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ws\destro-io\dev_tools\"/>
    </mc:Choice>
  </mc:AlternateContent>
  <bookViews>
    <workbookView xWindow="0" yWindow="0" windowWidth="28800" windowHeight="12495"/>
  </bookViews>
  <sheets>
    <sheet name="Sheet1" sheetId="1" r:id="rId1"/>
  </sheets>
  <calcPr calcId="152511" refMode="R1C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Z73" i="1" l="1"/>
  <c r="BA73" i="1"/>
  <c r="BB73" i="1"/>
  <c r="BC73" i="1"/>
  <c r="BD73" i="1"/>
  <c r="BE73" i="1"/>
  <c r="BF73" i="1"/>
  <c r="BG73" i="1"/>
  <c r="BH73" i="1"/>
  <c r="BI73" i="1"/>
  <c r="BJ73" i="1"/>
  <c r="BK73" i="1"/>
  <c r="BL73" i="1"/>
  <c r="BM73" i="1"/>
  <c r="BN73" i="1"/>
  <c r="BO73" i="1"/>
  <c r="BP73" i="1"/>
  <c r="BQ73" i="1"/>
  <c r="BR73" i="1"/>
  <c r="BU73" i="1"/>
  <c r="BV73" i="1"/>
  <c r="BW73" i="1"/>
  <c r="BX73" i="1"/>
  <c r="BY73" i="1"/>
  <c r="BZ73" i="1"/>
  <c r="CA73" i="1"/>
  <c r="CB73" i="1"/>
  <c r="CC73" i="1"/>
  <c r="CD73" i="1"/>
  <c r="CE73" i="1"/>
  <c r="CF73" i="1"/>
  <c r="CG73" i="1"/>
  <c r="CH73" i="1"/>
  <c r="CI73" i="1"/>
  <c r="CJ73" i="1"/>
  <c r="CK73" i="1"/>
  <c r="CL73" i="1"/>
  <c r="CM73" i="1"/>
  <c r="CN73" i="1"/>
  <c r="CO73" i="1"/>
  <c r="CP73" i="1"/>
  <c r="CQ73" i="1"/>
  <c r="CR73" i="1"/>
  <c r="CS73" i="1"/>
  <c r="CT73" i="1"/>
  <c r="CU73" i="1"/>
  <c r="CV73" i="1"/>
  <c r="AZ74" i="1"/>
  <c r="BA74" i="1"/>
  <c r="BB74" i="1"/>
  <c r="BC74" i="1"/>
  <c r="BD74" i="1"/>
  <c r="BE74" i="1"/>
  <c r="BF74" i="1"/>
  <c r="BG74" i="1"/>
  <c r="BH74" i="1"/>
  <c r="BI74" i="1"/>
  <c r="BJ74" i="1"/>
  <c r="BK74" i="1"/>
  <c r="BL74" i="1"/>
  <c r="BM74" i="1"/>
  <c r="BN74" i="1"/>
  <c r="BO74" i="1"/>
  <c r="BP74" i="1"/>
  <c r="BQ74" i="1"/>
  <c r="BR74" i="1"/>
  <c r="BU74" i="1"/>
  <c r="BV74" i="1"/>
  <c r="BW74" i="1"/>
  <c r="BX74" i="1"/>
  <c r="BY74" i="1"/>
  <c r="BZ74" i="1"/>
  <c r="CA74" i="1"/>
  <c r="CB74" i="1"/>
  <c r="CC74" i="1"/>
  <c r="CD74" i="1"/>
  <c r="CE74" i="1"/>
  <c r="CF74" i="1"/>
  <c r="CG74" i="1"/>
  <c r="CH74" i="1"/>
  <c r="CI74" i="1"/>
  <c r="CJ74" i="1"/>
  <c r="CK74" i="1"/>
  <c r="CL74" i="1"/>
  <c r="CM74" i="1"/>
  <c r="CN74" i="1"/>
  <c r="CO74" i="1"/>
  <c r="CP74" i="1"/>
  <c r="CQ74" i="1"/>
  <c r="CR74" i="1"/>
  <c r="CS74" i="1"/>
  <c r="CT74" i="1"/>
  <c r="CU74" i="1"/>
  <c r="CV74" i="1"/>
  <c r="AZ75" i="1"/>
  <c r="BA75" i="1"/>
  <c r="BB75" i="1"/>
  <c r="BC75" i="1"/>
  <c r="BD75" i="1"/>
  <c r="BE75" i="1"/>
  <c r="BF75" i="1"/>
  <c r="BG75" i="1"/>
  <c r="BH75" i="1"/>
  <c r="BI75" i="1"/>
  <c r="BJ75" i="1"/>
  <c r="BK75" i="1"/>
  <c r="BL75" i="1"/>
  <c r="BM75" i="1"/>
  <c r="BN75" i="1"/>
  <c r="BO75" i="1"/>
  <c r="BP75" i="1"/>
  <c r="BQ75" i="1"/>
  <c r="BR75" i="1"/>
  <c r="BS75" i="1"/>
  <c r="BT75" i="1"/>
  <c r="BU75" i="1"/>
  <c r="BV75" i="1"/>
  <c r="BW75" i="1"/>
  <c r="BX75" i="1"/>
  <c r="BY75" i="1"/>
  <c r="BZ75" i="1"/>
  <c r="CA75" i="1"/>
  <c r="CB75" i="1"/>
  <c r="CC75" i="1"/>
  <c r="CD75" i="1"/>
  <c r="CE75" i="1"/>
  <c r="CF75" i="1"/>
  <c r="CG75" i="1"/>
  <c r="CH75" i="1"/>
  <c r="CI75" i="1"/>
  <c r="CJ75" i="1"/>
  <c r="CK75" i="1"/>
  <c r="CL75" i="1"/>
  <c r="CM75" i="1"/>
  <c r="CN75" i="1"/>
  <c r="CO75" i="1"/>
  <c r="CP75" i="1"/>
  <c r="CQ75" i="1"/>
  <c r="CR75" i="1"/>
  <c r="CS75" i="1"/>
  <c r="CT75" i="1"/>
  <c r="CU75" i="1"/>
  <c r="CV75" i="1"/>
  <c r="BA76" i="1"/>
  <c r="BB76" i="1"/>
  <c r="BC76" i="1"/>
  <c r="BD76" i="1"/>
  <c r="BE76" i="1"/>
  <c r="BF76" i="1"/>
  <c r="BG76" i="1"/>
  <c r="BH76" i="1"/>
  <c r="BI76" i="1"/>
  <c r="BJ76" i="1"/>
  <c r="BK76" i="1"/>
  <c r="BL76" i="1"/>
  <c r="BM76" i="1"/>
  <c r="BN76" i="1"/>
  <c r="BO76" i="1"/>
  <c r="BP76" i="1"/>
  <c r="BQ76" i="1"/>
  <c r="BR76" i="1"/>
  <c r="BS76" i="1"/>
  <c r="BT76" i="1"/>
  <c r="BU76" i="1"/>
  <c r="BV76" i="1"/>
  <c r="BW76" i="1"/>
  <c r="BX76" i="1"/>
  <c r="BY76" i="1"/>
  <c r="BZ76" i="1"/>
  <c r="CA76" i="1"/>
  <c r="CB76" i="1"/>
  <c r="CC76" i="1"/>
  <c r="CD76" i="1"/>
  <c r="CE76" i="1"/>
  <c r="CF76" i="1"/>
  <c r="CG76" i="1"/>
  <c r="CH76" i="1"/>
  <c r="CI76" i="1"/>
  <c r="CJ76" i="1"/>
  <c r="CK76" i="1"/>
  <c r="CL76" i="1"/>
  <c r="CM76" i="1"/>
  <c r="CN76" i="1"/>
  <c r="CQ76" i="1"/>
  <c r="CR76" i="1"/>
  <c r="CS76" i="1"/>
  <c r="CT76" i="1"/>
  <c r="CU76" i="1"/>
  <c r="CV76" i="1"/>
  <c r="BA77" i="1"/>
  <c r="BB77" i="1"/>
  <c r="BC77" i="1"/>
  <c r="BD77" i="1"/>
  <c r="BE77" i="1"/>
  <c r="BF77" i="1"/>
  <c r="BG77" i="1"/>
  <c r="BH77" i="1"/>
  <c r="BI77" i="1"/>
  <c r="BJ77" i="1"/>
  <c r="BK77" i="1"/>
  <c r="BL77" i="1"/>
  <c r="BM77" i="1"/>
  <c r="BN77" i="1"/>
  <c r="BO77" i="1"/>
  <c r="BP77" i="1"/>
  <c r="BQ77" i="1"/>
  <c r="BR77" i="1"/>
  <c r="BS77" i="1"/>
  <c r="BT77" i="1"/>
  <c r="BU77" i="1"/>
  <c r="BV77" i="1"/>
  <c r="BW77" i="1"/>
  <c r="BX77" i="1"/>
  <c r="BY77" i="1"/>
  <c r="BZ77" i="1"/>
  <c r="CA77" i="1"/>
  <c r="CB77" i="1"/>
  <c r="CC77" i="1"/>
  <c r="CD77" i="1"/>
  <c r="CE77" i="1"/>
  <c r="CF77" i="1"/>
  <c r="CG77" i="1"/>
  <c r="CH77" i="1"/>
  <c r="CI77" i="1"/>
  <c r="CJ77" i="1"/>
  <c r="CK77" i="1"/>
  <c r="CL77" i="1"/>
  <c r="CM77" i="1"/>
  <c r="CN77" i="1"/>
  <c r="CQ77" i="1"/>
  <c r="CR77" i="1"/>
  <c r="CS77" i="1"/>
  <c r="CT77" i="1"/>
  <c r="CU77" i="1"/>
  <c r="CV77" i="1"/>
  <c r="BA78" i="1"/>
  <c r="BB78" i="1"/>
  <c r="BC78" i="1"/>
  <c r="BD78" i="1"/>
  <c r="BE78" i="1"/>
  <c r="BF78" i="1"/>
  <c r="BG78" i="1"/>
  <c r="BH78" i="1"/>
  <c r="BI78" i="1"/>
  <c r="BJ78" i="1"/>
  <c r="BK78" i="1"/>
  <c r="BL78" i="1"/>
  <c r="BM78" i="1"/>
  <c r="BN78" i="1"/>
  <c r="BO78" i="1"/>
  <c r="BP78" i="1"/>
  <c r="BQ78" i="1"/>
  <c r="BR78" i="1"/>
  <c r="BS78" i="1"/>
  <c r="BT78" i="1"/>
  <c r="BU78" i="1"/>
  <c r="BV78" i="1"/>
  <c r="BW78" i="1"/>
  <c r="BX78" i="1"/>
  <c r="BY78" i="1"/>
  <c r="BZ78" i="1"/>
  <c r="CA78" i="1"/>
  <c r="CB78" i="1"/>
  <c r="CC78" i="1"/>
  <c r="CD78" i="1"/>
  <c r="CE78" i="1"/>
  <c r="CF78" i="1"/>
  <c r="CG78" i="1"/>
  <c r="CH78" i="1"/>
  <c r="CI78" i="1"/>
  <c r="CJ78" i="1"/>
  <c r="CK78" i="1"/>
  <c r="CL78" i="1"/>
  <c r="CM78" i="1"/>
  <c r="CN78" i="1"/>
  <c r="CO78" i="1"/>
  <c r="CP78" i="1"/>
  <c r="CQ78" i="1"/>
  <c r="CR78" i="1"/>
  <c r="CS78" i="1"/>
  <c r="CT78" i="1"/>
  <c r="CU78" i="1"/>
  <c r="CV78" i="1"/>
  <c r="AZ77" i="1"/>
  <c r="AZ53" i="1"/>
  <c r="BA53" i="1"/>
  <c r="BB53" i="1"/>
  <c r="BC53" i="1"/>
  <c r="BD53" i="1"/>
  <c r="BE53" i="1"/>
  <c r="BF53" i="1"/>
  <c r="BG53" i="1"/>
  <c r="BH53" i="1"/>
  <c r="BI53" i="1"/>
  <c r="BJ53" i="1"/>
  <c r="BK53" i="1"/>
  <c r="BL53" i="1"/>
  <c r="BM53" i="1"/>
  <c r="BN53" i="1"/>
  <c r="BO53" i="1"/>
  <c r="BP53" i="1"/>
  <c r="BQ53" i="1"/>
  <c r="BR53" i="1"/>
  <c r="BS53" i="1"/>
  <c r="BT53" i="1"/>
  <c r="BU53" i="1"/>
  <c r="BV53" i="1"/>
  <c r="BW53" i="1"/>
  <c r="BX53" i="1"/>
  <c r="BY53" i="1"/>
  <c r="BZ53" i="1"/>
  <c r="CA53" i="1"/>
  <c r="CB53" i="1"/>
  <c r="CC53" i="1"/>
  <c r="CD53" i="1"/>
  <c r="CE53" i="1"/>
  <c r="CF53" i="1"/>
  <c r="CG53" i="1"/>
  <c r="CH53" i="1"/>
  <c r="CI53" i="1"/>
  <c r="CJ53" i="1"/>
  <c r="CK53" i="1"/>
  <c r="CL53" i="1"/>
  <c r="CM53" i="1"/>
  <c r="CN53" i="1"/>
  <c r="CO53" i="1"/>
  <c r="CP53" i="1"/>
  <c r="CQ53" i="1"/>
  <c r="CR53" i="1"/>
  <c r="CS53" i="1"/>
  <c r="CT53" i="1"/>
  <c r="CU53" i="1"/>
  <c r="CV53" i="1"/>
  <c r="AZ52" i="1"/>
  <c r="BA52" i="1"/>
  <c r="BB52" i="1"/>
  <c r="BC52" i="1"/>
  <c r="BD52" i="1"/>
  <c r="BE52" i="1"/>
  <c r="BF52" i="1"/>
  <c r="BG52" i="1"/>
  <c r="BH52" i="1"/>
  <c r="BI52" i="1"/>
  <c r="BJ52" i="1"/>
  <c r="BK52" i="1"/>
  <c r="BL52" i="1"/>
  <c r="BM52" i="1"/>
  <c r="BN52" i="1"/>
  <c r="BO52" i="1"/>
  <c r="BP52" i="1"/>
  <c r="BQ52" i="1"/>
  <c r="BR52" i="1"/>
  <c r="BS52" i="1"/>
  <c r="BT52" i="1"/>
  <c r="BU52" i="1"/>
  <c r="BV52" i="1"/>
  <c r="BW52" i="1"/>
  <c r="BX52" i="1"/>
  <c r="BY52" i="1"/>
  <c r="BZ52" i="1"/>
  <c r="CA52" i="1"/>
  <c r="CB52" i="1"/>
  <c r="CC52" i="1"/>
  <c r="CD52" i="1"/>
  <c r="CE52" i="1"/>
  <c r="CF52" i="1"/>
  <c r="CG52" i="1"/>
  <c r="CH52" i="1"/>
  <c r="CI52" i="1"/>
  <c r="CJ52" i="1"/>
  <c r="CK52" i="1"/>
  <c r="CL52" i="1"/>
  <c r="CM52" i="1"/>
  <c r="CN52" i="1"/>
  <c r="CO52" i="1"/>
  <c r="CR52" i="1"/>
  <c r="CS52" i="1"/>
  <c r="CT52" i="1"/>
  <c r="CU52" i="1"/>
  <c r="CV52" i="1"/>
  <c r="BB54" i="1"/>
  <c r="BC54" i="1"/>
  <c r="BD54" i="1"/>
  <c r="BE54" i="1"/>
  <c r="BF54" i="1"/>
  <c r="BG54" i="1"/>
  <c r="BH54" i="1"/>
  <c r="BI54" i="1"/>
  <c r="BJ54" i="1"/>
  <c r="BK54" i="1"/>
  <c r="BL54" i="1"/>
  <c r="BM54" i="1"/>
  <c r="BN54" i="1"/>
  <c r="BO54" i="1"/>
  <c r="BP54" i="1"/>
  <c r="BQ54" i="1"/>
  <c r="BR54" i="1"/>
  <c r="BS54" i="1"/>
  <c r="BT54" i="1"/>
  <c r="BU54" i="1"/>
  <c r="BV54" i="1"/>
  <c r="BW54" i="1"/>
  <c r="BX54" i="1"/>
  <c r="BY54" i="1"/>
  <c r="BZ54" i="1"/>
  <c r="CA54" i="1"/>
  <c r="CB54" i="1"/>
  <c r="CC54" i="1"/>
  <c r="CD54" i="1"/>
  <c r="CE54" i="1"/>
  <c r="CF54" i="1"/>
  <c r="CG54" i="1"/>
  <c r="CH54" i="1"/>
  <c r="CI54" i="1"/>
  <c r="CJ54" i="1"/>
  <c r="CK54" i="1"/>
  <c r="CL54" i="1"/>
  <c r="CM54" i="1"/>
  <c r="CN54" i="1"/>
  <c r="CO54" i="1"/>
  <c r="CP54" i="1"/>
  <c r="CQ54" i="1"/>
  <c r="CR54" i="1"/>
  <c r="CS54" i="1"/>
  <c r="CT54" i="1"/>
  <c r="CU54" i="1"/>
  <c r="CV54" i="1"/>
  <c r="BB55" i="1"/>
  <c r="BC55" i="1"/>
  <c r="BD55" i="1"/>
  <c r="BE55" i="1"/>
  <c r="BF55" i="1"/>
  <c r="BG55" i="1"/>
  <c r="BH55" i="1"/>
  <c r="BI55" i="1"/>
  <c r="BJ55" i="1"/>
  <c r="BK55" i="1"/>
  <c r="BL55" i="1"/>
  <c r="BM55" i="1"/>
  <c r="BN55" i="1"/>
  <c r="BO55" i="1"/>
  <c r="BP55" i="1"/>
  <c r="BQ55" i="1"/>
  <c r="BR55" i="1"/>
  <c r="BS55" i="1"/>
  <c r="BT55" i="1"/>
  <c r="BU55" i="1"/>
  <c r="BV55" i="1"/>
  <c r="BW55" i="1"/>
  <c r="BX55" i="1"/>
  <c r="BY55" i="1"/>
  <c r="BZ55" i="1"/>
  <c r="CA55" i="1"/>
  <c r="CB55" i="1"/>
  <c r="CC55" i="1"/>
  <c r="CD55" i="1"/>
  <c r="CE55" i="1"/>
  <c r="CF55" i="1"/>
  <c r="CG55" i="1"/>
  <c r="CH55" i="1"/>
  <c r="CI55" i="1"/>
  <c r="CJ55" i="1"/>
  <c r="CK55" i="1"/>
  <c r="CL55" i="1"/>
  <c r="CM55" i="1"/>
  <c r="CN55" i="1"/>
  <c r="CO55" i="1"/>
  <c r="CP55" i="1"/>
  <c r="CQ55" i="1"/>
  <c r="CR55" i="1"/>
  <c r="CS55" i="1"/>
  <c r="CT55" i="1"/>
  <c r="CU55" i="1"/>
  <c r="CV55" i="1"/>
  <c r="BB56" i="1"/>
  <c r="BC56" i="1"/>
  <c r="BD56" i="1"/>
  <c r="BE56" i="1"/>
  <c r="BF56" i="1"/>
  <c r="BG56" i="1"/>
  <c r="BH56" i="1"/>
  <c r="BI56" i="1"/>
  <c r="BJ56" i="1"/>
  <c r="BK56" i="1"/>
  <c r="BL56" i="1"/>
  <c r="BM56" i="1"/>
  <c r="BN56" i="1"/>
  <c r="BO56" i="1"/>
  <c r="BP56" i="1"/>
  <c r="BQ56" i="1"/>
  <c r="BR56" i="1"/>
  <c r="BS56" i="1"/>
  <c r="BT56" i="1"/>
  <c r="BU56" i="1"/>
  <c r="BV56" i="1"/>
  <c r="BW56" i="1"/>
  <c r="BX56" i="1"/>
  <c r="BY56" i="1"/>
  <c r="BZ56" i="1"/>
  <c r="CA56" i="1"/>
  <c r="CB56" i="1"/>
  <c r="CC56" i="1"/>
  <c r="CD56" i="1"/>
  <c r="CE56" i="1"/>
  <c r="CF56" i="1"/>
  <c r="CG56" i="1"/>
  <c r="CH56" i="1"/>
  <c r="CI56" i="1"/>
  <c r="CJ56" i="1"/>
  <c r="CK56" i="1"/>
  <c r="CL56" i="1"/>
  <c r="CM56" i="1"/>
  <c r="CN56" i="1"/>
  <c r="CO56" i="1"/>
  <c r="CP56" i="1"/>
  <c r="CQ56" i="1"/>
  <c r="CR56" i="1"/>
  <c r="CS56" i="1"/>
  <c r="CT56" i="1"/>
  <c r="CU56" i="1"/>
  <c r="CV56" i="1"/>
  <c r="BB57" i="1"/>
  <c r="BC57" i="1"/>
  <c r="BD57" i="1"/>
  <c r="BE57" i="1"/>
  <c r="BF57" i="1"/>
  <c r="BG57" i="1"/>
  <c r="BH57" i="1"/>
  <c r="BI57" i="1"/>
  <c r="BJ57" i="1"/>
  <c r="BK57" i="1"/>
  <c r="BL57" i="1"/>
  <c r="BM57" i="1"/>
  <c r="BN57" i="1"/>
  <c r="BO57" i="1"/>
  <c r="BP57" i="1"/>
  <c r="BQ57" i="1"/>
  <c r="BR57" i="1"/>
  <c r="BS57" i="1"/>
  <c r="BT57" i="1"/>
  <c r="BU57" i="1"/>
  <c r="BV57" i="1"/>
  <c r="BW57" i="1"/>
  <c r="BX57" i="1"/>
  <c r="BY57" i="1"/>
  <c r="BZ57" i="1"/>
  <c r="CA57" i="1"/>
  <c r="CB57" i="1"/>
  <c r="CC57" i="1"/>
  <c r="CD57" i="1"/>
  <c r="CE57" i="1"/>
  <c r="CF57" i="1"/>
  <c r="CG57" i="1"/>
  <c r="CH57" i="1"/>
  <c r="CI57" i="1"/>
  <c r="CJ57" i="1"/>
  <c r="CK57" i="1"/>
  <c r="CL57" i="1"/>
  <c r="CM57" i="1"/>
  <c r="CN57" i="1"/>
  <c r="CO57" i="1"/>
  <c r="CP57" i="1"/>
  <c r="CQ57" i="1"/>
  <c r="CR57" i="1"/>
  <c r="CS57" i="1"/>
  <c r="CT57" i="1"/>
  <c r="CU57" i="1"/>
  <c r="CV57" i="1"/>
  <c r="BB58" i="1"/>
  <c r="BC58" i="1"/>
  <c r="BD58" i="1"/>
  <c r="BE58" i="1"/>
  <c r="BF58" i="1"/>
  <c r="BG58" i="1"/>
  <c r="BH58" i="1"/>
  <c r="BI58" i="1"/>
  <c r="BJ58" i="1"/>
  <c r="BK58" i="1"/>
  <c r="BL58" i="1"/>
  <c r="BM58" i="1"/>
  <c r="BN58" i="1"/>
  <c r="BO58" i="1"/>
  <c r="BP58" i="1"/>
  <c r="BQ58" i="1"/>
  <c r="BR58" i="1"/>
  <c r="BS58" i="1"/>
  <c r="BT58" i="1"/>
  <c r="BU58" i="1"/>
  <c r="BV58" i="1"/>
  <c r="BW58" i="1"/>
  <c r="BX58" i="1"/>
  <c r="BY58" i="1"/>
  <c r="BZ58" i="1"/>
  <c r="CA58" i="1"/>
  <c r="CB58" i="1"/>
  <c r="CC58" i="1"/>
  <c r="CD58" i="1"/>
  <c r="CE58" i="1"/>
  <c r="CF58" i="1"/>
  <c r="CG58" i="1"/>
  <c r="CH58" i="1"/>
  <c r="CI58" i="1"/>
  <c r="CJ58" i="1"/>
  <c r="CK58" i="1"/>
  <c r="CL58" i="1"/>
  <c r="CM58" i="1"/>
  <c r="CN58" i="1"/>
  <c r="CO58" i="1"/>
  <c r="CP58" i="1"/>
  <c r="CQ58" i="1"/>
  <c r="CR58" i="1"/>
  <c r="CS58" i="1"/>
  <c r="CT58" i="1"/>
  <c r="CU58" i="1"/>
  <c r="CV58" i="1"/>
  <c r="BB59" i="1"/>
  <c r="BC59" i="1"/>
  <c r="BD59" i="1"/>
  <c r="BE59" i="1"/>
  <c r="BF59" i="1"/>
  <c r="BG59" i="1"/>
  <c r="BH59" i="1"/>
  <c r="BI59" i="1"/>
  <c r="BJ59" i="1"/>
  <c r="BK59" i="1"/>
  <c r="BL59" i="1"/>
  <c r="BM59" i="1"/>
  <c r="BN59" i="1"/>
  <c r="BO59" i="1"/>
  <c r="BP59" i="1"/>
  <c r="BQ59" i="1"/>
  <c r="BR59" i="1"/>
  <c r="BS59" i="1"/>
  <c r="BT59" i="1"/>
  <c r="BU59" i="1"/>
  <c r="BV59" i="1"/>
  <c r="BW59" i="1"/>
  <c r="BX59" i="1"/>
  <c r="BY59" i="1"/>
  <c r="BZ59" i="1"/>
  <c r="CA59" i="1"/>
  <c r="CB59" i="1"/>
  <c r="CC59" i="1"/>
  <c r="CD59" i="1"/>
  <c r="CE59" i="1"/>
  <c r="CF59" i="1"/>
  <c r="CG59" i="1"/>
  <c r="CH59" i="1"/>
  <c r="CI59" i="1"/>
  <c r="CJ59" i="1"/>
  <c r="CK59" i="1"/>
  <c r="CL59" i="1"/>
  <c r="CM59" i="1"/>
  <c r="CN59" i="1"/>
  <c r="CO59" i="1"/>
  <c r="CP59" i="1"/>
  <c r="CQ59" i="1"/>
  <c r="CR59" i="1"/>
  <c r="CS59" i="1"/>
  <c r="CT59" i="1"/>
  <c r="CU59" i="1"/>
  <c r="CV59" i="1"/>
  <c r="BB60" i="1"/>
  <c r="BC60" i="1"/>
  <c r="BD60" i="1"/>
  <c r="BE60" i="1"/>
  <c r="BF60" i="1"/>
  <c r="BG60" i="1"/>
  <c r="BH60" i="1"/>
  <c r="BI60" i="1"/>
  <c r="BJ60" i="1"/>
  <c r="BK60" i="1"/>
  <c r="BL60" i="1"/>
  <c r="BM60" i="1"/>
  <c r="BN60" i="1"/>
  <c r="BO60" i="1"/>
  <c r="BP60" i="1"/>
  <c r="BQ60" i="1"/>
  <c r="BR60" i="1"/>
  <c r="BS60" i="1"/>
  <c r="BT60" i="1"/>
  <c r="BU60" i="1"/>
  <c r="BV60" i="1"/>
  <c r="BW60" i="1"/>
  <c r="BX60" i="1"/>
  <c r="BY60" i="1"/>
  <c r="BZ60" i="1"/>
  <c r="CA60" i="1"/>
  <c r="CB60" i="1"/>
  <c r="CC60" i="1"/>
  <c r="CD60" i="1"/>
  <c r="CE60" i="1"/>
  <c r="CF60" i="1"/>
  <c r="CG60" i="1"/>
  <c r="CH60" i="1"/>
  <c r="CI60" i="1"/>
  <c r="CJ60" i="1"/>
  <c r="CK60" i="1"/>
  <c r="CL60" i="1"/>
  <c r="CM60" i="1"/>
  <c r="CN60" i="1"/>
  <c r="CO60" i="1"/>
  <c r="CP60" i="1"/>
  <c r="CQ60" i="1"/>
  <c r="CR60" i="1"/>
  <c r="CS60" i="1"/>
  <c r="CT60" i="1"/>
  <c r="CU60" i="1"/>
  <c r="CV60" i="1"/>
  <c r="BB61" i="1"/>
  <c r="BC61" i="1"/>
  <c r="BD61" i="1"/>
  <c r="BE61" i="1"/>
  <c r="BF61" i="1"/>
  <c r="BI61" i="1"/>
  <c r="BJ61" i="1"/>
  <c r="BK61" i="1"/>
  <c r="BL61" i="1"/>
  <c r="BM61" i="1"/>
  <c r="BN61" i="1"/>
  <c r="BO61" i="1"/>
  <c r="BP61" i="1"/>
  <c r="BQ61" i="1"/>
  <c r="BR61" i="1"/>
  <c r="BS61" i="1"/>
  <c r="BT61" i="1"/>
  <c r="BU61" i="1"/>
  <c r="BV61" i="1"/>
  <c r="BW61" i="1"/>
  <c r="BX61" i="1"/>
  <c r="BY61" i="1"/>
  <c r="BZ61" i="1"/>
  <c r="CA61" i="1"/>
  <c r="CB61" i="1"/>
  <c r="CC61" i="1"/>
  <c r="CD61" i="1"/>
  <c r="CE61" i="1"/>
  <c r="CF61" i="1"/>
  <c r="CG61" i="1"/>
  <c r="CH61" i="1"/>
  <c r="CI61" i="1"/>
  <c r="CJ61" i="1"/>
  <c r="CK61" i="1"/>
  <c r="CL61" i="1"/>
  <c r="CM61" i="1"/>
  <c r="CN61" i="1"/>
  <c r="CO61" i="1"/>
  <c r="CP61" i="1"/>
  <c r="CQ61" i="1"/>
  <c r="CR61" i="1"/>
  <c r="CS61" i="1"/>
  <c r="CT61" i="1"/>
  <c r="CU61" i="1"/>
  <c r="CV61" i="1"/>
  <c r="BB62" i="1"/>
  <c r="BC62" i="1"/>
  <c r="BD62" i="1"/>
  <c r="BE62" i="1"/>
  <c r="BF62" i="1"/>
  <c r="BI62" i="1"/>
  <c r="BJ62" i="1"/>
  <c r="BK62" i="1"/>
  <c r="BL62" i="1"/>
  <c r="BM62" i="1"/>
  <c r="BN62" i="1"/>
  <c r="BO62" i="1"/>
  <c r="BP62" i="1"/>
  <c r="BQ62" i="1"/>
  <c r="BR62" i="1"/>
  <c r="BS62" i="1"/>
  <c r="BT62" i="1"/>
  <c r="BU62" i="1"/>
  <c r="BV62" i="1"/>
  <c r="BW62" i="1"/>
  <c r="BX62" i="1"/>
  <c r="BY62" i="1"/>
  <c r="BZ62" i="1"/>
  <c r="CA62" i="1"/>
  <c r="CB62" i="1"/>
  <c r="CC62" i="1"/>
  <c r="CD62" i="1"/>
  <c r="CE62" i="1"/>
  <c r="CF62" i="1"/>
  <c r="CG62" i="1"/>
  <c r="CH62" i="1"/>
  <c r="CI62" i="1"/>
  <c r="CJ62" i="1"/>
  <c r="CK62" i="1"/>
  <c r="CL62" i="1"/>
  <c r="CM62" i="1"/>
  <c r="CN62" i="1"/>
  <c r="CO62" i="1"/>
  <c r="CP62" i="1"/>
  <c r="CQ62" i="1"/>
  <c r="CR62" i="1"/>
  <c r="CS62" i="1"/>
  <c r="CT62" i="1"/>
  <c r="CU62" i="1"/>
  <c r="CV62" i="1"/>
  <c r="BB63" i="1"/>
  <c r="BC63" i="1"/>
  <c r="BD63" i="1"/>
  <c r="BE63" i="1"/>
  <c r="BF63" i="1"/>
  <c r="BG63" i="1"/>
  <c r="BH63" i="1"/>
  <c r="BI63" i="1"/>
  <c r="BJ63" i="1"/>
  <c r="BK63" i="1"/>
  <c r="BL63" i="1"/>
  <c r="BM63" i="1"/>
  <c r="BN63" i="1"/>
  <c r="BO63" i="1"/>
  <c r="BP63" i="1"/>
  <c r="BQ63" i="1"/>
  <c r="BR63" i="1"/>
  <c r="BS63" i="1"/>
  <c r="BT63" i="1"/>
  <c r="BU63" i="1"/>
  <c r="BV63" i="1"/>
  <c r="BW63" i="1"/>
  <c r="BX63" i="1"/>
  <c r="BY63" i="1"/>
  <c r="BZ63" i="1"/>
  <c r="CA63" i="1"/>
  <c r="CB63" i="1"/>
  <c r="CC63" i="1"/>
  <c r="CD63" i="1"/>
  <c r="CE63" i="1"/>
  <c r="CF63" i="1"/>
  <c r="CG63" i="1"/>
  <c r="CH63" i="1"/>
  <c r="CI63" i="1"/>
  <c r="CJ63" i="1"/>
  <c r="CK63" i="1"/>
  <c r="CL63" i="1"/>
  <c r="CM63" i="1"/>
  <c r="CN63" i="1"/>
  <c r="CO63" i="1"/>
  <c r="CP63" i="1"/>
  <c r="CQ63" i="1"/>
  <c r="CR63" i="1"/>
  <c r="CS63" i="1"/>
  <c r="CT63" i="1"/>
  <c r="CU63" i="1"/>
  <c r="CV63" i="1"/>
  <c r="BB64" i="1"/>
  <c r="BC64" i="1"/>
  <c r="BD64" i="1"/>
  <c r="BE64" i="1"/>
  <c r="BF64" i="1"/>
  <c r="BG64" i="1"/>
  <c r="BH64" i="1"/>
  <c r="BI64" i="1"/>
  <c r="BJ64" i="1"/>
  <c r="BK64" i="1"/>
  <c r="BL64" i="1"/>
  <c r="BM64" i="1"/>
  <c r="BN64" i="1"/>
  <c r="BO64" i="1"/>
  <c r="BP64" i="1"/>
  <c r="BQ64" i="1"/>
  <c r="BR64" i="1"/>
  <c r="BS64" i="1"/>
  <c r="BT64" i="1"/>
  <c r="BU64" i="1"/>
  <c r="BV64" i="1"/>
  <c r="BW64" i="1"/>
  <c r="BX64" i="1"/>
  <c r="BY64" i="1"/>
  <c r="BZ64" i="1"/>
  <c r="CA64" i="1"/>
  <c r="CB64" i="1"/>
  <c r="CC64" i="1"/>
  <c r="CD64" i="1"/>
  <c r="CE64" i="1"/>
  <c r="CF64" i="1"/>
  <c r="CG64" i="1"/>
  <c r="CH64" i="1"/>
  <c r="CI64" i="1"/>
  <c r="CJ64" i="1"/>
  <c r="CK64" i="1"/>
  <c r="CL64" i="1"/>
  <c r="CM64" i="1"/>
  <c r="CN64" i="1"/>
  <c r="CO64" i="1"/>
  <c r="CP64" i="1"/>
  <c r="CQ64" i="1"/>
  <c r="CR64" i="1"/>
  <c r="CS64" i="1"/>
  <c r="CT64" i="1"/>
  <c r="CU64" i="1"/>
  <c r="CV64" i="1"/>
  <c r="BB65" i="1"/>
  <c r="BC65" i="1"/>
  <c r="BD65" i="1"/>
  <c r="BE65" i="1"/>
  <c r="BF65" i="1"/>
  <c r="BG65" i="1"/>
  <c r="BH65" i="1"/>
  <c r="BI65" i="1"/>
  <c r="BJ65" i="1"/>
  <c r="BK65" i="1"/>
  <c r="BL65" i="1"/>
  <c r="BM65" i="1"/>
  <c r="BN65" i="1"/>
  <c r="BO65" i="1"/>
  <c r="BP65" i="1"/>
  <c r="BQ65" i="1"/>
  <c r="BR65" i="1"/>
  <c r="BS65" i="1"/>
  <c r="BT65" i="1"/>
  <c r="BU65" i="1"/>
  <c r="BV65" i="1"/>
  <c r="BW65" i="1"/>
  <c r="BX65" i="1"/>
  <c r="BY65" i="1"/>
  <c r="BZ65" i="1"/>
  <c r="CA65" i="1"/>
  <c r="CB65" i="1"/>
  <c r="CC65" i="1"/>
  <c r="CD65" i="1"/>
  <c r="CE65" i="1"/>
  <c r="CF65" i="1"/>
  <c r="CG65" i="1"/>
  <c r="CH65" i="1"/>
  <c r="CI65" i="1"/>
  <c r="CJ65" i="1"/>
  <c r="CK65" i="1"/>
  <c r="CL65" i="1"/>
  <c r="CM65" i="1"/>
  <c r="CN65" i="1"/>
  <c r="CO65" i="1"/>
  <c r="CP65" i="1"/>
  <c r="CQ65" i="1"/>
  <c r="CR65" i="1"/>
  <c r="CS65" i="1"/>
  <c r="CT65" i="1"/>
  <c r="CU65" i="1"/>
  <c r="CV65" i="1"/>
  <c r="BB66" i="1"/>
  <c r="BC66" i="1"/>
  <c r="BD66" i="1"/>
  <c r="BE66" i="1"/>
  <c r="BF66" i="1"/>
  <c r="BG66" i="1"/>
  <c r="BH66" i="1"/>
  <c r="BI66" i="1"/>
  <c r="BJ66" i="1"/>
  <c r="BK66" i="1"/>
  <c r="BL66" i="1"/>
  <c r="BM66" i="1"/>
  <c r="BN66" i="1"/>
  <c r="BO66" i="1"/>
  <c r="BP66" i="1"/>
  <c r="BQ66" i="1"/>
  <c r="BR66" i="1"/>
  <c r="BS66" i="1"/>
  <c r="BT66" i="1"/>
  <c r="BU66" i="1"/>
  <c r="BV66" i="1"/>
  <c r="BW66" i="1"/>
  <c r="BX66" i="1"/>
  <c r="BY66" i="1"/>
  <c r="BZ66" i="1"/>
  <c r="CA66" i="1"/>
  <c r="CB66" i="1"/>
  <c r="CC66" i="1"/>
  <c r="CD66" i="1"/>
  <c r="CE66" i="1"/>
  <c r="CF66" i="1"/>
  <c r="CG66" i="1"/>
  <c r="CH66" i="1"/>
  <c r="CI66" i="1"/>
  <c r="CJ66" i="1"/>
  <c r="CK66" i="1"/>
  <c r="CL66" i="1"/>
  <c r="CM66" i="1"/>
  <c r="CN66" i="1"/>
  <c r="CO66" i="1"/>
  <c r="CP66" i="1"/>
  <c r="CQ66" i="1"/>
  <c r="CR66" i="1"/>
  <c r="CS66" i="1"/>
  <c r="CT66" i="1"/>
  <c r="CU66" i="1"/>
  <c r="CV66" i="1"/>
  <c r="BB67" i="1"/>
  <c r="BC67" i="1"/>
  <c r="BD67" i="1"/>
  <c r="BE67" i="1"/>
  <c r="BF67" i="1"/>
  <c r="BG67" i="1"/>
  <c r="BH67" i="1"/>
  <c r="BI67" i="1"/>
  <c r="BJ67" i="1"/>
  <c r="BK67" i="1"/>
  <c r="BL67" i="1"/>
  <c r="BM67" i="1"/>
  <c r="BN67" i="1"/>
  <c r="BO67" i="1"/>
  <c r="BP67" i="1"/>
  <c r="BQ67" i="1"/>
  <c r="BR67" i="1"/>
  <c r="BS67" i="1"/>
  <c r="BT67" i="1"/>
  <c r="BU67" i="1"/>
  <c r="BV67" i="1"/>
  <c r="BW67" i="1"/>
  <c r="BX67" i="1"/>
  <c r="BY67" i="1"/>
  <c r="BZ67" i="1"/>
  <c r="CA67" i="1"/>
  <c r="CB67" i="1"/>
  <c r="CC67" i="1"/>
  <c r="CD67" i="1"/>
  <c r="CE67" i="1"/>
  <c r="CF67" i="1"/>
  <c r="CG67" i="1"/>
  <c r="CH67" i="1"/>
  <c r="CI67" i="1"/>
  <c r="CJ67" i="1"/>
  <c r="CK67" i="1"/>
  <c r="CL67" i="1"/>
  <c r="CM67" i="1"/>
  <c r="CN67" i="1"/>
  <c r="CO67" i="1"/>
  <c r="CP67" i="1"/>
  <c r="CQ67" i="1"/>
  <c r="CR67" i="1"/>
  <c r="CS67" i="1"/>
  <c r="CT67" i="1"/>
  <c r="CU67" i="1"/>
  <c r="CV67" i="1"/>
  <c r="BB68" i="1"/>
  <c r="BC68" i="1"/>
  <c r="BD68" i="1"/>
  <c r="BE68" i="1"/>
  <c r="BF68" i="1"/>
  <c r="BG68" i="1"/>
  <c r="BH68" i="1"/>
  <c r="BI68" i="1"/>
  <c r="BJ68" i="1"/>
  <c r="BK68" i="1"/>
  <c r="BL68" i="1"/>
  <c r="BM68" i="1"/>
  <c r="BN68" i="1"/>
  <c r="BO68" i="1"/>
  <c r="BP68" i="1"/>
  <c r="BQ68" i="1"/>
  <c r="BR68" i="1"/>
  <c r="BS68" i="1"/>
  <c r="BT68" i="1"/>
  <c r="BU68" i="1"/>
  <c r="BV68" i="1"/>
  <c r="BW68" i="1"/>
  <c r="BX68" i="1"/>
  <c r="BY68" i="1"/>
  <c r="BZ68" i="1"/>
  <c r="CA68" i="1"/>
  <c r="CB68" i="1"/>
  <c r="CC68" i="1"/>
  <c r="CD68" i="1"/>
  <c r="CE68" i="1"/>
  <c r="CF68" i="1"/>
  <c r="CG68" i="1"/>
  <c r="CH68" i="1"/>
  <c r="CI68" i="1"/>
  <c r="CJ68" i="1"/>
  <c r="CK68" i="1"/>
  <c r="CL68" i="1"/>
  <c r="CM68" i="1"/>
  <c r="CN68" i="1"/>
  <c r="CO68" i="1"/>
  <c r="CP68" i="1"/>
  <c r="CQ68" i="1"/>
  <c r="CR68" i="1"/>
  <c r="CS68" i="1"/>
  <c r="CT68" i="1"/>
  <c r="CU68" i="1"/>
  <c r="CV68" i="1"/>
  <c r="BB69" i="1"/>
  <c r="BC69" i="1"/>
  <c r="BD69" i="1"/>
  <c r="BE69" i="1"/>
  <c r="BF69" i="1"/>
  <c r="BG69" i="1"/>
  <c r="BH69" i="1"/>
  <c r="BI69" i="1"/>
  <c r="BJ69" i="1"/>
  <c r="BK69" i="1"/>
  <c r="BL69" i="1"/>
  <c r="BM69" i="1"/>
  <c r="BN69" i="1"/>
  <c r="BO69" i="1"/>
  <c r="BP69" i="1"/>
  <c r="BQ69" i="1"/>
  <c r="BR69" i="1"/>
  <c r="BS69" i="1"/>
  <c r="BT69" i="1"/>
  <c r="BU69" i="1"/>
  <c r="BV69" i="1"/>
  <c r="BW69" i="1"/>
  <c r="BX69" i="1"/>
  <c r="BY69" i="1"/>
  <c r="BZ69" i="1"/>
  <c r="CA69" i="1"/>
  <c r="CB69" i="1"/>
  <c r="CC69" i="1"/>
  <c r="CD69" i="1"/>
  <c r="CE69" i="1"/>
  <c r="CF69" i="1"/>
  <c r="CG69" i="1"/>
  <c r="CH69" i="1"/>
  <c r="CI69" i="1"/>
  <c r="CJ69" i="1"/>
  <c r="CK69" i="1"/>
  <c r="CL69" i="1"/>
  <c r="CM69" i="1"/>
  <c r="CN69" i="1"/>
  <c r="CO69" i="1"/>
  <c r="CP69" i="1"/>
  <c r="CQ69" i="1"/>
  <c r="CR69" i="1"/>
  <c r="CS69" i="1"/>
  <c r="CT69" i="1"/>
  <c r="CU69" i="1"/>
  <c r="CV69" i="1"/>
  <c r="BB70" i="1"/>
  <c r="BC70" i="1"/>
  <c r="BD70" i="1"/>
  <c r="BE70" i="1"/>
  <c r="BF70" i="1"/>
  <c r="BG70" i="1"/>
  <c r="BH70" i="1"/>
  <c r="BI70" i="1"/>
  <c r="BJ70" i="1"/>
  <c r="BK70" i="1"/>
  <c r="BL70" i="1"/>
  <c r="BM70" i="1"/>
  <c r="BN70" i="1"/>
  <c r="BO70" i="1"/>
  <c r="BP70" i="1"/>
  <c r="BQ70" i="1"/>
  <c r="BR70" i="1"/>
  <c r="BS70" i="1"/>
  <c r="BT70" i="1"/>
  <c r="BU70" i="1"/>
  <c r="BV70" i="1"/>
  <c r="BW70" i="1"/>
  <c r="BX70" i="1"/>
  <c r="BY70" i="1"/>
  <c r="BZ70" i="1"/>
  <c r="CA70" i="1"/>
  <c r="CB70" i="1"/>
  <c r="CC70" i="1"/>
  <c r="CD70" i="1"/>
  <c r="CE70" i="1"/>
  <c r="CF70" i="1"/>
  <c r="CG70" i="1"/>
  <c r="CH70" i="1"/>
  <c r="CI70" i="1"/>
  <c r="CJ70" i="1"/>
  <c r="CK70" i="1"/>
  <c r="CL70" i="1"/>
  <c r="CM70" i="1"/>
  <c r="CN70" i="1"/>
  <c r="CO70" i="1"/>
  <c r="CP70" i="1"/>
  <c r="CQ70" i="1"/>
  <c r="CR70" i="1"/>
  <c r="CS70" i="1"/>
  <c r="CT70" i="1"/>
  <c r="CU70" i="1"/>
  <c r="CV70" i="1"/>
  <c r="BB71" i="1"/>
  <c r="BC71" i="1"/>
  <c r="BD71" i="1"/>
  <c r="BE71" i="1"/>
  <c r="BF71" i="1"/>
  <c r="BG71" i="1"/>
  <c r="BH71" i="1"/>
  <c r="BI71" i="1"/>
  <c r="BJ71" i="1"/>
  <c r="BK71" i="1"/>
  <c r="BL71" i="1"/>
  <c r="BM71" i="1"/>
  <c r="BN71" i="1"/>
  <c r="BO71" i="1"/>
  <c r="BP71" i="1"/>
  <c r="BQ71" i="1"/>
  <c r="BR71" i="1"/>
  <c r="BS71" i="1"/>
  <c r="BT71" i="1"/>
  <c r="BU71" i="1"/>
  <c r="BV71" i="1"/>
  <c r="BW71" i="1"/>
  <c r="BX71" i="1"/>
  <c r="BY71" i="1"/>
  <c r="BZ71" i="1"/>
  <c r="CA71" i="1"/>
  <c r="CB71" i="1"/>
  <c r="CC71" i="1"/>
  <c r="CD71" i="1"/>
  <c r="CE71" i="1"/>
  <c r="CF71" i="1"/>
  <c r="CG71" i="1"/>
  <c r="CH71" i="1"/>
  <c r="CI71" i="1"/>
  <c r="CJ71" i="1"/>
  <c r="CK71" i="1"/>
  <c r="CL71" i="1"/>
  <c r="CM71" i="1"/>
  <c r="CN71" i="1"/>
  <c r="CO71" i="1"/>
  <c r="CP71" i="1"/>
  <c r="CQ71" i="1"/>
  <c r="CR71" i="1"/>
  <c r="CS71" i="1"/>
  <c r="CT71" i="1"/>
  <c r="CU71" i="1"/>
  <c r="CV71" i="1"/>
  <c r="BB72" i="1"/>
  <c r="BC72" i="1"/>
  <c r="BD72" i="1"/>
  <c r="BE72" i="1"/>
  <c r="BF72" i="1"/>
  <c r="BG72" i="1"/>
  <c r="BH72" i="1"/>
  <c r="BI72" i="1"/>
  <c r="BJ72" i="1"/>
  <c r="BK72" i="1"/>
  <c r="BL72" i="1"/>
  <c r="BM72" i="1"/>
  <c r="BN72" i="1"/>
  <c r="BO72" i="1"/>
  <c r="BP72" i="1"/>
  <c r="BQ72" i="1"/>
  <c r="BR72" i="1"/>
  <c r="BS72" i="1"/>
  <c r="BT72" i="1"/>
  <c r="BU72" i="1"/>
  <c r="BV72" i="1"/>
  <c r="BW72" i="1"/>
  <c r="BX72" i="1"/>
  <c r="BY72" i="1"/>
  <c r="BZ72" i="1"/>
  <c r="CA72" i="1"/>
  <c r="CB72" i="1"/>
  <c r="CC72" i="1"/>
  <c r="CD72" i="1"/>
  <c r="CE72" i="1"/>
  <c r="CF72" i="1"/>
  <c r="CG72" i="1"/>
  <c r="CH72" i="1"/>
  <c r="CI72" i="1"/>
  <c r="CJ72" i="1"/>
  <c r="CK72" i="1"/>
  <c r="CL72" i="1"/>
  <c r="CM72" i="1"/>
  <c r="CN72" i="1"/>
  <c r="CO72" i="1"/>
  <c r="CP72" i="1"/>
  <c r="CQ72" i="1"/>
  <c r="CR72" i="1"/>
  <c r="CS72" i="1"/>
  <c r="CT72" i="1"/>
  <c r="CU72" i="1"/>
  <c r="CV72" i="1"/>
  <c r="AZ81" i="1"/>
  <c r="BA81" i="1"/>
  <c r="BB81" i="1"/>
  <c r="BC81" i="1"/>
  <c r="BD81" i="1"/>
  <c r="BE81" i="1"/>
  <c r="BF81" i="1"/>
  <c r="BG81" i="1"/>
  <c r="BH81" i="1"/>
  <c r="BI81" i="1"/>
  <c r="BJ81" i="1"/>
  <c r="BK81" i="1"/>
  <c r="BL81" i="1"/>
  <c r="BM81" i="1"/>
  <c r="BN81" i="1"/>
  <c r="BO81" i="1"/>
  <c r="BP81" i="1"/>
  <c r="BQ81" i="1"/>
  <c r="BR81" i="1"/>
  <c r="BS81" i="1"/>
  <c r="BT81" i="1"/>
  <c r="BU81" i="1"/>
  <c r="BV81" i="1"/>
  <c r="BW81" i="1"/>
  <c r="BX81" i="1"/>
  <c r="BY81" i="1"/>
  <c r="BZ81" i="1"/>
  <c r="CA81" i="1"/>
  <c r="CB81" i="1"/>
  <c r="CC81" i="1"/>
  <c r="CD81" i="1"/>
  <c r="CE81" i="1"/>
  <c r="CF81" i="1"/>
  <c r="CG81" i="1"/>
  <c r="CH81" i="1"/>
  <c r="CI81" i="1"/>
  <c r="CJ81" i="1"/>
  <c r="CK81" i="1"/>
  <c r="CL81" i="1"/>
  <c r="CM81" i="1"/>
  <c r="AZ72" i="1"/>
  <c r="BA72" i="1"/>
  <c r="AZ76" i="1"/>
  <c r="AZ78" i="1"/>
  <c r="AZ79" i="1"/>
  <c r="BA79" i="1"/>
  <c r="BB79" i="1"/>
  <c r="BC79" i="1"/>
  <c r="BD79" i="1"/>
  <c r="BE79" i="1"/>
  <c r="BF79" i="1"/>
  <c r="BG79" i="1"/>
  <c r="BH79" i="1"/>
  <c r="BI79" i="1"/>
  <c r="BJ79" i="1"/>
  <c r="BK79" i="1"/>
  <c r="BL79" i="1"/>
  <c r="BM79" i="1"/>
  <c r="BN79" i="1"/>
  <c r="BO79" i="1"/>
  <c r="BP79" i="1"/>
  <c r="BQ79" i="1"/>
  <c r="BR79" i="1"/>
  <c r="BS79" i="1"/>
  <c r="BT79" i="1"/>
  <c r="BU79" i="1"/>
  <c r="BV79" i="1"/>
  <c r="BW79" i="1"/>
  <c r="BX79" i="1"/>
  <c r="BY79" i="1"/>
  <c r="BZ79" i="1"/>
  <c r="CA79" i="1"/>
  <c r="CB79" i="1"/>
  <c r="CC79" i="1"/>
  <c r="CD79" i="1"/>
  <c r="CE79" i="1"/>
  <c r="AZ80" i="1"/>
  <c r="BA80" i="1"/>
  <c r="BB80" i="1"/>
  <c r="BC80" i="1"/>
  <c r="BD80" i="1"/>
  <c r="BE80" i="1"/>
  <c r="BF80" i="1"/>
  <c r="BG80" i="1"/>
  <c r="BH80" i="1"/>
  <c r="BI80" i="1"/>
  <c r="BJ80" i="1"/>
  <c r="BK80" i="1"/>
  <c r="BL80" i="1"/>
  <c r="BM80" i="1"/>
  <c r="BN80" i="1"/>
  <c r="BO80" i="1"/>
  <c r="BP80" i="1"/>
  <c r="BQ80" i="1"/>
  <c r="BR80" i="1"/>
  <c r="BS80" i="1"/>
  <c r="BT80" i="1"/>
  <c r="BU80" i="1"/>
  <c r="BV80" i="1"/>
  <c r="BW80" i="1"/>
  <c r="BX80" i="1"/>
  <c r="BY80" i="1"/>
  <c r="BZ80" i="1"/>
  <c r="CA80" i="1"/>
  <c r="CB80" i="1"/>
  <c r="CC80" i="1"/>
  <c r="CD80" i="1"/>
  <c r="CE80" i="1"/>
  <c r="AZ71" i="1"/>
  <c r="BA71" i="1"/>
  <c r="AZ82" i="1"/>
  <c r="BA82" i="1"/>
  <c r="BB82" i="1"/>
  <c r="BC82" i="1"/>
  <c r="BD82" i="1"/>
  <c r="BE82" i="1"/>
  <c r="BF82" i="1"/>
  <c r="BG82" i="1"/>
  <c r="BH82" i="1"/>
  <c r="BI82" i="1"/>
  <c r="BJ82" i="1"/>
  <c r="BK82" i="1"/>
  <c r="BL82" i="1"/>
  <c r="BM82" i="1"/>
  <c r="BN82" i="1"/>
  <c r="BO82" i="1"/>
  <c r="BP82" i="1"/>
  <c r="BQ82" i="1"/>
  <c r="BR82" i="1"/>
  <c r="BS82" i="1"/>
  <c r="BT82" i="1"/>
  <c r="BU82" i="1"/>
  <c r="BV82" i="1"/>
  <c r="BW82" i="1"/>
  <c r="BX82" i="1"/>
  <c r="BY82" i="1"/>
  <c r="BZ82" i="1"/>
  <c r="CA82" i="1"/>
  <c r="CB82" i="1"/>
  <c r="AZ83" i="1"/>
  <c r="BA83" i="1"/>
  <c r="BB83" i="1"/>
  <c r="BC83" i="1"/>
  <c r="BD83" i="1"/>
  <c r="BE83" i="1"/>
  <c r="BF83" i="1"/>
  <c r="BG83" i="1"/>
  <c r="BH83" i="1"/>
  <c r="BI83" i="1"/>
  <c r="BJ83" i="1"/>
  <c r="BK83" i="1"/>
  <c r="BL83" i="1"/>
  <c r="BM83" i="1"/>
  <c r="BN83" i="1"/>
  <c r="BO83" i="1"/>
  <c r="BP83" i="1"/>
  <c r="BQ83" i="1"/>
  <c r="BR83" i="1"/>
  <c r="BS83" i="1"/>
  <c r="BT83" i="1"/>
  <c r="BU83" i="1"/>
  <c r="BV83" i="1"/>
  <c r="BW83" i="1"/>
  <c r="BX83" i="1"/>
  <c r="BY83" i="1"/>
  <c r="BZ83" i="1"/>
  <c r="CA83" i="1"/>
  <c r="CB83" i="1"/>
  <c r="AZ84" i="1"/>
  <c r="BA84" i="1"/>
  <c r="BB84" i="1"/>
  <c r="BC84" i="1"/>
  <c r="BD84" i="1"/>
  <c r="BE84" i="1"/>
  <c r="BF84" i="1"/>
  <c r="BG84" i="1"/>
  <c r="BH84" i="1"/>
  <c r="BI84" i="1"/>
  <c r="BJ84" i="1"/>
  <c r="BK84" i="1"/>
  <c r="BL84" i="1"/>
  <c r="BM84" i="1"/>
  <c r="BN84" i="1"/>
  <c r="BO84" i="1"/>
  <c r="BP84" i="1"/>
  <c r="BQ84" i="1"/>
  <c r="BR84" i="1"/>
  <c r="BS84" i="1"/>
  <c r="BT84" i="1"/>
  <c r="BU84" i="1"/>
  <c r="BV84" i="1"/>
  <c r="BW84" i="1"/>
  <c r="BX84" i="1"/>
  <c r="BY84" i="1"/>
  <c r="BZ84" i="1"/>
  <c r="CA84" i="1"/>
  <c r="CB84" i="1"/>
  <c r="AZ85" i="1"/>
  <c r="BA85" i="1"/>
  <c r="BB85" i="1"/>
  <c r="BC85" i="1"/>
  <c r="BD85" i="1"/>
  <c r="BE85" i="1"/>
  <c r="BF85" i="1"/>
  <c r="BG85" i="1"/>
  <c r="BH85" i="1"/>
  <c r="BI85" i="1"/>
  <c r="BJ85" i="1"/>
  <c r="BK85" i="1"/>
  <c r="BL85" i="1"/>
  <c r="BM85" i="1"/>
  <c r="BN85" i="1"/>
  <c r="BO85" i="1"/>
  <c r="BP85" i="1"/>
  <c r="BQ85" i="1"/>
  <c r="BR85" i="1"/>
  <c r="BS85" i="1"/>
  <c r="BT85" i="1"/>
  <c r="BU85" i="1"/>
  <c r="BV85" i="1"/>
  <c r="BW85" i="1"/>
  <c r="BX85" i="1"/>
  <c r="BY85" i="1"/>
  <c r="BZ85" i="1"/>
  <c r="CA85" i="1"/>
  <c r="CB85" i="1"/>
  <c r="AZ86" i="1"/>
  <c r="BA86" i="1"/>
  <c r="BB86" i="1"/>
  <c r="BC86" i="1"/>
  <c r="BD86" i="1"/>
  <c r="BE86" i="1"/>
  <c r="BF86" i="1"/>
  <c r="BG86" i="1"/>
  <c r="BH86" i="1"/>
  <c r="BI86" i="1"/>
  <c r="BJ86" i="1"/>
  <c r="BK86" i="1"/>
  <c r="BL86" i="1"/>
  <c r="BM86" i="1"/>
  <c r="BN86" i="1"/>
  <c r="BO86" i="1"/>
  <c r="BP86" i="1"/>
  <c r="BQ86" i="1"/>
  <c r="BR86" i="1"/>
  <c r="BS86" i="1"/>
  <c r="BT86" i="1"/>
  <c r="BU86" i="1"/>
  <c r="BV86" i="1"/>
  <c r="BW86" i="1"/>
  <c r="BX86" i="1"/>
  <c r="BY86" i="1"/>
  <c r="BZ86" i="1"/>
  <c r="CA86" i="1"/>
  <c r="CB86" i="1"/>
  <c r="AZ54" i="1"/>
  <c r="BA54" i="1"/>
  <c r="AZ55" i="1"/>
  <c r="BA55" i="1"/>
  <c r="AZ56" i="1"/>
  <c r="BA56" i="1"/>
  <c r="AZ57" i="1"/>
  <c r="BA57" i="1"/>
  <c r="AZ58" i="1"/>
  <c r="BA58" i="1"/>
  <c r="AZ59" i="1"/>
  <c r="BA59" i="1"/>
  <c r="AZ60" i="1"/>
  <c r="BA60" i="1"/>
  <c r="AZ61" i="1"/>
  <c r="BA61" i="1"/>
  <c r="AZ62" i="1"/>
  <c r="BA62" i="1"/>
  <c r="AZ63" i="1"/>
  <c r="BA63" i="1"/>
  <c r="AZ64" i="1"/>
  <c r="BA64" i="1"/>
  <c r="AZ65" i="1"/>
  <c r="BA65" i="1"/>
  <c r="AZ66" i="1"/>
  <c r="BA66" i="1"/>
  <c r="AZ67" i="1"/>
  <c r="BA67" i="1"/>
  <c r="AZ68" i="1"/>
  <c r="BA68" i="1"/>
  <c r="AZ69" i="1"/>
  <c r="BA69" i="1"/>
  <c r="AZ70" i="1"/>
  <c r="BA70" i="1"/>
  <c r="AZ87" i="1"/>
  <c r="BA87" i="1"/>
  <c r="BB87" i="1"/>
  <c r="BC87" i="1"/>
  <c r="BD87" i="1"/>
  <c r="BE87" i="1"/>
  <c r="BF87" i="1"/>
  <c r="BG87" i="1"/>
  <c r="BH87" i="1"/>
  <c r="BI87" i="1"/>
  <c r="BJ87" i="1"/>
  <c r="BK87" i="1"/>
  <c r="BL87" i="1"/>
  <c r="BM87" i="1"/>
  <c r="BN87" i="1"/>
  <c r="BO87" i="1"/>
  <c r="BP87" i="1"/>
  <c r="BQ87" i="1"/>
  <c r="BR87" i="1"/>
  <c r="BS87" i="1"/>
  <c r="BT87" i="1"/>
  <c r="BU87" i="1"/>
  <c r="BV87" i="1"/>
  <c r="AZ88" i="1"/>
  <c r="BA88" i="1"/>
  <c r="BB88" i="1"/>
  <c r="BC88" i="1"/>
  <c r="BD88" i="1"/>
  <c r="BE88" i="1"/>
  <c r="BF88" i="1"/>
  <c r="BG88" i="1"/>
  <c r="BH88" i="1"/>
  <c r="BI88" i="1"/>
  <c r="BJ88" i="1"/>
  <c r="BK88" i="1"/>
  <c r="BL88" i="1"/>
  <c r="BM88" i="1"/>
  <c r="BN88" i="1"/>
  <c r="BO88" i="1"/>
  <c r="BP88" i="1"/>
  <c r="BQ88" i="1"/>
  <c r="BR88" i="1"/>
  <c r="BS88" i="1"/>
  <c r="BT88" i="1"/>
  <c r="BU88" i="1"/>
  <c r="BV88" i="1"/>
  <c r="AZ89" i="1"/>
  <c r="BA89" i="1"/>
  <c r="BB89" i="1"/>
  <c r="BC89" i="1"/>
  <c r="BD89" i="1"/>
  <c r="BE89" i="1"/>
  <c r="BF89" i="1"/>
  <c r="BG89" i="1"/>
  <c r="BH89" i="1"/>
  <c r="BI89" i="1"/>
  <c r="BJ89" i="1"/>
  <c r="BK89" i="1"/>
  <c r="BL89" i="1"/>
  <c r="BM89" i="1"/>
  <c r="BN89" i="1"/>
  <c r="BO89" i="1"/>
  <c r="BP89" i="1"/>
  <c r="BQ89" i="1"/>
  <c r="BR89" i="1"/>
  <c r="BS89" i="1"/>
  <c r="BT89" i="1"/>
  <c r="BU89" i="1"/>
  <c r="BV89" i="1"/>
  <c r="AZ90" i="1"/>
  <c r="BA90" i="1"/>
  <c r="BB90" i="1"/>
  <c r="BC90" i="1"/>
  <c r="BD90" i="1"/>
  <c r="BE90" i="1"/>
  <c r="BF90" i="1"/>
  <c r="BG90" i="1"/>
  <c r="BH90" i="1"/>
  <c r="BI90" i="1"/>
  <c r="BJ90" i="1"/>
  <c r="BK90" i="1"/>
  <c r="BL90" i="1"/>
  <c r="BM90" i="1"/>
  <c r="BN90" i="1"/>
  <c r="BO90" i="1"/>
  <c r="BP90" i="1"/>
  <c r="BQ90" i="1"/>
  <c r="BR90" i="1"/>
  <c r="BS90" i="1"/>
  <c r="BT90" i="1"/>
  <c r="BU90" i="1"/>
  <c r="BV90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Z2" i="1"/>
  <c r="BA2" i="1"/>
  <c r="BB2" i="1"/>
  <c r="BC2" i="1"/>
  <c r="BD2" i="1"/>
  <c r="BE2" i="1"/>
  <c r="BF2" i="1"/>
  <c r="BG2" i="1"/>
  <c r="BH2" i="1"/>
  <c r="BI2" i="1"/>
  <c r="BJ2" i="1"/>
  <c r="BK2" i="1"/>
  <c r="BL2" i="1"/>
  <c r="BM2" i="1"/>
  <c r="BN2" i="1"/>
  <c r="BO2" i="1"/>
  <c r="BP2" i="1"/>
  <c r="BQ2" i="1"/>
  <c r="BR2" i="1"/>
  <c r="BS2" i="1"/>
  <c r="BT2" i="1"/>
  <c r="BU2" i="1"/>
  <c r="BV2" i="1"/>
  <c r="BW2" i="1"/>
  <c r="BX2" i="1"/>
  <c r="BY2" i="1"/>
  <c r="BZ2" i="1"/>
  <c r="CA2" i="1"/>
  <c r="CB2" i="1"/>
  <c r="CC2" i="1"/>
  <c r="CD2" i="1"/>
  <c r="CE2" i="1"/>
  <c r="CF2" i="1"/>
  <c r="CG2" i="1"/>
  <c r="CH2" i="1"/>
  <c r="CI2" i="1"/>
  <c r="CJ2" i="1"/>
  <c r="CK2" i="1"/>
  <c r="CL2" i="1"/>
  <c r="CM2" i="1"/>
  <c r="CN2" i="1"/>
  <c r="CO2" i="1"/>
  <c r="CP2" i="1"/>
  <c r="CQ2" i="1"/>
  <c r="CR2" i="1"/>
  <c r="CS2" i="1"/>
  <c r="CT2" i="1"/>
  <c r="CU2" i="1"/>
  <c r="CV2" i="1"/>
  <c r="AZ3" i="1"/>
  <c r="BA3" i="1"/>
  <c r="BB3" i="1"/>
  <c r="BC3" i="1"/>
  <c r="BD3" i="1"/>
  <c r="BE3" i="1"/>
  <c r="BF3" i="1"/>
  <c r="BG3" i="1"/>
  <c r="BH3" i="1"/>
  <c r="BI3" i="1"/>
  <c r="BJ3" i="1"/>
  <c r="BK3" i="1"/>
  <c r="BL3" i="1"/>
  <c r="BM3" i="1"/>
  <c r="BN3" i="1"/>
  <c r="BO3" i="1"/>
  <c r="BP3" i="1"/>
  <c r="BQ3" i="1"/>
  <c r="BR3" i="1"/>
  <c r="BS3" i="1"/>
  <c r="BT3" i="1"/>
  <c r="BU3" i="1"/>
  <c r="BV3" i="1"/>
  <c r="BW3" i="1"/>
  <c r="BX3" i="1"/>
  <c r="BY3" i="1"/>
  <c r="BZ3" i="1"/>
  <c r="CA3" i="1"/>
  <c r="CB3" i="1"/>
  <c r="CC3" i="1"/>
  <c r="CD3" i="1"/>
  <c r="CE3" i="1"/>
  <c r="CF3" i="1"/>
  <c r="CG3" i="1"/>
  <c r="CH3" i="1"/>
  <c r="CI3" i="1"/>
  <c r="CJ3" i="1"/>
  <c r="CK3" i="1"/>
  <c r="CL3" i="1"/>
  <c r="CM3" i="1"/>
  <c r="CN3" i="1"/>
  <c r="CO3" i="1"/>
  <c r="CP3" i="1"/>
  <c r="CQ3" i="1"/>
  <c r="CR3" i="1"/>
  <c r="CS3" i="1"/>
  <c r="CT3" i="1"/>
  <c r="CU3" i="1"/>
  <c r="CV3" i="1"/>
  <c r="AZ4" i="1"/>
  <c r="BA4" i="1"/>
  <c r="BB4" i="1"/>
  <c r="BC4" i="1"/>
  <c r="BD4" i="1"/>
  <c r="BE4" i="1"/>
  <c r="BF4" i="1"/>
  <c r="BG4" i="1"/>
  <c r="BH4" i="1"/>
  <c r="BI4" i="1"/>
  <c r="BJ4" i="1"/>
  <c r="BK4" i="1"/>
  <c r="BL4" i="1"/>
  <c r="BM4" i="1"/>
  <c r="BN4" i="1"/>
  <c r="BO4" i="1"/>
  <c r="BP4" i="1"/>
  <c r="BQ4" i="1"/>
  <c r="BR4" i="1"/>
  <c r="BS4" i="1"/>
  <c r="BT4" i="1"/>
  <c r="BU4" i="1"/>
  <c r="BV4" i="1"/>
  <c r="BW4" i="1"/>
  <c r="BX4" i="1"/>
  <c r="BY4" i="1"/>
  <c r="BZ4" i="1"/>
  <c r="CA4" i="1"/>
  <c r="CB4" i="1"/>
  <c r="CC4" i="1"/>
  <c r="CD4" i="1"/>
  <c r="CE4" i="1"/>
  <c r="CF4" i="1"/>
  <c r="CG4" i="1"/>
  <c r="CH4" i="1"/>
  <c r="CI4" i="1"/>
  <c r="CJ4" i="1"/>
  <c r="CK4" i="1"/>
  <c r="CL4" i="1"/>
  <c r="CM4" i="1"/>
  <c r="CN4" i="1"/>
  <c r="CO4" i="1"/>
  <c r="CP4" i="1"/>
  <c r="CQ4" i="1"/>
  <c r="CR4" i="1"/>
  <c r="CS4" i="1"/>
  <c r="CT4" i="1"/>
  <c r="CU4" i="1"/>
  <c r="CV4" i="1"/>
  <c r="AZ5" i="1"/>
  <c r="BA5" i="1"/>
  <c r="BB5" i="1"/>
  <c r="BC5" i="1"/>
  <c r="BD5" i="1"/>
  <c r="BE5" i="1"/>
  <c r="BF5" i="1"/>
  <c r="BG5" i="1"/>
  <c r="BH5" i="1"/>
  <c r="BI5" i="1"/>
  <c r="BJ5" i="1"/>
  <c r="BK5" i="1"/>
  <c r="BL5" i="1"/>
  <c r="BM5" i="1"/>
  <c r="BN5" i="1"/>
  <c r="BO5" i="1"/>
  <c r="BP5" i="1"/>
  <c r="BQ5" i="1"/>
  <c r="BR5" i="1"/>
  <c r="BS5" i="1"/>
  <c r="BT5" i="1"/>
  <c r="BU5" i="1"/>
  <c r="BV5" i="1"/>
  <c r="BW5" i="1"/>
  <c r="BX5" i="1"/>
  <c r="BY5" i="1"/>
  <c r="BZ5" i="1"/>
  <c r="CA5" i="1"/>
  <c r="CB5" i="1"/>
  <c r="CC5" i="1"/>
  <c r="CD5" i="1"/>
  <c r="CE5" i="1"/>
  <c r="CF5" i="1"/>
  <c r="CG5" i="1"/>
  <c r="CH5" i="1"/>
  <c r="CI5" i="1"/>
  <c r="CJ5" i="1"/>
  <c r="CK5" i="1"/>
  <c r="CL5" i="1"/>
  <c r="CM5" i="1"/>
  <c r="CN5" i="1"/>
  <c r="CO5" i="1"/>
  <c r="CP5" i="1"/>
  <c r="CQ5" i="1"/>
  <c r="CR5" i="1"/>
  <c r="CS5" i="1"/>
  <c r="CT5" i="1"/>
  <c r="CU5" i="1"/>
  <c r="CV5" i="1"/>
  <c r="AZ6" i="1"/>
  <c r="BA6" i="1"/>
  <c r="BB6" i="1"/>
  <c r="BC6" i="1"/>
  <c r="BD6" i="1"/>
  <c r="BE6" i="1"/>
  <c r="BF6" i="1"/>
  <c r="BG6" i="1"/>
  <c r="BH6" i="1"/>
  <c r="BI6" i="1"/>
  <c r="BJ6" i="1"/>
  <c r="BK6" i="1"/>
  <c r="BL6" i="1"/>
  <c r="BM6" i="1"/>
  <c r="BN6" i="1"/>
  <c r="BO6" i="1"/>
  <c r="BP6" i="1"/>
  <c r="BQ6" i="1"/>
  <c r="BR6" i="1"/>
  <c r="BS6" i="1"/>
  <c r="BT6" i="1"/>
  <c r="BU6" i="1"/>
  <c r="BV6" i="1"/>
  <c r="BW6" i="1"/>
  <c r="BX6" i="1"/>
  <c r="BY6" i="1"/>
  <c r="BZ6" i="1"/>
  <c r="CA6" i="1"/>
  <c r="CB6" i="1"/>
  <c r="CC6" i="1"/>
  <c r="CD6" i="1"/>
  <c r="CE6" i="1"/>
  <c r="CF6" i="1"/>
  <c r="CG6" i="1"/>
  <c r="CH6" i="1"/>
  <c r="CI6" i="1"/>
  <c r="CJ6" i="1"/>
  <c r="CK6" i="1"/>
  <c r="CL6" i="1"/>
  <c r="CM6" i="1"/>
  <c r="CN6" i="1"/>
  <c r="CO6" i="1"/>
  <c r="CP6" i="1"/>
  <c r="CQ6" i="1"/>
  <c r="CR6" i="1"/>
  <c r="CS6" i="1"/>
  <c r="CT6" i="1"/>
  <c r="CU6" i="1"/>
  <c r="CV6" i="1"/>
  <c r="AZ7" i="1"/>
  <c r="BA7" i="1"/>
  <c r="BB7" i="1"/>
  <c r="BC7" i="1"/>
  <c r="BD7" i="1"/>
  <c r="BE7" i="1"/>
  <c r="BF7" i="1"/>
  <c r="BG7" i="1"/>
  <c r="BH7" i="1"/>
  <c r="BI7" i="1"/>
  <c r="BJ7" i="1"/>
  <c r="BK7" i="1"/>
  <c r="BL7" i="1"/>
  <c r="BM7" i="1"/>
  <c r="BN7" i="1"/>
  <c r="BO7" i="1"/>
  <c r="BP7" i="1"/>
  <c r="BQ7" i="1"/>
  <c r="BR7" i="1"/>
  <c r="BS7" i="1"/>
  <c r="BT7" i="1"/>
  <c r="BW7" i="1"/>
  <c r="BX7" i="1"/>
  <c r="BY7" i="1"/>
  <c r="BZ7" i="1"/>
  <c r="CA7" i="1"/>
  <c r="CB7" i="1"/>
  <c r="CC7" i="1"/>
  <c r="CD7" i="1"/>
  <c r="CE7" i="1"/>
  <c r="CF7" i="1"/>
  <c r="CG7" i="1"/>
  <c r="CH7" i="1"/>
  <c r="CI7" i="1"/>
  <c r="CJ7" i="1"/>
  <c r="CK7" i="1"/>
  <c r="CL7" i="1"/>
  <c r="CM7" i="1"/>
  <c r="CN7" i="1"/>
  <c r="CO7" i="1"/>
  <c r="CP7" i="1"/>
  <c r="CQ7" i="1"/>
  <c r="CR7" i="1"/>
  <c r="CS7" i="1"/>
  <c r="CT7" i="1"/>
  <c r="CU7" i="1"/>
  <c r="CV7" i="1"/>
  <c r="AZ8" i="1"/>
  <c r="BA8" i="1"/>
  <c r="BB8" i="1"/>
  <c r="BC8" i="1"/>
  <c r="BD8" i="1"/>
  <c r="BE8" i="1"/>
  <c r="BF8" i="1"/>
  <c r="BG8" i="1"/>
  <c r="BH8" i="1"/>
  <c r="BI8" i="1"/>
  <c r="BJ8" i="1"/>
  <c r="BK8" i="1"/>
  <c r="BL8" i="1"/>
  <c r="BM8" i="1"/>
  <c r="BN8" i="1"/>
  <c r="BO8" i="1"/>
  <c r="BP8" i="1"/>
  <c r="BQ8" i="1"/>
  <c r="BR8" i="1"/>
  <c r="BS8" i="1"/>
  <c r="BT8" i="1"/>
  <c r="BW8" i="1"/>
  <c r="BX8" i="1"/>
  <c r="BY8" i="1"/>
  <c r="BZ8" i="1"/>
  <c r="CA8" i="1"/>
  <c r="CB8" i="1"/>
  <c r="CC8" i="1"/>
  <c r="CD8" i="1"/>
  <c r="CE8" i="1"/>
  <c r="CF8" i="1"/>
  <c r="CG8" i="1"/>
  <c r="CH8" i="1"/>
  <c r="CI8" i="1"/>
  <c r="CJ8" i="1"/>
  <c r="CK8" i="1"/>
  <c r="CL8" i="1"/>
  <c r="CM8" i="1"/>
  <c r="CN8" i="1"/>
  <c r="CO8" i="1"/>
  <c r="CP8" i="1"/>
  <c r="CQ8" i="1"/>
  <c r="CR8" i="1"/>
  <c r="CS8" i="1"/>
  <c r="CT8" i="1"/>
  <c r="CU8" i="1"/>
  <c r="CV8" i="1"/>
  <c r="AZ9" i="1"/>
  <c r="BA9" i="1"/>
  <c r="BB9" i="1"/>
  <c r="BC9" i="1"/>
  <c r="BD9" i="1"/>
  <c r="BE9" i="1"/>
  <c r="BF9" i="1"/>
  <c r="BG9" i="1"/>
  <c r="BH9" i="1"/>
  <c r="BI9" i="1"/>
  <c r="BJ9" i="1"/>
  <c r="BK9" i="1"/>
  <c r="BL9" i="1"/>
  <c r="BM9" i="1"/>
  <c r="BN9" i="1"/>
  <c r="BO9" i="1"/>
  <c r="BP9" i="1"/>
  <c r="BQ9" i="1"/>
  <c r="BR9" i="1"/>
  <c r="BS9" i="1"/>
  <c r="BT9" i="1"/>
  <c r="BU9" i="1"/>
  <c r="BV9" i="1"/>
  <c r="BW9" i="1"/>
  <c r="BX9" i="1"/>
  <c r="BY9" i="1"/>
  <c r="BZ9" i="1"/>
  <c r="CA9" i="1"/>
  <c r="CB9" i="1"/>
  <c r="CC9" i="1"/>
  <c r="CD9" i="1"/>
  <c r="CE9" i="1"/>
  <c r="CF9" i="1"/>
  <c r="CG9" i="1"/>
  <c r="CH9" i="1"/>
  <c r="CI9" i="1"/>
  <c r="CJ9" i="1"/>
  <c r="CK9" i="1"/>
  <c r="CL9" i="1"/>
  <c r="CM9" i="1"/>
  <c r="CN9" i="1"/>
  <c r="CO9" i="1"/>
  <c r="CP9" i="1"/>
  <c r="CQ9" i="1"/>
  <c r="CR9" i="1"/>
  <c r="CS9" i="1"/>
  <c r="CT9" i="1"/>
  <c r="CU9" i="1"/>
  <c r="CV9" i="1"/>
  <c r="AZ10" i="1"/>
  <c r="BA10" i="1"/>
  <c r="BB10" i="1"/>
  <c r="BC10" i="1"/>
  <c r="BD10" i="1"/>
  <c r="BE10" i="1"/>
  <c r="BF10" i="1"/>
  <c r="BG10" i="1"/>
  <c r="BH10" i="1"/>
  <c r="BI10" i="1"/>
  <c r="BJ10" i="1"/>
  <c r="BK10" i="1"/>
  <c r="BL10" i="1"/>
  <c r="BM10" i="1"/>
  <c r="BN10" i="1"/>
  <c r="BO10" i="1"/>
  <c r="BP10" i="1"/>
  <c r="BQ10" i="1"/>
  <c r="BR10" i="1"/>
  <c r="BS10" i="1"/>
  <c r="BT10" i="1"/>
  <c r="BU10" i="1"/>
  <c r="BV10" i="1"/>
  <c r="BW10" i="1"/>
  <c r="BX10" i="1"/>
  <c r="BY10" i="1"/>
  <c r="BZ10" i="1"/>
  <c r="CA10" i="1"/>
  <c r="CB10" i="1"/>
  <c r="CC10" i="1"/>
  <c r="CD10" i="1"/>
  <c r="CE10" i="1"/>
  <c r="CF10" i="1"/>
  <c r="CG10" i="1"/>
  <c r="CH10" i="1"/>
  <c r="CI10" i="1"/>
  <c r="CJ10" i="1"/>
  <c r="CK10" i="1"/>
  <c r="CL10" i="1"/>
  <c r="CM10" i="1"/>
  <c r="CN10" i="1"/>
  <c r="CO10" i="1"/>
  <c r="CP10" i="1"/>
  <c r="CQ10" i="1"/>
  <c r="CR10" i="1"/>
  <c r="CS10" i="1"/>
  <c r="CT10" i="1"/>
  <c r="CU10" i="1"/>
  <c r="CV10" i="1"/>
  <c r="AZ11" i="1"/>
  <c r="BA11" i="1"/>
  <c r="BB11" i="1"/>
  <c r="BC11" i="1"/>
  <c r="BD11" i="1"/>
  <c r="BE11" i="1"/>
  <c r="BF11" i="1"/>
  <c r="BG11" i="1"/>
  <c r="BH11" i="1"/>
  <c r="BI11" i="1"/>
  <c r="BJ11" i="1"/>
  <c r="BK11" i="1"/>
  <c r="BL11" i="1"/>
  <c r="BM11" i="1"/>
  <c r="BN11" i="1"/>
  <c r="BO11" i="1"/>
  <c r="BP11" i="1"/>
  <c r="BQ11" i="1"/>
  <c r="BR11" i="1"/>
  <c r="BS11" i="1"/>
  <c r="BT11" i="1"/>
  <c r="BU11" i="1"/>
  <c r="BV11" i="1"/>
  <c r="BW11" i="1"/>
  <c r="BX11" i="1"/>
  <c r="BY11" i="1"/>
  <c r="BZ11" i="1"/>
  <c r="CA11" i="1"/>
  <c r="CB11" i="1"/>
  <c r="CC11" i="1"/>
  <c r="CD11" i="1"/>
  <c r="CE11" i="1"/>
  <c r="CF11" i="1"/>
  <c r="CG11" i="1"/>
  <c r="CH11" i="1"/>
  <c r="CI11" i="1"/>
  <c r="CJ11" i="1"/>
  <c r="CK11" i="1"/>
  <c r="CL11" i="1"/>
  <c r="CM11" i="1"/>
  <c r="CN11" i="1"/>
  <c r="CO11" i="1"/>
  <c r="CP11" i="1"/>
  <c r="CQ11" i="1"/>
  <c r="CR11" i="1"/>
  <c r="CS11" i="1"/>
  <c r="CT11" i="1"/>
  <c r="CU11" i="1"/>
  <c r="CV11" i="1"/>
  <c r="AZ12" i="1"/>
  <c r="BA12" i="1"/>
  <c r="BB12" i="1"/>
  <c r="BC12" i="1"/>
  <c r="BD12" i="1"/>
  <c r="BE12" i="1"/>
  <c r="BF12" i="1"/>
  <c r="BG12" i="1"/>
  <c r="BH12" i="1"/>
  <c r="BI12" i="1"/>
  <c r="BJ12" i="1"/>
  <c r="BK12" i="1"/>
  <c r="BL12" i="1"/>
  <c r="BM12" i="1"/>
  <c r="BN12" i="1"/>
  <c r="BO12" i="1"/>
  <c r="BP12" i="1"/>
  <c r="BQ12" i="1"/>
  <c r="BR12" i="1"/>
  <c r="BS12" i="1"/>
  <c r="BT12" i="1"/>
  <c r="BU12" i="1"/>
  <c r="BV12" i="1"/>
  <c r="BW12" i="1"/>
  <c r="BX12" i="1"/>
  <c r="BY12" i="1"/>
  <c r="BZ12" i="1"/>
  <c r="CA12" i="1"/>
  <c r="CB12" i="1"/>
  <c r="CC12" i="1"/>
  <c r="CD12" i="1"/>
  <c r="CE12" i="1"/>
  <c r="CF12" i="1"/>
  <c r="CG12" i="1"/>
  <c r="CH12" i="1"/>
  <c r="CI12" i="1"/>
  <c r="CJ12" i="1"/>
  <c r="CK12" i="1"/>
  <c r="CL12" i="1"/>
  <c r="CM12" i="1"/>
  <c r="CN12" i="1"/>
  <c r="CO12" i="1"/>
  <c r="CP12" i="1"/>
  <c r="CQ12" i="1"/>
  <c r="CR12" i="1"/>
  <c r="CS12" i="1"/>
  <c r="CT12" i="1"/>
  <c r="CU12" i="1"/>
  <c r="CV12" i="1"/>
  <c r="AZ13" i="1"/>
  <c r="BA13" i="1"/>
  <c r="BB13" i="1"/>
  <c r="BC13" i="1"/>
  <c r="BD13" i="1"/>
  <c r="BE13" i="1"/>
  <c r="BF13" i="1"/>
  <c r="BG13" i="1"/>
  <c r="BH13" i="1"/>
  <c r="BI13" i="1"/>
  <c r="BJ13" i="1"/>
  <c r="BK13" i="1"/>
  <c r="BL13" i="1"/>
  <c r="BM13" i="1"/>
  <c r="BN13" i="1"/>
  <c r="BO13" i="1"/>
  <c r="BP13" i="1"/>
  <c r="BQ13" i="1"/>
  <c r="BR13" i="1"/>
  <c r="BS13" i="1"/>
  <c r="BT13" i="1"/>
  <c r="BU13" i="1"/>
  <c r="BV13" i="1"/>
  <c r="BW13" i="1"/>
  <c r="BX13" i="1"/>
  <c r="BY13" i="1"/>
  <c r="BZ13" i="1"/>
  <c r="CA13" i="1"/>
  <c r="CB13" i="1"/>
  <c r="CC13" i="1"/>
  <c r="CD13" i="1"/>
  <c r="CE13" i="1"/>
  <c r="CF13" i="1"/>
  <c r="CG13" i="1"/>
  <c r="CH13" i="1"/>
  <c r="CI13" i="1"/>
  <c r="CJ13" i="1"/>
  <c r="CK13" i="1"/>
  <c r="CL13" i="1"/>
  <c r="CM13" i="1"/>
  <c r="CN13" i="1"/>
  <c r="CO13" i="1"/>
  <c r="CP13" i="1"/>
  <c r="CQ13" i="1"/>
  <c r="CR13" i="1"/>
  <c r="CS13" i="1"/>
  <c r="CT13" i="1"/>
  <c r="CU13" i="1"/>
  <c r="CV13" i="1"/>
  <c r="AZ14" i="1"/>
  <c r="BA14" i="1"/>
  <c r="BB14" i="1"/>
  <c r="BC14" i="1"/>
  <c r="BD14" i="1"/>
  <c r="BE14" i="1"/>
  <c r="BF14" i="1"/>
  <c r="BG14" i="1"/>
  <c r="BH14" i="1"/>
  <c r="BI14" i="1"/>
  <c r="BJ14" i="1"/>
  <c r="BK14" i="1"/>
  <c r="BL14" i="1"/>
  <c r="BM14" i="1"/>
  <c r="BN14" i="1"/>
  <c r="BO14" i="1"/>
  <c r="BP14" i="1"/>
  <c r="BQ14" i="1"/>
  <c r="BR14" i="1"/>
  <c r="BS14" i="1"/>
  <c r="BT14" i="1"/>
  <c r="BU14" i="1"/>
  <c r="BV14" i="1"/>
  <c r="BW14" i="1"/>
  <c r="BX14" i="1"/>
  <c r="BY14" i="1"/>
  <c r="BZ14" i="1"/>
  <c r="CA14" i="1"/>
  <c r="CB14" i="1"/>
  <c r="CC14" i="1"/>
  <c r="CD14" i="1"/>
  <c r="CE14" i="1"/>
  <c r="CF14" i="1"/>
  <c r="CG14" i="1"/>
  <c r="CH14" i="1"/>
  <c r="CI14" i="1"/>
  <c r="CJ14" i="1"/>
  <c r="CK14" i="1"/>
  <c r="CL14" i="1"/>
  <c r="CM14" i="1"/>
  <c r="CN14" i="1"/>
  <c r="CO14" i="1"/>
  <c r="CP14" i="1"/>
  <c r="CQ14" i="1"/>
  <c r="CR14" i="1"/>
  <c r="CS14" i="1"/>
  <c r="CT14" i="1"/>
  <c r="CU14" i="1"/>
  <c r="CV14" i="1"/>
  <c r="AZ15" i="1"/>
  <c r="BA15" i="1"/>
  <c r="BB15" i="1"/>
  <c r="BC15" i="1"/>
  <c r="BD15" i="1"/>
  <c r="BE15" i="1"/>
  <c r="BF15" i="1"/>
  <c r="BG15" i="1"/>
  <c r="BH15" i="1"/>
  <c r="BI15" i="1"/>
  <c r="BJ15" i="1"/>
  <c r="BK15" i="1"/>
  <c r="BL15" i="1"/>
  <c r="BM15" i="1"/>
  <c r="BN15" i="1"/>
  <c r="BO15" i="1"/>
  <c r="BP15" i="1"/>
  <c r="BQ15" i="1"/>
  <c r="BR15" i="1"/>
  <c r="BS15" i="1"/>
  <c r="BT15" i="1"/>
  <c r="BU15" i="1"/>
  <c r="BV15" i="1"/>
  <c r="BW15" i="1"/>
  <c r="BX15" i="1"/>
  <c r="BY15" i="1"/>
  <c r="BZ15" i="1"/>
  <c r="CA15" i="1"/>
  <c r="CB15" i="1"/>
  <c r="CC15" i="1"/>
  <c r="CD15" i="1"/>
  <c r="CE15" i="1"/>
  <c r="CF15" i="1"/>
  <c r="CG15" i="1"/>
  <c r="CH15" i="1"/>
  <c r="CI15" i="1"/>
  <c r="CJ15" i="1"/>
  <c r="CK15" i="1"/>
  <c r="CL15" i="1"/>
  <c r="CM15" i="1"/>
  <c r="CN15" i="1"/>
  <c r="CO15" i="1"/>
  <c r="CP15" i="1"/>
  <c r="CQ15" i="1"/>
  <c r="CR15" i="1"/>
  <c r="CS15" i="1"/>
  <c r="CT15" i="1"/>
  <c r="CU15" i="1"/>
  <c r="CV15" i="1"/>
  <c r="AZ16" i="1"/>
  <c r="BA16" i="1"/>
  <c r="BB16" i="1"/>
  <c r="BC16" i="1"/>
  <c r="BD16" i="1"/>
  <c r="BE16" i="1"/>
  <c r="BF16" i="1"/>
  <c r="BG16" i="1"/>
  <c r="BH16" i="1"/>
  <c r="BI16" i="1"/>
  <c r="BJ16" i="1"/>
  <c r="BK16" i="1"/>
  <c r="BL16" i="1"/>
  <c r="BM16" i="1"/>
  <c r="BN16" i="1"/>
  <c r="BO16" i="1"/>
  <c r="BP16" i="1"/>
  <c r="BQ16" i="1"/>
  <c r="BR16" i="1"/>
  <c r="BS16" i="1"/>
  <c r="BT16" i="1"/>
  <c r="BU16" i="1"/>
  <c r="BV16" i="1"/>
  <c r="BW16" i="1"/>
  <c r="BX16" i="1"/>
  <c r="BY16" i="1"/>
  <c r="BZ16" i="1"/>
  <c r="CA16" i="1"/>
  <c r="CB16" i="1"/>
  <c r="CC16" i="1"/>
  <c r="CD16" i="1"/>
  <c r="CE16" i="1"/>
  <c r="CF16" i="1"/>
  <c r="CG16" i="1"/>
  <c r="CH16" i="1"/>
  <c r="CI16" i="1"/>
  <c r="CJ16" i="1"/>
  <c r="CK16" i="1"/>
  <c r="CL16" i="1"/>
  <c r="CM16" i="1"/>
  <c r="CN16" i="1"/>
  <c r="CO16" i="1"/>
  <c r="CP16" i="1"/>
  <c r="CQ16" i="1"/>
  <c r="CR16" i="1"/>
  <c r="CS16" i="1"/>
  <c r="CT16" i="1"/>
  <c r="CU16" i="1"/>
  <c r="CV16" i="1"/>
  <c r="AZ17" i="1"/>
  <c r="BA17" i="1"/>
  <c r="BB17" i="1"/>
  <c r="BC17" i="1"/>
  <c r="BD17" i="1"/>
  <c r="BE17" i="1"/>
  <c r="BF17" i="1"/>
  <c r="BG17" i="1"/>
  <c r="BH17" i="1"/>
  <c r="BI17" i="1"/>
  <c r="BJ17" i="1"/>
  <c r="BK17" i="1"/>
  <c r="BL17" i="1"/>
  <c r="BM17" i="1"/>
  <c r="BN17" i="1"/>
  <c r="BO17" i="1"/>
  <c r="BP17" i="1"/>
  <c r="BQ17" i="1"/>
  <c r="BR17" i="1"/>
  <c r="BS17" i="1"/>
  <c r="BT17" i="1"/>
  <c r="BU17" i="1"/>
  <c r="BV17" i="1"/>
  <c r="BW17" i="1"/>
  <c r="BX17" i="1"/>
  <c r="BY17" i="1"/>
  <c r="BZ17" i="1"/>
  <c r="CA17" i="1"/>
  <c r="CB17" i="1"/>
  <c r="CC17" i="1"/>
  <c r="CD17" i="1"/>
  <c r="CE17" i="1"/>
  <c r="CF17" i="1"/>
  <c r="CG17" i="1"/>
  <c r="CH17" i="1"/>
  <c r="CI17" i="1"/>
  <c r="CJ17" i="1"/>
  <c r="CK17" i="1"/>
  <c r="CL17" i="1"/>
  <c r="CM17" i="1"/>
  <c r="CN17" i="1"/>
  <c r="CO17" i="1"/>
  <c r="CP17" i="1"/>
  <c r="CQ17" i="1"/>
  <c r="CR17" i="1"/>
  <c r="CS17" i="1"/>
  <c r="CT17" i="1"/>
  <c r="CU17" i="1"/>
  <c r="CV17" i="1"/>
  <c r="AZ18" i="1"/>
  <c r="BA18" i="1"/>
  <c r="BB18" i="1"/>
  <c r="BC18" i="1"/>
  <c r="BD18" i="1"/>
  <c r="BE18" i="1"/>
  <c r="BF18" i="1"/>
  <c r="BG18" i="1"/>
  <c r="BH18" i="1"/>
  <c r="BI18" i="1"/>
  <c r="BJ18" i="1"/>
  <c r="BK18" i="1"/>
  <c r="BL18" i="1"/>
  <c r="BM18" i="1"/>
  <c r="BN18" i="1"/>
  <c r="BO18" i="1"/>
  <c r="BP18" i="1"/>
  <c r="BQ18" i="1"/>
  <c r="BR18" i="1"/>
  <c r="BS18" i="1"/>
  <c r="BT18" i="1"/>
  <c r="BU18" i="1"/>
  <c r="BV18" i="1"/>
  <c r="BW18" i="1"/>
  <c r="BX18" i="1"/>
  <c r="BY18" i="1"/>
  <c r="BZ18" i="1"/>
  <c r="CA18" i="1"/>
  <c r="CB18" i="1"/>
  <c r="CC18" i="1"/>
  <c r="CD18" i="1"/>
  <c r="CE18" i="1"/>
  <c r="CF18" i="1"/>
  <c r="CG18" i="1"/>
  <c r="CH18" i="1"/>
  <c r="CI18" i="1"/>
  <c r="CJ18" i="1"/>
  <c r="CK18" i="1"/>
  <c r="CL18" i="1"/>
  <c r="CM18" i="1"/>
  <c r="CN18" i="1"/>
  <c r="CO18" i="1"/>
  <c r="CP18" i="1"/>
  <c r="CQ18" i="1"/>
  <c r="CR18" i="1"/>
  <c r="CS18" i="1"/>
  <c r="CT18" i="1"/>
  <c r="CU18" i="1"/>
  <c r="CV18" i="1"/>
  <c r="AZ19" i="1"/>
  <c r="BA19" i="1"/>
  <c r="BB19" i="1"/>
  <c r="BC19" i="1"/>
  <c r="BD19" i="1"/>
  <c r="BE19" i="1"/>
  <c r="BF19" i="1"/>
  <c r="BG19" i="1"/>
  <c r="BH19" i="1"/>
  <c r="BI19" i="1"/>
  <c r="BJ19" i="1"/>
  <c r="BK19" i="1"/>
  <c r="BL19" i="1"/>
  <c r="BM19" i="1"/>
  <c r="BN19" i="1"/>
  <c r="BO19" i="1"/>
  <c r="BP19" i="1"/>
  <c r="BQ19" i="1"/>
  <c r="BR19" i="1"/>
  <c r="BS19" i="1"/>
  <c r="BT19" i="1"/>
  <c r="BU19" i="1"/>
  <c r="BV19" i="1"/>
  <c r="BW19" i="1"/>
  <c r="BX19" i="1"/>
  <c r="BY19" i="1"/>
  <c r="BZ19" i="1"/>
  <c r="CA19" i="1"/>
  <c r="CB19" i="1"/>
  <c r="CC19" i="1"/>
  <c r="CD19" i="1"/>
  <c r="CE19" i="1"/>
  <c r="CF19" i="1"/>
  <c r="CG19" i="1"/>
  <c r="CH19" i="1"/>
  <c r="CI19" i="1"/>
  <c r="CJ19" i="1"/>
  <c r="CK19" i="1"/>
  <c r="CL19" i="1"/>
  <c r="CM19" i="1"/>
  <c r="CN19" i="1"/>
  <c r="CO19" i="1"/>
  <c r="CP19" i="1"/>
  <c r="CQ19" i="1"/>
  <c r="CR19" i="1"/>
  <c r="CS19" i="1"/>
  <c r="CT19" i="1"/>
  <c r="CU19" i="1"/>
  <c r="CV19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CU20" i="1"/>
  <c r="CV20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CU21" i="1"/>
  <c r="CV21" i="1"/>
  <c r="AZ22" i="1"/>
  <c r="BA22" i="1"/>
  <c r="BB22" i="1"/>
  <c r="BC22" i="1"/>
  <c r="BD22" i="1"/>
  <c r="BE22" i="1"/>
  <c r="BF22" i="1"/>
  <c r="BG22" i="1"/>
  <c r="BH22" i="1"/>
  <c r="BI22" i="1"/>
  <c r="BJ22" i="1"/>
  <c r="BK22" i="1"/>
  <c r="BL22" i="1"/>
  <c r="BM22" i="1"/>
  <c r="BN22" i="1"/>
  <c r="BO22" i="1"/>
  <c r="BP22" i="1"/>
  <c r="BQ22" i="1"/>
  <c r="BR22" i="1"/>
  <c r="BS22" i="1"/>
  <c r="BT22" i="1"/>
  <c r="BU22" i="1"/>
  <c r="BV22" i="1"/>
  <c r="BW22" i="1"/>
  <c r="BX22" i="1"/>
  <c r="BY22" i="1"/>
  <c r="BZ22" i="1"/>
  <c r="CA22" i="1"/>
  <c r="CB22" i="1"/>
  <c r="CC22" i="1"/>
  <c r="CD22" i="1"/>
  <c r="CE22" i="1"/>
  <c r="CF22" i="1"/>
  <c r="CG22" i="1"/>
  <c r="CH22" i="1"/>
  <c r="CI22" i="1"/>
  <c r="CJ22" i="1"/>
  <c r="CK22" i="1"/>
  <c r="CL22" i="1"/>
  <c r="CM22" i="1"/>
  <c r="CN22" i="1"/>
  <c r="CO22" i="1"/>
  <c r="CP22" i="1"/>
  <c r="CQ22" i="1"/>
  <c r="CR22" i="1"/>
  <c r="CS22" i="1"/>
  <c r="CT22" i="1"/>
  <c r="CU22" i="1"/>
  <c r="CV22" i="1"/>
  <c r="AZ23" i="1"/>
  <c r="BA23" i="1"/>
  <c r="BB23" i="1"/>
  <c r="BC23" i="1"/>
  <c r="BD23" i="1"/>
  <c r="BE23" i="1"/>
  <c r="BF23" i="1"/>
  <c r="BG23" i="1"/>
  <c r="BH23" i="1"/>
  <c r="BI23" i="1"/>
  <c r="BJ23" i="1"/>
  <c r="BK23" i="1"/>
  <c r="BL23" i="1"/>
  <c r="BM23" i="1"/>
  <c r="BN23" i="1"/>
  <c r="BO23" i="1"/>
  <c r="BP23" i="1"/>
  <c r="BQ23" i="1"/>
  <c r="BR23" i="1"/>
  <c r="BS23" i="1"/>
  <c r="BT23" i="1"/>
  <c r="BU23" i="1"/>
  <c r="BV23" i="1"/>
  <c r="BW23" i="1"/>
  <c r="BX23" i="1"/>
  <c r="BY23" i="1"/>
  <c r="BZ23" i="1"/>
  <c r="CA23" i="1"/>
  <c r="CB23" i="1"/>
  <c r="CC23" i="1"/>
  <c r="CD23" i="1"/>
  <c r="CE23" i="1"/>
  <c r="CF23" i="1"/>
  <c r="CG23" i="1"/>
  <c r="CH23" i="1"/>
  <c r="CI23" i="1"/>
  <c r="CJ23" i="1"/>
  <c r="CK23" i="1"/>
  <c r="CL23" i="1"/>
  <c r="CM23" i="1"/>
  <c r="CN23" i="1"/>
  <c r="CO23" i="1"/>
  <c r="CP23" i="1"/>
  <c r="CQ23" i="1"/>
  <c r="CR23" i="1"/>
  <c r="CS23" i="1"/>
  <c r="CT23" i="1"/>
  <c r="CU23" i="1"/>
  <c r="CV23" i="1"/>
  <c r="AZ24" i="1"/>
  <c r="BA24" i="1"/>
  <c r="BB24" i="1"/>
  <c r="BC24" i="1"/>
  <c r="BD24" i="1"/>
  <c r="BE24" i="1"/>
  <c r="BF24" i="1"/>
  <c r="BG24" i="1"/>
  <c r="BH24" i="1"/>
  <c r="BI24" i="1"/>
  <c r="BJ24" i="1"/>
  <c r="BK24" i="1"/>
  <c r="BL24" i="1"/>
  <c r="BM24" i="1"/>
  <c r="BN24" i="1"/>
  <c r="BO24" i="1"/>
  <c r="BP24" i="1"/>
  <c r="BQ24" i="1"/>
  <c r="BR24" i="1"/>
  <c r="BS24" i="1"/>
  <c r="BT24" i="1"/>
  <c r="BU24" i="1"/>
  <c r="BV24" i="1"/>
  <c r="BW24" i="1"/>
  <c r="BX24" i="1"/>
  <c r="BY24" i="1"/>
  <c r="BZ24" i="1"/>
  <c r="CA24" i="1"/>
  <c r="CB24" i="1"/>
  <c r="CC24" i="1"/>
  <c r="CD24" i="1"/>
  <c r="CE24" i="1"/>
  <c r="CF24" i="1"/>
  <c r="CG24" i="1"/>
  <c r="CH24" i="1"/>
  <c r="CI24" i="1"/>
  <c r="CJ24" i="1"/>
  <c r="CK24" i="1"/>
  <c r="CL24" i="1"/>
  <c r="CM24" i="1"/>
  <c r="CN24" i="1"/>
  <c r="CO24" i="1"/>
  <c r="CP24" i="1"/>
  <c r="CQ24" i="1"/>
  <c r="CR24" i="1"/>
  <c r="CS24" i="1"/>
  <c r="CT24" i="1"/>
  <c r="CU24" i="1"/>
  <c r="CV24" i="1"/>
  <c r="AZ25" i="1"/>
  <c r="BA25" i="1"/>
  <c r="BB25" i="1"/>
  <c r="BC25" i="1"/>
  <c r="BD25" i="1"/>
  <c r="BE25" i="1"/>
  <c r="BF25" i="1"/>
  <c r="BG25" i="1"/>
  <c r="BH25" i="1"/>
  <c r="BI25" i="1"/>
  <c r="BJ25" i="1"/>
  <c r="BK25" i="1"/>
  <c r="BL25" i="1"/>
  <c r="BM25" i="1"/>
  <c r="BN25" i="1"/>
  <c r="BO25" i="1"/>
  <c r="BP25" i="1"/>
  <c r="BQ25" i="1"/>
  <c r="BR25" i="1"/>
  <c r="BS25" i="1"/>
  <c r="BT25" i="1"/>
  <c r="BU25" i="1"/>
  <c r="BV25" i="1"/>
  <c r="BW25" i="1"/>
  <c r="BX25" i="1"/>
  <c r="BY25" i="1"/>
  <c r="BZ25" i="1"/>
  <c r="CA25" i="1"/>
  <c r="CB25" i="1"/>
  <c r="CC25" i="1"/>
  <c r="CD25" i="1"/>
  <c r="CE25" i="1"/>
  <c r="CF25" i="1"/>
  <c r="CG25" i="1"/>
  <c r="CH25" i="1"/>
  <c r="CI25" i="1"/>
  <c r="CJ25" i="1"/>
  <c r="CK25" i="1"/>
  <c r="CL25" i="1"/>
  <c r="CM25" i="1"/>
  <c r="CN25" i="1"/>
  <c r="CO25" i="1"/>
  <c r="CP25" i="1"/>
  <c r="CQ25" i="1"/>
  <c r="CR25" i="1"/>
  <c r="CS25" i="1"/>
  <c r="CT25" i="1"/>
  <c r="CU25" i="1"/>
  <c r="CV25" i="1"/>
  <c r="AZ26" i="1"/>
  <c r="BA26" i="1"/>
  <c r="BB26" i="1"/>
  <c r="BC26" i="1"/>
  <c r="BD26" i="1"/>
  <c r="BE26" i="1"/>
  <c r="BF26" i="1"/>
  <c r="BG26" i="1"/>
  <c r="BH26" i="1"/>
  <c r="BI26" i="1"/>
  <c r="BJ26" i="1"/>
  <c r="BK26" i="1"/>
  <c r="BL26" i="1"/>
  <c r="BM26" i="1"/>
  <c r="BN26" i="1"/>
  <c r="BO26" i="1"/>
  <c r="BP26" i="1"/>
  <c r="BQ26" i="1"/>
  <c r="BR26" i="1"/>
  <c r="BS26" i="1"/>
  <c r="BT26" i="1"/>
  <c r="BU26" i="1"/>
  <c r="BV26" i="1"/>
  <c r="BW26" i="1"/>
  <c r="BX26" i="1"/>
  <c r="BY26" i="1"/>
  <c r="BZ26" i="1"/>
  <c r="CA26" i="1"/>
  <c r="CB26" i="1"/>
  <c r="CC26" i="1"/>
  <c r="CD26" i="1"/>
  <c r="CE26" i="1"/>
  <c r="CF26" i="1"/>
  <c r="CG26" i="1"/>
  <c r="CH26" i="1"/>
  <c r="CI26" i="1"/>
  <c r="CJ26" i="1"/>
  <c r="CK26" i="1"/>
  <c r="CL26" i="1"/>
  <c r="CM26" i="1"/>
  <c r="CN26" i="1"/>
  <c r="CO26" i="1"/>
  <c r="CP26" i="1"/>
  <c r="CQ26" i="1"/>
  <c r="CR26" i="1"/>
  <c r="CS26" i="1"/>
  <c r="CT26" i="1"/>
  <c r="CU26" i="1"/>
  <c r="CV26" i="1"/>
  <c r="AZ27" i="1"/>
  <c r="BA27" i="1"/>
  <c r="BB27" i="1"/>
  <c r="BC27" i="1"/>
  <c r="BD27" i="1"/>
  <c r="BE27" i="1"/>
  <c r="BF27" i="1"/>
  <c r="BG27" i="1"/>
  <c r="BH27" i="1"/>
  <c r="BI27" i="1"/>
  <c r="BJ27" i="1"/>
  <c r="BK27" i="1"/>
  <c r="BL27" i="1"/>
  <c r="BM27" i="1"/>
  <c r="BN27" i="1"/>
  <c r="BO27" i="1"/>
  <c r="BP27" i="1"/>
  <c r="BQ27" i="1"/>
  <c r="BR27" i="1"/>
  <c r="BS27" i="1"/>
  <c r="BT27" i="1"/>
  <c r="BU27" i="1"/>
  <c r="BV27" i="1"/>
  <c r="BW27" i="1"/>
  <c r="BX27" i="1"/>
  <c r="BY27" i="1"/>
  <c r="BZ27" i="1"/>
  <c r="CA27" i="1"/>
  <c r="CB27" i="1"/>
  <c r="CC27" i="1"/>
  <c r="CD27" i="1"/>
  <c r="CE27" i="1"/>
  <c r="CF27" i="1"/>
  <c r="CG27" i="1"/>
  <c r="CH27" i="1"/>
  <c r="CI27" i="1"/>
  <c r="CJ27" i="1"/>
  <c r="CK27" i="1"/>
  <c r="CL27" i="1"/>
  <c r="CM27" i="1"/>
  <c r="CN27" i="1"/>
  <c r="CO27" i="1"/>
  <c r="CP27" i="1"/>
  <c r="CQ27" i="1"/>
  <c r="CR27" i="1"/>
  <c r="CS27" i="1"/>
  <c r="CT27" i="1"/>
  <c r="CU27" i="1"/>
  <c r="CV27" i="1"/>
  <c r="AZ28" i="1"/>
  <c r="BA28" i="1"/>
  <c r="BB28" i="1"/>
  <c r="BC28" i="1"/>
  <c r="BD28" i="1"/>
  <c r="BE28" i="1"/>
  <c r="BF28" i="1"/>
  <c r="BG28" i="1"/>
  <c r="BH28" i="1"/>
  <c r="BI28" i="1"/>
  <c r="BJ28" i="1"/>
  <c r="BK28" i="1"/>
  <c r="BL28" i="1"/>
  <c r="BM28" i="1"/>
  <c r="BN28" i="1"/>
  <c r="BO28" i="1"/>
  <c r="BP28" i="1"/>
  <c r="BQ28" i="1"/>
  <c r="BR28" i="1"/>
  <c r="BS28" i="1"/>
  <c r="BT28" i="1"/>
  <c r="BU28" i="1"/>
  <c r="BV28" i="1"/>
  <c r="BW28" i="1"/>
  <c r="BX28" i="1"/>
  <c r="BY28" i="1"/>
  <c r="BZ28" i="1"/>
  <c r="CA28" i="1"/>
  <c r="CB28" i="1"/>
  <c r="CC28" i="1"/>
  <c r="CD28" i="1"/>
  <c r="CE28" i="1"/>
  <c r="CF28" i="1"/>
  <c r="CG28" i="1"/>
  <c r="CH28" i="1"/>
  <c r="CI28" i="1"/>
  <c r="CJ28" i="1"/>
  <c r="CK28" i="1"/>
  <c r="CL28" i="1"/>
  <c r="CM28" i="1"/>
  <c r="CN28" i="1"/>
  <c r="CO28" i="1"/>
  <c r="CR28" i="1"/>
  <c r="CS28" i="1"/>
  <c r="CT28" i="1"/>
  <c r="CU28" i="1"/>
  <c r="CV28" i="1"/>
  <c r="AZ29" i="1"/>
  <c r="BA29" i="1"/>
  <c r="BB29" i="1"/>
  <c r="BC29" i="1"/>
  <c r="BD29" i="1"/>
  <c r="BE29" i="1"/>
  <c r="BF29" i="1"/>
  <c r="BG29" i="1"/>
  <c r="BH29" i="1"/>
  <c r="BI29" i="1"/>
  <c r="BJ29" i="1"/>
  <c r="BK29" i="1"/>
  <c r="BL29" i="1"/>
  <c r="BM29" i="1"/>
  <c r="BN29" i="1"/>
  <c r="BO29" i="1"/>
  <c r="BP29" i="1"/>
  <c r="BQ29" i="1"/>
  <c r="BR29" i="1"/>
  <c r="BS29" i="1"/>
  <c r="BT29" i="1"/>
  <c r="BU29" i="1"/>
  <c r="BV29" i="1"/>
  <c r="BW29" i="1"/>
  <c r="BX29" i="1"/>
  <c r="BY29" i="1"/>
  <c r="BZ29" i="1"/>
  <c r="CA29" i="1"/>
  <c r="CB29" i="1"/>
  <c r="CC29" i="1"/>
  <c r="CD29" i="1"/>
  <c r="CE29" i="1"/>
  <c r="CF29" i="1"/>
  <c r="CG29" i="1"/>
  <c r="CH29" i="1"/>
  <c r="CI29" i="1"/>
  <c r="CJ29" i="1"/>
  <c r="CK29" i="1"/>
  <c r="CL29" i="1"/>
  <c r="CM29" i="1"/>
  <c r="CN29" i="1"/>
  <c r="CO29" i="1"/>
  <c r="CR29" i="1"/>
  <c r="CS29" i="1"/>
  <c r="CT29" i="1"/>
  <c r="CU29" i="1"/>
  <c r="CV29" i="1"/>
  <c r="AZ30" i="1"/>
  <c r="BA30" i="1"/>
  <c r="BB30" i="1"/>
  <c r="BC30" i="1"/>
  <c r="BD30" i="1"/>
  <c r="BE30" i="1"/>
  <c r="BF30" i="1"/>
  <c r="BG30" i="1"/>
  <c r="BH30" i="1"/>
  <c r="BI30" i="1"/>
  <c r="BJ30" i="1"/>
  <c r="BK30" i="1"/>
  <c r="BL30" i="1"/>
  <c r="BM30" i="1"/>
  <c r="BN30" i="1"/>
  <c r="BO30" i="1"/>
  <c r="BP30" i="1"/>
  <c r="BQ30" i="1"/>
  <c r="BR30" i="1"/>
  <c r="BS30" i="1"/>
  <c r="BT30" i="1"/>
  <c r="BU30" i="1"/>
  <c r="BV30" i="1"/>
  <c r="BW30" i="1"/>
  <c r="BX30" i="1"/>
  <c r="BY30" i="1"/>
  <c r="BZ30" i="1"/>
  <c r="CA30" i="1"/>
  <c r="CB30" i="1"/>
  <c r="CC30" i="1"/>
  <c r="CD30" i="1"/>
  <c r="CE30" i="1"/>
  <c r="CF30" i="1"/>
  <c r="CG30" i="1"/>
  <c r="CH30" i="1"/>
  <c r="CI30" i="1"/>
  <c r="CJ30" i="1"/>
  <c r="CK30" i="1"/>
  <c r="CL30" i="1"/>
  <c r="CM30" i="1"/>
  <c r="CN30" i="1"/>
  <c r="CO30" i="1"/>
  <c r="CP30" i="1"/>
  <c r="CQ30" i="1"/>
  <c r="CR30" i="1"/>
  <c r="CS30" i="1"/>
  <c r="CT30" i="1"/>
  <c r="CU30" i="1"/>
  <c r="CV30" i="1"/>
  <c r="AZ31" i="1"/>
  <c r="BA31" i="1"/>
  <c r="BB31" i="1"/>
  <c r="BC31" i="1"/>
  <c r="BD31" i="1"/>
  <c r="BE31" i="1"/>
  <c r="BF31" i="1"/>
  <c r="BG31" i="1"/>
  <c r="BH31" i="1"/>
  <c r="BI31" i="1"/>
  <c r="BJ31" i="1"/>
  <c r="BK31" i="1"/>
  <c r="BL31" i="1"/>
  <c r="BM31" i="1"/>
  <c r="BN31" i="1"/>
  <c r="BO31" i="1"/>
  <c r="BP31" i="1"/>
  <c r="BQ31" i="1"/>
  <c r="BR31" i="1"/>
  <c r="BS31" i="1"/>
  <c r="BT31" i="1"/>
  <c r="BU31" i="1"/>
  <c r="BV31" i="1"/>
  <c r="BW31" i="1"/>
  <c r="BX31" i="1"/>
  <c r="BY31" i="1"/>
  <c r="BZ31" i="1"/>
  <c r="CA31" i="1"/>
  <c r="CB31" i="1"/>
  <c r="CC31" i="1"/>
  <c r="CD31" i="1"/>
  <c r="CE31" i="1"/>
  <c r="CF31" i="1"/>
  <c r="CG31" i="1"/>
  <c r="CH31" i="1"/>
  <c r="CI31" i="1"/>
  <c r="CJ31" i="1"/>
  <c r="CK31" i="1"/>
  <c r="CL31" i="1"/>
  <c r="CM31" i="1"/>
  <c r="CN31" i="1"/>
  <c r="CO31" i="1"/>
  <c r="CP31" i="1"/>
  <c r="CQ31" i="1"/>
  <c r="CR31" i="1"/>
  <c r="CS31" i="1"/>
  <c r="CT31" i="1"/>
  <c r="CU31" i="1"/>
  <c r="CV31" i="1"/>
  <c r="AZ32" i="1"/>
  <c r="BA32" i="1"/>
  <c r="BB32" i="1"/>
  <c r="BC32" i="1"/>
  <c r="BD32" i="1"/>
  <c r="BE32" i="1"/>
  <c r="BF32" i="1"/>
  <c r="BG32" i="1"/>
  <c r="BH32" i="1"/>
  <c r="BI32" i="1"/>
  <c r="BJ32" i="1"/>
  <c r="BK32" i="1"/>
  <c r="BL32" i="1"/>
  <c r="BM32" i="1"/>
  <c r="BN32" i="1"/>
  <c r="BO32" i="1"/>
  <c r="BP32" i="1"/>
  <c r="BQ32" i="1"/>
  <c r="BR32" i="1"/>
  <c r="BS32" i="1"/>
  <c r="BT32" i="1"/>
  <c r="BU32" i="1"/>
  <c r="BV32" i="1"/>
  <c r="BW32" i="1"/>
  <c r="BX32" i="1"/>
  <c r="BY32" i="1"/>
  <c r="BZ32" i="1"/>
  <c r="CA32" i="1"/>
  <c r="CB32" i="1"/>
  <c r="CC32" i="1"/>
  <c r="CD32" i="1"/>
  <c r="CE32" i="1"/>
  <c r="CF32" i="1"/>
  <c r="CG32" i="1"/>
  <c r="CH32" i="1"/>
  <c r="CI32" i="1"/>
  <c r="CJ32" i="1"/>
  <c r="CK32" i="1"/>
  <c r="CL32" i="1"/>
  <c r="CM32" i="1"/>
  <c r="CN32" i="1"/>
  <c r="CO32" i="1"/>
  <c r="CP32" i="1"/>
  <c r="CQ32" i="1"/>
  <c r="CR32" i="1"/>
  <c r="CS32" i="1"/>
  <c r="CT32" i="1"/>
  <c r="CU32" i="1"/>
  <c r="CV32" i="1"/>
  <c r="AZ33" i="1"/>
  <c r="BA33" i="1"/>
  <c r="BB33" i="1"/>
  <c r="BC33" i="1"/>
  <c r="BD33" i="1"/>
  <c r="BE33" i="1"/>
  <c r="BF33" i="1"/>
  <c r="BG33" i="1"/>
  <c r="BH33" i="1"/>
  <c r="BI33" i="1"/>
  <c r="BJ33" i="1"/>
  <c r="BK33" i="1"/>
  <c r="BL33" i="1"/>
  <c r="BM33" i="1"/>
  <c r="BN33" i="1"/>
  <c r="BO33" i="1"/>
  <c r="BP33" i="1"/>
  <c r="BQ33" i="1"/>
  <c r="BR33" i="1"/>
  <c r="BS33" i="1"/>
  <c r="BT33" i="1"/>
  <c r="BU33" i="1"/>
  <c r="BV33" i="1"/>
  <c r="BW33" i="1"/>
  <c r="BX33" i="1"/>
  <c r="BY33" i="1"/>
  <c r="BZ33" i="1"/>
  <c r="CA33" i="1"/>
  <c r="CB33" i="1"/>
  <c r="CC33" i="1"/>
  <c r="CD33" i="1"/>
  <c r="CE33" i="1"/>
  <c r="CF33" i="1"/>
  <c r="CG33" i="1"/>
  <c r="CH33" i="1"/>
  <c r="CI33" i="1"/>
  <c r="CJ33" i="1"/>
  <c r="CK33" i="1"/>
  <c r="CL33" i="1"/>
  <c r="CM33" i="1"/>
  <c r="CN33" i="1"/>
  <c r="CO33" i="1"/>
  <c r="CP33" i="1"/>
  <c r="CQ33" i="1"/>
  <c r="CR33" i="1"/>
  <c r="CS33" i="1"/>
  <c r="CT33" i="1"/>
  <c r="CU33" i="1"/>
  <c r="CV33" i="1"/>
  <c r="AZ34" i="1"/>
  <c r="BA34" i="1"/>
  <c r="BB34" i="1"/>
  <c r="BC34" i="1"/>
  <c r="BD34" i="1"/>
  <c r="BE34" i="1"/>
  <c r="BF34" i="1"/>
  <c r="BG34" i="1"/>
  <c r="BH34" i="1"/>
  <c r="BI34" i="1"/>
  <c r="BJ34" i="1"/>
  <c r="BK34" i="1"/>
  <c r="BL34" i="1"/>
  <c r="BM34" i="1"/>
  <c r="BN34" i="1"/>
  <c r="BO34" i="1"/>
  <c r="BP34" i="1"/>
  <c r="BQ34" i="1"/>
  <c r="BR34" i="1"/>
  <c r="BS34" i="1"/>
  <c r="BT34" i="1"/>
  <c r="BU34" i="1"/>
  <c r="BV34" i="1"/>
  <c r="BW34" i="1"/>
  <c r="BX34" i="1"/>
  <c r="BY34" i="1"/>
  <c r="BZ34" i="1"/>
  <c r="CA34" i="1"/>
  <c r="CB34" i="1"/>
  <c r="CC34" i="1"/>
  <c r="CD34" i="1"/>
  <c r="CE34" i="1"/>
  <c r="CF34" i="1"/>
  <c r="CG34" i="1"/>
  <c r="CH34" i="1"/>
  <c r="CI34" i="1"/>
  <c r="CJ34" i="1"/>
  <c r="CK34" i="1"/>
  <c r="CL34" i="1"/>
  <c r="CM34" i="1"/>
  <c r="CN34" i="1"/>
  <c r="CO34" i="1"/>
  <c r="CP34" i="1"/>
  <c r="CQ34" i="1"/>
  <c r="CR34" i="1"/>
  <c r="CS34" i="1"/>
  <c r="CT34" i="1"/>
  <c r="CU34" i="1"/>
  <c r="CV34" i="1"/>
  <c r="AZ35" i="1"/>
  <c r="BA35" i="1"/>
  <c r="BB35" i="1"/>
  <c r="BC35" i="1"/>
  <c r="BD35" i="1"/>
  <c r="BE35" i="1"/>
  <c r="BF35" i="1"/>
  <c r="BG35" i="1"/>
  <c r="BH35" i="1"/>
  <c r="BI35" i="1"/>
  <c r="BJ35" i="1"/>
  <c r="BK35" i="1"/>
  <c r="BL35" i="1"/>
  <c r="BM35" i="1"/>
  <c r="BN35" i="1"/>
  <c r="BO35" i="1"/>
  <c r="BP35" i="1"/>
  <c r="BQ35" i="1"/>
  <c r="BR35" i="1"/>
  <c r="BS35" i="1"/>
  <c r="BT35" i="1"/>
  <c r="BU35" i="1"/>
  <c r="BV35" i="1"/>
  <c r="BW35" i="1"/>
  <c r="BX35" i="1"/>
  <c r="BY35" i="1"/>
  <c r="BZ35" i="1"/>
  <c r="CA35" i="1"/>
  <c r="CB35" i="1"/>
  <c r="CC35" i="1"/>
  <c r="CD35" i="1"/>
  <c r="CE35" i="1"/>
  <c r="CF35" i="1"/>
  <c r="CG35" i="1"/>
  <c r="CH35" i="1"/>
  <c r="CI35" i="1"/>
  <c r="CJ35" i="1"/>
  <c r="CK35" i="1"/>
  <c r="CL35" i="1"/>
  <c r="CM35" i="1"/>
  <c r="CN35" i="1"/>
  <c r="CO35" i="1"/>
  <c r="CP35" i="1"/>
  <c r="CQ35" i="1"/>
  <c r="CR35" i="1"/>
  <c r="CS35" i="1"/>
  <c r="CT35" i="1"/>
  <c r="CU35" i="1"/>
  <c r="CV35" i="1"/>
  <c r="AZ36" i="1"/>
  <c r="BA36" i="1"/>
  <c r="BB36" i="1"/>
  <c r="BC36" i="1"/>
  <c r="BD36" i="1"/>
  <c r="BE36" i="1"/>
  <c r="BF36" i="1"/>
  <c r="BG36" i="1"/>
  <c r="BH36" i="1"/>
  <c r="BI36" i="1"/>
  <c r="BJ36" i="1"/>
  <c r="BK36" i="1"/>
  <c r="BL36" i="1"/>
  <c r="BM36" i="1"/>
  <c r="BN36" i="1"/>
  <c r="BO36" i="1"/>
  <c r="BP36" i="1"/>
  <c r="BQ36" i="1"/>
  <c r="BR36" i="1"/>
  <c r="BS36" i="1"/>
  <c r="BT36" i="1"/>
  <c r="BU36" i="1"/>
  <c r="BV36" i="1"/>
  <c r="BW36" i="1"/>
  <c r="BX36" i="1"/>
  <c r="BY36" i="1"/>
  <c r="BZ36" i="1"/>
  <c r="CA36" i="1"/>
  <c r="CB36" i="1"/>
  <c r="CC36" i="1"/>
  <c r="CD36" i="1"/>
  <c r="CE36" i="1"/>
  <c r="CF36" i="1"/>
  <c r="CG36" i="1"/>
  <c r="CH36" i="1"/>
  <c r="CI36" i="1"/>
  <c r="CJ36" i="1"/>
  <c r="CK36" i="1"/>
  <c r="CL36" i="1"/>
  <c r="CM36" i="1"/>
  <c r="CN36" i="1"/>
  <c r="CO36" i="1"/>
  <c r="CP36" i="1"/>
  <c r="CQ36" i="1"/>
  <c r="CR36" i="1"/>
  <c r="CS36" i="1"/>
  <c r="CT36" i="1"/>
  <c r="CU36" i="1"/>
  <c r="CV36" i="1"/>
  <c r="AZ37" i="1"/>
  <c r="BA37" i="1"/>
  <c r="BB37" i="1"/>
  <c r="BC37" i="1"/>
  <c r="BD37" i="1"/>
  <c r="BE37" i="1"/>
  <c r="BF37" i="1"/>
  <c r="BG37" i="1"/>
  <c r="BH37" i="1"/>
  <c r="BI37" i="1"/>
  <c r="BJ37" i="1"/>
  <c r="BK37" i="1"/>
  <c r="BL37" i="1"/>
  <c r="BM37" i="1"/>
  <c r="BN37" i="1"/>
  <c r="BO37" i="1"/>
  <c r="BP37" i="1"/>
  <c r="BQ37" i="1"/>
  <c r="BR37" i="1"/>
  <c r="BS37" i="1"/>
  <c r="BT37" i="1"/>
  <c r="BU37" i="1"/>
  <c r="BV37" i="1"/>
  <c r="BW37" i="1"/>
  <c r="BX37" i="1"/>
  <c r="BY37" i="1"/>
  <c r="BZ37" i="1"/>
  <c r="CA37" i="1"/>
  <c r="CB37" i="1"/>
  <c r="CC37" i="1"/>
  <c r="CD37" i="1"/>
  <c r="CE37" i="1"/>
  <c r="CF37" i="1"/>
  <c r="CG37" i="1"/>
  <c r="CH37" i="1"/>
  <c r="CI37" i="1"/>
  <c r="CJ37" i="1"/>
  <c r="CK37" i="1"/>
  <c r="CL37" i="1"/>
  <c r="CM37" i="1"/>
  <c r="CN37" i="1"/>
  <c r="CO37" i="1"/>
  <c r="CP37" i="1"/>
  <c r="CQ37" i="1"/>
  <c r="CR37" i="1"/>
  <c r="CS37" i="1"/>
  <c r="CT37" i="1"/>
  <c r="CU37" i="1"/>
  <c r="CV37" i="1"/>
  <c r="AZ38" i="1"/>
  <c r="BA38" i="1"/>
  <c r="BB38" i="1"/>
  <c r="BC38" i="1"/>
  <c r="BD38" i="1"/>
  <c r="BE38" i="1"/>
  <c r="BF38" i="1"/>
  <c r="BG38" i="1"/>
  <c r="BH38" i="1"/>
  <c r="BI38" i="1"/>
  <c r="BJ38" i="1"/>
  <c r="BK38" i="1"/>
  <c r="BL38" i="1"/>
  <c r="BM38" i="1"/>
  <c r="BN38" i="1"/>
  <c r="BO38" i="1"/>
  <c r="BP38" i="1"/>
  <c r="BQ38" i="1"/>
  <c r="BR38" i="1"/>
  <c r="BS38" i="1"/>
  <c r="BT38" i="1"/>
  <c r="BU38" i="1"/>
  <c r="BV38" i="1"/>
  <c r="BW38" i="1"/>
  <c r="BX38" i="1"/>
  <c r="BY38" i="1"/>
  <c r="BZ38" i="1"/>
  <c r="CA38" i="1"/>
  <c r="CB38" i="1"/>
  <c r="CC38" i="1"/>
  <c r="CD38" i="1"/>
  <c r="CE38" i="1"/>
  <c r="CF38" i="1"/>
  <c r="CG38" i="1"/>
  <c r="CH38" i="1"/>
  <c r="CI38" i="1"/>
  <c r="CJ38" i="1"/>
  <c r="CK38" i="1"/>
  <c r="CL38" i="1"/>
  <c r="CM38" i="1"/>
  <c r="CN38" i="1"/>
  <c r="CO38" i="1"/>
  <c r="CP38" i="1"/>
  <c r="CQ38" i="1"/>
  <c r="CR38" i="1"/>
  <c r="CS38" i="1"/>
  <c r="CT38" i="1"/>
  <c r="CU38" i="1"/>
  <c r="CV38" i="1"/>
  <c r="AZ39" i="1"/>
  <c r="BA39" i="1"/>
  <c r="BB39" i="1"/>
  <c r="BC39" i="1"/>
  <c r="BD39" i="1"/>
  <c r="BE39" i="1"/>
  <c r="BF39" i="1"/>
  <c r="BG39" i="1"/>
  <c r="BH39" i="1"/>
  <c r="BI39" i="1"/>
  <c r="BJ39" i="1"/>
  <c r="BK39" i="1"/>
  <c r="BL39" i="1"/>
  <c r="BM39" i="1"/>
  <c r="BN39" i="1"/>
  <c r="BO39" i="1"/>
  <c r="BP39" i="1"/>
  <c r="BQ39" i="1"/>
  <c r="BR39" i="1"/>
  <c r="BS39" i="1"/>
  <c r="BT39" i="1"/>
  <c r="BU39" i="1"/>
  <c r="BV39" i="1"/>
  <c r="BW39" i="1"/>
  <c r="BX39" i="1"/>
  <c r="BY39" i="1"/>
  <c r="BZ39" i="1"/>
  <c r="CA39" i="1"/>
  <c r="CB39" i="1"/>
  <c r="CC39" i="1"/>
  <c r="CD39" i="1"/>
  <c r="CE39" i="1"/>
  <c r="CF39" i="1"/>
  <c r="CG39" i="1"/>
  <c r="CH39" i="1"/>
  <c r="CI39" i="1"/>
  <c r="CJ39" i="1"/>
  <c r="CK39" i="1"/>
  <c r="CL39" i="1"/>
  <c r="CM39" i="1"/>
  <c r="CN39" i="1"/>
  <c r="CO39" i="1"/>
  <c r="CP39" i="1"/>
  <c r="CQ39" i="1"/>
  <c r="CR39" i="1"/>
  <c r="CS39" i="1"/>
  <c r="CT39" i="1"/>
  <c r="CU39" i="1"/>
  <c r="CV39" i="1"/>
  <c r="AZ40" i="1"/>
  <c r="BA40" i="1"/>
  <c r="BB40" i="1"/>
  <c r="BC40" i="1"/>
  <c r="BD40" i="1"/>
  <c r="BE40" i="1"/>
  <c r="BF40" i="1"/>
  <c r="BG40" i="1"/>
  <c r="BH40" i="1"/>
  <c r="BI40" i="1"/>
  <c r="BJ40" i="1"/>
  <c r="BK40" i="1"/>
  <c r="BL40" i="1"/>
  <c r="BM40" i="1"/>
  <c r="BN40" i="1"/>
  <c r="BO40" i="1"/>
  <c r="BP40" i="1"/>
  <c r="BQ40" i="1"/>
  <c r="BR40" i="1"/>
  <c r="BS40" i="1"/>
  <c r="BT40" i="1"/>
  <c r="BU40" i="1"/>
  <c r="BV40" i="1"/>
  <c r="BW40" i="1"/>
  <c r="BX40" i="1"/>
  <c r="BY40" i="1"/>
  <c r="BZ40" i="1"/>
  <c r="CA40" i="1"/>
  <c r="CB40" i="1"/>
  <c r="CC40" i="1"/>
  <c r="CD40" i="1"/>
  <c r="CE40" i="1"/>
  <c r="CF40" i="1"/>
  <c r="CG40" i="1"/>
  <c r="CH40" i="1"/>
  <c r="CI40" i="1"/>
  <c r="CJ40" i="1"/>
  <c r="CK40" i="1"/>
  <c r="CL40" i="1"/>
  <c r="CM40" i="1"/>
  <c r="CN40" i="1"/>
  <c r="CO40" i="1"/>
  <c r="CP40" i="1"/>
  <c r="CQ40" i="1"/>
  <c r="CR40" i="1"/>
  <c r="CS40" i="1"/>
  <c r="CT40" i="1"/>
  <c r="CU40" i="1"/>
  <c r="CV40" i="1"/>
  <c r="AZ41" i="1"/>
  <c r="BA41" i="1"/>
  <c r="BB41" i="1"/>
  <c r="BC41" i="1"/>
  <c r="BD41" i="1"/>
  <c r="BE41" i="1"/>
  <c r="BF41" i="1"/>
  <c r="BG41" i="1"/>
  <c r="BH41" i="1"/>
  <c r="BI41" i="1"/>
  <c r="BJ41" i="1"/>
  <c r="BK41" i="1"/>
  <c r="BL41" i="1"/>
  <c r="BM41" i="1"/>
  <c r="BN41" i="1"/>
  <c r="BO41" i="1"/>
  <c r="BP41" i="1"/>
  <c r="BQ41" i="1"/>
  <c r="BR41" i="1"/>
  <c r="BS41" i="1"/>
  <c r="BT41" i="1"/>
  <c r="BU41" i="1"/>
  <c r="BV41" i="1"/>
  <c r="BW41" i="1"/>
  <c r="BX41" i="1"/>
  <c r="BY41" i="1"/>
  <c r="BZ41" i="1"/>
  <c r="CA41" i="1"/>
  <c r="CB41" i="1"/>
  <c r="CC41" i="1"/>
  <c r="CD41" i="1"/>
  <c r="CE41" i="1"/>
  <c r="CF41" i="1"/>
  <c r="CG41" i="1"/>
  <c r="CH41" i="1"/>
  <c r="CI41" i="1"/>
  <c r="CJ41" i="1"/>
  <c r="CK41" i="1"/>
  <c r="CL41" i="1"/>
  <c r="CM41" i="1"/>
  <c r="CN41" i="1"/>
  <c r="CO41" i="1"/>
  <c r="CP41" i="1"/>
  <c r="CQ41" i="1"/>
  <c r="CR41" i="1"/>
  <c r="CS41" i="1"/>
  <c r="CT41" i="1"/>
  <c r="CU41" i="1"/>
  <c r="CV41" i="1"/>
  <c r="AZ42" i="1"/>
  <c r="BA42" i="1"/>
  <c r="BB42" i="1"/>
  <c r="BC42" i="1"/>
  <c r="BD42" i="1"/>
  <c r="BE42" i="1"/>
  <c r="BF42" i="1"/>
  <c r="BG42" i="1"/>
  <c r="BH42" i="1"/>
  <c r="BI42" i="1"/>
  <c r="BJ42" i="1"/>
  <c r="BK42" i="1"/>
  <c r="BL42" i="1"/>
  <c r="BM42" i="1"/>
  <c r="BN42" i="1"/>
  <c r="BO42" i="1"/>
  <c r="BP42" i="1"/>
  <c r="BQ42" i="1"/>
  <c r="BR42" i="1"/>
  <c r="BS42" i="1"/>
  <c r="BT42" i="1"/>
  <c r="BU42" i="1"/>
  <c r="BV42" i="1"/>
  <c r="BW42" i="1"/>
  <c r="BX42" i="1"/>
  <c r="BY42" i="1"/>
  <c r="BZ42" i="1"/>
  <c r="CA42" i="1"/>
  <c r="CB42" i="1"/>
  <c r="CC42" i="1"/>
  <c r="CD42" i="1"/>
  <c r="CE42" i="1"/>
  <c r="CF42" i="1"/>
  <c r="CG42" i="1"/>
  <c r="CH42" i="1"/>
  <c r="CI42" i="1"/>
  <c r="CJ42" i="1"/>
  <c r="CK42" i="1"/>
  <c r="CL42" i="1"/>
  <c r="CM42" i="1"/>
  <c r="CN42" i="1"/>
  <c r="CO42" i="1"/>
  <c r="CP42" i="1"/>
  <c r="CQ42" i="1"/>
  <c r="CR42" i="1"/>
  <c r="CS42" i="1"/>
  <c r="CT42" i="1"/>
  <c r="CU42" i="1"/>
  <c r="CV42" i="1"/>
  <c r="AZ43" i="1"/>
  <c r="BA43" i="1"/>
  <c r="BB43" i="1"/>
  <c r="BC43" i="1"/>
  <c r="BD43" i="1"/>
  <c r="BE43" i="1"/>
  <c r="BF43" i="1"/>
  <c r="BG43" i="1"/>
  <c r="BH43" i="1"/>
  <c r="BI43" i="1"/>
  <c r="BJ43" i="1"/>
  <c r="BK43" i="1"/>
  <c r="BL43" i="1"/>
  <c r="BM43" i="1"/>
  <c r="BN43" i="1"/>
  <c r="BO43" i="1"/>
  <c r="BP43" i="1"/>
  <c r="BQ43" i="1"/>
  <c r="BR43" i="1"/>
  <c r="BS43" i="1"/>
  <c r="BT43" i="1"/>
  <c r="BU43" i="1"/>
  <c r="BV43" i="1"/>
  <c r="BW43" i="1"/>
  <c r="BX43" i="1"/>
  <c r="BY43" i="1"/>
  <c r="BZ43" i="1"/>
  <c r="CA43" i="1"/>
  <c r="CB43" i="1"/>
  <c r="CC43" i="1"/>
  <c r="CD43" i="1"/>
  <c r="CE43" i="1"/>
  <c r="CF43" i="1"/>
  <c r="CG43" i="1"/>
  <c r="CH43" i="1"/>
  <c r="CI43" i="1"/>
  <c r="CJ43" i="1"/>
  <c r="CK43" i="1"/>
  <c r="CL43" i="1"/>
  <c r="CM43" i="1"/>
  <c r="CN43" i="1"/>
  <c r="CO43" i="1"/>
  <c r="CP43" i="1"/>
  <c r="CQ43" i="1"/>
  <c r="CR43" i="1"/>
  <c r="CS43" i="1"/>
  <c r="CT43" i="1"/>
  <c r="CU43" i="1"/>
  <c r="CV43" i="1"/>
  <c r="AZ44" i="1"/>
  <c r="BA44" i="1"/>
  <c r="BB44" i="1"/>
  <c r="BC44" i="1"/>
  <c r="BD44" i="1"/>
  <c r="BE44" i="1"/>
  <c r="BF44" i="1"/>
  <c r="BG44" i="1"/>
  <c r="BH44" i="1"/>
  <c r="BI44" i="1"/>
  <c r="BJ44" i="1"/>
  <c r="BK44" i="1"/>
  <c r="BL44" i="1"/>
  <c r="BM44" i="1"/>
  <c r="BN44" i="1"/>
  <c r="BO44" i="1"/>
  <c r="BP44" i="1"/>
  <c r="BQ44" i="1"/>
  <c r="BR44" i="1"/>
  <c r="BS44" i="1"/>
  <c r="BT44" i="1"/>
  <c r="BU44" i="1"/>
  <c r="BV44" i="1"/>
  <c r="BW44" i="1"/>
  <c r="BX44" i="1"/>
  <c r="BY44" i="1"/>
  <c r="BZ44" i="1"/>
  <c r="CA44" i="1"/>
  <c r="CB44" i="1"/>
  <c r="CC44" i="1"/>
  <c r="CD44" i="1"/>
  <c r="CE44" i="1"/>
  <c r="CF44" i="1"/>
  <c r="CG44" i="1"/>
  <c r="CH44" i="1"/>
  <c r="CI44" i="1"/>
  <c r="CJ44" i="1"/>
  <c r="CK44" i="1"/>
  <c r="CL44" i="1"/>
  <c r="CM44" i="1"/>
  <c r="CN44" i="1"/>
  <c r="CO44" i="1"/>
  <c r="CP44" i="1"/>
  <c r="CQ44" i="1"/>
  <c r="CR44" i="1"/>
  <c r="CS44" i="1"/>
  <c r="CT44" i="1"/>
  <c r="CU44" i="1"/>
  <c r="CV44" i="1"/>
  <c r="AZ45" i="1"/>
  <c r="BA45" i="1"/>
  <c r="BB45" i="1"/>
  <c r="BC45" i="1"/>
  <c r="BD45" i="1"/>
  <c r="BE45" i="1"/>
  <c r="BF45" i="1"/>
  <c r="BG45" i="1"/>
  <c r="BH45" i="1"/>
  <c r="BI45" i="1"/>
  <c r="BJ45" i="1"/>
  <c r="BK45" i="1"/>
  <c r="BL45" i="1"/>
  <c r="BM45" i="1"/>
  <c r="BN45" i="1"/>
  <c r="BO45" i="1"/>
  <c r="BP45" i="1"/>
  <c r="BQ45" i="1"/>
  <c r="BR45" i="1"/>
  <c r="BS45" i="1"/>
  <c r="BT45" i="1"/>
  <c r="BU45" i="1"/>
  <c r="BV45" i="1"/>
  <c r="BW45" i="1"/>
  <c r="BX45" i="1"/>
  <c r="BY45" i="1"/>
  <c r="BZ45" i="1"/>
  <c r="CA45" i="1"/>
  <c r="CB45" i="1"/>
  <c r="CC45" i="1"/>
  <c r="CD45" i="1"/>
  <c r="CE45" i="1"/>
  <c r="CF45" i="1"/>
  <c r="CG45" i="1"/>
  <c r="CH45" i="1"/>
  <c r="CI45" i="1"/>
  <c r="CJ45" i="1"/>
  <c r="CK45" i="1"/>
  <c r="CL45" i="1"/>
  <c r="CM45" i="1"/>
  <c r="CN45" i="1"/>
  <c r="CO45" i="1"/>
  <c r="CP45" i="1"/>
  <c r="CQ45" i="1"/>
  <c r="CR45" i="1"/>
  <c r="CS45" i="1"/>
  <c r="CT45" i="1"/>
  <c r="CU45" i="1"/>
  <c r="CV45" i="1"/>
  <c r="AZ46" i="1"/>
  <c r="BA46" i="1"/>
  <c r="BB46" i="1"/>
  <c r="BC46" i="1"/>
  <c r="BD46" i="1"/>
  <c r="BE46" i="1"/>
  <c r="BF46" i="1"/>
  <c r="BG46" i="1"/>
  <c r="BH46" i="1"/>
  <c r="BI46" i="1"/>
  <c r="BJ46" i="1"/>
  <c r="BK46" i="1"/>
  <c r="BL46" i="1"/>
  <c r="BM46" i="1"/>
  <c r="BN46" i="1"/>
  <c r="BO46" i="1"/>
  <c r="BP46" i="1"/>
  <c r="BQ46" i="1"/>
  <c r="BR46" i="1"/>
  <c r="BS46" i="1"/>
  <c r="BT46" i="1"/>
  <c r="BU46" i="1"/>
  <c r="BV46" i="1"/>
  <c r="BW46" i="1"/>
  <c r="BX46" i="1"/>
  <c r="BY46" i="1"/>
  <c r="BZ46" i="1"/>
  <c r="CA46" i="1"/>
  <c r="CB46" i="1"/>
  <c r="CC46" i="1"/>
  <c r="CD46" i="1"/>
  <c r="CE46" i="1"/>
  <c r="CF46" i="1"/>
  <c r="CG46" i="1"/>
  <c r="CH46" i="1"/>
  <c r="CI46" i="1"/>
  <c r="CJ46" i="1"/>
  <c r="CK46" i="1"/>
  <c r="CL46" i="1"/>
  <c r="CM46" i="1"/>
  <c r="CN46" i="1"/>
  <c r="CO46" i="1"/>
  <c r="CP46" i="1"/>
  <c r="CQ46" i="1"/>
  <c r="CR46" i="1"/>
  <c r="CS46" i="1"/>
  <c r="CT46" i="1"/>
  <c r="CU46" i="1"/>
  <c r="CV46" i="1"/>
  <c r="AZ47" i="1"/>
  <c r="BA47" i="1"/>
  <c r="BB47" i="1"/>
  <c r="BC47" i="1"/>
  <c r="BD47" i="1"/>
  <c r="BE47" i="1"/>
  <c r="BF47" i="1"/>
  <c r="BG47" i="1"/>
  <c r="BH47" i="1"/>
  <c r="BI47" i="1"/>
  <c r="BJ47" i="1"/>
  <c r="BK47" i="1"/>
  <c r="BL47" i="1"/>
  <c r="BM47" i="1"/>
  <c r="BN47" i="1"/>
  <c r="BO47" i="1"/>
  <c r="BP47" i="1"/>
  <c r="BQ47" i="1"/>
  <c r="BR47" i="1"/>
  <c r="BS47" i="1"/>
  <c r="BT47" i="1"/>
  <c r="BU47" i="1"/>
  <c r="BV47" i="1"/>
  <c r="BW47" i="1"/>
  <c r="BX47" i="1"/>
  <c r="BY47" i="1"/>
  <c r="BZ47" i="1"/>
  <c r="CA47" i="1"/>
  <c r="CB47" i="1"/>
  <c r="CC47" i="1"/>
  <c r="CD47" i="1"/>
  <c r="CE47" i="1"/>
  <c r="CF47" i="1"/>
  <c r="CG47" i="1"/>
  <c r="CH47" i="1"/>
  <c r="CI47" i="1"/>
  <c r="CJ47" i="1"/>
  <c r="CK47" i="1"/>
  <c r="CL47" i="1"/>
  <c r="CM47" i="1"/>
  <c r="CN47" i="1"/>
  <c r="CO47" i="1"/>
  <c r="CP47" i="1"/>
  <c r="CQ47" i="1"/>
  <c r="CR47" i="1"/>
  <c r="CS47" i="1"/>
  <c r="CT47" i="1"/>
  <c r="CU47" i="1"/>
  <c r="CV47" i="1"/>
  <c r="AZ48" i="1"/>
  <c r="BA48" i="1"/>
  <c r="BB48" i="1"/>
  <c r="BC48" i="1"/>
  <c r="BD48" i="1"/>
  <c r="BE48" i="1"/>
  <c r="BF48" i="1"/>
  <c r="BG48" i="1"/>
  <c r="BH48" i="1"/>
  <c r="BI48" i="1"/>
  <c r="BJ48" i="1"/>
  <c r="BK48" i="1"/>
  <c r="BL48" i="1"/>
  <c r="BM48" i="1"/>
  <c r="BN48" i="1"/>
  <c r="BO48" i="1"/>
  <c r="BP48" i="1"/>
  <c r="BQ48" i="1"/>
  <c r="BR48" i="1"/>
  <c r="BS48" i="1"/>
  <c r="BT48" i="1"/>
  <c r="BU48" i="1"/>
  <c r="BV48" i="1"/>
  <c r="BW48" i="1"/>
  <c r="BX48" i="1"/>
  <c r="BY48" i="1"/>
  <c r="BZ48" i="1"/>
  <c r="CA48" i="1"/>
  <c r="CB48" i="1"/>
  <c r="CC48" i="1"/>
  <c r="CD48" i="1"/>
  <c r="CE48" i="1"/>
  <c r="CF48" i="1"/>
  <c r="CG48" i="1"/>
  <c r="CH48" i="1"/>
  <c r="CI48" i="1"/>
  <c r="CJ48" i="1"/>
  <c r="CK48" i="1"/>
  <c r="CL48" i="1"/>
  <c r="CM48" i="1"/>
  <c r="CN48" i="1"/>
  <c r="CO48" i="1"/>
  <c r="CP48" i="1"/>
  <c r="CQ48" i="1"/>
  <c r="CR48" i="1"/>
  <c r="CS48" i="1"/>
  <c r="CT48" i="1"/>
  <c r="CU48" i="1"/>
  <c r="CV48" i="1"/>
  <c r="AY2" i="1"/>
  <c r="AY3" i="1"/>
  <c r="AY4" i="1"/>
  <c r="AY5" i="1"/>
  <c r="AY6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Z49" i="1"/>
  <c r="BA49" i="1"/>
  <c r="BB49" i="1"/>
  <c r="BC49" i="1"/>
  <c r="BD49" i="1"/>
  <c r="BE49" i="1"/>
  <c r="BF49" i="1"/>
  <c r="BG49" i="1"/>
  <c r="BH49" i="1"/>
  <c r="BI49" i="1"/>
  <c r="BJ49" i="1"/>
  <c r="BK49" i="1"/>
  <c r="BL49" i="1"/>
  <c r="BM49" i="1"/>
  <c r="BN49" i="1"/>
  <c r="BO49" i="1"/>
  <c r="BP49" i="1"/>
  <c r="BQ49" i="1"/>
  <c r="BR49" i="1"/>
  <c r="BS49" i="1"/>
  <c r="BT49" i="1"/>
  <c r="BU49" i="1"/>
  <c r="BV49" i="1"/>
  <c r="BW49" i="1"/>
  <c r="BX49" i="1"/>
  <c r="BY49" i="1"/>
  <c r="BZ49" i="1"/>
  <c r="CA49" i="1"/>
  <c r="CB49" i="1"/>
  <c r="CC49" i="1"/>
  <c r="CD49" i="1"/>
  <c r="CE49" i="1"/>
  <c r="CF49" i="1"/>
  <c r="CG49" i="1"/>
  <c r="CH49" i="1"/>
  <c r="CI49" i="1"/>
  <c r="CJ49" i="1"/>
  <c r="CK49" i="1"/>
  <c r="CL49" i="1"/>
  <c r="CM49" i="1"/>
  <c r="CN49" i="1"/>
  <c r="CO49" i="1"/>
  <c r="CP49" i="1"/>
  <c r="CQ49" i="1"/>
  <c r="CR49" i="1"/>
  <c r="CS49" i="1"/>
  <c r="CT49" i="1"/>
  <c r="CU49" i="1"/>
  <c r="CV49" i="1"/>
  <c r="AZ50" i="1"/>
  <c r="BA50" i="1"/>
  <c r="BB50" i="1"/>
  <c r="BC50" i="1"/>
  <c r="BD50" i="1"/>
  <c r="BE50" i="1"/>
  <c r="BF50" i="1"/>
  <c r="BG50" i="1"/>
  <c r="BH50" i="1"/>
  <c r="BI50" i="1"/>
  <c r="BJ50" i="1"/>
  <c r="BK50" i="1"/>
  <c r="BL50" i="1"/>
  <c r="BM50" i="1"/>
  <c r="BN50" i="1"/>
  <c r="BO50" i="1"/>
  <c r="BP50" i="1"/>
  <c r="BQ50" i="1"/>
  <c r="BR50" i="1"/>
  <c r="BS50" i="1"/>
  <c r="BT50" i="1"/>
  <c r="BU50" i="1"/>
  <c r="BV50" i="1"/>
  <c r="BW50" i="1"/>
  <c r="BX50" i="1"/>
  <c r="BY50" i="1"/>
  <c r="BZ50" i="1"/>
  <c r="CA50" i="1"/>
  <c r="CB50" i="1"/>
  <c r="CC50" i="1"/>
  <c r="CD50" i="1"/>
  <c r="CE50" i="1"/>
  <c r="CF50" i="1"/>
  <c r="CG50" i="1"/>
  <c r="CH50" i="1"/>
  <c r="CI50" i="1"/>
  <c r="CJ50" i="1"/>
  <c r="CK50" i="1"/>
  <c r="CL50" i="1"/>
  <c r="CM50" i="1"/>
  <c r="CN50" i="1"/>
  <c r="CO50" i="1"/>
  <c r="CP50" i="1"/>
  <c r="CQ50" i="1"/>
  <c r="CR50" i="1"/>
  <c r="CS50" i="1"/>
  <c r="CT50" i="1"/>
  <c r="CU50" i="1"/>
  <c r="CV50" i="1"/>
  <c r="AZ51" i="1"/>
  <c r="BA51" i="1"/>
  <c r="BB51" i="1"/>
  <c r="BC51" i="1"/>
  <c r="BD51" i="1"/>
  <c r="BE51" i="1"/>
  <c r="BF51" i="1"/>
  <c r="BG51" i="1"/>
  <c r="BH51" i="1"/>
  <c r="BI51" i="1"/>
  <c r="BJ51" i="1"/>
  <c r="BK51" i="1"/>
  <c r="BL51" i="1"/>
  <c r="BM51" i="1"/>
  <c r="BN51" i="1"/>
  <c r="BO51" i="1"/>
  <c r="BP51" i="1"/>
  <c r="BQ51" i="1"/>
  <c r="BR51" i="1"/>
  <c r="BS51" i="1"/>
  <c r="BT51" i="1"/>
  <c r="BU51" i="1"/>
  <c r="BV51" i="1"/>
  <c r="BW51" i="1"/>
  <c r="BX51" i="1"/>
  <c r="BY51" i="1"/>
  <c r="BZ51" i="1"/>
  <c r="CA51" i="1"/>
  <c r="CB51" i="1"/>
  <c r="CC51" i="1"/>
  <c r="CD51" i="1"/>
  <c r="CE51" i="1"/>
  <c r="CF51" i="1"/>
  <c r="CG51" i="1"/>
  <c r="CH51" i="1"/>
  <c r="CI51" i="1"/>
  <c r="CJ51" i="1"/>
  <c r="CK51" i="1"/>
  <c r="CL51" i="1"/>
  <c r="CM51" i="1"/>
  <c r="CN51" i="1"/>
  <c r="CO51" i="1"/>
  <c r="CR51" i="1"/>
  <c r="CS51" i="1"/>
  <c r="CT51" i="1"/>
  <c r="CU51" i="1"/>
  <c r="CV51" i="1"/>
  <c r="AY41" i="1"/>
  <c r="AY42" i="1"/>
  <c r="AY43" i="1"/>
  <c r="AY44" i="1"/>
  <c r="AY45" i="1"/>
  <c r="AY46" i="1"/>
  <c r="AY47" i="1"/>
  <c r="AY48" i="1"/>
  <c r="AY49" i="1"/>
  <c r="AY50" i="1"/>
  <c r="AY51" i="1"/>
  <c r="AZ91" i="1"/>
  <c r="BA91" i="1"/>
  <c r="BB91" i="1"/>
  <c r="BC91" i="1"/>
  <c r="BD91" i="1"/>
  <c r="BE91" i="1"/>
  <c r="BF91" i="1"/>
  <c r="BG91" i="1"/>
  <c r="BH91" i="1"/>
  <c r="BI91" i="1"/>
  <c r="BJ91" i="1"/>
  <c r="BK91" i="1"/>
  <c r="BL91" i="1"/>
  <c r="BM91" i="1"/>
  <c r="BN91" i="1"/>
  <c r="BO91" i="1"/>
  <c r="BP91" i="1"/>
  <c r="BQ91" i="1"/>
  <c r="BR91" i="1"/>
  <c r="BS91" i="1"/>
  <c r="BT91" i="1"/>
  <c r="BU91" i="1"/>
  <c r="BV91" i="1"/>
  <c r="AZ92" i="1"/>
  <c r="BA92" i="1"/>
  <c r="BB92" i="1"/>
  <c r="BC92" i="1"/>
  <c r="BD92" i="1"/>
  <c r="BE92" i="1"/>
  <c r="BF92" i="1"/>
  <c r="BG92" i="1"/>
  <c r="BH92" i="1"/>
  <c r="BI92" i="1"/>
  <c r="BJ92" i="1"/>
  <c r="BK92" i="1"/>
  <c r="BL92" i="1"/>
  <c r="BM92" i="1"/>
  <c r="BN92" i="1"/>
  <c r="BO92" i="1"/>
  <c r="BP92" i="1"/>
  <c r="BQ92" i="1"/>
  <c r="BR92" i="1"/>
  <c r="BS92" i="1"/>
  <c r="BT92" i="1"/>
  <c r="BU92" i="1"/>
  <c r="BV92" i="1"/>
  <c r="AZ93" i="1"/>
  <c r="BA93" i="1"/>
  <c r="BB93" i="1"/>
  <c r="BC93" i="1"/>
  <c r="BD93" i="1"/>
  <c r="BE93" i="1"/>
  <c r="BF93" i="1"/>
  <c r="BG93" i="1"/>
  <c r="BH93" i="1"/>
  <c r="BI93" i="1"/>
  <c r="BJ93" i="1"/>
  <c r="BK93" i="1"/>
  <c r="BL93" i="1"/>
  <c r="BM93" i="1"/>
  <c r="BN93" i="1"/>
  <c r="BO93" i="1"/>
  <c r="BP93" i="1"/>
  <c r="BQ93" i="1"/>
  <c r="BR93" i="1"/>
  <c r="BS93" i="1"/>
  <c r="BT93" i="1"/>
  <c r="BU93" i="1"/>
  <c r="BV93" i="1"/>
  <c r="AZ94" i="1"/>
  <c r="BA94" i="1"/>
  <c r="BB94" i="1"/>
  <c r="BC94" i="1"/>
  <c r="BD94" i="1"/>
  <c r="BE94" i="1"/>
  <c r="BF94" i="1"/>
  <c r="BG94" i="1"/>
  <c r="BH94" i="1"/>
  <c r="BI94" i="1"/>
  <c r="BJ94" i="1"/>
  <c r="BK94" i="1"/>
  <c r="BL94" i="1"/>
  <c r="BM94" i="1"/>
  <c r="BN94" i="1"/>
  <c r="BO94" i="1"/>
  <c r="BP94" i="1"/>
  <c r="BQ94" i="1"/>
  <c r="BR94" i="1"/>
  <c r="BS94" i="1"/>
  <c r="BT94" i="1"/>
  <c r="BU94" i="1"/>
  <c r="BV94" i="1"/>
  <c r="AZ95" i="1"/>
  <c r="BA95" i="1"/>
  <c r="BB95" i="1"/>
  <c r="BC95" i="1"/>
  <c r="BD95" i="1"/>
  <c r="BE95" i="1"/>
  <c r="BF95" i="1"/>
  <c r="BG95" i="1"/>
  <c r="BH95" i="1"/>
  <c r="BI95" i="1"/>
  <c r="BJ95" i="1"/>
  <c r="BK95" i="1"/>
  <c r="BL95" i="1"/>
  <c r="BM95" i="1"/>
  <c r="BN95" i="1"/>
  <c r="BO95" i="1"/>
  <c r="BP95" i="1"/>
  <c r="BQ95" i="1"/>
  <c r="BR95" i="1"/>
  <c r="BS95" i="1"/>
  <c r="BT95" i="1"/>
  <c r="BU95" i="1"/>
  <c r="BV95" i="1"/>
  <c r="AZ96" i="1"/>
  <c r="BA96" i="1"/>
  <c r="BB96" i="1"/>
  <c r="BC96" i="1"/>
  <c r="BD96" i="1"/>
  <c r="BE96" i="1"/>
  <c r="BF96" i="1"/>
  <c r="BG96" i="1"/>
  <c r="BH96" i="1"/>
  <c r="BI96" i="1"/>
  <c r="BJ96" i="1"/>
  <c r="BK96" i="1"/>
  <c r="BL96" i="1"/>
  <c r="BM96" i="1"/>
  <c r="BN96" i="1"/>
  <c r="BO96" i="1"/>
  <c r="BP96" i="1"/>
  <c r="BQ96" i="1"/>
  <c r="BR96" i="1"/>
  <c r="BS96" i="1"/>
  <c r="BT96" i="1"/>
  <c r="BU96" i="1"/>
  <c r="BV96" i="1"/>
  <c r="AZ97" i="1"/>
  <c r="BA97" i="1"/>
  <c r="BB97" i="1"/>
  <c r="BC97" i="1"/>
  <c r="BD97" i="1"/>
  <c r="BE97" i="1"/>
  <c r="BF97" i="1"/>
  <c r="BG97" i="1"/>
  <c r="BH97" i="1"/>
  <c r="BI97" i="1"/>
  <c r="BJ97" i="1"/>
  <c r="BK97" i="1"/>
  <c r="BL97" i="1"/>
  <c r="BM97" i="1"/>
  <c r="BN97" i="1"/>
  <c r="BO97" i="1"/>
  <c r="BP97" i="1"/>
  <c r="BQ97" i="1"/>
  <c r="BR97" i="1"/>
  <c r="BS97" i="1"/>
  <c r="BT97" i="1"/>
  <c r="BU97" i="1"/>
  <c r="BV97" i="1"/>
  <c r="AZ98" i="1"/>
  <c r="BA98" i="1"/>
  <c r="BB98" i="1"/>
  <c r="BC98" i="1"/>
  <c r="BD98" i="1"/>
  <c r="BE98" i="1"/>
  <c r="BF98" i="1"/>
  <c r="BG98" i="1"/>
  <c r="BH98" i="1"/>
  <c r="BI98" i="1"/>
  <c r="BJ98" i="1"/>
  <c r="BK98" i="1"/>
  <c r="BL98" i="1"/>
  <c r="BM98" i="1"/>
  <c r="BN98" i="1"/>
  <c r="BO98" i="1"/>
  <c r="BP98" i="1"/>
  <c r="BQ98" i="1"/>
  <c r="BR98" i="1"/>
  <c r="BS98" i="1"/>
  <c r="BT98" i="1"/>
  <c r="BU98" i="1"/>
  <c r="BV98" i="1"/>
  <c r="AZ99" i="1"/>
  <c r="BA99" i="1"/>
  <c r="BB99" i="1"/>
  <c r="BC99" i="1"/>
  <c r="BD99" i="1"/>
  <c r="BE99" i="1"/>
  <c r="BF99" i="1"/>
  <c r="BG99" i="1"/>
  <c r="BH99" i="1"/>
  <c r="BI99" i="1"/>
  <c r="BJ99" i="1"/>
  <c r="BK99" i="1"/>
  <c r="BL99" i="1"/>
  <c r="BM99" i="1"/>
  <c r="BN99" i="1"/>
  <c r="BO99" i="1"/>
  <c r="BP99" i="1"/>
  <c r="BQ99" i="1"/>
  <c r="BR99" i="1"/>
  <c r="BS99" i="1"/>
  <c r="BT99" i="1"/>
  <c r="BU99" i="1"/>
  <c r="BV99" i="1"/>
  <c r="AZ100" i="1"/>
  <c r="BA100" i="1"/>
  <c r="BB100" i="1"/>
  <c r="BC100" i="1"/>
  <c r="BD100" i="1"/>
  <c r="BE100" i="1"/>
  <c r="BF100" i="1"/>
  <c r="BG100" i="1"/>
  <c r="BH100" i="1"/>
  <c r="BI100" i="1"/>
  <c r="BJ100" i="1"/>
  <c r="BK100" i="1"/>
  <c r="BL100" i="1"/>
  <c r="BM100" i="1"/>
  <c r="BN100" i="1"/>
  <c r="BO100" i="1"/>
  <c r="BP100" i="1"/>
  <c r="BQ100" i="1"/>
  <c r="BR100" i="1"/>
  <c r="BS100" i="1"/>
  <c r="BT100" i="1"/>
  <c r="BU100" i="1"/>
  <c r="BV100" i="1"/>
  <c r="AZ101" i="1"/>
  <c r="BA101" i="1"/>
  <c r="BB101" i="1"/>
  <c r="BC101" i="1"/>
  <c r="BD101" i="1"/>
  <c r="BE101" i="1"/>
  <c r="BF101" i="1"/>
  <c r="BG101" i="1"/>
  <c r="BH101" i="1"/>
  <c r="BI101" i="1"/>
  <c r="BJ101" i="1"/>
  <c r="BK101" i="1"/>
  <c r="BL101" i="1"/>
  <c r="BM101" i="1"/>
  <c r="BN101" i="1"/>
  <c r="BO101" i="1"/>
  <c r="BP101" i="1"/>
  <c r="BQ101" i="1"/>
  <c r="BR101" i="1"/>
  <c r="BS101" i="1"/>
  <c r="BT101" i="1"/>
  <c r="BU101" i="1"/>
  <c r="BV101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7" i="1"/>
  <c r="AY98" i="1"/>
  <c r="AY99" i="1"/>
  <c r="AY100" i="1"/>
  <c r="AY101" i="1"/>
  <c r="AY52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ill="1">
      <alignment vertical="center"/>
    </xf>
  </cellXfs>
  <cellStyles count="1">
    <cellStyle name="標準" xfId="0" builtinId="0"/>
  </cellStyles>
  <dxfs count="4">
    <dxf>
      <fill>
        <patternFill>
          <bgColor theme="9" tint="0.59996337778862885"/>
        </patternFill>
      </fill>
    </dxf>
    <dxf>
      <fill>
        <patternFill>
          <bgColor theme="9" tint="-0.24994659260841701"/>
        </patternFill>
      </fill>
    </dxf>
    <dxf>
      <fill>
        <patternFill>
          <bgColor theme="4"/>
        </patternFill>
      </fill>
    </dxf>
    <dxf>
      <fill>
        <patternFill>
          <bgColor theme="7" tint="-0.49998474074526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V801"/>
  <sheetViews>
    <sheetView tabSelected="1" topLeftCell="A52" zoomScale="70" zoomScaleNormal="100" workbookViewId="0">
      <selection activeCell="BQ101" sqref="BQ101"/>
    </sheetView>
  </sheetViews>
  <sheetFormatPr defaultRowHeight="13.5" x14ac:dyDescent="0.15"/>
  <cols>
    <col min="1" max="246" width="2.375" customWidth="1"/>
    <col min="247" max="802" width="2.75" customWidth="1"/>
  </cols>
  <sheetData>
    <row r="1" spans="1:802" x14ac:dyDescent="0.15">
      <c r="A1">
        <v>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</row>
    <row r="2" spans="1:802" x14ac:dyDescent="0.15">
      <c r="A2" s="2">
        <v>1</v>
      </c>
      <c r="B2" s="2">
        <v>1</v>
      </c>
      <c r="C2" s="2">
        <v>1</v>
      </c>
      <c r="D2" s="2">
        <v>1</v>
      </c>
      <c r="E2" s="2">
        <v>1</v>
      </c>
      <c r="F2" s="2">
        <v>1</v>
      </c>
      <c r="G2" s="2">
        <v>1</v>
      </c>
      <c r="H2" s="2">
        <v>1</v>
      </c>
      <c r="I2" s="2">
        <v>1</v>
      </c>
      <c r="J2" s="2">
        <v>1</v>
      </c>
      <c r="K2" s="2">
        <v>1</v>
      </c>
      <c r="L2" s="2">
        <v>1</v>
      </c>
      <c r="M2" s="2">
        <v>1</v>
      </c>
      <c r="N2" s="2">
        <v>1</v>
      </c>
      <c r="O2" s="2">
        <v>1</v>
      </c>
      <c r="P2" s="2">
        <v>1</v>
      </c>
      <c r="Q2" s="2">
        <v>1</v>
      </c>
      <c r="R2" s="2">
        <v>1</v>
      </c>
      <c r="S2" s="2">
        <v>1</v>
      </c>
      <c r="T2" s="2">
        <v>1</v>
      </c>
      <c r="U2" s="2">
        <v>1</v>
      </c>
      <c r="V2" s="2">
        <v>1</v>
      </c>
      <c r="W2" s="2">
        <v>1</v>
      </c>
      <c r="X2" s="2">
        <v>1</v>
      </c>
      <c r="Y2" s="2">
        <v>1</v>
      </c>
      <c r="Z2" s="2">
        <v>1</v>
      </c>
      <c r="AA2" s="2">
        <v>1</v>
      </c>
      <c r="AB2" s="2">
        <v>1</v>
      </c>
      <c r="AC2" s="2">
        <v>1</v>
      </c>
      <c r="AD2" s="2">
        <v>1</v>
      </c>
      <c r="AE2" s="2">
        <v>1</v>
      </c>
      <c r="AF2" s="2">
        <v>1</v>
      </c>
      <c r="AG2" s="2">
        <v>1</v>
      </c>
      <c r="AH2" s="2">
        <v>1</v>
      </c>
      <c r="AI2" s="2">
        <v>1</v>
      </c>
      <c r="AJ2" s="2">
        <v>1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2">
        <v>1</v>
      </c>
      <c r="AQ2" s="2">
        <v>1</v>
      </c>
      <c r="AR2" s="2">
        <v>1</v>
      </c>
      <c r="AS2" s="2">
        <v>1</v>
      </c>
      <c r="AT2" s="2">
        <v>1</v>
      </c>
      <c r="AU2" s="2">
        <v>1</v>
      </c>
      <c r="AV2" s="2">
        <v>1</v>
      </c>
      <c r="AW2" s="2">
        <v>1</v>
      </c>
      <c r="AX2" s="2">
        <v>3</v>
      </c>
      <c r="AY2" s="2">
        <f ca="1">OFFSET($AX$52,49,-(A$1))</f>
        <v>3</v>
      </c>
      <c r="AZ2" s="2">
        <f t="shared" ref="AZ2:CV2" ca="1" si="0">OFFSET($AX$52,49,-(B$1))</f>
        <v>1</v>
      </c>
      <c r="BA2" s="2">
        <f t="shared" ca="1" si="0"/>
        <v>1</v>
      </c>
      <c r="BB2" s="2">
        <f t="shared" ca="1" si="0"/>
        <v>1</v>
      </c>
      <c r="BC2" s="2">
        <f t="shared" ca="1" si="0"/>
        <v>1</v>
      </c>
      <c r="BD2" s="2">
        <f t="shared" ca="1" si="0"/>
        <v>1</v>
      </c>
      <c r="BE2" s="2">
        <f t="shared" ca="1" si="0"/>
        <v>1</v>
      </c>
      <c r="BF2" s="2">
        <f t="shared" ca="1" si="0"/>
        <v>1</v>
      </c>
      <c r="BG2" s="2">
        <f t="shared" ca="1" si="0"/>
        <v>1</v>
      </c>
      <c r="BH2" s="2">
        <f t="shared" ca="1" si="0"/>
        <v>1</v>
      </c>
      <c r="BI2" s="2">
        <f t="shared" ca="1" si="0"/>
        <v>1</v>
      </c>
      <c r="BJ2" s="2">
        <f t="shared" ca="1" si="0"/>
        <v>1</v>
      </c>
      <c r="BK2" s="2">
        <f t="shared" ca="1" si="0"/>
        <v>1</v>
      </c>
      <c r="BL2" s="2">
        <f t="shared" ca="1" si="0"/>
        <v>1</v>
      </c>
      <c r="BM2" s="2">
        <f t="shared" ca="1" si="0"/>
        <v>1</v>
      </c>
      <c r="BN2" s="2">
        <f t="shared" ca="1" si="0"/>
        <v>1</v>
      </c>
      <c r="BO2" s="2">
        <f t="shared" ca="1" si="0"/>
        <v>1</v>
      </c>
      <c r="BP2" s="2">
        <f t="shared" ca="1" si="0"/>
        <v>1</v>
      </c>
      <c r="BQ2" s="2">
        <f t="shared" ca="1" si="0"/>
        <v>1</v>
      </c>
      <c r="BR2" s="2">
        <f t="shared" ca="1" si="0"/>
        <v>1</v>
      </c>
      <c r="BS2" s="2">
        <f t="shared" ca="1" si="0"/>
        <v>1</v>
      </c>
      <c r="BT2" s="2">
        <f t="shared" ca="1" si="0"/>
        <v>1</v>
      </c>
      <c r="BU2" s="2">
        <f t="shared" ca="1" si="0"/>
        <v>1</v>
      </c>
      <c r="BV2" s="2">
        <f t="shared" ca="1" si="0"/>
        <v>1</v>
      </c>
      <c r="BW2" s="2">
        <f t="shared" ca="1" si="0"/>
        <v>1</v>
      </c>
      <c r="BX2" s="2">
        <f t="shared" ca="1" si="0"/>
        <v>1</v>
      </c>
      <c r="BY2" s="2">
        <f t="shared" ca="1" si="0"/>
        <v>1</v>
      </c>
      <c r="BZ2" s="2">
        <f t="shared" ca="1" si="0"/>
        <v>1</v>
      </c>
      <c r="CA2" s="2">
        <f t="shared" ca="1" si="0"/>
        <v>1</v>
      </c>
      <c r="CB2" s="2">
        <f t="shared" ca="1" si="0"/>
        <v>1</v>
      </c>
      <c r="CC2" s="2">
        <f t="shared" ca="1" si="0"/>
        <v>1</v>
      </c>
      <c r="CD2" s="2">
        <f t="shared" ca="1" si="0"/>
        <v>1</v>
      </c>
      <c r="CE2" s="2">
        <f t="shared" ca="1" si="0"/>
        <v>1</v>
      </c>
      <c r="CF2" s="2">
        <f t="shared" ca="1" si="0"/>
        <v>1</v>
      </c>
      <c r="CG2" s="2">
        <f t="shared" ca="1" si="0"/>
        <v>1</v>
      </c>
      <c r="CH2" s="2">
        <f t="shared" ca="1" si="0"/>
        <v>1</v>
      </c>
      <c r="CI2" s="2">
        <f t="shared" ca="1" si="0"/>
        <v>1</v>
      </c>
      <c r="CJ2" s="2">
        <f t="shared" ca="1" si="0"/>
        <v>1</v>
      </c>
      <c r="CK2" s="2">
        <f t="shared" ca="1" si="0"/>
        <v>1</v>
      </c>
      <c r="CL2" s="2">
        <f t="shared" ca="1" si="0"/>
        <v>1</v>
      </c>
      <c r="CM2" s="2">
        <f t="shared" ca="1" si="0"/>
        <v>1</v>
      </c>
      <c r="CN2" s="2">
        <f t="shared" ca="1" si="0"/>
        <v>1</v>
      </c>
      <c r="CO2" s="2">
        <f t="shared" ca="1" si="0"/>
        <v>1</v>
      </c>
      <c r="CP2" s="2">
        <f t="shared" ca="1" si="0"/>
        <v>1</v>
      </c>
      <c r="CQ2" s="2">
        <f t="shared" ca="1" si="0"/>
        <v>1</v>
      </c>
      <c r="CR2" s="2">
        <f t="shared" ca="1" si="0"/>
        <v>1</v>
      </c>
      <c r="CS2" s="2">
        <f t="shared" ca="1" si="0"/>
        <v>1</v>
      </c>
      <c r="CT2" s="2">
        <f t="shared" ca="1" si="0"/>
        <v>1</v>
      </c>
      <c r="CU2" s="2">
        <f t="shared" ca="1" si="0"/>
        <v>1</v>
      </c>
      <c r="CV2" s="2">
        <f t="shared" ca="1" si="0"/>
        <v>1</v>
      </c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  <c r="IW2" s="1"/>
      <c r="IX2" s="1"/>
      <c r="IY2" s="1"/>
      <c r="IZ2" s="1"/>
      <c r="JA2" s="1"/>
      <c r="JB2" s="1"/>
      <c r="JC2" s="1"/>
      <c r="JD2" s="1"/>
      <c r="JE2" s="1"/>
      <c r="JF2" s="1"/>
      <c r="JG2" s="1"/>
      <c r="JH2" s="1"/>
      <c r="JI2" s="1"/>
      <c r="JJ2" s="1"/>
      <c r="JK2" s="1"/>
      <c r="JL2" s="1"/>
      <c r="JM2" s="1"/>
      <c r="JN2" s="1"/>
      <c r="JO2" s="1"/>
      <c r="JP2" s="1"/>
      <c r="JQ2" s="1"/>
      <c r="JR2" s="1"/>
      <c r="JS2" s="1"/>
      <c r="JT2" s="1"/>
      <c r="JU2" s="1"/>
      <c r="JV2" s="1"/>
      <c r="JW2" s="1"/>
      <c r="JX2" s="1"/>
      <c r="JY2" s="1"/>
      <c r="JZ2" s="1"/>
      <c r="KA2" s="1"/>
      <c r="KB2" s="1"/>
      <c r="KC2" s="1"/>
      <c r="KD2" s="1"/>
      <c r="KE2" s="1"/>
      <c r="KF2" s="1"/>
      <c r="KG2" s="1"/>
      <c r="KH2" s="1"/>
      <c r="KI2" s="1"/>
      <c r="KJ2" s="1"/>
      <c r="KK2" s="1"/>
      <c r="KL2" s="1"/>
      <c r="KM2" s="1"/>
      <c r="KN2" s="1"/>
      <c r="KO2" s="1"/>
      <c r="KP2" s="1"/>
      <c r="KQ2" s="1"/>
      <c r="KR2" s="1"/>
      <c r="KS2" s="1"/>
      <c r="KT2" s="1"/>
      <c r="KU2" s="1"/>
      <c r="KV2" s="1"/>
      <c r="KW2" s="1"/>
      <c r="KX2" s="1"/>
      <c r="KY2" s="1"/>
      <c r="KZ2" s="1"/>
      <c r="LA2" s="1"/>
      <c r="LB2" s="1"/>
      <c r="LC2" s="1"/>
      <c r="LD2" s="1"/>
      <c r="LE2" s="1"/>
      <c r="LF2" s="1"/>
      <c r="LG2" s="1"/>
      <c r="LH2" s="1"/>
      <c r="LI2" s="1"/>
      <c r="LJ2" s="1"/>
      <c r="LK2" s="1"/>
      <c r="LL2" s="1"/>
      <c r="LM2" s="1"/>
      <c r="LN2" s="1"/>
      <c r="LO2" s="1"/>
      <c r="LP2" s="1"/>
      <c r="LQ2" s="1"/>
      <c r="LR2" s="1"/>
      <c r="LS2" s="1"/>
      <c r="LT2" s="1"/>
      <c r="LU2" s="1"/>
      <c r="LV2" s="1"/>
      <c r="LW2" s="1"/>
      <c r="LX2" s="1"/>
      <c r="LY2" s="1"/>
      <c r="LZ2" s="1"/>
      <c r="MA2" s="1"/>
      <c r="MB2" s="1"/>
      <c r="MC2" s="1"/>
      <c r="MD2" s="1"/>
      <c r="ME2" s="1"/>
      <c r="MF2" s="1"/>
      <c r="MG2" s="1"/>
      <c r="MH2" s="1"/>
      <c r="MI2" s="1"/>
      <c r="MJ2" s="1"/>
      <c r="MK2" s="1"/>
      <c r="ML2" s="1"/>
      <c r="MM2" s="1"/>
      <c r="MN2" s="1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</row>
    <row r="3" spans="1:802" x14ac:dyDescent="0.15">
      <c r="A3" s="2">
        <v>1</v>
      </c>
      <c r="B3" s="2">
        <v>0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1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  <c r="X3" s="2">
        <v>1</v>
      </c>
      <c r="Y3" s="2">
        <v>1</v>
      </c>
      <c r="Z3" s="2">
        <v>1</v>
      </c>
      <c r="AA3" s="2">
        <v>1</v>
      </c>
      <c r="AB3" s="2">
        <v>0</v>
      </c>
      <c r="AC3" s="2">
        <v>0</v>
      </c>
      <c r="AD3" s="2">
        <v>0</v>
      </c>
      <c r="AE3" s="2">
        <v>0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0</v>
      </c>
      <c r="AO3" s="2">
        <v>0</v>
      </c>
      <c r="AP3" s="2">
        <v>0</v>
      </c>
      <c r="AQ3" s="2">
        <v>0</v>
      </c>
      <c r="AR3" s="2">
        <v>0</v>
      </c>
      <c r="AS3" s="2">
        <v>0</v>
      </c>
      <c r="AT3" s="2">
        <v>0</v>
      </c>
      <c r="AU3" s="2">
        <v>0</v>
      </c>
      <c r="AV3" s="2">
        <v>0</v>
      </c>
      <c r="AW3" s="2">
        <v>0</v>
      </c>
      <c r="AX3" s="2">
        <v>0</v>
      </c>
      <c r="AY3" s="2">
        <f ca="1">OFFSET($AX$52,48,-(A$1))</f>
        <v>0</v>
      </c>
      <c r="AZ3" s="2">
        <f t="shared" ref="AZ3:CV3" ca="1" si="1">OFFSET($AX$52,48,-(B$1))</f>
        <v>0</v>
      </c>
      <c r="BA3" s="2">
        <f t="shared" ca="1" si="1"/>
        <v>0</v>
      </c>
      <c r="BB3" s="2">
        <f t="shared" ca="1" si="1"/>
        <v>0</v>
      </c>
      <c r="BC3" s="2">
        <f t="shared" ca="1" si="1"/>
        <v>0</v>
      </c>
      <c r="BD3" s="2">
        <f t="shared" ca="1" si="1"/>
        <v>0</v>
      </c>
      <c r="BE3" s="2">
        <f t="shared" ca="1" si="1"/>
        <v>0</v>
      </c>
      <c r="BF3" s="2">
        <f t="shared" ca="1" si="1"/>
        <v>0</v>
      </c>
      <c r="BG3" s="2">
        <f t="shared" ca="1" si="1"/>
        <v>0</v>
      </c>
      <c r="BH3" s="2">
        <f t="shared" ca="1" si="1"/>
        <v>0</v>
      </c>
      <c r="BI3" s="2">
        <f t="shared" ca="1" si="1"/>
        <v>0</v>
      </c>
      <c r="BJ3" s="2">
        <f t="shared" ca="1" si="1"/>
        <v>0</v>
      </c>
      <c r="BK3" s="2">
        <f t="shared" ca="1" si="1"/>
        <v>0</v>
      </c>
      <c r="BL3" s="2">
        <f t="shared" ca="1" si="1"/>
        <v>0</v>
      </c>
      <c r="BM3" s="2">
        <f t="shared" ca="1" si="1"/>
        <v>0</v>
      </c>
      <c r="BN3" s="2">
        <f t="shared" ca="1" si="1"/>
        <v>0</v>
      </c>
      <c r="BO3" s="2">
        <f t="shared" ca="1" si="1"/>
        <v>0</v>
      </c>
      <c r="BP3" s="2">
        <f t="shared" ca="1" si="1"/>
        <v>0</v>
      </c>
      <c r="BQ3" s="2">
        <f t="shared" ca="1" si="1"/>
        <v>0</v>
      </c>
      <c r="BR3" s="2">
        <f t="shared" ca="1" si="1"/>
        <v>0</v>
      </c>
      <c r="BS3" s="2">
        <f t="shared" ca="1" si="1"/>
        <v>0</v>
      </c>
      <c r="BT3" s="2">
        <f t="shared" ca="1" si="1"/>
        <v>0</v>
      </c>
      <c r="BU3" s="2">
        <f t="shared" ca="1" si="1"/>
        <v>0</v>
      </c>
      <c r="BV3" s="2">
        <f t="shared" ca="1" si="1"/>
        <v>0</v>
      </c>
      <c r="BW3" s="2">
        <f t="shared" ca="1" si="1"/>
        <v>0</v>
      </c>
      <c r="BX3" s="2">
        <f t="shared" ca="1" si="1"/>
        <v>0</v>
      </c>
      <c r="BY3" s="2">
        <f t="shared" ca="1" si="1"/>
        <v>0</v>
      </c>
      <c r="BZ3" s="2">
        <f t="shared" ca="1" si="1"/>
        <v>0</v>
      </c>
      <c r="CA3" s="2">
        <f t="shared" ca="1" si="1"/>
        <v>0</v>
      </c>
      <c r="CB3" s="2">
        <f t="shared" ca="1" si="1"/>
        <v>0</v>
      </c>
      <c r="CC3" s="2">
        <f t="shared" ca="1" si="1"/>
        <v>0</v>
      </c>
      <c r="CD3" s="2">
        <f t="shared" ca="1" si="1"/>
        <v>0</v>
      </c>
      <c r="CE3" s="2">
        <f t="shared" ca="1" si="1"/>
        <v>0</v>
      </c>
      <c r="CF3" s="2">
        <f t="shared" ca="1" si="1"/>
        <v>0</v>
      </c>
      <c r="CG3" s="2">
        <f t="shared" ca="1" si="1"/>
        <v>2</v>
      </c>
      <c r="CH3" s="2">
        <f t="shared" ca="1" si="1"/>
        <v>2</v>
      </c>
      <c r="CI3" s="2">
        <f t="shared" ca="1" si="1"/>
        <v>2</v>
      </c>
      <c r="CJ3" s="2">
        <f t="shared" ca="1" si="1"/>
        <v>2</v>
      </c>
      <c r="CK3" s="2">
        <f t="shared" ca="1" si="1"/>
        <v>2</v>
      </c>
      <c r="CL3" s="2">
        <f t="shared" ca="1" si="1"/>
        <v>1</v>
      </c>
      <c r="CM3" s="2">
        <f t="shared" ca="1" si="1"/>
        <v>1</v>
      </c>
      <c r="CN3" s="2">
        <f t="shared" ca="1" si="1"/>
        <v>1</v>
      </c>
      <c r="CO3" s="2">
        <f t="shared" ca="1" si="1"/>
        <v>1</v>
      </c>
      <c r="CP3" s="2">
        <f t="shared" ca="1" si="1"/>
        <v>1</v>
      </c>
      <c r="CQ3" s="2">
        <f t="shared" ca="1" si="1"/>
        <v>1</v>
      </c>
      <c r="CR3" s="2">
        <f t="shared" ca="1" si="1"/>
        <v>1</v>
      </c>
      <c r="CS3" s="2">
        <f t="shared" ca="1" si="1"/>
        <v>1</v>
      </c>
      <c r="CT3" s="2">
        <f t="shared" ca="1" si="1"/>
        <v>1</v>
      </c>
      <c r="CU3" s="2">
        <f t="shared" ca="1" si="1"/>
        <v>1</v>
      </c>
      <c r="CV3" s="2">
        <f t="shared" ca="1" si="1"/>
        <v>1</v>
      </c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  <c r="IW3" s="1"/>
      <c r="IX3" s="1"/>
      <c r="IY3" s="1"/>
      <c r="IZ3" s="1"/>
      <c r="JA3" s="1"/>
      <c r="JB3" s="1"/>
      <c r="JC3" s="1"/>
      <c r="JD3" s="1"/>
      <c r="JE3" s="1"/>
      <c r="JF3" s="1"/>
      <c r="JG3" s="1"/>
      <c r="JH3" s="1"/>
      <c r="JI3" s="1"/>
      <c r="JJ3" s="1"/>
      <c r="JK3" s="1"/>
      <c r="JL3" s="1"/>
      <c r="JM3" s="1"/>
      <c r="JN3" s="1"/>
      <c r="JO3" s="1"/>
      <c r="JP3" s="1"/>
      <c r="JQ3" s="1"/>
      <c r="JR3" s="1"/>
      <c r="JS3" s="1"/>
      <c r="JT3" s="1"/>
      <c r="JU3" s="1"/>
      <c r="JV3" s="1"/>
      <c r="JW3" s="1"/>
      <c r="JX3" s="1"/>
      <c r="JY3" s="1"/>
      <c r="JZ3" s="1"/>
      <c r="KA3" s="1"/>
      <c r="KB3" s="1"/>
      <c r="KC3" s="1"/>
      <c r="KD3" s="1"/>
      <c r="KE3" s="1"/>
      <c r="KF3" s="1"/>
      <c r="KG3" s="1"/>
      <c r="KH3" s="1"/>
      <c r="KI3" s="1"/>
      <c r="KJ3" s="1"/>
      <c r="KK3" s="1"/>
      <c r="KL3" s="1"/>
      <c r="KM3" s="1"/>
      <c r="KN3" s="1"/>
      <c r="KO3" s="1"/>
      <c r="KP3" s="1"/>
      <c r="KQ3" s="1"/>
      <c r="KR3" s="1"/>
      <c r="KS3" s="1"/>
      <c r="KT3" s="1"/>
      <c r="KU3" s="1"/>
      <c r="KV3" s="1"/>
      <c r="KW3" s="1"/>
      <c r="KX3" s="1"/>
      <c r="KY3" s="1"/>
      <c r="KZ3" s="1"/>
      <c r="LA3" s="1"/>
      <c r="LB3" s="1"/>
      <c r="LC3" s="1"/>
      <c r="LD3" s="1"/>
      <c r="LE3" s="1"/>
      <c r="LF3" s="1"/>
      <c r="LG3" s="1"/>
      <c r="LH3" s="1"/>
      <c r="LI3" s="1"/>
      <c r="LJ3" s="1"/>
      <c r="LK3" s="1"/>
      <c r="LL3" s="1"/>
      <c r="LM3" s="1"/>
      <c r="LN3" s="1"/>
      <c r="LO3" s="1"/>
      <c r="LP3" s="1"/>
      <c r="LQ3" s="1"/>
      <c r="LR3" s="1"/>
      <c r="LS3" s="1"/>
      <c r="LT3" s="1"/>
      <c r="LU3" s="1"/>
      <c r="LV3" s="1"/>
      <c r="LW3" s="1"/>
      <c r="LX3" s="1"/>
      <c r="LY3" s="1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1"/>
      <c r="TU3" s="1"/>
      <c r="TV3" s="1"/>
      <c r="TW3" s="1"/>
      <c r="TX3" s="1"/>
      <c r="TY3" s="1"/>
      <c r="TZ3" s="1"/>
      <c r="UA3" s="1"/>
      <c r="UB3" s="1"/>
      <c r="UC3" s="1"/>
      <c r="UD3" s="1"/>
      <c r="UE3" s="1"/>
      <c r="UF3" s="1"/>
      <c r="UG3" s="1"/>
      <c r="UH3" s="1"/>
      <c r="UI3" s="1"/>
      <c r="UJ3" s="1"/>
      <c r="UK3" s="1"/>
      <c r="UL3" s="1"/>
      <c r="UM3" s="1"/>
      <c r="UN3" s="1"/>
      <c r="UO3" s="1"/>
      <c r="UP3" s="1"/>
      <c r="UQ3" s="1"/>
      <c r="UR3" s="1"/>
      <c r="US3" s="1"/>
      <c r="UT3" s="1"/>
      <c r="UU3" s="1"/>
      <c r="UV3" s="1"/>
      <c r="UW3" s="1"/>
      <c r="UX3" s="1"/>
      <c r="UY3" s="1"/>
      <c r="UZ3" s="1"/>
      <c r="VA3" s="1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1"/>
      <c r="WK3" s="1"/>
      <c r="WL3" s="1"/>
      <c r="WM3" s="1"/>
      <c r="WN3" s="1"/>
      <c r="WO3" s="1"/>
      <c r="WP3" s="1"/>
      <c r="WQ3" s="1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1"/>
      <c r="XF3" s="1"/>
      <c r="XG3" s="1"/>
      <c r="XH3" s="1"/>
      <c r="XI3" s="1"/>
      <c r="XJ3" s="1"/>
      <c r="XK3" s="1"/>
      <c r="XL3" s="1"/>
      <c r="XM3" s="1"/>
      <c r="XN3" s="1"/>
      <c r="XO3" s="1"/>
      <c r="XP3" s="1"/>
      <c r="XQ3" s="1"/>
      <c r="XR3" s="1"/>
      <c r="XS3" s="1"/>
      <c r="XT3" s="1"/>
      <c r="XU3" s="1"/>
      <c r="XV3" s="1"/>
      <c r="XW3" s="1"/>
      <c r="XX3" s="1"/>
      <c r="XY3" s="1"/>
      <c r="XZ3" s="1"/>
      <c r="YA3" s="1"/>
      <c r="YB3" s="1"/>
      <c r="YC3" s="1"/>
      <c r="YD3" s="1"/>
      <c r="YE3" s="1"/>
      <c r="YF3" s="1"/>
      <c r="YG3" s="1"/>
      <c r="YH3" s="1"/>
      <c r="YI3" s="1"/>
      <c r="YJ3" s="1"/>
      <c r="YK3" s="1"/>
      <c r="YL3" s="1"/>
      <c r="YM3" s="1"/>
      <c r="YN3" s="1"/>
      <c r="YO3" s="1"/>
      <c r="YP3" s="1"/>
      <c r="YQ3" s="1"/>
      <c r="YR3" s="1"/>
      <c r="YS3" s="1"/>
      <c r="YT3" s="1"/>
      <c r="YU3" s="1"/>
      <c r="YV3" s="1"/>
      <c r="YW3" s="1"/>
      <c r="YX3" s="1"/>
      <c r="YY3" s="1"/>
      <c r="YZ3" s="1"/>
      <c r="ZA3" s="1"/>
      <c r="ZB3" s="1"/>
      <c r="ZC3" s="1"/>
      <c r="ZD3" s="1"/>
      <c r="ZE3" s="1"/>
      <c r="ZF3" s="1"/>
      <c r="ZG3" s="1"/>
      <c r="ZH3" s="1"/>
      <c r="ZI3" s="1"/>
      <c r="ZJ3" s="1"/>
      <c r="ZK3" s="1"/>
      <c r="ZL3" s="1"/>
      <c r="ZM3" s="1"/>
      <c r="ZN3" s="1"/>
      <c r="ZO3" s="1"/>
      <c r="ZP3" s="1"/>
      <c r="ZQ3" s="1"/>
      <c r="ZR3" s="1"/>
      <c r="ZS3" s="1"/>
      <c r="ZT3" s="1"/>
      <c r="ZU3" s="1"/>
      <c r="ZV3" s="1"/>
      <c r="ZW3" s="1"/>
      <c r="ZX3" s="1"/>
      <c r="ZY3" s="1"/>
      <c r="ZZ3" s="1"/>
      <c r="AAA3" s="1"/>
      <c r="AAB3" s="1"/>
      <c r="AAC3" s="1"/>
      <c r="AAD3" s="1"/>
      <c r="AAE3" s="1"/>
      <c r="AAF3" s="1"/>
      <c r="AAG3" s="1"/>
      <c r="AAH3" s="1"/>
      <c r="AAI3" s="1"/>
      <c r="AAJ3" s="1"/>
      <c r="AAK3" s="1"/>
      <c r="AAL3" s="1"/>
      <c r="AAM3" s="1"/>
      <c r="AAN3" s="1"/>
      <c r="AAO3" s="1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1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1"/>
      <c r="ACI3" s="1"/>
      <c r="ACJ3" s="1"/>
      <c r="ACK3" s="1"/>
      <c r="ACL3" s="1"/>
      <c r="ACM3" s="1"/>
      <c r="ACN3" s="1"/>
      <c r="ACO3" s="1"/>
      <c r="ACP3" s="1"/>
      <c r="ACQ3" s="1"/>
      <c r="ACR3" s="1"/>
      <c r="ACS3" s="1"/>
      <c r="ACT3" s="1"/>
      <c r="ACU3" s="1"/>
      <c r="ACV3" s="1"/>
      <c r="ACW3" s="1"/>
      <c r="ACX3" s="1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1"/>
      <c r="ADK3" s="1"/>
      <c r="ADL3" s="1"/>
      <c r="ADM3" s="1"/>
      <c r="ADN3" s="1"/>
      <c r="ADO3" s="1"/>
      <c r="ADP3" s="1"/>
      <c r="ADQ3" s="1"/>
      <c r="ADR3" s="1"/>
      <c r="ADS3" s="1"/>
      <c r="ADT3" s="1"/>
      <c r="ADU3" s="1"/>
      <c r="ADV3" s="1"/>
    </row>
    <row r="4" spans="1:802" x14ac:dyDescent="0.15">
      <c r="A4" s="2">
        <v>1</v>
      </c>
      <c r="B4" s="2">
        <v>0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1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1</v>
      </c>
      <c r="Y4" s="2">
        <v>1</v>
      </c>
      <c r="Z4" s="2">
        <v>1</v>
      </c>
      <c r="AA4" s="2">
        <v>0</v>
      </c>
      <c r="AB4" s="2">
        <v>0</v>
      </c>
      <c r="AC4" s="2">
        <v>0</v>
      </c>
      <c r="AD4" s="2">
        <v>0</v>
      </c>
      <c r="AE4" s="2">
        <v>0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0</v>
      </c>
      <c r="AP4" s="2">
        <v>0</v>
      </c>
      <c r="AQ4" s="2">
        <v>0</v>
      </c>
      <c r="AR4" s="2">
        <v>0</v>
      </c>
      <c r="AS4" s="2">
        <v>0</v>
      </c>
      <c r="AT4" s="2">
        <v>0</v>
      </c>
      <c r="AU4" s="2">
        <v>0</v>
      </c>
      <c r="AV4" s="2">
        <v>0</v>
      </c>
      <c r="AW4" s="2">
        <v>0</v>
      </c>
      <c r="AX4" s="2">
        <v>0</v>
      </c>
      <c r="AY4" s="2">
        <f ca="1">OFFSET($AX$52,47,-(A$1))</f>
        <v>0</v>
      </c>
      <c r="AZ4" s="2">
        <f t="shared" ref="AZ4:CV4" ca="1" si="2">OFFSET($AX$52,47,-(B$1))</f>
        <v>0</v>
      </c>
      <c r="BA4" s="2">
        <f t="shared" ca="1" si="2"/>
        <v>0</v>
      </c>
      <c r="BB4" s="2">
        <f t="shared" ca="1" si="2"/>
        <v>0</v>
      </c>
      <c r="BC4" s="2">
        <f t="shared" ca="1" si="2"/>
        <v>0</v>
      </c>
      <c r="BD4" s="2">
        <f t="shared" ca="1" si="2"/>
        <v>0</v>
      </c>
      <c r="BE4" s="2">
        <f t="shared" ca="1" si="2"/>
        <v>0</v>
      </c>
      <c r="BF4" s="2">
        <f t="shared" ca="1" si="2"/>
        <v>0</v>
      </c>
      <c r="BG4" s="2">
        <f t="shared" ca="1" si="2"/>
        <v>0</v>
      </c>
      <c r="BH4" s="2">
        <f t="shared" ca="1" si="2"/>
        <v>0</v>
      </c>
      <c r="BI4" s="2">
        <f t="shared" ca="1" si="2"/>
        <v>0</v>
      </c>
      <c r="BJ4" s="2">
        <f t="shared" ca="1" si="2"/>
        <v>0</v>
      </c>
      <c r="BK4" s="2">
        <f t="shared" ca="1" si="2"/>
        <v>0</v>
      </c>
      <c r="BL4" s="2">
        <f t="shared" ca="1" si="2"/>
        <v>0</v>
      </c>
      <c r="BM4" s="2">
        <f t="shared" ca="1" si="2"/>
        <v>0</v>
      </c>
      <c r="BN4" s="2">
        <f t="shared" ca="1" si="2"/>
        <v>0</v>
      </c>
      <c r="BO4" s="2">
        <f t="shared" ca="1" si="2"/>
        <v>0</v>
      </c>
      <c r="BP4" s="2">
        <f t="shared" ca="1" si="2"/>
        <v>0</v>
      </c>
      <c r="BQ4" s="2">
        <f t="shared" ca="1" si="2"/>
        <v>0</v>
      </c>
      <c r="BR4" s="2">
        <f t="shared" ca="1" si="2"/>
        <v>0</v>
      </c>
      <c r="BS4" s="2">
        <f t="shared" ca="1" si="2"/>
        <v>0</v>
      </c>
      <c r="BT4" s="2">
        <f t="shared" ca="1" si="2"/>
        <v>0</v>
      </c>
      <c r="BU4" s="2">
        <f t="shared" ca="1" si="2"/>
        <v>0</v>
      </c>
      <c r="BV4" s="2">
        <f t="shared" ca="1" si="2"/>
        <v>0</v>
      </c>
      <c r="BW4" s="2">
        <f t="shared" ca="1" si="2"/>
        <v>0</v>
      </c>
      <c r="BX4" s="2">
        <f t="shared" ca="1" si="2"/>
        <v>0</v>
      </c>
      <c r="BY4" s="2">
        <f t="shared" ca="1" si="2"/>
        <v>0</v>
      </c>
      <c r="BZ4" s="2">
        <f t="shared" ca="1" si="2"/>
        <v>0</v>
      </c>
      <c r="CA4" s="2">
        <f t="shared" ca="1" si="2"/>
        <v>0</v>
      </c>
      <c r="CB4" s="2">
        <f t="shared" ca="1" si="2"/>
        <v>0</v>
      </c>
      <c r="CC4" s="2">
        <f t="shared" ca="1" si="2"/>
        <v>0</v>
      </c>
      <c r="CD4" s="2">
        <f t="shared" ca="1" si="2"/>
        <v>0</v>
      </c>
      <c r="CE4" s="2">
        <f t="shared" ca="1" si="2"/>
        <v>0</v>
      </c>
      <c r="CF4" s="2">
        <f t="shared" ca="1" si="2"/>
        <v>0</v>
      </c>
      <c r="CG4" s="2">
        <f t="shared" ca="1" si="2"/>
        <v>2</v>
      </c>
      <c r="CH4" s="2">
        <f t="shared" ca="1" si="2"/>
        <v>2</v>
      </c>
      <c r="CI4" s="2">
        <f t="shared" ca="1" si="2"/>
        <v>2</v>
      </c>
      <c r="CJ4" s="2">
        <f t="shared" ca="1" si="2"/>
        <v>2</v>
      </c>
      <c r="CK4" s="2">
        <f t="shared" ca="1" si="2"/>
        <v>2</v>
      </c>
      <c r="CL4" s="2">
        <f t="shared" ca="1" si="2"/>
        <v>1</v>
      </c>
      <c r="CM4" s="2">
        <f t="shared" ca="1" si="2"/>
        <v>1</v>
      </c>
      <c r="CN4" s="2">
        <f t="shared" ca="1" si="2"/>
        <v>1</v>
      </c>
      <c r="CO4" s="2">
        <f t="shared" ca="1" si="2"/>
        <v>1</v>
      </c>
      <c r="CP4" s="2">
        <f t="shared" ca="1" si="2"/>
        <v>1</v>
      </c>
      <c r="CQ4" s="2">
        <f t="shared" ca="1" si="2"/>
        <v>1</v>
      </c>
      <c r="CR4" s="2">
        <f t="shared" ca="1" si="2"/>
        <v>1</v>
      </c>
      <c r="CS4" s="2">
        <f t="shared" ca="1" si="2"/>
        <v>1</v>
      </c>
      <c r="CT4" s="2">
        <f t="shared" ca="1" si="2"/>
        <v>1</v>
      </c>
      <c r="CU4" s="2">
        <f t="shared" ca="1" si="2"/>
        <v>1</v>
      </c>
      <c r="CV4" s="2">
        <f t="shared" ca="1" si="2"/>
        <v>1</v>
      </c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  <c r="TK4" s="1"/>
      <c r="TL4" s="1"/>
      <c r="TM4" s="1"/>
      <c r="TN4" s="1"/>
      <c r="TO4" s="1"/>
      <c r="TP4" s="1"/>
      <c r="TQ4" s="1"/>
      <c r="TR4" s="1"/>
      <c r="TS4" s="1"/>
      <c r="TT4" s="1"/>
      <c r="TU4" s="1"/>
      <c r="TV4" s="1"/>
      <c r="TW4" s="1"/>
      <c r="TX4" s="1"/>
      <c r="TY4" s="1"/>
      <c r="TZ4" s="1"/>
      <c r="UA4" s="1"/>
      <c r="UB4" s="1"/>
      <c r="UC4" s="1"/>
      <c r="UD4" s="1"/>
      <c r="UE4" s="1"/>
      <c r="UF4" s="1"/>
      <c r="UG4" s="1"/>
      <c r="UH4" s="1"/>
      <c r="UI4" s="1"/>
      <c r="UJ4" s="1"/>
      <c r="UK4" s="1"/>
      <c r="UL4" s="1"/>
      <c r="UM4" s="1"/>
      <c r="UN4" s="1"/>
      <c r="UO4" s="1"/>
      <c r="UP4" s="1"/>
      <c r="UQ4" s="1"/>
      <c r="UR4" s="1"/>
      <c r="US4" s="1"/>
      <c r="UT4" s="1"/>
      <c r="UU4" s="1"/>
      <c r="UV4" s="1"/>
      <c r="UW4" s="1"/>
      <c r="UX4" s="1"/>
      <c r="UY4" s="1"/>
      <c r="UZ4" s="1"/>
      <c r="VA4" s="1"/>
      <c r="VB4" s="1"/>
      <c r="VC4" s="1"/>
      <c r="VD4" s="1"/>
      <c r="VE4" s="1"/>
      <c r="VF4" s="1"/>
      <c r="VG4" s="1"/>
      <c r="VH4" s="1"/>
      <c r="VI4" s="1"/>
      <c r="VJ4" s="1"/>
      <c r="VK4" s="1"/>
      <c r="VL4" s="1"/>
      <c r="VM4" s="1"/>
      <c r="VN4" s="1"/>
      <c r="VO4" s="1"/>
      <c r="VP4" s="1"/>
      <c r="VQ4" s="1"/>
      <c r="VR4" s="1"/>
      <c r="VS4" s="1"/>
      <c r="VT4" s="1"/>
      <c r="VU4" s="1"/>
      <c r="VV4" s="1"/>
      <c r="VW4" s="1"/>
      <c r="VX4" s="1"/>
      <c r="VY4" s="1"/>
      <c r="VZ4" s="1"/>
      <c r="WA4" s="1"/>
      <c r="WB4" s="1"/>
      <c r="WC4" s="1"/>
      <c r="WD4" s="1"/>
      <c r="WE4" s="1"/>
      <c r="WF4" s="1"/>
      <c r="WG4" s="1"/>
      <c r="WH4" s="1"/>
      <c r="WI4" s="1"/>
      <c r="WJ4" s="1"/>
      <c r="WK4" s="1"/>
      <c r="WL4" s="1"/>
      <c r="WM4" s="1"/>
      <c r="WN4" s="1"/>
      <c r="WO4" s="1"/>
      <c r="WP4" s="1"/>
      <c r="WQ4" s="1"/>
      <c r="WR4" s="1"/>
      <c r="WS4" s="1"/>
      <c r="WT4" s="1"/>
      <c r="WU4" s="1"/>
      <c r="WV4" s="1"/>
      <c r="WW4" s="1"/>
      <c r="WX4" s="1"/>
      <c r="WY4" s="1"/>
      <c r="WZ4" s="1"/>
      <c r="XA4" s="1"/>
      <c r="XB4" s="1"/>
      <c r="XC4" s="1"/>
      <c r="XD4" s="1"/>
      <c r="XE4" s="1"/>
      <c r="XF4" s="1"/>
      <c r="XG4" s="1"/>
      <c r="XH4" s="1"/>
      <c r="XI4" s="1"/>
      <c r="XJ4" s="1"/>
      <c r="XK4" s="1"/>
      <c r="XL4" s="1"/>
      <c r="XM4" s="1"/>
      <c r="XN4" s="1"/>
      <c r="XO4" s="1"/>
      <c r="XP4" s="1"/>
      <c r="XQ4" s="1"/>
      <c r="XR4" s="1"/>
      <c r="XS4" s="1"/>
      <c r="XT4" s="1"/>
      <c r="XU4" s="1"/>
      <c r="XV4" s="1"/>
      <c r="XW4" s="1"/>
      <c r="XX4" s="1"/>
      <c r="XY4" s="1"/>
      <c r="XZ4" s="1"/>
      <c r="YA4" s="1"/>
      <c r="YB4" s="1"/>
      <c r="YC4" s="1"/>
      <c r="YD4" s="1"/>
      <c r="YE4" s="1"/>
      <c r="YF4" s="1"/>
      <c r="YG4" s="1"/>
      <c r="YH4" s="1"/>
      <c r="YI4" s="1"/>
      <c r="YJ4" s="1"/>
      <c r="YK4" s="1"/>
      <c r="YL4" s="1"/>
      <c r="YM4" s="1"/>
      <c r="YN4" s="1"/>
      <c r="YO4" s="1"/>
      <c r="YP4" s="1"/>
      <c r="YQ4" s="1"/>
      <c r="YR4" s="1"/>
      <c r="YS4" s="1"/>
      <c r="YT4" s="1"/>
      <c r="YU4" s="1"/>
      <c r="YV4" s="1"/>
      <c r="YW4" s="1"/>
      <c r="YX4" s="1"/>
      <c r="YY4" s="1"/>
      <c r="YZ4" s="1"/>
      <c r="ZA4" s="1"/>
      <c r="ZB4" s="1"/>
      <c r="ZC4" s="1"/>
      <c r="ZD4" s="1"/>
      <c r="ZE4" s="1"/>
      <c r="ZF4" s="1"/>
      <c r="ZG4" s="1"/>
      <c r="ZH4" s="1"/>
      <c r="ZI4" s="1"/>
      <c r="ZJ4" s="1"/>
      <c r="ZK4" s="1"/>
      <c r="ZL4" s="1"/>
      <c r="ZM4" s="1"/>
      <c r="ZN4" s="1"/>
      <c r="ZO4" s="1"/>
      <c r="ZP4" s="1"/>
      <c r="ZQ4" s="1"/>
      <c r="ZR4" s="1"/>
      <c r="ZS4" s="1"/>
      <c r="ZT4" s="1"/>
      <c r="ZU4" s="1"/>
      <c r="ZV4" s="1"/>
      <c r="ZW4" s="1"/>
      <c r="ZX4" s="1"/>
      <c r="ZY4" s="1"/>
      <c r="ZZ4" s="1"/>
      <c r="AAA4" s="1"/>
      <c r="AAB4" s="1"/>
      <c r="AAC4" s="1"/>
      <c r="AAD4" s="1"/>
      <c r="AAE4" s="1"/>
      <c r="AAF4" s="1"/>
      <c r="AAG4" s="1"/>
      <c r="AAH4" s="1"/>
      <c r="AAI4" s="1"/>
      <c r="AAJ4" s="1"/>
      <c r="AAK4" s="1"/>
      <c r="AAL4" s="1"/>
      <c r="AAM4" s="1"/>
      <c r="AAN4" s="1"/>
      <c r="AAO4" s="1"/>
      <c r="AAP4" s="1"/>
      <c r="AAQ4" s="1"/>
      <c r="AAR4" s="1"/>
      <c r="AAS4" s="1"/>
      <c r="AAT4" s="1"/>
      <c r="AAU4" s="1"/>
      <c r="AAV4" s="1"/>
      <c r="AAW4" s="1"/>
      <c r="AAX4" s="1"/>
      <c r="AAY4" s="1"/>
      <c r="AAZ4" s="1"/>
      <c r="ABA4" s="1"/>
      <c r="ABB4" s="1"/>
      <c r="ABC4" s="1"/>
      <c r="ABD4" s="1"/>
      <c r="ABE4" s="1"/>
      <c r="ABF4" s="1"/>
      <c r="ABG4" s="1"/>
      <c r="ABH4" s="1"/>
      <c r="ABI4" s="1"/>
      <c r="ABJ4" s="1"/>
      <c r="ABK4" s="1"/>
      <c r="ABL4" s="1"/>
      <c r="ABM4" s="1"/>
      <c r="ABN4" s="1"/>
      <c r="ABO4" s="1"/>
      <c r="ABP4" s="1"/>
      <c r="ABQ4" s="1"/>
      <c r="ABR4" s="1"/>
      <c r="ABS4" s="1"/>
      <c r="ABT4" s="1"/>
      <c r="ABU4" s="1"/>
      <c r="ABV4" s="1"/>
      <c r="ABW4" s="1"/>
      <c r="ABX4" s="1"/>
      <c r="ABY4" s="1"/>
      <c r="ABZ4" s="1"/>
      <c r="ACA4" s="1"/>
      <c r="ACB4" s="1"/>
      <c r="ACC4" s="1"/>
      <c r="ACD4" s="1"/>
      <c r="ACE4" s="1"/>
      <c r="ACF4" s="1"/>
      <c r="ACG4" s="1"/>
      <c r="ACH4" s="1"/>
      <c r="ACI4" s="1"/>
      <c r="ACJ4" s="1"/>
      <c r="ACK4" s="1"/>
      <c r="ACL4" s="1"/>
      <c r="ACM4" s="1"/>
      <c r="ACN4" s="1"/>
      <c r="ACO4" s="1"/>
      <c r="ACP4" s="1"/>
      <c r="ACQ4" s="1"/>
      <c r="ACR4" s="1"/>
      <c r="ACS4" s="1"/>
      <c r="ACT4" s="1"/>
      <c r="ACU4" s="1"/>
      <c r="ACV4" s="1"/>
      <c r="ACW4" s="1"/>
      <c r="ACX4" s="1"/>
      <c r="ACY4" s="1"/>
      <c r="ACZ4" s="1"/>
      <c r="ADA4" s="1"/>
      <c r="ADB4" s="1"/>
      <c r="ADC4" s="1"/>
      <c r="ADD4" s="1"/>
      <c r="ADE4" s="1"/>
      <c r="ADF4" s="1"/>
      <c r="ADG4" s="1"/>
      <c r="ADH4" s="1"/>
      <c r="ADI4" s="1"/>
      <c r="ADJ4" s="1"/>
      <c r="ADK4" s="1"/>
      <c r="ADL4" s="1"/>
      <c r="ADM4" s="1"/>
      <c r="ADN4" s="1"/>
      <c r="ADO4" s="1"/>
      <c r="ADP4" s="1"/>
      <c r="ADQ4" s="1"/>
      <c r="ADR4" s="1"/>
      <c r="ADS4" s="1"/>
      <c r="ADT4" s="1"/>
      <c r="ADU4" s="1"/>
      <c r="ADV4" s="1"/>
    </row>
    <row r="5" spans="1:802" x14ac:dyDescent="0.15">
      <c r="A5" s="2">
        <v>1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1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1</v>
      </c>
      <c r="Y5" s="2">
        <v>1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  <c r="AX5" s="2">
        <v>0</v>
      </c>
      <c r="AY5" s="2">
        <f ca="1">OFFSET($AX$52,46,-(A$1))</f>
        <v>0</v>
      </c>
      <c r="AZ5" s="2">
        <f t="shared" ref="AZ5:CV5" ca="1" si="3">OFFSET($AX$52,46,-(B$1))</f>
        <v>0</v>
      </c>
      <c r="BA5" s="2">
        <f t="shared" ca="1" si="3"/>
        <v>0</v>
      </c>
      <c r="BB5" s="2">
        <f t="shared" ca="1" si="3"/>
        <v>0</v>
      </c>
      <c r="BC5" s="2">
        <f t="shared" ca="1" si="3"/>
        <v>0</v>
      </c>
      <c r="BD5" s="2">
        <f t="shared" ca="1" si="3"/>
        <v>0</v>
      </c>
      <c r="BE5" s="2">
        <f t="shared" ca="1" si="3"/>
        <v>0</v>
      </c>
      <c r="BF5" s="2">
        <f t="shared" ca="1" si="3"/>
        <v>0</v>
      </c>
      <c r="BG5" s="2">
        <f t="shared" ca="1" si="3"/>
        <v>0</v>
      </c>
      <c r="BH5" s="2">
        <f t="shared" ca="1" si="3"/>
        <v>0</v>
      </c>
      <c r="BI5" s="2">
        <f t="shared" ca="1" si="3"/>
        <v>0</v>
      </c>
      <c r="BJ5" s="2">
        <f t="shared" ca="1" si="3"/>
        <v>0</v>
      </c>
      <c r="BK5" s="2">
        <f t="shared" ca="1" si="3"/>
        <v>0</v>
      </c>
      <c r="BL5" s="2">
        <f t="shared" ca="1" si="3"/>
        <v>0</v>
      </c>
      <c r="BM5" s="2">
        <f t="shared" ca="1" si="3"/>
        <v>0</v>
      </c>
      <c r="BN5" s="2">
        <f t="shared" ca="1" si="3"/>
        <v>0</v>
      </c>
      <c r="BO5" s="2">
        <f t="shared" ca="1" si="3"/>
        <v>0</v>
      </c>
      <c r="BP5" s="2">
        <f t="shared" ca="1" si="3"/>
        <v>0</v>
      </c>
      <c r="BQ5" s="2">
        <f t="shared" ca="1" si="3"/>
        <v>0</v>
      </c>
      <c r="BR5" s="2">
        <f t="shared" ca="1" si="3"/>
        <v>0</v>
      </c>
      <c r="BS5" s="2">
        <f t="shared" ca="1" si="3"/>
        <v>0</v>
      </c>
      <c r="BT5" s="2">
        <f t="shared" ca="1" si="3"/>
        <v>0</v>
      </c>
      <c r="BU5" s="2">
        <f t="shared" ca="1" si="3"/>
        <v>0</v>
      </c>
      <c r="BV5" s="2">
        <f t="shared" ca="1" si="3"/>
        <v>0</v>
      </c>
      <c r="BW5" s="2">
        <f t="shared" ca="1" si="3"/>
        <v>0</v>
      </c>
      <c r="BX5" s="2">
        <f t="shared" ca="1" si="3"/>
        <v>0</v>
      </c>
      <c r="BY5" s="2">
        <f t="shared" ca="1" si="3"/>
        <v>0</v>
      </c>
      <c r="BZ5" s="2">
        <f t="shared" ca="1" si="3"/>
        <v>0</v>
      </c>
      <c r="CA5" s="2">
        <f t="shared" ca="1" si="3"/>
        <v>0</v>
      </c>
      <c r="CB5" s="2">
        <f t="shared" ca="1" si="3"/>
        <v>0</v>
      </c>
      <c r="CC5" s="2">
        <f t="shared" ca="1" si="3"/>
        <v>0</v>
      </c>
      <c r="CD5" s="2">
        <f t="shared" ca="1" si="3"/>
        <v>0</v>
      </c>
      <c r="CE5" s="2">
        <f t="shared" ca="1" si="3"/>
        <v>0</v>
      </c>
      <c r="CF5" s="2">
        <f t="shared" ca="1" si="3"/>
        <v>0</v>
      </c>
      <c r="CG5" s="2">
        <f t="shared" ca="1" si="3"/>
        <v>0</v>
      </c>
      <c r="CH5" s="2">
        <f t="shared" ca="1" si="3"/>
        <v>0</v>
      </c>
      <c r="CI5" s="2">
        <f t="shared" ca="1" si="3"/>
        <v>0</v>
      </c>
      <c r="CJ5" s="2">
        <f t="shared" ca="1" si="3"/>
        <v>0</v>
      </c>
      <c r="CK5" s="2">
        <f t="shared" ca="1" si="3"/>
        <v>2</v>
      </c>
      <c r="CL5" s="2">
        <f t="shared" ca="1" si="3"/>
        <v>1</v>
      </c>
      <c r="CM5" s="2">
        <f t="shared" ca="1" si="3"/>
        <v>1</v>
      </c>
      <c r="CN5" s="2">
        <f t="shared" ca="1" si="3"/>
        <v>1</v>
      </c>
      <c r="CO5" s="2">
        <f t="shared" ca="1" si="3"/>
        <v>1</v>
      </c>
      <c r="CP5" s="2">
        <f t="shared" ca="1" si="3"/>
        <v>1</v>
      </c>
      <c r="CQ5" s="2">
        <f t="shared" ca="1" si="3"/>
        <v>1</v>
      </c>
      <c r="CR5" s="2">
        <f t="shared" ca="1" si="3"/>
        <v>1</v>
      </c>
      <c r="CS5" s="2">
        <f t="shared" ca="1" si="3"/>
        <v>1</v>
      </c>
      <c r="CT5" s="2">
        <f t="shared" ca="1" si="3"/>
        <v>1</v>
      </c>
      <c r="CU5" s="2">
        <f t="shared" ca="1" si="3"/>
        <v>1</v>
      </c>
      <c r="CV5" s="2">
        <f t="shared" ca="1" si="3"/>
        <v>1</v>
      </c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  <c r="IW5" s="1"/>
      <c r="IX5" s="1"/>
      <c r="IY5" s="1"/>
      <c r="IZ5" s="1"/>
      <c r="JA5" s="1"/>
      <c r="JB5" s="1"/>
      <c r="JC5" s="1"/>
      <c r="JD5" s="1"/>
      <c r="JE5" s="1"/>
      <c r="JF5" s="1"/>
      <c r="JG5" s="1"/>
      <c r="JH5" s="1"/>
      <c r="JI5" s="1"/>
      <c r="JJ5" s="1"/>
      <c r="JK5" s="1"/>
      <c r="JL5" s="1"/>
      <c r="JM5" s="1"/>
      <c r="JN5" s="1"/>
      <c r="JO5" s="1"/>
      <c r="JP5" s="1"/>
      <c r="JQ5" s="1"/>
      <c r="JR5" s="1"/>
      <c r="JS5" s="1"/>
      <c r="JT5" s="1"/>
      <c r="JU5" s="1"/>
      <c r="JV5" s="1"/>
      <c r="JW5" s="1"/>
      <c r="JX5" s="1"/>
      <c r="JY5" s="1"/>
      <c r="JZ5" s="1"/>
      <c r="KA5" s="1"/>
      <c r="KB5" s="1"/>
      <c r="KC5" s="1"/>
      <c r="KD5" s="1"/>
      <c r="KE5" s="1"/>
      <c r="KF5" s="1"/>
      <c r="KG5" s="1"/>
      <c r="KH5" s="1"/>
      <c r="KI5" s="1"/>
      <c r="KJ5" s="1"/>
      <c r="KK5" s="1"/>
      <c r="KL5" s="1"/>
      <c r="KM5" s="1"/>
      <c r="KN5" s="1"/>
      <c r="KO5" s="1"/>
      <c r="KP5" s="1"/>
      <c r="KQ5" s="1"/>
      <c r="KR5" s="1"/>
      <c r="KS5" s="1"/>
      <c r="KT5" s="1"/>
      <c r="KU5" s="1"/>
      <c r="KV5" s="1"/>
      <c r="KW5" s="1"/>
      <c r="KX5" s="1"/>
      <c r="KY5" s="1"/>
      <c r="KZ5" s="1"/>
      <c r="LA5" s="1"/>
      <c r="LB5" s="1"/>
      <c r="LC5" s="1"/>
      <c r="LD5" s="1"/>
      <c r="LE5" s="1"/>
      <c r="LF5" s="1"/>
      <c r="LG5" s="1"/>
      <c r="LH5" s="1"/>
      <c r="LI5" s="1"/>
      <c r="LJ5" s="1"/>
      <c r="LK5" s="1"/>
      <c r="LL5" s="1"/>
      <c r="LM5" s="1"/>
      <c r="LN5" s="1"/>
      <c r="LO5" s="1"/>
      <c r="LP5" s="1"/>
      <c r="LQ5" s="1"/>
      <c r="LR5" s="1"/>
      <c r="LS5" s="1"/>
      <c r="LT5" s="1"/>
      <c r="LU5" s="1"/>
      <c r="LV5" s="1"/>
      <c r="LW5" s="1"/>
      <c r="LX5" s="1"/>
      <c r="LY5" s="1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1"/>
      <c r="TU5" s="1"/>
      <c r="TV5" s="1"/>
      <c r="TW5" s="1"/>
      <c r="TX5" s="1"/>
      <c r="TY5" s="1"/>
      <c r="TZ5" s="1"/>
      <c r="UA5" s="1"/>
      <c r="UB5" s="1"/>
      <c r="UC5" s="1"/>
      <c r="UD5" s="1"/>
      <c r="UE5" s="1"/>
      <c r="UF5" s="1"/>
      <c r="UG5" s="1"/>
      <c r="UH5" s="1"/>
      <c r="UI5" s="1"/>
      <c r="UJ5" s="1"/>
      <c r="UK5" s="1"/>
      <c r="UL5" s="1"/>
      <c r="UM5" s="1"/>
      <c r="UN5" s="1"/>
      <c r="UO5" s="1"/>
      <c r="UP5" s="1"/>
      <c r="UQ5" s="1"/>
      <c r="UR5" s="1"/>
      <c r="US5" s="1"/>
      <c r="UT5" s="1"/>
      <c r="UU5" s="1"/>
      <c r="UV5" s="1"/>
      <c r="UW5" s="1"/>
      <c r="UX5" s="1"/>
      <c r="UY5" s="1"/>
      <c r="UZ5" s="1"/>
      <c r="VA5" s="1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1"/>
      <c r="WK5" s="1"/>
      <c r="WL5" s="1"/>
      <c r="WM5" s="1"/>
      <c r="WN5" s="1"/>
      <c r="WO5" s="1"/>
      <c r="WP5" s="1"/>
      <c r="WQ5" s="1"/>
      <c r="WR5" s="1"/>
      <c r="WS5" s="1"/>
      <c r="WT5" s="1"/>
      <c r="WU5" s="1"/>
      <c r="WV5" s="1"/>
      <c r="WW5" s="1"/>
      <c r="WX5" s="1"/>
      <c r="WY5" s="1"/>
      <c r="WZ5" s="1"/>
      <c r="XA5" s="1"/>
      <c r="XB5" s="1"/>
      <c r="XC5" s="1"/>
      <c r="XD5" s="1"/>
      <c r="XE5" s="1"/>
      <c r="XF5" s="1"/>
      <c r="XG5" s="1"/>
      <c r="XH5" s="1"/>
      <c r="XI5" s="1"/>
      <c r="XJ5" s="1"/>
      <c r="XK5" s="1"/>
      <c r="XL5" s="1"/>
      <c r="XM5" s="1"/>
      <c r="XN5" s="1"/>
      <c r="XO5" s="1"/>
      <c r="XP5" s="1"/>
      <c r="XQ5" s="1"/>
      <c r="XR5" s="1"/>
      <c r="XS5" s="1"/>
      <c r="XT5" s="1"/>
      <c r="XU5" s="1"/>
      <c r="XV5" s="1"/>
      <c r="XW5" s="1"/>
      <c r="XX5" s="1"/>
      <c r="XY5" s="1"/>
      <c r="XZ5" s="1"/>
      <c r="YA5" s="1"/>
      <c r="YB5" s="1"/>
      <c r="YC5" s="1"/>
      <c r="YD5" s="1"/>
      <c r="YE5" s="1"/>
      <c r="YF5" s="1"/>
      <c r="YG5" s="1"/>
      <c r="YH5" s="1"/>
      <c r="YI5" s="1"/>
      <c r="YJ5" s="1"/>
      <c r="YK5" s="1"/>
      <c r="YL5" s="1"/>
      <c r="YM5" s="1"/>
      <c r="YN5" s="1"/>
      <c r="YO5" s="1"/>
      <c r="YP5" s="1"/>
      <c r="YQ5" s="1"/>
      <c r="YR5" s="1"/>
      <c r="YS5" s="1"/>
      <c r="YT5" s="1"/>
      <c r="YU5" s="1"/>
      <c r="YV5" s="1"/>
      <c r="YW5" s="1"/>
      <c r="YX5" s="1"/>
      <c r="YY5" s="1"/>
      <c r="YZ5" s="1"/>
      <c r="ZA5" s="1"/>
      <c r="ZB5" s="1"/>
      <c r="ZC5" s="1"/>
      <c r="ZD5" s="1"/>
      <c r="ZE5" s="1"/>
      <c r="ZF5" s="1"/>
      <c r="ZG5" s="1"/>
      <c r="ZH5" s="1"/>
      <c r="ZI5" s="1"/>
      <c r="ZJ5" s="1"/>
      <c r="ZK5" s="1"/>
      <c r="ZL5" s="1"/>
      <c r="ZM5" s="1"/>
      <c r="ZN5" s="1"/>
      <c r="ZO5" s="1"/>
      <c r="ZP5" s="1"/>
      <c r="ZQ5" s="1"/>
      <c r="ZR5" s="1"/>
      <c r="ZS5" s="1"/>
      <c r="ZT5" s="1"/>
      <c r="ZU5" s="1"/>
      <c r="ZV5" s="1"/>
      <c r="ZW5" s="1"/>
      <c r="ZX5" s="1"/>
      <c r="ZY5" s="1"/>
      <c r="ZZ5" s="1"/>
      <c r="AAA5" s="1"/>
      <c r="AAB5" s="1"/>
      <c r="AAC5" s="1"/>
      <c r="AAD5" s="1"/>
      <c r="AAE5" s="1"/>
      <c r="AAF5" s="1"/>
      <c r="AAG5" s="1"/>
      <c r="AAH5" s="1"/>
      <c r="AAI5" s="1"/>
      <c r="AAJ5" s="1"/>
      <c r="AAK5" s="1"/>
      <c r="AAL5" s="1"/>
      <c r="AAM5" s="1"/>
      <c r="AAN5" s="1"/>
      <c r="AAO5" s="1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1"/>
      <c r="ABA5" s="1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1"/>
      <c r="ABO5" s="1"/>
      <c r="ABP5" s="1"/>
      <c r="ABQ5" s="1"/>
      <c r="ABR5" s="1"/>
      <c r="ABS5" s="1"/>
      <c r="ABT5" s="1"/>
      <c r="ABU5" s="1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1"/>
      <c r="ACI5" s="1"/>
      <c r="ACJ5" s="1"/>
      <c r="ACK5" s="1"/>
      <c r="ACL5" s="1"/>
      <c r="ACM5" s="1"/>
      <c r="ACN5" s="1"/>
      <c r="ACO5" s="1"/>
      <c r="ACP5" s="1"/>
      <c r="ACQ5" s="1"/>
      <c r="ACR5" s="1"/>
      <c r="ACS5" s="1"/>
      <c r="ACT5" s="1"/>
      <c r="ACU5" s="1"/>
      <c r="ACV5" s="1"/>
      <c r="ACW5" s="1"/>
      <c r="ACX5" s="1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1"/>
      <c r="ADK5" s="1"/>
      <c r="ADL5" s="1"/>
      <c r="ADM5" s="1"/>
      <c r="ADN5" s="1"/>
      <c r="ADO5" s="1"/>
      <c r="ADP5" s="1"/>
      <c r="ADQ5" s="1"/>
      <c r="ADR5" s="1"/>
      <c r="ADS5" s="1"/>
      <c r="ADT5" s="1"/>
      <c r="ADU5" s="1"/>
      <c r="ADV5" s="1"/>
    </row>
    <row r="6" spans="1:802" x14ac:dyDescent="0.15">
      <c r="A6" s="2">
        <v>1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  <c r="AX6" s="2">
        <v>0</v>
      </c>
      <c r="AY6" s="2">
        <f ca="1">OFFSET($AX$52,45,-(A$1))</f>
        <v>0</v>
      </c>
      <c r="AZ6" s="2">
        <f t="shared" ref="AZ6:CV6" ca="1" si="4">OFFSET($AX$52,45,-(B$1))</f>
        <v>0</v>
      </c>
      <c r="BA6" s="2">
        <f t="shared" ca="1" si="4"/>
        <v>0</v>
      </c>
      <c r="BB6" s="2">
        <f t="shared" ca="1" si="4"/>
        <v>0</v>
      </c>
      <c r="BC6" s="2">
        <f t="shared" ca="1" si="4"/>
        <v>0</v>
      </c>
      <c r="BD6" s="2">
        <f t="shared" ca="1" si="4"/>
        <v>0</v>
      </c>
      <c r="BE6" s="2">
        <f t="shared" ca="1" si="4"/>
        <v>0</v>
      </c>
      <c r="BF6" s="2">
        <f t="shared" ca="1" si="4"/>
        <v>0</v>
      </c>
      <c r="BG6" s="2">
        <f t="shared" ca="1" si="4"/>
        <v>0</v>
      </c>
      <c r="BH6" s="2">
        <f t="shared" ca="1" si="4"/>
        <v>0</v>
      </c>
      <c r="BI6" s="2">
        <f t="shared" ca="1" si="4"/>
        <v>0</v>
      </c>
      <c r="BJ6" s="2">
        <f t="shared" ca="1" si="4"/>
        <v>0</v>
      </c>
      <c r="BK6" s="2">
        <f t="shared" ca="1" si="4"/>
        <v>0</v>
      </c>
      <c r="BL6" s="2">
        <f t="shared" ca="1" si="4"/>
        <v>0</v>
      </c>
      <c r="BM6" s="2">
        <f t="shared" ca="1" si="4"/>
        <v>0</v>
      </c>
      <c r="BN6" s="2">
        <f t="shared" ca="1" si="4"/>
        <v>0</v>
      </c>
      <c r="BO6" s="2">
        <f t="shared" ca="1" si="4"/>
        <v>0</v>
      </c>
      <c r="BP6" s="2">
        <f t="shared" ca="1" si="4"/>
        <v>0</v>
      </c>
      <c r="BQ6" s="2">
        <f t="shared" ca="1" si="4"/>
        <v>0</v>
      </c>
      <c r="BR6" s="2">
        <f t="shared" ca="1" si="4"/>
        <v>0</v>
      </c>
      <c r="BS6" s="2">
        <f t="shared" ca="1" si="4"/>
        <v>0</v>
      </c>
      <c r="BT6" s="2">
        <f t="shared" ca="1" si="4"/>
        <v>0</v>
      </c>
      <c r="BU6" s="2">
        <f t="shared" ca="1" si="4"/>
        <v>0</v>
      </c>
      <c r="BV6" s="2">
        <f t="shared" ca="1" si="4"/>
        <v>0</v>
      </c>
      <c r="BW6" s="2">
        <f t="shared" ca="1" si="4"/>
        <v>0</v>
      </c>
      <c r="BX6" s="2">
        <f t="shared" ca="1" si="4"/>
        <v>0</v>
      </c>
      <c r="BY6" s="2">
        <f t="shared" ca="1" si="4"/>
        <v>0</v>
      </c>
      <c r="BZ6" s="2">
        <f t="shared" ca="1" si="4"/>
        <v>0</v>
      </c>
      <c r="CA6" s="2">
        <f t="shared" ca="1" si="4"/>
        <v>0</v>
      </c>
      <c r="CB6" s="2">
        <f t="shared" ca="1" si="4"/>
        <v>0</v>
      </c>
      <c r="CC6" s="2">
        <f t="shared" ca="1" si="4"/>
        <v>0</v>
      </c>
      <c r="CD6" s="2">
        <f t="shared" ca="1" si="4"/>
        <v>0</v>
      </c>
      <c r="CE6" s="2">
        <f t="shared" ca="1" si="4"/>
        <v>0</v>
      </c>
      <c r="CF6" s="2">
        <f t="shared" ca="1" si="4"/>
        <v>0</v>
      </c>
      <c r="CG6" s="2">
        <f t="shared" ca="1" si="4"/>
        <v>0</v>
      </c>
      <c r="CH6" s="2">
        <f t="shared" ca="1" si="4"/>
        <v>0</v>
      </c>
      <c r="CI6" s="2">
        <f t="shared" ca="1" si="4"/>
        <v>0</v>
      </c>
      <c r="CJ6" s="2">
        <f t="shared" ca="1" si="4"/>
        <v>0</v>
      </c>
      <c r="CK6" s="2">
        <f t="shared" ca="1" si="4"/>
        <v>0</v>
      </c>
      <c r="CL6" s="2">
        <f t="shared" ca="1" si="4"/>
        <v>0</v>
      </c>
      <c r="CM6" s="2">
        <f t="shared" ca="1" si="4"/>
        <v>0</v>
      </c>
      <c r="CN6" s="2">
        <f t="shared" ca="1" si="4"/>
        <v>1</v>
      </c>
      <c r="CO6" s="2">
        <f t="shared" ca="1" si="4"/>
        <v>1</v>
      </c>
      <c r="CP6" s="2">
        <f t="shared" ca="1" si="4"/>
        <v>1</v>
      </c>
      <c r="CQ6" s="2">
        <f t="shared" ca="1" si="4"/>
        <v>1</v>
      </c>
      <c r="CR6" s="2">
        <f t="shared" ca="1" si="4"/>
        <v>1</v>
      </c>
      <c r="CS6" s="2">
        <f t="shared" ca="1" si="4"/>
        <v>1</v>
      </c>
      <c r="CT6" s="2">
        <f t="shared" ca="1" si="4"/>
        <v>1</v>
      </c>
      <c r="CU6" s="2">
        <f t="shared" ca="1" si="4"/>
        <v>1</v>
      </c>
      <c r="CV6" s="2">
        <f t="shared" ca="1" si="4"/>
        <v>1</v>
      </c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  <c r="TK6" s="1"/>
      <c r="TL6" s="1"/>
      <c r="TM6" s="1"/>
      <c r="TN6" s="1"/>
      <c r="TO6" s="1"/>
      <c r="TP6" s="1"/>
      <c r="TQ6" s="1"/>
      <c r="TR6" s="1"/>
      <c r="TS6" s="1"/>
      <c r="TT6" s="1"/>
      <c r="TU6" s="1"/>
      <c r="TV6" s="1"/>
      <c r="TW6" s="1"/>
      <c r="TX6" s="1"/>
      <c r="TY6" s="1"/>
      <c r="TZ6" s="1"/>
      <c r="UA6" s="1"/>
      <c r="UB6" s="1"/>
      <c r="UC6" s="1"/>
      <c r="UD6" s="1"/>
      <c r="UE6" s="1"/>
      <c r="UF6" s="1"/>
      <c r="UG6" s="1"/>
      <c r="UH6" s="1"/>
      <c r="UI6" s="1"/>
      <c r="UJ6" s="1"/>
      <c r="UK6" s="1"/>
      <c r="UL6" s="1"/>
      <c r="UM6" s="1"/>
      <c r="UN6" s="1"/>
      <c r="UO6" s="1"/>
      <c r="UP6" s="1"/>
      <c r="UQ6" s="1"/>
      <c r="UR6" s="1"/>
      <c r="US6" s="1"/>
      <c r="UT6" s="1"/>
      <c r="UU6" s="1"/>
      <c r="UV6" s="1"/>
      <c r="UW6" s="1"/>
      <c r="UX6" s="1"/>
      <c r="UY6" s="1"/>
      <c r="UZ6" s="1"/>
      <c r="VA6" s="1"/>
      <c r="VB6" s="1"/>
      <c r="VC6" s="1"/>
      <c r="VD6" s="1"/>
      <c r="VE6" s="1"/>
      <c r="VF6" s="1"/>
      <c r="VG6" s="1"/>
      <c r="VH6" s="1"/>
      <c r="VI6" s="1"/>
      <c r="VJ6" s="1"/>
      <c r="VK6" s="1"/>
      <c r="VL6" s="1"/>
      <c r="VM6" s="1"/>
      <c r="VN6" s="1"/>
      <c r="VO6" s="1"/>
      <c r="VP6" s="1"/>
      <c r="VQ6" s="1"/>
      <c r="VR6" s="1"/>
      <c r="VS6" s="1"/>
      <c r="VT6" s="1"/>
      <c r="VU6" s="1"/>
      <c r="VV6" s="1"/>
      <c r="VW6" s="1"/>
      <c r="VX6" s="1"/>
      <c r="VY6" s="1"/>
      <c r="VZ6" s="1"/>
      <c r="WA6" s="1"/>
      <c r="WB6" s="1"/>
      <c r="WC6" s="1"/>
      <c r="WD6" s="1"/>
      <c r="WE6" s="1"/>
      <c r="WF6" s="1"/>
      <c r="WG6" s="1"/>
      <c r="WH6" s="1"/>
      <c r="WI6" s="1"/>
      <c r="WJ6" s="1"/>
      <c r="WK6" s="1"/>
      <c r="WL6" s="1"/>
      <c r="WM6" s="1"/>
      <c r="WN6" s="1"/>
      <c r="WO6" s="1"/>
      <c r="WP6" s="1"/>
      <c r="WQ6" s="1"/>
      <c r="WR6" s="1"/>
      <c r="WS6" s="1"/>
      <c r="WT6" s="1"/>
      <c r="WU6" s="1"/>
      <c r="WV6" s="1"/>
      <c r="WW6" s="1"/>
      <c r="WX6" s="1"/>
      <c r="WY6" s="1"/>
      <c r="WZ6" s="1"/>
      <c r="XA6" s="1"/>
      <c r="XB6" s="1"/>
      <c r="XC6" s="1"/>
      <c r="XD6" s="1"/>
      <c r="XE6" s="1"/>
      <c r="XF6" s="1"/>
      <c r="XG6" s="1"/>
      <c r="XH6" s="1"/>
      <c r="XI6" s="1"/>
      <c r="XJ6" s="1"/>
      <c r="XK6" s="1"/>
      <c r="XL6" s="1"/>
      <c r="XM6" s="1"/>
      <c r="XN6" s="1"/>
      <c r="XO6" s="1"/>
      <c r="XP6" s="1"/>
      <c r="XQ6" s="1"/>
      <c r="XR6" s="1"/>
      <c r="XS6" s="1"/>
      <c r="XT6" s="1"/>
      <c r="XU6" s="1"/>
      <c r="XV6" s="1"/>
      <c r="XW6" s="1"/>
      <c r="XX6" s="1"/>
      <c r="XY6" s="1"/>
      <c r="XZ6" s="1"/>
      <c r="YA6" s="1"/>
      <c r="YB6" s="1"/>
      <c r="YC6" s="1"/>
      <c r="YD6" s="1"/>
      <c r="YE6" s="1"/>
      <c r="YF6" s="1"/>
      <c r="YG6" s="1"/>
      <c r="YH6" s="1"/>
      <c r="YI6" s="1"/>
      <c r="YJ6" s="1"/>
      <c r="YK6" s="1"/>
      <c r="YL6" s="1"/>
      <c r="YM6" s="1"/>
      <c r="YN6" s="1"/>
      <c r="YO6" s="1"/>
      <c r="YP6" s="1"/>
      <c r="YQ6" s="1"/>
      <c r="YR6" s="1"/>
      <c r="YS6" s="1"/>
      <c r="YT6" s="1"/>
      <c r="YU6" s="1"/>
      <c r="YV6" s="1"/>
      <c r="YW6" s="1"/>
      <c r="YX6" s="1"/>
      <c r="YY6" s="1"/>
      <c r="YZ6" s="1"/>
      <c r="ZA6" s="1"/>
      <c r="ZB6" s="1"/>
      <c r="ZC6" s="1"/>
      <c r="ZD6" s="1"/>
      <c r="ZE6" s="1"/>
      <c r="ZF6" s="1"/>
      <c r="ZG6" s="1"/>
      <c r="ZH6" s="1"/>
      <c r="ZI6" s="1"/>
      <c r="ZJ6" s="1"/>
      <c r="ZK6" s="1"/>
      <c r="ZL6" s="1"/>
      <c r="ZM6" s="1"/>
      <c r="ZN6" s="1"/>
      <c r="ZO6" s="1"/>
      <c r="ZP6" s="1"/>
      <c r="ZQ6" s="1"/>
      <c r="ZR6" s="1"/>
      <c r="ZS6" s="1"/>
      <c r="ZT6" s="1"/>
      <c r="ZU6" s="1"/>
      <c r="ZV6" s="1"/>
      <c r="ZW6" s="1"/>
      <c r="ZX6" s="1"/>
      <c r="ZY6" s="1"/>
      <c r="ZZ6" s="1"/>
      <c r="AAA6" s="1"/>
      <c r="AAB6" s="1"/>
      <c r="AAC6" s="1"/>
      <c r="AAD6" s="1"/>
      <c r="AAE6" s="1"/>
      <c r="AAF6" s="1"/>
      <c r="AAG6" s="1"/>
      <c r="AAH6" s="1"/>
      <c r="AAI6" s="1"/>
      <c r="AAJ6" s="1"/>
      <c r="AAK6" s="1"/>
      <c r="AAL6" s="1"/>
      <c r="AAM6" s="1"/>
      <c r="AAN6" s="1"/>
      <c r="AAO6" s="1"/>
      <c r="AAP6" s="1"/>
      <c r="AAQ6" s="1"/>
      <c r="AAR6" s="1"/>
      <c r="AAS6" s="1"/>
      <c r="AAT6" s="1"/>
      <c r="AAU6" s="1"/>
      <c r="AAV6" s="1"/>
      <c r="AAW6" s="1"/>
      <c r="AAX6" s="1"/>
      <c r="AAY6" s="1"/>
      <c r="AAZ6" s="1"/>
      <c r="ABA6" s="1"/>
      <c r="ABB6" s="1"/>
      <c r="ABC6" s="1"/>
      <c r="ABD6" s="1"/>
      <c r="ABE6" s="1"/>
      <c r="ABF6" s="1"/>
      <c r="ABG6" s="1"/>
      <c r="ABH6" s="1"/>
      <c r="ABI6" s="1"/>
      <c r="ABJ6" s="1"/>
      <c r="ABK6" s="1"/>
      <c r="ABL6" s="1"/>
      <c r="ABM6" s="1"/>
      <c r="ABN6" s="1"/>
      <c r="ABO6" s="1"/>
      <c r="ABP6" s="1"/>
      <c r="ABQ6" s="1"/>
      <c r="ABR6" s="1"/>
      <c r="ABS6" s="1"/>
      <c r="ABT6" s="1"/>
      <c r="ABU6" s="1"/>
      <c r="ABV6" s="1"/>
      <c r="ABW6" s="1"/>
      <c r="ABX6" s="1"/>
      <c r="ABY6" s="1"/>
      <c r="ABZ6" s="1"/>
      <c r="ACA6" s="1"/>
      <c r="ACB6" s="1"/>
      <c r="ACC6" s="1"/>
      <c r="ACD6" s="1"/>
      <c r="ACE6" s="1"/>
      <c r="ACF6" s="1"/>
      <c r="ACG6" s="1"/>
      <c r="ACH6" s="1"/>
      <c r="ACI6" s="1"/>
      <c r="ACJ6" s="1"/>
      <c r="ACK6" s="1"/>
      <c r="ACL6" s="1"/>
      <c r="ACM6" s="1"/>
      <c r="ACN6" s="1"/>
      <c r="ACO6" s="1"/>
      <c r="ACP6" s="1"/>
      <c r="ACQ6" s="1"/>
      <c r="ACR6" s="1"/>
      <c r="ACS6" s="1"/>
      <c r="ACT6" s="1"/>
      <c r="ACU6" s="1"/>
      <c r="ACV6" s="1"/>
      <c r="ACW6" s="1"/>
      <c r="ACX6" s="1"/>
      <c r="ACY6" s="1"/>
      <c r="ACZ6" s="1"/>
      <c r="ADA6" s="1"/>
      <c r="ADB6" s="1"/>
      <c r="ADC6" s="1"/>
      <c r="ADD6" s="1"/>
      <c r="ADE6" s="1"/>
      <c r="ADF6" s="1"/>
      <c r="ADG6" s="1"/>
      <c r="ADH6" s="1"/>
      <c r="ADI6" s="1"/>
      <c r="ADJ6" s="1"/>
      <c r="ADK6" s="1"/>
      <c r="ADL6" s="1"/>
      <c r="ADM6" s="1"/>
      <c r="ADN6" s="1"/>
      <c r="ADO6" s="1"/>
      <c r="ADP6" s="1"/>
      <c r="ADQ6" s="1"/>
      <c r="ADR6" s="1"/>
      <c r="ADS6" s="1"/>
      <c r="ADT6" s="1"/>
      <c r="ADU6" s="1"/>
      <c r="ADV6" s="1"/>
    </row>
    <row r="7" spans="1:802" x14ac:dyDescent="0.15">
      <c r="A7" s="2">
        <v>1</v>
      </c>
      <c r="B7" s="2">
        <v>1</v>
      </c>
      <c r="C7" s="2">
        <v>1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  <c r="AX7" s="2">
        <v>12</v>
      </c>
      <c r="AY7" s="2">
        <v>11</v>
      </c>
      <c r="AZ7" s="2">
        <f t="shared" ref="AZ7:CV7" ca="1" si="5">OFFSET($AX$52,44,-(B$1))</f>
        <v>0</v>
      </c>
      <c r="BA7" s="2">
        <f t="shared" ca="1" si="5"/>
        <v>0</v>
      </c>
      <c r="BB7" s="2">
        <f t="shared" ca="1" si="5"/>
        <v>0</v>
      </c>
      <c r="BC7" s="2">
        <f t="shared" ca="1" si="5"/>
        <v>0</v>
      </c>
      <c r="BD7" s="2">
        <f t="shared" ca="1" si="5"/>
        <v>0</v>
      </c>
      <c r="BE7" s="2">
        <f t="shared" ca="1" si="5"/>
        <v>0</v>
      </c>
      <c r="BF7" s="2">
        <f t="shared" ca="1" si="5"/>
        <v>0</v>
      </c>
      <c r="BG7" s="2">
        <f t="shared" ca="1" si="5"/>
        <v>0</v>
      </c>
      <c r="BH7" s="2">
        <f t="shared" ca="1" si="5"/>
        <v>0</v>
      </c>
      <c r="BI7" s="2">
        <f t="shared" ca="1" si="5"/>
        <v>0</v>
      </c>
      <c r="BJ7" s="2">
        <f t="shared" ca="1" si="5"/>
        <v>0</v>
      </c>
      <c r="BK7" s="2">
        <f t="shared" ca="1" si="5"/>
        <v>0</v>
      </c>
      <c r="BL7" s="2">
        <f t="shared" ca="1" si="5"/>
        <v>0</v>
      </c>
      <c r="BM7" s="2">
        <f t="shared" ca="1" si="5"/>
        <v>0</v>
      </c>
      <c r="BN7" s="2">
        <f t="shared" ca="1" si="5"/>
        <v>0</v>
      </c>
      <c r="BO7" s="2">
        <f t="shared" ca="1" si="5"/>
        <v>0</v>
      </c>
      <c r="BP7" s="2">
        <f t="shared" ca="1" si="5"/>
        <v>0</v>
      </c>
      <c r="BQ7" s="2">
        <f t="shared" ca="1" si="5"/>
        <v>0</v>
      </c>
      <c r="BR7" s="2">
        <f t="shared" ca="1" si="5"/>
        <v>0</v>
      </c>
      <c r="BS7" s="2">
        <f t="shared" ca="1" si="5"/>
        <v>0</v>
      </c>
      <c r="BT7" s="2">
        <f t="shared" ca="1" si="5"/>
        <v>0</v>
      </c>
      <c r="BU7" s="2">
        <v>12</v>
      </c>
      <c r="BV7" s="2">
        <v>11</v>
      </c>
      <c r="BW7" s="2">
        <f t="shared" ca="1" si="5"/>
        <v>0</v>
      </c>
      <c r="BX7" s="2">
        <f t="shared" ca="1" si="5"/>
        <v>0</v>
      </c>
      <c r="BY7" s="2">
        <f t="shared" ca="1" si="5"/>
        <v>0</v>
      </c>
      <c r="BZ7" s="2">
        <f t="shared" ca="1" si="5"/>
        <v>0</v>
      </c>
      <c r="CA7" s="2">
        <f t="shared" ca="1" si="5"/>
        <v>0</v>
      </c>
      <c r="CB7" s="2">
        <f t="shared" ca="1" si="5"/>
        <v>0</v>
      </c>
      <c r="CC7" s="2">
        <f t="shared" ca="1" si="5"/>
        <v>0</v>
      </c>
      <c r="CD7" s="2">
        <f t="shared" ca="1" si="5"/>
        <v>0</v>
      </c>
      <c r="CE7" s="2">
        <f t="shared" ca="1" si="5"/>
        <v>0</v>
      </c>
      <c r="CF7" s="2">
        <f t="shared" ca="1" si="5"/>
        <v>0</v>
      </c>
      <c r="CG7" s="2">
        <f t="shared" ca="1" si="5"/>
        <v>0</v>
      </c>
      <c r="CH7" s="2">
        <f t="shared" ca="1" si="5"/>
        <v>0</v>
      </c>
      <c r="CI7" s="2">
        <f t="shared" ca="1" si="5"/>
        <v>0</v>
      </c>
      <c r="CJ7" s="2">
        <f t="shared" ca="1" si="5"/>
        <v>0</v>
      </c>
      <c r="CK7" s="2">
        <f t="shared" ca="1" si="5"/>
        <v>0</v>
      </c>
      <c r="CL7" s="2">
        <f t="shared" ca="1" si="5"/>
        <v>0</v>
      </c>
      <c r="CM7" s="2">
        <f t="shared" ca="1" si="5"/>
        <v>0</v>
      </c>
      <c r="CN7" s="2">
        <f t="shared" ca="1" si="5"/>
        <v>0</v>
      </c>
      <c r="CO7" s="2">
        <f t="shared" ca="1" si="5"/>
        <v>1</v>
      </c>
      <c r="CP7" s="2">
        <f t="shared" ca="1" si="5"/>
        <v>1</v>
      </c>
      <c r="CQ7" s="2">
        <f t="shared" ca="1" si="5"/>
        <v>1</v>
      </c>
      <c r="CR7" s="2">
        <f t="shared" ca="1" si="5"/>
        <v>1</v>
      </c>
      <c r="CS7" s="2">
        <f t="shared" ca="1" si="5"/>
        <v>1</v>
      </c>
      <c r="CT7" s="2">
        <f t="shared" ca="1" si="5"/>
        <v>1</v>
      </c>
      <c r="CU7" s="2">
        <f t="shared" ca="1" si="5"/>
        <v>1</v>
      </c>
      <c r="CV7" s="2">
        <f t="shared" ca="1" si="5"/>
        <v>1</v>
      </c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  <c r="IW7" s="1"/>
      <c r="IX7" s="1"/>
      <c r="IY7" s="1"/>
      <c r="IZ7" s="1"/>
      <c r="JA7" s="1"/>
      <c r="JB7" s="1"/>
      <c r="JC7" s="1"/>
      <c r="JD7" s="1"/>
      <c r="JE7" s="1"/>
      <c r="JF7" s="1"/>
      <c r="JG7" s="1"/>
      <c r="JH7" s="1"/>
      <c r="JI7" s="1"/>
      <c r="JJ7" s="1"/>
      <c r="JK7" s="1"/>
      <c r="JL7" s="1"/>
      <c r="JM7" s="1"/>
      <c r="JN7" s="1"/>
      <c r="JO7" s="1"/>
      <c r="JP7" s="1"/>
      <c r="JQ7" s="1"/>
      <c r="JR7" s="1"/>
      <c r="JS7" s="1"/>
      <c r="JT7" s="1"/>
      <c r="JU7" s="1"/>
      <c r="JV7" s="1"/>
      <c r="JW7" s="1"/>
      <c r="JX7" s="1"/>
      <c r="JY7" s="1"/>
      <c r="JZ7" s="1"/>
      <c r="KA7" s="1"/>
      <c r="KB7" s="1"/>
      <c r="KC7" s="1"/>
      <c r="KD7" s="1"/>
      <c r="KE7" s="1"/>
      <c r="KF7" s="1"/>
      <c r="KG7" s="1"/>
      <c r="KH7" s="1"/>
      <c r="KI7" s="1"/>
      <c r="KJ7" s="1"/>
      <c r="KK7" s="1"/>
      <c r="KL7" s="1"/>
      <c r="KM7" s="1"/>
      <c r="KN7" s="1"/>
      <c r="KO7" s="1"/>
      <c r="KP7" s="1"/>
      <c r="KQ7" s="1"/>
      <c r="KR7" s="1"/>
      <c r="KS7" s="1"/>
      <c r="KT7" s="1"/>
      <c r="KU7" s="1"/>
      <c r="KV7" s="1"/>
      <c r="KW7" s="1"/>
      <c r="KX7" s="1"/>
      <c r="KY7" s="1"/>
      <c r="KZ7" s="1"/>
      <c r="LA7" s="1"/>
      <c r="LB7" s="1"/>
      <c r="LC7" s="1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1"/>
      <c r="MA7" s="1"/>
      <c r="MB7" s="1"/>
      <c r="MC7" s="1"/>
      <c r="MD7" s="1"/>
      <c r="ME7" s="1"/>
      <c r="MF7" s="1"/>
      <c r="MG7" s="1"/>
      <c r="MH7" s="1"/>
      <c r="MI7" s="1"/>
      <c r="MJ7" s="1"/>
      <c r="MK7" s="1"/>
      <c r="ML7" s="1"/>
      <c r="MM7" s="1"/>
      <c r="MN7" s="1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  <c r="TK7" s="1"/>
      <c r="TL7" s="1"/>
      <c r="TM7" s="1"/>
      <c r="TN7" s="1"/>
      <c r="TO7" s="1"/>
      <c r="TP7" s="1"/>
      <c r="TQ7" s="1"/>
      <c r="TR7" s="1"/>
      <c r="TS7" s="1"/>
      <c r="TT7" s="1"/>
      <c r="TU7" s="1"/>
      <c r="TV7" s="1"/>
      <c r="TW7" s="1"/>
      <c r="TX7" s="1"/>
      <c r="TY7" s="1"/>
      <c r="TZ7" s="1"/>
      <c r="UA7" s="1"/>
      <c r="UB7" s="1"/>
      <c r="UC7" s="1"/>
      <c r="UD7" s="1"/>
      <c r="UE7" s="1"/>
      <c r="UF7" s="1"/>
      <c r="UG7" s="1"/>
      <c r="UH7" s="1"/>
      <c r="UI7" s="1"/>
      <c r="UJ7" s="1"/>
      <c r="UK7" s="1"/>
      <c r="UL7" s="1"/>
      <c r="UM7" s="1"/>
      <c r="UN7" s="1"/>
      <c r="UO7" s="1"/>
      <c r="UP7" s="1"/>
      <c r="UQ7" s="1"/>
      <c r="UR7" s="1"/>
      <c r="US7" s="1"/>
      <c r="UT7" s="1"/>
      <c r="UU7" s="1"/>
      <c r="UV7" s="1"/>
      <c r="UW7" s="1"/>
      <c r="UX7" s="1"/>
      <c r="UY7" s="1"/>
      <c r="UZ7" s="1"/>
      <c r="VA7" s="1"/>
      <c r="VB7" s="1"/>
      <c r="VC7" s="1"/>
      <c r="VD7" s="1"/>
      <c r="VE7" s="1"/>
      <c r="VF7" s="1"/>
      <c r="VG7" s="1"/>
      <c r="VH7" s="1"/>
      <c r="VI7" s="1"/>
      <c r="VJ7" s="1"/>
      <c r="VK7" s="1"/>
      <c r="VL7" s="1"/>
      <c r="VM7" s="1"/>
      <c r="VN7" s="1"/>
      <c r="VO7" s="1"/>
      <c r="VP7" s="1"/>
      <c r="VQ7" s="1"/>
      <c r="VR7" s="1"/>
      <c r="VS7" s="1"/>
      <c r="VT7" s="1"/>
      <c r="VU7" s="1"/>
      <c r="VV7" s="1"/>
      <c r="VW7" s="1"/>
      <c r="VX7" s="1"/>
      <c r="VY7" s="1"/>
      <c r="VZ7" s="1"/>
      <c r="WA7" s="1"/>
      <c r="WB7" s="1"/>
      <c r="WC7" s="1"/>
      <c r="WD7" s="1"/>
      <c r="WE7" s="1"/>
      <c r="WF7" s="1"/>
      <c r="WG7" s="1"/>
      <c r="WH7" s="1"/>
      <c r="WI7" s="1"/>
      <c r="WJ7" s="1"/>
      <c r="WK7" s="1"/>
      <c r="WL7" s="1"/>
      <c r="WM7" s="1"/>
      <c r="WN7" s="1"/>
      <c r="WO7" s="1"/>
      <c r="WP7" s="1"/>
      <c r="WQ7" s="1"/>
      <c r="WR7" s="1"/>
      <c r="WS7" s="1"/>
      <c r="WT7" s="1"/>
      <c r="WU7" s="1"/>
      <c r="WV7" s="1"/>
      <c r="WW7" s="1"/>
      <c r="WX7" s="1"/>
      <c r="WY7" s="1"/>
      <c r="WZ7" s="1"/>
      <c r="XA7" s="1"/>
      <c r="XB7" s="1"/>
      <c r="XC7" s="1"/>
      <c r="XD7" s="1"/>
      <c r="XE7" s="1"/>
      <c r="XF7" s="1"/>
      <c r="XG7" s="1"/>
      <c r="XH7" s="1"/>
      <c r="XI7" s="1"/>
      <c r="XJ7" s="1"/>
      <c r="XK7" s="1"/>
      <c r="XL7" s="1"/>
      <c r="XM7" s="1"/>
      <c r="XN7" s="1"/>
      <c r="XO7" s="1"/>
      <c r="XP7" s="1"/>
      <c r="XQ7" s="1"/>
      <c r="XR7" s="1"/>
      <c r="XS7" s="1"/>
      <c r="XT7" s="1"/>
      <c r="XU7" s="1"/>
      <c r="XV7" s="1"/>
      <c r="XW7" s="1"/>
      <c r="XX7" s="1"/>
      <c r="XY7" s="1"/>
      <c r="XZ7" s="1"/>
      <c r="YA7" s="1"/>
      <c r="YB7" s="1"/>
      <c r="YC7" s="1"/>
      <c r="YD7" s="1"/>
      <c r="YE7" s="1"/>
      <c r="YF7" s="1"/>
      <c r="YG7" s="1"/>
      <c r="YH7" s="1"/>
      <c r="YI7" s="1"/>
      <c r="YJ7" s="1"/>
      <c r="YK7" s="1"/>
      <c r="YL7" s="1"/>
      <c r="YM7" s="1"/>
      <c r="YN7" s="1"/>
      <c r="YO7" s="1"/>
      <c r="YP7" s="1"/>
      <c r="YQ7" s="1"/>
      <c r="YR7" s="1"/>
      <c r="YS7" s="1"/>
      <c r="YT7" s="1"/>
      <c r="YU7" s="1"/>
      <c r="YV7" s="1"/>
      <c r="YW7" s="1"/>
      <c r="YX7" s="1"/>
      <c r="YY7" s="1"/>
      <c r="YZ7" s="1"/>
      <c r="ZA7" s="1"/>
      <c r="ZB7" s="1"/>
      <c r="ZC7" s="1"/>
      <c r="ZD7" s="1"/>
      <c r="ZE7" s="1"/>
      <c r="ZF7" s="1"/>
      <c r="ZG7" s="1"/>
      <c r="ZH7" s="1"/>
      <c r="ZI7" s="1"/>
      <c r="ZJ7" s="1"/>
      <c r="ZK7" s="1"/>
      <c r="ZL7" s="1"/>
      <c r="ZM7" s="1"/>
      <c r="ZN7" s="1"/>
      <c r="ZO7" s="1"/>
      <c r="ZP7" s="1"/>
      <c r="ZQ7" s="1"/>
      <c r="ZR7" s="1"/>
      <c r="ZS7" s="1"/>
      <c r="ZT7" s="1"/>
      <c r="ZU7" s="1"/>
      <c r="ZV7" s="1"/>
      <c r="ZW7" s="1"/>
      <c r="ZX7" s="1"/>
      <c r="ZY7" s="1"/>
      <c r="ZZ7" s="1"/>
      <c r="AAA7" s="1"/>
      <c r="AAB7" s="1"/>
      <c r="AAC7" s="1"/>
      <c r="AAD7" s="1"/>
      <c r="AAE7" s="1"/>
      <c r="AAF7" s="1"/>
      <c r="AAG7" s="1"/>
      <c r="AAH7" s="1"/>
      <c r="AAI7" s="1"/>
      <c r="AAJ7" s="1"/>
      <c r="AAK7" s="1"/>
      <c r="AAL7" s="1"/>
      <c r="AAM7" s="1"/>
      <c r="AAN7" s="1"/>
      <c r="AAO7" s="1"/>
      <c r="AAP7" s="1"/>
      <c r="AAQ7" s="1"/>
      <c r="AAR7" s="1"/>
      <c r="AAS7" s="1"/>
      <c r="AAT7" s="1"/>
      <c r="AAU7" s="1"/>
      <c r="AAV7" s="1"/>
      <c r="AAW7" s="1"/>
      <c r="AAX7" s="1"/>
      <c r="AAY7" s="1"/>
      <c r="AAZ7" s="1"/>
      <c r="ABA7" s="1"/>
      <c r="ABB7" s="1"/>
      <c r="ABC7" s="1"/>
      <c r="ABD7" s="1"/>
      <c r="ABE7" s="1"/>
      <c r="ABF7" s="1"/>
      <c r="ABG7" s="1"/>
      <c r="ABH7" s="1"/>
      <c r="ABI7" s="1"/>
      <c r="ABJ7" s="1"/>
      <c r="ABK7" s="1"/>
      <c r="ABL7" s="1"/>
      <c r="ABM7" s="1"/>
      <c r="ABN7" s="1"/>
      <c r="ABO7" s="1"/>
      <c r="ABP7" s="1"/>
      <c r="ABQ7" s="1"/>
      <c r="ABR7" s="1"/>
      <c r="ABS7" s="1"/>
      <c r="ABT7" s="1"/>
      <c r="ABU7" s="1"/>
      <c r="ABV7" s="1"/>
      <c r="ABW7" s="1"/>
      <c r="ABX7" s="1"/>
      <c r="ABY7" s="1"/>
      <c r="ABZ7" s="1"/>
      <c r="ACA7" s="1"/>
      <c r="ACB7" s="1"/>
      <c r="ACC7" s="1"/>
      <c r="ACD7" s="1"/>
      <c r="ACE7" s="1"/>
      <c r="ACF7" s="1"/>
      <c r="ACG7" s="1"/>
      <c r="ACH7" s="1"/>
      <c r="ACI7" s="1"/>
      <c r="ACJ7" s="1"/>
      <c r="ACK7" s="1"/>
      <c r="ACL7" s="1"/>
      <c r="ACM7" s="1"/>
      <c r="ACN7" s="1"/>
      <c r="ACO7" s="1"/>
      <c r="ACP7" s="1"/>
      <c r="ACQ7" s="1"/>
      <c r="ACR7" s="1"/>
      <c r="ACS7" s="1"/>
      <c r="ACT7" s="1"/>
      <c r="ACU7" s="1"/>
      <c r="ACV7" s="1"/>
      <c r="ACW7" s="1"/>
      <c r="ACX7" s="1"/>
      <c r="ACY7" s="1"/>
      <c r="ACZ7" s="1"/>
      <c r="ADA7" s="1"/>
      <c r="ADB7" s="1"/>
      <c r="ADC7" s="1"/>
      <c r="ADD7" s="1"/>
      <c r="ADE7" s="1"/>
      <c r="ADF7" s="1"/>
      <c r="ADG7" s="1"/>
      <c r="ADH7" s="1"/>
      <c r="ADI7" s="1"/>
      <c r="ADJ7" s="1"/>
      <c r="ADK7" s="1"/>
      <c r="ADL7" s="1"/>
      <c r="ADM7" s="1"/>
      <c r="ADN7" s="1"/>
      <c r="ADO7" s="1"/>
      <c r="ADP7" s="1"/>
      <c r="ADQ7" s="1"/>
      <c r="ADR7" s="1"/>
      <c r="ADS7" s="1"/>
      <c r="ADT7" s="1"/>
      <c r="ADU7" s="1"/>
      <c r="ADV7" s="1"/>
    </row>
    <row r="8" spans="1:802" x14ac:dyDescent="0.15">
      <c r="A8" s="2">
        <v>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100</v>
      </c>
      <c r="H8" s="2">
        <v>100</v>
      </c>
      <c r="I8" s="2">
        <v>100</v>
      </c>
      <c r="J8" s="2">
        <v>100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12</v>
      </c>
      <c r="R8" s="2">
        <v>1</v>
      </c>
      <c r="S8" s="2">
        <v>11</v>
      </c>
      <c r="T8" s="2">
        <v>0</v>
      </c>
      <c r="U8" s="2">
        <v>0</v>
      </c>
      <c r="V8" s="2">
        <v>0</v>
      </c>
      <c r="W8" s="2">
        <v>0</v>
      </c>
      <c r="X8" s="2">
        <v>12</v>
      </c>
      <c r="Y8" s="2">
        <v>11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  <c r="AX8" s="2">
        <v>13</v>
      </c>
      <c r="AY8" s="2">
        <v>14</v>
      </c>
      <c r="AZ8" s="2">
        <f t="shared" ref="AZ8:CV8" ca="1" si="6">OFFSET($AX$52,43,-(B$1))</f>
        <v>0</v>
      </c>
      <c r="BA8" s="2">
        <f t="shared" ca="1" si="6"/>
        <v>0</v>
      </c>
      <c r="BB8" s="2">
        <f t="shared" ca="1" si="6"/>
        <v>0</v>
      </c>
      <c r="BC8" s="2">
        <f t="shared" ca="1" si="6"/>
        <v>0</v>
      </c>
      <c r="BD8" s="2">
        <f t="shared" ca="1" si="6"/>
        <v>0</v>
      </c>
      <c r="BE8" s="2">
        <f t="shared" ca="1" si="6"/>
        <v>0</v>
      </c>
      <c r="BF8" s="2">
        <f t="shared" ca="1" si="6"/>
        <v>0</v>
      </c>
      <c r="BG8" s="2">
        <f t="shared" ca="1" si="6"/>
        <v>0</v>
      </c>
      <c r="BH8" s="2">
        <f t="shared" ca="1" si="6"/>
        <v>0</v>
      </c>
      <c r="BI8" s="2">
        <f t="shared" ca="1" si="6"/>
        <v>0</v>
      </c>
      <c r="BJ8" s="2">
        <f t="shared" ca="1" si="6"/>
        <v>0</v>
      </c>
      <c r="BK8" s="2">
        <f t="shared" ca="1" si="6"/>
        <v>0</v>
      </c>
      <c r="BL8" s="2">
        <f t="shared" ca="1" si="6"/>
        <v>0</v>
      </c>
      <c r="BM8" s="2">
        <f t="shared" ca="1" si="6"/>
        <v>0</v>
      </c>
      <c r="BN8" s="2">
        <f t="shared" ca="1" si="6"/>
        <v>0</v>
      </c>
      <c r="BO8" s="2">
        <f t="shared" ca="1" si="6"/>
        <v>0</v>
      </c>
      <c r="BP8" s="2">
        <f t="shared" ca="1" si="6"/>
        <v>0</v>
      </c>
      <c r="BQ8" s="2">
        <f t="shared" ca="1" si="6"/>
        <v>0</v>
      </c>
      <c r="BR8" s="2">
        <f t="shared" ca="1" si="6"/>
        <v>0</v>
      </c>
      <c r="BS8" s="2">
        <f t="shared" ca="1" si="6"/>
        <v>0</v>
      </c>
      <c r="BT8" s="2">
        <f t="shared" ca="1" si="6"/>
        <v>0</v>
      </c>
      <c r="BU8" s="2">
        <v>13</v>
      </c>
      <c r="BV8" s="2">
        <v>14</v>
      </c>
      <c r="BW8" s="2">
        <f t="shared" ca="1" si="6"/>
        <v>0</v>
      </c>
      <c r="BX8" s="2">
        <f t="shared" ca="1" si="6"/>
        <v>0</v>
      </c>
      <c r="BY8" s="2">
        <f t="shared" ca="1" si="6"/>
        <v>0</v>
      </c>
      <c r="BZ8" s="2">
        <f t="shared" ca="1" si="6"/>
        <v>0</v>
      </c>
      <c r="CA8" s="2">
        <f t="shared" ca="1" si="6"/>
        <v>0</v>
      </c>
      <c r="CB8" s="2">
        <f t="shared" ca="1" si="6"/>
        <v>0</v>
      </c>
      <c r="CC8" s="2">
        <f t="shared" ca="1" si="6"/>
        <v>0</v>
      </c>
      <c r="CD8" s="2">
        <f t="shared" ca="1" si="6"/>
        <v>0</v>
      </c>
      <c r="CE8" s="2">
        <f t="shared" ca="1" si="6"/>
        <v>0</v>
      </c>
      <c r="CF8" s="2">
        <f t="shared" ca="1" si="6"/>
        <v>0</v>
      </c>
      <c r="CG8" s="2">
        <f t="shared" ca="1" si="6"/>
        <v>0</v>
      </c>
      <c r="CH8" s="2">
        <f t="shared" ca="1" si="6"/>
        <v>0</v>
      </c>
      <c r="CI8" s="2">
        <f t="shared" ca="1" si="6"/>
        <v>0</v>
      </c>
      <c r="CJ8" s="2">
        <f t="shared" ca="1" si="6"/>
        <v>0</v>
      </c>
      <c r="CK8" s="2">
        <f t="shared" ca="1" si="6"/>
        <v>0</v>
      </c>
      <c r="CL8" s="2">
        <f t="shared" ca="1" si="6"/>
        <v>0</v>
      </c>
      <c r="CM8" s="2">
        <f t="shared" ca="1" si="6"/>
        <v>0</v>
      </c>
      <c r="CN8" s="2">
        <f t="shared" ca="1" si="6"/>
        <v>0</v>
      </c>
      <c r="CO8" s="2">
        <f t="shared" ca="1" si="6"/>
        <v>0</v>
      </c>
      <c r="CP8" s="2">
        <f t="shared" ca="1" si="6"/>
        <v>2</v>
      </c>
      <c r="CQ8" s="2">
        <f t="shared" ca="1" si="6"/>
        <v>1</v>
      </c>
      <c r="CR8" s="2">
        <f t="shared" ca="1" si="6"/>
        <v>1</v>
      </c>
      <c r="CS8" s="2">
        <f t="shared" ca="1" si="6"/>
        <v>1</v>
      </c>
      <c r="CT8" s="2">
        <f t="shared" ca="1" si="6"/>
        <v>1</v>
      </c>
      <c r="CU8" s="2">
        <f t="shared" ca="1" si="6"/>
        <v>1</v>
      </c>
      <c r="CV8" s="2">
        <f t="shared" ca="1" si="6"/>
        <v>1</v>
      </c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  <c r="IW8" s="1"/>
      <c r="IX8" s="1"/>
      <c r="IY8" s="1"/>
      <c r="IZ8" s="1"/>
      <c r="JA8" s="1"/>
      <c r="JB8" s="1"/>
      <c r="JC8" s="1"/>
      <c r="JD8" s="1"/>
      <c r="JE8" s="1"/>
      <c r="JF8" s="1"/>
      <c r="JG8" s="1"/>
      <c r="JH8" s="1"/>
      <c r="JI8" s="1"/>
      <c r="JJ8" s="1"/>
      <c r="JK8" s="1"/>
      <c r="JL8" s="1"/>
      <c r="JM8" s="1"/>
      <c r="JN8" s="1"/>
      <c r="JO8" s="1"/>
      <c r="JP8" s="1"/>
      <c r="JQ8" s="1"/>
      <c r="JR8" s="1"/>
      <c r="JS8" s="1"/>
      <c r="JT8" s="1"/>
      <c r="JU8" s="1"/>
      <c r="JV8" s="1"/>
      <c r="JW8" s="1"/>
      <c r="JX8" s="1"/>
      <c r="JY8" s="1"/>
      <c r="JZ8" s="1"/>
      <c r="KA8" s="1"/>
      <c r="KB8" s="1"/>
      <c r="KC8" s="1"/>
      <c r="KD8" s="1"/>
      <c r="KE8" s="1"/>
      <c r="KF8" s="1"/>
      <c r="KG8" s="1"/>
      <c r="KH8" s="1"/>
      <c r="KI8" s="1"/>
      <c r="KJ8" s="1"/>
      <c r="KK8" s="1"/>
      <c r="KL8" s="1"/>
      <c r="KM8" s="1"/>
      <c r="KN8" s="1"/>
      <c r="KO8" s="1"/>
      <c r="KP8" s="1"/>
      <c r="KQ8" s="1"/>
      <c r="KR8" s="1"/>
      <c r="KS8" s="1"/>
      <c r="KT8" s="1"/>
      <c r="KU8" s="1"/>
      <c r="KV8" s="1"/>
      <c r="KW8" s="1"/>
      <c r="KX8" s="1"/>
      <c r="KY8" s="1"/>
      <c r="KZ8" s="1"/>
      <c r="LA8" s="1"/>
      <c r="LB8" s="1"/>
      <c r="LC8" s="1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1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  <c r="TK8" s="1"/>
      <c r="TL8" s="1"/>
      <c r="TM8" s="1"/>
      <c r="TN8" s="1"/>
      <c r="TO8" s="1"/>
      <c r="TP8" s="1"/>
      <c r="TQ8" s="1"/>
      <c r="TR8" s="1"/>
      <c r="TS8" s="1"/>
      <c r="TT8" s="1"/>
      <c r="TU8" s="1"/>
      <c r="TV8" s="1"/>
      <c r="TW8" s="1"/>
      <c r="TX8" s="1"/>
      <c r="TY8" s="1"/>
      <c r="TZ8" s="1"/>
      <c r="UA8" s="1"/>
      <c r="UB8" s="1"/>
      <c r="UC8" s="1"/>
      <c r="UD8" s="1"/>
      <c r="UE8" s="1"/>
      <c r="UF8" s="1"/>
      <c r="UG8" s="1"/>
      <c r="UH8" s="1"/>
      <c r="UI8" s="1"/>
      <c r="UJ8" s="1"/>
      <c r="UK8" s="1"/>
      <c r="UL8" s="1"/>
      <c r="UM8" s="1"/>
      <c r="UN8" s="1"/>
      <c r="UO8" s="1"/>
      <c r="UP8" s="1"/>
      <c r="UQ8" s="1"/>
      <c r="UR8" s="1"/>
      <c r="US8" s="1"/>
      <c r="UT8" s="1"/>
      <c r="UU8" s="1"/>
      <c r="UV8" s="1"/>
      <c r="UW8" s="1"/>
      <c r="UX8" s="1"/>
      <c r="UY8" s="1"/>
      <c r="UZ8" s="1"/>
      <c r="VA8" s="1"/>
      <c r="VB8" s="1"/>
      <c r="VC8" s="1"/>
      <c r="VD8" s="1"/>
      <c r="VE8" s="1"/>
      <c r="VF8" s="1"/>
      <c r="VG8" s="1"/>
      <c r="VH8" s="1"/>
      <c r="VI8" s="1"/>
      <c r="VJ8" s="1"/>
      <c r="VK8" s="1"/>
      <c r="VL8" s="1"/>
      <c r="VM8" s="1"/>
      <c r="VN8" s="1"/>
      <c r="VO8" s="1"/>
      <c r="VP8" s="1"/>
      <c r="VQ8" s="1"/>
      <c r="VR8" s="1"/>
      <c r="VS8" s="1"/>
      <c r="VT8" s="1"/>
      <c r="VU8" s="1"/>
      <c r="VV8" s="1"/>
      <c r="VW8" s="1"/>
      <c r="VX8" s="1"/>
      <c r="VY8" s="1"/>
      <c r="VZ8" s="1"/>
      <c r="WA8" s="1"/>
      <c r="WB8" s="1"/>
      <c r="WC8" s="1"/>
      <c r="WD8" s="1"/>
      <c r="WE8" s="1"/>
      <c r="WF8" s="1"/>
      <c r="WG8" s="1"/>
      <c r="WH8" s="1"/>
      <c r="WI8" s="1"/>
      <c r="WJ8" s="1"/>
      <c r="WK8" s="1"/>
      <c r="WL8" s="1"/>
      <c r="WM8" s="1"/>
      <c r="WN8" s="1"/>
      <c r="WO8" s="1"/>
      <c r="WP8" s="1"/>
      <c r="WQ8" s="1"/>
      <c r="WR8" s="1"/>
      <c r="WS8" s="1"/>
      <c r="WT8" s="1"/>
      <c r="WU8" s="1"/>
      <c r="WV8" s="1"/>
      <c r="WW8" s="1"/>
      <c r="WX8" s="1"/>
      <c r="WY8" s="1"/>
      <c r="WZ8" s="1"/>
      <c r="XA8" s="1"/>
      <c r="XB8" s="1"/>
      <c r="XC8" s="1"/>
      <c r="XD8" s="1"/>
      <c r="XE8" s="1"/>
      <c r="XF8" s="1"/>
      <c r="XG8" s="1"/>
      <c r="XH8" s="1"/>
      <c r="XI8" s="1"/>
      <c r="XJ8" s="1"/>
      <c r="XK8" s="1"/>
      <c r="XL8" s="1"/>
      <c r="XM8" s="1"/>
      <c r="XN8" s="1"/>
      <c r="XO8" s="1"/>
      <c r="XP8" s="1"/>
      <c r="XQ8" s="1"/>
      <c r="XR8" s="1"/>
      <c r="XS8" s="1"/>
      <c r="XT8" s="1"/>
      <c r="XU8" s="1"/>
      <c r="XV8" s="1"/>
      <c r="XW8" s="1"/>
      <c r="XX8" s="1"/>
      <c r="XY8" s="1"/>
      <c r="XZ8" s="1"/>
      <c r="YA8" s="1"/>
      <c r="YB8" s="1"/>
      <c r="YC8" s="1"/>
      <c r="YD8" s="1"/>
      <c r="YE8" s="1"/>
      <c r="YF8" s="1"/>
      <c r="YG8" s="1"/>
      <c r="YH8" s="1"/>
      <c r="YI8" s="1"/>
      <c r="YJ8" s="1"/>
      <c r="YK8" s="1"/>
      <c r="YL8" s="1"/>
      <c r="YM8" s="1"/>
      <c r="YN8" s="1"/>
      <c r="YO8" s="1"/>
      <c r="YP8" s="1"/>
      <c r="YQ8" s="1"/>
      <c r="YR8" s="1"/>
      <c r="YS8" s="1"/>
      <c r="YT8" s="1"/>
      <c r="YU8" s="1"/>
      <c r="YV8" s="1"/>
      <c r="YW8" s="1"/>
      <c r="YX8" s="1"/>
      <c r="YY8" s="1"/>
      <c r="YZ8" s="1"/>
      <c r="ZA8" s="1"/>
      <c r="ZB8" s="1"/>
      <c r="ZC8" s="1"/>
      <c r="ZD8" s="1"/>
      <c r="ZE8" s="1"/>
      <c r="ZF8" s="1"/>
      <c r="ZG8" s="1"/>
      <c r="ZH8" s="1"/>
      <c r="ZI8" s="1"/>
      <c r="ZJ8" s="1"/>
      <c r="ZK8" s="1"/>
      <c r="ZL8" s="1"/>
      <c r="ZM8" s="1"/>
      <c r="ZN8" s="1"/>
      <c r="ZO8" s="1"/>
      <c r="ZP8" s="1"/>
      <c r="ZQ8" s="1"/>
      <c r="ZR8" s="1"/>
      <c r="ZS8" s="1"/>
      <c r="ZT8" s="1"/>
      <c r="ZU8" s="1"/>
      <c r="ZV8" s="1"/>
      <c r="ZW8" s="1"/>
      <c r="ZX8" s="1"/>
      <c r="ZY8" s="1"/>
      <c r="ZZ8" s="1"/>
      <c r="AAA8" s="1"/>
      <c r="AAB8" s="1"/>
      <c r="AAC8" s="1"/>
      <c r="AAD8" s="1"/>
      <c r="AAE8" s="1"/>
      <c r="AAF8" s="1"/>
      <c r="AAG8" s="1"/>
      <c r="AAH8" s="1"/>
      <c r="AAI8" s="1"/>
      <c r="AAJ8" s="1"/>
      <c r="AAK8" s="1"/>
      <c r="AAL8" s="1"/>
      <c r="AAM8" s="1"/>
      <c r="AAN8" s="1"/>
      <c r="AAO8" s="1"/>
      <c r="AAP8" s="1"/>
      <c r="AAQ8" s="1"/>
      <c r="AAR8" s="1"/>
      <c r="AAS8" s="1"/>
      <c r="AAT8" s="1"/>
      <c r="AAU8" s="1"/>
      <c r="AAV8" s="1"/>
      <c r="AAW8" s="1"/>
      <c r="AAX8" s="1"/>
      <c r="AAY8" s="1"/>
      <c r="AAZ8" s="1"/>
      <c r="ABA8" s="1"/>
      <c r="ABB8" s="1"/>
      <c r="ABC8" s="1"/>
      <c r="ABD8" s="1"/>
      <c r="ABE8" s="1"/>
      <c r="ABF8" s="1"/>
      <c r="ABG8" s="1"/>
      <c r="ABH8" s="1"/>
      <c r="ABI8" s="1"/>
      <c r="ABJ8" s="1"/>
      <c r="ABK8" s="1"/>
      <c r="ABL8" s="1"/>
      <c r="ABM8" s="1"/>
      <c r="ABN8" s="1"/>
      <c r="ABO8" s="1"/>
      <c r="ABP8" s="1"/>
      <c r="ABQ8" s="1"/>
      <c r="ABR8" s="1"/>
      <c r="ABS8" s="1"/>
      <c r="ABT8" s="1"/>
      <c r="ABU8" s="1"/>
      <c r="ABV8" s="1"/>
      <c r="ABW8" s="1"/>
      <c r="ABX8" s="1"/>
      <c r="ABY8" s="1"/>
      <c r="ABZ8" s="1"/>
      <c r="ACA8" s="1"/>
      <c r="ACB8" s="1"/>
      <c r="ACC8" s="1"/>
      <c r="ACD8" s="1"/>
      <c r="ACE8" s="1"/>
      <c r="ACF8" s="1"/>
      <c r="ACG8" s="1"/>
      <c r="ACH8" s="1"/>
      <c r="ACI8" s="1"/>
      <c r="ACJ8" s="1"/>
      <c r="ACK8" s="1"/>
      <c r="ACL8" s="1"/>
      <c r="ACM8" s="1"/>
      <c r="ACN8" s="1"/>
      <c r="ACO8" s="1"/>
      <c r="ACP8" s="1"/>
      <c r="ACQ8" s="1"/>
      <c r="ACR8" s="1"/>
      <c r="ACS8" s="1"/>
      <c r="ACT8" s="1"/>
      <c r="ACU8" s="1"/>
      <c r="ACV8" s="1"/>
      <c r="ACW8" s="1"/>
      <c r="ACX8" s="1"/>
      <c r="ACY8" s="1"/>
      <c r="ACZ8" s="1"/>
      <c r="ADA8" s="1"/>
      <c r="ADB8" s="1"/>
      <c r="ADC8" s="1"/>
      <c r="ADD8" s="1"/>
      <c r="ADE8" s="1"/>
      <c r="ADF8" s="1"/>
      <c r="ADG8" s="1"/>
      <c r="ADH8" s="1"/>
      <c r="ADI8" s="1"/>
      <c r="ADJ8" s="1"/>
      <c r="ADK8" s="1"/>
      <c r="ADL8" s="1"/>
      <c r="ADM8" s="1"/>
      <c r="ADN8" s="1"/>
      <c r="ADO8" s="1"/>
      <c r="ADP8" s="1"/>
      <c r="ADQ8" s="1"/>
      <c r="ADR8" s="1"/>
      <c r="ADS8" s="1"/>
      <c r="ADT8" s="1"/>
      <c r="ADU8" s="1"/>
      <c r="ADV8" s="1"/>
    </row>
    <row r="9" spans="1:802" x14ac:dyDescent="0.15">
      <c r="A9" s="2">
        <v>1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100</v>
      </c>
      <c r="H9" s="2">
        <v>100</v>
      </c>
      <c r="I9" s="2">
        <v>100</v>
      </c>
      <c r="J9" s="2">
        <v>100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1</v>
      </c>
      <c r="R9" s="2">
        <v>1</v>
      </c>
      <c r="S9" s="2">
        <v>1</v>
      </c>
      <c r="T9" s="2">
        <v>0</v>
      </c>
      <c r="U9" s="2">
        <v>0</v>
      </c>
      <c r="V9" s="2">
        <v>0</v>
      </c>
      <c r="W9" s="2">
        <v>0</v>
      </c>
      <c r="X9" s="2">
        <v>13</v>
      </c>
      <c r="Y9" s="2">
        <v>14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  <c r="AX9" s="2">
        <v>0</v>
      </c>
      <c r="AY9" s="2">
        <f ca="1">OFFSET($AX$52,42,-(A$1))</f>
        <v>0</v>
      </c>
      <c r="AZ9" s="2">
        <f t="shared" ref="AZ9:CV9" ca="1" si="7">OFFSET($AX$52,42,-(B$1))</f>
        <v>0</v>
      </c>
      <c r="BA9" s="2">
        <f t="shared" ca="1" si="7"/>
        <v>0</v>
      </c>
      <c r="BB9" s="2">
        <f t="shared" ca="1" si="7"/>
        <v>0</v>
      </c>
      <c r="BC9" s="2">
        <f t="shared" ca="1" si="7"/>
        <v>0</v>
      </c>
      <c r="BD9" s="2">
        <f t="shared" ca="1" si="7"/>
        <v>0</v>
      </c>
      <c r="BE9" s="2">
        <f t="shared" ca="1" si="7"/>
        <v>0</v>
      </c>
      <c r="BF9" s="2">
        <f t="shared" ca="1" si="7"/>
        <v>0</v>
      </c>
      <c r="BG9" s="2">
        <f t="shared" ca="1" si="7"/>
        <v>0</v>
      </c>
      <c r="BH9" s="2">
        <f t="shared" ca="1" si="7"/>
        <v>0</v>
      </c>
      <c r="BI9" s="2">
        <f t="shared" ca="1" si="7"/>
        <v>0</v>
      </c>
      <c r="BJ9" s="2">
        <f t="shared" ca="1" si="7"/>
        <v>0</v>
      </c>
      <c r="BK9" s="2">
        <f t="shared" ca="1" si="7"/>
        <v>0</v>
      </c>
      <c r="BL9" s="2">
        <f t="shared" ca="1" si="7"/>
        <v>0</v>
      </c>
      <c r="BM9" s="2">
        <f t="shared" ca="1" si="7"/>
        <v>0</v>
      </c>
      <c r="BN9" s="2">
        <f t="shared" ca="1" si="7"/>
        <v>0</v>
      </c>
      <c r="BO9" s="2">
        <f t="shared" ca="1" si="7"/>
        <v>0</v>
      </c>
      <c r="BP9" s="2">
        <f t="shared" ca="1" si="7"/>
        <v>0</v>
      </c>
      <c r="BQ9" s="2">
        <f t="shared" ca="1" si="7"/>
        <v>0</v>
      </c>
      <c r="BR9" s="2">
        <f t="shared" ca="1" si="7"/>
        <v>0</v>
      </c>
      <c r="BS9" s="2">
        <f t="shared" ca="1" si="7"/>
        <v>0</v>
      </c>
      <c r="BT9" s="2">
        <f t="shared" ca="1" si="7"/>
        <v>0</v>
      </c>
      <c r="BU9" s="2">
        <f t="shared" ca="1" si="7"/>
        <v>0</v>
      </c>
      <c r="BV9" s="2">
        <f t="shared" ca="1" si="7"/>
        <v>0</v>
      </c>
      <c r="BW9" s="2">
        <f t="shared" ca="1" si="7"/>
        <v>0</v>
      </c>
      <c r="BX9" s="2">
        <f t="shared" ca="1" si="7"/>
        <v>0</v>
      </c>
      <c r="BY9" s="2">
        <f t="shared" ca="1" si="7"/>
        <v>0</v>
      </c>
      <c r="BZ9" s="2">
        <f t="shared" ca="1" si="7"/>
        <v>0</v>
      </c>
      <c r="CA9" s="2">
        <f t="shared" ca="1" si="7"/>
        <v>0</v>
      </c>
      <c r="CB9" s="2">
        <f t="shared" ca="1" si="7"/>
        <v>0</v>
      </c>
      <c r="CC9" s="2">
        <f t="shared" ca="1" si="7"/>
        <v>0</v>
      </c>
      <c r="CD9" s="2">
        <f t="shared" ca="1" si="7"/>
        <v>0</v>
      </c>
      <c r="CE9" s="2">
        <f t="shared" ca="1" si="7"/>
        <v>0</v>
      </c>
      <c r="CF9" s="2">
        <f t="shared" ca="1" si="7"/>
        <v>0</v>
      </c>
      <c r="CG9" s="2">
        <f t="shared" ca="1" si="7"/>
        <v>0</v>
      </c>
      <c r="CH9" s="2">
        <f t="shared" ca="1" si="7"/>
        <v>0</v>
      </c>
      <c r="CI9" s="2">
        <f t="shared" ca="1" si="7"/>
        <v>0</v>
      </c>
      <c r="CJ9" s="2">
        <f t="shared" ca="1" si="7"/>
        <v>0</v>
      </c>
      <c r="CK9" s="2">
        <f t="shared" ca="1" si="7"/>
        <v>0</v>
      </c>
      <c r="CL9" s="2">
        <f t="shared" ca="1" si="7"/>
        <v>0</v>
      </c>
      <c r="CM9" s="2">
        <f t="shared" ca="1" si="7"/>
        <v>0</v>
      </c>
      <c r="CN9" s="2">
        <f t="shared" ca="1" si="7"/>
        <v>0</v>
      </c>
      <c r="CO9" s="2">
        <f t="shared" ca="1" si="7"/>
        <v>2</v>
      </c>
      <c r="CP9" s="2">
        <f t="shared" ca="1" si="7"/>
        <v>0</v>
      </c>
      <c r="CQ9" s="2">
        <f t="shared" ca="1" si="7"/>
        <v>1</v>
      </c>
      <c r="CR9" s="2">
        <f t="shared" ca="1" si="7"/>
        <v>1</v>
      </c>
      <c r="CS9" s="2">
        <f t="shared" ca="1" si="7"/>
        <v>1</v>
      </c>
      <c r="CT9" s="2">
        <f t="shared" ca="1" si="7"/>
        <v>1</v>
      </c>
      <c r="CU9" s="2">
        <f t="shared" ca="1" si="7"/>
        <v>1</v>
      </c>
      <c r="CV9" s="2">
        <f t="shared" ca="1" si="7"/>
        <v>1</v>
      </c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  <c r="IW9" s="1"/>
      <c r="IX9" s="1"/>
      <c r="IY9" s="1"/>
      <c r="IZ9" s="1"/>
      <c r="JA9" s="1"/>
      <c r="JB9" s="1"/>
      <c r="JC9" s="1"/>
      <c r="JD9" s="1"/>
      <c r="JE9" s="1"/>
      <c r="JF9" s="1"/>
      <c r="JG9" s="1"/>
      <c r="JH9" s="1"/>
      <c r="JI9" s="1"/>
      <c r="JJ9" s="1"/>
      <c r="JK9" s="1"/>
      <c r="JL9" s="1"/>
      <c r="JM9" s="1"/>
      <c r="JN9" s="1"/>
      <c r="JO9" s="1"/>
      <c r="JP9" s="1"/>
      <c r="JQ9" s="1"/>
      <c r="JR9" s="1"/>
      <c r="JS9" s="1"/>
      <c r="JT9" s="1"/>
      <c r="JU9" s="1"/>
      <c r="JV9" s="1"/>
      <c r="JW9" s="1"/>
      <c r="JX9" s="1"/>
      <c r="JY9" s="1"/>
      <c r="JZ9" s="1"/>
      <c r="KA9" s="1"/>
      <c r="KB9" s="1"/>
      <c r="KC9" s="1"/>
      <c r="KD9" s="1"/>
      <c r="KE9" s="1"/>
      <c r="KF9" s="1"/>
      <c r="KG9" s="1"/>
      <c r="KH9" s="1"/>
      <c r="KI9" s="1"/>
      <c r="KJ9" s="1"/>
      <c r="KK9" s="1"/>
      <c r="KL9" s="1"/>
      <c r="KM9" s="1"/>
      <c r="KN9" s="1"/>
      <c r="KO9" s="1"/>
      <c r="KP9" s="1"/>
      <c r="KQ9" s="1"/>
      <c r="KR9" s="1"/>
      <c r="KS9" s="1"/>
      <c r="KT9" s="1"/>
      <c r="KU9" s="1"/>
      <c r="KV9" s="1"/>
      <c r="KW9" s="1"/>
      <c r="KX9" s="1"/>
      <c r="KY9" s="1"/>
      <c r="KZ9" s="1"/>
      <c r="LA9" s="1"/>
      <c r="LB9" s="1"/>
      <c r="LC9" s="1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1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  <c r="TK9" s="1"/>
      <c r="TL9" s="1"/>
      <c r="TM9" s="1"/>
      <c r="TN9" s="1"/>
      <c r="TO9" s="1"/>
      <c r="TP9" s="1"/>
      <c r="TQ9" s="1"/>
      <c r="TR9" s="1"/>
      <c r="TS9" s="1"/>
      <c r="TT9" s="1"/>
      <c r="TU9" s="1"/>
      <c r="TV9" s="1"/>
      <c r="TW9" s="1"/>
      <c r="TX9" s="1"/>
      <c r="TY9" s="1"/>
      <c r="TZ9" s="1"/>
      <c r="UA9" s="1"/>
      <c r="UB9" s="1"/>
      <c r="UC9" s="1"/>
      <c r="UD9" s="1"/>
      <c r="UE9" s="1"/>
      <c r="UF9" s="1"/>
      <c r="UG9" s="1"/>
      <c r="UH9" s="1"/>
      <c r="UI9" s="1"/>
      <c r="UJ9" s="1"/>
      <c r="UK9" s="1"/>
      <c r="UL9" s="1"/>
      <c r="UM9" s="1"/>
      <c r="UN9" s="1"/>
      <c r="UO9" s="1"/>
      <c r="UP9" s="1"/>
      <c r="UQ9" s="1"/>
      <c r="UR9" s="1"/>
      <c r="US9" s="1"/>
      <c r="UT9" s="1"/>
      <c r="UU9" s="1"/>
      <c r="UV9" s="1"/>
      <c r="UW9" s="1"/>
      <c r="UX9" s="1"/>
      <c r="UY9" s="1"/>
      <c r="UZ9" s="1"/>
      <c r="VA9" s="1"/>
      <c r="VB9" s="1"/>
      <c r="VC9" s="1"/>
      <c r="VD9" s="1"/>
      <c r="VE9" s="1"/>
      <c r="VF9" s="1"/>
      <c r="VG9" s="1"/>
      <c r="VH9" s="1"/>
      <c r="VI9" s="1"/>
      <c r="VJ9" s="1"/>
      <c r="VK9" s="1"/>
      <c r="VL9" s="1"/>
      <c r="VM9" s="1"/>
      <c r="VN9" s="1"/>
      <c r="VO9" s="1"/>
      <c r="VP9" s="1"/>
      <c r="VQ9" s="1"/>
      <c r="VR9" s="1"/>
      <c r="VS9" s="1"/>
      <c r="VT9" s="1"/>
      <c r="VU9" s="1"/>
      <c r="VV9" s="1"/>
      <c r="VW9" s="1"/>
      <c r="VX9" s="1"/>
      <c r="VY9" s="1"/>
      <c r="VZ9" s="1"/>
      <c r="WA9" s="1"/>
      <c r="WB9" s="1"/>
      <c r="WC9" s="1"/>
      <c r="WD9" s="1"/>
      <c r="WE9" s="1"/>
      <c r="WF9" s="1"/>
      <c r="WG9" s="1"/>
      <c r="WH9" s="1"/>
      <c r="WI9" s="1"/>
      <c r="WJ9" s="1"/>
      <c r="WK9" s="1"/>
      <c r="WL9" s="1"/>
      <c r="WM9" s="1"/>
      <c r="WN9" s="1"/>
      <c r="WO9" s="1"/>
      <c r="WP9" s="1"/>
      <c r="WQ9" s="1"/>
      <c r="WR9" s="1"/>
      <c r="WS9" s="1"/>
      <c r="WT9" s="1"/>
      <c r="WU9" s="1"/>
      <c r="WV9" s="1"/>
      <c r="WW9" s="1"/>
      <c r="WX9" s="1"/>
      <c r="WY9" s="1"/>
      <c r="WZ9" s="1"/>
      <c r="XA9" s="1"/>
      <c r="XB9" s="1"/>
      <c r="XC9" s="1"/>
      <c r="XD9" s="1"/>
      <c r="XE9" s="1"/>
      <c r="XF9" s="1"/>
      <c r="XG9" s="1"/>
      <c r="XH9" s="1"/>
      <c r="XI9" s="1"/>
      <c r="XJ9" s="1"/>
      <c r="XK9" s="1"/>
      <c r="XL9" s="1"/>
      <c r="XM9" s="1"/>
      <c r="XN9" s="1"/>
      <c r="XO9" s="1"/>
      <c r="XP9" s="1"/>
      <c r="XQ9" s="1"/>
      <c r="XR9" s="1"/>
      <c r="XS9" s="1"/>
      <c r="XT9" s="1"/>
      <c r="XU9" s="1"/>
      <c r="XV9" s="1"/>
      <c r="XW9" s="1"/>
      <c r="XX9" s="1"/>
      <c r="XY9" s="1"/>
      <c r="XZ9" s="1"/>
      <c r="YA9" s="1"/>
      <c r="YB9" s="1"/>
      <c r="YC9" s="1"/>
      <c r="YD9" s="1"/>
      <c r="YE9" s="1"/>
      <c r="YF9" s="1"/>
      <c r="YG9" s="1"/>
      <c r="YH9" s="1"/>
      <c r="YI9" s="1"/>
      <c r="YJ9" s="1"/>
      <c r="YK9" s="1"/>
      <c r="YL9" s="1"/>
      <c r="YM9" s="1"/>
      <c r="YN9" s="1"/>
      <c r="YO9" s="1"/>
      <c r="YP9" s="1"/>
      <c r="YQ9" s="1"/>
      <c r="YR9" s="1"/>
      <c r="YS9" s="1"/>
      <c r="YT9" s="1"/>
      <c r="YU9" s="1"/>
      <c r="YV9" s="1"/>
      <c r="YW9" s="1"/>
      <c r="YX9" s="1"/>
      <c r="YY9" s="1"/>
      <c r="YZ9" s="1"/>
      <c r="ZA9" s="1"/>
      <c r="ZB9" s="1"/>
      <c r="ZC9" s="1"/>
      <c r="ZD9" s="1"/>
      <c r="ZE9" s="1"/>
      <c r="ZF9" s="1"/>
      <c r="ZG9" s="1"/>
      <c r="ZH9" s="1"/>
      <c r="ZI9" s="1"/>
      <c r="ZJ9" s="1"/>
      <c r="ZK9" s="1"/>
      <c r="ZL9" s="1"/>
      <c r="ZM9" s="1"/>
      <c r="ZN9" s="1"/>
      <c r="ZO9" s="1"/>
      <c r="ZP9" s="1"/>
      <c r="ZQ9" s="1"/>
      <c r="ZR9" s="1"/>
      <c r="ZS9" s="1"/>
      <c r="ZT9" s="1"/>
      <c r="ZU9" s="1"/>
      <c r="ZV9" s="1"/>
      <c r="ZW9" s="1"/>
      <c r="ZX9" s="1"/>
      <c r="ZY9" s="1"/>
      <c r="ZZ9" s="1"/>
      <c r="AAA9" s="1"/>
      <c r="AAB9" s="1"/>
      <c r="AAC9" s="1"/>
      <c r="AAD9" s="1"/>
      <c r="AAE9" s="1"/>
      <c r="AAF9" s="1"/>
      <c r="AAG9" s="1"/>
      <c r="AAH9" s="1"/>
      <c r="AAI9" s="1"/>
      <c r="AAJ9" s="1"/>
      <c r="AAK9" s="1"/>
      <c r="AAL9" s="1"/>
      <c r="AAM9" s="1"/>
      <c r="AAN9" s="1"/>
      <c r="AAO9" s="1"/>
      <c r="AAP9" s="1"/>
      <c r="AAQ9" s="1"/>
      <c r="AAR9" s="1"/>
      <c r="AAS9" s="1"/>
      <c r="AAT9" s="1"/>
      <c r="AAU9" s="1"/>
      <c r="AAV9" s="1"/>
      <c r="AAW9" s="1"/>
      <c r="AAX9" s="1"/>
      <c r="AAY9" s="1"/>
      <c r="AAZ9" s="1"/>
      <c r="ABA9" s="1"/>
      <c r="ABB9" s="1"/>
      <c r="ABC9" s="1"/>
      <c r="ABD9" s="1"/>
      <c r="ABE9" s="1"/>
      <c r="ABF9" s="1"/>
      <c r="ABG9" s="1"/>
      <c r="ABH9" s="1"/>
      <c r="ABI9" s="1"/>
      <c r="ABJ9" s="1"/>
      <c r="ABK9" s="1"/>
      <c r="ABL9" s="1"/>
      <c r="ABM9" s="1"/>
      <c r="ABN9" s="1"/>
      <c r="ABO9" s="1"/>
      <c r="ABP9" s="1"/>
      <c r="ABQ9" s="1"/>
      <c r="ABR9" s="1"/>
      <c r="ABS9" s="1"/>
      <c r="ABT9" s="1"/>
      <c r="ABU9" s="1"/>
      <c r="ABV9" s="1"/>
      <c r="ABW9" s="1"/>
      <c r="ABX9" s="1"/>
      <c r="ABY9" s="1"/>
      <c r="ABZ9" s="1"/>
      <c r="ACA9" s="1"/>
      <c r="ACB9" s="1"/>
      <c r="ACC9" s="1"/>
      <c r="ACD9" s="1"/>
      <c r="ACE9" s="1"/>
      <c r="ACF9" s="1"/>
      <c r="ACG9" s="1"/>
      <c r="ACH9" s="1"/>
      <c r="ACI9" s="1"/>
      <c r="ACJ9" s="1"/>
      <c r="ACK9" s="1"/>
      <c r="ACL9" s="1"/>
      <c r="ACM9" s="1"/>
      <c r="ACN9" s="1"/>
      <c r="ACO9" s="1"/>
      <c r="ACP9" s="1"/>
      <c r="ACQ9" s="1"/>
      <c r="ACR9" s="1"/>
      <c r="ACS9" s="1"/>
      <c r="ACT9" s="1"/>
      <c r="ACU9" s="1"/>
      <c r="ACV9" s="1"/>
      <c r="ACW9" s="1"/>
      <c r="ACX9" s="1"/>
      <c r="ACY9" s="1"/>
      <c r="ACZ9" s="1"/>
      <c r="ADA9" s="1"/>
      <c r="ADB9" s="1"/>
      <c r="ADC9" s="1"/>
      <c r="ADD9" s="1"/>
      <c r="ADE9" s="1"/>
      <c r="ADF9" s="1"/>
      <c r="ADG9" s="1"/>
      <c r="ADH9" s="1"/>
      <c r="ADI9" s="1"/>
      <c r="ADJ9" s="1"/>
      <c r="ADK9" s="1"/>
      <c r="ADL9" s="1"/>
      <c r="ADM9" s="1"/>
      <c r="ADN9" s="1"/>
      <c r="ADO9" s="1"/>
      <c r="ADP9" s="1"/>
      <c r="ADQ9" s="1"/>
      <c r="ADR9" s="1"/>
      <c r="ADS9" s="1"/>
      <c r="ADT9" s="1"/>
      <c r="ADU9" s="1"/>
      <c r="ADV9" s="1"/>
    </row>
    <row r="10" spans="1:802" x14ac:dyDescent="0.15">
      <c r="A10" s="2">
        <v>1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100</v>
      </c>
      <c r="H10" s="2">
        <v>100</v>
      </c>
      <c r="I10" s="2">
        <v>100</v>
      </c>
      <c r="J10" s="2">
        <v>100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13</v>
      </c>
      <c r="R10" s="2">
        <v>1</v>
      </c>
      <c r="S10" s="2">
        <v>14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f ca="1">OFFSET($AX$52,41,-(A$1))</f>
        <v>0</v>
      </c>
      <c r="AZ10" s="2">
        <f t="shared" ref="AZ10:CV10" ca="1" si="8">OFFSET($AX$52,41,-(B$1))</f>
        <v>0</v>
      </c>
      <c r="BA10" s="2">
        <f t="shared" ca="1" si="8"/>
        <v>0</v>
      </c>
      <c r="BB10" s="2">
        <f t="shared" ca="1" si="8"/>
        <v>0</v>
      </c>
      <c r="BC10" s="2">
        <f t="shared" ca="1" si="8"/>
        <v>0</v>
      </c>
      <c r="BD10" s="2">
        <f t="shared" ca="1" si="8"/>
        <v>0</v>
      </c>
      <c r="BE10" s="2">
        <f t="shared" ca="1" si="8"/>
        <v>0</v>
      </c>
      <c r="BF10" s="2">
        <f t="shared" ca="1" si="8"/>
        <v>0</v>
      </c>
      <c r="BG10" s="2">
        <f t="shared" ca="1" si="8"/>
        <v>0</v>
      </c>
      <c r="BH10" s="2">
        <f t="shared" ca="1" si="8"/>
        <v>0</v>
      </c>
      <c r="BI10" s="2">
        <f t="shared" ca="1" si="8"/>
        <v>0</v>
      </c>
      <c r="BJ10" s="2">
        <f t="shared" ca="1" si="8"/>
        <v>0</v>
      </c>
      <c r="BK10" s="2">
        <f t="shared" ca="1" si="8"/>
        <v>0</v>
      </c>
      <c r="BL10" s="2">
        <f t="shared" ca="1" si="8"/>
        <v>0</v>
      </c>
      <c r="BM10" s="2">
        <f t="shared" ca="1" si="8"/>
        <v>0</v>
      </c>
      <c r="BN10" s="2">
        <f t="shared" ca="1" si="8"/>
        <v>0</v>
      </c>
      <c r="BO10" s="2">
        <f t="shared" ca="1" si="8"/>
        <v>0</v>
      </c>
      <c r="BP10" s="2">
        <f t="shared" ca="1" si="8"/>
        <v>0</v>
      </c>
      <c r="BQ10" s="2">
        <f t="shared" ca="1" si="8"/>
        <v>0</v>
      </c>
      <c r="BR10" s="2">
        <f t="shared" ca="1" si="8"/>
        <v>0</v>
      </c>
      <c r="BS10" s="2">
        <f t="shared" ca="1" si="8"/>
        <v>0</v>
      </c>
      <c r="BT10" s="2">
        <f t="shared" ca="1" si="8"/>
        <v>0</v>
      </c>
      <c r="BU10" s="2">
        <f t="shared" ca="1" si="8"/>
        <v>0</v>
      </c>
      <c r="BV10" s="2">
        <f t="shared" ca="1" si="8"/>
        <v>0</v>
      </c>
      <c r="BW10" s="2">
        <f t="shared" ca="1" si="8"/>
        <v>0</v>
      </c>
      <c r="BX10" s="2">
        <f t="shared" ca="1" si="8"/>
        <v>0</v>
      </c>
      <c r="BY10" s="2">
        <f t="shared" ca="1" si="8"/>
        <v>0</v>
      </c>
      <c r="BZ10" s="2">
        <f t="shared" ca="1" si="8"/>
        <v>0</v>
      </c>
      <c r="CA10" s="2">
        <f t="shared" ca="1" si="8"/>
        <v>0</v>
      </c>
      <c r="CB10" s="2">
        <f t="shared" ca="1" si="8"/>
        <v>0</v>
      </c>
      <c r="CC10" s="2">
        <f t="shared" ca="1" si="8"/>
        <v>0</v>
      </c>
      <c r="CD10" s="2">
        <f t="shared" ca="1" si="8"/>
        <v>0</v>
      </c>
      <c r="CE10" s="2">
        <f t="shared" ca="1" si="8"/>
        <v>0</v>
      </c>
      <c r="CF10" s="2">
        <f t="shared" ca="1" si="8"/>
        <v>0</v>
      </c>
      <c r="CG10" s="2">
        <f t="shared" ca="1" si="8"/>
        <v>0</v>
      </c>
      <c r="CH10" s="2">
        <f t="shared" ca="1" si="8"/>
        <v>0</v>
      </c>
      <c r="CI10" s="2">
        <f t="shared" ca="1" si="8"/>
        <v>0</v>
      </c>
      <c r="CJ10" s="2">
        <f t="shared" ca="1" si="8"/>
        <v>0</v>
      </c>
      <c r="CK10" s="2">
        <f t="shared" ca="1" si="8"/>
        <v>0</v>
      </c>
      <c r="CL10" s="2">
        <f t="shared" ca="1" si="8"/>
        <v>0</v>
      </c>
      <c r="CM10" s="2">
        <f t="shared" ca="1" si="8"/>
        <v>0</v>
      </c>
      <c r="CN10" s="2">
        <f t="shared" ca="1" si="8"/>
        <v>2</v>
      </c>
      <c r="CO10" s="2">
        <f t="shared" ca="1" si="8"/>
        <v>0</v>
      </c>
      <c r="CP10" s="2">
        <f t="shared" ca="1" si="8"/>
        <v>0</v>
      </c>
      <c r="CQ10" s="2">
        <f t="shared" ca="1" si="8"/>
        <v>0</v>
      </c>
      <c r="CR10" s="2">
        <f t="shared" ca="1" si="8"/>
        <v>1</v>
      </c>
      <c r="CS10" s="2">
        <f t="shared" ca="1" si="8"/>
        <v>1</v>
      </c>
      <c r="CT10" s="2">
        <f t="shared" ca="1" si="8"/>
        <v>1</v>
      </c>
      <c r="CU10" s="2">
        <f t="shared" ca="1" si="8"/>
        <v>1</v>
      </c>
      <c r="CV10" s="2">
        <f t="shared" ca="1" si="8"/>
        <v>1</v>
      </c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  <c r="IW10" s="1"/>
      <c r="IX10" s="1"/>
      <c r="IY10" s="1"/>
      <c r="IZ10" s="1"/>
      <c r="JA10" s="1"/>
      <c r="JB10" s="1"/>
      <c r="JC10" s="1"/>
      <c r="JD10" s="1"/>
      <c r="JE10" s="1"/>
      <c r="JF10" s="1"/>
      <c r="JG10" s="1"/>
      <c r="JH10" s="1"/>
      <c r="JI10" s="1"/>
      <c r="JJ10" s="1"/>
      <c r="JK10" s="1"/>
      <c r="JL10" s="1"/>
      <c r="JM10" s="1"/>
      <c r="JN10" s="1"/>
      <c r="JO10" s="1"/>
      <c r="JP10" s="1"/>
      <c r="JQ10" s="1"/>
      <c r="JR10" s="1"/>
      <c r="JS10" s="1"/>
      <c r="JT10" s="1"/>
      <c r="JU10" s="1"/>
      <c r="JV10" s="1"/>
      <c r="JW10" s="1"/>
      <c r="JX10" s="1"/>
      <c r="JY10" s="1"/>
      <c r="JZ10" s="1"/>
      <c r="KA10" s="1"/>
      <c r="KB10" s="1"/>
      <c r="KC10" s="1"/>
      <c r="KD10" s="1"/>
      <c r="KE10" s="1"/>
      <c r="KF10" s="1"/>
      <c r="KG10" s="1"/>
      <c r="KH10" s="1"/>
      <c r="KI10" s="1"/>
      <c r="KJ10" s="1"/>
      <c r="KK10" s="1"/>
      <c r="KL10" s="1"/>
      <c r="KM10" s="1"/>
      <c r="KN10" s="1"/>
      <c r="KO10" s="1"/>
      <c r="KP10" s="1"/>
      <c r="KQ10" s="1"/>
      <c r="KR10" s="1"/>
      <c r="KS10" s="1"/>
      <c r="KT10" s="1"/>
      <c r="KU10" s="1"/>
      <c r="KV10" s="1"/>
      <c r="KW10" s="1"/>
      <c r="KX10" s="1"/>
      <c r="KY10" s="1"/>
      <c r="KZ10" s="1"/>
      <c r="LA10" s="1"/>
      <c r="LB10" s="1"/>
      <c r="LC10" s="1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1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  <c r="TK10" s="1"/>
      <c r="TL10" s="1"/>
      <c r="TM10" s="1"/>
      <c r="TN10" s="1"/>
      <c r="TO10" s="1"/>
      <c r="TP10" s="1"/>
      <c r="TQ10" s="1"/>
      <c r="TR10" s="1"/>
      <c r="TS10" s="1"/>
      <c r="TT10" s="1"/>
      <c r="TU10" s="1"/>
      <c r="TV10" s="1"/>
      <c r="TW10" s="1"/>
      <c r="TX10" s="1"/>
      <c r="TY10" s="1"/>
      <c r="TZ10" s="1"/>
      <c r="UA10" s="1"/>
      <c r="UB10" s="1"/>
      <c r="UC10" s="1"/>
      <c r="UD10" s="1"/>
      <c r="UE10" s="1"/>
      <c r="UF10" s="1"/>
      <c r="UG10" s="1"/>
      <c r="UH10" s="1"/>
      <c r="UI10" s="1"/>
      <c r="UJ10" s="1"/>
      <c r="UK10" s="1"/>
      <c r="UL10" s="1"/>
      <c r="UM10" s="1"/>
      <c r="UN10" s="1"/>
      <c r="UO10" s="1"/>
      <c r="UP10" s="1"/>
      <c r="UQ10" s="1"/>
      <c r="UR10" s="1"/>
      <c r="US10" s="1"/>
      <c r="UT10" s="1"/>
      <c r="UU10" s="1"/>
      <c r="UV10" s="1"/>
      <c r="UW10" s="1"/>
      <c r="UX10" s="1"/>
      <c r="UY10" s="1"/>
      <c r="UZ10" s="1"/>
      <c r="VA10" s="1"/>
      <c r="VB10" s="1"/>
      <c r="VC10" s="1"/>
      <c r="VD10" s="1"/>
      <c r="VE10" s="1"/>
      <c r="VF10" s="1"/>
      <c r="VG10" s="1"/>
      <c r="VH10" s="1"/>
      <c r="VI10" s="1"/>
      <c r="VJ10" s="1"/>
      <c r="VK10" s="1"/>
      <c r="VL10" s="1"/>
      <c r="VM10" s="1"/>
      <c r="VN10" s="1"/>
      <c r="VO10" s="1"/>
      <c r="VP10" s="1"/>
      <c r="VQ10" s="1"/>
      <c r="VR10" s="1"/>
      <c r="VS10" s="1"/>
      <c r="VT10" s="1"/>
      <c r="VU10" s="1"/>
      <c r="VV10" s="1"/>
      <c r="VW10" s="1"/>
      <c r="VX10" s="1"/>
      <c r="VY10" s="1"/>
      <c r="VZ10" s="1"/>
      <c r="WA10" s="1"/>
      <c r="WB10" s="1"/>
      <c r="WC10" s="1"/>
      <c r="WD10" s="1"/>
      <c r="WE10" s="1"/>
      <c r="WF10" s="1"/>
      <c r="WG10" s="1"/>
      <c r="WH10" s="1"/>
      <c r="WI10" s="1"/>
      <c r="WJ10" s="1"/>
      <c r="WK10" s="1"/>
      <c r="WL10" s="1"/>
      <c r="WM10" s="1"/>
      <c r="WN10" s="1"/>
      <c r="WO10" s="1"/>
      <c r="WP10" s="1"/>
      <c r="WQ10" s="1"/>
      <c r="WR10" s="1"/>
      <c r="WS10" s="1"/>
      <c r="WT10" s="1"/>
      <c r="WU10" s="1"/>
      <c r="WV10" s="1"/>
      <c r="WW10" s="1"/>
      <c r="WX10" s="1"/>
      <c r="WY10" s="1"/>
      <c r="WZ10" s="1"/>
      <c r="XA10" s="1"/>
      <c r="XB10" s="1"/>
      <c r="XC10" s="1"/>
      <c r="XD10" s="1"/>
      <c r="XE10" s="1"/>
      <c r="XF10" s="1"/>
      <c r="XG10" s="1"/>
      <c r="XH10" s="1"/>
      <c r="XI10" s="1"/>
      <c r="XJ10" s="1"/>
      <c r="XK10" s="1"/>
      <c r="XL10" s="1"/>
      <c r="XM10" s="1"/>
      <c r="XN10" s="1"/>
      <c r="XO10" s="1"/>
      <c r="XP10" s="1"/>
      <c r="XQ10" s="1"/>
      <c r="XR10" s="1"/>
      <c r="XS10" s="1"/>
      <c r="XT10" s="1"/>
      <c r="XU10" s="1"/>
      <c r="XV10" s="1"/>
      <c r="XW10" s="1"/>
      <c r="XX10" s="1"/>
      <c r="XY10" s="1"/>
      <c r="XZ10" s="1"/>
      <c r="YA10" s="1"/>
      <c r="YB10" s="1"/>
      <c r="YC10" s="1"/>
      <c r="YD10" s="1"/>
      <c r="YE10" s="1"/>
      <c r="YF10" s="1"/>
      <c r="YG10" s="1"/>
      <c r="YH10" s="1"/>
      <c r="YI10" s="1"/>
      <c r="YJ10" s="1"/>
      <c r="YK10" s="1"/>
      <c r="YL10" s="1"/>
      <c r="YM10" s="1"/>
      <c r="YN10" s="1"/>
      <c r="YO10" s="1"/>
      <c r="YP10" s="1"/>
      <c r="YQ10" s="1"/>
      <c r="YR10" s="1"/>
      <c r="YS10" s="1"/>
      <c r="YT10" s="1"/>
      <c r="YU10" s="1"/>
      <c r="YV10" s="1"/>
      <c r="YW10" s="1"/>
      <c r="YX10" s="1"/>
      <c r="YY10" s="1"/>
      <c r="YZ10" s="1"/>
      <c r="ZA10" s="1"/>
      <c r="ZB10" s="1"/>
      <c r="ZC10" s="1"/>
      <c r="ZD10" s="1"/>
      <c r="ZE10" s="1"/>
      <c r="ZF10" s="1"/>
      <c r="ZG10" s="1"/>
      <c r="ZH10" s="1"/>
      <c r="ZI10" s="1"/>
      <c r="ZJ10" s="1"/>
      <c r="ZK10" s="1"/>
      <c r="ZL10" s="1"/>
      <c r="ZM10" s="1"/>
      <c r="ZN10" s="1"/>
      <c r="ZO10" s="1"/>
      <c r="ZP10" s="1"/>
      <c r="ZQ10" s="1"/>
      <c r="ZR10" s="1"/>
      <c r="ZS10" s="1"/>
      <c r="ZT10" s="1"/>
      <c r="ZU10" s="1"/>
      <c r="ZV10" s="1"/>
      <c r="ZW10" s="1"/>
      <c r="ZX10" s="1"/>
      <c r="ZY10" s="1"/>
      <c r="ZZ10" s="1"/>
      <c r="AAA10" s="1"/>
      <c r="AAB10" s="1"/>
      <c r="AAC10" s="1"/>
      <c r="AAD10" s="1"/>
      <c r="AAE10" s="1"/>
      <c r="AAF10" s="1"/>
      <c r="AAG10" s="1"/>
      <c r="AAH10" s="1"/>
      <c r="AAI10" s="1"/>
      <c r="AAJ10" s="1"/>
      <c r="AAK10" s="1"/>
      <c r="AAL10" s="1"/>
      <c r="AAM10" s="1"/>
      <c r="AAN10" s="1"/>
      <c r="AAO10" s="1"/>
      <c r="AAP10" s="1"/>
      <c r="AAQ10" s="1"/>
      <c r="AAR10" s="1"/>
      <c r="AAS10" s="1"/>
      <c r="AAT10" s="1"/>
      <c r="AAU10" s="1"/>
      <c r="AAV10" s="1"/>
      <c r="AAW10" s="1"/>
      <c r="AAX10" s="1"/>
      <c r="AAY10" s="1"/>
      <c r="AAZ10" s="1"/>
      <c r="ABA10" s="1"/>
      <c r="ABB10" s="1"/>
      <c r="ABC10" s="1"/>
      <c r="ABD10" s="1"/>
      <c r="ABE10" s="1"/>
      <c r="ABF10" s="1"/>
      <c r="ABG10" s="1"/>
      <c r="ABH10" s="1"/>
      <c r="ABI10" s="1"/>
      <c r="ABJ10" s="1"/>
      <c r="ABK10" s="1"/>
      <c r="ABL10" s="1"/>
      <c r="ABM10" s="1"/>
      <c r="ABN10" s="1"/>
      <c r="ABO10" s="1"/>
      <c r="ABP10" s="1"/>
      <c r="ABQ10" s="1"/>
      <c r="ABR10" s="1"/>
      <c r="ABS10" s="1"/>
      <c r="ABT10" s="1"/>
      <c r="ABU10" s="1"/>
      <c r="ABV10" s="1"/>
      <c r="ABW10" s="1"/>
      <c r="ABX10" s="1"/>
      <c r="ABY10" s="1"/>
      <c r="ABZ10" s="1"/>
      <c r="ACA10" s="1"/>
      <c r="ACB10" s="1"/>
      <c r="ACC10" s="1"/>
      <c r="ACD10" s="1"/>
      <c r="ACE10" s="1"/>
      <c r="ACF10" s="1"/>
      <c r="ACG10" s="1"/>
      <c r="ACH10" s="1"/>
      <c r="ACI10" s="1"/>
      <c r="ACJ10" s="1"/>
      <c r="ACK10" s="1"/>
      <c r="ACL10" s="1"/>
      <c r="ACM10" s="1"/>
      <c r="ACN10" s="1"/>
      <c r="ACO10" s="1"/>
      <c r="ACP10" s="1"/>
      <c r="ACQ10" s="1"/>
      <c r="ACR10" s="1"/>
      <c r="ACS10" s="1"/>
      <c r="ACT10" s="1"/>
      <c r="ACU10" s="1"/>
      <c r="ACV10" s="1"/>
      <c r="ACW10" s="1"/>
      <c r="ACX10" s="1"/>
      <c r="ACY10" s="1"/>
      <c r="ACZ10" s="1"/>
      <c r="ADA10" s="1"/>
      <c r="ADB10" s="1"/>
      <c r="ADC10" s="1"/>
      <c r="ADD10" s="1"/>
      <c r="ADE10" s="1"/>
      <c r="ADF10" s="1"/>
      <c r="ADG10" s="1"/>
      <c r="ADH10" s="1"/>
      <c r="ADI10" s="1"/>
      <c r="ADJ10" s="1"/>
      <c r="ADK10" s="1"/>
      <c r="ADL10" s="1"/>
      <c r="ADM10" s="1"/>
      <c r="ADN10" s="1"/>
      <c r="ADO10" s="1"/>
      <c r="ADP10" s="1"/>
      <c r="ADQ10" s="1"/>
      <c r="ADR10" s="1"/>
      <c r="ADS10" s="1"/>
      <c r="ADT10" s="1"/>
      <c r="ADU10" s="1"/>
      <c r="ADV10" s="1"/>
    </row>
    <row r="11" spans="1:802" x14ac:dyDescent="0.15">
      <c r="A11" s="2">
        <v>1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100</v>
      </c>
      <c r="H11" s="2">
        <v>100</v>
      </c>
      <c r="I11" s="2">
        <v>100</v>
      </c>
      <c r="J11" s="2">
        <v>100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  <c r="AX11" s="2">
        <v>0</v>
      </c>
      <c r="AY11" s="2">
        <f ca="1">OFFSET($AX$52,40,-(A$1))</f>
        <v>0</v>
      </c>
      <c r="AZ11" s="2">
        <f t="shared" ref="AZ11:CV11" ca="1" si="9">OFFSET($AX$52,40,-(B$1))</f>
        <v>0</v>
      </c>
      <c r="BA11" s="2">
        <f t="shared" ca="1" si="9"/>
        <v>0</v>
      </c>
      <c r="BB11" s="2">
        <f t="shared" ca="1" si="9"/>
        <v>0</v>
      </c>
      <c r="BC11" s="2">
        <f t="shared" ca="1" si="9"/>
        <v>0</v>
      </c>
      <c r="BD11" s="2">
        <f t="shared" ca="1" si="9"/>
        <v>0</v>
      </c>
      <c r="BE11" s="2">
        <f t="shared" ca="1" si="9"/>
        <v>0</v>
      </c>
      <c r="BF11" s="2">
        <f t="shared" ca="1" si="9"/>
        <v>0</v>
      </c>
      <c r="BG11" s="2">
        <f t="shared" ca="1" si="9"/>
        <v>0</v>
      </c>
      <c r="BH11" s="2">
        <f t="shared" ca="1" si="9"/>
        <v>0</v>
      </c>
      <c r="BI11" s="2">
        <f t="shared" ca="1" si="9"/>
        <v>0</v>
      </c>
      <c r="BJ11" s="2">
        <f t="shared" ca="1" si="9"/>
        <v>0</v>
      </c>
      <c r="BK11" s="2">
        <f t="shared" ca="1" si="9"/>
        <v>0</v>
      </c>
      <c r="BL11" s="2">
        <f t="shared" ca="1" si="9"/>
        <v>0</v>
      </c>
      <c r="BM11" s="2">
        <f t="shared" ca="1" si="9"/>
        <v>0</v>
      </c>
      <c r="BN11" s="2">
        <f t="shared" ca="1" si="9"/>
        <v>0</v>
      </c>
      <c r="BO11" s="2">
        <f t="shared" ca="1" si="9"/>
        <v>0</v>
      </c>
      <c r="BP11" s="2">
        <f t="shared" ca="1" si="9"/>
        <v>0</v>
      </c>
      <c r="BQ11" s="2">
        <f t="shared" ca="1" si="9"/>
        <v>0</v>
      </c>
      <c r="BR11" s="2">
        <f t="shared" ca="1" si="9"/>
        <v>0</v>
      </c>
      <c r="BS11" s="2">
        <f t="shared" ca="1" si="9"/>
        <v>0</v>
      </c>
      <c r="BT11" s="2">
        <f t="shared" ca="1" si="9"/>
        <v>0</v>
      </c>
      <c r="BU11" s="2">
        <f t="shared" ca="1" si="9"/>
        <v>0</v>
      </c>
      <c r="BV11" s="2">
        <f t="shared" ca="1" si="9"/>
        <v>0</v>
      </c>
      <c r="BW11" s="2">
        <f t="shared" ca="1" si="9"/>
        <v>0</v>
      </c>
      <c r="BX11" s="2">
        <f t="shared" ca="1" si="9"/>
        <v>0</v>
      </c>
      <c r="BY11" s="2">
        <f t="shared" ca="1" si="9"/>
        <v>0</v>
      </c>
      <c r="BZ11" s="2">
        <f t="shared" ca="1" si="9"/>
        <v>0</v>
      </c>
      <c r="CA11" s="2">
        <f t="shared" ca="1" si="9"/>
        <v>0</v>
      </c>
      <c r="CB11" s="2">
        <f t="shared" ca="1" si="9"/>
        <v>0</v>
      </c>
      <c r="CC11" s="2">
        <f t="shared" ca="1" si="9"/>
        <v>0</v>
      </c>
      <c r="CD11" s="2">
        <f t="shared" ca="1" si="9"/>
        <v>0</v>
      </c>
      <c r="CE11" s="2">
        <f t="shared" ca="1" si="9"/>
        <v>0</v>
      </c>
      <c r="CF11" s="2">
        <f t="shared" ca="1" si="9"/>
        <v>0</v>
      </c>
      <c r="CG11" s="2">
        <f t="shared" ca="1" si="9"/>
        <v>0</v>
      </c>
      <c r="CH11" s="2">
        <f t="shared" ca="1" si="9"/>
        <v>0</v>
      </c>
      <c r="CI11" s="2">
        <f t="shared" ca="1" si="9"/>
        <v>0</v>
      </c>
      <c r="CJ11" s="2">
        <f t="shared" ca="1" si="9"/>
        <v>0</v>
      </c>
      <c r="CK11" s="2">
        <f t="shared" ca="1" si="9"/>
        <v>0</v>
      </c>
      <c r="CL11" s="2">
        <f t="shared" ca="1" si="9"/>
        <v>0</v>
      </c>
      <c r="CM11" s="2">
        <f t="shared" ca="1" si="9"/>
        <v>2</v>
      </c>
      <c r="CN11" s="2">
        <f t="shared" ca="1" si="9"/>
        <v>0</v>
      </c>
      <c r="CO11" s="2">
        <f t="shared" ca="1" si="9"/>
        <v>0</v>
      </c>
      <c r="CP11" s="2">
        <f t="shared" ca="1" si="9"/>
        <v>0</v>
      </c>
      <c r="CQ11" s="2">
        <f t="shared" ca="1" si="9"/>
        <v>0</v>
      </c>
      <c r="CR11" s="2">
        <f t="shared" ca="1" si="9"/>
        <v>0</v>
      </c>
      <c r="CS11" s="2">
        <f t="shared" ca="1" si="9"/>
        <v>1</v>
      </c>
      <c r="CT11" s="2">
        <f t="shared" ca="1" si="9"/>
        <v>1</v>
      </c>
      <c r="CU11" s="2">
        <f t="shared" ca="1" si="9"/>
        <v>1</v>
      </c>
      <c r="CV11" s="2">
        <f t="shared" ca="1" si="9"/>
        <v>1</v>
      </c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  <c r="IW11" s="1"/>
      <c r="IX11" s="1"/>
      <c r="IY11" s="1"/>
      <c r="IZ11" s="1"/>
      <c r="JA11" s="1"/>
      <c r="JB11" s="1"/>
      <c r="JC11" s="1"/>
      <c r="JD11" s="1"/>
      <c r="JE11" s="1"/>
      <c r="JF11" s="1"/>
      <c r="JG11" s="1"/>
      <c r="JH11" s="1"/>
      <c r="JI11" s="1"/>
      <c r="JJ11" s="1"/>
      <c r="JK11" s="1"/>
      <c r="JL11" s="1"/>
      <c r="JM11" s="1"/>
      <c r="JN11" s="1"/>
      <c r="JO11" s="1"/>
      <c r="JP11" s="1"/>
      <c r="JQ11" s="1"/>
      <c r="JR11" s="1"/>
      <c r="JS11" s="1"/>
      <c r="JT11" s="1"/>
      <c r="JU11" s="1"/>
      <c r="JV11" s="1"/>
      <c r="JW11" s="1"/>
      <c r="JX11" s="1"/>
      <c r="JY11" s="1"/>
      <c r="JZ11" s="1"/>
      <c r="KA11" s="1"/>
      <c r="KB11" s="1"/>
      <c r="KC11" s="1"/>
      <c r="KD11" s="1"/>
      <c r="KE11" s="1"/>
      <c r="KF11" s="1"/>
      <c r="KG11" s="1"/>
      <c r="KH11" s="1"/>
      <c r="KI11" s="1"/>
      <c r="KJ11" s="1"/>
      <c r="KK11" s="1"/>
      <c r="KL11" s="1"/>
      <c r="KM11" s="1"/>
      <c r="KN11" s="1"/>
      <c r="KO11" s="1"/>
      <c r="KP11" s="1"/>
      <c r="KQ11" s="1"/>
      <c r="KR11" s="1"/>
      <c r="KS11" s="1"/>
      <c r="KT11" s="1"/>
      <c r="KU11" s="1"/>
      <c r="KV11" s="1"/>
      <c r="KW11" s="1"/>
      <c r="KX11" s="1"/>
      <c r="KY11" s="1"/>
      <c r="KZ11" s="1"/>
      <c r="LA11" s="1"/>
      <c r="LB11" s="1"/>
      <c r="LC11" s="1"/>
      <c r="LD11" s="1"/>
      <c r="LE11" s="1"/>
      <c r="LF11" s="1"/>
      <c r="LG11" s="1"/>
      <c r="LH11" s="1"/>
      <c r="LI11" s="1"/>
      <c r="LJ11" s="1"/>
      <c r="LK11" s="1"/>
      <c r="LL11" s="1"/>
      <c r="LM11" s="1"/>
      <c r="LN11" s="1"/>
      <c r="LO11" s="1"/>
      <c r="LP11" s="1"/>
      <c r="LQ11" s="1"/>
      <c r="LR11" s="1"/>
      <c r="LS11" s="1"/>
      <c r="LT11" s="1"/>
      <c r="LU11" s="1"/>
      <c r="LV11" s="1"/>
      <c r="LW11" s="1"/>
      <c r="LX11" s="1"/>
      <c r="LY11" s="1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  <c r="TK11" s="1"/>
      <c r="TL11" s="1"/>
      <c r="TM11" s="1"/>
      <c r="TN11" s="1"/>
      <c r="TO11" s="1"/>
      <c r="TP11" s="1"/>
      <c r="TQ11" s="1"/>
      <c r="TR11" s="1"/>
      <c r="TS11" s="1"/>
      <c r="TT11" s="1"/>
      <c r="TU11" s="1"/>
      <c r="TV11" s="1"/>
      <c r="TW11" s="1"/>
      <c r="TX11" s="1"/>
      <c r="TY11" s="1"/>
      <c r="TZ11" s="1"/>
      <c r="UA11" s="1"/>
      <c r="UB11" s="1"/>
      <c r="UC11" s="1"/>
      <c r="UD11" s="1"/>
      <c r="UE11" s="1"/>
      <c r="UF11" s="1"/>
      <c r="UG11" s="1"/>
      <c r="UH11" s="1"/>
      <c r="UI11" s="1"/>
      <c r="UJ11" s="1"/>
      <c r="UK11" s="1"/>
      <c r="UL11" s="1"/>
      <c r="UM11" s="1"/>
      <c r="UN11" s="1"/>
      <c r="UO11" s="1"/>
      <c r="UP11" s="1"/>
      <c r="UQ11" s="1"/>
      <c r="UR11" s="1"/>
      <c r="US11" s="1"/>
      <c r="UT11" s="1"/>
      <c r="UU11" s="1"/>
      <c r="UV11" s="1"/>
      <c r="UW11" s="1"/>
      <c r="UX11" s="1"/>
      <c r="UY11" s="1"/>
      <c r="UZ11" s="1"/>
      <c r="VA11" s="1"/>
      <c r="VB11" s="1"/>
      <c r="VC11" s="1"/>
      <c r="VD11" s="1"/>
      <c r="VE11" s="1"/>
      <c r="VF11" s="1"/>
      <c r="VG11" s="1"/>
      <c r="VH11" s="1"/>
      <c r="VI11" s="1"/>
      <c r="VJ11" s="1"/>
      <c r="VK11" s="1"/>
      <c r="VL11" s="1"/>
      <c r="VM11" s="1"/>
      <c r="VN11" s="1"/>
      <c r="VO11" s="1"/>
      <c r="VP11" s="1"/>
      <c r="VQ11" s="1"/>
      <c r="VR11" s="1"/>
      <c r="VS11" s="1"/>
      <c r="VT11" s="1"/>
      <c r="VU11" s="1"/>
      <c r="VV11" s="1"/>
      <c r="VW11" s="1"/>
      <c r="VX11" s="1"/>
      <c r="VY11" s="1"/>
      <c r="VZ11" s="1"/>
      <c r="WA11" s="1"/>
      <c r="WB11" s="1"/>
      <c r="WC11" s="1"/>
      <c r="WD11" s="1"/>
      <c r="WE11" s="1"/>
      <c r="WF11" s="1"/>
      <c r="WG11" s="1"/>
      <c r="WH11" s="1"/>
      <c r="WI11" s="1"/>
      <c r="WJ11" s="1"/>
      <c r="WK11" s="1"/>
      <c r="WL11" s="1"/>
      <c r="WM11" s="1"/>
      <c r="WN11" s="1"/>
      <c r="WO11" s="1"/>
      <c r="WP11" s="1"/>
      <c r="WQ11" s="1"/>
      <c r="WR11" s="1"/>
      <c r="WS11" s="1"/>
      <c r="WT11" s="1"/>
      <c r="WU11" s="1"/>
      <c r="WV11" s="1"/>
      <c r="WW11" s="1"/>
      <c r="WX11" s="1"/>
      <c r="WY11" s="1"/>
      <c r="WZ11" s="1"/>
      <c r="XA11" s="1"/>
      <c r="XB11" s="1"/>
      <c r="XC11" s="1"/>
      <c r="XD11" s="1"/>
      <c r="XE11" s="1"/>
      <c r="XF11" s="1"/>
      <c r="XG11" s="1"/>
      <c r="XH11" s="1"/>
      <c r="XI11" s="1"/>
      <c r="XJ11" s="1"/>
      <c r="XK11" s="1"/>
      <c r="XL11" s="1"/>
      <c r="XM11" s="1"/>
      <c r="XN11" s="1"/>
      <c r="XO11" s="1"/>
      <c r="XP11" s="1"/>
      <c r="XQ11" s="1"/>
      <c r="XR11" s="1"/>
      <c r="XS11" s="1"/>
      <c r="XT11" s="1"/>
      <c r="XU11" s="1"/>
      <c r="XV11" s="1"/>
      <c r="XW11" s="1"/>
      <c r="XX11" s="1"/>
      <c r="XY11" s="1"/>
      <c r="XZ11" s="1"/>
      <c r="YA11" s="1"/>
      <c r="YB11" s="1"/>
      <c r="YC11" s="1"/>
      <c r="YD11" s="1"/>
      <c r="YE11" s="1"/>
      <c r="YF11" s="1"/>
      <c r="YG11" s="1"/>
      <c r="YH11" s="1"/>
      <c r="YI11" s="1"/>
      <c r="YJ11" s="1"/>
      <c r="YK11" s="1"/>
      <c r="YL11" s="1"/>
      <c r="YM11" s="1"/>
      <c r="YN11" s="1"/>
      <c r="YO11" s="1"/>
      <c r="YP11" s="1"/>
      <c r="YQ11" s="1"/>
      <c r="YR11" s="1"/>
      <c r="YS11" s="1"/>
      <c r="YT11" s="1"/>
      <c r="YU11" s="1"/>
      <c r="YV11" s="1"/>
      <c r="YW11" s="1"/>
      <c r="YX11" s="1"/>
      <c r="YY11" s="1"/>
      <c r="YZ11" s="1"/>
      <c r="ZA11" s="1"/>
      <c r="ZB11" s="1"/>
      <c r="ZC11" s="1"/>
      <c r="ZD11" s="1"/>
      <c r="ZE11" s="1"/>
      <c r="ZF11" s="1"/>
      <c r="ZG11" s="1"/>
      <c r="ZH11" s="1"/>
      <c r="ZI11" s="1"/>
      <c r="ZJ11" s="1"/>
      <c r="ZK11" s="1"/>
      <c r="ZL11" s="1"/>
      <c r="ZM11" s="1"/>
      <c r="ZN11" s="1"/>
      <c r="ZO11" s="1"/>
      <c r="ZP11" s="1"/>
      <c r="ZQ11" s="1"/>
      <c r="ZR11" s="1"/>
      <c r="ZS11" s="1"/>
      <c r="ZT11" s="1"/>
      <c r="ZU11" s="1"/>
      <c r="ZV11" s="1"/>
      <c r="ZW11" s="1"/>
      <c r="ZX11" s="1"/>
      <c r="ZY11" s="1"/>
      <c r="ZZ11" s="1"/>
      <c r="AAA11" s="1"/>
      <c r="AAB11" s="1"/>
      <c r="AAC11" s="1"/>
      <c r="AAD11" s="1"/>
      <c r="AAE11" s="1"/>
      <c r="AAF11" s="1"/>
      <c r="AAG11" s="1"/>
      <c r="AAH11" s="1"/>
      <c r="AAI11" s="1"/>
      <c r="AAJ11" s="1"/>
      <c r="AAK11" s="1"/>
      <c r="AAL11" s="1"/>
      <c r="AAM11" s="1"/>
      <c r="AAN11" s="1"/>
      <c r="AAO11" s="1"/>
      <c r="AAP11" s="1"/>
      <c r="AAQ11" s="1"/>
      <c r="AAR11" s="1"/>
      <c r="AAS11" s="1"/>
      <c r="AAT11" s="1"/>
      <c r="AAU11" s="1"/>
      <c r="AAV11" s="1"/>
      <c r="AAW11" s="1"/>
      <c r="AAX11" s="1"/>
      <c r="AAY11" s="1"/>
      <c r="AAZ11" s="1"/>
      <c r="ABA11" s="1"/>
      <c r="ABB11" s="1"/>
      <c r="ABC11" s="1"/>
      <c r="ABD11" s="1"/>
      <c r="ABE11" s="1"/>
      <c r="ABF11" s="1"/>
      <c r="ABG11" s="1"/>
      <c r="ABH11" s="1"/>
      <c r="ABI11" s="1"/>
      <c r="ABJ11" s="1"/>
      <c r="ABK11" s="1"/>
      <c r="ABL11" s="1"/>
      <c r="ABM11" s="1"/>
      <c r="ABN11" s="1"/>
      <c r="ABO11" s="1"/>
      <c r="ABP11" s="1"/>
      <c r="ABQ11" s="1"/>
      <c r="ABR11" s="1"/>
      <c r="ABS11" s="1"/>
      <c r="ABT11" s="1"/>
      <c r="ABU11" s="1"/>
      <c r="ABV11" s="1"/>
      <c r="ABW11" s="1"/>
      <c r="ABX11" s="1"/>
      <c r="ABY11" s="1"/>
      <c r="ABZ11" s="1"/>
      <c r="ACA11" s="1"/>
      <c r="ACB11" s="1"/>
      <c r="ACC11" s="1"/>
      <c r="ACD11" s="1"/>
      <c r="ACE11" s="1"/>
      <c r="ACF11" s="1"/>
      <c r="ACG11" s="1"/>
      <c r="ACH11" s="1"/>
      <c r="ACI11" s="1"/>
      <c r="ACJ11" s="1"/>
      <c r="ACK11" s="1"/>
      <c r="ACL11" s="1"/>
      <c r="ACM11" s="1"/>
      <c r="ACN11" s="1"/>
      <c r="ACO11" s="1"/>
      <c r="ACP11" s="1"/>
      <c r="ACQ11" s="1"/>
      <c r="ACR11" s="1"/>
      <c r="ACS11" s="1"/>
      <c r="ACT11" s="1"/>
      <c r="ACU11" s="1"/>
      <c r="ACV11" s="1"/>
      <c r="ACW11" s="1"/>
      <c r="ACX11" s="1"/>
      <c r="ACY11" s="1"/>
      <c r="ACZ11" s="1"/>
      <c r="ADA11" s="1"/>
      <c r="ADB11" s="1"/>
      <c r="ADC11" s="1"/>
      <c r="ADD11" s="1"/>
      <c r="ADE11" s="1"/>
      <c r="ADF11" s="1"/>
      <c r="ADG11" s="1"/>
      <c r="ADH11" s="1"/>
      <c r="ADI11" s="1"/>
      <c r="ADJ11" s="1"/>
      <c r="ADK11" s="1"/>
      <c r="ADL11" s="1"/>
      <c r="ADM11" s="1"/>
      <c r="ADN11" s="1"/>
      <c r="ADO11" s="1"/>
      <c r="ADP11" s="1"/>
      <c r="ADQ11" s="1"/>
      <c r="ADR11" s="1"/>
      <c r="ADS11" s="1"/>
      <c r="ADT11" s="1"/>
      <c r="ADU11" s="1"/>
      <c r="ADV11" s="1"/>
    </row>
    <row r="12" spans="1:802" x14ac:dyDescent="0.15">
      <c r="A12" s="2">
        <v>1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1</v>
      </c>
      <c r="Y12" s="2">
        <v>1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  <c r="AX12" s="2">
        <v>0</v>
      </c>
      <c r="AY12" s="2">
        <f ca="1">OFFSET($AX$52,39,-(A$1))</f>
        <v>0</v>
      </c>
      <c r="AZ12" s="2">
        <f t="shared" ref="AZ12:CV12" ca="1" si="10">OFFSET($AX$52,39,-(B$1))</f>
        <v>0</v>
      </c>
      <c r="BA12" s="2">
        <f t="shared" ca="1" si="10"/>
        <v>0</v>
      </c>
      <c r="BB12" s="2">
        <f t="shared" ca="1" si="10"/>
        <v>0</v>
      </c>
      <c r="BC12" s="2">
        <f t="shared" ca="1" si="10"/>
        <v>0</v>
      </c>
      <c r="BD12" s="2">
        <f t="shared" ca="1" si="10"/>
        <v>0</v>
      </c>
      <c r="BE12" s="2">
        <f t="shared" ca="1" si="10"/>
        <v>0</v>
      </c>
      <c r="BF12" s="2">
        <f t="shared" ca="1" si="10"/>
        <v>0</v>
      </c>
      <c r="BG12" s="2">
        <f t="shared" ca="1" si="10"/>
        <v>0</v>
      </c>
      <c r="BH12" s="2">
        <f t="shared" ca="1" si="10"/>
        <v>0</v>
      </c>
      <c r="BI12" s="2">
        <f t="shared" ca="1" si="10"/>
        <v>0</v>
      </c>
      <c r="BJ12" s="2">
        <f t="shared" ca="1" si="10"/>
        <v>0</v>
      </c>
      <c r="BK12" s="2">
        <f t="shared" ca="1" si="10"/>
        <v>0</v>
      </c>
      <c r="BL12" s="2">
        <f t="shared" ca="1" si="10"/>
        <v>0</v>
      </c>
      <c r="BM12" s="2">
        <f t="shared" ca="1" si="10"/>
        <v>0</v>
      </c>
      <c r="BN12" s="2">
        <f t="shared" ca="1" si="10"/>
        <v>0</v>
      </c>
      <c r="BO12" s="2">
        <f t="shared" ca="1" si="10"/>
        <v>0</v>
      </c>
      <c r="BP12" s="2">
        <f t="shared" ca="1" si="10"/>
        <v>0</v>
      </c>
      <c r="BQ12" s="2">
        <f t="shared" ca="1" si="10"/>
        <v>0</v>
      </c>
      <c r="BR12" s="2">
        <f t="shared" ca="1" si="10"/>
        <v>0</v>
      </c>
      <c r="BS12" s="2">
        <f t="shared" ca="1" si="10"/>
        <v>0</v>
      </c>
      <c r="BT12" s="2">
        <f t="shared" ca="1" si="10"/>
        <v>0</v>
      </c>
      <c r="BU12" s="2">
        <f t="shared" ca="1" si="10"/>
        <v>0</v>
      </c>
      <c r="BV12" s="2">
        <f t="shared" ca="1" si="10"/>
        <v>0</v>
      </c>
      <c r="BW12" s="2">
        <f t="shared" ca="1" si="10"/>
        <v>0</v>
      </c>
      <c r="BX12" s="2">
        <f t="shared" ca="1" si="10"/>
        <v>0</v>
      </c>
      <c r="BY12" s="2">
        <f t="shared" ca="1" si="10"/>
        <v>0</v>
      </c>
      <c r="BZ12" s="2">
        <f t="shared" ca="1" si="10"/>
        <v>0</v>
      </c>
      <c r="CA12" s="2">
        <f t="shared" ca="1" si="10"/>
        <v>0</v>
      </c>
      <c r="CB12" s="2">
        <f t="shared" ca="1" si="10"/>
        <v>0</v>
      </c>
      <c r="CC12" s="2">
        <f t="shared" ca="1" si="10"/>
        <v>0</v>
      </c>
      <c r="CD12" s="2">
        <f t="shared" ca="1" si="10"/>
        <v>0</v>
      </c>
      <c r="CE12" s="2">
        <f t="shared" ca="1" si="10"/>
        <v>0</v>
      </c>
      <c r="CF12" s="2">
        <f t="shared" ca="1" si="10"/>
        <v>0</v>
      </c>
      <c r="CG12" s="2">
        <f t="shared" ca="1" si="10"/>
        <v>0</v>
      </c>
      <c r="CH12" s="2">
        <f t="shared" ca="1" si="10"/>
        <v>0</v>
      </c>
      <c r="CI12" s="2">
        <f t="shared" ca="1" si="10"/>
        <v>0</v>
      </c>
      <c r="CJ12" s="2">
        <f t="shared" ca="1" si="10"/>
        <v>0</v>
      </c>
      <c r="CK12" s="2">
        <f t="shared" ca="1" si="10"/>
        <v>0</v>
      </c>
      <c r="CL12" s="2">
        <f t="shared" ca="1" si="10"/>
        <v>2</v>
      </c>
      <c r="CM12" s="2">
        <f t="shared" ca="1" si="10"/>
        <v>0</v>
      </c>
      <c r="CN12" s="2">
        <f t="shared" ca="1" si="10"/>
        <v>0</v>
      </c>
      <c r="CO12" s="2">
        <f t="shared" ca="1" si="10"/>
        <v>0</v>
      </c>
      <c r="CP12" s="2">
        <f t="shared" ca="1" si="10"/>
        <v>0</v>
      </c>
      <c r="CQ12" s="2">
        <f t="shared" ca="1" si="10"/>
        <v>0</v>
      </c>
      <c r="CR12" s="2">
        <f t="shared" ca="1" si="10"/>
        <v>0</v>
      </c>
      <c r="CS12" s="2">
        <f t="shared" ca="1" si="10"/>
        <v>1</v>
      </c>
      <c r="CT12" s="2">
        <f t="shared" ca="1" si="10"/>
        <v>1</v>
      </c>
      <c r="CU12" s="2">
        <f t="shared" ca="1" si="10"/>
        <v>1</v>
      </c>
      <c r="CV12" s="2">
        <f t="shared" ca="1" si="10"/>
        <v>1</v>
      </c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  <c r="IW12" s="1"/>
      <c r="IX12" s="1"/>
      <c r="IY12" s="1"/>
      <c r="IZ12" s="1"/>
      <c r="JA12" s="1"/>
      <c r="JB12" s="1"/>
      <c r="JC12" s="1"/>
      <c r="JD12" s="1"/>
      <c r="JE12" s="1"/>
      <c r="JF12" s="1"/>
      <c r="JG12" s="1"/>
      <c r="JH12" s="1"/>
      <c r="JI12" s="1"/>
      <c r="JJ12" s="1"/>
      <c r="JK12" s="1"/>
      <c r="JL12" s="1"/>
      <c r="JM12" s="1"/>
      <c r="JN12" s="1"/>
      <c r="JO12" s="1"/>
      <c r="JP12" s="1"/>
      <c r="JQ12" s="1"/>
      <c r="JR12" s="1"/>
      <c r="JS12" s="1"/>
      <c r="JT12" s="1"/>
      <c r="JU12" s="1"/>
      <c r="JV12" s="1"/>
      <c r="JW12" s="1"/>
      <c r="JX12" s="1"/>
      <c r="JY12" s="1"/>
      <c r="JZ12" s="1"/>
      <c r="KA12" s="1"/>
      <c r="KB12" s="1"/>
      <c r="KC12" s="1"/>
      <c r="KD12" s="1"/>
      <c r="KE12" s="1"/>
      <c r="KF12" s="1"/>
      <c r="KG12" s="1"/>
      <c r="KH12" s="1"/>
      <c r="KI12" s="1"/>
      <c r="KJ12" s="1"/>
      <c r="KK12" s="1"/>
      <c r="KL12" s="1"/>
      <c r="KM12" s="1"/>
      <c r="KN12" s="1"/>
      <c r="KO12" s="1"/>
      <c r="KP12" s="1"/>
      <c r="KQ12" s="1"/>
      <c r="KR12" s="1"/>
      <c r="KS12" s="1"/>
      <c r="KT12" s="1"/>
      <c r="KU12" s="1"/>
      <c r="KV12" s="1"/>
      <c r="KW12" s="1"/>
      <c r="KX12" s="1"/>
      <c r="KY12" s="1"/>
      <c r="KZ12" s="1"/>
      <c r="LA12" s="1"/>
      <c r="LB12" s="1"/>
      <c r="LC12" s="1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1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  <c r="TK12" s="1"/>
      <c r="TL12" s="1"/>
      <c r="TM12" s="1"/>
      <c r="TN12" s="1"/>
      <c r="TO12" s="1"/>
      <c r="TP12" s="1"/>
      <c r="TQ12" s="1"/>
      <c r="TR12" s="1"/>
      <c r="TS12" s="1"/>
      <c r="TT12" s="1"/>
      <c r="TU12" s="1"/>
      <c r="TV12" s="1"/>
      <c r="TW12" s="1"/>
      <c r="TX12" s="1"/>
      <c r="TY12" s="1"/>
      <c r="TZ12" s="1"/>
      <c r="UA12" s="1"/>
      <c r="UB12" s="1"/>
      <c r="UC12" s="1"/>
      <c r="UD12" s="1"/>
      <c r="UE12" s="1"/>
      <c r="UF12" s="1"/>
      <c r="UG12" s="1"/>
      <c r="UH12" s="1"/>
      <c r="UI12" s="1"/>
      <c r="UJ12" s="1"/>
      <c r="UK12" s="1"/>
      <c r="UL12" s="1"/>
      <c r="UM12" s="1"/>
      <c r="UN12" s="1"/>
      <c r="UO12" s="1"/>
      <c r="UP12" s="1"/>
      <c r="UQ12" s="1"/>
      <c r="UR12" s="1"/>
      <c r="US12" s="1"/>
      <c r="UT12" s="1"/>
      <c r="UU12" s="1"/>
      <c r="UV12" s="1"/>
      <c r="UW12" s="1"/>
      <c r="UX12" s="1"/>
      <c r="UY12" s="1"/>
      <c r="UZ12" s="1"/>
      <c r="VA12" s="1"/>
      <c r="VB12" s="1"/>
      <c r="VC12" s="1"/>
      <c r="VD12" s="1"/>
      <c r="VE12" s="1"/>
      <c r="VF12" s="1"/>
      <c r="VG12" s="1"/>
      <c r="VH12" s="1"/>
      <c r="VI12" s="1"/>
      <c r="VJ12" s="1"/>
      <c r="VK12" s="1"/>
      <c r="VL12" s="1"/>
      <c r="VM12" s="1"/>
      <c r="VN12" s="1"/>
      <c r="VO12" s="1"/>
      <c r="VP12" s="1"/>
      <c r="VQ12" s="1"/>
      <c r="VR12" s="1"/>
      <c r="VS12" s="1"/>
      <c r="VT12" s="1"/>
      <c r="VU12" s="1"/>
      <c r="VV12" s="1"/>
      <c r="VW12" s="1"/>
      <c r="VX12" s="1"/>
      <c r="VY12" s="1"/>
      <c r="VZ12" s="1"/>
      <c r="WA12" s="1"/>
      <c r="WB12" s="1"/>
      <c r="WC12" s="1"/>
      <c r="WD12" s="1"/>
      <c r="WE12" s="1"/>
      <c r="WF12" s="1"/>
      <c r="WG12" s="1"/>
      <c r="WH12" s="1"/>
      <c r="WI12" s="1"/>
      <c r="WJ12" s="1"/>
      <c r="WK12" s="1"/>
      <c r="WL12" s="1"/>
      <c r="WM12" s="1"/>
      <c r="WN12" s="1"/>
      <c r="WO12" s="1"/>
      <c r="WP12" s="1"/>
      <c r="WQ12" s="1"/>
      <c r="WR12" s="1"/>
      <c r="WS12" s="1"/>
      <c r="WT12" s="1"/>
      <c r="WU12" s="1"/>
      <c r="WV12" s="1"/>
      <c r="WW12" s="1"/>
      <c r="WX12" s="1"/>
      <c r="WY12" s="1"/>
      <c r="WZ12" s="1"/>
      <c r="XA12" s="1"/>
      <c r="XB12" s="1"/>
      <c r="XC12" s="1"/>
      <c r="XD12" s="1"/>
      <c r="XE12" s="1"/>
      <c r="XF12" s="1"/>
      <c r="XG12" s="1"/>
      <c r="XH12" s="1"/>
      <c r="XI12" s="1"/>
      <c r="XJ12" s="1"/>
      <c r="XK12" s="1"/>
      <c r="XL12" s="1"/>
      <c r="XM12" s="1"/>
      <c r="XN12" s="1"/>
      <c r="XO12" s="1"/>
      <c r="XP12" s="1"/>
      <c r="XQ12" s="1"/>
      <c r="XR12" s="1"/>
      <c r="XS12" s="1"/>
      <c r="XT12" s="1"/>
      <c r="XU12" s="1"/>
      <c r="XV12" s="1"/>
      <c r="XW12" s="1"/>
      <c r="XX12" s="1"/>
      <c r="XY12" s="1"/>
      <c r="XZ12" s="1"/>
      <c r="YA12" s="1"/>
      <c r="YB12" s="1"/>
      <c r="YC12" s="1"/>
      <c r="YD12" s="1"/>
      <c r="YE12" s="1"/>
      <c r="YF12" s="1"/>
      <c r="YG12" s="1"/>
      <c r="YH12" s="1"/>
      <c r="YI12" s="1"/>
      <c r="YJ12" s="1"/>
      <c r="YK12" s="1"/>
      <c r="YL12" s="1"/>
      <c r="YM12" s="1"/>
      <c r="YN12" s="1"/>
      <c r="YO12" s="1"/>
      <c r="YP12" s="1"/>
      <c r="YQ12" s="1"/>
      <c r="YR12" s="1"/>
      <c r="YS12" s="1"/>
      <c r="YT12" s="1"/>
      <c r="YU12" s="1"/>
      <c r="YV12" s="1"/>
      <c r="YW12" s="1"/>
      <c r="YX12" s="1"/>
      <c r="YY12" s="1"/>
      <c r="YZ12" s="1"/>
      <c r="ZA12" s="1"/>
      <c r="ZB12" s="1"/>
      <c r="ZC12" s="1"/>
      <c r="ZD12" s="1"/>
      <c r="ZE12" s="1"/>
      <c r="ZF12" s="1"/>
      <c r="ZG12" s="1"/>
      <c r="ZH12" s="1"/>
      <c r="ZI12" s="1"/>
      <c r="ZJ12" s="1"/>
      <c r="ZK12" s="1"/>
      <c r="ZL12" s="1"/>
      <c r="ZM12" s="1"/>
      <c r="ZN12" s="1"/>
      <c r="ZO12" s="1"/>
      <c r="ZP12" s="1"/>
      <c r="ZQ12" s="1"/>
      <c r="ZR12" s="1"/>
      <c r="ZS12" s="1"/>
      <c r="ZT12" s="1"/>
      <c r="ZU12" s="1"/>
      <c r="ZV12" s="1"/>
      <c r="ZW12" s="1"/>
      <c r="ZX12" s="1"/>
      <c r="ZY12" s="1"/>
      <c r="ZZ12" s="1"/>
      <c r="AAA12" s="1"/>
      <c r="AAB12" s="1"/>
      <c r="AAC12" s="1"/>
      <c r="AAD12" s="1"/>
      <c r="AAE12" s="1"/>
      <c r="AAF12" s="1"/>
      <c r="AAG12" s="1"/>
      <c r="AAH12" s="1"/>
      <c r="AAI12" s="1"/>
      <c r="AAJ12" s="1"/>
      <c r="AAK12" s="1"/>
      <c r="AAL12" s="1"/>
      <c r="AAM12" s="1"/>
      <c r="AAN12" s="1"/>
      <c r="AAO12" s="1"/>
      <c r="AAP12" s="1"/>
      <c r="AAQ12" s="1"/>
      <c r="AAR12" s="1"/>
      <c r="AAS12" s="1"/>
      <c r="AAT12" s="1"/>
      <c r="AAU12" s="1"/>
      <c r="AAV12" s="1"/>
      <c r="AAW12" s="1"/>
      <c r="AAX12" s="1"/>
      <c r="AAY12" s="1"/>
      <c r="AAZ12" s="1"/>
      <c r="ABA12" s="1"/>
      <c r="ABB12" s="1"/>
      <c r="ABC12" s="1"/>
      <c r="ABD12" s="1"/>
      <c r="ABE12" s="1"/>
      <c r="ABF12" s="1"/>
      <c r="ABG12" s="1"/>
      <c r="ABH12" s="1"/>
      <c r="ABI12" s="1"/>
      <c r="ABJ12" s="1"/>
      <c r="ABK12" s="1"/>
      <c r="ABL12" s="1"/>
      <c r="ABM12" s="1"/>
      <c r="ABN12" s="1"/>
      <c r="ABO12" s="1"/>
      <c r="ABP12" s="1"/>
      <c r="ABQ12" s="1"/>
      <c r="ABR12" s="1"/>
      <c r="ABS12" s="1"/>
      <c r="ABT12" s="1"/>
      <c r="ABU12" s="1"/>
      <c r="ABV12" s="1"/>
      <c r="ABW12" s="1"/>
      <c r="ABX12" s="1"/>
      <c r="ABY12" s="1"/>
      <c r="ABZ12" s="1"/>
      <c r="ACA12" s="1"/>
      <c r="ACB12" s="1"/>
      <c r="ACC12" s="1"/>
      <c r="ACD12" s="1"/>
      <c r="ACE12" s="1"/>
      <c r="ACF12" s="1"/>
      <c r="ACG12" s="1"/>
      <c r="ACH12" s="1"/>
      <c r="ACI12" s="1"/>
      <c r="ACJ12" s="1"/>
      <c r="ACK12" s="1"/>
      <c r="ACL12" s="1"/>
      <c r="ACM12" s="1"/>
      <c r="ACN12" s="1"/>
      <c r="ACO12" s="1"/>
      <c r="ACP12" s="1"/>
      <c r="ACQ12" s="1"/>
      <c r="ACR12" s="1"/>
      <c r="ACS12" s="1"/>
      <c r="ACT12" s="1"/>
      <c r="ACU12" s="1"/>
      <c r="ACV12" s="1"/>
      <c r="ACW12" s="1"/>
      <c r="ACX12" s="1"/>
      <c r="ACY12" s="1"/>
      <c r="ACZ12" s="1"/>
      <c r="ADA12" s="1"/>
      <c r="ADB12" s="1"/>
      <c r="ADC12" s="1"/>
      <c r="ADD12" s="1"/>
      <c r="ADE12" s="1"/>
      <c r="ADF12" s="1"/>
      <c r="ADG12" s="1"/>
      <c r="ADH12" s="1"/>
      <c r="ADI12" s="1"/>
      <c r="ADJ12" s="1"/>
      <c r="ADK12" s="1"/>
      <c r="ADL12" s="1"/>
      <c r="ADM12" s="1"/>
      <c r="ADN12" s="1"/>
      <c r="ADO12" s="1"/>
      <c r="ADP12" s="1"/>
      <c r="ADQ12" s="1"/>
      <c r="ADR12" s="1"/>
      <c r="ADS12" s="1"/>
      <c r="ADT12" s="1"/>
      <c r="ADU12" s="1"/>
      <c r="ADV12" s="1"/>
    </row>
    <row r="13" spans="1:802" x14ac:dyDescent="0.15">
      <c r="A13" s="2">
        <v>1</v>
      </c>
      <c r="B13" s="2">
        <v>1</v>
      </c>
      <c r="C13" s="2">
        <v>1</v>
      </c>
      <c r="D13" s="2">
        <v>1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1</v>
      </c>
      <c r="X13" s="2">
        <v>1</v>
      </c>
      <c r="Y13" s="2">
        <v>1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1</v>
      </c>
      <c r="AG13" s="2">
        <v>1</v>
      </c>
      <c r="AH13" s="2">
        <v>1</v>
      </c>
      <c r="AI13" s="2">
        <v>1</v>
      </c>
      <c r="AJ13" s="2">
        <v>1</v>
      </c>
      <c r="AK13" s="2">
        <v>1</v>
      </c>
      <c r="AL13" s="2">
        <v>1</v>
      </c>
      <c r="AM13" s="2">
        <v>1</v>
      </c>
      <c r="AN13" s="2">
        <v>1</v>
      </c>
      <c r="AO13" s="2">
        <v>1</v>
      </c>
      <c r="AP13" s="2">
        <v>1</v>
      </c>
      <c r="AQ13" s="2">
        <v>1</v>
      </c>
      <c r="AR13" s="2">
        <v>1</v>
      </c>
      <c r="AS13" s="2">
        <v>1</v>
      </c>
      <c r="AT13" s="2">
        <v>1</v>
      </c>
      <c r="AU13" s="2">
        <v>1</v>
      </c>
      <c r="AV13" s="2">
        <v>1</v>
      </c>
      <c r="AW13" s="2">
        <v>1</v>
      </c>
      <c r="AX13" s="2">
        <v>1</v>
      </c>
      <c r="AY13" s="2">
        <f ca="1">OFFSET($AX$52,38,-(A$1))</f>
        <v>1</v>
      </c>
      <c r="AZ13" s="2">
        <f t="shared" ref="AZ13:CV13" ca="1" si="11">OFFSET($AX$52,38,-(B$1))</f>
        <v>1</v>
      </c>
      <c r="BA13" s="2">
        <f t="shared" ca="1" si="11"/>
        <v>1</v>
      </c>
      <c r="BB13" s="2">
        <f t="shared" ca="1" si="11"/>
        <v>0</v>
      </c>
      <c r="BC13" s="2">
        <f t="shared" ca="1" si="11"/>
        <v>0</v>
      </c>
      <c r="BD13" s="2">
        <f t="shared" ca="1" si="11"/>
        <v>0</v>
      </c>
      <c r="BE13" s="2">
        <f t="shared" ca="1" si="11"/>
        <v>0</v>
      </c>
      <c r="BF13" s="2">
        <f t="shared" ca="1" si="11"/>
        <v>1</v>
      </c>
      <c r="BG13" s="2">
        <f t="shared" ca="1" si="11"/>
        <v>1</v>
      </c>
      <c r="BH13" s="2">
        <f t="shared" ca="1" si="11"/>
        <v>1</v>
      </c>
      <c r="BI13" s="2">
        <f t="shared" ca="1" si="11"/>
        <v>1</v>
      </c>
      <c r="BJ13" s="2">
        <f t="shared" ca="1" si="11"/>
        <v>1</v>
      </c>
      <c r="BK13" s="2">
        <f t="shared" ca="1" si="11"/>
        <v>1</v>
      </c>
      <c r="BL13" s="2">
        <f t="shared" ca="1" si="11"/>
        <v>1</v>
      </c>
      <c r="BM13" s="2">
        <f t="shared" ca="1" si="11"/>
        <v>1</v>
      </c>
      <c r="BN13" s="2">
        <f t="shared" ca="1" si="11"/>
        <v>1</v>
      </c>
      <c r="BO13" s="2">
        <f t="shared" ca="1" si="11"/>
        <v>1</v>
      </c>
      <c r="BP13" s="2">
        <f t="shared" ca="1" si="11"/>
        <v>1</v>
      </c>
      <c r="BQ13" s="2">
        <f t="shared" ca="1" si="11"/>
        <v>1</v>
      </c>
      <c r="BR13" s="2">
        <f t="shared" ca="1" si="11"/>
        <v>1</v>
      </c>
      <c r="BS13" s="2">
        <f t="shared" ca="1" si="11"/>
        <v>1</v>
      </c>
      <c r="BT13" s="2">
        <f t="shared" ca="1" si="11"/>
        <v>1</v>
      </c>
      <c r="BU13" s="2">
        <f t="shared" ca="1" si="11"/>
        <v>1</v>
      </c>
      <c r="BV13" s="2">
        <f t="shared" ca="1" si="11"/>
        <v>1</v>
      </c>
      <c r="BW13" s="2">
        <f t="shared" ca="1" si="11"/>
        <v>1</v>
      </c>
      <c r="BX13" s="2">
        <f t="shared" ca="1" si="11"/>
        <v>1</v>
      </c>
      <c r="BY13" s="2">
        <f t="shared" ca="1" si="11"/>
        <v>0</v>
      </c>
      <c r="BZ13" s="2">
        <f t="shared" ca="1" si="11"/>
        <v>0</v>
      </c>
      <c r="CA13" s="2">
        <f t="shared" ca="1" si="11"/>
        <v>0</v>
      </c>
      <c r="CB13" s="2">
        <f t="shared" ca="1" si="11"/>
        <v>0</v>
      </c>
      <c r="CC13" s="2">
        <f t="shared" ca="1" si="11"/>
        <v>0</v>
      </c>
      <c r="CD13" s="2">
        <f t="shared" ca="1" si="11"/>
        <v>0</v>
      </c>
      <c r="CE13" s="2">
        <f t="shared" ca="1" si="11"/>
        <v>0</v>
      </c>
      <c r="CF13" s="2">
        <f t="shared" ca="1" si="11"/>
        <v>0</v>
      </c>
      <c r="CG13" s="2">
        <f t="shared" ca="1" si="11"/>
        <v>0</v>
      </c>
      <c r="CH13" s="2">
        <f t="shared" ca="1" si="11"/>
        <v>0</v>
      </c>
      <c r="CI13" s="2">
        <f t="shared" ca="1" si="11"/>
        <v>0</v>
      </c>
      <c r="CJ13" s="2">
        <f t="shared" ca="1" si="11"/>
        <v>0</v>
      </c>
      <c r="CK13" s="2">
        <f t="shared" ca="1" si="11"/>
        <v>2</v>
      </c>
      <c r="CL13" s="2">
        <f t="shared" ca="1" si="11"/>
        <v>0</v>
      </c>
      <c r="CM13" s="2">
        <f t="shared" ca="1" si="11"/>
        <v>0</v>
      </c>
      <c r="CN13" s="2">
        <f t="shared" ca="1" si="11"/>
        <v>0</v>
      </c>
      <c r="CO13" s="2">
        <f t="shared" ca="1" si="11"/>
        <v>0</v>
      </c>
      <c r="CP13" s="2">
        <f t="shared" ca="1" si="11"/>
        <v>0</v>
      </c>
      <c r="CQ13" s="2">
        <f t="shared" ca="1" si="11"/>
        <v>0</v>
      </c>
      <c r="CR13" s="2">
        <f t="shared" ca="1" si="11"/>
        <v>0</v>
      </c>
      <c r="CS13" s="2">
        <f t="shared" ca="1" si="11"/>
        <v>2</v>
      </c>
      <c r="CT13" s="2">
        <f t="shared" ca="1" si="11"/>
        <v>2</v>
      </c>
      <c r="CU13" s="2">
        <f t="shared" ca="1" si="11"/>
        <v>2</v>
      </c>
      <c r="CV13" s="2">
        <f t="shared" ca="1" si="11"/>
        <v>1</v>
      </c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1"/>
      <c r="TU13" s="1"/>
      <c r="TV13" s="1"/>
      <c r="TW13" s="1"/>
      <c r="TX13" s="1"/>
      <c r="TY13" s="1"/>
      <c r="TZ13" s="1"/>
      <c r="UA13" s="1"/>
      <c r="UB13" s="1"/>
      <c r="UC13" s="1"/>
      <c r="UD13" s="1"/>
      <c r="UE13" s="1"/>
      <c r="UF13" s="1"/>
      <c r="UG13" s="1"/>
      <c r="UH13" s="1"/>
      <c r="UI13" s="1"/>
      <c r="UJ13" s="1"/>
      <c r="UK13" s="1"/>
      <c r="UL13" s="1"/>
      <c r="UM13" s="1"/>
      <c r="UN13" s="1"/>
      <c r="UO13" s="1"/>
      <c r="UP13" s="1"/>
      <c r="UQ13" s="1"/>
      <c r="UR13" s="1"/>
      <c r="US13" s="1"/>
      <c r="UT13" s="1"/>
      <c r="UU13" s="1"/>
      <c r="UV13" s="1"/>
      <c r="UW13" s="1"/>
      <c r="UX13" s="1"/>
      <c r="UY13" s="1"/>
      <c r="UZ13" s="1"/>
      <c r="VA13" s="1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1"/>
      <c r="WK13" s="1"/>
      <c r="WL13" s="1"/>
      <c r="WM13" s="1"/>
      <c r="WN13" s="1"/>
      <c r="WO13" s="1"/>
      <c r="WP13" s="1"/>
      <c r="WQ13" s="1"/>
      <c r="WR13" s="1"/>
      <c r="WS13" s="1"/>
      <c r="WT13" s="1"/>
      <c r="WU13" s="1"/>
      <c r="WV13" s="1"/>
      <c r="WW13" s="1"/>
      <c r="WX13" s="1"/>
      <c r="WY13" s="1"/>
      <c r="WZ13" s="1"/>
      <c r="XA13" s="1"/>
      <c r="XB13" s="1"/>
      <c r="XC13" s="1"/>
      <c r="XD13" s="1"/>
      <c r="XE13" s="1"/>
      <c r="XF13" s="1"/>
      <c r="XG13" s="1"/>
      <c r="XH13" s="1"/>
      <c r="XI13" s="1"/>
      <c r="XJ13" s="1"/>
      <c r="XK13" s="1"/>
      <c r="XL13" s="1"/>
      <c r="XM13" s="1"/>
      <c r="XN13" s="1"/>
      <c r="XO13" s="1"/>
      <c r="XP13" s="1"/>
      <c r="XQ13" s="1"/>
      <c r="XR13" s="1"/>
      <c r="XS13" s="1"/>
      <c r="XT13" s="1"/>
      <c r="XU13" s="1"/>
      <c r="XV13" s="1"/>
      <c r="XW13" s="1"/>
      <c r="XX13" s="1"/>
      <c r="XY13" s="1"/>
      <c r="XZ13" s="1"/>
      <c r="YA13" s="1"/>
      <c r="YB13" s="1"/>
      <c r="YC13" s="1"/>
      <c r="YD13" s="1"/>
      <c r="YE13" s="1"/>
      <c r="YF13" s="1"/>
      <c r="YG13" s="1"/>
      <c r="YH13" s="1"/>
      <c r="YI13" s="1"/>
      <c r="YJ13" s="1"/>
      <c r="YK13" s="1"/>
      <c r="YL13" s="1"/>
      <c r="YM13" s="1"/>
      <c r="YN13" s="1"/>
      <c r="YO13" s="1"/>
      <c r="YP13" s="1"/>
      <c r="YQ13" s="1"/>
      <c r="YR13" s="1"/>
      <c r="YS13" s="1"/>
      <c r="YT13" s="1"/>
      <c r="YU13" s="1"/>
      <c r="YV13" s="1"/>
      <c r="YW13" s="1"/>
      <c r="YX13" s="1"/>
      <c r="YY13" s="1"/>
      <c r="YZ13" s="1"/>
      <c r="ZA13" s="1"/>
      <c r="ZB13" s="1"/>
      <c r="ZC13" s="1"/>
      <c r="ZD13" s="1"/>
      <c r="ZE13" s="1"/>
      <c r="ZF13" s="1"/>
      <c r="ZG13" s="1"/>
      <c r="ZH13" s="1"/>
      <c r="ZI13" s="1"/>
      <c r="ZJ13" s="1"/>
      <c r="ZK13" s="1"/>
      <c r="ZL13" s="1"/>
      <c r="ZM13" s="1"/>
      <c r="ZN13" s="1"/>
      <c r="ZO13" s="1"/>
      <c r="ZP13" s="1"/>
      <c r="ZQ13" s="1"/>
      <c r="ZR13" s="1"/>
      <c r="ZS13" s="1"/>
      <c r="ZT13" s="1"/>
      <c r="ZU13" s="1"/>
      <c r="ZV13" s="1"/>
      <c r="ZW13" s="1"/>
      <c r="ZX13" s="1"/>
      <c r="ZY13" s="1"/>
      <c r="ZZ13" s="1"/>
      <c r="AAA13" s="1"/>
      <c r="AAB13" s="1"/>
      <c r="AAC13" s="1"/>
      <c r="AAD13" s="1"/>
      <c r="AAE13" s="1"/>
      <c r="AAF13" s="1"/>
      <c r="AAG13" s="1"/>
      <c r="AAH13" s="1"/>
      <c r="AAI13" s="1"/>
      <c r="AAJ13" s="1"/>
      <c r="AAK13" s="1"/>
      <c r="AAL13" s="1"/>
      <c r="AAM13" s="1"/>
      <c r="AAN13" s="1"/>
      <c r="AAO13" s="1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1"/>
      <c r="ABA13" s="1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1"/>
      <c r="ABO13" s="1"/>
      <c r="ABP13" s="1"/>
      <c r="ABQ13" s="1"/>
      <c r="ABR13" s="1"/>
      <c r="ABS13" s="1"/>
      <c r="ABT13" s="1"/>
      <c r="ABU13" s="1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1"/>
      <c r="ACI13" s="1"/>
      <c r="ACJ13" s="1"/>
      <c r="ACK13" s="1"/>
      <c r="ACL13" s="1"/>
      <c r="ACM13" s="1"/>
      <c r="ACN13" s="1"/>
      <c r="ACO13" s="1"/>
      <c r="ACP13" s="1"/>
      <c r="ACQ13" s="1"/>
      <c r="ACR13" s="1"/>
      <c r="ACS13" s="1"/>
      <c r="ACT13" s="1"/>
      <c r="ACU13" s="1"/>
      <c r="ACV13" s="1"/>
      <c r="ACW13" s="1"/>
      <c r="ACX13" s="1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1"/>
      <c r="ADK13" s="1"/>
      <c r="ADL13" s="1"/>
      <c r="ADM13" s="1"/>
      <c r="ADN13" s="1"/>
      <c r="ADO13" s="1"/>
      <c r="ADP13" s="1"/>
      <c r="ADQ13" s="1"/>
      <c r="ADR13" s="1"/>
      <c r="ADS13" s="1"/>
      <c r="ADT13" s="1"/>
      <c r="ADU13" s="1"/>
      <c r="ADV13" s="1"/>
    </row>
    <row r="14" spans="1:802" x14ac:dyDescent="0.15">
      <c r="A14" s="2">
        <v>1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1</v>
      </c>
      <c r="W14" s="2">
        <v>1</v>
      </c>
      <c r="X14" s="2">
        <v>1</v>
      </c>
      <c r="Y14" s="2">
        <v>1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1</v>
      </c>
      <c r="AG14" s="2">
        <v>1</v>
      </c>
      <c r="AH14" s="2">
        <v>1</v>
      </c>
      <c r="AI14" s="2">
        <v>1</v>
      </c>
      <c r="AJ14" s="2">
        <v>1</v>
      </c>
      <c r="AK14" s="2">
        <v>1</v>
      </c>
      <c r="AL14" s="2">
        <v>1</v>
      </c>
      <c r="AM14" s="2">
        <v>1</v>
      </c>
      <c r="AN14" s="2">
        <v>1</v>
      </c>
      <c r="AO14" s="2">
        <v>1</v>
      </c>
      <c r="AP14" s="2">
        <v>1</v>
      </c>
      <c r="AQ14" s="2">
        <v>1</v>
      </c>
      <c r="AR14" s="2">
        <v>1</v>
      </c>
      <c r="AS14" s="2">
        <v>1</v>
      </c>
      <c r="AT14" s="2">
        <v>1</v>
      </c>
      <c r="AU14" s="2">
        <v>1</v>
      </c>
      <c r="AV14" s="2">
        <v>1</v>
      </c>
      <c r="AW14" s="2">
        <v>1</v>
      </c>
      <c r="AX14" s="2">
        <v>1</v>
      </c>
      <c r="AY14" s="2">
        <f ca="1">OFFSET($AX$52,37,-(A$1))</f>
        <v>1</v>
      </c>
      <c r="AZ14" s="2">
        <f t="shared" ref="AZ14:CV14" ca="1" si="12">OFFSET($AX$52,37,-(B$1))</f>
        <v>1</v>
      </c>
      <c r="BA14" s="2">
        <f t="shared" ca="1" si="12"/>
        <v>1</v>
      </c>
      <c r="BB14" s="2">
        <f t="shared" ca="1" si="12"/>
        <v>1</v>
      </c>
      <c r="BC14" s="2">
        <f t="shared" ca="1" si="12"/>
        <v>0</v>
      </c>
      <c r="BD14" s="2">
        <f t="shared" ca="1" si="12"/>
        <v>0</v>
      </c>
      <c r="BE14" s="2">
        <f t="shared" ca="1" si="12"/>
        <v>0</v>
      </c>
      <c r="BF14" s="2">
        <f t="shared" ca="1" si="12"/>
        <v>1</v>
      </c>
      <c r="BG14" s="2">
        <f t="shared" ca="1" si="12"/>
        <v>1</v>
      </c>
      <c r="BH14" s="2">
        <f t="shared" ca="1" si="12"/>
        <v>1</v>
      </c>
      <c r="BI14" s="2">
        <f t="shared" ca="1" si="12"/>
        <v>1</v>
      </c>
      <c r="BJ14" s="2">
        <f t="shared" ca="1" si="12"/>
        <v>1</v>
      </c>
      <c r="BK14" s="2">
        <f t="shared" ca="1" si="12"/>
        <v>1</v>
      </c>
      <c r="BL14" s="2">
        <f t="shared" ca="1" si="12"/>
        <v>1</v>
      </c>
      <c r="BM14" s="2">
        <f t="shared" ca="1" si="12"/>
        <v>1</v>
      </c>
      <c r="BN14" s="2">
        <f t="shared" ca="1" si="12"/>
        <v>1</v>
      </c>
      <c r="BO14" s="2">
        <f t="shared" ca="1" si="12"/>
        <v>1</v>
      </c>
      <c r="BP14" s="2">
        <f t="shared" ca="1" si="12"/>
        <v>1</v>
      </c>
      <c r="BQ14" s="2">
        <f t="shared" ca="1" si="12"/>
        <v>1</v>
      </c>
      <c r="BR14" s="2">
        <f t="shared" ca="1" si="12"/>
        <v>1</v>
      </c>
      <c r="BS14" s="2">
        <f t="shared" ca="1" si="12"/>
        <v>1</v>
      </c>
      <c r="BT14" s="2">
        <f t="shared" ca="1" si="12"/>
        <v>1</v>
      </c>
      <c r="BU14" s="2">
        <f t="shared" ca="1" si="12"/>
        <v>1</v>
      </c>
      <c r="BV14" s="2">
        <f t="shared" ca="1" si="12"/>
        <v>1</v>
      </c>
      <c r="BW14" s="2">
        <f t="shared" ca="1" si="12"/>
        <v>1</v>
      </c>
      <c r="BX14" s="2">
        <f t="shared" ca="1" si="12"/>
        <v>1</v>
      </c>
      <c r="BY14" s="2">
        <f t="shared" ca="1" si="12"/>
        <v>1</v>
      </c>
      <c r="BZ14" s="2">
        <f t="shared" ca="1" si="12"/>
        <v>0</v>
      </c>
      <c r="CA14" s="2">
        <f t="shared" ca="1" si="12"/>
        <v>0</v>
      </c>
      <c r="CB14" s="2">
        <f t="shared" ca="1" si="12"/>
        <v>0</v>
      </c>
      <c r="CC14" s="2">
        <f t="shared" ca="1" si="12"/>
        <v>0</v>
      </c>
      <c r="CD14" s="2">
        <f t="shared" ca="1" si="12"/>
        <v>0</v>
      </c>
      <c r="CE14" s="2">
        <f t="shared" ca="1" si="12"/>
        <v>0</v>
      </c>
      <c r="CF14" s="2">
        <f t="shared" ca="1" si="12"/>
        <v>0</v>
      </c>
      <c r="CG14" s="2">
        <f t="shared" ca="1" si="12"/>
        <v>0</v>
      </c>
      <c r="CH14" s="2">
        <f t="shared" ca="1" si="12"/>
        <v>0</v>
      </c>
      <c r="CI14" s="2">
        <f t="shared" ca="1" si="12"/>
        <v>0</v>
      </c>
      <c r="CJ14" s="2">
        <f t="shared" ca="1" si="12"/>
        <v>2</v>
      </c>
      <c r="CK14" s="2">
        <f t="shared" ca="1" si="12"/>
        <v>0</v>
      </c>
      <c r="CL14" s="2">
        <f t="shared" ca="1" si="12"/>
        <v>0</v>
      </c>
      <c r="CM14" s="2">
        <f t="shared" ca="1" si="12"/>
        <v>0</v>
      </c>
      <c r="CN14" s="2">
        <f t="shared" ca="1" si="12"/>
        <v>0</v>
      </c>
      <c r="CO14" s="2">
        <f t="shared" ca="1" si="12"/>
        <v>0</v>
      </c>
      <c r="CP14" s="2">
        <f t="shared" ca="1" si="12"/>
        <v>0</v>
      </c>
      <c r="CQ14" s="2">
        <f t="shared" ca="1" si="12"/>
        <v>0</v>
      </c>
      <c r="CR14" s="2">
        <f t="shared" ca="1" si="12"/>
        <v>0</v>
      </c>
      <c r="CS14" s="2">
        <f t="shared" ca="1" si="12"/>
        <v>0</v>
      </c>
      <c r="CT14" s="2">
        <f t="shared" ca="1" si="12"/>
        <v>2</v>
      </c>
      <c r="CU14" s="2">
        <f t="shared" ca="1" si="12"/>
        <v>2</v>
      </c>
      <c r="CV14" s="2">
        <f t="shared" ca="1" si="12"/>
        <v>1</v>
      </c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  <c r="IW14" s="1"/>
      <c r="IX14" s="1"/>
      <c r="IY14" s="1"/>
      <c r="IZ14" s="1"/>
      <c r="JA14" s="1"/>
      <c r="JB14" s="1"/>
      <c r="JC14" s="1"/>
      <c r="JD14" s="1"/>
      <c r="JE14" s="1"/>
      <c r="JF14" s="1"/>
      <c r="JG14" s="1"/>
      <c r="JH14" s="1"/>
      <c r="JI14" s="1"/>
      <c r="JJ14" s="1"/>
      <c r="JK14" s="1"/>
      <c r="JL14" s="1"/>
      <c r="JM14" s="1"/>
      <c r="JN14" s="1"/>
      <c r="JO14" s="1"/>
      <c r="JP14" s="1"/>
      <c r="JQ14" s="1"/>
      <c r="JR14" s="1"/>
      <c r="JS14" s="1"/>
      <c r="JT14" s="1"/>
      <c r="JU14" s="1"/>
      <c r="JV14" s="1"/>
      <c r="JW14" s="1"/>
      <c r="JX14" s="1"/>
      <c r="JY14" s="1"/>
      <c r="JZ14" s="1"/>
      <c r="KA14" s="1"/>
      <c r="KB14" s="1"/>
      <c r="KC14" s="1"/>
      <c r="KD14" s="1"/>
      <c r="KE14" s="1"/>
      <c r="KF14" s="1"/>
      <c r="KG14" s="1"/>
      <c r="KH14" s="1"/>
      <c r="KI14" s="1"/>
      <c r="KJ14" s="1"/>
      <c r="KK14" s="1"/>
      <c r="KL14" s="1"/>
      <c r="KM14" s="1"/>
      <c r="KN14" s="1"/>
      <c r="KO14" s="1"/>
      <c r="KP14" s="1"/>
      <c r="KQ14" s="1"/>
      <c r="KR14" s="1"/>
      <c r="KS14" s="1"/>
      <c r="KT14" s="1"/>
      <c r="KU14" s="1"/>
      <c r="KV14" s="1"/>
      <c r="KW14" s="1"/>
      <c r="KX14" s="1"/>
      <c r="KY14" s="1"/>
      <c r="KZ14" s="1"/>
      <c r="LA14" s="1"/>
      <c r="LB14" s="1"/>
      <c r="LC14" s="1"/>
      <c r="LD14" s="1"/>
      <c r="LE14" s="1"/>
      <c r="LF14" s="1"/>
      <c r="LG14" s="1"/>
      <c r="LH14" s="1"/>
      <c r="LI14" s="1"/>
      <c r="LJ14" s="1"/>
      <c r="LK14" s="1"/>
      <c r="LL14" s="1"/>
      <c r="LM14" s="1"/>
      <c r="LN14" s="1"/>
      <c r="LO14" s="1"/>
      <c r="LP14" s="1"/>
      <c r="LQ14" s="1"/>
      <c r="LR14" s="1"/>
      <c r="LS14" s="1"/>
      <c r="LT14" s="1"/>
      <c r="LU14" s="1"/>
      <c r="LV14" s="1"/>
      <c r="LW14" s="1"/>
      <c r="LX14" s="1"/>
      <c r="LY14" s="1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  <c r="TK14" s="1"/>
      <c r="TL14" s="1"/>
      <c r="TM14" s="1"/>
      <c r="TN14" s="1"/>
      <c r="TO14" s="1"/>
      <c r="TP14" s="1"/>
      <c r="TQ14" s="1"/>
      <c r="TR14" s="1"/>
      <c r="TS14" s="1"/>
      <c r="TT14" s="1"/>
      <c r="TU14" s="1"/>
      <c r="TV14" s="1"/>
      <c r="TW14" s="1"/>
      <c r="TX14" s="1"/>
      <c r="TY14" s="1"/>
      <c r="TZ14" s="1"/>
      <c r="UA14" s="1"/>
      <c r="UB14" s="1"/>
      <c r="UC14" s="1"/>
      <c r="UD14" s="1"/>
      <c r="UE14" s="1"/>
      <c r="UF14" s="1"/>
      <c r="UG14" s="1"/>
      <c r="UH14" s="1"/>
      <c r="UI14" s="1"/>
      <c r="UJ14" s="1"/>
      <c r="UK14" s="1"/>
      <c r="UL14" s="1"/>
      <c r="UM14" s="1"/>
      <c r="UN14" s="1"/>
      <c r="UO14" s="1"/>
      <c r="UP14" s="1"/>
      <c r="UQ14" s="1"/>
      <c r="UR14" s="1"/>
      <c r="US14" s="1"/>
      <c r="UT14" s="1"/>
      <c r="UU14" s="1"/>
      <c r="UV14" s="1"/>
      <c r="UW14" s="1"/>
      <c r="UX14" s="1"/>
      <c r="UY14" s="1"/>
      <c r="UZ14" s="1"/>
      <c r="VA14" s="1"/>
      <c r="VB14" s="1"/>
      <c r="VC14" s="1"/>
      <c r="VD14" s="1"/>
      <c r="VE14" s="1"/>
      <c r="VF14" s="1"/>
      <c r="VG14" s="1"/>
      <c r="VH14" s="1"/>
      <c r="VI14" s="1"/>
      <c r="VJ14" s="1"/>
      <c r="VK14" s="1"/>
      <c r="VL14" s="1"/>
      <c r="VM14" s="1"/>
      <c r="VN14" s="1"/>
      <c r="VO14" s="1"/>
      <c r="VP14" s="1"/>
      <c r="VQ14" s="1"/>
      <c r="VR14" s="1"/>
      <c r="VS14" s="1"/>
      <c r="VT14" s="1"/>
      <c r="VU14" s="1"/>
      <c r="VV14" s="1"/>
      <c r="VW14" s="1"/>
      <c r="VX14" s="1"/>
      <c r="VY14" s="1"/>
      <c r="VZ14" s="1"/>
      <c r="WA14" s="1"/>
      <c r="WB14" s="1"/>
      <c r="WC14" s="1"/>
      <c r="WD14" s="1"/>
      <c r="WE14" s="1"/>
      <c r="WF14" s="1"/>
      <c r="WG14" s="1"/>
      <c r="WH14" s="1"/>
      <c r="WI14" s="1"/>
      <c r="WJ14" s="1"/>
      <c r="WK14" s="1"/>
      <c r="WL14" s="1"/>
      <c r="WM14" s="1"/>
      <c r="WN14" s="1"/>
      <c r="WO14" s="1"/>
      <c r="WP14" s="1"/>
      <c r="WQ14" s="1"/>
      <c r="WR14" s="1"/>
      <c r="WS14" s="1"/>
      <c r="WT14" s="1"/>
      <c r="WU14" s="1"/>
      <c r="WV14" s="1"/>
      <c r="WW14" s="1"/>
      <c r="WX14" s="1"/>
      <c r="WY14" s="1"/>
      <c r="WZ14" s="1"/>
      <c r="XA14" s="1"/>
      <c r="XB14" s="1"/>
      <c r="XC14" s="1"/>
      <c r="XD14" s="1"/>
      <c r="XE14" s="1"/>
      <c r="XF14" s="1"/>
      <c r="XG14" s="1"/>
      <c r="XH14" s="1"/>
      <c r="XI14" s="1"/>
      <c r="XJ14" s="1"/>
      <c r="XK14" s="1"/>
      <c r="XL14" s="1"/>
      <c r="XM14" s="1"/>
      <c r="XN14" s="1"/>
      <c r="XO14" s="1"/>
      <c r="XP14" s="1"/>
      <c r="XQ14" s="1"/>
      <c r="XR14" s="1"/>
      <c r="XS14" s="1"/>
      <c r="XT14" s="1"/>
      <c r="XU14" s="1"/>
      <c r="XV14" s="1"/>
      <c r="XW14" s="1"/>
      <c r="XX14" s="1"/>
      <c r="XY14" s="1"/>
      <c r="XZ14" s="1"/>
      <c r="YA14" s="1"/>
      <c r="YB14" s="1"/>
      <c r="YC14" s="1"/>
      <c r="YD14" s="1"/>
      <c r="YE14" s="1"/>
      <c r="YF14" s="1"/>
      <c r="YG14" s="1"/>
      <c r="YH14" s="1"/>
      <c r="YI14" s="1"/>
      <c r="YJ14" s="1"/>
      <c r="YK14" s="1"/>
      <c r="YL14" s="1"/>
      <c r="YM14" s="1"/>
      <c r="YN14" s="1"/>
      <c r="YO14" s="1"/>
      <c r="YP14" s="1"/>
      <c r="YQ14" s="1"/>
      <c r="YR14" s="1"/>
      <c r="YS14" s="1"/>
      <c r="YT14" s="1"/>
      <c r="YU14" s="1"/>
      <c r="YV14" s="1"/>
      <c r="YW14" s="1"/>
      <c r="YX14" s="1"/>
      <c r="YY14" s="1"/>
      <c r="YZ14" s="1"/>
      <c r="ZA14" s="1"/>
      <c r="ZB14" s="1"/>
      <c r="ZC14" s="1"/>
      <c r="ZD14" s="1"/>
      <c r="ZE14" s="1"/>
      <c r="ZF14" s="1"/>
      <c r="ZG14" s="1"/>
      <c r="ZH14" s="1"/>
      <c r="ZI14" s="1"/>
      <c r="ZJ14" s="1"/>
      <c r="ZK14" s="1"/>
      <c r="ZL14" s="1"/>
      <c r="ZM14" s="1"/>
      <c r="ZN14" s="1"/>
      <c r="ZO14" s="1"/>
      <c r="ZP14" s="1"/>
      <c r="ZQ14" s="1"/>
      <c r="ZR14" s="1"/>
      <c r="ZS14" s="1"/>
      <c r="ZT14" s="1"/>
      <c r="ZU14" s="1"/>
      <c r="ZV14" s="1"/>
      <c r="ZW14" s="1"/>
      <c r="ZX14" s="1"/>
      <c r="ZY14" s="1"/>
      <c r="ZZ14" s="1"/>
      <c r="AAA14" s="1"/>
      <c r="AAB14" s="1"/>
      <c r="AAC14" s="1"/>
      <c r="AAD14" s="1"/>
      <c r="AAE14" s="1"/>
      <c r="AAF14" s="1"/>
      <c r="AAG14" s="1"/>
      <c r="AAH14" s="1"/>
      <c r="AAI14" s="1"/>
      <c r="AAJ14" s="1"/>
      <c r="AAK14" s="1"/>
      <c r="AAL14" s="1"/>
      <c r="AAM14" s="1"/>
      <c r="AAN14" s="1"/>
      <c r="AAO14" s="1"/>
      <c r="AAP14" s="1"/>
      <c r="AAQ14" s="1"/>
      <c r="AAR14" s="1"/>
      <c r="AAS14" s="1"/>
      <c r="AAT14" s="1"/>
      <c r="AAU14" s="1"/>
      <c r="AAV14" s="1"/>
      <c r="AAW14" s="1"/>
      <c r="AAX14" s="1"/>
      <c r="AAY14" s="1"/>
      <c r="AAZ14" s="1"/>
      <c r="ABA14" s="1"/>
      <c r="ABB14" s="1"/>
      <c r="ABC14" s="1"/>
      <c r="ABD14" s="1"/>
      <c r="ABE14" s="1"/>
      <c r="ABF14" s="1"/>
      <c r="ABG14" s="1"/>
      <c r="ABH14" s="1"/>
      <c r="ABI14" s="1"/>
      <c r="ABJ14" s="1"/>
      <c r="ABK14" s="1"/>
      <c r="ABL14" s="1"/>
      <c r="ABM14" s="1"/>
      <c r="ABN14" s="1"/>
      <c r="ABO14" s="1"/>
      <c r="ABP14" s="1"/>
      <c r="ABQ14" s="1"/>
      <c r="ABR14" s="1"/>
      <c r="ABS14" s="1"/>
      <c r="ABT14" s="1"/>
      <c r="ABU14" s="1"/>
      <c r="ABV14" s="1"/>
      <c r="ABW14" s="1"/>
      <c r="ABX14" s="1"/>
      <c r="ABY14" s="1"/>
      <c r="ABZ14" s="1"/>
      <c r="ACA14" s="1"/>
      <c r="ACB14" s="1"/>
      <c r="ACC14" s="1"/>
      <c r="ACD14" s="1"/>
      <c r="ACE14" s="1"/>
      <c r="ACF14" s="1"/>
      <c r="ACG14" s="1"/>
      <c r="ACH14" s="1"/>
      <c r="ACI14" s="1"/>
      <c r="ACJ14" s="1"/>
      <c r="ACK14" s="1"/>
      <c r="ACL14" s="1"/>
      <c r="ACM14" s="1"/>
      <c r="ACN14" s="1"/>
      <c r="ACO14" s="1"/>
      <c r="ACP14" s="1"/>
      <c r="ACQ14" s="1"/>
      <c r="ACR14" s="1"/>
      <c r="ACS14" s="1"/>
      <c r="ACT14" s="1"/>
      <c r="ACU14" s="1"/>
      <c r="ACV14" s="1"/>
      <c r="ACW14" s="1"/>
      <c r="ACX14" s="1"/>
      <c r="ACY14" s="1"/>
      <c r="ACZ14" s="1"/>
      <c r="ADA14" s="1"/>
      <c r="ADB14" s="1"/>
      <c r="ADC14" s="1"/>
      <c r="ADD14" s="1"/>
      <c r="ADE14" s="1"/>
      <c r="ADF14" s="1"/>
      <c r="ADG14" s="1"/>
      <c r="ADH14" s="1"/>
      <c r="ADI14" s="1"/>
      <c r="ADJ14" s="1"/>
      <c r="ADK14" s="1"/>
      <c r="ADL14" s="1"/>
      <c r="ADM14" s="1"/>
      <c r="ADN14" s="1"/>
      <c r="ADO14" s="1"/>
      <c r="ADP14" s="1"/>
      <c r="ADQ14" s="1"/>
      <c r="ADR14" s="1"/>
      <c r="ADS14" s="1"/>
      <c r="ADT14" s="1"/>
      <c r="ADU14" s="1"/>
      <c r="ADV14" s="1"/>
    </row>
    <row r="15" spans="1:802" x14ac:dyDescent="0.15">
      <c r="A15" s="2">
        <v>1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12</v>
      </c>
      <c r="O15" s="2">
        <v>1</v>
      </c>
      <c r="P15" s="2">
        <v>11</v>
      </c>
      <c r="Q15" s="2">
        <v>0</v>
      </c>
      <c r="R15" s="2">
        <v>0</v>
      </c>
      <c r="S15" s="2">
        <v>0</v>
      </c>
      <c r="T15" s="2">
        <v>0</v>
      </c>
      <c r="U15" s="2">
        <v>1</v>
      </c>
      <c r="V15" s="2">
        <v>1</v>
      </c>
      <c r="W15" s="2">
        <v>1</v>
      </c>
      <c r="X15" s="2">
        <v>1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1</v>
      </c>
      <c r="AI15" s="2">
        <v>1</v>
      </c>
      <c r="AJ15" s="2">
        <v>1</v>
      </c>
      <c r="AK15" s="2">
        <v>1</v>
      </c>
      <c r="AL15" s="2">
        <v>1</v>
      </c>
      <c r="AM15" s="2">
        <v>1</v>
      </c>
      <c r="AN15" s="2">
        <v>1</v>
      </c>
      <c r="AO15" s="2">
        <v>1</v>
      </c>
      <c r="AP15" s="2">
        <v>1</v>
      </c>
      <c r="AQ15" s="2">
        <v>1</v>
      </c>
      <c r="AR15" s="2">
        <v>1</v>
      </c>
      <c r="AS15" s="2">
        <v>1</v>
      </c>
      <c r="AT15" s="2">
        <v>1</v>
      </c>
      <c r="AU15" s="2">
        <v>1</v>
      </c>
      <c r="AV15" s="2">
        <v>1</v>
      </c>
      <c r="AW15" s="2">
        <v>1</v>
      </c>
      <c r="AX15" s="2">
        <v>1</v>
      </c>
      <c r="AY15" s="2">
        <f ca="1">OFFSET($AX$52,36,-(A$1))</f>
        <v>1</v>
      </c>
      <c r="AZ15" s="2">
        <f t="shared" ref="AZ15:CV15" ca="1" si="13">OFFSET($AX$52,36,-(B$1))</f>
        <v>1</v>
      </c>
      <c r="BA15" s="2">
        <f t="shared" ca="1" si="13"/>
        <v>1</v>
      </c>
      <c r="BB15" s="2">
        <f t="shared" ca="1" si="13"/>
        <v>0</v>
      </c>
      <c r="BC15" s="2">
        <f t="shared" ca="1" si="13"/>
        <v>0</v>
      </c>
      <c r="BD15" s="2">
        <f t="shared" ca="1" si="13"/>
        <v>0</v>
      </c>
      <c r="BE15" s="2">
        <f t="shared" ca="1" si="13"/>
        <v>0</v>
      </c>
      <c r="BF15" s="2">
        <f t="shared" ca="1" si="13"/>
        <v>0</v>
      </c>
      <c r="BG15" s="2">
        <f t="shared" ca="1" si="13"/>
        <v>1</v>
      </c>
      <c r="BH15" s="2">
        <f t="shared" ca="1" si="13"/>
        <v>1</v>
      </c>
      <c r="BI15" s="2">
        <f t="shared" ca="1" si="13"/>
        <v>1</v>
      </c>
      <c r="BJ15" s="2">
        <f t="shared" ca="1" si="13"/>
        <v>1</v>
      </c>
      <c r="BK15" s="2">
        <f t="shared" ca="1" si="13"/>
        <v>1</v>
      </c>
      <c r="BL15" s="2">
        <f t="shared" ca="1" si="13"/>
        <v>1</v>
      </c>
      <c r="BM15" s="2">
        <f t="shared" ca="1" si="13"/>
        <v>1</v>
      </c>
      <c r="BN15" s="2">
        <f t="shared" ca="1" si="13"/>
        <v>1</v>
      </c>
      <c r="BO15" s="2">
        <f t="shared" ca="1" si="13"/>
        <v>1</v>
      </c>
      <c r="BP15" s="2">
        <f t="shared" ca="1" si="13"/>
        <v>1</v>
      </c>
      <c r="BQ15" s="2">
        <f t="shared" ca="1" si="13"/>
        <v>1</v>
      </c>
      <c r="BR15" s="2">
        <f t="shared" ca="1" si="13"/>
        <v>1</v>
      </c>
      <c r="BS15" s="2">
        <f t="shared" ca="1" si="13"/>
        <v>1</v>
      </c>
      <c r="BT15" s="2">
        <f t="shared" ca="1" si="13"/>
        <v>1</v>
      </c>
      <c r="BU15" s="2">
        <f t="shared" ca="1" si="13"/>
        <v>1</v>
      </c>
      <c r="BV15" s="2">
        <f t="shared" ca="1" si="13"/>
        <v>1</v>
      </c>
      <c r="BW15" s="2">
        <f t="shared" ca="1" si="13"/>
        <v>1</v>
      </c>
      <c r="BX15" s="2">
        <f t="shared" ca="1" si="13"/>
        <v>1</v>
      </c>
      <c r="BY15" s="2">
        <f t="shared" ca="1" si="13"/>
        <v>1</v>
      </c>
      <c r="BZ15" s="2">
        <f t="shared" ca="1" si="13"/>
        <v>0</v>
      </c>
      <c r="CA15" s="2">
        <f t="shared" ca="1" si="13"/>
        <v>0</v>
      </c>
      <c r="CB15" s="2">
        <f t="shared" ca="1" si="13"/>
        <v>0</v>
      </c>
      <c r="CC15" s="2">
        <f t="shared" ca="1" si="13"/>
        <v>0</v>
      </c>
      <c r="CD15" s="2">
        <f t="shared" ca="1" si="13"/>
        <v>0</v>
      </c>
      <c r="CE15" s="2">
        <f t="shared" ca="1" si="13"/>
        <v>0</v>
      </c>
      <c r="CF15" s="2">
        <f t="shared" ca="1" si="13"/>
        <v>0</v>
      </c>
      <c r="CG15" s="2">
        <f t="shared" ca="1" si="13"/>
        <v>0</v>
      </c>
      <c r="CH15" s="2">
        <f t="shared" ca="1" si="13"/>
        <v>0</v>
      </c>
      <c r="CI15" s="2">
        <f t="shared" ca="1" si="13"/>
        <v>2</v>
      </c>
      <c r="CJ15" s="2">
        <f t="shared" ca="1" si="13"/>
        <v>0</v>
      </c>
      <c r="CK15" s="2">
        <f t="shared" ca="1" si="13"/>
        <v>0</v>
      </c>
      <c r="CL15" s="2">
        <f t="shared" ca="1" si="13"/>
        <v>0</v>
      </c>
      <c r="CM15" s="2">
        <f t="shared" ca="1" si="13"/>
        <v>0</v>
      </c>
      <c r="CN15" s="2">
        <f t="shared" ca="1" si="13"/>
        <v>0</v>
      </c>
      <c r="CO15" s="2">
        <f t="shared" ca="1" si="13"/>
        <v>0</v>
      </c>
      <c r="CP15" s="2">
        <f t="shared" ca="1" si="13"/>
        <v>0</v>
      </c>
      <c r="CQ15" s="2">
        <f t="shared" ca="1" si="13"/>
        <v>0</v>
      </c>
      <c r="CR15" s="2">
        <f t="shared" ca="1" si="13"/>
        <v>0</v>
      </c>
      <c r="CS15" s="2">
        <f t="shared" ca="1" si="13"/>
        <v>0</v>
      </c>
      <c r="CT15" s="2">
        <f t="shared" ca="1" si="13"/>
        <v>2</v>
      </c>
      <c r="CU15" s="2">
        <f t="shared" ca="1" si="13"/>
        <v>2</v>
      </c>
      <c r="CV15" s="2">
        <f t="shared" ca="1" si="13"/>
        <v>1</v>
      </c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  <c r="IW15" s="1"/>
      <c r="IX15" s="1"/>
      <c r="IY15" s="1"/>
      <c r="IZ15" s="1"/>
      <c r="JA15" s="1"/>
      <c r="JB15" s="1"/>
      <c r="JC15" s="1"/>
      <c r="JD15" s="1"/>
      <c r="JE15" s="1"/>
      <c r="JF15" s="1"/>
      <c r="JG15" s="1"/>
      <c r="JH15" s="1"/>
      <c r="JI15" s="1"/>
      <c r="JJ15" s="1"/>
      <c r="JK15" s="1"/>
      <c r="JL15" s="1"/>
      <c r="JM15" s="1"/>
      <c r="JN15" s="1"/>
      <c r="JO15" s="1"/>
      <c r="JP15" s="1"/>
      <c r="JQ15" s="1"/>
      <c r="JR15" s="1"/>
      <c r="JS15" s="1"/>
      <c r="JT15" s="1"/>
      <c r="JU15" s="1"/>
      <c r="JV15" s="1"/>
      <c r="JW15" s="1"/>
      <c r="JX15" s="1"/>
      <c r="JY15" s="1"/>
      <c r="JZ15" s="1"/>
      <c r="KA15" s="1"/>
      <c r="KB15" s="1"/>
      <c r="KC15" s="1"/>
      <c r="KD15" s="1"/>
      <c r="KE15" s="1"/>
      <c r="KF15" s="1"/>
      <c r="KG15" s="1"/>
      <c r="KH15" s="1"/>
      <c r="KI15" s="1"/>
      <c r="KJ15" s="1"/>
      <c r="KK15" s="1"/>
      <c r="KL15" s="1"/>
      <c r="KM15" s="1"/>
      <c r="KN15" s="1"/>
      <c r="KO15" s="1"/>
      <c r="KP15" s="1"/>
      <c r="KQ15" s="1"/>
      <c r="KR15" s="1"/>
      <c r="KS15" s="1"/>
      <c r="KT15" s="1"/>
      <c r="KU15" s="1"/>
      <c r="KV15" s="1"/>
      <c r="KW15" s="1"/>
      <c r="KX15" s="1"/>
      <c r="KY15" s="1"/>
      <c r="KZ15" s="1"/>
      <c r="LA15" s="1"/>
      <c r="LB15" s="1"/>
      <c r="LC15" s="1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1"/>
      <c r="MA15" s="1"/>
      <c r="MB15" s="1"/>
      <c r="MC15" s="1"/>
      <c r="MD15" s="1"/>
      <c r="ME15" s="1"/>
      <c r="MF15" s="1"/>
      <c r="MG15" s="1"/>
      <c r="MH15" s="1"/>
      <c r="MI15" s="1"/>
      <c r="MJ15" s="1"/>
      <c r="MK15" s="1"/>
      <c r="ML15" s="1"/>
      <c r="MM15" s="1"/>
      <c r="MN15" s="1"/>
      <c r="MO15" s="1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1"/>
      <c r="TU15" s="1"/>
      <c r="TV15" s="1"/>
      <c r="TW15" s="1"/>
      <c r="TX15" s="1"/>
      <c r="TY15" s="1"/>
      <c r="TZ15" s="1"/>
      <c r="UA15" s="1"/>
      <c r="UB15" s="1"/>
      <c r="UC15" s="1"/>
      <c r="UD15" s="1"/>
      <c r="UE15" s="1"/>
      <c r="UF15" s="1"/>
      <c r="UG15" s="1"/>
      <c r="UH15" s="1"/>
      <c r="UI15" s="1"/>
      <c r="UJ15" s="1"/>
      <c r="UK15" s="1"/>
      <c r="UL15" s="1"/>
      <c r="UM15" s="1"/>
      <c r="UN15" s="1"/>
      <c r="UO15" s="1"/>
      <c r="UP15" s="1"/>
      <c r="UQ15" s="1"/>
      <c r="UR15" s="1"/>
      <c r="US15" s="1"/>
      <c r="UT15" s="1"/>
      <c r="UU15" s="1"/>
      <c r="UV15" s="1"/>
      <c r="UW15" s="1"/>
      <c r="UX15" s="1"/>
      <c r="UY15" s="1"/>
      <c r="UZ15" s="1"/>
      <c r="VA15" s="1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1"/>
      <c r="WK15" s="1"/>
      <c r="WL15" s="1"/>
      <c r="WM15" s="1"/>
      <c r="WN15" s="1"/>
      <c r="WO15" s="1"/>
      <c r="WP15" s="1"/>
      <c r="WQ15" s="1"/>
      <c r="WR15" s="1"/>
      <c r="WS15" s="1"/>
      <c r="WT15" s="1"/>
      <c r="WU15" s="1"/>
      <c r="WV15" s="1"/>
      <c r="WW15" s="1"/>
      <c r="WX15" s="1"/>
      <c r="WY15" s="1"/>
      <c r="WZ15" s="1"/>
      <c r="XA15" s="1"/>
      <c r="XB15" s="1"/>
      <c r="XC15" s="1"/>
      <c r="XD15" s="1"/>
      <c r="XE15" s="1"/>
      <c r="XF15" s="1"/>
      <c r="XG15" s="1"/>
      <c r="XH15" s="1"/>
      <c r="XI15" s="1"/>
      <c r="XJ15" s="1"/>
      <c r="XK15" s="1"/>
      <c r="XL15" s="1"/>
      <c r="XM15" s="1"/>
      <c r="XN15" s="1"/>
      <c r="XO15" s="1"/>
      <c r="XP15" s="1"/>
      <c r="XQ15" s="1"/>
      <c r="XR15" s="1"/>
      <c r="XS15" s="1"/>
      <c r="XT15" s="1"/>
      <c r="XU15" s="1"/>
      <c r="XV15" s="1"/>
      <c r="XW15" s="1"/>
      <c r="XX15" s="1"/>
      <c r="XY15" s="1"/>
      <c r="XZ15" s="1"/>
      <c r="YA15" s="1"/>
      <c r="YB15" s="1"/>
      <c r="YC15" s="1"/>
      <c r="YD15" s="1"/>
      <c r="YE15" s="1"/>
      <c r="YF15" s="1"/>
      <c r="YG15" s="1"/>
      <c r="YH15" s="1"/>
      <c r="YI15" s="1"/>
      <c r="YJ15" s="1"/>
      <c r="YK15" s="1"/>
      <c r="YL15" s="1"/>
      <c r="YM15" s="1"/>
      <c r="YN15" s="1"/>
      <c r="YO15" s="1"/>
      <c r="YP15" s="1"/>
      <c r="YQ15" s="1"/>
      <c r="YR15" s="1"/>
      <c r="YS15" s="1"/>
      <c r="YT15" s="1"/>
      <c r="YU15" s="1"/>
      <c r="YV15" s="1"/>
      <c r="YW15" s="1"/>
      <c r="YX15" s="1"/>
      <c r="YY15" s="1"/>
      <c r="YZ15" s="1"/>
      <c r="ZA15" s="1"/>
      <c r="ZB15" s="1"/>
      <c r="ZC15" s="1"/>
      <c r="ZD15" s="1"/>
      <c r="ZE15" s="1"/>
      <c r="ZF15" s="1"/>
      <c r="ZG15" s="1"/>
      <c r="ZH15" s="1"/>
      <c r="ZI15" s="1"/>
      <c r="ZJ15" s="1"/>
      <c r="ZK15" s="1"/>
      <c r="ZL15" s="1"/>
      <c r="ZM15" s="1"/>
      <c r="ZN15" s="1"/>
      <c r="ZO15" s="1"/>
      <c r="ZP15" s="1"/>
      <c r="ZQ15" s="1"/>
      <c r="ZR15" s="1"/>
      <c r="ZS15" s="1"/>
      <c r="ZT15" s="1"/>
      <c r="ZU15" s="1"/>
      <c r="ZV15" s="1"/>
      <c r="ZW15" s="1"/>
      <c r="ZX15" s="1"/>
      <c r="ZY15" s="1"/>
      <c r="ZZ15" s="1"/>
      <c r="AAA15" s="1"/>
      <c r="AAB15" s="1"/>
      <c r="AAC15" s="1"/>
      <c r="AAD15" s="1"/>
      <c r="AAE15" s="1"/>
      <c r="AAF15" s="1"/>
      <c r="AAG15" s="1"/>
      <c r="AAH15" s="1"/>
      <c r="AAI15" s="1"/>
      <c r="AAJ15" s="1"/>
      <c r="AAK15" s="1"/>
      <c r="AAL15" s="1"/>
      <c r="AAM15" s="1"/>
      <c r="AAN15" s="1"/>
      <c r="AAO15" s="1"/>
      <c r="AAP15" s="1"/>
      <c r="AAQ15" s="1"/>
      <c r="AAR15" s="1"/>
      <c r="AAS15" s="1"/>
      <c r="AAT15" s="1"/>
      <c r="AAU15" s="1"/>
      <c r="AAV15" s="1"/>
      <c r="AAW15" s="1"/>
      <c r="AAX15" s="1"/>
      <c r="AAY15" s="1"/>
      <c r="AAZ15" s="1"/>
      <c r="ABA15" s="1"/>
      <c r="ABB15" s="1"/>
      <c r="ABC15" s="1"/>
      <c r="ABD15" s="1"/>
      <c r="ABE15" s="1"/>
      <c r="ABF15" s="1"/>
      <c r="ABG15" s="1"/>
      <c r="ABH15" s="1"/>
      <c r="ABI15" s="1"/>
      <c r="ABJ15" s="1"/>
      <c r="ABK15" s="1"/>
      <c r="ABL15" s="1"/>
      <c r="ABM15" s="1"/>
      <c r="ABN15" s="1"/>
      <c r="ABO15" s="1"/>
      <c r="ABP15" s="1"/>
      <c r="ABQ15" s="1"/>
      <c r="ABR15" s="1"/>
      <c r="ABS15" s="1"/>
      <c r="ABT15" s="1"/>
      <c r="ABU15" s="1"/>
      <c r="ABV15" s="1"/>
      <c r="ABW15" s="1"/>
      <c r="ABX15" s="1"/>
      <c r="ABY15" s="1"/>
      <c r="ABZ15" s="1"/>
      <c r="ACA15" s="1"/>
      <c r="ACB15" s="1"/>
      <c r="ACC15" s="1"/>
      <c r="ACD15" s="1"/>
      <c r="ACE15" s="1"/>
      <c r="ACF15" s="1"/>
      <c r="ACG15" s="1"/>
      <c r="ACH15" s="1"/>
      <c r="ACI15" s="1"/>
      <c r="ACJ15" s="1"/>
      <c r="ACK15" s="1"/>
      <c r="ACL15" s="1"/>
      <c r="ACM15" s="1"/>
      <c r="ACN15" s="1"/>
      <c r="ACO15" s="1"/>
      <c r="ACP15" s="1"/>
      <c r="ACQ15" s="1"/>
      <c r="ACR15" s="1"/>
      <c r="ACS15" s="1"/>
      <c r="ACT15" s="1"/>
      <c r="ACU15" s="1"/>
      <c r="ACV15" s="1"/>
      <c r="ACW15" s="1"/>
      <c r="ACX15" s="1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1"/>
      <c r="ADK15" s="1"/>
      <c r="ADL15" s="1"/>
      <c r="ADM15" s="1"/>
      <c r="ADN15" s="1"/>
      <c r="ADO15" s="1"/>
      <c r="ADP15" s="1"/>
      <c r="ADQ15" s="1"/>
      <c r="ADR15" s="1"/>
      <c r="ADS15" s="1"/>
      <c r="ADT15" s="1"/>
      <c r="ADU15" s="1"/>
      <c r="ADV15" s="1"/>
    </row>
    <row r="16" spans="1:802" x14ac:dyDescent="0.15">
      <c r="A16" s="2">
        <v>1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1</v>
      </c>
      <c r="O16" s="2">
        <v>1</v>
      </c>
      <c r="P16" s="2">
        <v>1</v>
      </c>
      <c r="Q16" s="2">
        <v>0</v>
      </c>
      <c r="R16" s="2">
        <v>0</v>
      </c>
      <c r="S16" s="2">
        <v>0</v>
      </c>
      <c r="T16" s="2">
        <v>0</v>
      </c>
      <c r="U16" s="2">
        <v>1</v>
      </c>
      <c r="V16" s="2">
        <v>1</v>
      </c>
      <c r="W16" s="2">
        <v>1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1</v>
      </c>
      <c r="AM16" s="2">
        <v>1</v>
      </c>
      <c r="AN16" s="2">
        <v>1</v>
      </c>
      <c r="AO16" s="2">
        <v>1</v>
      </c>
      <c r="AP16" s="2">
        <v>1</v>
      </c>
      <c r="AQ16" s="2">
        <v>1</v>
      </c>
      <c r="AR16" s="2">
        <v>1</v>
      </c>
      <c r="AS16" s="2">
        <v>1</v>
      </c>
      <c r="AT16" s="2">
        <v>1</v>
      </c>
      <c r="AU16" s="2">
        <v>1</v>
      </c>
      <c r="AV16" s="2">
        <v>1</v>
      </c>
      <c r="AW16" s="2">
        <v>1</v>
      </c>
      <c r="AX16" s="2">
        <v>1</v>
      </c>
      <c r="AY16" s="2">
        <f ca="1">OFFSET($AX$52,35,-(A$1))</f>
        <v>0</v>
      </c>
      <c r="AZ16" s="2">
        <f t="shared" ref="AZ16:CV16" ca="1" si="14">OFFSET($AX$52,35,-(B$1))</f>
        <v>0</v>
      </c>
      <c r="BA16" s="2">
        <f t="shared" ca="1" si="14"/>
        <v>0</v>
      </c>
      <c r="BB16" s="2">
        <f t="shared" ca="1" si="14"/>
        <v>0</v>
      </c>
      <c r="BC16" s="2">
        <f t="shared" ca="1" si="14"/>
        <v>0</v>
      </c>
      <c r="BD16" s="2">
        <f t="shared" ca="1" si="14"/>
        <v>0</v>
      </c>
      <c r="BE16" s="2">
        <f t="shared" ca="1" si="14"/>
        <v>0</v>
      </c>
      <c r="BF16" s="2">
        <f t="shared" ca="1" si="14"/>
        <v>0</v>
      </c>
      <c r="BG16" s="2">
        <f t="shared" ca="1" si="14"/>
        <v>0</v>
      </c>
      <c r="BH16" s="2">
        <f t="shared" ca="1" si="14"/>
        <v>0</v>
      </c>
      <c r="BI16" s="2">
        <f t="shared" ca="1" si="14"/>
        <v>0</v>
      </c>
      <c r="BJ16" s="2">
        <f t="shared" ca="1" si="14"/>
        <v>0</v>
      </c>
      <c r="BK16" s="2">
        <f t="shared" ca="1" si="14"/>
        <v>0</v>
      </c>
      <c r="BL16" s="2">
        <f t="shared" ca="1" si="14"/>
        <v>0</v>
      </c>
      <c r="BM16" s="2">
        <f t="shared" ca="1" si="14"/>
        <v>0</v>
      </c>
      <c r="BN16" s="2">
        <f t="shared" ca="1" si="14"/>
        <v>0</v>
      </c>
      <c r="BO16" s="2">
        <f t="shared" ca="1" si="14"/>
        <v>0</v>
      </c>
      <c r="BP16" s="2">
        <f t="shared" ca="1" si="14"/>
        <v>0</v>
      </c>
      <c r="BQ16" s="2">
        <f t="shared" ca="1" si="14"/>
        <v>0</v>
      </c>
      <c r="BR16" s="2">
        <f t="shared" ca="1" si="14"/>
        <v>0</v>
      </c>
      <c r="BS16" s="2">
        <f t="shared" ca="1" si="14"/>
        <v>0</v>
      </c>
      <c r="BT16" s="2">
        <f t="shared" ca="1" si="14"/>
        <v>1</v>
      </c>
      <c r="BU16" s="2">
        <f t="shared" ca="1" si="14"/>
        <v>1</v>
      </c>
      <c r="BV16" s="2">
        <f t="shared" ca="1" si="14"/>
        <v>1</v>
      </c>
      <c r="BW16" s="2">
        <f t="shared" ca="1" si="14"/>
        <v>1</v>
      </c>
      <c r="BX16" s="2">
        <f t="shared" ca="1" si="14"/>
        <v>1</v>
      </c>
      <c r="BY16" s="2">
        <f t="shared" ca="1" si="14"/>
        <v>0</v>
      </c>
      <c r="BZ16" s="2">
        <f t="shared" ca="1" si="14"/>
        <v>0</v>
      </c>
      <c r="CA16" s="2">
        <f t="shared" ca="1" si="14"/>
        <v>0</v>
      </c>
      <c r="CB16" s="2">
        <f t="shared" ca="1" si="14"/>
        <v>0</v>
      </c>
      <c r="CC16" s="2">
        <f t="shared" ca="1" si="14"/>
        <v>0</v>
      </c>
      <c r="CD16" s="2">
        <f t="shared" ca="1" si="14"/>
        <v>0</v>
      </c>
      <c r="CE16" s="2">
        <f t="shared" ca="1" si="14"/>
        <v>0</v>
      </c>
      <c r="CF16" s="2">
        <f t="shared" ca="1" si="14"/>
        <v>0</v>
      </c>
      <c r="CG16" s="2">
        <f t="shared" ca="1" si="14"/>
        <v>0</v>
      </c>
      <c r="CH16" s="2">
        <f t="shared" ca="1" si="14"/>
        <v>2</v>
      </c>
      <c r="CI16" s="2">
        <f t="shared" ca="1" si="14"/>
        <v>1</v>
      </c>
      <c r="CJ16" s="2">
        <f t="shared" ca="1" si="14"/>
        <v>0</v>
      </c>
      <c r="CK16" s="2">
        <f t="shared" ca="1" si="14"/>
        <v>0</v>
      </c>
      <c r="CL16" s="2">
        <f t="shared" ca="1" si="14"/>
        <v>0</v>
      </c>
      <c r="CM16" s="2">
        <f t="shared" ca="1" si="14"/>
        <v>0</v>
      </c>
      <c r="CN16" s="2">
        <f t="shared" ca="1" si="14"/>
        <v>0</v>
      </c>
      <c r="CO16" s="2">
        <f t="shared" ca="1" si="14"/>
        <v>0</v>
      </c>
      <c r="CP16" s="2">
        <f t="shared" ca="1" si="14"/>
        <v>0</v>
      </c>
      <c r="CQ16" s="2">
        <f t="shared" ca="1" si="14"/>
        <v>0</v>
      </c>
      <c r="CR16" s="2">
        <f t="shared" ca="1" si="14"/>
        <v>0</v>
      </c>
      <c r="CS16" s="2">
        <f t="shared" ca="1" si="14"/>
        <v>0</v>
      </c>
      <c r="CT16" s="2">
        <f t="shared" ca="1" si="14"/>
        <v>2</v>
      </c>
      <c r="CU16" s="2">
        <f t="shared" ca="1" si="14"/>
        <v>2</v>
      </c>
      <c r="CV16" s="2">
        <f t="shared" ca="1" si="14"/>
        <v>1</v>
      </c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  <c r="IW16" s="1"/>
      <c r="IX16" s="1"/>
      <c r="IY16" s="1"/>
      <c r="IZ16" s="1"/>
      <c r="JA16" s="1"/>
      <c r="JB16" s="1"/>
      <c r="JC16" s="1"/>
      <c r="JD16" s="1"/>
      <c r="JE16" s="1"/>
      <c r="JF16" s="1"/>
      <c r="JG16" s="1"/>
      <c r="JH16" s="1"/>
      <c r="JI16" s="1"/>
      <c r="JJ16" s="1"/>
      <c r="JK16" s="1"/>
      <c r="JL16" s="1"/>
      <c r="JM16" s="1"/>
      <c r="JN16" s="1"/>
      <c r="JO16" s="1"/>
      <c r="JP16" s="1"/>
      <c r="JQ16" s="1"/>
      <c r="JR16" s="1"/>
      <c r="JS16" s="1"/>
      <c r="JT16" s="1"/>
      <c r="JU16" s="1"/>
      <c r="JV16" s="1"/>
      <c r="JW16" s="1"/>
      <c r="JX16" s="1"/>
      <c r="JY16" s="1"/>
      <c r="JZ16" s="1"/>
      <c r="KA16" s="1"/>
      <c r="KB16" s="1"/>
      <c r="KC16" s="1"/>
      <c r="KD16" s="1"/>
      <c r="KE16" s="1"/>
      <c r="KF16" s="1"/>
      <c r="KG16" s="1"/>
      <c r="KH16" s="1"/>
      <c r="KI16" s="1"/>
      <c r="KJ16" s="1"/>
      <c r="KK16" s="1"/>
      <c r="KL16" s="1"/>
      <c r="KM16" s="1"/>
      <c r="KN16" s="1"/>
      <c r="KO16" s="1"/>
      <c r="KP16" s="1"/>
      <c r="KQ16" s="1"/>
      <c r="KR16" s="1"/>
      <c r="KS16" s="1"/>
      <c r="KT16" s="1"/>
      <c r="KU16" s="1"/>
      <c r="KV16" s="1"/>
      <c r="KW16" s="1"/>
      <c r="KX16" s="1"/>
      <c r="KY16" s="1"/>
      <c r="KZ16" s="1"/>
      <c r="LA16" s="1"/>
      <c r="LB16" s="1"/>
      <c r="LC16" s="1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1"/>
      <c r="MO16" s="1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  <c r="TK16" s="1"/>
      <c r="TL16" s="1"/>
      <c r="TM16" s="1"/>
      <c r="TN16" s="1"/>
      <c r="TO16" s="1"/>
      <c r="TP16" s="1"/>
      <c r="TQ16" s="1"/>
      <c r="TR16" s="1"/>
      <c r="TS16" s="1"/>
      <c r="TT16" s="1"/>
      <c r="TU16" s="1"/>
      <c r="TV16" s="1"/>
      <c r="TW16" s="1"/>
      <c r="TX16" s="1"/>
      <c r="TY16" s="1"/>
      <c r="TZ16" s="1"/>
      <c r="UA16" s="1"/>
      <c r="UB16" s="1"/>
      <c r="UC16" s="1"/>
      <c r="UD16" s="1"/>
      <c r="UE16" s="1"/>
      <c r="UF16" s="1"/>
      <c r="UG16" s="1"/>
      <c r="UH16" s="1"/>
      <c r="UI16" s="1"/>
      <c r="UJ16" s="1"/>
      <c r="UK16" s="1"/>
      <c r="UL16" s="1"/>
      <c r="UM16" s="1"/>
      <c r="UN16" s="1"/>
      <c r="UO16" s="1"/>
      <c r="UP16" s="1"/>
      <c r="UQ16" s="1"/>
      <c r="UR16" s="1"/>
      <c r="US16" s="1"/>
      <c r="UT16" s="1"/>
      <c r="UU16" s="1"/>
      <c r="UV16" s="1"/>
      <c r="UW16" s="1"/>
      <c r="UX16" s="1"/>
      <c r="UY16" s="1"/>
      <c r="UZ16" s="1"/>
      <c r="VA16" s="1"/>
      <c r="VB16" s="1"/>
      <c r="VC16" s="1"/>
      <c r="VD16" s="1"/>
      <c r="VE16" s="1"/>
      <c r="VF16" s="1"/>
      <c r="VG16" s="1"/>
      <c r="VH16" s="1"/>
      <c r="VI16" s="1"/>
      <c r="VJ16" s="1"/>
      <c r="VK16" s="1"/>
      <c r="VL16" s="1"/>
      <c r="VM16" s="1"/>
      <c r="VN16" s="1"/>
      <c r="VO16" s="1"/>
      <c r="VP16" s="1"/>
      <c r="VQ16" s="1"/>
      <c r="VR16" s="1"/>
      <c r="VS16" s="1"/>
      <c r="VT16" s="1"/>
      <c r="VU16" s="1"/>
      <c r="VV16" s="1"/>
      <c r="VW16" s="1"/>
      <c r="VX16" s="1"/>
      <c r="VY16" s="1"/>
      <c r="VZ16" s="1"/>
      <c r="WA16" s="1"/>
      <c r="WB16" s="1"/>
      <c r="WC16" s="1"/>
      <c r="WD16" s="1"/>
      <c r="WE16" s="1"/>
      <c r="WF16" s="1"/>
      <c r="WG16" s="1"/>
      <c r="WH16" s="1"/>
      <c r="WI16" s="1"/>
      <c r="WJ16" s="1"/>
      <c r="WK16" s="1"/>
      <c r="WL16" s="1"/>
      <c r="WM16" s="1"/>
      <c r="WN16" s="1"/>
      <c r="WO16" s="1"/>
      <c r="WP16" s="1"/>
      <c r="WQ16" s="1"/>
      <c r="WR16" s="1"/>
      <c r="WS16" s="1"/>
      <c r="WT16" s="1"/>
      <c r="WU16" s="1"/>
      <c r="WV16" s="1"/>
      <c r="WW16" s="1"/>
      <c r="WX16" s="1"/>
      <c r="WY16" s="1"/>
      <c r="WZ16" s="1"/>
      <c r="XA16" s="1"/>
      <c r="XB16" s="1"/>
      <c r="XC16" s="1"/>
      <c r="XD16" s="1"/>
      <c r="XE16" s="1"/>
      <c r="XF16" s="1"/>
      <c r="XG16" s="1"/>
      <c r="XH16" s="1"/>
      <c r="XI16" s="1"/>
      <c r="XJ16" s="1"/>
      <c r="XK16" s="1"/>
      <c r="XL16" s="1"/>
      <c r="XM16" s="1"/>
      <c r="XN16" s="1"/>
      <c r="XO16" s="1"/>
      <c r="XP16" s="1"/>
      <c r="XQ16" s="1"/>
      <c r="XR16" s="1"/>
      <c r="XS16" s="1"/>
      <c r="XT16" s="1"/>
      <c r="XU16" s="1"/>
      <c r="XV16" s="1"/>
      <c r="XW16" s="1"/>
      <c r="XX16" s="1"/>
      <c r="XY16" s="1"/>
      <c r="XZ16" s="1"/>
      <c r="YA16" s="1"/>
      <c r="YB16" s="1"/>
      <c r="YC16" s="1"/>
      <c r="YD16" s="1"/>
      <c r="YE16" s="1"/>
      <c r="YF16" s="1"/>
      <c r="YG16" s="1"/>
      <c r="YH16" s="1"/>
      <c r="YI16" s="1"/>
      <c r="YJ16" s="1"/>
      <c r="YK16" s="1"/>
      <c r="YL16" s="1"/>
      <c r="YM16" s="1"/>
      <c r="YN16" s="1"/>
      <c r="YO16" s="1"/>
      <c r="YP16" s="1"/>
      <c r="YQ16" s="1"/>
      <c r="YR16" s="1"/>
      <c r="YS16" s="1"/>
      <c r="YT16" s="1"/>
      <c r="YU16" s="1"/>
      <c r="YV16" s="1"/>
      <c r="YW16" s="1"/>
      <c r="YX16" s="1"/>
      <c r="YY16" s="1"/>
      <c r="YZ16" s="1"/>
      <c r="ZA16" s="1"/>
      <c r="ZB16" s="1"/>
      <c r="ZC16" s="1"/>
      <c r="ZD16" s="1"/>
      <c r="ZE16" s="1"/>
      <c r="ZF16" s="1"/>
      <c r="ZG16" s="1"/>
      <c r="ZH16" s="1"/>
      <c r="ZI16" s="1"/>
      <c r="ZJ16" s="1"/>
      <c r="ZK16" s="1"/>
      <c r="ZL16" s="1"/>
      <c r="ZM16" s="1"/>
      <c r="ZN16" s="1"/>
      <c r="ZO16" s="1"/>
      <c r="ZP16" s="1"/>
      <c r="ZQ16" s="1"/>
      <c r="ZR16" s="1"/>
      <c r="ZS16" s="1"/>
      <c r="ZT16" s="1"/>
      <c r="ZU16" s="1"/>
      <c r="ZV16" s="1"/>
      <c r="ZW16" s="1"/>
      <c r="ZX16" s="1"/>
      <c r="ZY16" s="1"/>
      <c r="ZZ16" s="1"/>
      <c r="AAA16" s="1"/>
      <c r="AAB16" s="1"/>
      <c r="AAC16" s="1"/>
      <c r="AAD16" s="1"/>
      <c r="AAE16" s="1"/>
      <c r="AAF16" s="1"/>
      <c r="AAG16" s="1"/>
      <c r="AAH16" s="1"/>
      <c r="AAI16" s="1"/>
      <c r="AAJ16" s="1"/>
      <c r="AAK16" s="1"/>
      <c r="AAL16" s="1"/>
      <c r="AAM16" s="1"/>
      <c r="AAN16" s="1"/>
      <c r="AAO16" s="1"/>
      <c r="AAP16" s="1"/>
      <c r="AAQ16" s="1"/>
      <c r="AAR16" s="1"/>
      <c r="AAS16" s="1"/>
      <c r="AAT16" s="1"/>
      <c r="AAU16" s="1"/>
      <c r="AAV16" s="1"/>
      <c r="AAW16" s="1"/>
      <c r="AAX16" s="1"/>
      <c r="AAY16" s="1"/>
      <c r="AAZ16" s="1"/>
      <c r="ABA16" s="1"/>
      <c r="ABB16" s="1"/>
      <c r="ABC16" s="1"/>
      <c r="ABD16" s="1"/>
      <c r="ABE16" s="1"/>
      <c r="ABF16" s="1"/>
      <c r="ABG16" s="1"/>
      <c r="ABH16" s="1"/>
      <c r="ABI16" s="1"/>
      <c r="ABJ16" s="1"/>
      <c r="ABK16" s="1"/>
      <c r="ABL16" s="1"/>
      <c r="ABM16" s="1"/>
      <c r="ABN16" s="1"/>
      <c r="ABO16" s="1"/>
      <c r="ABP16" s="1"/>
      <c r="ABQ16" s="1"/>
      <c r="ABR16" s="1"/>
      <c r="ABS16" s="1"/>
      <c r="ABT16" s="1"/>
      <c r="ABU16" s="1"/>
      <c r="ABV16" s="1"/>
      <c r="ABW16" s="1"/>
      <c r="ABX16" s="1"/>
      <c r="ABY16" s="1"/>
      <c r="ABZ16" s="1"/>
      <c r="ACA16" s="1"/>
      <c r="ACB16" s="1"/>
      <c r="ACC16" s="1"/>
      <c r="ACD16" s="1"/>
      <c r="ACE16" s="1"/>
      <c r="ACF16" s="1"/>
      <c r="ACG16" s="1"/>
      <c r="ACH16" s="1"/>
      <c r="ACI16" s="1"/>
      <c r="ACJ16" s="1"/>
      <c r="ACK16" s="1"/>
      <c r="ACL16" s="1"/>
      <c r="ACM16" s="1"/>
      <c r="ACN16" s="1"/>
      <c r="ACO16" s="1"/>
      <c r="ACP16" s="1"/>
      <c r="ACQ16" s="1"/>
      <c r="ACR16" s="1"/>
      <c r="ACS16" s="1"/>
      <c r="ACT16" s="1"/>
      <c r="ACU16" s="1"/>
      <c r="ACV16" s="1"/>
      <c r="ACW16" s="1"/>
      <c r="ACX16" s="1"/>
      <c r="ACY16" s="1"/>
      <c r="ACZ16" s="1"/>
      <c r="ADA16" s="1"/>
      <c r="ADB16" s="1"/>
      <c r="ADC16" s="1"/>
      <c r="ADD16" s="1"/>
      <c r="ADE16" s="1"/>
      <c r="ADF16" s="1"/>
      <c r="ADG16" s="1"/>
      <c r="ADH16" s="1"/>
      <c r="ADI16" s="1"/>
      <c r="ADJ16" s="1"/>
      <c r="ADK16" s="1"/>
      <c r="ADL16" s="1"/>
      <c r="ADM16" s="1"/>
      <c r="ADN16" s="1"/>
      <c r="ADO16" s="1"/>
      <c r="ADP16" s="1"/>
      <c r="ADQ16" s="1"/>
      <c r="ADR16" s="1"/>
      <c r="ADS16" s="1"/>
      <c r="ADT16" s="1"/>
      <c r="ADU16" s="1"/>
      <c r="ADV16" s="1"/>
    </row>
    <row r="17" spans="1:802" x14ac:dyDescent="0.15">
      <c r="A17" s="2">
        <v>1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13</v>
      </c>
      <c r="O17" s="2">
        <v>1</v>
      </c>
      <c r="P17" s="2">
        <v>14</v>
      </c>
      <c r="Q17" s="2">
        <v>0</v>
      </c>
      <c r="R17" s="2">
        <v>0</v>
      </c>
      <c r="S17" s="2">
        <v>0</v>
      </c>
      <c r="T17" s="2">
        <v>0</v>
      </c>
      <c r="U17" s="2">
        <v>1</v>
      </c>
      <c r="V17" s="2">
        <v>1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2</v>
      </c>
      <c r="AV17" s="2">
        <v>2</v>
      </c>
      <c r="AW17" s="2">
        <v>1</v>
      </c>
      <c r="AX17" s="2">
        <v>1</v>
      </c>
      <c r="AY17" s="2">
        <f ca="1">OFFSET($AX$52,34,-(A$1))</f>
        <v>0</v>
      </c>
      <c r="AZ17" s="2">
        <f t="shared" ref="AZ17:CV17" ca="1" si="15">OFFSET($AX$52,34,-(B$1))</f>
        <v>0</v>
      </c>
      <c r="BA17" s="2">
        <f t="shared" ca="1" si="15"/>
        <v>0</v>
      </c>
      <c r="BB17" s="2">
        <f t="shared" ca="1" si="15"/>
        <v>0</v>
      </c>
      <c r="BC17" s="2">
        <f t="shared" ca="1" si="15"/>
        <v>0</v>
      </c>
      <c r="BD17" s="2">
        <f t="shared" ca="1" si="15"/>
        <v>0</v>
      </c>
      <c r="BE17" s="2">
        <f t="shared" ca="1" si="15"/>
        <v>0</v>
      </c>
      <c r="BF17" s="2">
        <f t="shared" ca="1" si="15"/>
        <v>0</v>
      </c>
      <c r="BG17" s="2">
        <f t="shared" ca="1" si="15"/>
        <v>0</v>
      </c>
      <c r="BH17" s="2">
        <f t="shared" ca="1" si="15"/>
        <v>0</v>
      </c>
      <c r="BI17" s="2">
        <f t="shared" ca="1" si="15"/>
        <v>0</v>
      </c>
      <c r="BJ17" s="2">
        <f t="shared" ca="1" si="15"/>
        <v>0</v>
      </c>
      <c r="BK17" s="2">
        <f t="shared" ca="1" si="15"/>
        <v>0</v>
      </c>
      <c r="BL17" s="2">
        <f t="shared" ca="1" si="15"/>
        <v>0</v>
      </c>
      <c r="BM17" s="2">
        <f t="shared" ca="1" si="15"/>
        <v>0</v>
      </c>
      <c r="BN17" s="2">
        <f t="shared" ca="1" si="15"/>
        <v>0</v>
      </c>
      <c r="BO17" s="2">
        <f t="shared" ca="1" si="15"/>
        <v>0</v>
      </c>
      <c r="BP17" s="2">
        <f t="shared" ca="1" si="15"/>
        <v>0</v>
      </c>
      <c r="BQ17" s="2">
        <f t="shared" ca="1" si="15"/>
        <v>0</v>
      </c>
      <c r="BR17" s="2">
        <f t="shared" ca="1" si="15"/>
        <v>0</v>
      </c>
      <c r="BS17" s="2">
        <f t="shared" ca="1" si="15"/>
        <v>0</v>
      </c>
      <c r="BT17" s="2">
        <f t="shared" ca="1" si="15"/>
        <v>0</v>
      </c>
      <c r="BU17" s="2">
        <f t="shared" ca="1" si="15"/>
        <v>1</v>
      </c>
      <c r="BV17" s="2">
        <f t="shared" ca="1" si="15"/>
        <v>1</v>
      </c>
      <c r="BW17" s="2">
        <f t="shared" ca="1" si="15"/>
        <v>1</v>
      </c>
      <c r="BX17" s="2">
        <f t="shared" ca="1" si="15"/>
        <v>3</v>
      </c>
      <c r="BY17" s="2">
        <f t="shared" ca="1" si="15"/>
        <v>3</v>
      </c>
      <c r="BZ17" s="2">
        <f t="shared" ca="1" si="15"/>
        <v>3</v>
      </c>
      <c r="CA17" s="2">
        <f t="shared" ca="1" si="15"/>
        <v>0</v>
      </c>
      <c r="CB17" s="2">
        <f t="shared" ca="1" si="15"/>
        <v>0</v>
      </c>
      <c r="CC17" s="2">
        <f t="shared" ca="1" si="15"/>
        <v>3</v>
      </c>
      <c r="CD17" s="2">
        <f t="shared" ca="1" si="15"/>
        <v>0</v>
      </c>
      <c r="CE17" s="2">
        <f t="shared" ca="1" si="15"/>
        <v>0</v>
      </c>
      <c r="CF17" s="2">
        <f t="shared" ca="1" si="15"/>
        <v>0</v>
      </c>
      <c r="CG17" s="2">
        <f t="shared" ca="1" si="15"/>
        <v>2</v>
      </c>
      <c r="CH17" s="2">
        <f t="shared" ca="1" si="15"/>
        <v>1</v>
      </c>
      <c r="CI17" s="2">
        <f t="shared" ca="1" si="15"/>
        <v>1</v>
      </c>
      <c r="CJ17" s="2">
        <f t="shared" ca="1" si="15"/>
        <v>1</v>
      </c>
      <c r="CK17" s="2">
        <f t="shared" ca="1" si="15"/>
        <v>0</v>
      </c>
      <c r="CL17" s="2">
        <f t="shared" ca="1" si="15"/>
        <v>0</v>
      </c>
      <c r="CM17" s="2">
        <f t="shared" ca="1" si="15"/>
        <v>0</v>
      </c>
      <c r="CN17" s="2">
        <f t="shared" ca="1" si="15"/>
        <v>0</v>
      </c>
      <c r="CO17" s="2">
        <f t="shared" ca="1" si="15"/>
        <v>0</v>
      </c>
      <c r="CP17" s="2">
        <f t="shared" ca="1" si="15"/>
        <v>0</v>
      </c>
      <c r="CQ17" s="2">
        <f t="shared" ca="1" si="15"/>
        <v>0</v>
      </c>
      <c r="CR17" s="2">
        <f t="shared" ca="1" si="15"/>
        <v>0</v>
      </c>
      <c r="CS17" s="2">
        <f t="shared" ca="1" si="15"/>
        <v>0</v>
      </c>
      <c r="CT17" s="2">
        <f t="shared" ca="1" si="15"/>
        <v>2</v>
      </c>
      <c r="CU17" s="2">
        <f t="shared" ca="1" si="15"/>
        <v>2</v>
      </c>
      <c r="CV17" s="2">
        <f t="shared" ca="1" si="15"/>
        <v>1</v>
      </c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1"/>
      <c r="GV17" s="1"/>
      <c r="GW17" s="1"/>
      <c r="GX17" s="1"/>
      <c r="GY17" s="1"/>
      <c r="GZ17" s="1"/>
      <c r="HA17" s="1"/>
      <c r="HB17" s="1"/>
      <c r="HC17" s="1"/>
      <c r="HD17" s="1"/>
      <c r="HE17" s="1"/>
      <c r="HF17" s="1"/>
      <c r="HG17" s="1"/>
      <c r="HH17" s="1"/>
      <c r="HI17" s="1"/>
      <c r="HJ17" s="1"/>
      <c r="HK17" s="1"/>
      <c r="HL17" s="1"/>
      <c r="HM17" s="1"/>
      <c r="HN17" s="1"/>
      <c r="HO17" s="1"/>
      <c r="HP17" s="1"/>
      <c r="HQ17" s="1"/>
      <c r="HR17" s="1"/>
      <c r="HS17" s="1"/>
      <c r="HT17" s="1"/>
      <c r="HU17" s="1"/>
      <c r="HV17" s="1"/>
      <c r="HW17" s="1"/>
      <c r="HX17" s="1"/>
      <c r="HY17" s="1"/>
      <c r="HZ17" s="1"/>
      <c r="IA17" s="1"/>
      <c r="IB17" s="1"/>
      <c r="IC17" s="1"/>
      <c r="ID17" s="1"/>
      <c r="IE17" s="1"/>
      <c r="IF17" s="1"/>
      <c r="IG17" s="1"/>
      <c r="IH17" s="1"/>
      <c r="II17" s="1"/>
      <c r="IJ17" s="1"/>
      <c r="IK17" s="1"/>
      <c r="IL17" s="1"/>
      <c r="IM17" s="1"/>
      <c r="IN17" s="1"/>
      <c r="IO17" s="1"/>
      <c r="IP17" s="1"/>
      <c r="IQ17" s="1"/>
      <c r="IR17" s="1"/>
      <c r="IS17" s="1"/>
      <c r="IT17" s="1"/>
      <c r="IU17" s="1"/>
      <c r="IV17" s="1"/>
      <c r="IW17" s="1"/>
      <c r="IX17" s="1"/>
      <c r="IY17" s="1"/>
      <c r="IZ17" s="1"/>
      <c r="JA17" s="1"/>
      <c r="JB17" s="1"/>
      <c r="JC17" s="1"/>
      <c r="JD17" s="1"/>
      <c r="JE17" s="1"/>
      <c r="JF17" s="1"/>
      <c r="JG17" s="1"/>
      <c r="JH17" s="1"/>
      <c r="JI17" s="1"/>
      <c r="JJ17" s="1"/>
      <c r="JK17" s="1"/>
      <c r="JL17" s="1"/>
      <c r="JM17" s="1"/>
      <c r="JN17" s="1"/>
      <c r="JO17" s="1"/>
      <c r="JP17" s="1"/>
      <c r="JQ17" s="1"/>
      <c r="JR17" s="1"/>
      <c r="JS17" s="1"/>
      <c r="JT17" s="1"/>
      <c r="JU17" s="1"/>
      <c r="JV17" s="1"/>
      <c r="JW17" s="1"/>
      <c r="JX17" s="1"/>
      <c r="JY17" s="1"/>
      <c r="JZ17" s="1"/>
      <c r="KA17" s="1"/>
      <c r="KB17" s="1"/>
      <c r="KC17" s="1"/>
      <c r="KD17" s="1"/>
      <c r="KE17" s="1"/>
      <c r="KF17" s="1"/>
      <c r="KG17" s="1"/>
      <c r="KH17" s="1"/>
      <c r="KI17" s="1"/>
      <c r="KJ17" s="1"/>
      <c r="KK17" s="1"/>
      <c r="KL17" s="1"/>
      <c r="KM17" s="1"/>
      <c r="KN17" s="1"/>
      <c r="KO17" s="1"/>
      <c r="KP17" s="1"/>
      <c r="KQ17" s="1"/>
      <c r="KR17" s="1"/>
      <c r="KS17" s="1"/>
      <c r="KT17" s="1"/>
      <c r="KU17" s="1"/>
      <c r="KV17" s="1"/>
      <c r="KW17" s="1"/>
      <c r="KX17" s="1"/>
      <c r="KY17" s="1"/>
      <c r="KZ17" s="1"/>
      <c r="LA17" s="1"/>
      <c r="LB17" s="1"/>
      <c r="LC17" s="1"/>
      <c r="LD17" s="1"/>
      <c r="LE17" s="1"/>
      <c r="LF17" s="1"/>
      <c r="LG17" s="1"/>
      <c r="LH17" s="1"/>
      <c r="LI17" s="1"/>
      <c r="LJ17" s="1"/>
      <c r="LK17" s="1"/>
      <c r="LL17" s="1"/>
      <c r="LM17" s="1"/>
      <c r="LN17" s="1"/>
      <c r="LO17" s="1"/>
      <c r="LP17" s="1"/>
      <c r="LQ17" s="1"/>
      <c r="LR17" s="1"/>
      <c r="LS17" s="1"/>
      <c r="LT17" s="1"/>
      <c r="LU17" s="1"/>
      <c r="LV17" s="1"/>
      <c r="LW17" s="1"/>
      <c r="LX17" s="1"/>
      <c r="LY17" s="1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  <c r="TK17" s="1"/>
      <c r="TL17" s="1"/>
      <c r="TM17" s="1"/>
      <c r="TN17" s="1"/>
      <c r="TO17" s="1"/>
      <c r="TP17" s="1"/>
      <c r="TQ17" s="1"/>
      <c r="TR17" s="1"/>
      <c r="TS17" s="1"/>
      <c r="TT17" s="1"/>
      <c r="TU17" s="1"/>
      <c r="TV17" s="1"/>
      <c r="TW17" s="1"/>
      <c r="TX17" s="1"/>
      <c r="TY17" s="1"/>
      <c r="TZ17" s="1"/>
      <c r="UA17" s="1"/>
      <c r="UB17" s="1"/>
      <c r="UC17" s="1"/>
      <c r="UD17" s="1"/>
      <c r="UE17" s="1"/>
      <c r="UF17" s="1"/>
      <c r="UG17" s="1"/>
      <c r="UH17" s="1"/>
      <c r="UI17" s="1"/>
      <c r="UJ17" s="1"/>
      <c r="UK17" s="1"/>
      <c r="UL17" s="1"/>
      <c r="UM17" s="1"/>
      <c r="UN17" s="1"/>
      <c r="UO17" s="1"/>
      <c r="UP17" s="1"/>
      <c r="UQ17" s="1"/>
      <c r="UR17" s="1"/>
      <c r="US17" s="1"/>
      <c r="UT17" s="1"/>
      <c r="UU17" s="1"/>
      <c r="UV17" s="1"/>
      <c r="UW17" s="1"/>
      <c r="UX17" s="1"/>
      <c r="UY17" s="1"/>
      <c r="UZ17" s="1"/>
      <c r="VA17" s="1"/>
      <c r="VB17" s="1"/>
      <c r="VC17" s="1"/>
      <c r="VD17" s="1"/>
      <c r="VE17" s="1"/>
      <c r="VF17" s="1"/>
      <c r="VG17" s="1"/>
      <c r="VH17" s="1"/>
      <c r="VI17" s="1"/>
      <c r="VJ17" s="1"/>
      <c r="VK17" s="1"/>
      <c r="VL17" s="1"/>
      <c r="VM17" s="1"/>
      <c r="VN17" s="1"/>
      <c r="VO17" s="1"/>
      <c r="VP17" s="1"/>
      <c r="VQ17" s="1"/>
      <c r="VR17" s="1"/>
      <c r="VS17" s="1"/>
      <c r="VT17" s="1"/>
      <c r="VU17" s="1"/>
      <c r="VV17" s="1"/>
      <c r="VW17" s="1"/>
      <c r="VX17" s="1"/>
      <c r="VY17" s="1"/>
      <c r="VZ17" s="1"/>
      <c r="WA17" s="1"/>
      <c r="WB17" s="1"/>
      <c r="WC17" s="1"/>
      <c r="WD17" s="1"/>
      <c r="WE17" s="1"/>
      <c r="WF17" s="1"/>
      <c r="WG17" s="1"/>
      <c r="WH17" s="1"/>
      <c r="WI17" s="1"/>
      <c r="WJ17" s="1"/>
      <c r="WK17" s="1"/>
      <c r="WL17" s="1"/>
      <c r="WM17" s="1"/>
      <c r="WN17" s="1"/>
      <c r="WO17" s="1"/>
      <c r="WP17" s="1"/>
      <c r="WQ17" s="1"/>
      <c r="WR17" s="1"/>
      <c r="WS17" s="1"/>
      <c r="WT17" s="1"/>
      <c r="WU17" s="1"/>
      <c r="WV17" s="1"/>
      <c r="WW17" s="1"/>
      <c r="WX17" s="1"/>
      <c r="WY17" s="1"/>
      <c r="WZ17" s="1"/>
      <c r="XA17" s="1"/>
      <c r="XB17" s="1"/>
      <c r="XC17" s="1"/>
      <c r="XD17" s="1"/>
      <c r="XE17" s="1"/>
      <c r="XF17" s="1"/>
      <c r="XG17" s="1"/>
      <c r="XH17" s="1"/>
      <c r="XI17" s="1"/>
      <c r="XJ17" s="1"/>
      <c r="XK17" s="1"/>
      <c r="XL17" s="1"/>
      <c r="XM17" s="1"/>
      <c r="XN17" s="1"/>
      <c r="XO17" s="1"/>
      <c r="XP17" s="1"/>
      <c r="XQ17" s="1"/>
      <c r="XR17" s="1"/>
      <c r="XS17" s="1"/>
      <c r="XT17" s="1"/>
      <c r="XU17" s="1"/>
      <c r="XV17" s="1"/>
      <c r="XW17" s="1"/>
      <c r="XX17" s="1"/>
      <c r="XY17" s="1"/>
      <c r="XZ17" s="1"/>
      <c r="YA17" s="1"/>
      <c r="YB17" s="1"/>
      <c r="YC17" s="1"/>
      <c r="YD17" s="1"/>
      <c r="YE17" s="1"/>
      <c r="YF17" s="1"/>
      <c r="YG17" s="1"/>
      <c r="YH17" s="1"/>
      <c r="YI17" s="1"/>
      <c r="YJ17" s="1"/>
      <c r="YK17" s="1"/>
      <c r="YL17" s="1"/>
      <c r="YM17" s="1"/>
      <c r="YN17" s="1"/>
      <c r="YO17" s="1"/>
      <c r="YP17" s="1"/>
      <c r="YQ17" s="1"/>
      <c r="YR17" s="1"/>
      <c r="YS17" s="1"/>
      <c r="YT17" s="1"/>
      <c r="YU17" s="1"/>
      <c r="YV17" s="1"/>
      <c r="YW17" s="1"/>
      <c r="YX17" s="1"/>
      <c r="YY17" s="1"/>
      <c r="YZ17" s="1"/>
      <c r="ZA17" s="1"/>
      <c r="ZB17" s="1"/>
      <c r="ZC17" s="1"/>
      <c r="ZD17" s="1"/>
      <c r="ZE17" s="1"/>
      <c r="ZF17" s="1"/>
      <c r="ZG17" s="1"/>
      <c r="ZH17" s="1"/>
      <c r="ZI17" s="1"/>
      <c r="ZJ17" s="1"/>
      <c r="ZK17" s="1"/>
      <c r="ZL17" s="1"/>
      <c r="ZM17" s="1"/>
      <c r="ZN17" s="1"/>
      <c r="ZO17" s="1"/>
      <c r="ZP17" s="1"/>
      <c r="ZQ17" s="1"/>
      <c r="ZR17" s="1"/>
      <c r="ZS17" s="1"/>
      <c r="ZT17" s="1"/>
      <c r="ZU17" s="1"/>
      <c r="ZV17" s="1"/>
      <c r="ZW17" s="1"/>
      <c r="ZX17" s="1"/>
      <c r="ZY17" s="1"/>
      <c r="ZZ17" s="1"/>
      <c r="AAA17" s="1"/>
      <c r="AAB17" s="1"/>
      <c r="AAC17" s="1"/>
      <c r="AAD17" s="1"/>
      <c r="AAE17" s="1"/>
      <c r="AAF17" s="1"/>
      <c r="AAG17" s="1"/>
      <c r="AAH17" s="1"/>
      <c r="AAI17" s="1"/>
      <c r="AAJ17" s="1"/>
      <c r="AAK17" s="1"/>
      <c r="AAL17" s="1"/>
      <c r="AAM17" s="1"/>
      <c r="AAN17" s="1"/>
      <c r="AAO17" s="1"/>
      <c r="AAP17" s="1"/>
      <c r="AAQ17" s="1"/>
      <c r="AAR17" s="1"/>
      <c r="AAS17" s="1"/>
      <c r="AAT17" s="1"/>
      <c r="AAU17" s="1"/>
      <c r="AAV17" s="1"/>
      <c r="AAW17" s="1"/>
      <c r="AAX17" s="1"/>
      <c r="AAY17" s="1"/>
      <c r="AAZ17" s="1"/>
      <c r="ABA17" s="1"/>
      <c r="ABB17" s="1"/>
      <c r="ABC17" s="1"/>
      <c r="ABD17" s="1"/>
      <c r="ABE17" s="1"/>
      <c r="ABF17" s="1"/>
      <c r="ABG17" s="1"/>
      <c r="ABH17" s="1"/>
      <c r="ABI17" s="1"/>
      <c r="ABJ17" s="1"/>
      <c r="ABK17" s="1"/>
      <c r="ABL17" s="1"/>
      <c r="ABM17" s="1"/>
      <c r="ABN17" s="1"/>
      <c r="ABO17" s="1"/>
      <c r="ABP17" s="1"/>
      <c r="ABQ17" s="1"/>
      <c r="ABR17" s="1"/>
      <c r="ABS17" s="1"/>
      <c r="ABT17" s="1"/>
      <c r="ABU17" s="1"/>
      <c r="ABV17" s="1"/>
      <c r="ABW17" s="1"/>
      <c r="ABX17" s="1"/>
      <c r="ABY17" s="1"/>
      <c r="ABZ17" s="1"/>
      <c r="ACA17" s="1"/>
      <c r="ACB17" s="1"/>
      <c r="ACC17" s="1"/>
      <c r="ACD17" s="1"/>
      <c r="ACE17" s="1"/>
      <c r="ACF17" s="1"/>
      <c r="ACG17" s="1"/>
      <c r="ACH17" s="1"/>
      <c r="ACI17" s="1"/>
      <c r="ACJ17" s="1"/>
      <c r="ACK17" s="1"/>
      <c r="ACL17" s="1"/>
      <c r="ACM17" s="1"/>
      <c r="ACN17" s="1"/>
      <c r="ACO17" s="1"/>
      <c r="ACP17" s="1"/>
      <c r="ACQ17" s="1"/>
      <c r="ACR17" s="1"/>
      <c r="ACS17" s="1"/>
      <c r="ACT17" s="1"/>
      <c r="ACU17" s="1"/>
      <c r="ACV17" s="1"/>
      <c r="ACW17" s="1"/>
      <c r="ACX17" s="1"/>
      <c r="ACY17" s="1"/>
      <c r="ACZ17" s="1"/>
      <c r="ADA17" s="1"/>
      <c r="ADB17" s="1"/>
      <c r="ADC17" s="1"/>
      <c r="ADD17" s="1"/>
      <c r="ADE17" s="1"/>
      <c r="ADF17" s="1"/>
      <c r="ADG17" s="1"/>
      <c r="ADH17" s="1"/>
      <c r="ADI17" s="1"/>
      <c r="ADJ17" s="1"/>
      <c r="ADK17" s="1"/>
      <c r="ADL17" s="1"/>
      <c r="ADM17" s="1"/>
      <c r="ADN17" s="1"/>
      <c r="ADO17" s="1"/>
      <c r="ADP17" s="1"/>
      <c r="ADQ17" s="1"/>
      <c r="ADR17" s="1"/>
      <c r="ADS17" s="1"/>
      <c r="ADT17" s="1"/>
      <c r="ADU17" s="1"/>
      <c r="ADV17" s="1"/>
    </row>
    <row r="18" spans="1:802" x14ac:dyDescent="0.15">
      <c r="A18" s="2">
        <v>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1</v>
      </c>
      <c r="V18" s="2">
        <v>1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2</v>
      </c>
      <c r="AC18" s="2">
        <v>2</v>
      </c>
      <c r="AD18" s="2">
        <v>1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2</v>
      </c>
      <c r="AV18" s="2">
        <v>2</v>
      </c>
      <c r="AW18" s="2">
        <v>0</v>
      </c>
      <c r="AX18" s="2">
        <v>0</v>
      </c>
      <c r="AY18" s="2">
        <f ca="1">OFFSET($AX$52,33,-(A$1))</f>
        <v>0</v>
      </c>
      <c r="AZ18" s="2">
        <f t="shared" ref="AZ18:CV18" ca="1" si="16">OFFSET($AX$52,33,-(B$1))</f>
        <v>0</v>
      </c>
      <c r="BA18" s="2">
        <f t="shared" ca="1" si="16"/>
        <v>0</v>
      </c>
      <c r="BB18" s="2">
        <f t="shared" ca="1" si="16"/>
        <v>0</v>
      </c>
      <c r="BC18" s="2">
        <f t="shared" ca="1" si="16"/>
        <v>0</v>
      </c>
      <c r="BD18" s="2">
        <f t="shared" ca="1" si="16"/>
        <v>0</v>
      </c>
      <c r="BE18" s="2">
        <f t="shared" ca="1" si="16"/>
        <v>0</v>
      </c>
      <c r="BF18" s="2">
        <f t="shared" ca="1" si="16"/>
        <v>0</v>
      </c>
      <c r="BG18" s="2">
        <f t="shared" ca="1" si="16"/>
        <v>0</v>
      </c>
      <c r="BH18" s="2">
        <f t="shared" ca="1" si="16"/>
        <v>0</v>
      </c>
      <c r="BI18" s="2">
        <f t="shared" ca="1" si="16"/>
        <v>0</v>
      </c>
      <c r="BJ18" s="2">
        <f t="shared" ca="1" si="16"/>
        <v>0</v>
      </c>
      <c r="BK18" s="2">
        <f t="shared" ca="1" si="16"/>
        <v>0</v>
      </c>
      <c r="BL18" s="2">
        <f t="shared" ca="1" si="16"/>
        <v>0</v>
      </c>
      <c r="BM18" s="2">
        <f t="shared" ca="1" si="16"/>
        <v>0</v>
      </c>
      <c r="BN18" s="2">
        <f t="shared" ca="1" si="16"/>
        <v>0</v>
      </c>
      <c r="BO18" s="2">
        <f t="shared" ca="1" si="16"/>
        <v>0</v>
      </c>
      <c r="BP18" s="2">
        <f t="shared" ca="1" si="16"/>
        <v>0</v>
      </c>
      <c r="BQ18" s="2">
        <f t="shared" ca="1" si="16"/>
        <v>0</v>
      </c>
      <c r="BR18" s="2">
        <f t="shared" ca="1" si="16"/>
        <v>0</v>
      </c>
      <c r="BS18" s="2">
        <f t="shared" ca="1" si="16"/>
        <v>0</v>
      </c>
      <c r="BT18" s="2">
        <f t="shared" ca="1" si="16"/>
        <v>0</v>
      </c>
      <c r="BU18" s="2">
        <f t="shared" ca="1" si="16"/>
        <v>0</v>
      </c>
      <c r="BV18" s="2">
        <f t="shared" ca="1" si="16"/>
        <v>0</v>
      </c>
      <c r="BW18" s="2">
        <f t="shared" ca="1" si="16"/>
        <v>3</v>
      </c>
      <c r="BX18" s="2">
        <f t="shared" ca="1" si="16"/>
        <v>3</v>
      </c>
      <c r="BY18" s="2">
        <f t="shared" ca="1" si="16"/>
        <v>3</v>
      </c>
      <c r="BZ18" s="2">
        <f t="shared" ca="1" si="16"/>
        <v>3</v>
      </c>
      <c r="CA18" s="2">
        <f t="shared" ca="1" si="16"/>
        <v>3</v>
      </c>
      <c r="CB18" s="2">
        <f t="shared" ca="1" si="16"/>
        <v>3</v>
      </c>
      <c r="CC18" s="2">
        <f t="shared" ca="1" si="16"/>
        <v>3</v>
      </c>
      <c r="CD18" s="2">
        <f t="shared" ca="1" si="16"/>
        <v>0</v>
      </c>
      <c r="CE18" s="2">
        <f t="shared" ca="1" si="16"/>
        <v>0</v>
      </c>
      <c r="CF18" s="2">
        <f t="shared" ca="1" si="16"/>
        <v>2</v>
      </c>
      <c r="CG18" s="2">
        <f t="shared" ca="1" si="16"/>
        <v>0</v>
      </c>
      <c r="CH18" s="2">
        <f t="shared" ca="1" si="16"/>
        <v>1</v>
      </c>
      <c r="CI18" s="2">
        <f t="shared" ca="1" si="16"/>
        <v>1</v>
      </c>
      <c r="CJ18" s="2">
        <f t="shared" ca="1" si="16"/>
        <v>1</v>
      </c>
      <c r="CK18" s="2">
        <f t="shared" ca="1" si="16"/>
        <v>1</v>
      </c>
      <c r="CL18" s="2">
        <f t="shared" ca="1" si="16"/>
        <v>0</v>
      </c>
      <c r="CM18" s="2">
        <f t="shared" ca="1" si="16"/>
        <v>0</v>
      </c>
      <c r="CN18" s="2">
        <f t="shared" ca="1" si="16"/>
        <v>0</v>
      </c>
      <c r="CO18" s="2">
        <f t="shared" ca="1" si="16"/>
        <v>0</v>
      </c>
      <c r="CP18" s="2">
        <f t="shared" ca="1" si="16"/>
        <v>0</v>
      </c>
      <c r="CQ18" s="2">
        <f t="shared" ca="1" si="16"/>
        <v>0</v>
      </c>
      <c r="CR18" s="2">
        <f t="shared" ca="1" si="16"/>
        <v>0</v>
      </c>
      <c r="CS18" s="2">
        <f t="shared" ca="1" si="16"/>
        <v>0</v>
      </c>
      <c r="CT18" s="2">
        <f t="shared" ca="1" si="16"/>
        <v>0</v>
      </c>
      <c r="CU18" s="2">
        <f t="shared" ca="1" si="16"/>
        <v>0</v>
      </c>
      <c r="CV18" s="2">
        <f t="shared" ca="1" si="16"/>
        <v>1</v>
      </c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1"/>
      <c r="GV18" s="1"/>
      <c r="GW18" s="1"/>
      <c r="GX18" s="1"/>
      <c r="GY18" s="1"/>
      <c r="GZ18" s="1"/>
      <c r="HA18" s="1"/>
      <c r="HB18" s="1"/>
      <c r="HC18" s="1"/>
      <c r="HD18" s="1"/>
      <c r="HE18" s="1"/>
      <c r="HF18" s="1"/>
      <c r="HG18" s="1"/>
      <c r="HH18" s="1"/>
      <c r="HI18" s="1"/>
      <c r="HJ18" s="1"/>
      <c r="HK18" s="1"/>
      <c r="HL18" s="1"/>
      <c r="HM18" s="1"/>
      <c r="HN18" s="1"/>
      <c r="HO18" s="1"/>
      <c r="HP18" s="1"/>
      <c r="HQ18" s="1"/>
      <c r="HR18" s="1"/>
      <c r="HS18" s="1"/>
      <c r="HT18" s="1"/>
      <c r="HU18" s="1"/>
      <c r="HV18" s="1"/>
      <c r="HW18" s="1"/>
      <c r="HX18" s="1"/>
      <c r="HY18" s="1"/>
      <c r="HZ18" s="1"/>
      <c r="IA18" s="1"/>
      <c r="IB18" s="1"/>
      <c r="IC18" s="1"/>
      <c r="ID18" s="1"/>
      <c r="IE18" s="1"/>
      <c r="IF18" s="1"/>
      <c r="IG18" s="1"/>
      <c r="IH18" s="1"/>
      <c r="II18" s="1"/>
      <c r="IJ18" s="1"/>
      <c r="IK18" s="1"/>
      <c r="IL18" s="1"/>
      <c r="IM18" s="1"/>
      <c r="IN18" s="1"/>
      <c r="IO18" s="1"/>
      <c r="IP18" s="1"/>
      <c r="IQ18" s="1"/>
      <c r="IR18" s="1"/>
      <c r="IS18" s="1"/>
      <c r="IT18" s="1"/>
      <c r="IU18" s="1"/>
      <c r="IV18" s="1"/>
      <c r="IW18" s="1"/>
      <c r="IX18" s="1"/>
      <c r="IY18" s="1"/>
      <c r="IZ18" s="1"/>
      <c r="JA18" s="1"/>
      <c r="JB18" s="1"/>
      <c r="JC18" s="1"/>
      <c r="JD18" s="1"/>
      <c r="JE18" s="1"/>
      <c r="JF18" s="1"/>
      <c r="JG18" s="1"/>
      <c r="JH18" s="1"/>
      <c r="JI18" s="1"/>
      <c r="JJ18" s="1"/>
      <c r="JK18" s="1"/>
      <c r="JL18" s="1"/>
      <c r="JM18" s="1"/>
      <c r="JN18" s="1"/>
      <c r="JO18" s="1"/>
      <c r="JP18" s="1"/>
      <c r="JQ18" s="1"/>
      <c r="JR18" s="1"/>
      <c r="JS18" s="1"/>
      <c r="JT18" s="1"/>
      <c r="JU18" s="1"/>
      <c r="JV18" s="1"/>
      <c r="JW18" s="1"/>
      <c r="JX18" s="1"/>
      <c r="JY18" s="1"/>
      <c r="JZ18" s="1"/>
      <c r="KA18" s="1"/>
      <c r="KB18" s="1"/>
      <c r="KC18" s="1"/>
      <c r="KD18" s="1"/>
      <c r="KE18" s="1"/>
      <c r="KF18" s="1"/>
      <c r="KG18" s="1"/>
      <c r="KH18" s="1"/>
      <c r="KI18" s="1"/>
      <c r="KJ18" s="1"/>
      <c r="KK18" s="1"/>
      <c r="KL18" s="1"/>
      <c r="KM18" s="1"/>
      <c r="KN18" s="1"/>
      <c r="KO18" s="1"/>
      <c r="KP18" s="1"/>
      <c r="KQ18" s="1"/>
      <c r="KR18" s="1"/>
      <c r="KS18" s="1"/>
      <c r="KT18" s="1"/>
      <c r="KU18" s="1"/>
      <c r="KV18" s="1"/>
      <c r="KW18" s="1"/>
      <c r="KX18" s="1"/>
      <c r="KY18" s="1"/>
      <c r="KZ18" s="1"/>
      <c r="LA18" s="1"/>
      <c r="LB18" s="1"/>
      <c r="LC18" s="1"/>
      <c r="LD18" s="1"/>
      <c r="LE18" s="1"/>
      <c r="LF18" s="1"/>
      <c r="LG18" s="1"/>
      <c r="LH18" s="1"/>
      <c r="LI18" s="1"/>
      <c r="LJ18" s="1"/>
      <c r="LK18" s="1"/>
      <c r="LL18" s="1"/>
      <c r="LM18" s="1"/>
      <c r="LN18" s="1"/>
      <c r="LO18" s="1"/>
      <c r="LP18" s="1"/>
      <c r="LQ18" s="1"/>
      <c r="LR18" s="1"/>
      <c r="LS18" s="1"/>
      <c r="LT18" s="1"/>
      <c r="LU18" s="1"/>
      <c r="LV18" s="1"/>
      <c r="LW18" s="1"/>
      <c r="LX18" s="1"/>
      <c r="LY18" s="1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  <c r="TK18" s="1"/>
      <c r="TL18" s="1"/>
      <c r="TM18" s="1"/>
      <c r="TN18" s="1"/>
      <c r="TO18" s="1"/>
      <c r="TP18" s="1"/>
      <c r="TQ18" s="1"/>
      <c r="TR18" s="1"/>
      <c r="TS18" s="1"/>
      <c r="TT18" s="1"/>
      <c r="TU18" s="1"/>
      <c r="TV18" s="1"/>
      <c r="TW18" s="1"/>
      <c r="TX18" s="1"/>
      <c r="TY18" s="1"/>
      <c r="TZ18" s="1"/>
      <c r="UA18" s="1"/>
      <c r="UB18" s="1"/>
      <c r="UC18" s="1"/>
      <c r="UD18" s="1"/>
      <c r="UE18" s="1"/>
      <c r="UF18" s="1"/>
      <c r="UG18" s="1"/>
      <c r="UH18" s="1"/>
      <c r="UI18" s="1"/>
      <c r="UJ18" s="1"/>
      <c r="UK18" s="1"/>
      <c r="UL18" s="1"/>
      <c r="UM18" s="1"/>
      <c r="UN18" s="1"/>
      <c r="UO18" s="1"/>
      <c r="UP18" s="1"/>
      <c r="UQ18" s="1"/>
      <c r="UR18" s="1"/>
      <c r="US18" s="1"/>
      <c r="UT18" s="1"/>
      <c r="UU18" s="1"/>
      <c r="UV18" s="1"/>
      <c r="UW18" s="1"/>
      <c r="UX18" s="1"/>
      <c r="UY18" s="1"/>
      <c r="UZ18" s="1"/>
      <c r="VA18" s="1"/>
      <c r="VB18" s="1"/>
      <c r="VC18" s="1"/>
      <c r="VD18" s="1"/>
      <c r="VE18" s="1"/>
      <c r="VF18" s="1"/>
      <c r="VG18" s="1"/>
      <c r="VH18" s="1"/>
      <c r="VI18" s="1"/>
      <c r="VJ18" s="1"/>
      <c r="VK18" s="1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1"/>
      <c r="WF18" s="1"/>
      <c r="WG18" s="1"/>
      <c r="WH18" s="1"/>
      <c r="WI18" s="1"/>
      <c r="WJ18" s="1"/>
      <c r="WK18" s="1"/>
      <c r="WL18" s="1"/>
      <c r="WM18" s="1"/>
      <c r="WN18" s="1"/>
      <c r="WO18" s="1"/>
      <c r="WP18" s="1"/>
      <c r="WQ18" s="1"/>
      <c r="WR18" s="1"/>
      <c r="WS18" s="1"/>
      <c r="WT18" s="1"/>
      <c r="WU18" s="1"/>
      <c r="WV18" s="1"/>
      <c r="WW18" s="1"/>
      <c r="WX18" s="1"/>
      <c r="WY18" s="1"/>
      <c r="WZ18" s="1"/>
      <c r="XA18" s="1"/>
      <c r="XB18" s="1"/>
      <c r="XC18" s="1"/>
      <c r="XD18" s="1"/>
      <c r="XE18" s="1"/>
      <c r="XF18" s="1"/>
      <c r="XG18" s="1"/>
      <c r="XH18" s="1"/>
      <c r="XI18" s="1"/>
      <c r="XJ18" s="1"/>
      <c r="XK18" s="1"/>
      <c r="XL18" s="1"/>
      <c r="XM18" s="1"/>
      <c r="XN18" s="1"/>
      <c r="XO18" s="1"/>
      <c r="XP18" s="1"/>
      <c r="XQ18" s="1"/>
      <c r="XR18" s="1"/>
      <c r="XS18" s="1"/>
      <c r="XT18" s="1"/>
      <c r="XU18" s="1"/>
      <c r="XV18" s="1"/>
      <c r="XW18" s="1"/>
      <c r="XX18" s="1"/>
      <c r="XY18" s="1"/>
      <c r="XZ18" s="1"/>
      <c r="YA18" s="1"/>
      <c r="YB18" s="1"/>
      <c r="YC18" s="1"/>
      <c r="YD18" s="1"/>
      <c r="YE18" s="1"/>
      <c r="YF18" s="1"/>
      <c r="YG18" s="1"/>
      <c r="YH18" s="1"/>
      <c r="YI18" s="1"/>
      <c r="YJ18" s="1"/>
      <c r="YK18" s="1"/>
      <c r="YL18" s="1"/>
      <c r="YM18" s="1"/>
      <c r="YN18" s="1"/>
      <c r="YO18" s="1"/>
      <c r="YP18" s="1"/>
      <c r="YQ18" s="1"/>
      <c r="YR18" s="1"/>
      <c r="YS18" s="1"/>
      <c r="YT18" s="1"/>
      <c r="YU18" s="1"/>
      <c r="YV18" s="1"/>
      <c r="YW18" s="1"/>
      <c r="YX18" s="1"/>
      <c r="YY18" s="1"/>
      <c r="YZ18" s="1"/>
      <c r="ZA18" s="1"/>
      <c r="ZB18" s="1"/>
      <c r="ZC18" s="1"/>
      <c r="ZD18" s="1"/>
      <c r="ZE18" s="1"/>
      <c r="ZF18" s="1"/>
      <c r="ZG18" s="1"/>
      <c r="ZH18" s="1"/>
      <c r="ZI18" s="1"/>
      <c r="ZJ18" s="1"/>
      <c r="ZK18" s="1"/>
      <c r="ZL18" s="1"/>
      <c r="ZM18" s="1"/>
      <c r="ZN18" s="1"/>
      <c r="ZO18" s="1"/>
      <c r="ZP18" s="1"/>
      <c r="ZQ18" s="1"/>
      <c r="ZR18" s="1"/>
      <c r="ZS18" s="1"/>
      <c r="ZT18" s="1"/>
      <c r="ZU18" s="1"/>
      <c r="ZV18" s="1"/>
      <c r="ZW18" s="1"/>
      <c r="ZX18" s="1"/>
      <c r="ZY18" s="1"/>
      <c r="ZZ18" s="1"/>
      <c r="AAA18" s="1"/>
      <c r="AAB18" s="1"/>
      <c r="AAC18" s="1"/>
      <c r="AAD18" s="1"/>
      <c r="AAE18" s="1"/>
      <c r="AAF18" s="1"/>
      <c r="AAG18" s="1"/>
      <c r="AAH18" s="1"/>
      <c r="AAI18" s="1"/>
      <c r="AAJ18" s="1"/>
      <c r="AAK18" s="1"/>
      <c r="AAL18" s="1"/>
      <c r="AAM18" s="1"/>
      <c r="AAN18" s="1"/>
      <c r="AAO18" s="1"/>
      <c r="AAP18" s="1"/>
      <c r="AAQ18" s="1"/>
      <c r="AAR18" s="1"/>
      <c r="AAS18" s="1"/>
      <c r="AAT18" s="1"/>
      <c r="AAU18" s="1"/>
      <c r="AAV18" s="1"/>
      <c r="AAW18" s="1"/>
      <c r="AAX18" s="1"/>
      <c r="AAY18" s="1"/>
      <c r="AAZ18" s="1"/>
      <c r="ABA18" s="1"/>
      <c r="ABB18" s="1"/>
      <c r="ABC18" s="1"/>
      <c r="ABD18" s="1"/>
      <c r="ABE18" s="1"/>
      <c r="ABF18" s="1"/>
      <c r="ABG18" s="1"/>
      <c r="ABH18" s="1"/>
      <c r="ABI18" s="1"/>
      <c r="ABJ18" s="1"/>
      <c r="ABK18" s="1"/>
      <c r="ABL18" s="1"/>
      <c r="ABM18" s="1"/>
      <c r="ABN18" s="1"/>
      <c r="ABO18" s="1"/>
      <c r="ABP18" s="1"/>
      <c r="ABQ18" s="1"/>
      <c r="ABR18" s="1"/>
      <c r="ABS18" s="1"/>
      <c r="ABT18" s="1"/>
      <c r="ABU18" s="1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1"/>
      <c r="ACI18" s="1"/>
      <c r="ACJ18" s="1"/>
      <c r="ACK18" s="1"/>
      <c r="ACL18" s="1"/>
      <c r="ACM18" s="1"/>
      <c r="ACN18" s="1"/>
      <c r="ACO18" s="1"/>
      <c r="ACP18" s="1"/>
      <c r="ACQ18" s="1"/>
      <c r="ACR18" s="1"/>
      <c r="ACS18" s="1"/>
      <c r="ACT18" s="1"/>
      <c r="ACU18" s="1"/>
      <c r="ACV18" s="1"/>
      <c r="ACW18" s="1"/>
      <c r="ACX18" s="1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1"/>
      <c r="ADK18" s="1"/>
      <c r="ADL18" s="1"/>
      <c r="ADM18" s="1"/>
      <c r="ADN18" s="1"/>
      <c r="ADO18" s="1"/>
      <c r="ADP18" s="1"/>
      <c r="ADQ18" s="1"/>
      <c r="ADR18" s="1"/>
      <c r="ADS18" s="1"/>
      <c r="ADT18" s="1"/>
      <c r="ADU18" s="1"/>
      <c r="ADV18" s="1"/>
    </row>
    <row r="19" spans="1:802" x14ac:dyDescent="0.15">
      <c r="A19" s="2">
        <v>1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12</v>
      </c>
      <c r="H19" s="2">
        <v>1</v>
      </c>
      <c r="I19" s="2">
        <v>11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2</v>
      </c>
      <c r="AB19" s="2">
        <v>2</v>
      </c>
      <c r="AC19" s="2">
        <v>1</v>
      </c>
      <c r="AD19" s="2">
        <v>1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2</v>
      </c>
      <c r="AV19" s="2">
        <v>2</v>
      </c>
      <c r="AW19" s="2">
        <v>0</v>
      </c>
      <c r="AX19" s="2">
        <v>0</v>
      </c>
      <c r="AY19" s="2">
        <f ca="1">OFFSET($AX$52,32,-(A$1))</f>
        <v>0</v>
      </c>
      <c r="AZ19" s="2">
        <f t="shared" ref="AZ19:CV19" ca="1" si="17">OFFSET($AX$52,32,-(B$1))</f>
        <v>0</v>
      </c>
      <c r="BA19" s="2">
        <f t="shared" ca="1" si="17"/>
        <v>0</v>
      </c>
      <c r="BB19" s="2">
        <f t="shared" ca="1" si="17"/>
        <v>0</v>
      </c>
      <c r="BC19" s="2">
        <f t="shared" ca="1" si="17"/>
        <v>0</v>
      </c>
      <c r="BD19" s="2">
        <f t="shared" ca="1" si="17"/>
        <v>0</v>
      </c>
      <c r="BE19" s="2">
        <f t="shared" ca="1" si="17"/>
        <v>0</v>
      </c>
      <c r="BF19" s="2">
        <f t="shared" ca="1" si="17"/>
        <v>0</v>
      </c>
      <c r="BG19" s="2">
        <f t="shared" ca="1" si="17"/>
        <v>0</v>
      </c>
      <c r="BH19" s="2">
        <f t="shared" ca="1" si="17"/>
        <v>0</v>
      </c>
      <c r="BI19" s="2">
        <f t="shared" ca="1" si="17"/>
        <v>0</v>
      </c>
      <c r="BJ19" s="2">
        <f t="shared" ca="1" si="17"/>
        <v>0</v>
      </c>
      <c r="BK19" s="2">
        <f t="shared" ca="1" si="17"/>
        <v>0</v>
      </c>
      <c r="BL19" s="2">
        <f t="shared" ca="1" si="17"/>
        <v>0</v>
      </c>
      <c r="BM19" s="2">
        <f t="shared" ca="1" si="17"/>
        <v>0</v>
      </c>
      <c r="BN19" s="2">
        <f t="shared" ca="1" si="17"/>
        <v>0</v>
      </c>
      <c r="BO19" s="2">
        <f t="shared" ca="1" si="17"/>
        <v>0</v>
      </c>
      <c r="BP19" s="2">
        <f t="shared" ca="1" si="17"/>
        <v>0</v>
      </c>
      <c r="BQ19" s="2">
        <f t="shared" ca="1" si="17"/>
        <v>0</v>
      </c>
      <c r="BR19" s="2">
        <f t="shared" ca="1" si="17"/>
        <v>0</v>
      </c>
      <c r="BS19" s="2">
        <f t="shared" ca="1" si="17"/>
        <v>0</v>
      </c>
      <c r="BT19" s="2">
        <f t="shared" ca="1" si="17"/>
        <v>0</v>
      </c>
      <c r="BU19" s="2">
        <f t="shared" ca="1" si="17"/>
        <v>0</v>
      </c>
      <c r="BV19" s="2">
        <f t="shared" ca="1" si="17"/>
        <v>0</v>
      </c>
      <c r="BW19" s="2">
        <f t="shared" ca="1" si="17"/>
        <v>3</v>
      </c>
      <c r="BX19" s="2">
        <f t="shared" ca="1" si="17"/>
        <v>3</v>
      </c>
      <c r="BY19" s="2">
        <f t="shared" ca="1" si="17"/>
        <v>3</v>
      </c>
      <c r="BZ19" s="2">
        <f t="shared" ca="1" si="17"/>
        <v>3</v>
      </c>
      <c r="CA19" s="2">
        <f t="shared" ca="1" si="17"/>
        <v>3</v>
      </c>
      <c r="CB19" s="2">
        <f t="shared" ca="1" si="17"/>
        <v>3</v>
      </c>
      <c r="CC19" s="2">
        <f t="shared" ca="1" si="17"/>
        <v>3</v>
      </c>
      <c r="CD19" s="2">
        <f t="shared" ca="1" si="17"/>
        <v>0</v>
      </c>
      <c r="CE19" s="2">
        <f t="shared" ca="1" si="17"/>
        <v>2</v>
      </c>
      <c r="CF19" s="2">
        <f t="shared" ca="1" si="17"/>
        <v>0</v>
      </c>
      <c r="CG19" s="2">
        <f t="shared" ca="1" si="17"/>
        <v>0</v>
      </c>
      <c r="CH19" s="2">
        <f t="shared" ca="1" si="17"/>
        <v>1</v>
      </c>
      <c r="CI19" s="2">
        <f t="shared" ca="1" si="17"/>
        <v>1</v>
      </c>
      <c r="CJ19" s="2">
        <f t="shared" ca="1" si="17"/>
        <v>1</v>
      </c>
      <c r="CK19" s="2">
        <f t="shared" ca="1" si="17"/>
        <v>1</v>
      </c>
      <c r="CL19" s="2">
        <f t="shared" ca="1" si="17"/>
        <v>0</v>
      </c>
      <c r="CM19" s="2">
        <f t="shared" ca="1" si="17"/>
        <v>0</v>
      </c>
      <c r="CN19" s="2">
        <f t="shared" ca="1" si="17"/>
        <v>0</v>
      </c>
      <c r="CO19" s="2">
        <f t="shared" ca="1" si="17"/>
        <v>0</v>
      </c>
      <c r="CP19" s="2">
        <f t="shared" ca="1" si="17"/>
        <v>0</v>
      </c>
      <c r="CQ19" s="2">
        <f t="shared" ca="1" si="17"/>
        <v>0</v>
      </c>
      <c r="CR19" s="2">
        <f t="shared" ca="1" si="17"/>
        <v>0</v>
      </c>
      <c r="CS19" s="2">
        <f t="shared" ca="1" si="17"/>
        <v>0</v>
      </c>
      <c r="CT19" s="2">
        <f t="shared" ca="1" si="17"/>
        <v>0</v>
      </c>
      <c r="CU19" s="2">
        <f t="shared" ca="1" si="17"/>
        <v>0</v>
      </c>
      <c r="CV19" s="2">
        <f t="shared" ca="1" si="17"/>
        <v>1</v>
      </c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1"/>
      <c r="HW19" s="1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  <c r="TK19" s="1"/>
      <c r="TL19" s="1"/>
      <c r="TM19" s="1"/>
      <c r="TN19" s="1"/>
      <c r="TO19" s="1"/>
      <c r="TP19" s="1"/>
      <c r="TQ19" s="1"/>
      <c r="TR19" s="1"/>
      <c r="TS19" s="1"/>
      <c r="TT19" s="1"/>
      <c r="TU19" s="1"/>
      <c r="TV19" s="1"/>
      <c r="TW19" s="1"/>
      <c r="TX19" s="1"/>
      <c r="TY19" s="1"/>
      <c r="TZ19" s="1"/>
      <c r="UA19" s="1"/>
      <c r="UB19" s="1"/>
      <c r="UC19" s="1"/>
      <c r="UD19" s="1"/>
      <c r="UE19" s="1"/>
      <c r="UF19" s="1"/>
      <c r="UG19" s="1"/>
      <c r="UH19" s="1"/>
      <c r="UI19" s="1"/>
      <c r="UJ19" s="1"/>
      <c r="UK19" s="1"/>
      <c r="UL19" s="1"/>
      <c r="UM19" s="1"/>
      <c r="UN19" s="1"/>
      <c r="UO19" s="1"/>
      <c r="UP19" s="1"/>
      <c r="UQ19" s="1"/>
      <c r="UR19" s="1"/>
      <c r="US19" s="1"/>
      <c r="UT19" s="1"/>
      <c r="UU19" s="1"/>
      <c r="UV19" s="1"/>
      <c r="UW19" s="1"/>
      <c r="UX19" s="1"/>
      <c r="UY19" s="1"/>
      <c r="UZ19" s="1"/>
      <c r="VA19" s="1"/>
      <c r="VB19" s="1"/>
      <c r="VC19" s="1"/>
      <c r="VD19" s="1"/>
      <c r="VE19" s="1"/>
      <c r="VF19" s="1"/>
      <c r="VG19" s="1"/>
      <c r="VH19" s="1"/>
      <c r="VI19" s="1"/>
      <c r="VJ19" s="1"/>
      <c r="VK19" s="1"/>
      <c r="VL19" s="1"/>
      <c r="VM19" s="1"/>
      <c r="VN19" s="1"/>
      <c r="VO19" s="1"/>
      <c r="VP19" s="1"/>
      <c r="VQ19" s="1"/>
      <c r="VR19" s="1"/>
      <c r="VS19" s="1"/>
      <c r="VT19" s="1"/>
      <c r="VU19" s="1"/>
      <c r="VV19" s="1"/>
      <c r="VW19" s="1"/>
      <c r="VX19" s="1"/>
      <c r="VY19" s="1"/>
      <c r="VZ19" s="1"/>
      <c r="WA19" s="1"/>
      <c r="WB19" s="1"/>
      <c r="WC19" s="1"/>
      <c r="WD19" s="1"/>
      <c r="WE19" s="1"/>
      <c r="WF19" s="1"/>
      <c r="WG19" s="1"/>
      <c r="WH19" s="1"/>
      <c r="WI19" s="1"/>
      <c r="WJ19" s="1"/>
      <c r="WK19" s="1"/>
      <c r="WL19" s="1"/>
      <c r="WM19" s="1"/>
      <c r="WN19" s="1"/>
      <c r="WO19" s="1"/>
      <c r="WP19" s="1"/>
      <c r="WQ19" s="1"/>
      <c r="WR19" s="1"/>
      <c r="WS19" s="1"/>
      <c r="WT19" s="1"/>
      <c r="WU19" s="1"/>
      <c r="WV19" s="1"/>
      <c r="WW19" s="1"/>
      <c r="WX19" s="1"/>
      <c r="WY19" s="1"/>
      <c r="WZ19" s="1"/>
      <c r="XA19" s="1"/>
      <c r="XB19" s="1"/>
      <c r="XC19" s="1"/>
      <c r="XD19" s="1"/>
      <c r="XE19" s="1"/>
      <c r="XF19" s="1"/>
      <c r="XG19" s="1"/>
      <c r="XH19" s="1"/>
      <c r="XI19" s="1"/>
      <c r="XJ19" s="1"/>
      <c r="XK19" s="1"/>
      <c r="XL19" s="1"/>
      <c r="XM19" s="1"/>
      <c r="XN19" s="1"/>
      <c r="XO19" s="1"/>
      <c r="XP19" s="1"/>
      <c r="XQ19" s="1"/>
      <c r="XR19" s="1"/>
      <c r="XS19" s="1"/>
      <c r="XT19" s="1"/>
      <c r="XU19" s="1"/>
      <c r="XV19" s="1"/>
      <c r="XW19" s="1"/>
      <c r="XX19" s="1"/>
      <c r="XY19" s="1"/>
      <c r="XZ19" s="1"/>
      <c r="YA19" s="1"/>
      <c r="YB19" s="1"/>
      <c r="YC19" s="1"/>
      <c r="YD19" s="1"/>
      <c r="YE19" s="1"/>
      <c r="YF19" s="1"/>
      <c r="YG19" s="1"/>
      <c r="YH19" s="1"/>
      <c r="YI19" s="1"/>
      <c r="YJ19" s="1"/>
      <c r="YK19" s="1"/>
      <c r="YL19" s="1"/>
      <c r="YM19" s="1"/>
      <c r="YN19" s="1"/>
      <c r="YO19" s="1"/>
      <c r="YP19" s="1"/>
      <c r="YQ19" s="1"/>
      <c r="YR19" s="1"/>
      <c r="YS19" s="1"/>
      <c r="YT19" s="1"/>
      <c r="YU19" s="1"/>
      <c r="YV19" s="1"/>
      <c r="YW19" s="1"/>
      <c r="YX19" s="1"/>
      <c r="YY19" s="1"/>
      <c r="YZ19" s="1"/>
      <c r="ZA19" s="1"/>
      <c r="ZB19" s="1"/>
      <c r="ZC19" s="1"/>
      <c r="ZD19" s="1"/>
      <c r="ZE19" s="1"/>
      <c r="ZF19" s="1"/>
      <c r="ZG19" s="1"/>
      <c r="ZH19" s="1"/>
      <c r="ZI19" s="1"/>
      <c r="ZJ19" s="1"/>
      <c r="ZK19" s="1"/>
      <c r="ZL19" s="1"/>
      <c r="ZM19" s="1"/>
      <c r="ZN19" s="1"/>
      <c r="ZO19" s="1"/>
      <c r="ZP19" s="1"/>
      <c r="ZQ19" s="1"/>
      <c r="ZR19" s="1"/>
      <c r="ZS19" s="1"/>
      <c r="ZT19" s="1"/>
      <c r="ZU19" s="1"/>
      <c r="ZV19" s="1"/>
      <c r="ZW19" s="1"/>
      <c r="ZX19" s="1"/>
      <c r="ZY19" s="1"/>
      <c r="ZZ19" s="1"/>
      <c r="AAA19" s="1"/>
      <c r="AAB19" s="1"/>
      <c r="AAC19" s="1"/>
      <c r="AAD19" s="1"/>
      <c r="AAE19" s="1"/>
      <c r="AAF19" s="1"/>
      <c r="AAG19" s="1"/>
      <c r="AAH19" s="1"/>
      <c r="AAI19" s="1"/>
      <c r="AAJ19" s="1"/>
      <c r="AAK19" s="1"/>
      <c r="AAL19" s="1"/>
      <c r="AAM19" s="1"/>
      <c r="AAN19" s="1"/>
      <c r="AAO19" s="1"/>
      <c r="AAP19" s="1"/>
      <c r="AAQ19" s="1"/>
      <c r="AAR19" s="1"/>
      <c r="AAS19" s="1"/>
      <c r="AAT19" s="1"/>
      <c r="AAU19" s="1"/>
      <c r="AAV19" s="1"/>
      <c r="AAW19" s="1"/>
      <c r="AAX19" s="1"/>
      <c r="AAY19" s="1"/>
      <c r="AAZ19" s="1"/>
      <c r="ABA19" s="1"/>
      <c r="ABB19" s="1"/>
      <c r="ABC19" s="1"/>
      <c r="ABD19" s="1"/>
      <c r="ABE19" s="1"/>
      <c r="ABF19" s="1"/>
      <c r="ABG19" s="1"/>
      <c r="ABH19" s="1"/>
      <c r="ABI19" s="1"/>
      <c r="ABJ19" s="1"/>
      <c r="ABK19" s="1"/>
      <c r="ABL19" s="1"/>
      <c r="ABM19" s="1"/>
      <c r="ABN19" s="1"/>
      <c r="ABO19" s="1"/>
      <c r="ABP19" s="1"/>
      <c r="ABQ19" s="1"/>
      <c r="ABR19" s="1"/>
      <c r="ABS19" s="1"/>
      <c r="ABT19" s="1"/>
      <c r="ABU19" s="1"/>
      <c r="ABV19" s="1"/>
      <c r="ABW19" s="1"/>
      <c r="ABX19" s="1"/>
      <c r="ABY19" s="1"/>
      <c r="ABZ19" s="1"/>
      <c r="ACA19" s="1"/>
      <c r="ACB19" s="1"/>
      <c r="ACC19" s="1"/>
      <c r="ACD19" s="1"/>
      <c r="ACE19" s="1"/>
      <c r="ACF19" s="1"/>
      <c r="ACG19" s="1"/>
      <c r="ACH19" s="1"/>
      <c r="ACI19" s="1"/>
      <c r="ACJ19" s="1"/>
      <c r="ACK19" s="1"/>
      <c r="ACL19" s="1"/>
      <c r="ACM19" s="1"/>
      <c r="ACN19" s="1"/>
      <c r="ACO19" s="1"/>
      <c r="ACP19" s="1"/>
      <c r="ACQ19" s="1"/>
      <c r="ACR19" s="1"/>
      <c r="ACS19" s="1"/>
      <c r="ACT19" s="1"/>
      <c r="ACU19" s="1"/>
      <c r="ACV19" s="1"/>
      <c r="ACW19" s="1"/>
      <c r="ACX19" s="1"/>
      <c r="ACY19" s="1"/>
      <c r="ACZ19" s="1"/>
      <c r="ADA19" s="1"/>
      <c r="ADB19" s="1"/>
      <c r="ADC19" s="1"/>
      <c r="ADD19" s="1"/>
      <c r="ADE19" s="1"/>
      <c r="ADF19" s="1"/>
      <c r="ADG19" s="1"/>
      <c r="ADH19" s="1"/>
      <c r="ADI19" s="1"/>
      <c r="ADJ19" s="1"/>
      <c r="ADK19" s="1"/>
      <c r="ADL19" s="1"/>
      <c r="ADM19" s="1"/>
      <c r="ADN19" s="1"/>
      <c r="ADO19" s="1"/>
      <c r="ADP19" s="1"/>
      <c r="ADQ19" s="1"/>
      <c r="ADR19" s="1"/>
      <c r="ADS19" s="1"/>
      <c r="ADT19" s="1"/>
      <c r="ADU19" s="1"/>
      <c r="ADV19" s="1"/>
    </row>
    <row r="20" spans="1:802" x14ac:dyDescent="0.15">
      <c r="A20" s="2">
        <v>1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1</v>
      </c>
      <c r="H20" s="2">
        <v>1</v>
      </c>
      <c r="I20" s="2">
        <v>1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12</v>
      </c>
      <c r="T20" s="2">
        <v>11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1</v>
      </c>
      <c r="AB20" s="2">
        <v>1</v>
      </c>
      <c r="AC20" s="2">
        <v>1</v>
      </c>
      <c r="AD20" s="2">
        <v>1</v>
      </c>
      <c r="AE20" s="2">
        <v>1</v>
      </c>
      <c r="AF20" s="2">
        <v>1</v>
      </c>
      <c r="AG20" s="2">
        <v>1</v>
      </c>
      <c r="AH20" s="2">
        <v>1</v>
      </c>
      <c r="AI20" s="2">
        <v>1</v>
      </c>
      <c r="AJ20" s="2">
        <v>1</v>
      </c>
      <c r="AK20" s="2">
        <v>1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</v>
      </c>
      <c r="AV20" s="2">
        <v>1</v>
      </c>
      <c r="AW20" s="2">
        <v>0</v>
      </c>
      <c r="AX20" s="2">
        <v>0</v>
      </c>
      <c r="AY20" s="2">
        <f ca="1">OFFSET($AX$52,31,-(A$1))</f>
        <v>0</v>
      </c>
      <c r="AZ20" s="2">
        <f t="shared" ref="AZ20:CV20" ca="1" si="18">OFFSET($AX$52,31,-(B$1))</f>
        <v>0</v>
      </c>
      <c r="BA20" s="2">
        <f t="shared" ca="1" si="18"/>
        <v>0</v>
      </c>
      <c r="BB20" s="2">
        <f t="shared" ca="1" si="18"/>
        <v>0</v>
      </c>
      <c r="BC20" s="2">
        <f t="shared" ca="1" si="18"/>
        <v>0</v>
      </c>
      <c r="BD20" s="2">
        <f t="shared" ca="1" si="18"/>
        <v>0</v>
      </c>
      <c r="BE20" s="2">
        <f t="shared" ca="1" si="18"/>
        <v>0</v>
      </c>
      <c r="BF20" s="2">
        <f t="shared" ca="1" si="18"/>
        <v>0</v>
      </c>
      <c r="BG20" s="2">
        <f t="shared" ca="1" si="18"/>
        <v>0</v>
      </c>
      <c r="BH20" s="2">
        <f t="shared" ca="1" si="18"/>
        <v>0</v>
      </c>
      <c r="BI20" s="2">
        <f t="shared" ca="1" si="18"/>
        <v>0</v>
      </c>
      <c r="BJ20" s="2">
        <f t="shared" ca="1" si="18"/>
        <v>0</v>
      </c>
      <c r="BK20" s="2">
        <f t="shared" ca="1" si="18"/>
        <v>0</v>
      </c>
      <c r="BL20" s="2">
        <f t="shared" ca="1" si="18"/>
        <v>0</v>
      </c>
      <c r="BM20" s="2">
        <f t="shared" ca="1" si="18"/>
        <v>0</v>
      </c>
      <c r="BN20" s="2">
        <f t="shared" ca="1" si="18"/>
        <v>0</v>
      </c>
      <c r="BO20" s="2">
        <f t="shared" ca="1" si="18"/>
        <v>0</v>
      </c>
      <c r="BP20" s="2">
        <f t="shared" ca="1" si="18"/>
        <v>0</v>
      </c>
      <c r="BQ20" s="2">
        <f t="shared" ca="1" si="18"/>
        <v>0</v>
      </c>
      <c r="BR20" s="2">
        <f t="shared" ca="1" si="18"/>
        <v>0</v>
      </c>
      <c r="BS20" s="2">
        <f t="shared" ca="1" si="18"/>
        <v>0</v>
      </c>
      <c r="BT20" s="2">
        <f t="shared" ca="1" si="18"/>
        <v>0</v>
      </c>
      <c r="BU20" s="2">
        <f t="shared" ca="1" si="18"/>
        <v>0</v>
      </c>
      <c r="BV20" s="2">
        <f t="shared" ca="1" si="18"/>
        <v>0</v>
      </c>
      <c r="BW20" s="2">
        <f t="shared" ca="1" si="18"/>
        <v>3</v>
      </c>
      <c r="BX20" s="2">
        <f t="shared" ca="1" si="18"/>
        <v>3</v>
      </c>
      <c r="BY20" s="2">
        <f t="shared" ca="1" si="18"/>
        <v>3</v>
      </c>
      <c r="BZ20" s="2">
        <f t="shared" ca="1" si="18"/>
        <v>3</v>
      </c>
      <c r="CA20" s="2">
        <f t="shared" ca="1" si="18"/>
        <v>3</v>
      </c>
      <c r="CB20" s="2">
        <f t="shared" ca="1" si="18"/>
        <v>3</v>
      </c>
      <c r="CC20" s="2">
        <f t="shared" ca="1" si="18"/>
        <v>3</v>
      </c>
      <c r="CD20" s="2">
        <f t="shared" ca="1" si="18"/>
        <v>2</v>
      </c>
      <c r="CE20" s="2">
        <f t="shared" ca="1" si="18"/>
        <v>1</v>
      </c>
      <c r="CF20" s="2">
        <f t="shared" ca="1" si="18"/>
        <v>1</v>
      </c>
      <c r="CG20" s="2">
        <f t="shared" ca="1" si="18"/>
        <v>1</v>
      </c>
      <c r="CH20" s="2">
        <f t="shared" ca="1" si="18"/>
        <v>1</v>
      </c>
      <c r="CI20" s="2">
        <f t="shared" ca="1" si="18"/>
        <v>1</v>
      </c>
      <c r="CJ20" s="2">
        <f t="shared" ca="1" si="18"/>
        <v>1</v>
      </c>
      <c r="CK20" s="2">
        <f t="shared" ca="1" si="18"/>
        <v>1</v>
      </c>
      <c r="CL20" s="2">
        <f t="shared" ca="1" si="18"/>
        <v>0</v>
      </c>
      <c r="CM20" s="2">
        <f t="shared" ca="1" si="18"/>
        <v>0</v>
      </c>
      <c r="CN20" s="2">
        <f t="shared" ca="1" si="18"/>
        <v>0</v>
      </c>
      <c r="CO20" s="2">
        <f t="shared" ca="1" si="18"/>
        <v>0</v>
      </c>
      <c r="CP20" s="2">
        <f t="shared" ca="1" si="18"/>
        <v>0</v>
      </c>
      <c r="CQ20" s="2">
        <f t="shared" ca="1" si="18"/>
        <v>0</v>
      </c>
      <c r="CR20" s="2">
        <f t="shared" ca="1" si="18"/>
        <v>0</v>
      </c>
      <c r="CS20" s="2">
        <f t="shared" ca="1" si="18"/>
        <v>0</v>
      </c>
      <c r="CT20" s="2">
        <f t="shared" ca="1" si="18"/>
        <v>0</v>
      </c>
      <c r="CU20" s="2">
        <f t="shared" ca="1" si="18"/>
        <v>0</v>
      </c>
      <c r="CV20" s="2">
        <f t="shared" ca="1" si="18"/>
        <v>1</v>
      </c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1"/>
      <c r="HB20" s="1"/>
      <c r="HC20" s="1"/>
      <c r="HD20" s="1"/>
      <c r="HE20" s="1"/>
      <c r="HF20" s="1"/>
      <c r="HG20" s="1"/>
      <c r="HH20" s="1"/>
      <c r="HI20" s="1"/>
      <c r="HJ20" s="1"/>
      <c r="HK20" s="1"/>
      <c r="HL20" s="1"/>
      <c r="HM20" s="1"/>
      <c r="HN20" s="1"/>
      <c r="HO20" s="1"/>
      <c r="HP20" s="1"/>
      <c r="HQ20" s="1"/>
      <c r="HR20" s="1"/>
      <c r="HS20" s="1"/>
      <c r="HT20" s="1"/>
      <c r="HU20" s="1"/>
      <c r="HV20" s="1"/>
      <c r="HW20" s="1"/>
      <c r="HX20" s="1"/>
      <c r="HY20" s="1"/>
      <c r="HZ20" s="1"/>
      <c r="IA20" s="1"/>
      <c r="IB20" s="1"/>
      <c r="IC20" s="1"/>
      <c r="ID20" s="1"/>
      <c r="IE20" s="1"/>
      <c r="IF20" s="1"/>
      <c r="IG20" s="1"/>
      <c r="IH20" s="1"/>
      <c r="II20" s="1"/>
      <c r="IJ20" s="1"/>
      <c r="IK20" s="1"/>
      <c r="IL20" s="1"/>
      <c r="IM20" s="1"/>
      <c r="IN20" s="1"/>
      <c r="IO20" s="1"/>
      <c r="IP20" s="1"/>
      <c r="IQ20" s="1"/>
      <c r="IR20" s="1"/>
      <c r="IS20" s="1"/>
      <c r="IT20" s="1"/>
      <c r="IU20" s="1"/>
      <c r="IV20" s="1"/>
      <c r="IW20" s="1"/>
      <c r="IX20" s="1"/>
      <c r="IY20" s="1"/>
      <c r="IZ20" s="1"/>
      <c r="JA20" s="1"/>
      <c r="JB20" s="1"/>
      <c r="JC20" s="1"/>
      <c r="JD20" s="1"/>
      <c r="JE20" s="1"/>
      <c r="JF20" s="1"/>
      <c r="JG20" s="1"/>
      <c r="JH20" s="1"/>
      <c r="JI20" s="1"/>
      <c r="JJ20" s="1"/>
      <c r="JK20" s="1"/>
      <c r="JL20" s="1"/>
      <c r="JM20" s="1"/>
      <c r="JN20" s="1"/>
      <c r="JO20" s="1"/>
      <c r="JP20" s="1"/>
      <c r="JQ20" s="1"/>
      <c r="JR20" s="1"/>
      <c r="JS20" s="1"/>
      <c r="JT20" s="1"/>
      <c r="JU20" s="1"/>
      <c r="JV20" s="1"/>
      <c r="JW20" s="1"/>
      <c r="JX20" s="1"/>
      <c r="JY20" s="1"/>
      <c r="JZ20" s="1"/>
      <c r="KA20" s="1"/>
      <c r="KB20" s="1"/>
      <c r="KC20" s="1"/>
      <c r="KD20" s="1"/>
      <c r="KE20" s="1"/>
      <c r="KF20" s="1"/>
      <c r="KG20" s="1"/>
      <c r="KH20" s="1"/>
      <c r="KI20" s="1"/>
      <c r="KJ20" s="1"/>
      <c r="KK20" s="1"/>
      <c r="KL20" s="1"/>
      <c r="KM20" s="1"/>
      <c r="KN20" s="1"/>
      <c r="KO20" s="1"/>
      <c r="KP20" s="1"/>
      <c r="KQ20" s="1"/>
      <c r="KR20" s="1"/>
      <c r="KS20" s="1"/>
      <c r="KT20" s="1"/>
      <c r="KU20" s="1"/>
      <c r="KV20" s="1"/>
      <c r="KW20" s="1"/>
      <c r="KX20" s="1"/>
      <c r="KY20" s="1"/>
      <c r="KZ20" s="1"/>
      <c r="LA20" s="1"/>
      <c r="LB20" s="1"/>
      <c r="LC20" s="1"/>
      <c r="LD20" s="1"/>
      <c r="LE20" s="1"/>
      <c r="LF20" s="1"/>
      <c r="LG20" s="1"/>
      <c r="LH20" s="1"/>
      <c r="LI20" s="1"/>
      <c r="LJ20" s="1"/>
      <c r="LK20" s="1"/>
      <c r="LL20" s="1"/>
      <c r="LM20" s="1"/>
      <c r="LN20" s="1"/>
      <c r="LO20" s="1"/>
      <c r="LP20" s="1"/>
      <c r="LQ20" s="1"/>
      <c r="LR20" s="1"/>
      <c r="LS20" s="1"/>
      <c r="LT20" s="1"/>
      <c r="LU20" s="1"/>
      <c r="LV20" s="1"/>
      <c r="LW20" s="1"/>
      <c r="LX20" s="1"/>
      <c r="LY20" s="1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  <c r="TK20" s="1"/>
      <c r="TL20" s="1"/>
      <c r="TM20" s="1"/>
      <c r="TN20" s="1"/>
      <c r="TO20" s="1"/>
      <c r="TP20" s="1"/>
      <c r="TQ20" s="1"/>
      <c r="TR20" s="1"/>
      <c r="TS20" s="1"/>
      <c r="TT20" s="1"/>
      <c r="TU20" s="1"/>
      <c r="TV20" s="1"/>
      <c r="TW20" s="1"/>
      <c r="TX20" s="1"/>
      <c r="TY20" s="1"/>
      <c r="TZ20" s="1"/>
      <c r="UA20" s="1"/>
      <c r="UB20" s="1"/>
      <c r="UC20" s="1"/>
      <c r="UD20" s="1"/>
      <c r="UE20" s="1"/>
      <c r="UF20" s="1"/>
      <c r="UG20" s="1"/>
      <c r="UH20" s="1"/>
      <c r="UI20" s="1"/>
      <c r="UJ20" s="1"/>
      <c r="UK20" s="1"/>
      <c r="UL20" s="1"/>
      <c r="UM20" s="1"/>
      <c r="UN20" s="1"/>
      <c r="UO20" s="1"/>
      <c r="UP20" s="1"/>
      <c r="UQ20" s="1"/>
      <c r="UR20" s="1"/>
      <c r="US20" s="1"/>
      <c r="UT20" s="1"/>
      <c r="UU20" s="1"/>
      <c r="UV20" s="1"/>
      <c r="UW20" s="1"/>
      <c r="UX20" s="1"/>
      <c r="UY20" s="1"/>
      <c r="UZ20" s="1"/>
      <c r="VA20" s="1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1"/>
      <c r="WI20" s="1"/>
      <c r="WJ20" s="1"/>
      <c r="WK20" s="1"/>
      <c r="WL20" s="1"/>
      <c r="WM20" s="1"/>
      <c r="WN20" s="1"/>
      <c r="WO20" s="1"/>
      <c r="WP20" s="1"/>
      <c r="WQ20" s="1"/>
      <c r="WR20" s="1"/>
      <c r="WS20" s="1"/>
      <c r="WT20" s="1"/>
      <c r="WU20" s="1"/>
      <c r="WV20" s="1"/>
      <c r="WW20" s="1"/>
      <c r="WX20" s="1"/>
      <c r="WY20" s="1"/>
      <c r="WZ20" s="1"/>
      <c r="XA20" s="1"/>
      <c r="XB20" s="1"/>
      <c r="XC20" s="1"/>
      <c r="XD20" s="1"/>
      <c r="XE20" s="1"/>
      <c r="XF20" s="1"/>
      <c r="XG20" s="1"/>
      <c r="XH20" s="1"/>
      <c r="XI20" s="1"/>
      <c r="XJ20" s="1"/>
      <c r="XK20" s="1"/>
      <c r="XL20" s="1"/>
      <c r="XM20" s="1"/>
      <c r="XN20" s="1"/>
      <c r="XO20" s="1"/>
      <c r="XP20" s="1"/>
      <c r="XQ20" s="1"/>
      <c r="XR20" s="1"/>
      <c r="XS20" s="1"/>
      <c r="XT20" s="1"/>
      <c r="XU20" s="1"/>
      <c r="XV20" s="1"/>
      <c r="XW20" s="1"/>
      <c r="XX20" s="1"/>
      <c r="XY20" s="1"/>
      <c r="XZ20" s="1"/>
      <c r="YA20" s="1"/>
      <c r="YB20" s="1"/>
      <c r="YC20" s="1"/>
      <c r="YD20" s="1"/>
      <c r="YE20" s="1"/>
      <c r="YF20" s="1"/>
      <c r="YG20" s="1"/>
      <c r="YH20" s="1"/>
      <c r="YI20" s="1"/>
      <c r="YJ20" s="1"/>
      <c r="YK20" s="1"/>
      <c r="YL20" s="1"/>
      <c r="YM20" s="1"/>
      <c r="YN20" s="1"/>
      <c r="YO20" s="1"/>
      <c r="YP20" s="1"/>
      <c r="YQ20" s="1"/>
      <c r="YR20" s="1"/>
      <c r="YS20" s="1"/>
      <c r="YT20" s="1"/>
      <c r="YU20" s="1"/>
      <c r="YV20" s="1"/>
      <c r="YW20" s="1"/>
      <c r="YX20" s="1"/>
      <c r="YY20" s="1"/>
      <c r="YZ20" s="1"/>
      <c r="ZA20" s="1"/>
      <c r="ZB20" s="1"/>
      <c r="ZC20" s="1"/>
      <c r="ZD20" s="1"/>
      <c r="ZE20" s="1"/>
      <c r="ZF20" s="1"/>
      <c r="ZG20" s="1"/>
      <c r="ZH20" s="1"/>
      <c r="ZI20" s="1"/>
      <c r="ZJ20" s="1"/>
      <c r="ZK20" s="1"/>
      <c r="ZL20" s="1"/>
      <c r="ZM20" s="1"/>
      <c r="ZN20" s="1"/>
      <c r="ZO20" s="1"/>
      <c r="ZP20" s="1"/>
      <c r="ZQ20" s="1"/>
      <c r="ZR20" s="1"/>
      <c r="ZS20" s="1"/>
      <c r="ZT20" s="1"/>
      <c r="ZU20" s="1"/>
      <c r="ZV20" s="1"/>
      <c r="ZW20" s="1"/>
      <c r="ZX20" s="1"/>
      <c r="ZY20" s="1"/>
      <c r="ZZ20" s="1"/>
      <c r="AAA20" s="1"/>
      <c r="AAB20" s="1"/>
      <c r="AAC20" s="1"/>
      <c r="AAD20" s="1"/>
      <c r="AAE20" s="1"/>
      <c r="AAF20" s="1"/>
      <c r="AAG20" s="1"/>
      <c r="AAH20" s="1"/>
      <c r="AAI20" s="1"/>
      <c r="AAJ20" s="1"/>
      <c r="AAK20" s="1"/>
      <c r="AAL20" s="1"/>
      <c r="AAM20" s="1"/>
      <c r="AAN20" s="1"/>
      <c r="AAO20" s="1"/>
      <c r="AAP20" s="1"/>
      <c r="AAQ20" s="1"/>
      <c r="AAR20" s="1"/>
      <c r="AAS20" s="1"/>
      <c r="AAT20" s="1"/>
      <c r="AAU20" s="1"/>
      <c r="AAV20" s="1"/>
      <c r="AAW20" s="1"/>
      <c r="AAX20" s="1"/>
      <c r="AAY20" s="1"/>
      <c r="AAZ20" s="1"/>
      <c r="ABA20" s="1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1"/>
      <c r="ABO20" s="1"/>
      <c r="ABP20" s="1"/>
      <c r="ABQ20" s="1"/>
      <c r="ABR20" s="1"/>
      <c r="ABS20" s="1"/>
      <c r="ABT20" s="1"/>
      <c r="ABU20" s="1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1"/>
      <c r="ACI20" s="1"/>
      <c r="ACJ20" s="1"/>
      <c r="ACK20" s="1"/>
      <c r="ACL20" s="1"/>
      <c r="ACM20" s="1"/>
      <c r="ACN20" s="1"/>
      <c r="ACO20" s="1"/>
      <c r="ACP20" s="1"/>
      <c r="ACQ20" s="1"/>
      <c r="ACR20" s="1"/>
      <c r="ACS20" s="1"/>
      <c r="ACT20" s="1"/>
      <c r="ACU20" s="1"/>
      <c r="ACV20" s="1"/>
      <c r="ACW20" s="1"/>
      <c r="ACX20" s="1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1"/>
      <c r="ADK20" s="1"/>
      <c r="ADL20" s="1"/>
      <c r="ADM20" s="1"/>
      <c r="ADN20" s="1"/>
      <c r="ADO20" s="1"/>
      <c r="ADP20" s="1"/>
      <c r="ADQ20" s="1"/>
      <c r="ADR20" s="1"/>
      <c r="ADS20" s="1"/>
      <c r="ADT20" s="1"/>
      <c r="ADU20" s="1"/>
      <c r="ADV20" s="1"/>
    </row>
    <row r="21" spans="1:802" x14ac:dyDescent="0.15">
      <c r="A21" s="2">
        <v>1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13</v>
      </c>
      <c r="H21" s="2">
        <v>1</v>
      </c>
      <c r="I21" s="2">
        <v>14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13</v>
      </c>
      <c r="T21" s="2">
        <v>14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1</v>
      </c>
      <c r="AB21" s="2">
        <v>1</v>
      </c>
      <c r="AC21" s="2">
        <v>1</v>
      </c>
      <c r="AD21" s="2">
        <v>1</v>
      </c>
      <c r="AE21" s="2">
        <v>1</v>
      </c>
      <c r="AF21" s="2">
        <v>1</v>
      </c>
      <c r="AG21" s="2">
        <v>1</v>
      </c>
      <c r="AH21" s="2">
        <v>1</v>
      </c>
      <c r="AI21" s="2">
        <v>1</v>
      </c>
      <c r="AJ21" s="2">
        <v>1</v>
      </c>
      <c r="AK21" s="2">
        <v>1</v>
      </c>
      <c r="AL21" s="2">
        <v>1</v>
      </c>
      <c r="AM21" s="2">
        <v>1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</v>
      </c>
      <c r="AV21" s="2">
        <v>1</v>
      </c>
      <c r="AW21" s="2">
        <v>0</v>
      </c>
      <c r="AX21" s="2">
        <v>0</v>
      </c>
      <c r="AY21" s="2">
        <f ca="1">OFFSET($AX$52,30,-(A$1))</f>
        <v>0</v>
      </c>
      <c r="AZ21" s="2">
        <f t="shared" ref="AZ21:CV21" ca="1" si="19">OFFSET($AX$52,30,-(B$1))</f>
        <v>0</v>
      </c>
      <c r="BA21" s="2">
        <f t="shared" ca="1" si="19"/>
        <v>0</v>
      </c>
      <c r="BB21" s="2">
        <f t="shared" ca="1" si="19"/>
        <v>0</v>
      </c>
      <c r="BC21" s="2">
        <f t="shared" ca="1" si="19"/>
        <v>0</v>
      </c>
      <c r="BD21" s="2">
        <f t="shared" ca="1" si="19"/>
        <v>0</v>
      </c>
      <c r="BE21" s="2">
        <f t="shared" ca="1" si="19"/>
        <v>0</v>
      </c>
      <c r="BF21" s="2">
        <f t="shared" ca="1" si="19"/>
        <v>0</v>
      </c>
      <c r="BG21" s="2">
        <f t="shared" ca="1" si="19"/>
        <v>0</v>
      </c>
      <c r="BH21" s="2">
        <f t="shared" ca="1" si="19"/>
        <v>0</v>
      </c>
      <c r="BI21" s="2">
        <f t="shared" ca="1" si="19"/>
        <v>0</v>
      </c>
      <c r="BJ21" s="2">
        <f t="shared" ca="1" si="19"/>
        <v>0</v>
      </c>
      <c r="BK21" s="2">
        <f t="shared" ca="1" si="19"/>
        <v>0</v>
      </c>
      <c r="BL21" s="2">
        <f t="shared" ca="1" si="19"/>
        <v>0</v>
      </c>
      <c r="BM21" s="2">
        <f t="shared" ca="1" si="19"/>
        <v>1</v>
      </c>
      <c r="BN21" s="2">
        <f t="shared" ca="1" si="19"/>
        <v>1</v>
      </c>
      <c r="BO21" s="2">
        <f t="shared" ca="1" si="19"/>
        <v>0</v>
      </c>
      <c r="BP21" s="2">
        <f t="shared" ca="1" si="19"/>
        <v>0</v>
      </c>
      <c r="BQ21" s="2">
        <f t="shared" ca="1" si="19"/>
        <v>0</v>
      </c>
      <c r="BR21" s="2">
        <f t="shared" ca="1" si="19"/>
        <v>0</v>
      </c>
      <c r="BS21" s="2">
        <f t="shared" ca="1" si="19"/>
        <v>0</v>
      </c>
      <c r="BT21" s="2">
        <f t="shared" ca="1" si="19"/>
        <v>0</v>
      </c>
      <c r="BU21" s="2">
        <f t="shared" ca="1" si="19"/>
        <v>0</v>
      </c>
      <c r="BV21" s="2">
        <f t="shared" ca="1" si="19"/>
        <v>0</v>
      </c>
      <c r="BW21" s="2">
        <f t="shared" ca="1" si="19"/>
        <v>3</v>
      </c>
      <c r="BX21" s="2">
        <f t="shared" ca="1" si="19"/>
        <v>3</v>
      </c>
      <c r="BY21" s="2">
        <f t="shared" ca="1" si="19"/>
        <v>3</v>
      </c>
      <c r="BZ21" s="2">
        <f t="shared" ca="1" si="19"/>
        <v>3</v>
      </c>
      <c r="CA21" s="2">
        <f t="shared" ca="1" si="19"/>
        <v>3</v>
      </c>
      <c r="CB21" s="2">
        <f t="shared" ca="1" si="19"/>
        <v>3</v>
      </c>
      <c r="CC21" s="2">
        <f t="shared" ca="1" si="19"/>
        <v>2</v>
      </c>
      <c r="CD21" s="2">
        <f t="shared" ca="1" si="19"/>
        <v>3</v>
      </c>
      <c r="CE21" s="2">
        <f t="shared" ca="1" si="19"/>
        <v>1</v>
      </c>
      <c r="CF21" s="2">
        <f t="shared" ca="1" si="19"/>
        <v>1</v>
      </c>
      <c r="CG21" s="2">
        <f t="shared" ca="1" si="19"/>
        <v>1</v>
      </c>
      <c r="CH21" s="2">
        <f t="shared" ca="1" si="19"/>
        <v>1</v>
      </c>
      <c r="CI21" s="2">
        <f t="shared" ca="1" si="19"/>
        <v>1</v>
      </c>
      <c r="CJ21" s="2">
        <f t="shared" ca="1" si="19"/>
        <v>1</v>
      </c>
      <c r="CK21" s="2">
        <f t="shared" ca="1" si="19"/>
        <v>1</v>
      </c>
      <c r="CL21" s="2">
        <f t="shared" ca="1" si="19"/>
        <v>0</v>
      </c>
      <c r="CM21" s="2">
        <f t="shared" ca="1" si="19"/>
        <v>0</v>
      </c>
      <c r="CN21" s="2">
        <f t="shared" ca="1" si="19"/>
        <v>0</v>
      </c>
      <c r="CO21" s="2">
        <f t="shared" ca="1" si="19"/>
        <v>0</v>
      </c>
      <c r="CP21" s="2">
        <f t="shared" ca="1" si="19"/>
        <v>0</v>
      </c>
      <c r="CQ21" s="2">
        <f t="shared" ca="1" si="19"/>
        <v>0</v>
      </c>
      <c r="CR21" s="2">
        <f t="shared" ca="1" si="19"/>
        <v>0</v>
      </c>
      <c r="CS21" s="2">
        <f t="shared" ca="1" si="19"/>
        <v>0</v>
      </c>
      <c r="CT21" s="2">
        <f t="shared" ca="1" si="19"/>
        <v>0</v>
      </c>
      <c r="CU21" s="2">
        <f t="shared" ca="1" si="19"/>
        <v>0</v>
      </c>
      <c r="CV21" s="2">
        <f t="shared" ca="1" si="19"/>
        <v>1</v>
      </c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  <c r="TK21" s="1"/>
      <c r="TL21" s="1"/>
      <c r="TM21" s="1"/>
      <c r="TN21" s="1"/>
      <c r="TO21" s="1"/>
      <c r="TP21" s="1"/>
      <c r="TQ21" s="1"/>
      <c r="TR21" s="1"/>
      <c r="TS21" s="1"/>
      <c r="TT21" s="1"/>
      <c r="TU21" s="1"/>
      <c r="TV21" s="1"/>
      <c r="TW21" s="1"/>
      <c r="TX21" s="1"/>
      <c r="TY21" s="1"/>
      <c r="TZ21" s="1"/>
      <c r="UA21" s="1"/>
      <c r="UB21" s="1"/>
      <c r="UC21" s="1"/>
      <c r="UD21" s="1"/>
      <c r="UE21" s="1"/>
      <c r="UF21" s="1"/>
      <c r="UG21" s="1"/>
      <c r="UH21" s="1"/>
      <c r="UI21" s="1"/>
      <c r="UJ21" s="1"/>
      <c r="UK21" s="1"/>
      <c r="UL21" s="1"/>
      <c r="UM21" s="1"/>
      <c r="UN21" s="1"/>
      <c r="UO21" s="1"/>
      <c r="UP21" s="1"/>
      <c r="UQ21" s="1"/>
      <c r="UR21" s="1"/>
      <c r="US21" s="1"/>
      <c r="UT21" s="1"/>
      <c r="UU21" s="1"/>
      <c r="UV21" s="1"/>
      <c r="UW21" s="1"/>
      <c r="UX21" s="1"/>
      <c r="UY21" s="1"/>
      <c r="UZ21" s="1"/>
      <c r="VA21" s="1"/>
      <c r="VB21" s="1"/>
      <c r="VC21" s="1"/>
      <c r="VD21" s="1"/>
      <c r="VE21" s="1"/>
      <c r="VF21" s="1"/>
      <c r="VG21" s="1"/>
      <c r="VH21" s="1"/>
      <c r="VI21" s="1"/>
      <c r="VJ21" s="1"/>
      <c r="VK21" s="1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1"/>
      <c r="WF21" s="1"/>
      <c r="WG21" s="1"/>
      <c r="WH21" s="1"/>
      <c r="WI21" s="1"/>
      <c r="WJ21" s="1"/>
      <c r="WK21" s="1"/>
      <c r="WL21" s="1"/>
      <c r="WM21" s="1"/>
      <c r="WN21" s="1"/>
      <c r="WO21" s="1"/>
      <c r="WP21" s="1"/>
      <c r="WQ21" s="1"/>
      <c r="WR21" s="1"/>
      <c r="WS21" s="1"/>
      <c r="WT21" s="1"/>
      <c r="WU21" s="1"/>
      <c r="WV21" s="1"/>
      <c r="WW21" s="1"/>
      <c r="WX21" s="1"/>
      <c r="WY21" s="1"/>
      <c r="WZ21" s="1"/>
      <c r="XA21" s="1"/>
      <c r="XB21" s="1"/>
      <c r="XC21" s="1"/>
      <c r="XD21" s="1"/>
      <c r="XE21" s="1"/>
      <c r="XF21" s="1"/>
      <c r="XG21" s="1"/>
      <c r="XH21" s="1"/>
      <c r="XI21" s="1"/>
      <c r="XJ21" s="1"/>
      <c r="XK21" s="1"/>
      <c r="XL21" s="1"/>
      <c r="XM21" s="1"/>
      <c r="XN21" s="1"/>
      <c r="XO21" s="1"/>
      <c r="XP21" s="1"/>
      <c r="XQ21" s="1"/>
      <c r="XR21" s="1"/>
      <c r="XS21" s="1"/>
      <c r="XT21" s="1"/>
      <c r="XU21" s="1"/>
      <c r="XV21" s="1"/>
      <c r="XW21" s="1"/>
      <c r="XX21" s="1"/>
      <c r="XY21" s="1"/>
      <c r="XZ21" s="1"/>
      <c r="YA21" s="1"/>
      <c r="YB21" s="1"/>
      <c r="YC21" s="1"/>
      <c r="YD21" s="1"/>
      <c r="YE21" s="1"/>
      <c r="YF21" s="1"/>
      <c r="YG21" s="1"/>
      <c r="YH21" s="1"/>
      <c r="YI21" s="1"/>
      <c r="YJ21" s="1"/>
      <c r="YK21" s="1"/>
      <c r="YL21" s="1"/>
      <c r="YM21" s="1"/>
      <c r="YN21" s="1"/>
      <c r="YO21" s="1"/>
      <c r="YP21" s="1"/>
      <c r="YQ21" s="1"/>
      <c r="YR21" s="1"/>
      <c r="YS21" s="1"/>
      <c r="YT21" s="1"/>
      <c r="YU21" s="1"/>
      <c r="YV21" s="1"/>
      <c r="YW21" s="1"/>
      <c r="YX21" s="1"/>
      <c r="YY21" s="1"/>
      <c r="YZ21" s="1"/>
      <c r="ZA21" s="1"/>
      <c r="ZB21" s="1"/>
      <c r="ZC21" s="1"/>
      <c r="ZD21" s="1"/>
      <c r="ZE21" s="1"/>
      <c r="ZF21" s="1"/>
      <c r="ZG21" s="1"/>
      <c r="ZH21" s="1"/>
      <c r="ZI21" s="1"/>
      <c r="ZJ21" s="1"/>
      <c r="ZK21" s="1"/>
      <c r="ZL21" s="1"/>
      <c r="ZM21" s="1"/>
      <c r="ZN21" s="1"/>
      <c r="ZO21" s="1"/>
      <c r="ZP21" s="1"/>
      <c r="ZQ21" s="1"/>
      <c r="ZR21" s="1"/>
      <c r="ZS21" s="1"/>
      <c r="ZT21" s="1"/>
      <c r="ZU21" s="1"/>
      <c r="ZV21" s="1"/>
      <c r="ZW21" s="1"/>
      <c r="ZX21" s="1"/>
      <c r="ZY21" s="1"/>
      <c r="ZZ21" s="1"/>
      <c r="AAA21" s="1"/>
      <c r="AAB21" s="1"/>
      <c r="AAC21" s="1"/>
      <c r="AAD21" s="1"/>
      <c r="AAE21" s="1"/>
      <c r="AAF21" s="1"/>
      <c r="AAG21" s="1"/>
      <c r="AAH21" s="1"/>
      <c r="AAI21" s="1"/>
      <c r="AAJ21" s="1"/>
      <c r="AAK21" s="1"/>
      <c r="AAL21" s="1"/>
      <c r="AAM21" s="1"/>
      <c r="AAN21" s="1"/>
      <c r="AAO21" s="1"/>
      <c r="AAP21" s="1"/>
      <c r="AAQ21" s="1"/>
      <c r="AAR21" s="1"/>
      <c r="AAS21" s="1"/>
      <c r="AAT21" s="1"/>
      <c r="AAU21" s="1"/>
      <c r="AAV21" s="1"/>
      <c r="AAW21" s="1"/>
      <c r="AAX21" s="1"/>
      <c r="AAY21" s="1"/>
      <c r="AAZ21" s="1"/>
      <c r="ABA21" s="1"/>
      <c r="ABB21" s="1"/>
      <c r="ABC21" s="1"/>
      <c r="ABD21" s="1"/>
      <c r="ABE21" s="1"/>
      <c r="ABF21" s="1"/>
      <c r="ABG21" s="1"/>
      <c r="ABH21" s="1"/>
      <c r="ABI21" s="1"/>
      <c r="ABJ21" s="1"/>
      <c r="ABK21" s="1"/>
      <c r="ABL21" s="1"/>
      <c r="ABM21" s="1"/>
      <c r="ABN21" s="1"/>
      <c r="ABO21" s="1"/>
      <c r="ABP21" s="1"/>
      <c r="ABQ21" s="1"/>
      <c r="ABR21" s="1"/>
      <c r="ABS21" s="1"/>
      <c r="ABT21" s="1"/>
      <c r="ABU21" s="1"/>
      <c r="ABV21" s="1"/>
      <c r="ABW21" s="1"/>
      <c r="ABX21" s="1"/>
      <c r="ABY21" s="1"/>
      <c r="ABZ21" s="1"/>
      <c r="ACA21" s="1"/>
      <c r="ACB21" s="1"/>
      <c r="ACC21" s="1"/>
      <c r="ACD21" s="1"/>
      <c r="ACE21" s="1"/>
      <c r="ACF21" s="1"/>
      <c r="ACG21" s="1"/>
      <c r="ACH21" s="1"/>
      <c r="ACI21" s="1"/>
      <c r="ACJ21" s="1"/>
      <c r="ACK21" s="1"/>
      <c r="ACL21" s="1"/>
      <c r="ACM21" s="1"/>
      <c r="ACN21" s="1"/>
      <c r="ACO21" s="1"/>
      <c r="ACP21" s="1"/>
      <c r="ACQ21" s="1"/>
      <c r="ACR21" s="1"/>
      <c r="ACS21" s="1"/>
      <c r="ACT21" s="1"/>
      <c r="ACU21" s="1"/>
      <c r="ACV21" s="1"/>
      <c r="ACW21" s="1"/>
      <c r="ACX21" s="1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1"/>
      <c r="ADK21" s="1"/>
      <c r="ADL21" s="1"/>
      <c r="ADM21" s="1"/>
      <c r="ADN21" s="1"/>
      <c r="ADO21" s="1"/>
      <c r="ADP21" s="1"/>
      <c r="ADQ21" s="1"/>
      <c r="ADR21" s="1"/>
      <c r="ADS21" s="1"/>
      <c r="ADT21" s="1"/>
      <c r="ADU21" s="1"/>
      <c r="ADV21" s="1"/>
    </row>
    <row r="22" spans="1:802" x14ac:dyDescent="0.15">
      <c r="A22" s="2">
        <v>1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</v>
      </c>
      <c r="AC22" s="2">
        <v>1</v>
      </c>
      <c r="AD22" s="2">
        <v>1</v>
      </c>
      <c r="AE22" s="2">
        <v>1</v>
      </c>
      <c r="AF22" s="2">
        <v>1</v>
      </c>
      <c r="AG22" s="2">
        <v>0</v>
      </c>
      <c r="AH22" s="2">
        <v>0</v>
      </c>
      <c r="AI22" s="2">
        <v>0</v>
      </c>
      <c r="AJ22" s="2">
        <v>1</v>
      </c>
      <c r="AK22" s="2">
        <v>1</v>
      </c>
      <c r="AL22" s="2">
        <v>1</v>
      </c>
      <c r="AM22" s="2">
        <v>1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</v>
      </c>
      <c r="AV22" s="2">
        <v>1</v>
      </c>
      <c r="AW22" s="2">
        <v>1</v>
      </c>
      <c r="AX22" s="2">
        <v>0</v>
      </c>
      <c r="AY22" s="2">
        <f ca="1">OFFSET($AX$52,29,-(A$1))</f>
        <v>0</v>
      </c>
      <c r="AZ22" s="2">
        <f t="shared" ref="AZ22:CV22" ca="1" si="20">OFFSET($AX$52,29,-(B$1))</f>
        <v>0</v>
      </c>
      <c r="BA22" s="2">
        <f t="shared" ca="1" si="20"/>
        <v>0</v>
      </c>
      <c r="BB22" s="2">
        <f t="shared" ca="1" si="20"/>
        <v>0</v>
      </c>
      <c r="BC22" s="2">
        <f t="shared" ca="1" si="20"/>
        <v>0</v>
      </c>
      <c r="BD22" s="2">
        <f t="shared" ca="1" si="20"/>
        <v>0</v>
      </c>
      <c r="BE22" s="2">
        <f t="shared" ca="1" si="20"/>
        <v>0</v>
      </c>
      <c r="BF22" s="2">
        <f t="shared" ca="1" si="20"/>
        <v>0</v>
      </c>
      <c r="BG22" s="2">
        <f t="shared" ca="1" si="20"/>
        <v>0</v>
      </c>
      <c r="BH22" s="2">
        <f t="shared" ca="1" si="20"/>
        <v>0</v>
      </c>
      <c r="BI22" s="2">
        <f t="shared" ca="1" si="20"/>
        <v>0</v>
      </c>
      <c r="BJ22" s="2">
        <f t="shared" ca="1" si="20"/>
        <v>0</v>
      </c>
      <c r="BK22" s="2">
        <f t="shared" ca="1" si="20"/>
        <v>0</v>
      </c>
      <c r="BL22" s="2">
        <f t="shared" ca="1" si="20"/>
        <v>0</v>
      </c>
      <c r="BM22" s="2">
        <f t="shared" ca="1" si="20"/>
        <v>1</v>
      </c>
      <c r="BN22" s="2">
        <f t="shared" ca="1" si="20"/>
        <v>1</v>
      </c>
      <c r="BO22" s="2">
        <f t="shared" ca="1" si="20"/>
        <v>1</v>
      </c>
      <c r="BP22" s="2">
        <f t="shared" ca="1" si="20"/>
        <v>1</v>
      </c>
      <c r="BQ22" s="2">
        <f t="shared" ca="1" si="20"/>
        <v>1</v>
      </c>
      <c r="BR22" s="2">
        <f t="shared" ca="1" si="20"/>
        <v>1</v>
      </c>
      <c r="BS22" s="2">
        <f t="shared" ca="1" si="20"/>
        <v>1</v>
      </c>
      <c r="BT22" s="2">
        <f t="shared" ca="1" si="20"/>
        <v>1</v>
      </c>
      <c r="BU22" s="2">
        <f t="shared" ca="1" si="20"/>
        <v>1</v>
      </c>
      <c r="BV22" s="2">
        <f t="shared" ca="1" si="20"/>
        <v>1</v>
      </c>
      <c r="BW22" s="2">
        <f t="shared" ca="1" si="20"/>
        <v>3</v>
      </c>
      <c r="BX22" s="2">
        <f t="shared" ca="1" si="20"/>
        <v>3</v>
      </c>
      <c r="BY22" s="2">
        <f t="shared" ca="1" si="20"/>
        <v>3</v>
      </c>
      <c r="BZ22" s="2">
        <f t="shared" ca="1" si="20"/>
        <v>3</v>
      </c>
      <c r="CA22" s="2">
        <f t="shared" ca="1" si="20"/>
        <v>3</v>
      </c>
      <c r="CB22" s="2">
        <f t="shared" ca="1" si="20"/>
        <v>2</v>
      </c>
      <c r="CC22" s="2">
        <f t="shared" ca="1" si="20"/>
        <v>3</v>
      </c>
      <c r="CD22" s="2">
        <f t="shared" ca="1" si="20"/>
        <v>1</v>
      </c>
      <c r="CE22" s="2">
        <f t="shared" ca="1" si="20"/>
        <v>1</v>
      </c>
      <c r="CF22" s="2">
        <f t="shared" ca="1" si="20"/>
        <v>1</v>
      </c>
      <c r="CG22" s="2">
        <f t="shared" ca="1" si="20"/>
        <v>1</v>
      </c>
      <c r="CH22" s="2">
        <f t="shared" ca="1" si="20"/>
        <v>1</v>
      </c>
      <c r="CI22" s="2">
        <f t="shared" ca="1" si="20"/>
        <v>1</v>
      </c>
      <c r="CJ22" s="2">
        <f t="shared" ca="1" si="20"/>
        <v>1</v>
      </c>
      <c r="CK22" s="2">
        <f t="shared" ca="1" si="20"/>
        <v>0</v>
      </c>
      <c r="CL22" s="2">
        <f t="shared" ca="1" si="20"/>
        <v>0</v>
      </c>
      <c r="CM22" s="2">
        <f t="shared" ca="1" si="20"/>
        <v>0</v>
      </c>
      <c r="CN22" s="2">
        <f t="shared" ca="1" si="20"/>
        <v>0</v>
      </c>
      <c r="CO22" s="2">
        <f t="shared" ca="1" si="20"/>
        <v>0</v>
      </c>
      <c r="CP22" s="2">
        <f t="shared" ca="1" si="20"/>
        <v>0</v>
      </c>
      <c r="CQ22" s="2">
        <f t="shared" ca="1" si="20"/>
        <v>0</v>
      </c>
      <c r="CR22" s="2">
        <f t="shared" ca="1" si="20"/>
        <v>0</v>
      </c>
      <c r="CS22" s="2">
        <f t="shared" ca="1" si="20"/>
        <v>0</v>
      </c>
      <c r="CT22" s="2">
        <f t="shared" ca="1" si="20"/>
        <v>0</v>
      </c>
      <c r="CU22" s="2">
        <f t="shared" ca="1" si="20"/>
        <v>0</v>
      </c>
      <c r="CV22" s="2">
        <f t="shared" ca="1" si="20"/>
        <v>1</v>
      </c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1"/>
      <c r="HC22" s="1"/>
      <c r="HD22" s="1"/>
      <c r="HE22" s="1"/>
      <c r="HF22" s="1"/>
      <c r="HG22" s="1"/>
      <c r="HH22" s="1"/>
      <c r="HI22" s="1"/>
      <c r="HJ22" s="1"/>
      <c r="HK22" s="1"/>
      <c r="HL22" s="1"/>
      <c r="HM22" s="1"/>
      <c r="HN22" s="1"/>
      <c r="HO22" s="1"/>
      <c r="HP22" s="1"/>
      <c r="HQ22" s="1"/>
      <c r="HR22" s="1"/>
      <c r="HS22" s="1"/>
      <c r="HT22" s="1"/>
      <c r="HU22" s="1"/>
      <c r="HV22" s="1"/>
      <c r="HW22" s="1"/>
      <c r="HX22" s="1"/>
      <c r="HY22" s="1"/>
      <c r="HZ22" s="1"/>
      <c r="IA22" s="1"/>
      <c r="IB22" s="1"/>
      <c r="IC22" s="1"/>
      <c r="ID22" s="1"/>
      <c r="IE22" s="1"/>
      <c r="IF22" s="1"/>
      <c r="IG22" s="1"/>
      <c r="IH22" s="1"/>
      <c r="II22" s="1"/>
      <c r="IJ22" s="1"/>
      <c r="IK22" s="1"/>
      <c r="IL22" s="1"/>
      <c r="IM22" s="1"/>
      <c r="IN22" s="1"/>
      <c r="IO22" s="1"/>
      <c r="IP22" s="1"/>
      <c r="IQ22" s="1"/>
      <c r="IR22" s="1"/>
      <c r="IS22" s="1"/>
      <c r="IT22" s="1"/>
      <c r="IU22" s="1"/>
      <c r="IV22" s="1"/>
      <c r="IW22" s="1"/>
      <c r="IX22" s="1"/>
      <c r="IY22" s="1"/>
      <c r="IZ22" s="1"/>
      <c r="JA22" s="1"/>
      <c r="JB22" s="1"/>
      <c r="JC22" s="1"/>
      <c r="JD22" s="1"/>
      <c r="JE22" s="1"/>
      <c r="JF22" s="1"/>
      <c r="JG22" s="1"/>
      <c r="JH22" s="1"/>
      <c r="JI22" s="1"/>
      <c r="JJ22" s="1"/>
      <c r="JK22" s="1"/>
      <c r="JL22" s="1"/>
      <c r="JM22" s="1"/>
      <c r="JN22" s="1"/>
      <c r="JO22" s="1"/>
      <c r="JP22" s="1"/>
      <c r="JQ22" s="1"/>
      <c r="JR22" s="1"/>
      <c r="JS22" s="1"/>
      <c r="JT22" s="1"/>
      <c r="JU22" s="1"/>
      <c r="JV22" s="1"/>
      <c r="JW22" s="1"/>
      <c r="JX22" s="1"/>
      <c r="JY22" s="1"/>
      <c r="JZ22" s="1"/>
      <c r="KA22" s="1"/>
      <c r="KB22" s="1"/>
      <c r="KC22" s="1"/>
      <c r="KD22" s="1"/>
      <c r="KE22" s="1"/>
      <c r="KF22" s="1"/>
      <c r="KG22" s="1"/>
      <c r="KH22" s="1"/>
      <c r="KI22" s="1"/>
      <c r="KJ22" s="1"/>
      <c r="KK22" s="1"/>
      <c r="KL22" s="1"/>
      <c r="KM22" s="1"/>
      <c r="KN22" s="1"/>
      <c r="KO22" s="1"/>
      <c r="KP22" s="1"/>
      <c r="KQ22" s="1"/>
      <c r="KR22" s="1"/>
      <c r="KS22" s="1"/>
      <c r="KT22" s="1"/>
      <c r="KU22" s="1"/>
      <c r="KV22" s="1"/>
      <c r="KW22" s="1"/>
      <c r="KX22" s="1"/>
      <c r="KY22" s="1"/>
      <c r="KZ22" s="1"/>
      <c r="LA22" s="1"/>
      <c r="LB22" s="1"/>
      <c r="LC22" s="1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1"/>
      <c r="MO22" s="1"/>
      <c r="MP22" s="1"/>
      <c r="MQ22" s="1"/>
      <c r="MR22" s="1"/>
      <c r="MS22" s="1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  <c r="TK22" s="1"/>
      <c r="TL22" s="1"/>
      <c r="TM22" s="1"/>
      <c r="TN22" s="1"/>
      <c r="TO22" s="1"/>
      <c r="TP22" s="1"/>
      <c r="TQ22" s="1"/>
      <c r="TR22" s="1"/>
      <c r="TS22" s="1"/>
      <c r="TT22" s="1"/>
      <c r="TU22" s="1"/>
      <c r="TV22" s="1"/>
      <c r="TW22" s="1"/>
      <c r="TX22" s="1"/>
      <c r="TY22" s="1"/>
      <c r="TZ22" s="1"/>
      <c r="UA22" s="1"/>
      <c r="UB22" s="1"/>
      <c r="UC22" s="1"/>
      <c r="UD22" s="1"/>
      <c r="UE22" s="1"/>
      <c r="UF22" s="1"/>
      <c r="UG22" s="1"/>
      <c r="UH22" s="1"/>
      <c r="UI22" s="1"/>
      <c r="UJ22" s="1"/>
      <c r="UK22" s="1"/>
      <c r="UL22" s="1"/>
      <c r="UM22" s="1"/>
      <c r="UN22" s="1"/>
      <c r="UO22" s="1"/>
      <c r="UP22" s="1"/>
      <c r="UQ22" s="1"/>
      <c r="UR22" s="1"/>
      <c r="US22" s="1"/>
      <c r="UT22" s="1"/>
      <c r="UU22" s="1"/>
      <c r="UV22" s="1"/>
      <c r="UW22" s="1"/>
      <c r="UX22" s="1"/>
      <c r="UY22" s="1"/>
      <c r="UZ22" s="1"/>
      <c r="VA22" s="1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1"/>
      <c r="WI22" s="1"/>
      <c r="WJ22" s="1"/>
      <c r="WK22" s="1"/>
      <c r="WL22" s="1"/>
      <c r="WM22" s="1"/>
      <c r="WN22" s="1"/>
      <c r="WO22" s="1"/>
      <c r="WP22" s="1"/>
      <c r="WQ22" s="1"/>
      <c r="WR22" s="1"/>
      <c r="WS22" s="1"/>
      <c r="WT22" s="1"/>
      <c r="WU22" s="1"/>
      <c r="WV22" s="1"/>
      <c r="WW22" s="1"/>
      <c r="WX22" s="1"/>
      <c r="WY22" s="1"/>
      <c r="WZ22" s="1"/>
      <c r="XA22" s="1"/>
      <c r="XB22" s="1"/>
      <c r="XC22" s="1"/>
      <c r="XD22" s="1"/>
      <c r="XE22" s="1"/>
      <c r="XF22" s="1"/>
      <c r="XG22" s="1"/>
      <c r="XH22" s="1"/>
      <c r="XI22" s="1"/>
      <c r="XJ22" s="1"/>
      <c r="XK22" s="1"/>
      <c r="XL22" s="1"/>
      <c r="XM22" s="1"/>
      <c r="XN22" s="1"/>
      <c r="XO22" s="1"/>
      <c r="XP22" s="1"/>
      <c r="XQ22" s="1"/>
      <c r="XR22" s="1"/>
      <c r="XS22" s="1"/>
      <c r="XT22" s="1"/>
      <c r="XU22" s="1"/>
      <c r="XV22" s="1"/>
      <c r="XW22" s="1"/>
      <c r="XX22" s="1"/>
      <c r="XY22" s="1"/>
      <c r="XZ22" s="1"/>
      <c r="YA22" s="1"/>
      <c r="YB22" s="1"/>
      <c r="YC22" s="1"/>
      <c r="YD22" s="1"/>
      <c r="YE22" s="1"/>
      <c r="YF22" s="1"/>
      <c r="YG22" s="1"/>
      <c r="YH22" s="1"/>
      <c r="YI22" s="1"/>
      <c r="YJ22" s="1"/>
      <c r="YK22" s="1"/>
      <c r="YL22" s="1"/>
      <c r="YM22" s="1"/>
      <c r="YN22" s="1"/>
      <c r="YO22" s="1"/>
      <c r="YP22" s="1"/>
      <c r="YQ22" s="1"/>
      <c r="YR22" s="1"/>
      <c r="YS22" s="1"/>
      <c r="YT22" s="1"/>
      <c r="YU22" s="1"/>
      <c r="YV22" s="1"/>
      <c r="YW22" s="1"/>
      <c r="YX22" s="1"/>
      <c r="YY22" s="1"/>
      <c r="YZ22" s="1"/>
      <c r="ZA22" s="1"/>
      <c r="ZB22" s="1"/>
      <c r="ZC22" s="1"/>
      <c r="ZD22" s="1"/>
      <c r="ZE22" s="1"/>
      <c r="ZF22" s="1"/>
      <c r="ZG22" s="1"/>
      <c r="ZH22" s="1"/>
      <c r="ZI22" s="1"/>
      <c r="ZJ22" s="1"/>
      <c r="ZK22" s="1"/>
      <c r="ZL22" s="1"/>
      <c r="ZM22" s="1"/>
      <c r="ZN22" s="1"/>
      <c r="ZO22" s="1"/>
      <c r="ZP22" s="1"/>
      <c r="ZQ22" s="1"/>
      <c r="ZR22" s="1"/>
      <c r="ZS22" s="1"/>
      <c r="ZT22" s="1"/>
      <c r="ZU22" s="1"/>
      <c r="ZV22" s="1"/>
      <c r="ZW22" s="1"/>
      <c r="ZX22" s="1"/>
      <c r="ZY22" s="1"/>
      <c r="ZZ22" s="1"/>
      <c r="AAA22" s="1"/>
      <c r="AAB22" s="1"/>
      <c r="AAC22" s="1"/>
      <c r="AAD22" s="1"/>
      <c r="AAE22" s="1"/>
      <c r="AAF22" s="1"/>
      <c r="AAG22" s="1"/>
      <c r="AAH22" s="1"/>
      <c r="AAI22" s="1"/>
      <c r="AAJ22" s="1"/>
      <c r="AAK22" s="1"/>
      <c r="AAL22" s="1"/>
      <c r="AAM22" s="1"/>
      <c r="AAN22" s="1"/>
      <c r="AAO22" s="1"/>
      <c r="AAP22" s="1"/>
      <c r="AAQ22" s="1"/>
      <c r="AAR22" s="1"/>
      <c r="AAS22" s="1"/>
      <c r="AAT22" s="1"/>
      <c r="AAU22" s="1"/>
      <c r="AAV22" s="1"/>
      <c r="AAW22" s="1"/>
      <c r="AAX22" s="1"/>
      <c r="AAY22" s="1"/>
      <c r="AAZ22" s="1"/>
      <c r="ABA22" s="1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1"/>
      <c r="ABO22" s="1"/>
      <c r="ABP22" s="1"/>
      <c r="ABQ22" s="1"/>
      <c r="ABR22" s="1"/>
      <c r="ABS22" s="1"/>
      <c r="ABT22" s="1"/>
      <c r="ABU22" s="1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1"/>
      <c r="ACI22" s="1"/>
      <c r="ACJ22" s="1"/>
      <c r="ACK22" s="1"/>
      <c r="ACL22" s="1"/>
      <c r="ACM22" s="1"/>
      <c r="ACN22" s="1"/>
      <c r="ACO22" s="1"/>
      <c r="ACP22" s="1"/>
      <c r="ACQ22" s="1"/>
      <c r="ACR22" s="1"/>
      <c r="ACS22" s="1"/>
      <c r="ACT22" s="1"/>
      <c r="ACU22" s="1"/>
      <c r="ACV22" s="1"/>
      <c r="ACW22" s="1"/>
      <c r="ACX22" s="1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1"/>
      <c r="ADK22" s="1"/>
      <c r="ADL22" s="1"/>
      <c r="ADM22" s="1"/>
      <c r="ADN22" s="1"/>
      <c r="ADO22" s="1"/>
      <c r="ADP22" s="1"/>
      <c r="ADQ22" s="1"/>
      <c r="ADR22" s="1"/>
      <c r="ADS22" s="1"/>
      <c r="ADT22" s="1"/>
      <c r="ADU22" s="1"/>
      <c r="ADV22" s="1"/>
    </row>
    <row r="23" spans="1:802" x14ac:dyDescent="0.15">
      <c r="A23" s="2">
        <v>1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1</v>
      </c>
      <c r="O23" s="2">
        <v>1</v>
      </c>
      <c r="P23" s="2">
        <v>1</v>
      </c>
      <c r="Q23" s="2">
        <v>1</v>
      </c>
      <c r="R23" s="2">
        <v>0</v>
      </c>
      <c r="S23" s="2">
        <v>0</v>
      </c>
      <c r="T23" s="2">
        <v>0</v>
      </c>
      <c r="U23" s="2">
        <v>0</v>
      </c>
      <c r="V23" s="2">
        <v>2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1</v>
      </c>
      <c r="AD23" s="2">
        <v>1</v>
      </c>
      <c r="AE23" s="2">
        <v>1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1</v>
      </c>
      <c r="AR23" s="2">
        <v>0</v>
      </c>
      <c r="AS23" s="2">
        <v>0</v>
      </c>
      <c r="AT23" s="2">
        <v>1</v>
      </c>
      <c r="AU23" s="2">
        <v>1</v>
      </c>
      <c r="AV23" s="2">
        <v>1</v>
      </c>
      <c r="AW23" s="2">
        <v>1</v>
      </c>
      <c r="AX23" s="2">
        <v>0</v>
      </c>
      <c r="AY23" s="2">
        <f ca="1">OFFSET($AX$52,28,-(A$1))</f>
        <v>0</v>
      </c>
      <c r="AZ23" s="2">
        <f t="shared" ref="AZ23:CV23" ca="1" si="21">OFFSET($AX$52,28,-(B$1))</f>
        <v>0</v>
      </c>
      <c r="BA23" s="2">
        <f t="shared" ca="1" si="21"/>
        <v>0</v>
      </c>
      <c r="BB23" s="2">
        <f t="shared" ca="1" si="21"/>
        <v>0</v>
      </c>
      <c r="BC23" s="2">
        <f t="shared" ca="1" si="21"/>
        <v>0</v>
      </c>
      <c r="BD23" s="2">
        <f t="shared" ca="1" si="21"/>
        <v>0</v>
      </c>
      <c r="BE23" s="2">
        <f t="shared" ca="1" si="21"/>
        <v>0</v>
      </c>
      <c r="BF23" s="2">
        <f t="shared" ca="1" si="21"/>
        <v>0</v>
      </c>
      <c r="BG23" s="2">
        <f t="shared" ca="1" si="21"/>
        <v>0</v>
      </c>
      <c r="BH23" s="2">
        <f t="shared" ca="1" si="21"/>
        <v>0</v>
      </c>
      <c r="BI23" s="2">
        <f t="shared" ca="1" si="21"/>
        <v>0</v>
      </c>
      <c r="BJ23" s="2">
        <f t="shared" ca="1" si="21"/>
        <v>0</v>
      </c>
      <c r="BK23" s="2">
        <f t="shared" ca="1" si="21"/>
        <v>0</v>
      </c>
      <c r="BL23" s="2">
        <f t="shared" ca="1" si="21"/>
        <v>0</v>
      </c>
      <c r="BM23" s="2">
        <f t="shared" ca="1" si="21"/>
        <v>1</v>
      </c>
      <c r="BN23" s="2">
        <f t="shared" ca="1" si="21"/>
        <v>1</v>
      </c>
      <c r="BO23" s="2">
        <f t="shared" ca="1" si="21"/>
        <v>1</v>
      </c>
      <c r="BP23" s="2">
        <f t="shared" ca="1" si="21"/>
        <v>1</v>
      </c>
      <c r="BQ23" s="2">
        <f t="shared" ca="1" si="21"/>
        <v>1</v>
      </c>
      <c r="BR23" s="2">
        <f t="shared" ca="1" si="21"/>
        <v>1</v>
      </c>
      <c r="BS23" s="2">
        <f t="shared" ca="1" si="21"/>
        <v>1</v>
      </c>
      <c r="BT23" s="2">
        <f t="shared" ca="1" si="21"/>
        <v>1</v>
      </c>
      <c r="BU23" s="2">
        <f t="shared" ca="1" si="21"/>
        <v>1</v>
      </c>
      <c r="BV23" s="2">
        <f t="shared" ca="1" si="21"/>
        <v>1</v>
      </c>
      <c r="BW23" s="2">
        <f t="shared" ca="1" si="21"/>
        <v>3</v>
      </c>
      <c r="BX23" s="2">
        <f t="shared" ca="1" si="21"/>
        <v>3</v>
      </c>
      <c r="BY23" s="2">
        <f t="shared" ca="1" si="21"/>
        <v>3</v>
      </c>
      <c r="BZ23" s="2">
        <f t="shared" ca="1" si="21"/>
        <v>3</v>
      </c>
      <c r="CA23" s="2">
        <f t="shared" ca="1" si="21"/>
        <v>2</v>
      </c>
      <c r="CB23" s="2">
        <f t="shared" ca="1" si="21"/>
        <v>3</v>
      </c>
      <c r="CC23" s="2">
        <f t="shared" ca="1" si="21"/>
        <v>3</v>
      </c>
      <c r="CD23" s="2">
        <f t="shared" ca="1" si="21"/>
        <v>1</v>
      </c>
      <c r="CE23" s="2">
        <f t="shared" ca="1" si="21"/>
        <v>1</v>
      </c>
      <c r="CF23" s="2">
        <f t="shared" ca="1" si="21"/>
        <v>1</v>
      </c>
      <c r="CG23" s="2">
        <f t="shared" ca="1" si="21"/>
        <v>0</v>
      </c>
      <c r="CH23" s="2">
        <f t="shared" ca="1" si="21"/>
        <v>0</v>
      </c>
      <c r="CI23" s="2">
        <f t="shared" ca="1" si="21"/>
        <v>0</v>
      </c>
      <c r="CJ23" s="2">
        <f t="shared" ca="1" si="21"/>
        <v>0</v>
      </c>
      <c r="CK23" s="2">
        <f t="shared" ca="1" si="21"/>
        <v>0</v>
      </c>
      <c r="CL23" s="2">
        <f t="shared" ca="1" si="21"/>
        <v>0</v>
      </c>
      <c r="CM23" s="2">
        <f t="shared" ca="1" si="21"/>
        <v>0</v>
      </c>
      <c r="CN23" s="2">
        <f t="shared" ca="1" si="21"/>
        <v>0</v>
      </c>
      <c r="CO23" s="2">
        <f t="shared" ca="1" si="21"/>
        <v>0</v>
      </c>
      <c r="CP23" s="2">
        <f t="shared" ca="1" si="21"/>
        <v>0</v>
      </c>
      <c r="CQ23" s="2">
        <f t="shared" ca="1" si="21"/>
        <v>0</v>
      </c>
      <c r="CR23" s="2">
        <f t="shared" ca="1" si="21"/>
        <v>0</v>
      </c>
      <c r="CS23" s="2">
        <f t="shared" ca="1" si="21"/>
        <v>0</v>
      </c>
      <c r="CT23" s="2">
        <f t="shared" ca="1" si="21"/>
        <v>0</v>
      </c>
      <c r="CU23" s="2">
        <f t="shared" ca="1" si="21"/>
        <v>0</v>
      </c>
      <c r="CV23" s="2">
        <f t="shared" ca="1" si="21"/>
        <v>1</v>
      </c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1"/>
      <c r="HD23" s="1"/>
      <c r="HE23" s="1"/>
      <c r="HF23" s="1"/>
      <c r="HG23" s="1"/>
      <c r="HH23" s="1"/>
      <c r="HI23" s="1"/>
      <c r="HJ23" s="1"/>
      <c r="HK23" s="1"/>
      <c r="HL23" s="1"/>
      <c r="HM23" s="1"/>
      <c r="HN23" s="1"/>
      <c r="HO23" s="1"/>
      <c r="HP23" s="1"/>
      <c r="HQ23" s="1"/>
      <c r="HR23" s="1"/>
      <c r="HS23" s="1"/>
      <c r="HT23" s="1"/>
      <c r="HU23" s="1"/>
      <c r="HV23" s="1"/>
      <c r="HW23" s="1"/>
      <c r="HX23" s="1"/>
      <c r="HY23" s="1"/>
      <c r="HZ23" s="1"/>
      <c r="IA23" s="1"/>
      <c r="IB23" s="1"/>
      <c r="IC23" s="1"/>
      <c r="ID23" s="1"/>
      <c r="IE23" s="1"/>
      <c r="IF23" s="1"/>
      <c r="IG23" s="1"/>
      <c r="IH23" s="1"/>
      <c r="II23" s="1"/>
      <c r="IJ23" s="1"/>
      <c r="IK23" s="1"/>
      <c r="IL23" s="1"/>
      <c r="IM23" s="1"/>
      <c r="IN23" s="1"/>
      <c r="IO23" s="1"/>
      <c r="IP23" s="1"/>
      <c r="IQ23" s="1"/>
      <c r="IR23" s="1"/>
      <c r="IS23" s="1"/>
      <c r="IT23" s="1"/>
      <c r="IU23" s="1"/>
      <c r="IV23" s="1"/>
      <c r="IW23" s="1"/>
      <c r="IX23" s="1"/>
      <c r="IY23" s="1"/>
      <c r="IZ23" s="1"/>
      <c r="JA23" s="1"/>
      <c r="JB23" s="1"/>
      <c r="JC23" s="1"/>
      <c r="JD23" s="1"/>
      <c r="JE23" s="1"/>
      <c r="JF23" s="1"/>
      <c r="JG23" s="1"/>
      <c r="JH23" s="1"/>
      <c r="JI23" s="1"/>
      <c r="JJ23" s="1"/>
      <c r="JK23" s="1"/>
      <c r="JL23" s="1"/>
      <c r="JM23" s="1"/>
      <c r="JN23" s="1"/>
      <c r="JO23" s="1"/>
      <c r="JP23" s="1"/>
      <c r="JQ23" s="1"/>
      <c r="JR23" s="1"/>
      <c r="JS23" s="1"/>
      <c r="JT23" s="1"/>
      <c r="JU23" s="1"/>
      <c r="JV23" s="1"/>
      <c r="JW23" s="1"/>
      <c r="JX23" s="1"/>
      <c r="JY23" s="1"/>
      <c r="JZ23" s="1"/>
      <c r="KA23" s="1"/>
      <c r="KB23" s="1"/>
      <c r="KC23" s="1"/>
      <c r="KD23" s="1"/>
      <c r="KE23" s="1"/>
      <c r="KF23" s="1"/>
      <c r="KG23" s="1"/>
      <c r="KH23" s="1"/>
      <c r="KI23" s="1"/>
      <c r="KJ23" s="1"/>
      <c r="KK23" s="1"/>
      <c r="KL23" s="1"/>
      <c r="KM23" s="1"/>
      <c r="KN23" s="1"/>
      <c r="KO23" s="1"/>
      <c r="KP23" s="1"/>
      <c r="KQ23" s="1"/>
      <c r="KR23" s="1"/>
      <c r="KS23" s="1"/>
      <c r="KT23" s="1"/>
      <c r="KU23" s="1"/>
      <c r="KV23" s="1"/>
      <c r="KW23" s="1"/>
      <c r="KX23" s="1"/>
      <c r="KY23" s="1"/>
      <c r="KZ23" s="1"/>
      <c r="LA23" s="1"/>
      <c r="LB23" s="1"/>
      <c r="LC23" s="1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1"/>
      <c r="MA23" s="1"/>
      <c r="MB23" s="1"/>
      <c r="MC23" s="1"/>
      <c r="MD23" s="1"/>
      <c r="ME23" s="1"/>
      <c r="MF23" s="1"/>
      <c r="MG23" s="1"/>
      <c r="MH23" s="1"/>
      <c r="MI23" s="1"/>
      <c r="MJ23" s="1"/>
      <c r="MK23" s="1"/>
      <c r="ML23" s="1"/>
      <c r="MM23" s="1"/>
      <c r="MN23" s="1"/>
      <c r="MO23" s="1"/>
      <c r="MP23" s="1"/>
      <c r="MQ23" s="1"/>
      <c r="MR23" s="1"/>
      <c r="MS23" s="1"/>
      <c r="MT23" s="1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  <c r="TK23" s="1"/>
      <c r="TL23" s="1"/>
      <c r="TM23" s="1"/>
      <c r="TN23" s="1"/>
      <c r="TO23" s="1"/>
      <c r="TP23" s="1"/>
      <c r="TQ23" s="1"/>
      <c r="TR23" s="1"/>
      <c r="TS23" s="1"/>
      <c r="TT23" s="1"/>
      <c r="TU23" s="1"/>
      <c r="TV23" s="1"/>
      <c r="TW23" s="1"/>
      <c r="TX23" s="1"/>
      <c r="TY23" s="1"/>
      <c r="TZ23" s="1"/>
      <c r="UA23" s="1"/>
      <c r="UB23" s="1"/>
      <c r="UC23" s="1"/>
      <c r="UD23" s="1"/>
      <c r="UE23" s="1"/>
      <c r="UF23" s="1"/>
      <c r="UG23" s="1"/>
      <c r="UH23" s="1"/>
      <c r="UI23" s="1"/>
      <c r="UJ23" s="1"/>
      <c r="UK23" s="1"/>
      <c r="UL23" s="1"/>
      <c r="UM23" s="1"/>
      <c r="UN23" s="1"/>
      <c r="UO23" s="1"/>
      <c r="UP23" s="1"/>
      <c r="UQ23" s="1"/>
      <c r="UR23" s="1"/>
      <c r="US23" s="1"/>
      <c r="UT23" s="1"/>
      <c r="UU23" s="1"/>
      <c r="UV23" s="1"/>
      <c r="UW23" s="1"/>
      <c r="UX23" s="1"/>
      <c r="UY23" s="1"/>
      <c r="UZ23" s="1"/>
      <c r="VA23" s="1"/>
      <c r="VB23" s="1"/>
      <c r="VC23" s="1"/>
      <c r="VD23" s="1"/>
      <c r="VE23" s="1"/>
      <c r="VF23" s="1"/>
      <c r="VG23" s="1"/>
      <c r="VH23" s="1"/>
      <c r="VI23" s="1"/>
      <c r="VJ23" s="1"/>
      <c r="VK23" s="1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1"/>
      <c r="WI23" s="1"/>
      <c r="WJ23" s="1"/>
      <c r="WK23" s="1"/>
      <c r="WL23" s="1"/>
      <c r="WM23" s="1"/>
      <c r="WN23" s="1"/>
      <c r="WO23" s="1"/>
      <c r="WP23" s="1"/>
      <c r="WQ23" s="1"/>
      <c r="WR23" s="1"/>
      <c r="WS23" s="1"/>
      <c r="WT23" s="1"/>
      <c r="WU23" s="1"/>
      <c r="WV23" s="1"/>
      <c r="WW23" s="1"/>
      <c r="WX23" s="1"/>
      <c r="WY23" s="1"/>
      <c r="WZ23" s="1"/>
      <c r="XA23" s="1"/>
      <c r="XB23" s="1"/>
      <c r="XC23" s="1"/>
      <c r="XD23" s="1"/>
      <c r="XE23" s="1"/>
      <c r="XF23" s="1"/>
      <c r="XG23" s="1"/>
      <c r="XH23" s="1"/>
      <c r="XI23" s="1"/>
      <c r="XJ23" s="1"/>
      <c r="XK23" s="1"/>
      <c r="XL23" s="1"/>
      <c r="XM23" s="1"/>
      <c r="XN23" s="1"/>
      <c r="XO23" s="1"/>
      <c r="XP23" s="1"/>
      <c r="XQ23" s="1"/>
      <c r="XR23" s="1"/>
      <c r="XS23" s="1"/>
      <c r="XT23" s="1"/>
      <c r="XU23" s="1"/>
      <c r="XV23" s="1"/>
      <c r="XW23" s="1"/>
      <c r="XX23" s="1"/>
      <c r="XY23" s="1"/>
      <c r="XZ23" s="1"/>
      <c r="YA23" s="1"/>
      <c r="YB23" s="1"/>
      <c r="YC23" s="1"/>
      <c r="YD23" s="1"/>
      <c r="YE23" s="1"/>
      <c r="YF23" s="1"/>
      <c r="YG23" s="1"/>
      <c r="YH23" s="1"/>
      <c r="YI23" s="1"/>
      <c r="YJ23" s="1"/>
      <c r="YK23" s="1"/>
      <c r="YL23" s="1"/>
      <c r="YM23" s="1"/>
      <c r="YN23" s="1"/>
      <c r="YO23" s="1"/>
      <c r="YP23" s="1"/>
      <c r="YQ23" s="1"/>
      <c r="YR23" s="1"/>
      <c r="YS23" s="1"/>
      <c r="YT23" s="1"/>
      <c r="YU23" s="1"/>
      <c r="YV23" s="1"/>
      <c r="YW23" s="1"/>
      <c r="YX23" s="1"/>
      <c r="YY23" s="1"/>
      <c r="YZ23" s="1"/>
      <c r="ZA23" s="1"/>
      <c r="ZB23" s="1"/>
      <c r="ZC23" s="1"/>
      <c r="ZD23" s="1"/>
      <c r="ZE23" s="1"/>
      <c r="ZF23" s="1"/>
      <c r="ZG23" s="1"/>
      <c r="ZH23" s="1"/>
      <c r="ZI23" s="1"/>
      <c r="ZJ23" s="1"/>
      <c r="ZK23" s="1"/>
      <c r="ZL23" s="1"/>
      <c r="ZM23" s="1"/>
      <c r="ZN23" s="1"/>
      <c r="ZO23" s="1"/>
      <c r="ZP23" s="1"/>
      <c r="ZQ23" s="1"/>
      <c r="ZR23" s="1"/>
      <c r="ZS23" s="1"/>
      <c r="ZT23" s="1"/>
      <c r="ZU23" s="1"/>
      <c r="ZV23" s="1"/>
      <c r="ZW23" s="1"/>
      <c r="ZX23" s="1"/>
      <c r="ZY23" s="1"/>
      <c r="ZZ23" s="1"/>
      <c r="AAA23" s="1"/>
      <c r="AAB23" s="1"/>
      <c r="AAC23" s="1"/>
      <c r="AAD23" s="1"/>
      <c r="AAE23" s="1"/>
      <c r="AAF23" s="1"/>
      <c r="AAG23" s="1"/>
      <c r="AAH23" s="1"/>
      <c r="AAI23" s="1"/>
      <c r="AAJ23" s="1"/>
      <c r="AAK23" s="1"/>
      <c r="AAL23" s="1"/>
      <c r="AAM23" s="1"/>
      <c r="AAN23" s="1"/>
      <c r="AAO23" s="1"/>
      <c r="AAP23" s="1"/>
      <c r="AAQ23" s="1"/>
      <c r="AAR23" s="1"/>
      <c r="AAS23" s="1"/>
      <c r="AAT23" s="1"/>
      <c r="AAU23" s="1"/>
      <c r="AAV23" s="1"/>
      <c r="AAW23" s="1"/>
      <c r="AAX23" s="1"/>
      <c r="AAY23" s="1"/>
      <c r="AAZ23" s="1"/>
      <c r="ABA23" s="1"/>
      <c r="ABB23" s="1"/>
      <c r="ABC23" s="1"/>
      <c r="ABD23" s="1"/>
      <c r="ABE23" s="1"/>
      <c r="ABF23" s="1"/>
      <c r="ABG23" s="1"/>
      <c r="ABH23" s="1"/>
      <c r="ABI23" s="1"/>
      <c r="ABJ23" s="1"/>
      <c r="ABK23" s="1"/>
      <c r="ABL23" s="1"/>
      <c r="ABM23" s="1"/>
      <c r="ABN23" s="1"/>
      <c r="ABO23" s="1"/>
      <c r="ABP23" s="1"/>
      <c r="ABQ23" s="1"/>
      <c r="ABR23" s="1"/>
      <c r="ABS23" s="1"/>
      <c r="ABT23" s="1"/>
      <c r="ABU23" s="1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1"/>
      <c r="ACH23" s="1"/>
      <c r="ACI23" s="1"/>
      <c r="ACJ23" s="1"/>
      <c r="ACK23" s="1"/>
      <c r="ACL23" s="1"/>
      <c r="ACM23" s="1"/>
      <c r="ACN23" s="1"/>
      <c r="ACO23" s="1"/>
      <c r="ACP23" s="1"/>
      <c r="ACQ23" s="1"/>
      <c r="ACR23" s="1"/>
      <c r="ACS23" s="1"/>
      <c r="ACT23" s="1"/>
      <c r="ACU23" s="1"/>
      <c r="ACV23" s="1"/>
      <c r="ACW23" s="1"/>
      <c r="ACX23" s="1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1"/>
      <c r="ADK23" s="1"/>
      <c r="ADL23" s="1"/>
      <c r="ADM23" s="1"/>
      <c r="ADN23" s="1"/>
      <c r="ADO23" s="1"/>
      <c r="ADP23" s="1"/>
      <c r="ADQ23" s="1"/>
      <c r="ADR23" s="1"/>
      <c r="ADS23" s="1"/>
      <c r="ADT23" s="1"/>
      <c r="ADU23" s="1"/>
      <c r="ADV23" s="1"/>
    </row>
    <row r="24" spans="1:802" x14ac:dyDescent="0.15">
      <c r="A24" s="2">
        <v>1</v>
      </c>
      <c r="B24" s="2">
        <v>0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1</v>
      </c>
      <c r="N24" s="2">
        <v>1</v>
      </c>
      <c r="O24" s="2">
        <v>1</v>
      </c>
      <c r="P24" s="2">
        <v>1</v>
      </c>
      <c r="Q24" s="2">
        <v>1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2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1</v>
      </c>
      <c r="AR24" s="2">
        <v>1</v>
      </c>
      <c r="AS24" s="2">
        <v>1</v>
      </c>
      <c r="AT24" s="2">
        <v>1</v>
      </c>
      <c r="AU24" s="2">
        <v>1</v>
      </c>
      <c r="AV24" s="2">
        <v>1</v>
      </c>
      <c r="AW24" s="2">
        <v>1</v>
      </c>
      <c r="AX24" s="2">
        <v>1</v>
      </c>
      <c r="AY24" s="2">
        <f ca="1">OFFSET($AX$52,27,-(A$1))</f>
        <v>0</v>
      </c>
      <c r="AZ24" s="2">
        <f t="shared" ref="AZ24:CV24" ca="1" si="22">OFFSET($AX$52,27,-(B$1))</f>
        <v>0</v>
      </c>
      <c r="BA24" s="2">
        <f t="shared" ca="1" si="22"/>
        <v>0</v>
      </c>
      <c r="BB24" s="2">
        <f t="shared" ca="1" si="22"/>
        <v>0</v>
      </c>
      <c r="BC24" s="2">
        <f t="shared" ca="1" si="22"/>
        <v>0</v>
      </c>
      <c r="BD24" s="2">
        <f t="shared" ca="1" si="22"/>
        <v>1</v>
      </c>
      <c r="BE24" s="2">
        <f t="shared" ca="1" si="22"/>
        <v>0</v>
      </c>
      <c r="BF24" s="2">
        <f t="shared" ca="1" si="22"/>
        <v>0</v>
      </c>
      <c r="BG24" s="2">
        <f t="shared" ca="1" si="22"/>
        <v>0</v>
      </c>
      <c r="BH24" s="2">
        <f t="shared" ca="1" si="22"/>
        <v>0</v>
      </c>
      <c r="BI24" s="2">
        <f t="shared" ca="1" si="22"/>
        <v>1</v>
      </c>
      <c r="BJ24" s="2">
        <f t="shared" ca="1" si="22"/>
        <v>1</v>
      </c>
      <c r="BK24" s="2">
        <f t="shared" ca="1" si="22"/>
        <v>1</v>
      </c>
      <c r="BL24" s="2">
        <f t="shared" ca="1" si="22"/>
        <v>1</v>
      </c>
      <c r="BM24" s="2">
        <f t="shared" ca="1" si="22"/>
        <v>1</v>
      </c>
      <c r="BN24" s="2">
        <f t="shared" ca="1" si="22"/>
        <v>1</v>
      </c>
      <c r="BO24" s="2">
        <f t="shared" ca="1" si="22"/>
        <v>1</v>
      </c>
      <c r="BP24" s="2">
        <f t="shared" ca="1" si="22"/>
        <v>1</v>
      </c>
      <c r="BQ24" s="2">
        <f t="shared" ca="1" si="22"/>
        <v>1</v>
      </c>
      <c r="BR24" s="2">
        <f t="shared" ca="1" si="22"/>
        <v>1</v>
      </c>
      <c r="BS24" s="2">
        <f t="shared" ca="1" si="22"/>
        <v>1</v>
      </c>
      <c r="BT24" s="2">
        <f t="shared" ca="1" si="22"/>
        <v>2</v>
      </c>
      <c r="BU24" s="2">
        <f t="shared" ca="1" si="22"/>
        <v>2</v>
      </c>
      <c r="BV24" s="2">
        <f t="shared" ca="1" si="22"/>
        <v>2</v>
      </c>
      <c r="BW24" s="2">
        <f t="shared" ca="1" si="22"/>
        <v>3</v>
      </c>
      <c r="BX24" s="2">
        <f t="shared" ca="1" si="22"/>
        <v>3</v>
      </c>
      <c r="BY24" s="2">
        <f t="shared" ca="1" si="22"/>
        <v>3</v>
      </c>
      <c r="BZ24" s="2">
        <f t="shared" ca="1" si="22"/>
        <v>2</v>
      </c>
      <c r="CA24" s="2">
        <f t="shared" ca="1" si="22"/>
        <v>3</v>
      </c>
      <c r="CB24" s="2">
        <f t="shared" ca="1" si="22"/>
        <v>3</v>
      </c>
      <c r="CC24" s="2">
        <f t="shared" ca="1" si="22"/>
        <v>3</v>
      </c>
      <c r="CD24" s="2">
        <f t="shared" ca="1" si="22"/>
        <v>1</v>
      </c>
      <c r="CE24" s="2">
        <f t="shared" ca="1" si="22"/>
        <v>1</v>
      </c>
      <c r="CF24" s="2">
        <f t="shared" ca="1" si="22"/>
        <v>1</v>
      </c>
      <c r="CG24" s="2">
        <f t="shared" ca="1" si="22"/>
        <v>0</v>
      </c>
      <c r="CH24" s="2">
        <f t="shared" ca="1" si="22"/>
        <v>0</v>
      </c>
      <c r="CI24" s="2">
        <f t="shared" ca="1" si="22"/>
        <v>0</v>
      </c>
      <c r="CJ24" s="2">
        <f t="shared" ca="1" si="22"/>
        <v>0</v>
      </c>
      <c r="CK24" s="2">
        <f t="shared" ca="1" si="22"/>
        <v>0</v>
      </c>
      <c r="CL24" s="2">
        <f t="shared" ca="1" si="22"/>
        <v>0</v>
      </c>
      <c r="CM24" s="2">
        <f t="shared" ca="1" si="22"/>
        <v>0</v>
      </c>
      <c r="CN24" s="2">
        <f t="shared" ca="1" si="22"/>
        <v>0</v>
      </c>
      <c r="CO24" s="2">
        <f t="shared" ca="1" si="22"/>
        <v>0</v>
      </c>
      <c r="CP24" s="2">
        <f t="shared" ca="1" si="22"/>
        <v>0</v>
      </c>
      <c r="CQ24" s="2">
        <f t="shared" ca="1" si="22"/>
        <v>0</v>
      </c>
      <c r="CR24" s="2">
        <f t="shared" ca="1" si="22"/>
        <v>0</v>
      </c>
      <c r="CS24" s="2">
        <f t="shared" ca="1" si="22"/>
        <v>0</v>
      </c>
      <c r="CT24" s="2">
        <f t="shared" ca="1" si="22"/>
        <v>0</v>
      </c>
      <c r="CU24" s="2">
        <f t="shared" ca="1" si="22"/>
        <v>0</v>
      </c>
      <c r="CV24" s="2">
        <f t="shared" ca="1" si="22"/>
        <v>1</v>
      </c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1"/>
      <c r="HB24" s="1"/>
      <c r="HC24" s="1"/>
      <c r="HD24" s="1"/>
      <c r="HE24" s="1"/>
      <c r="HF24" s="1"/>
      <c r="HG24" s="1"/>
      <c r="HH24" s="1"/>
      <c r="HI24" s="1"/>
      <c r="HJ24" s="1"/>
      <c r="HK24" s="1"/>
      <c r="HL24" s="1"/>
      <c r="HM24" s="1"/>
      <c r="HN24" s="1"/>
      <c r="HO24" s="1"/>
      <c r="HP24" s="1"/>
      <c r="HQ24" s="1"/>
      <c r="HR24" s="1"/>
      <c r="HS24" s="1"/>
      <c r="HT24" s="1"/>
      <c r="HU24" s="1"/>
      <c r="HV24" s="1"/>
      <c r="HW24" s="1"/>
      <c r="HX24" s="1"/>
      <c r="HY24" s="1"/>
      <c r="HZ24" s="1"/>
      <c r="IA24" s="1"/>
      <c r="IB24" s="1"/>
      <c r="IC24" s="1"/>
      <c r="ID24" s="1"/>
      <c r="IE24" s="1"/>
      <c r="IF24" s="1"/>
      <c r="IG24" s="1"/>
      <c r="IH24" s="1"/>
      <c r="II24" s="1"/>
      <c r="IJ24" s="1"/>
      <c r="IK24" s="1"/>
      <c r="IL24" s="1"/>
      <c r="IM24" s="1"/>
      <c r="IN24" s="1"/>
      <c r="IO24" s="1"/>
      <c r="IP24" s="1"/>
      <c r="IQ24" s="1"/>
      <c r="IR24" s="1"/>
      <c r="IS24" s="1"/>
      <c r="IT24" s="1"/>
      <c r="IU24" s="1"/>
      <c r="IV24" s="1"/>
      <c r="IW24" s="1"/>
      <c r="IX24" s="1"/>
      <c r="IY24" s="1"/>
      <c r="IZ24" s="1"/>
      <c r="JA24" s="1"/>
      <c r="JB24" s="1"/>
      <c r="JC24" s="1"/>
      <c r="JD24" s="1"/>
      <c r="JE24" s="1"/>
      <c r="JF24" s="1"/>
      <c r="JG24" s="1"/>
      <c r="JH24" s="1"/>
      <c r="JI24" s="1"/>
      <c r="JJ24" s="1"/>
      <c r="JK24" s="1"/>
      <c r="JL24" s="1"/>
      <c r="JM24" s="1"/>
      <c r="JN24" s="1"/>
      <c r="JO24" s="1"/>
      <c r="JP24" s="1"/>
      <c r="JQ24" s="1"/>
      <c r="JR24" s="1"/>
      <c r="JS24" s="1"/>
      <c r="JT24" s="1"/>
      <c r="JU24" s="1"/>
      <c r="JV24" s="1"/>
      <c r="JW24" s="1"/>
      <c r="JX24" s="1"/>
      <c r="JY24" s="1"/>
      <c r="JZ24" s="1"/>
      <c r="KA24" s="1"/>
      <c r="KB24" s="1"/>
      <c r="KC24" s="1"/>
      <c r="KD24" s="1"/>
      <c r="KE24" s="1"/>
      <c r="KF24" s="1"/>
      <c r="KG24" s="1"/>
      <c r="KH24" s="1"/>
      <c r="KI24" s="1"/>
      <c r="KJ24" s="1"/>
      <c r="KK24" s="1"/>
      <c r="KL24" s="1"/>
      <c r="KM24" s="1"/>
      <c r="KN24" s="1"/>
      <c r="KO24" s="1"/>
      <c r="KP24" s="1"/>
      <c r="KQ24" s="1"/>
      <c r="KR24" s="1"/>
      <c r="KS24" s="1"/>
      <c r="KT24" s="1"/>
      <c r="KU24" s="1"/>
      <c r="KV24" s="1"/>
      <c r="KW24" s="1"/>
      <c r="KX24" s="1"/>
      <c r="KY24" s="1"/>
      <c r="KZ24" s="1"/>
      <c r="LA24" s="1"/>
      <c r="LB24" s="1"/>
      <c r="LC24" s="1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1"/>
      <c r="MA24" s="1"/>
      <c r="MB24" s="1"/>
      <c r="MC24" s="1"/>
      <c r="MD24" s="1"/>
      <c r="ME24" s="1"/>
      <c r="MF24" s="1"/>
      <c r="MG24" s="1"/>
      <c r="MH24" s="1"/>
      <c r="MI24" s="1"/>
      <c r="MJ24" s="1"/>
      <c r="MK24" s="1"/>
      <c r="ML24" s="1"/>
      <c r="MM24" s="1"/>
      <c r="MN24" s="1"/>
      <c r="MO24" s="1"/>
      <c r="MP24" s="1"/>
      <c r="MQ24" s="1"/>
      <c r="MR24" s="1"/>
      <c r="MS24" s="1"/>
      <c r="MT24" s="1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  <c r="TK24" s="1"/>
      <c r="TL24" s="1"/>
      <c r="TM24" s="1"/>
      <c r="TN24" s="1"/>
      <c r="TO24" s="1"/>
      <c r="TP24" s="1"/>
      <c r="TQ24" s="1"/>
      <c r="TR24" s="1"/>
      <c r="TS24" s="1"/>
      <c r="TT24" s="1"/>
      <c r="TU24" s="1"/>
      <c r="TV24" s="1"/>
      <c r="TW24" s="1"/>
      <c r="TX24" s="1"/>
      <c r="TY24" s="1"/>
      <c r="TZ24" s="1"/>
      <c r="UA24" s="1"/>
      <c r="UB24" s="1"/>
      <c r="UC24" s="1"/>
      <c r="UD24" s="1"/>
      <c r="UE24" s="1"/>
      <c r="UF24" s="1"/>
      <c r="UG24" s="1"/>
      <c r="UH24" s="1"/>
      <c r="UI24" s="1"/>
      <c r="UJ24" s="1"/>
      <c r="UK24" s="1"/>
      <c r="UL24" s="1"/>
      <c r="UM24" s="1"/>
      <c r="UN24" s="1"/>
      <c r="UO24" s="1"/>
      <c r="UP24" s="1"/>
      <c r="UQ24" s="1"/>
      <c r="UR24" s="1"/>
      <c r="US24" s="1"/>
      <c r="UT24" s="1"/>
      <c r="UU24" s="1"/>
      <c r="UV24" s="1"/>
      <c r="UW24" s="1"/>
      <c r="UX24" s="1"/>
      <c r="UY24" s="1"/>
      <c r="UZ24" s="1"/>
      <c r="VA24" s="1"/>
      <c r="VB24" s="1"/>
      <c r="VC24" s="1"/>
      <c r="VD24" s="1"/>
      <c r="VE24" s="1"/>
      <c r="VF24" s="1"/>
      <c r="VG24" s="1"/>
      <c r="VH24" s="1"/>
      <c r="VI24" s="1"/>
      <c r="VJ24" s="1"/>
      <c r="VK24" s="1"/>
      <c r="VL24" s="1"/>
      <c r="VM24" s="1"/>
      <c r="VN24" s="1"/>
      <c r="VO24" s="1"/>
      <c r="VP24" s="1"/>
      <c r="VQ24" s="1"/>
      <c r="VR24" s="1"/>
      <c r="VS24" s="1"/>
      <c r="VT24" s="1"/>
      <c r="VU24" s="1"/>
      <c r="VV24" s="1"/>
      <c r="VW24" s="1"/>
      <c r="VX24" s="1"/>
      <c r="VY24" s="1"/>
      <c r="VZ24" s="1"/>
      <c r="WA24" s="1"/>
      <c r="WB24" s="1"/>
      <c r="WC24" s="1"/>
      <c r="WD24" s="1"/>
      <c r="WE24" s="1"/>
      <c r="WF24" s="1"/>
      <c r="WG24" s="1"/>
      <c r="WH24" s="1"/>
      <c r="WI24" s="1"/>
      <c r="WJ24" s="1"/>
      <c r="WK24" s="1"/>
      <c r="WL24" s="1"/>
      <c r="WM24" s="1"/>
      <c r="WN24" s="1"/>
      <c r="WO24" s="1"/>
      <c r="WP24" s="1"/>
      <c r="WQ24" s="1"/>
      <c r="WR24" s="1"/>
      <c r="WS24" s="1"/>
      <c r="WT24" s="1"/>
      <c r="WU24" s="1"/>
      <c r="WV24" s="1"/>
      <c r="WW24" s="1"/>
      <c r="WX24" s="1"/>
      <c r="WY24" s="1"/>
      <c r="WZ24" s="1"/>
      <c r="XA24" s="1"/>
      <c r="XB24" s="1"/>
      <c r="XC24" s="1"/>
      <c r="XD24" s="1"/>
      <c r="XE24" s="1"/>
      <c r="XF24" s="1"/>
      <c r="XG24" s="1"/>
      <c r="XH24" s="1"/>
      <c r="XI24" s="1"/>
      <c r="XJ24" s="1"/>
      <c r="XK24" s="1"/>
      <c r="XL24" s="1"/>
      <c r="XM24" s="1"/>
      <c r="XN24" s="1"/>
      <c r="XO24" s="1"/>
      <c r="XP24" s="1"/>
      <c r="XQ24" s="1"/>
      <c r="XR24" s="1"/>
      <c r="XS24" s="1"/>
      <c r="XT24" s="1"/>
      <c r="XU24" s="1"/>
      <c r="XV24" s="1"/>
      <c r="XW24" s="1"/>
      <c r="XX24" s="1"/>
      <c r="XY24" s="1"/>
      <c r="XZ24" s="1"/>
      <c r="YA24" s="1"/>
      <c r="YB24" s="1"/>
      <c r="YC24" s="1"/>
      <c r="YD24" s="1"/>
      <c r="YE24" s="1"/>
      <c r="YF24" s="1"/>
      <c r="YG24" s="1"/>
      <c r="YH24" s="1"/>
      <c r="YI24" s="1"/>
      <c r="YJ24" s="1"/>
      <c r="YK24" s="1"/>
      <c r="YL24" s="1"/>
      <c r="YM24" s="1"/>
      <c r="YN24" s="1"/>
      <c r="YO24" s="1"/>
      <c r="YP24" s="1"/>
      <c r="YQ24" s="1"/>
      <c r="YR24" s="1"/>
      <c r="YS24" s="1"/>
      <c r="YT24" s="1"/>
      <c r="YU24" s="1"/>
      <c r="YV24" s="1"/>
      <c r="YW24" s="1"/>
      <c r="YX24" s="1"/>
      <c r="YY24" s="1"/>
      <c r="YZ24" s="1"/>
      <c r="ZA24" s="1"/>
      <c r="ZB24" s="1"/>
      <c r="ZC24" s="1"/>
      <c r="ZD24" s="1"/>
      <c r="ZE24" s="1"/>
      <c r="ZF24" s="1"/>
      <c r="ZG24" s="1"/>
      <c r="ZH24" s="1"/>
      <c r="ZI24" s="1"/>
      <c r="ZJ24" s="1"/>
      <c r="ZK24" s="1"/>
      <c r="ZL24" s="1"/>
      <c r="ZM24" s="1"/>
      <c r="ZN24" s="1"/>
      <c r="ZO24" s="1"/>
      <c r="ZP24" s="1"/>
      <c r="ZQ24" s="1"/>
      <c r="ZR24" s="1"/>
      <c r="ZS24" s="1"/>
      <c r="ZT24" s="1"/>
      <c r="ZU24" s="1"/>
      <c r="ZV24" s="1"/>
      <c r="ZW24" s="1"/>
      <c r="ZX24" s="1"/>
      <c r="ZY24" s="1"/>
      <c r="ZZ24" s="1"/>
      <c r="AAA24" s="1"/>
      <c r="AAB24" s="1"/>
      <c r="AAC24" s="1"/>
      <c r="AAD24" s="1"/>
      <c r="AAE24" s="1"/>
      <c r="AAF24" s="1"/>
      <c r="AAG24" s="1"/>
      <c r="AAH24" s="1"/>
      <c r="AAI24" s="1"/>
      <c r="AAJ24" s="1"/>
      <c r="AAK24" s="1"/>
      <c r="AAL24" s="1"/>
      <c r="AAM24" s="1"/>
      <c r="AAN24" s="1"/>
      <c r="AAO24" s="1"/>
      <c r="AAP24" s="1"/>
      <c r="AAQ24" s="1"/>
      <c r="AAR24" s="1"/>
      <c r="AAS24" s="1"/>
      <c r="AAT24" s="1"/>
      <c r="AAU24" s="1"/>
      <c r="AAV24" s="1"/>
      <c r="AAW24" s="1"/>
      <c r="AAX24" s="1"/>
      <c r="AAY24" s="1"/>
      <c r="AAZ24" s="1"/>
      <c r="ABA24" s="1"/>
      <c r="ABB24" s="1"/>
      <c r="ABC24" s="1"/>
      <c r="ABD24" s="1"/>
      <c r="ABE24" s="1"/>
      <c r="ABF24" s="1"/>
      <c r="ABG24" s="1"/>
      <c r="ABH24" s="1"/>
      <c r="ABI24" s="1"/>
      <c r="ABJ24" s="1"/>
      <c r="ABK24" s="1"/>
      <c r="ABL24" s="1"/>
      <c r="ABM24" s="1"/>
      <c r="ABN24" s="1"/>
      <c r="ABO24" s="1"/>
      <c r="ABP24" s="1"/>
      <c r="ABQ24" s="1"/>
      <c r="ABR24" s="1"/>
      <c r="ABS24" s="1"/>
      <c r="ABT24" s="1"/>
      <c r="ABU24" s="1"/>
      <c r="ABV24" s="1"/>
      <c r="ABW24" s="1"/>
      <c r="ABX24" s="1"/>
      <c r="ABY24" s="1"/>
      <c r="ABZ24" s="1"/>
      <c r="ACA24" s="1"/>
      <c r="ACB24" s="1"/>
      <c r="ACC24" s="1"/>
      <c r="ACD24" s="1"/>
      <c r="ACE24" s="1"/>
      <c r="ACF24" s="1"/>
      <c r="ACG24" s="1"/>
      <c r="ACH24" s="1"/>
      <c r="ACI24" s="1"/>
      <c r="ACJ24" s="1"/>
      <c r="ACK24" s="1"/>
      <c r="ACL24" s="1"/>
      <c r="ACM24" s="1"/>
      <c r="ACN24" s="1"/>
      <c r="ACO24" s="1"/>
      <c r="ACP24" s="1"/>
      <c r="ACQ24" s="1"/>
      <c r="ACR24" s="1"/>
      <c r="ACS24" s="1"/>
      <c r="ACT24" s="1"/>
      <c r="ACU24" s="1"/>
      <c r="ACV24" s="1"/>
      <c r="ACW24" s="1"/>
      <c r="ACX24" s="1"/>
      <c r="ACY24" s="1"/>
      <c r="ACZ24" s="1"/>
      <c r="ADA24" s="1"/>
      <c r="ADB24" s="1"/>
      <c r="ADC24" s="1"/>
      <c r="ADD24" s="1"/>
      <c r="ADE24" s="1"/>
      <c r="ADF24" s="1"/>
      <c r="ADG24" s="1"/>
      <c r="ADH24" s="1"/>
      <c r="ADI24" s="1"/>
      <c r="ADJ24" s="1"/>
      <c r="ADK24" s="1"/>
      <c r="ADL24" s="1"/>
      <c r="ADM24" s="1"/>
      <c r="ADN24" s="1"/>
      <c r="ADO24" s="1"/>
      <c r="ADP24" s="1"/>
      <c r="ADQ24" s="1"/>
      <c r="ADR24" s="1"/>
      <c r="ADS24" s="1"/>
      <c r="ADT24" s="1"/>
      <c r="ADU24" s="1"/>
      <c r="ADV24" s="1"/>
    </row>
    <row r="25" spans="1:802" x14ac:dyDescent="0.15">
      <c r="A25" s="2">
        <v>1</v>
      </c>
      <c r="B25" s="2">
        <v>0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1</v>
      </c>
      <c r="M25" s="2">
        <v>1</v>
      </c>
      <c r="N25" s="2">
        <v>1</v>
      </c>
      <c r="O25" s="2">
        <v>1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2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1</v>
      </c>
      <c r="AR25" s="2">
        <v>1</v>
      </c>
      <c r="AS25" s="2">
        <v>1</v>
      </c>
      <c r="AT25" s="2">
        <v>1</v>
      </c>
      <c r="AU25" s="2">
        <v>1</v>
      </c>
      <c r="AV25" s="2">
        <v>1</v>
      </c>
      <c r="AW25" s="2">
        <v>1</v>
      </c>
      <c r="AX25" s="2">
        <v>1</v>
      </c>
      <c r="AY25" s="2">
        <f ca="1">OFFSET($AX$52,26,-(A$1))</f>
        <v>1</v>
      </c>
      <c r="AZ25" s="2">
        <f t="shared" ref="AZ25:CV25" ca="1" si="23">OFFSET($AX$52,26,-(B$1))</f>
        <v>1</v>
      </c>
      <c r="BA25" s="2">
        <f t="shared" ca="1" si="23"/>
        <v>1</v>
      </c>
      <c r="BB25" s="2">
        <f t="shared" ca="1" si="23"/>
        <v>1</v>
      </c>
      <c r="BC25" s="2">
        <f t="shared" ca="1" si="23"/>
        <v>1</v>
      </c>
      <c r="BD25" s="2">
        <f t="shared" ca="1" si="23"/>
        <v>1</v>
      </c>
      <c r="BE25" s="2">
        <f t="shared" ca="1" si="23"/>
        <v>0</v>
      </c>
      <c r="BF25" s="2">
        <f t="shared" ca="1" si="23"/>
        <v>0</v>
      </c>
      <c r="BG25" s="2">
        <f t="shared" ca="1" si="23"/>
        <v>0</v>
      </c>
      <c r="BH25" s="2">
        <f t="shared" ca="1" si="23"/>
        <v>0</v>
      </c>
      <c r="BI25" s="2">
        <f t="shared" ca="1" si="23"/>
        <v>1</v>
      </c>
      <c r="BJ25" s="2">
        <f t="shared" ca="1" si="23"/>
        <v>1</v>
      </c>
      <c r="BK25" s="2">
        <f t="shared" ca="1" si="23"/>
        <v>1</v>
      </c>
      <c r="BL25" s="2">
        <f t="shared" ca="1" si="23"/>
        <v>1</v>
      </c>
      <c r="BM25" s="2">
        <f t="shared" ca="1" si="23"/>
        <v>1</v>
      </c>
      <c r="BN25" s="2">
        <f t="shared" ca="1" si="23"/>
        <v>1</v>
      </c>
      <c r="BO25" s="2">
        <f t="shared" ca="1" si="23"/>
        <v>1</v>
      </c>
      <c r="BP25" s="2">
        <f t="shared" ca="1" si="23"/>
        <v>1</v>
      </c>
      <c r="BQ25" s="2">
        <f t="shared" ca="1" si="23"/>
        <v>1</v>
      </c>
      <c r="BR25" s="2">
        <f t="shared" ca="1" si="23"/>
        <v>1</v>
      </c>
      <c r="BS25" s="2">
        <f t="shared" ca="1" si="23"/>
        <v>2</v>
      </c>
      <c r="BT25" s="2">
        <f t="shared" ca="1" si="23"/>
        <v>2</v>
      </c>
      <c r="BU25" s="2">
        <f t="shared" ca="1" si="23"/>
        <v>2</v>
      </c>
      <c r="BV25" s="2">
        <f t="shared" ca="1" si="23"/>
        <v>3</v>
      </c>
      <c r="BW25" s="2">
        <f t="shared" ca="1" si="23"/>
        <v>3</v>
      </c>
      <c r="BX25" s="2">
        <f t="shared" ca="1" si="23"/>
        <v>3</v>
      </c>
      <c r="BY25" s="2">
        <f t="shared" ca="1" si="23"/>
        <v>2</v>
      </c>
      <c r="BZ25" s="2">
        <f t="shared" ca="1" si="23"/>
        <v>3</v>
      </c>
      <c r="CA25" s="2">
        <f t="shared" ca="1" si="23"/>
        <v>3</v>
      </c>
      <c r="CB25" s="2">
        <f t="shared" ca="1" si="23"/>
        <v>3</v>
      </c>
      <c r="CC25" s="2">
        <f t="shared" ca="1" si="23"/>
        <v>0</v>
      </c>
      <c r="CD25" s="2">
        <f t="shared" ca="1" si="23"/>
        <v>1</v>
      </c>
      <c r="CE25" s="2">
        <f t="shared" ca="1" si="23"/>
        <v>1</v>
      </c>
      <c r="CF25" s="2">
        <f t="shared" ca="1" si="23"/>
        <v>0</v>
      </c>
      <c r="CG25" s="2">
        <f t="shared" ca="1" si="23"/>
        <v>0</v>
      </c>
      <c r="CH25" s="2">
        <f t="shared" ca="1" si="23"/>
        <v>0</v>
      </c>
      <c r="CI25" s="2">
        <f t="shared" ca="1" si="23"/>
        <v>0</v>
      </c>
      <c r="CJ25" s="2">
        <f t="shared" ca="1" si="23"/>
        <v>0</v>
      </c>
      <c r="CK25" s="2">
        <f t="shared" ca="1" si="23"/>
        <v>0</v>
      </c>
      <c r="CL25" s="2">
        <f t="shared" ca="1" si="23"/>
        <v>0</v>
      </c>
      <c r="CM25" s="2">
        <f t="shared" ca="1" si="23"/>
        <v>0</v>
      </c>
      <c r="CN25" s="2">
        <f t="shared" ca="1" si="23"/>
        <v>0</v>
      </c>
      <c r="CO25" s="2">
        <f t="shared" ca="1" si="23"/>
        <v>0</v>
      </c>
      <c r="CP25" s="2">
        <f t="shared" ca="1" si="23"/>
        <v>0</v>
      </c>
      <c r="CQ25" s="2">
        <f t="shared" ca="1" si="23"/>
        <v>0</v>
      </c>
      <c r="CR25" s="2">
        <f t="shared" ca="1" si="23"/>
        <v>0</v>
      </c>
      <c r="CS25" s="2">
        <f t="shared" ca="1" si="23"/>
        <v>0</v>
      </c>
      <c r="CT25" s="2">
        <f t="shared" ca="1" si="23"/>
        <v>0</v>
      </c>
      <c r="CU25" s="2">
        <f t="shared" ca="1" si="23"/>
        <v>0</v>
      </c>
      <c r="CV25" s="2">
        <f t="shared" ca="1" si="23"/>
        <v>1</v>
      </c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1"/>
      <c r="GV25" s="1"/>
      <c r="GW25" s="1"/>
      <c r="GX25" s="1"/>
      <c r="GY25" s="1"/>
      <c r="GZ25" s="1"/>
      <c r="HA25" s="1"/>
      <c r="HB25" s="1"/>
      <c r="HC25" s="1"/>
      <c r="HD25" s="1"/>
      <c r="HE25" s="1"/>
      <c r="HF25" s="1"/>
      <c r="HG25" s="1"/>
      <c r="HH25" s="1"/>
      <c r="HI25" s="1"/>
      <c r="HJ25" s="1"/>
      <c r="HK25" s="1"/>
      <c r="HL25" s="1"/>
      <c r="HM25" s="1"/>
      <c r="HN25" s="1"/>
      <c r="HO25" s="1"/>
      <c r="HP25" s="1"/>
      <c r="HQ25" s="1"/>
      <c r="HR25" s="1"/>
      <c r="HS25" s="1"/>
      <c r="HT25" s="1"/>
      <c r="HU25" s="1"/>
      <c r="HV25" s="1"/>
      <c r="HW25" s="1"/>
      <c r="HX25" s="1"/>
      <c r="HY25" s="1"/>
      <c r="HZ25" s="1"/>
      <c r="IA25" s="1"/>
      <c r="IB25" s="1"/>
      <c r="IC25" s="1"/>
      <c r="ID25" s="1"/>
      <c r="IE25" s="1"/>
      <c r="IF25" s="1"/>
      <c r="IG25" s="1"/>
      <c r="IH25" s="1"/>
      <c r="II25" s="1"/>
      <c r="IJ25" s="1"/>
      <c r="IK25" s="1"/>
      <c r="IL25" s="1"/>
      <c r="IM25" s="1"/>
      <c r="IN25" s="1"/>
      <c r="IO25" s="1"/>
      <c r="IP25" s="1"/>
      <c r="IQ25" s="1"/>
      <c r="IR25" s="1"/>
      <c r="IS25" s="1"/>
      <c r="IT25" s="1"/>
      <c r="IU25" s="1"/>
      <c r="IV25" s="1"/>
      <c r="IW25" s="1"/>
      <c r="IX25" s="1"/>
      <c r="IY25" s="1"/>
      <c r="IZ25" s="1"/>
      <c r="JA25" s="1"/>
      <c r="JB25" s="1"/>
      <c r="JC25" s="1"/>
      <c r="JD25" s="1"/>
      <c r="JE25" s="1"/>
      <c r="JF25" s="1"/>
      <c r="JG25" s="1"/>
      <c r="JH25" s="1"/>
      <c r="JI25" s="1"/>
      <c r="JJ25" s="1"/>
      <c r="JK25" s="1"/>
      <c r="JL25" s="1"/>
      <c r="JM25" s="1"/>
      <c r="JN25" s="1"/>
      <c r="JO25" s="1"/>
      <c r="JP25" s="1"/>
      <c r="JQ25" s="1"/>
      <c r="JR25" s="1"/>
      <c r="JS25" s="1"/>
      <c r="JT25" s="1"/>
      <c r="JU25" s="1"/>
      <c r="JV25" s="1"/>
      <c r="JW25" s="1"/>
      <c r="JX25" s="1"/>
      <c r="JY25" s="1"/>
      <c r="JZ25" s="1"/>
      <c r="KA25" s="1"/>
      <c r="KB25" s="1"/>
      <c r="KC25" s="1"/>
      <c r="KD25" s="1"/>
      <c r="KE25" s="1"/>
      <c r="KF25" s="1"/>
      <c r="KG25" s="1"/>
      <c r="KH25" s="1"/>
      <c r="KI25" s="1"/>
      <c r="KJ25" s="1"/>
      <c r="KK25" s="1"/>
      <c r="KL25" s="1"/>
      <c r="KM25" s="1"/>
      <c r="KN25" s="1"/>
      <c r="KO25" s="1"/>
      <c r="KP25" s="1"/>
      <c r="KQ25" s="1"/>
      <c r="KR25" s="1"/>
      <c r="KS25" s="1"/>
      <c r="KT25" s="1"/>
      <c r="KU25" s="1"/>
      <c r="KV25" s="1"/>
      <c r="KW25" s="1"/>
      <c r="KX25" s="1"/>
      <c r="KY25" s="1"/>
      <c r="KZ25" s="1"/>
      <c r="LA25" s="1"/>
      <c r="LB25" s="1"/>
      <c r="LC25" s="1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1"/>
      <c r="MO25" s="1"/>
      <c r="MP25" s="1"/>
      <c r="MQ25" s="1"/>
      <c r="MR25" s="1"/>
      <c r="MS25" s="1"/>
      <c r="MT25" s="1"/>
      <c r="MU25" s="1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  <c r="TK25" s="1"/>
      <c r="TL25" s="1"/>
      <c r="TM25" s="1"/>
      <c r="TN25" s="1"/>
      <c r="TO25" s="1"/>
      <c r="TP25" s="1"/>
      <c r="TQ25" s="1"/>
      <c r="TR25" s="1"/>
      <c r="TS25" s="1"/>
      <c r="TT25" s="1"/>
      <c r="TU25" s="1"/>
      <c r="TV25" s="1"/>
      <c r="TW25" s="1"/>
      <c r="TX25" s="1"/>
      <c r="TY25" s="1"/>
      <c r="TZ25" s="1"/>
      <c r="UA25" s="1"/>
      <c r="UB25" s="1"/>
      <c r="UC25" s="1"/>
      <c r="UD25" s="1"/>
      <c r="UE25" s="1"/>
      <c r="UF25" s="1"/>
      <c r="UG25" s="1"/>
      <c r="UH25" s="1"/>
      <c r="UI25" s="1"/>
      <c r="UJ25" s="1"/>
      <c r="UK25" s="1"/>
      <c r="UL25" s="1"/>
      <c r="UM25" s="1"/>
      <c r="UN25" s="1"/>
      <c r="UO25" s="1"/>
      <c r="UP25" s="1"/>
      <c r="UQ25" s="1"/>
      <c r="UR25" s="1"/>
      <c r="US25" s="1"/>
      <c r="UT25" s="1"/>
      <c r="UU25" s="1"/>
      <c r="UV25" s="1"/>
      <c r="UW25" s="1"/>
      <c r="UX25" s="1"/>
      <c r="UY25" s="1"/>
      <c r="UZ25" s="1"/>
      <c r="VA25" s="1"/>
      <c r="VB25" s="1"/>
      <c r="VC25" s="1"/>
      <c r="VD25" s="1"/>
      <c r="VE25" s="1"/>
      <c r="VF25" s="1"/>
      <c r="VG25" s="1"/>
      <c r="VH25" s="1"/>
      <c r="VI25" s="1"/>
      <c r="VJ25" s="1"/>
      <c r="VK25" s="1"/>
      <c r="VL25" s="1"/>
      <c r="VM25" s="1"/>
      <c r="VN25" s="1"/>
      <c r="VO25" s="1"/>
      <c r="VP25" s="1"/>
      <c r="VQ25" s="1"/>
      <c r="VR25" s="1"/>
      <c r="VS25" s="1"/>
      <c r="VT25" s="1"/>
      <c r="VU25" s="1"/>
      <c r="VV25" s="1"/>
      <c r="VW25" s="1"/>
      <c r="VX25" s="1"/>
      <c r="VY25" s="1"/>
      <c r="VZ25" s="1"/>
      <c r="WA25" s="1"/>
      <c r="WB25" s="1"/>
      <c r="WC25" s="1"/>
      <c r="WD25" s="1"/>
      <c r="WE25" s="1"/>
      <c r="WF25" s="1"/>
      <c r="WG25" s="1"/>
      <c r="WH25" s="1"/>
      <c r="WI25" s="1"/>
      <c r="WJ25" s="1"/>
      <c r="WK25" s="1"/>
      <c r="WL25" s="1"/>
      <c r="WM25" s="1"/>
      <c r="WN25" s="1"/>
      <c r="WO25" s="1"/>
      <c r="WP25" s="1"/>
      <c r="WQ25" s="1"/>
      <c r="WR25" s="1"/>
      <c r="WS25" s="1"/>
      <c r="WT25" s="1"/>
      <c r="WU25" s="1"/>
      <c r="WV25" s="1"/>
      <c r="WW25" s="1"/>
      <c r="WX25" s="1"/>
      <c r="WY25" s="1"/>
      <c r="WZ25" s="1"/>
      <c r="XA25" s="1"/>
      <c r="XB25" s="1"/>
      <c r="XC25" s="1"/>
      <c r="XD25" s="1"/>
      <c r="XE25" s="1"/>
      <c r="XF25" s="1"/>
      <c r="XG25" s="1"/>
      <c r="XH25" s="1"/>
      <c r="XI25" s="1"/>
      <c r="XJ25" s="1"/>
      <c r="XK25" s="1"/>
      <c r="XL25" s="1"/>
      <c r="XM25" s="1"/>
      <c r="XN25" s="1"/>
      <c r="XO25" s="1"/>
      <c r="XP25" s="1"/>
      <c r="XQ25" s="1"/>
      <c r="XR25" s="1"/>
      <c r="XS25" s="1"/>
      <c r="XT25" s="1"/>
      <c r="XU25" s="1"/>
      <c r="XV25" s="1"/>
      <c r="XW25" s="1"/>
      <c r="XX25" s="1"/>
      <c r="XY25" s="1"/>
      <c r="XZ25" s="1"/>
      <c r="YA25" s="1"/>
      <c r="YB25" s="1"/>
      <c r="YC25" s="1"/>
      <c r="YD25" s="1"/>
      <c r="YE25" s="1"/>
      <c r="YF25" s="1"/>
      <c r="YG25" s="1"/>
      <c r="YH25" s="1"/>
      <c r="YI25" s="1"/>
      <c r="YJ25" s="1"/>
      <c r="YK25" s="1"/>
      <c r="YL25" s="1"/>
      <c r="YM25" s="1"/>
      <c r="YN25" s="1"/>
      <c r="YO25" s="1"/>
      <c r="YP25" s="1"/>
      <c r="YQ25" s="1"/>
      <c r="YR25" s="1"/>
      <c r="YS25" s="1"/>
      <c r="YT25" s="1"/>
      <c r="YU25" s="1"/>
      <c r="YV25" s="1"/>
      <c r="YW25" s="1"/>
      <c r="YX25" s="1"/>
      <c r="YY25" s="1"/>
      <c r="YZ25" s="1"/>
      <c r="ZA25" s="1"/>
      <c r="ZB25" s="1"/>
      <c r="ZC25" s="1"/>
      <c r="ZD25" s="1"/>
      <c r="ZE25" s="1"/>
      <c r="ZF25" s="1"/>
      <c r="ZG25" s="1"/>
      <c r="ZH25" s="1"/>
      <c r="ZI25" s="1"/>
      <c r="ZJ25" s="1"/>
      <c r="ZK25" s="1"/>
      <c r="ZL25" s="1"/>
      <c r="ZM25" s="1"/>
      <c r="ZN25" s="1"/>
      <c r="ZO25" s="1"/>
      <c r="ZP25" s="1"/>
      <c r="ZQ25" s="1"/>
      <c r="ZR25" s="1"/>
      <c r="ZS25" s="1"/>
      <c r="ZT25" s="1"/>
      <c r="ZU25" s="1"/>
      <c r="ZV25" s="1"/>
      <c r="ZW25" s="1"/>
      <c r="ZX25" s="1"/>
      <c r="ZY25" s="1"/>
      <c r="ZZ25" s="1"/>
      <c r="AAA25" s="1"/>
      <c r="AAB25" s="1"/>
      <c r="AAC25" s="1"/>
      <c r="AAD25" s="1"/>
      <c r="AAE25" s="1"/>
      <c r="AAF25" s="1"/>
      <c r="AAG25" s="1"/>
      <c r="AAH25" s="1"/>
      <c r="AAI25" s="1"/>
      <c r="AAJ25" s="1"/>
      <c r="AAK25" s="1"/>
      <c r="AAL25" s="1"/>
      <c r="AAM25" s="1"/>
      <c r="AAN25" s="1"/>
      <c r="AAO25" s="1"/>
      <c r="AAP25" s="1"/>
      <c r="AAQ25" s="1"/>
      <c r="AAR25" s="1"/>
      <c r="AAS25" s="1"/>
      <c r="AAT25" s="1"/>
      <c r="AAU25" s="1"/>
      <c r="AAV25" s="1"/>
      <c r="AAW25" s="1"/>
      <c r="AAX25" s="1"/>
      <c r="AAY25" s="1"/>
      <c r="AAZ25" s="1"/>
      <c r="ABA25" s="1"/>
      <c r="ABB25" s="1"/>
      <c r="ABC25" s="1"/>
      <c r="ABD25" s="1"/>
      <c r="ABE25" s="1"/>
      <c r="ABF25" s="1"/>
      <c r="ABG25" s="1"/>
      <c r="ABH25" s="1"/>
      <c r="ABI25" s="1"/>
      <c r="ABJ25" s="1"/>
      <c r="ABK25" s="1"/>
      <c r="ABL25" s="1"/>
      <c r="ABM25" s="1"/>
      <c r="ABN25" s="1"/>
      <c r="ABO25" s="1"/>
      <c r="ABP25" s="1"/>
      <c r="ABQ25" s="1"/>
      <c r="ABR25" s="1"/>
      <c r="ABS25" s="1"/>
      <c r="ABT25" s="1"/>
      <c r="ABU25" s="1"/>
      <c r="ABV25" s="1"/>
      <c r="ABW25" s="1"/>
      <c r="ABX25" s="1"/>
      <c r="ABY25" s="1"/>
      <c r="ABZ25" s="1"/>
      <c r="ACA25" s="1"/>
      <c r="ACB25" s="1"/>
      <c r="ACC25" s="1"/>
      <c r="ACD25" s="1"/>
      <c r="ACE25" s="1"/>
      <c r="ACF25" s="1"/>
      <c r="ACG25" s="1"/>
      <c r="ACH25" s="1"/>
      <c r="ACI25" s="1"/>
      <c r="ACJ25" s="1"/>
      <c r="ACK25" s="1"/>
      <c r="ACL25" s="1"/>
      <c r="ACM25" s="1"/>
      <c r="ACN25" s="1"/>
      <c r="ACO25" s="1"/>
      <c r="ACP25" s="1"/>
      <c r="ACQ25" s="1"/>
      <c r="ACR25" s="1"/>
      <c r="ACS25" s="1"/>
      <c r="ACT25" s="1"/>
      <c r="ACU25" s="1"/>
      <c r="ACV25" s="1"/>
      <c r="ACW25" s="1"/>
      <c r="ACX25" s="1"/>
      <c r="ACY25" s="1"/>
      <c r="ACZ25" s="1"/>
      <c r="ADA25" s="1"/>
      <c r="ADB25" s="1"/>
      <c r="ADC25" s="1"/>
      <c r="ADD25" s="1"/>
      <c r="ADE25" s="1"/>
      <c r="ADF25" s="1"/>
      <c r="ADG25" s="1"/>
      <c r="ADH25" s="1"/>
      <c r="ADI25" s="1"/>
      <c r="ADJ25" s="1"/>
      <c r="ADK25" s="1"/>
      <c r="ADL25" s="1"/>
      <c r="ADM25" s="1"/>
      <c r="ADN25" s="1"/>
      <c r="ADO25" s="1"/>
      <c r="ADP25" s="1"/>
      <c r="ADQ25" s="1"/>
      <c r="ADR25" s="1"/>
      <c r="ADS25" s="1"/>
      <c r="ADT25" s="1"/>
      <c r="ADU25" s="1"/>
      <c r="ADV25" s="1"/>
    </row>
    <row r="26" spans="1:802" x14ac:dyDescent="0.15">
      <c r="A26" s="2">
        <v>1</v>
      </c>
      <c r="B26" s="2">
        <v>1</v>
      </c>
      <c r="C26" s="2">
        <v>1</v>
      </c>
      <c r="D26" s="2">
        <v>1</v>
      </c>
      <c r="E26" s="2">
        <v>0</v>
      </c>
      <c r="F26" s="2">
        <v>0</v>
      </c>
      <c r="G26" s="2">
        <v>12</v>
      </c>
      <c r="H26" s="2">
        <v>11</v>
      </c>
      <c r="I26" s="2">
        <v>0</v>
      </c>
      <c r="J26" s="2">
        <v>0</v>
      </c>
      <c r="K26" s="2">
        <v>0</v>
      </c>
      <c r="L26" s="2">
        <v>1</v>
      </c>
      <c r="M26" s="2">
        <v>1</v>
      </c>
      <c r="N26" s="2">
        <v>1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2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1</v>
      </c>
      <c r="AJ26" s="2">
        <v>1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1</v>
      </c>
      <c r="AR26" s="2">
        <v>1</v>
      </c>
      <c r="AS26" s="2">
        <v>1</v>
      </c>
      <c r="AT26" s="2">
        <v>1</v>
      </c>
      <c r="AU26" s="2">
        <v>1</v>
      </c>
      <c r="AV26" s="2">
        <v>1</v>
      </c>
      <c r="AW26" s="2">
        <v>1</v>
      </c>
      <c r="AX26" s="2">
        <v>1</v>
      </c>
      <c r="AY26" s="2">
        <f ca="1">OFFSET($AX$52,25,-(A$1))</f>
        <v>1</v>
      </c>
      <c r="AZ26" s="2">
        <f t="shared" ref="AZ26:CV26" ca="1" si="24">OFFSET($AX$52,25,-(B$1))</f>
        <v>1</v>
      </c>
      <c r="BA26" s="2">
        <f t="shared" ca="1" si="24"/>
        <v>1</v>
      </c>
      <c r="BB26" s="2">
        <f t="shared" ca="1" si="24"/>
        <v>1</v>
      </c>
      <c r="BC26" s="2">
        <f t="shared" ca="1" si="24"/>
        <v>1</v>
      </c>
      <c r="BD26" s="2">
        <f t="shared" ca="1" si="24"/>
        <v>0</v>
      </c>
      <c r="BE26" s="2">
        <f t="shared" ca="1" si="24"/>
        <v>0</v>
      </c>
      <c r="BF26" s="2">
        <f t="shared" ca="1" si="24"/>
        <v>0</v>
      </c>
      <c r="BG26" s="2">
        <f t="shared" ca="1" si="24"/>
        <v>0</v>
      </c>
      <c r="BH26" s="2">
        <f t="shared" ca="1" si="24"/>
        <v>0</v>
      </c>
      <c r="BI26" s="2">
        <f t="shared" ca="1" si="24"/>
        <v>1</v>
      </c>
      <c r="BJ26" s="2">
        <f t="shared" ca="1" si="24"/>
        <v>1</v>
      </c>
      <c r="BK26" s="2">
        <f t="shared" ca="1" si="24"/>
        <v>3</v>
      </c>
      <c r="BL26" s="2">
        <f t="shared" ca="1" si="24"/>
        <v>3</v>
      </c>
      <c r="BM26" s="2">
        <f t="shared" ca="1" si="24"/>
        <v>3</v>
      </c>
      <c r="BN26" s="2">
        <f t="shared" ca="1" si="24"/>
        <v>3</v>
      </c>
      <c r="BO26" s="2">
        <f t="shared" ca="1" si="24"/>
        <v>3</v>
      </c>
      <c r="BP26" s="2">
        <f t="shared" ca="1" si="24"/>
        <v>3</v>
      </c>
      <c r="BQ26" s="2">
        <f t="shared" ca="1" si="24"/>
        <v>1</v>
      </c>
      <c r="BR26" s="2">
        <f t="shared" ca="1" si="24"/>
        <v>1</v>
      </c>
      <c r="BS26" s="2">
        <f t="shared" ca="1" si="24"/>
        <v>3</v>
      </c>
      <c r="BT26" s="2">
        <f t="shared" ca="1" si="24"/>
        <v>3</v>
      </c>
      <c r="BU26" s="2">
        <f t="shared" ca="1" si="24"/>
        <v>3</v>
      </c>
      <c r="BV26" s="2">
        <f t="shared" ca="1" si="24"/>
        <v>3</v>
      </c>
      <c r="BW26" s="2">
        <f t="shared" ca="1" si="24"/>
        <v>3</v>
      </c>
      <c r="BX26" s="2">
        <f t="shared" ca="1" si="24"/>
        <v>2</v>
      </c>
      <c r="BY26" s="2">
        <f t="shared" ca="1" si="24"/>
        <v>3</v>
      </c>
      <c r="BZ26" s="2">
        <f t="shared" ca="1" si="24"/>
        <v>3</v>
      </c>
      <c r="CA26" s="2">
        <f t="shared" ca="1" si="24"/>
        <v>0</v>
      </c>
      <c r="CB26" s="2">
        <f t="shared" ca="1" si="24"/>
        <v>0</v>
      </c>
      <c r="CC26" s="2">
        <f t="shared" ca="1" si="24"/>
        <v>0</v>
      </c>
      <c r="CD26" s="2">
        <f t="shared" ca="1" si="24"/>
        <v>0</v>
      </c>
      <c r="CE26" s="2">
        <f t="shared" ca="1" si="24"/>
        <v>0</v>
      </c>
      <c r="CF26" s="2">
        <f t="shared" ca="1" si="24"/>
        <v>0</v>
      </c>
      <c r="CG26" s="2">
        <f t="shared" ca="1" si="24"/>
        <v>0</v>
      </c>
      <c r="CH26" s="2">
        <f t="shared" ca="1" si="24"/>
        <v>0</v>
      </c>
      <c r="CI26" s="2">
        <f t="shared" ca="1" si="24"/>
        <v>0</v>
      </c>
      <c r="CJ26" s="2">
        <f t="shared" ca="1" si="24"/>
        <v>0</v>
      </c>
      <c r="CK26" s="2">
        <f t="shared" ca="1" si="24"/>
        <v>0</v>
      </c>
      <c r="CL26" s="2">
        <f t="shared" ca="1" si="24"/>
        <v>0</v>
      </c>
      <c r="CM26" s="2">
        <f t="shared" ca="1" si="24"/>
        <v>0</v>
      </c>
      <c r="CN26" s="2">
        <f t="shared" ca="1" si="24"/>
        <v>0</v>
      </c>
      <c r="CO26" s="2">
        <f t="shared" ca="1" si="24"/>
        <v>0</v>
      </c>
      <c r="CP26" s="2">
        <f t="shared" ca="1" si="24"/>
        <v>0</v>
      </c>
      <c r="CQ26" s="2">
        <f t="shared" ca="1" si="24"/>
        <v>0</v>
      </c>
      <c r="CR26" s="2">
        <f t="shared" ca="1" si="24"/>
        <v>0</v>
      </c>
      <c r="CS26" s="2">
        <f t="shared" ca="1" si="24"/>
        <v>0</v>
      </c>
      <c r="CT26" s="2">
        <f t="shared" ca="1" si="24"/>
        <v>0</v>
      </c>
      <c r="CU26" s="2">
        <f t="shared" ca="1" si="24"/>
        <v>0</v>
      </c>
      <c r="CV26" s="2">
        <f t="shared" ca="1" si="24"/>
        <v>1</v>
      </c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1"/>
      <c r="GT26" s="1"/>
      <c r="GU26" s="1"/>
      <c r="GV26" s="1"/>
      <c r="GW26" s="1"/>
      <c r="GX26" s="1"/>
      <c r="GY26" s="1"/>
      <c r="GZ26" s="1"/>
      <c r="HA26" s="1"/>
      <c r="HB26" s="1"/>
      <c r="HC26" s="1"/>
      <c r="HD26" s="1"/>
      <c r="HE26" s="1"/>
      <c r="HF26" s="1"/>
      <c r="HG26" s="1"/>
      <c r="HH26" s="1"/>
      <c r="HI26" s="1"/>
      <c r="HJ26" s="1"/>
      <c r="HK26" s="1"/>
      <c r="HL26" s="1"/>
      <c r="HM26" s="1"/>
      <c r="HN26" s="1"/>
      <c r="HO26" s="1"/>
      <c r="HP26" s="1"/>
      <c r="HQ26" s="1"/>
      <c r="HR26" s="1"/>
      <c r="HS26" s="1"/>
      <c r="HT26" s="1"/>
      <c r="HU26" s="1"/>
      <c r="HV26" s="1"/>
      <c r="HW26" s="1"/>
      <c r="HX26" s="1"/>
      <c r="HY26" s="1"/>
      <c r="HZ26" s="1"/>
      <c r="IA26" s="1"/>
      <c r="IB26" s="1"/>
      <c r="IC26" s="1"/>
      <c r="ID26" s="1"/>
      <c r="IE26" s="1"/>
      <c r="IF26" s="1"/>
      <c r="IG26" s="1"/>
      <c r="IH26" s="1"/>
      <c r="II26" s="1"/>
      <c r="IJ26" s="1"/>
      <c r="IK26" s="1"/>
      <c r="IL26" s="1"/>
      <c r="IM26" s="1"/>
      <c r="IN26" s="1"/>
      <c r="IO26" s="1"/>
      <c r="IP26" s="1"/>
      <c r="IQ26" s="1"/>
      <c r="IR26" s="1"/>
      <c r="IS26" s="1"/>
      <c r="IT26" s="1"/>
      <c r="IU26" s="1"/>
      <c r="IV26" s="1"/>
      <c r="IW26" s="1"/>
      <c r="IX26" s="1"/>
      <c r="IY26" s="1"/>
      <c r="IZ26" s="1"/>
      <c r="JA26" s="1"/>
      <c r="JB26" s="1"/>
      <c r="JC26" s="1"/>
      <c r="JD26" s="1"/>
      <c r="JE26" s="1"/>
      <c r="JF26" s="1"/>
      <c r="JG26" s="1"/>
      <c r="JH26" s="1"/>
      <c r="JI26" s="1"/>
      <c r="JJ26" s="1"/>
      <c r="JK26" s="1"/>
      <c r="JL26" s="1"/>
      <c r="JM26" s="1"/>
      <c r="JN26" s="1"/>
      <c r="JO26" s="1"/>
      <c r="JP26" s="1"/>
      <c r="JQ26" s="1"/>
      <c r="JR26" s="1"/>
      <c r="JS26" s="1"/>
      <c r="JT26" s="1"/>
      <c r="JU26" s="1"/>
      <c r="JV26" s="1"/>
      <c r="JW26" s="1"/>
      <c r="JX26" s="1"/>
      <c r="JY26" s="1"/>
      <c r="JZ26" s="1"/>
      <c r="KA26" s="1"/>
      <c r="KB26" s="1"/>
      <c r="KC26" s="1"/>
      <c r="KD26" s="1"/>
      <c r="KE26" s="1"/>
      <c r="KF26" s="1"/>
      <c r="KG26" s="1"/>
      <c r="KH26" s="1"/>
      <c r="KI26" s="1"/>
      <c r="KJ26" s="1"/>
      <c r="KK26" s="1"/>
      <c r="KL26" s="1"/>
      <c r="KM26" s="1"/>
      <c r="KN26" s="1"/>
      <c r="KO26" s="1"/>
      <c r="KP26" s="1"/>
      <c r="KQ26" s="1"/>
      <c r="KR26" s="1"/>
      <c r="KS26" s="1"/>
      <c r="KT26" s="1"/>
      <c r="KU26" s="1"/>
      <c r="KV26" s="1"/>
      <c r="KW26" s="1"/>
      <c r="KX26" s="1"/>
      <c r="KY26" s="1"/>
      <c r="KZ26" s="1"/>
      <c r="LA26" s="1"/>
      <c r="LB26" s="1"/>
      <c r="LC26" s="1"/>
      <c r="LD26" s="1"/>
      <c r="LE26" s="1"/>
      <c r="LF26" s="1"/>
      <c r="LG26" s="1"/>
      <c r="LH26" s="1"/>
      <c r="LI26" s="1"/>
      <c r="LJ26" s="1"/>
      <c r="LK26" s="1"/>
      <c r="LL26" s="1"/>
      <c r="LM26" s="1"/>
      <c r="LN26" s="1"/>
      <c r="LO26" s="1"/>
      <c r="LP26" s="1"/>
      <c r="LQ26" s="1"/>
      <c r="LR26" s="1"/>
      <c r="LS26" s="1"/>
      <c r="LT26" s="1"/>
      <c r="LU26" s="1"/>
      <c r="LV26" s="1"/>
      <c r="LW26" s="1"/>
      <c r="LX26" s="1"/>
      <c r="LY26" s="1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  <c r="MV26" s="1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  <c r="TK26" s="1"/>
      <c r="TL26" s="1"/>
      <c r="TM26" s="1"/>
      <c r="TN26" s="1"/>
      <c r="TO26" s="1"/>
      <c r="TP26" s="1"/>
      <c r="TQ26" s="1"/>
      <c r="TR26" s="1"/>
      <c r="TS26" s="1"/>
      <c r="TT26" s="1"/>
      <c r="TU26" s="1"/>
      <c r="TV26" s="1"/>
      <c r="TW26" s="1"/>
      <c r="TX26" s="1"/>
      <c r="TY26" s="1"/>
      <c r="TZ26" s="1"/>
      <c r="UA26" s="1"/>
      <c r="UB26" s="1"/>
      <c r="UC26" s="1"/>
      <c r="UD26" s="1"/>
      <c r="UE26" s="1"/>
      <c r="UF26" s="1"/>
      <c r="UG26" s="1"/>
      <c r="UH26" s="1"/>
      <c r="UI26" s="1"/>
      <c r="UJ26" s="1"/>
      <c r="UK26" s="1"/>
      <c r="UL26" s="1"/>
      <c r="UM26" s="1"/>
      <c r="UN26" s="1"/>
      <c r="UO26" s="1"/>
      <c r="UP26" s="1"/>
      <c r="UQ26" s="1"/>
      <c r="UR26" s="1"/>
      <c r="US26" s="1"/>
      <c r="UT26" s="1"/>
      <c r="UU26" s="1"/>
      <c r="UV26" s="1"/>
      <c r="UW26" s="1"/>
      <c r="UX26" s="1"/>
      <c r="UY26" s="1"/>
      <c r="UZ26" s="1"/>
      <c r="VA26" s="1"/>
      <c r="VB26" s="1"/>
      <c r="VC26" s="1"/>
      <c r="VD26" s="1"/>
      <c r="VE26" s="1"/>
      <c r="VF26" s="1"/>
      <c r="VG26" s="1"/>
      <c r="VH26" s="1"/>
      <c r="VI26" s="1"/>
      <c r="VJ26" s="1"/>
      <c r="VK26" s="1"/>
      <c r="VL26" s="1"/>
      <c r="VM26" s="1"/>
      <c r="VN26" s="1"/>
      <c r="VO26" s="1"/>
      <c r="VP26" s="1"/>
      <c r="VQ26" s="1"/>
      <c r="VR26" s="1"/>
      <c r="VS26" s="1"/>
      <c r="VT26" s="1"/>
      <c r="VU26" s="1"/>
      <c r="VV26" s="1"/>
      <c r="VW26" s="1"/>
      <c r="VX26" s="1"/>
      <c r="VY26" s="1"/>
      <c r="VZ26" s="1"/>
      <c r="WA26" s="1"/>
      <c r="WB26" s="1"/>
      <c r="WC26" s="1"/>
      <c r="WD26" s="1"/>
      <c r="WE26" s="1"/>
      <c r="WF26" s="1"/>
      <c r="WG26" s="1"/>
      <c r="WH26" s="1"/>
      <c r="WI26" s="1"/>
      <c r="WJ26" s="1"/>
      <c r="WK26" s="1"/>
      <c r="WL26" s="1"/>
      <c r="WM26" s="1"/>
      <c r="WN26" s="1"/>
      <c r="WO26" s="1"/>
      <c r="WP26" s="1"/>
      <c r="WQ26" s="1"/>
      <c r="WR26" s="1"/>
      <c r="WS26" s="1"/>
      <c r="WT26" s="1"/>
      <c r="WU26" s="1"/>
      <c r="WV26" s="1"/>
      <c r="WW26" s="1"/>
      <c r="WX26" s="1"/>
      <c r="WY26" s="1"/>
      <c r="WZ26" s="1"/>
      <c r="XA26" s="1"/>
      <c r="XB26" s="1"/>
      <c r="XC26" s="1"/>
      <c r="XD26" s="1"/>
      <c r="XE26" s="1"/>
      <c r="XF26" s="1"/>
      <c r="XG26" s="1"/>
      <c r="XH26" s="1"/>
      <c r="XI26" s="1"/>
      <c r="XJ26" s="1"/>
      <c r="XK26" s="1"/>
      <c r="XL26" s="1"/>
      <c r="XM26" s="1"/>
      <c r="XN26" s="1"/>
      <c r="XO26" s="1"/>
      <c r="XP26" s="1"/>
      <c r="XQ26" s="1"/>
      <c r="XR26" s="1"/>
      <c r="XS26" s="1"/>
      <c r="XT26" s="1"/>
      <c r="XU26" s="1"/>
      <c r="XV26" s="1"/>
      <c r="XW26" s="1"/>
      <c r="XX26" s="1"/>
      <c r="XY26" s="1"/>
      <c r="XZ26" s="1"/>
      <c r="YA26" s="1"/>
      <c r="YB26" s="1"/>
      <c r="YC26" s="1"/>
      <c r="YD26" s="1"/>
      <c r="YE26" s="1"/>
      <c r="YF26" s="1"/>
      <c r="YG26" s="1"/>
      <c r="YH26" s="1"/>
      <c r="YI26" s="1"/>
      <c r="YJ26" s="1"/>
      <c r="YK26" s="1"/>
      <c r="YL26" s="1"/>
      <c r="YM26" s="1"/>
      <c r="YN26" s="1"/>
      <c r="YO26" s="1"/>
      <c r="YP26" s="1"/>
      <c r="YQ26" s="1"/>
      <c r="YR26" s="1"/>
      <c r="YS26" s="1"/>
      <c r="YT26" s="1"/>
      <c r="YU26" s="1"/>
      <c r="YV26" s="1"/>
      <c r="YW26" s="1"/>
      <c r="YX26" s="1"/>
      <c r="YY26" s="1"/>
      <c r="YZ26" s="1"/>
      <c r="ZA26" s="1"/>
      <c r="ZB26" s="1"/>
      <c r="ZC26" s="1"/>
      <c r="ZD26" s="1"/>
      <c r="ZE26" s="1"/>
      <c r="ZF26" s="1"/>
      <c r="ZG26" s="1"/>
      <c r="ZH26" s="1"/>
      <c r="ZI26" s="1"/>
      <c r="ZJ26" s="1"/>
      <c r="ZK26" s="1"/>
      <c r="ZL26" s="1"/>
      <c r="ZM26" s="1"/>
      <c r="ZN26" s="1"/>
      <c r="ZO26" s="1"/>
      <c r="ZP26" s="1"/>
      <c r="ZQ26" s="1"/>
      <c r="ZR26" s="1"/>
      <c r="ZS26" s="1"/>
      <c r="ZT26" s="1"/>
      <c r="ZU26" s="1"/>
      <c r="ZV26" s="1"/>
      <c r="ZW26" s="1"/>
      <c r="ZX26" s="1"/>
      <c r="ZY26" s="1"/>
      <c r="ZZ26" s="1"/>
      <c r="AAA26" s="1"/>
      <c r="AAB26" s="1"/>
      <c r="AAC26" s="1"/>
      <c r="AAD26" s="1"/>
      <c r="AAE26" s="1"/>
      <c r="AAF26" s="1"/>
      <c r="AAG26" s="1"/>
      <c r="AAH26" s="1"/>
      <c r="AAI26" s="1"/>
      <c r="AAJ26" s="1"/>
      <c r="AAK26" s="1"/>
      <c r="AAL26" s="1"/>
      <c r="AAM26" s="1"/>
      <c r="AAN26" s="1"/>
      <c r="AAO26" s="1"/>
      <c r="AAP26" s="1"/>
      <c r="AAQ26" s="1"/>
      <c r="AAR26" s="1"/>
      <c r="AAS26" s="1"/>
      <c r="AAT26" s="1"/>
      <c r="AAU26" s="1"/>
      <c r="AAV26" s="1"/>
      <c r="AAW26" s="1"/>
      <c r="AAX26" s="1"/>
      <c r="AAY26" s="1"/>
      <c r="AAZ26" s="1"/>
      <c r="ABA26" s="1"/>
      <c r="ABB26" s="1"/>
      <c r="ABC26" s="1"/>
      <c r="ABD26" s="1"/>
      <c r="ABE26" s="1"/>
      <c r="ABF26" s="1"/>
      <c r="ABG26" s="1"/>
      <c r="ABH26" s="1"/>
      <c r="ABI26" s="1"/>
      <c r="ABJ26" s="1"/>
      <c r="ABK26" s="1"/>
      <c r="ABL26" s="1"/>
      <c r="ABM26" s="1"/>
      <c r="ABN26" s="1"/>
      <c r="ABO26" s="1"/>
      <c r="ABP26" s="1"/>
      <c r="ABQ26" s="1"/>
      <c r="ABR26" s="1"/>
      <c r="ABS26" s="1"/>
      <c r="ABT26" s="1"/>
      <c r="ABU26" s="1"/>
      <c r="ABV26" s="1"/>
      <c r="ABW26" s="1"/>
      <c r="ABX26" s="1"/>
      <c r="ABY26" s="1"/>
      <c r="ABZ26" s="1"/>
      <c r="ACA26" s="1"/>
      <c r="ACB26" s="1"/>
      <c r="ACC26" s="1"/>
      <c r="ACD26" s="1"/>
      <c r="ACE26" s="1"/>
      <c r="ACF26" s="1"/>
      <c r="ACG26" s="1"/>
      <c r="ACH26" s="1"/>
      <c r="ACI26" s="1"/>
      <c r="ACJ26" s="1"/>
      <c r="ACK26" s="1"/>
      <c r="ACL26" s="1"/>
      <c r="ACM26" s="1"/>
      <c r="ACN26" s="1"/>
      <c r="ACO26" s="1"/>
      <c r="ACP26" s="1"/>
      <c r="ACQ26" s="1"/>
      <c r="ACR26" s="1"/>
      <c r="ACS26" s="1"/>
      <c r="ACT26" s="1"/>
      <c r="ACU26" s="1"/>
      <c r="ACV26" s="1"/>
      <c r="ACW26" s="1"/>
      <c r="ACX26" s="1"/>
      <c r="ACY26" s="1"/>
      <c r="ACZ26" s="1"/>
      <c r="ADA26" s="1"/>
      <c r="ADB26" s="1"/>
      <c r="ADC26" s="1"/>
      <c r="ADD26" s="1"/>
      <c r="ADE26" s="1"/>
      <c r="ADF26" s="1"/>
      <c r="ADG26" s="1"/>
      <c r="ADH26" s="1"/>
      <c r="ADI26" s="1"/>
      <c r="ADJ26" s="1"/>
      <c r="ADK26" s="1"/>
      <c r="ADL26" s="1"/>
      <c r="ADM26" s="1"/>
      <c r="ADN26" s="1"/>
      <c r="ADO26" s="1"/>
      <c r="ADP26" s="1"/>
      <c r="ADQ26" s="1"/>
      <c r="ADR26" s="1"/>
      <c r="ADS26" s="1"/>
      <c r="ADT26" s="1"/>
      <c r="ADU26" s="1"/>
      <c r="ADV26" s="1"/>
    </row>
    <row r="27" spans="1:802" x14ac:dyDescent="0.15">
      <c r="A27" s="2">
        <v>1</v>
      </c>
      <c r="B27" s="2">
        <v>1</v>
      </c>
      <c r="C27" s="2">
        <v>1</v>
      </c>
      <c r="D27" s="2">
        <v>1</v>
      </c>
      <c r="E27" s="2">
        <v>0</v>
      </c>
      <c r="F27" s="2">
        <v>0</v>
      </c>
      <c r="G27" s="2">
        <v>13</v>
      </c>
      <c r="H27" s="2">
        <v>14</v>
      </c>
      <c r="I27" s="2">
        <v>0</v>
      </c>
      <c r="J27" s="2">
        <v>0</v>
      </c>
      <c r="K27" s="2">
        <v>0</v>
      </c>
      <c r="L27" s="2">
        <v>1</v>
      </c>
      <c r="M27" s="2">
        <v>1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2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1</v>
      </c>
      <c r="AJ27" s="2">
        <v>1</v>
      </c>
      <c r="AK27" s="2">
        <v>1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1</v>
      </c>
      <c r="AS27" s="2">
        <v>1</v>
      </c>
      <c r="AT27" s="2">
        <v>1</v>
      </c>
      <c r="AU27" s="2">
        <v>1</v>
      </c>
      <c r="AV27" s="2">
        <v>1</v>
      </c>
      <c r="AW27" s="2">
        <v>1</v>
      </c>
      <c r="AX27" s="2">
        <v>1</v>
      </c>
      <c r="AY27" s="2">
        <f ca="1">OFFSET($AX$52,24,-(A$1))</f>
        <v>1</v>
      </c>
      <c r="AZ27" s="2">
        <f t="shared" ref="AZ27:CV27" ca="1" si="25">OFFSET($AX$52,24,-(B$1))</f>
        <v>1</v>
      </c>
      <c r="BA27" s="2">
        <f t="shared" ca="1" si="25"/>
        <v>1</v>
      </c>
      <c r="BB27" s="2">
        <f t="shared" ca="1" si="25"/>
        <v>1</v>
      </c>
      <c r="BC27" s="2">
        <f t="shared" ca="1" si="25"/>
        <v>1</v>
      </c>
      <c r="BD27" s="2">
        <f t="shared" ca="1" si="25"/>
        <v>0</v>
      </c>
      <c r="BE27" s="2">
        <f t="shared" ca="1" si="25"/>
        <v>0</v>
      </c>
      <c r="BF27" s="2">
        <f t="shared" ca="1" si="25"/>
        <v>0</v>
      </c>
      <c r="BG27" s="2">
        <f t="shared" ca="1" si="25"/>
        <v>0</v>
      </c>
      <c r="BH27" s="2">
        <f t="shared" ca="1" si="25"/>
        <v>0</v>
      </c>
      <c r="BI27" s="2">
        <f t="shared" ca="1" si="25"/>
        <v>1</v>
      </c>
      <c r="BJ27" s="2">
        <f t="shared" ca="1" si="25"/>
        <v>1</v>
      </c>
      <c r="BK27" s="2">
        <f t="shared" ca="1" si="25"/>
        <v>3</v>
      </c>
      <c r="BL27" s="2">
        <f t="shared" ca="1" si="25"/>
        <v>3</v>
      </c>
      <c r="BM27" s="2">
        <f t="shared" ca="1" si="25"/>
        <v>3</v>
      </c>
      <c r="BN27" s="2">
        <f t="shared" ca="1" si="25"/>
        <v>3</v>
      </c>
      <c r="BO27" s="2">
        <f t="shared" ca="1" si="25"/>
        <v>3</v>
      </c>
      <c r="BP27" s="2">
        <f t="shared" ca="1" si="25"/>
        <v>3</v>
      </c>
      <c r="BQ27" s="2">
        <f t="shared" ca="1" si="25"/>
        <v>1</v>
      </c>
      <c r="BR27" s="2">
        <f t="shared" ca="1" si="25"/>
        <v>3</v>
      </c>
      <c r="BS27" s="2">
        <f t="shared" ca="1" si="25"/>
        <v>3</v>
      </c>
      <c r="BT27" s="2">
        <f t="shared" ca="1" si="25"/>
        <v>3</v>
      </c>
      <c r="BU27" s="2">
        <f t="shared" ca="1" si="25"/>
        <v>3</v>
      </c>
      <c r="BV27" s="2">
        <f t="shared" ca="1" si="25"/>
        <v>3</v>
      </c>
      <c r="BW27" s="2">
        <f t="shared" ca="1" si="25"/>
        <v>2</v>
      </c>
      <c r="BX27" s="2">
        <f t="shared" ca="1" si="25"/>
        <v>3</v>
      </c>
      <c r="BY27" s="2">
        <f t="shared" ca="1" si="25"/>
        <v>3</v>
      </c>
      <c r="BZ27" s="2">
        <f t="shared" ca="1" si="25"/>
        <v>3</v>
      </c>
      <c r="CA27" s="2">
        <f t="shared" ca="1" si="25"/>
        <v>0</v>
      </c>
      <c r="CB27" s="2">
        <f t="shared" ca="1" si="25"/>
        <v>0</v>
      </c>
      <c r="CC27" s="2">
        <f t="shared" ca="1" si="25"/>
        <v>0</v>
      </c>
      <c r="CD27" s="2">
        <f t="shared" ca="1" si="25"/>
        <v>0</v>
      </c>
      <c r="CE27" s="2">
        <f t="shared" ca="1" si="25"/>
        <v>0</v>
      </c>
      <c r="CF27" s="2">
        <f t="shared" ca="1" si="25"/>
        <v>0</v>
      </c>
      <c r="CG27" s="2">
        <f t="shared" ca="1" si="25"/>
        <v>0</v>
      </c>
      <c r="CH27" s="2">
        <f t="shared" ca="1" si="25"/>
        <v>2</v>
      </c>
      <c r="CI27" s="2">
        <f t="shared" ca="1" si="25"/>
        <v>2</v>
      </c>
      <c r="CJ27" s="2">
        <f t="shared" ca="1" si="25"/>
        <v>1</v>
      </c>
      <c r="CK27" s="2">
        <f t="shared" ca="1" si="25"/>
        <v>1</v>
      </c>
      <c r="CL27" s="2">
        <f t="shared" ca="1" si="25"/>
        <v>0</v>
      </c>
      <c r="CM27" s="2">
        <f t="shared" ca="1" si="25"/>
        <v>0</v>
      </c>
      <c r="CN27" s="2">
        <f t="shared" ca="1" si="25"/>
        <v>0</v>
      </c>
      <c r="CO27" s="2">
        <f t="shared" ca="1" si="25"/>
        <v>0</v>
      </c>
      <c r="CP27" s="2">
        <f t="shared" ca="1" si="25"/>
        <v>0</v>
      </c>
      <c r="CQ27" s="2">
        <f t="shared" ca="1" si="25"/>
        <v>0</v>
      </c>
      <c r="CR27" s="2">
        <f t="shared" ca="1" si="25"/>
        <v>0</v>
      </c>
      <c r="CS27" s="2">
        <f t="shared" ca="1" si="25"/>
        <v>0</v>
      </c>
      <c r="CT27" s="2">
        <f t="shared" ca="1" si="25"/>
        <v>0</v>
      </c>
      <c r="CU27" s="2">
        <f t="shared" ca="1" si="25"/>
        <v>0</v>
      </c>
      <c r="CV27" s="2">
        <f t="shared" ca="1" si="25"/>
        <v>1</v>
      </c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1"/>
      <c r="GT27" s="1"/>
      <c r="GU27" s="1"/>
      <c r="GV27" s="1"/>
      <c r="GW27" s="1"/>
      <c r="GX27" s="1"/>
      <c r="GY27" s="1"/>
      <c r="GZ27" s="1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1"/>
      <c r="HW27" s="1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  <c r="MV27" s="1"/>
      <c r="MW27" s="1"/>
      <c r="MX27" s="1"/>
      <c r="MY27" s="1"/>
      <c r="MZ27" s="1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  <c r="TK27" s="1"/>
      <c r="TL27" s="1"/>
      <c r="TM27" s="1"/>
      <c r="TN27" s="1"/>
      <c r="TO27" s="1"/>
      <c r="TP27" s="1"/>
      <c r="TQ27" s="1"/>
      <c r="TR27" s="1"/>
      <c r="TS27" s="1"/>
      <c r="TT27" s="1"/>
      <c r="TU27" s="1"/>
      <c r="TV27" s="1"/>
      <c r="TW27" s="1"/>
      <c r="TX27" s="1"/>
      <c r="TY27" s="1"/>
      <c r="TZ27" s="1"/>
      <c r="UA27" s="1"/>
      <c r="UB27" s="1"/>
      <c r="UC27" s="1"/>
      <c r="UD27" s="1"/>
      <c r="UE27" s="1"/>
      <c r="UF27" s="1"/>
      <c r="UG27" s="1"/>
      <c r="UH27" s="1"/>
      <c r="UI27" s="1"/>
      <c r="UJ27" s="1"/>
      <c r="UK27" s="1"/>
      <c r="UL27" s="1"/>
      <c r="UM27" s="1"/>
      <c r="UN27" s="1"/>
      <c r="UO27" s="1"/>
      <c r="UP27" s="1"/>
      <c r="UQ27" s="1"/>
      <c r="UR27" s="1"/>
      <c r="US27" s="1"/>
      <c r="UT27" s="1"/>
      <c r="UU27" s="1"/>
      <c r="UV27" s="1"/>
      <c r="UW27" s="1"/>
      <c r="UX27" s="1"/>
      <c r="UY27" s="1"/>
      <c r="UZ27" s="1"/>
      <c r="VA27" s="1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1"/>
      <c r="WI27" s="1"/>
      <c r="WJ27" s="1"/>
      <c r="WK27" s="1"/>
      <c r="WL27" s="1"/>
      <c r="WM27" s="1"/>
      <c r="WN27" s="1"/>
      <c r="WO27" s="1"/>
      <c r="WP27" s="1"/>
      <c r="WQ27" s="1"/>
      <c r="WR27" s="1"/>
      <c r="WS27" s="1"/>
      <c r="WT27" s="1"/>
      <c r="WU27" s="1"/>
      <c r="WV27" s="1"/>
      <c r="WW27" s="1"/>
      <c r="WX27" s="1"/>
      <c r="WY27" s="1"/>
      <c r="WZ27" s="1"/>
      <c r="XA27" s="1"/>
      <c r="XB27" s="1"/>
      <c r="XC27" s="1"/>
      <c r="XD27" s="1"/>
      <c r="XE27" s="1"/>
      <c r="XF27" s="1"/>
      <c r="XG27" s="1"/>
      <c r="XH27" s="1"/>
      <c r="XI27" s="1"/>
      <c r="XJ27" s="1"/>
      <c r="XK27" s="1"/>
      <c r="XL27" s="1"/>
      <c r="XM27" s="1"/>
      <c r="XN27" s="1"/>
      <c r="XO27" s="1"/>
      <c r="XP27" s="1"/>
      <c r="XQ27" s="1"/>
      <c r="XR27" s="1"/>
      <c r="XS27" s="1"/>
      <c r="XT27" s="1"/>
      <c r="XU27" s="1"/>
      <c r="XV27" s="1"/>
      <c r="XW27" s="1"/>
      <c r="XX27" s="1"/>
      <c r="XY27" s="1"/>
      <c r="XZ27" s="1"/>
      <c r="YA27" s="1"/>
      <c r="YB27" s="1"/>
      <c r="YC27" s="1"/>
      <c r="YD27" s="1"/>
      <c r="YE27" s="1"/>
      <c r="YF27" s="1"/>
      <c r="YG27" s="1"/>
      <c r="YH27" s="1"/>
      <c r="YI27" s="1"/>
      <c r="YJ27" s="1"/>
      <c r="YK27" s="1"/>
      <c r="YL27" s="1"/>
      <c r="YM27" s="1"/>
      <c r="YN27" s="1"/>
      <c r="YO27" s="1"/>
      <c r="YP27" s="1"/>
      <c r="YQ27" s="1"/>
      <c r="YR27" s="1"/>
      <c r="YS27" s="1"/>
      <c r="YT27" s="1"/>
      <c r="YU27" s="1"/>
      <c r="YV27" s="1"/>
      <c r="YW27" s="1"/>
      <c r="YX27" s="1"/>
      <c r="YY27" s="1"/>
      <c r="YZ27" s="1"/>
      <c r="ZA27" s="1"/>
      <c r="ZB27" s="1"/>
      <c r="ZC27" s="1"/>
      <c r="ZD27" s="1"/>
      <c r="ZE27" s="1"/>
      <c r="ZF27" s="1"/>
      <c r="ZG27" s="1"/>
      <c r="ZH27" s="1"/>
      <c r="ZI27" s="1"/>
      <c r="ZJ27" s="1"/>
      <c r="ZK27" s="1"/>
      <c r="ZL27" s="1"/>
      <c r="ZM27" s="1"/>
      <c r="ZN27" s="1"/>
      <c r="ZO27" s="1"/>
      <c r="ZP27" s="1"/>
      <c r="ZQ27" s="1"/>
      <c r="ZR27" s="1"/>
      <c r="ZS27" s="1"/>
      <c r="ZT27" s="1"/>
      <c r="ZU27" s="1"/>
      <c r="ZV27" s="1"/>
      <c r="ZW27" s="1"/>
      <c r="ZX27" s="1"/>
      <c r="ZY27" s="1"/>
      <c r="ZZ27" s="1"/>
      <c r="AAA27" s="1"/>
      <c r="AAB27" s="1"/>
      <c r="AAC27" s="1"/>
      <c r="AAD27" s="1"/>
      <c r="AAE27" s="1"/>
      <c r="AAF27" s="1"/>
      <c r="AAG27" s="1"/>
      <c r="AAH27" s="1"/>
      <c r="AAI27" s="1"/>
      <c r="AAJ27" s="1"/>
      <c r="AAK27" s="1"/>
      <c r="AAL27" s="1"/>
      <c r="AAM27" s="1"/>
      <c r="AAN27" s="1"/>
      <c r="AAO27" s="1"/>
      <c r="AAP27" s="1"/>
      <c r="AAQ27" s="1"/>
      <c r="AAR27" s="1"/>
      <c r="AAS27" s="1"/>
      <c r="AAT27" s="1"/>
      <c r="AAU27" s="1"/>
      <c r="AAV27" s="1"/>
      <c r="AAW27" s="1"/>
      <c r="AAX27" s="1"/>
      <c r="AAY27" s="1"/>
      <c r="AAZ27" s="1"/>
      <c r="ABA27" s="1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1"/>
      <c r="ABO27" s="1"/>
      <c r="ABP27" s="1"/>
      <c r="ABQ27" s="1"/>
      <c r="ABR27" s="1"/>
      <c r="ABS27" s="1"/>
      <c r="ABT27" s="1"/>
      <c r="ABU27" s="1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1"/>
      <c r="ACI27" s="1"/>
      <c r="ACJ27" s="1"/>
      <c r="ACK27" s="1"/>
      <c r="ACL27" s="1"/>
      <c r="ACM27" s="1"/>
      <c r="ACN27" s="1"/>
      <c r="ACO27" s="1"/>
      <c r="ACP27" s="1"/>
      <c r="ACQ27" s="1"/>
      <c r="ACR27" s="1"/>
      <c r="ACS27" s="1"/>
      <c r="ACT27" s="1"/>
      <c r="ACU27" s="1"/>
      <c r="ACV27" s="1"/>
      <c r="ACW27" s="1"/>
      <c r="ACX27" s="1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1"/>
      <c r="ADK27" s="1"/>
      <c r="ADL27" s="1"/>
      <c r="ADM27" s="1"/>
      <c r="ADN27" s="1"/>
      <c r="ADO27" s="1"/>
      <c r="ADP27" s="1"/>
      <c r="ADQ27" s="1"/>
      <c r="ADR27" s="1"/>
      <c r="ADS27" s="1"/>
      <c r="ADT27" s="1"/>
      <c r="ADU27" s="1"/>
      <c r="ADV27" s="1"/>
    </row>
    <row r="28" spans="1:802" x14ac:dyDescent="0.15">
      <c r="A28" s="2">
        <v>1</v>
      </c>
      <c r="B28" s="2">
        <v>1</v>
      </c>
      <c r="C28" s="2">
        <v>1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1</v>
      </c>
      <c r="T28" s="2">
        <v>1</v>
      </c>
      <c r="U28" s="2">
        <v>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2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1</v>
      </c>
      <c r="AK28" s="2">
        <v>1</v>
      </c>
      <c r="AL28" s="2">
        <v>1</v>
      </c>
      <c r="AM28" s="2">
        <v>1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1</v>
      </c>
      <c r="AU28" s="2">
        <v>1</v>
      </c>
      <c r="AV28" s="2">
        <v>1</v>
      </c>
      <c r="AW28" s="2">
        <v>1</v>
      </c>
      <c r="AX28" s="2">
        <v>1</v>
      </c>
      <c r="AY28" s="2">
        <f ca="1">OFFSET($AX$52,23,-(A$1))</f>
        <v>1</v>
      </c>
      <c r="AZ28" s="2">
        <f t="shared" ref="AZ28:CV28" ca="1" si="26">OFFSET($AX$52,23,-(B$1))</f>
        <v>1</v>
      </c>
      <c r="BA28" s="2">
        <f t="shared" ca="1" si="26"/>
        <v>0</v>
      </c>
      <c r="BB28" s="2">
        <f t="shared" ca="1" si="26"/>
        <v>0</v>
      </c>
      <c r="BC28" s="2">
        <f t="shared" ca="1" si="26"/>
        <v>0</v>
      </c>
      <c r="BD28" s="2">
        <f t="shared" ca="1" si="26"/>
        <v>0</v>
      </c>
      <c r="BE28" s="2">
        <f t="shared" ca="1" si="26"/>
        <v>0</v>
      </c>
      <c r="BF28" s="2">
        <f t="shared" ca="1" si="26"/>
        <v>0</v>
      </c>
      <c r="BG28" s="2">
        <f t="shared" ca="1" si="26"/>
        <v>0</v>
      </c>
      <c r="BH28" s="2">
        <f t="shared" ca="1" si="26"/>
        <v>0</v>
      </c>
      <c r="BI28" s="2">
        <f t="shared" ca="1" si="26"/>
        <v>1</v>
      </c>
      <c r="BJ28" s="2">
        <f t="shared" ca="1" si="26"/>
        <v>1</v>
      </c>
      <c r="BK28" s="2">
        <f t="shared" ca="1" si="26"/>
        <v>3</v>
      </c>
      <c r="BL28" s="2">
        <f t="shared" ca="1" si="26"/>
        <v>3</v>
      </c>
      <c r="BM28" s="2">
        <f t="shared" ca="1" si="26"/>
        <v>3</v>
      </c>
      <c r="BN28" s="2">
        <f t="shared" ca="1" si="26"/>
        <v>3</v>
      </c>
      <c r="BO28" s="2">
        <f t="shared" ca="1" si="26"/>
        <v>3</v>
      </c>
      <c r="BP28" s="2">
        <f t="shared" ca="1" si="26"/>
        <v>3</v>
      </c>
      <c r="BQ28" s="2">
        <f t="shared" ca="1" si="26"/>
        <v>1</v>
      </c>
      <c r="BR28" s="2">
        <f t="shared" ca="1" si="26"/>
        <v>3</v>
      </c>
      <c r="BS28" s="2">
        <f t="shared" ca="1" si="26"/>
        <v>3</v>
      </c>
      <c r="BT28" s="2">
        <f t="shared" ca="1" si="26"/>
        <v>3</v>
      </c>
      <c r="BU28" s="2">
        <f t="shared" ca="1" si="26"/>
        <v>3</v>
      </c>
      <c r="BV28" s="2">
        <f t="shared" ca="1" si="26"/>
        <v>2</v>
      </c>
      <c r="BW28" s="2">
        <f t="shared" ca="1" si="26"/>
        <v>3</v>
      </c>
      <c r="BX28" s="2">
        <f t="shared" ca="1" si="26"/>
        <v>3</v>
      </c>
      <c r="BY28" s="2">
        <f t="shared" ca="1" si="26"/>
        <v>1</v>
      </c>
      <c r="BZ28" s="2">
        <f t="shared" ca="1" si="26"/>
        <v>1</v>
      </c>
      <c r="CA28" s="2">
        <f t="shared" ca="1" si="26"/>
        <v>0</v>
      </c>
      <c r="CB28" s="2">
        <f t="shared" ca="1" si="26"/>
        <v>0</v>
      </c>
      <c r="CC28" s="2">
        <f t="shared" ca="1" si="26"/>
        <v>0</v>
      </c>
      <c r="CD28" s="2">
        <f t="shared" ca="1" si="26"/>
        <v>0</v>
      </c>
      <c r="CE28" s="2">
        <f t="shared" ca="1" si="26"/>
        <v>0</v>
      </c>
      <c r="CF28" s="2">
        <f t="shared" ca="1" si="26"/>
        <v>0</v>
      </c>
      <c r="CG28" s="2">
        <f t="shared" ca="1" si="26"/>
        <v>2</v>
      </c>
      <c r="CH28" s="2">
        <f t="shared" ca="1" si="26"/>
        <v>2</v>
      </c>
      <c r="CI28" s="2">
        <f t="shared" ca="1" si="26"/>
        <v>2</v>
      </c>
      <c r="CJ28" s="2">
        <f t="shared" ca="1" si="26"/>
        <v>1</v>
      </c>
      <c r="CK28" s="2">
        <f t="shared" ca="1" si="26"/>
        <v>1</v>
      </c>
      <c r="CL28" s="2">
        <f t="shared" ca="1" si="26"/>
        <v>1</v>
      </c>
      <c r="CM28" s="2">
        <f t="shared" ca="1" si="26"/>
        <v>0</v>
      </c>
      <c r="CN28" s="2">
        <f t="shared" ca="1" si="26"/>
        <v>0</v>
      </c>
      <c r="CO28" s="2">
        <f t="shared" ca="1" si="26"/>
        <v>0</v>
      </c>
      <c r="CP28" s="2">
        <v>12</v>
      </c>
      <c r="CQ28" s="2">
        <v>11</v>
      </c>
      <c r="CR28" s="2">
        <f t="shared" ca="1" si="26"/>
        <v>0</v>
      </c>
      <c r="CS28" s="2">
        <f t="shared" ca="1" si="26"/>
        <v>0</v>
      </c>
      <c r="CT28" s="2">
        <f t="shared" ca="1" si="26"/>
        <v>0</v>
      </c>
      <c r="CU28" s="2">
        <f t="shared" ca="1" si="26"/>
        <v>0</v>
      </c>
      <c r="CV28" s="2">
        <f t="shared" ca="1" si="26"/>
        <v>1</v>
      </c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1"/>
      <c r="GR28" s="1"/>
      <c r="GS28" s="1"/>
      <c r="GT28" s="1"/>
      <c r="GU28" s="1"/>
      <c r="GV28" s="1"/>
      <c r="GW28" s="1"/>
      <c r="GX28" s="1"/>
      <c r="GY28" s="1"/>
      <c r="GZ28" s="1"/>
      <c r="HA28" s="1"/>
      <c r="HB28" s="1"/>
      <c r="HC28" s="1"/>
      <c r="HD28" s="1"/>
      <c r="HE28" s="1"/>
      <c r="HF28" s="1"/>
      <c r="HG28" s="1"/>
      <c r="HH28" s="1"/>
      <c r="HI28" s="1"/>
      <c r="HJ28" s="1"/>
      <c r="HK28" s="1"/>
      <c r="HL28" s="1"/>
      <c r="HM28" s="1"/>
      <c r="HN28" s="1"/>
      <c r="HO28" s="1"/>
      <c r="HP28" s="1"/>
      <c r="HQ28" s="1"/>
      <c r="HR28" s="1"/>
      <c r="HS28" s="1"/>
      <c r="HT28" s="1"/>
      <c r="HU28" s="1"/>
      <c r="HV28" s="1"/>
      <c r="HW28" s="1"/>
      <c r="HX28" s="1"/>
      <c r="HY28" s="1"/>
      <c r="HZ28" s="1"/>
      <c r="IA28" s="1"/>
      <c r="IB28" s="1"/>
      <c r="IC28" s="1"/>
      <c r="ID28" s="1"/>
      <c r="IE28" s="1"/>
      <c r="IF28" s="1"/>
      <c r="IG28" s="1"/>
      <c r="IH28" s="1"/>
      <c r="II28" s="1"/>
      <c r="IJ28" s="1"/>
      <c r="IK28" s="1"/>
      <c r="IL28" s="1"/>
      <c r="IM28" s="1"/>
      <c r="IN28" s="1"/>
      <c r="IO28" s="1"/>
      <c r="IP28" s="1"/>
      <c r="IQ28" s="1"/>
      <c r="IR28" s="1"/>
      <c r="IS28" s="1"/>
      <c r="IT28" s="1"/>
      <c r="IU28" s="1"/>
      <c r="IV28" s="1"/>
      <c r="IW28" s="1"/>
      <c r="IX28" s="1"/>
      <c r="IY28" s="1"/>
      <c r="IZ28" s="1"/>
      <c r="JA28" s="1"/>
      <c r="JB28" s="1"/>
      <c r="JC28" s="1"/>
      <c r="JD28" s="1"/>
      <c r="JE28" s="1"/>
      <c r="JF28" s="1"/>
      <c r="JG28" s="1"/>
      <c r="JH28" s="1"/>
      <c r="JI28" s="1"/>
      <c r="JJ28" s="1"/>
      <c r="JK28" s="1"/>
      <c r="JL28" s="1"/>
      <c r="JM28" s="1"/>
      <c r="JN28" s="1"/>
      <c r="JO28" s="1"/>
      <c r="JP28" s="1"/>
      <c r="JQ28" s="1"/>
      <c r="JR28" s="1"/>
      <c r="JS28" s="1"/>
      <c r="JT28" s="1"/>
      <c r="JU28" s="1"/>
      <c r="JV28" s="1"/>
      <c r="JW28" s="1"/>
      <c r="JX28" s="1"/>
      <c r="JY28" s="1"/>
      <c r="JZ28" s="1"/>
      <c r="KA28" s="1"/>
      <c r="KB28" s="1"/>
      <c r="KC28" s="1"/>
      <c r="KD28" s="1"/>
      <c r="KE28" s="1"/>
      <c r="KF28" s="1"/>
      <c r="KG28" s="1"/>
      <c r="KH28" s="1"/>
      <c r="KI28" s="1"/>
      <c r="KJ28" s="1"/>
      <c r="KK28" s="1"/>
      <c r="KL28" s="1"/>
      <c r="KM28" s="1"/>
      <c r="KN28" s="1"/>
      <c r="KO28" s="1"/>
      <c r="KP28" s="1"/>
      <c r="KQ28" s="1"/>
      <c r="KR28" s="1"/>
      <c r="KS28" s="1"/>
      <c r="KT28" s="1"/>
      <c r="KU28" s="1"/>
      <c r="KV28" s="1"/>
      <c r="KW28" s="1"/>
      <c r="KX28" s="1"/>
      <c r="KY28" s="1"/>
      <c r="KZ28" s="1"/>
      <c r="LA28" s="1"/>
      <c r="LB28" s="1"/>
      <c r="LC28" s="1"/>
      <c r="LD28" s="1"/>
      <c r="LE28" s="1"/>
      <c r="LF28" s="1"/>
      <c r="LG28" s="1"/>
      <c r="LH28" s="1"/>
      <c r="LI28" s="1"/>
      <c r="LJ28" s="1"/>
      <c r="LK28" s="1"/>
      <c r="LL28" s="1"/>
      <c r="LM28" s="1"/>
      <c r="LN28" s="1"/>
      <c r="LO28" s="1"/>
      <c r="LP28" s="1"/>
      <c r="LQ28" s="1"/>
      <c r="LR28" s="1"/>
      <c r="LS28" s="1"/>
      <c r="LT28" s="1"/>
      <c r="LU28" s="1"/>
      <c r="LV28" s="1"/>
      <c r="LW28" s="1"/>
      <c r="LX28" s="1"/>
      <c r="LY28" s="1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  <c r="MV28" s="1"/>
      <c r="MW28" s="1"/>
      <c r="MX28" s="1"/>
      <c r="MY28" s="1"/>
      <c r="MZ28" s="1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  <c r="TK28" s="1"/>
      <c r="TL28" s="1"/>
      <c r="TM28" s="1"/>
      <c r="TN28" s="1"/>
      <c r="TO28" s="1"/>
      <c r="TP28" s="1"/>
      <c r="TQ28" s="1"/>
      <c r="TR28" s="1"/>
      <c r="TS28" s="1"/>
      <c r="TT28" s="1"/>
      <c r="TU28" s="1"/>
      <c r="TV28" s="1"/>
      <c r="TW28" s="1"/>
      <c r="TX28" s="1"/>
      <c r="TY28" s="1"/>
      <c r="TZ28" s="1"/>
      <c r="UA28" s="1"/>
      <c r="UB28" s="1"/>
      <c r="UC28" s="1"/>
      <c r="UD28" s="1"/>
      <c r="UE28" s="1"/>
      <c r="UF28" s="1"/>
      <c r="UG28" s="1"/>
      <c r="UH28" s="1"/>
      <c r="UI28" s="1"/>
      <c r="UJ28" s="1"/>
      <c r="UK28" s="1"/>
      <c r="UL28" s="1"/>
      <c r="UM28" s="1"/>
      <c r="UN28" s="1"/>
      <c r="UO28" s="1"/>
      <c r="UP28" s="1"/>
      <c r="UQ28" s="1"/>
      <c r="UR28" s="1"/>
      <c r="US28" s="1"/>
      <c r="UT28" s="1"/>
      <c r="UU28" s="1"/>
      <c r="UV28" s="1"/>
      <c r="UW28" s="1"/>
      <c r="UX28" s="1"/>
      <c r="UY28" s="1"/>
      <c r="UZ28" s="1"/>
      <c r="VA28" s="1"/>
      <c r="VB28" s="1"/>
      <c r="VC28" s="1"/>
      <c r="VD28" s="1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1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1"/>
      <c r="WI28" s="1"/>
      <c r="WJ28" s="1"/>
      <c r="WK28" s="1"/>
      <c r="WL28" s="1"/>
      <c r="WM28" s="1"/>
      <c r="WN28" s="1"/>
      <c r="WO28" s="1"/>
      <c r="WP28" s="1"/>
      <c r="WQ28" s="1"/>
      <c r="WR28" s="1"/>
      <c r="WS28" s="1"/>
      <c r="WT28" s="1"/>
      <c r="WU28" s="1"/>
      <c r="WV28" s="1"/>
      <c r="WW28" s="1"/>
      <c r="WX28" s="1"/>
      <c r="WY28" s="1"/>
      <c r="WZ28" s="1"/>
      <c r="XA28" s="1"/>
      <c r="XB28" s="1"/>
      <c r="XC28" s="1"/>
      <c r="XD28" s="1"/>
      <c r="XE28" s="1"/>
      <c r="XF28" s="1"/>
      <c r="XG28" s="1"/>
      <c r="XH28" s="1"/>
      <c r="XI28" s="1"/>
      <c r="XJ28" s="1"/>
      <c r="XK28" s="1"/>
      <c r="XL28" s="1"/>
      <c r="XM28" s="1"/>
      <c r="XN28" s="1"/>
      <c r="XO28" s="1"/>
      <c r="XP28" s="1"/>
      <c r="XQ28" s="1"/>
      <c r="XR28" s="1"/>
      <c r="XS28" s="1"/>
      <c r="XT28" s="1"/>
      <c r="XU28" s="1"/>
      <c r="XV28" s="1"/>
      <c r="XW28" s="1"/>
      <c r="XX28" s="1"/>
      <c r="XY28" s="1"/>
      <c r="XZ28" s="1"/>
      <c r="YA28" s="1"/>
      <c r="YB28" s="1"/>
      <c r="YC28" s="1"/>
      <c r="YD28" s="1"/>
      <c r="YE28" s="1"/>
      <c r="YF28" s="1"/>
      <c r="YG28" s="1"/>
      <c r="YH28" s="1"/>
      <c r="YI28" s="1"/>
      <c r="YJ28" s="1"/>
      <c r="YK28" s="1"/>
      <c r="YL28" s="1"/>
      <c r="YM28" s="1"/>
      <c r="YN28" s="1"/>
      <c r="YO28" s="1"/>
      <c r="YP28" s="1"/>
      <c r="YQ28" s="1"/>
      <c r="YR28" s="1"/>
      <c r="YS28" s="1"/>
      <c r="YT28" s="1"/>
      <c r="YU28" s="1"/>
      <c r="YV28" s="1"/>
      <c r="YW28" s="1"/>
      <c r="YX28" s="1"/>
      <c r="YY28" s="1"/>
      <c r="YZ28" s="1"/>
      <c r="ZA28" s="1"/>
      <c r="ZB28" s="1"/>
      <c r="ZC28" s="1"/>
      <c r="ZD28" s="1"/>
      <c r="ZE28" s="1"/>
      <c r="ZF28" s="1"/>
      <c r="ZG28" s="1"/>
      <c r="ZH28" s="1"/>
      <c r="ZI28" s="1"/>
      <c r="ZJ28" s="1"/>
      <c r="ZK28" s="1"/>
      <c r="ZL28" s="1"/>
      <c r="ZM28" s="1"/>
      <c r="ZN28" s="1"/>
      <c r="ZO28" s="1"/>
      <c r="ZP28" s="1"/>
      <c r="ZQ28" s="1"/>
      <c r="ZR28" s="1"/>
      <c r="ZS28" s="1"/>
      <c r="ZT28" s="1"/>
      <c r="ZU28" s="1"/>
      <c r="ZV28" s="1"/>
      <c r="ZW28" s="1"/>
      <c r="ZX28" s="1"/>
      <c r="ZY28" s="1"/>
      <c r="ZZ28" s="1"/>
      <c r="AAA28" s="1"/>
      <c r="AAB28" s="1"/>
      <c r="AAC28" s="1"/>
      <c r="AAD28" s="1"/>
      <c r="AAE28" s="1"/>
      <c r="AAF28" s="1"/>
      <c r="AAG28" s="1"/>
      <c r="AAH28" s="1"/>
      <c r="AAI28" s="1"/>
      <c r="AAJ28" s="1"/>
      <c r="AAK28" s="1"/>
      <c r="AAL28" s="1"/>
      <c r="AAM28" s="1"/>
      <c r="AAN28" s="1"/>
      <c r="AAO28" s="1"/>
      <c r="AAP28" s="1"/>
      <c r="AAQ28" s="1"/>
      <c r="AAR28" s="1"/>
      <c r="AAS28" s="1"/>
      <c r="AAT28" s="1"/>
      <c r="AAU28" s="1"/>
      <c r="AAV28" s="1"/>
      <c r="AAW28" s="1"/>
      <c r="AAX28" s="1"/>
      <c r="AAY28" s="1"/>
      <c r="AAZ28" s="1"/>
      <c r="ABA28" s="1"/>
      <c r="ABB28" s="1"/>
      <c r="ABC28" s="1"/>
      <c r="ABD28" s="1"/>
      <c r="ABE28" s="1"/>
      <c r="ABF28" s="1"/>
      <c r="ABG28" s="1"/>
      <c r="ABH28" s="1"/>
      <c r="ABI28" s="1"/>
      <c r="ABJ28" s="1"/>
      <c r="ABK28" s="1"/>
      <c r="ABL28" s="1"/>
      <c r="ABM28" s="1"/>
      <c r="ABN28" s="1"/>
      <c r="ABO28" s="1"/>
      <c r="ABP28" s="1"/>
      <c r="ABQ28" s="1"/>
      <c r="ABR28" s="1"/>
      <c r="ABS28" s="1"/>
      <c r="ABT28" s="1"/>
      <c r="ABU28" s="1"/>
      <c r="ABV28" s="1"/>
      <c r="ABW28" s="1"/>
      <c r="ABX28" s="1"/>
      <c r="ABY28" s="1"/>
      <c r="ABZ28" s="1"/>
      <c r="ACA28" s="1"/>
      <c r="ACB28" s="1"/>
      <c r="ACC28" s="1"/>
      <c r="ACD28" s="1"/>
      <c r="ACE28" s="1"/>
      <c r="ACF28" s="1"/>
      <c r="ACG28" s="1"/>
      <c r="ACH28" s="1"/>
      <c r="ACI28" s="1"/>
      <c r="ACJ28" s="1"/>
      <c r="ACK28" s="1"/>
      <c r="ACL28" s="1"/>
      <c r="ACM28" s="1"/>
      <c r="ACN28" s="1"/>
      <c r="ACO28" s="1"/>
      <c r="ACP28" s="1"/>
      <c r="ACQ28" s="1"/>
      <c r="ACR28" s="1"/>
      <c r="ACS28" s="1"/>
      <c r="ACT28" s="1"/>
      <c r="ACU28" s="1"/>
      <c r="ACV28" s="1"/>
      <c r="ACW28" s="1"/>
      <c r="ACX28" s="1"/>
      <c r="ACY28" s="1"/>
      <c r="ACZ28" s="1"/>
      <c r="ADA28" s="1"/>
      <c r="ADB28" s="1"/>
      <c r="ADC28" s="1"/>
      <c r="ADD28" s="1"/>
      <c r="ADE28" s="1"/>
      <c r="ADF28" s="1"/>
      <c r="ADG28" s="1"/>
      <c r="ADH28" s="1"/>
      <c r="ADI28" s="1"/>
      <c r="ADJ28" s="1"/>
      <c r="ADK28" s="1"/>
      <c r="ADL28" s="1"/>
      <c r="ADM28" s="1"/>
      <c r="ADN28" s="1"/>
      <c r="ADO28" s="1"/>
      <c r="ADP28" s="1"/>
      <c r="ADQ28" s="1"/>
      <c r="ADR28" s="1"/>
      <c r="ADS28" s="1"/>
      <c r="ADT28" s="1"/>
      <c r="ADU28" s="1"/>
      <c r="ADV28" s="1"/>
    </row>
    <row r="29" spans="1:802" x14ac:dyDescent="0.15">
      <c r="A29" s="2">
        <v>1</v>
      </c>
      <c r="B29" s="2">
        <v>1</v>
      </c>
      <c r="C29" s="2">
        <v>2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</v>
      </c>
      <c r="S29" s="2">
        <v>1</v>
      </c>
      <c r="T29" s="2">
        <v>1</v>
      </c>
      <c r="U29" s="2">
        <v>1</v>
      </c>
      <c r="V29" s="2">
        <v>1</v>
      </c>
      <c r="W29" s="2">
        <v>2</v>
      </c>
      <c r="X29" s="2">
        <v>0</v>
      </c>
      <c r="Y29" s="2">
        <v>0</v>
      </c>
      <c r="Z29" s="2">
        <v>0</v>
      </c>
      <c r="AA29" s="2">
        <v>0</v>
      </c>
      <c r="AB29" s="2">
        <v>2</v>
      </c>
      <c r="AC29" s="2">
        <v>12</v>
      </c>
      <c r="AD29" s="2">
        <v>11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1</v>
      </c>
      <c r="AK29" s="2">
        <v>1</v>
      </c>
      <c r="AL29" s="2">
        <v>1</v>
      </c>
      <c r="AM29" s="2">
        <v>1</v>
      </c>
      <c r="AN29" s="2">
        <v>1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1</v>
      </c>
      <c r="AW29" s="2">
        <v>1</v>
      </c>
      <c r="AX29" s="2">
        <v>1</v>
      </c>
      <c r="AY29" s="2">
        <f ca="1">OFFSET($AX$52,22,-(A$1))</f>
        <v>0</v>
      </c>
      <c r="AZ29" s="2">
        <f t="shared" ref="AZ29:CV29" ca="1" si="27">OFFSET($AX$52,22,-(B$1))</f>
        <v>0</v>
      </c>
      <c r="BA29" s="2">
        <f t="shared" ca="1" si="27"/>
        <v>0</v>
      </c>
      <c r="BB29" s="2">
        <f t="shared" ca="1" si="27"/>
        <v>0</v>
      </c>
      <c r="BC29" s="2">
        <f t="shared" ca="1" si="27"/>
        <v>0</v>
      </c>
      <c r="BD29" s="2">
        <f t="shared" ca="1" si="27"/>
        <v>0</v>
      </c>
      <c r="BE29" s="2">
        <f t="shared" ca="1" si="27"/>
        <v>0</v>
      </c>
      <c r="BF29" s="2">
        <f t="shared" ca="1" si="27"/>
        <v>0</v>
      </c>
      <c r="BG29" s="2">
        <f t="shared" ca="1" si="27"/>
        <v>0</v>
      </c>
      <c r="BH29" s="2">
        <f t="shared" ca="1" si="27"/>
        <v>0</v>
      </c>
      <c r="BI29" s="2">
        <f t="shared" ca="1" si="27"/>
        <v>1</v>
      </c>
      <c r="BJ29" s="2">
        <f t="shared" ca="1" si="27"/>
        <v>1</v>
      </c>
      <c r="BK29" s="2">
        <f t="shared" ca="1" si="27"/>
        <v>3</v>
      </c>
      <c r="BL29" s="2">
        <f t="shared" ca="1" si="27"/>
        <v>3</v>
      </c>
      <c r="BM29" s="2">
        <f t="shared" ca="1" si="27"/>
        <v>3</v>
      </c>
      <c r="BN29" s="2">
        <f t="shared" ca="1" si="27"/>
        <v>3</v>
      </c>
      <c r="BO29" s="2">
        <f t="shared" ca="1" si="27"/>
        <v>3</v>
      </c>
      <c r="BP29" s="2">
        <f t="shared" ca="1" si="27"/>
        <v>3</v>
      </c>
      <c r="BQ29" s="2">
        <f t="shared" ca="1" si="27"/>
        <v>3</v>
      </c>
      <c r="BR29" s="2">
        <f t="shared" ca="1" si="27"/>
        <v>3</v>
      </c>
      <c r="BS29" s="2">
        <f t="shared" ca="1" si="27"/>
        <v>3</v>
      </c>
      <c r="BT29" s="2">
        <f t="shared" ca="1" si="27"/>
        <v>3</v>
      </c>
      <c r="BU29" s="2">
        <f t="shared" ca="1" si="27"/>
        <v>2</v>
      </c>
      <c r="BV29" s="2">
        <f t="shared" ca="1" si="27"/>
        <v>3</v>
      </c>
      <c r="BW29" s="2">
        <f t="shared" ca="1" si="27"/>
        <v>3</v>
      </c>
      <c r="BX29" s="2">
        <f t="shared" ca="1" si="27"/>
        <v>3</v>
      </c>
      <c r="BY29" s="2">
        <f t="shared" ca="1" si="27"/>
        <v>1</v>
      </c>
      <c r="BZ29" s="2">
        <f t="shared" ca="1" si="27"/>
        <v>1</v>
      </c>
      <c r="CA29" s="2">
        <f t="shared" ca="1" si="27"/>
        <v>0</v>
      </c>
      <c r="CB29" s="2">
        <f t="shared" ca="1" si="27"/>
        <v>0</v>
      </c>
      <c r="CC29" s="2">
        <f t="shared" ca="1" si="27"/>
        <v>0</v>
      </c>
      <c r="CD29" s="2">
        <f t="shared" ca="1" si="27"/>
        <v>0</v>
      </c>
      <c r="CE29" s="2">
        <f t="shared" ca="1" si="27"/>
        <v>0</v>
      </c>
      <c r="CF29" s="2">
        <f t="shared" ca="1" si="27"/>
        <v>0</v>
      </c>
      <c r="CG29" s="2">
        <f t="shared" ca="1" si="27"/>
        <v>2</v>
      </c>
      <c r="CH29" s="2">
        <f t="shared" ca="1" si="27"/>
        <v>2</v>
      </c>
      <c r="CI29" s="2">
        <f t="shared" ca="1" si="27"/>
        <v>2</v>
      </c>
      <c r="CJ29" s="2">
        <f t="shared" ca="1" si="27"/>
        <v>1</v>
      </c>
      <c r="CK29" s="2">
        <f t="shared" ca="1" si="27"/>
        <v>1</v>
      </c>
      <c r="CL29" s="2">
        <f t="shared" ca="1" si="27"/>
        <v>1</v>
      </c>
      <c r="CM29" s="2">
        <f t="shared" ca="1" si="27"/>
        <v>0</v>
      </c>
      <c r="CN29" s="2">
        <f t="shared" ca="1" si="27"/>
        <v>0</v>
      </c>
      <c r="CO29" s="2">
        <f t="shared" ca="1" si="27"/>
        <v>0</v>
      </c>
      <c r="CP29" s="2">
        <v>13</v>
      </c>
      <c r="CQ29" s="2">
        <v>14</v>
      </c>
      <c r="CR29" s="2">
        <f t="shared" ca="1" si="27"/>
        <v>0</v>
      </c>
      <c r="CS29" s="2">
        <f t="shared" ca="1" si="27"/>
        <v>0</v>
      </c>
      <c r="CT29" s="2">
        <f t="shared" ca="1" si="27"/>
        <v>0</v>
      </c>
      <c r="CU29" s="2">
        <f t="shared" ca="1" si="27"/>
        <v>0</v>
      </c>
      <c r="CV29" s="2">
        <f t="shared" ca="1" si="27"/>
        <v>1</v>
      </c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1"/>
      <c r="GR29" s="1"/>
      <c r="GS29" s="1"/>
      <c r="GT29" s="1"/>
      <c r="GU29" s="1"/>
      <c r="GV29" s="1"/>
      <c r="GW29" s="1"/>
      <c r="GX29" s="1"/>
      <c r="GY29" s="1"/>
      <c r="GZ29" s="1"/>
      <c r="HA29" s="1"/>
      <c r="HB29" s="1"/>
      <c r="HC29" s="1"/>
      <c r="HD29" s="1"/>
      <c r="HE29" s="1"/>
      <c r="HF29" s="1"/>
      <c r="HG29" s="1"/>
      <c r="HH29" s="1"/>
      <c r="HI29" s="1"/>
      <c r="HJ29" s="1"/>
      <c r="HK29" s="1"/>
      <c r="HL29" s="1"/>
      <c r="HM29" s="1"/>
      <c r="HN29" s="1"/>
      <c r="HO29" s="1"/>
      <c r="HP29" s="1"/>
      <c r="HQ29" s="1"/>
      <c r="HR29" s="1"/>
      <c r="HS29" s="1"/>
      <c r="HT29" s="1"/>
      <c r="HU29" s="1"/>
      <c r="HV29" s="1"/>
      <c r="HW29" s="1"/>
      <c r="HX29" s="1"/>
      <c r="HY29" s="1"/>
      <c r="HZ29" s="1"/>
      <c r="IA29" s="1"/>
      <c r="IB29" s="1"/>
      <c r="IC29" s="1"/>
      <c r="ID29" s="1"/>
      <c r="IE29" s="1"/>
      <c r="IF29" s="1"/>
      <c r="IG29" s="1"/>
      <c r="IH29" s="1"/>
      <c r="II29" s="1"/>
      <c r="IJ29" s="1"/>
      <c r="IK29" s="1"/>
      <c r="IL29" s="1"/>
      <c r="IM29" s="1"/>
      <c r="IN29" s="1"/>
      <c r="IO29" s="1"/>
      <c r="IP29" s="1"/>
      <c r="IQ29" s="1"/>
      <c r="IR29" s="1"/>
      <c r="IS29" s="1"/>
      <c r="IT29" s="1"/>
      <c r="IU29" s="1"/>
      <c r="IV29" s="1"/>
      <c r="IW29" s="1"/>
      <c r="IX29" s="1"/>
      <c r="IY29" s="1"/>
      <c r="IZ29" s="1"/>
      <c r="JA29" s="1"/>
      <c r="JB29" s="1"/>
      <c r="JC29" s="1"/>
      <c r="JD29" s="1"/>
      <c r="JE29" s="1"/>
      <c r="JF29" s="1"/>
      <c r="JG29" s="1"/>
      <c r="JH29" s="1"/>
      <c r="JI29" s="1"/>
      <c r="JJ29" s="1"/>
      <c r="JK29" s="1"/>
      <c r="JL29" s="1"/>
      <c r="JM29" s="1"/>
      <c r="JN29" s="1"/>
      <c r="JO29" s="1"/>
      <c r="JP29" s="1"/>
      <c r="JQ29" s="1"/>
      <c r="JR29" s="1"/>
      <c r="JS29" s="1"/>
      <c r="JT29" s="1"/>
      <c r="JU29" s="1"/>
      <c r="JV29" s="1"/>
      <c r="JW29" s="1"/>
      <c r="JX29" s="1"/>
      <c r="JY29" s="1"/>
      <c r="JZ29" s="1"/>
      <c r="KA29" s="1"/>
      <c r="KB29" s="1"/>
      <c r="KC29" s="1"/>
      <c r="KD29" s="1"/>
      <c r="KE29" s="1"/>
      <c r="KF29" s="1"/>
      <c r="KG29" s="1"/>
      <c r="KH29" s="1"/>
      <c r="KI29" s="1"/>
      <c r="KJ29" s="1"/>
      <c r="KK29" s="1"/>
      <c r="KL29" s="1"/>
      <c r="KM29" s="1"/>
      <c r="KN29" s="1"/>
      <c r="KO29" s="1"/>
      <c r="KP29" s="1"/>
      <c r="KQ29" s="1"/>
      <c r="KR29" s="1"/>
      <c r="KS29" s="1"/>
      <c r="KT29" s="1"/>
      <c r="KU29" s="1"/>
      <c r="KV29" s="1"/>
      <c r="KW29" s="1"/>
      <c r="KX29" s="1"/>
      <c r="KY29" s="1"/>
      <c r="KZ29" s="1"/>
      <c r="LA29" s="1"/>
      <c r="LB29" s="1"/>
      <c r="LC29" s="1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1"/>
      <c r="MO29" s="1"/>
      <c r="MP29" s="1"/>
      <c r="MQ29" s="1"/>
      <c r="MR29" s="1"/>
      <c r="MS29" s="1"/>
      <c r="MT29" s="1"/>
      <c r="MU29" s="1"/>
      <c r="MV29" s="1"/>
      <c r="MW29" s="1"/>
      <c r="MX29" s="1"/>
      <c r="MY29" s="1"/>
      <c r="MZ29" s="1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  <c r="TK29" s="1"/>
      <c r="TL29" s="1"/>
      <c r="TM29" s="1"/>
      <c r="TN29" s="1"/>
      <c r="TO29" s="1"/>
      <c r="TP29" s="1"/>
      <c r="TQ29" s="1"/>
      <c r="TR29" s="1"/>
      <c r="TS29" s="1"/>
      <c r="TT29" s="1"/>
      <c r="TU29" s="1"/>
      <c r="TV29" s="1"/>
      <c r="TW29" s="1"/>
      <c r="TX29" s="1"/>
      <c r="TY29" s="1"/>
      <c r="TZ29" s="1"/>
      <c r="UA29" s="1"/>
      <c r="UB29" s="1"/>
      <c r="UC29" s="1"/>
      <c r="UD29" s="1"/>
      <c r="UE29" s="1"/>
      <c r="UF29" s="1"/>
      <c r="UG29" s="1"/>
      <c r="UH29" s="1"/>
      <c r="UI29" s="1"/>
      <c r="UJ29" s="1"/>
      <c r="UK29" s="1"/>
      <c r="UL29" s="1"/>
      <c r="UM29" s="1"/>
      <c r="UN29" s="1"/>
      <c r="UO29" s="1"/>
      <c r="UP29" s="1"/>
      <c r="UQ29" s="1"/>
      <c r="UR29" s="1"/>
      <c r="US29" s="1"/>
      <c r="UT29" s="1"/>
      <c r="UU29" s="1"/>
      <c r="UV29" s="1"/>
      <c r="UW29" s="1"/>
      <c r="UX29" s="1"/>
      <c r="UY29" s="1"/>
      <c r="UZ29" s="1"/>
      <c r="VA29" s="1"/>
      <c r="VB29" s="1"/>
      <c r="VC29" s="1"/>
      <c r="VD29" s="1"/>
      <c r="VE29" s="1"/>
      <c r="VF29" s="1"/>
      <c r="VG29" s="1"/>
      <c r="VH29" s="1"/>
      <c r="VI29" s="1"/>
      <c r="VJ29" s="1"/>
      <c r="VK29" s="1"/>
      <c r="VL29" s="1"/>
      <c r="VM29" s="1"/>
      <c r="VN29" s="1"/>
      <c r="VO29" s="1"/>
      <c r="VP29" s="1"/>
      <c r="VQ29" s="1"/>
      <c r="VR29" s="1"/>
      <c r="VS29" s="1"/>
      <c r="VT29" s="1"/>
      <c r="VU29" s="1"/>
      <c r="VV29" s="1"/>
      <c r="VW29" s="1"/>
      <c r="VX29" s="1"/>
      <c r="VY29" s="1"/>
      <c r="VZ29" s="1"/>
      <c r="WA29" s="1"/>
      <c r="WB29" s="1"/>
      <c r="WC29" s="1"/>
      <c r="WD29" s="1"/>
      <c r="WE29" s="1"/>
      <c r="WF29" s="1"/>
      <c r="WG29" s="1"/>
      <c r="WH29" s="1"/>
      <c r="WI29" s="1"/>
      <c r="WJ29" s="1"/>
      <c r="WK29" s="1"/>
      <c r="WL29" s="1"/>
      <c r="WM29" s="1"/>
      <c r="WN29" s="1"/>
      <c r="WO29" s="1"/>
      <c r="WP29" s="1"/>
      <c r="WQ29" s="1"/>
      <c r="WR29" s="1"/>
      <c r="WS29" s="1"/>
      <c r="WT29" s="1"/>
      <c r="WU29" s="1"/>
      <c r="WV29" s="1"/>
      <c r="WW29" s="1"/>
      <c r="WX29" s="1"/>
      <c r="WY29" s="1"/>
      <c r="WZ29" s="1"/>
      <c r="XA29" s="1"/>
      <c r="XB29" s="1"/>
      <c r="XC29" s="1"/>
      <c r="XD29" s="1"/>
      <c r="XE29" s="1"/>
      <c r="XF29" s="1"/>
      <c r="XG29" s="1"/>
      <c r="XH29" s="1"/>
      <c r="XI29" s="1"/>
      <c r="XJ29" s="1"/>
      <c r="XK29" s="1"/>
      <c r="XL29" s="1"/>
      <c r="XM29" s="1"/>
      <c r="XN29" s="1"/>
      <c r="XO29" s="1"/>
      <c r="XP29" s="1"/>
      <c r="XQ29" s="1"/>
      <c r="XR29" s="1"/>
      <c r="XS29" s="1"/>
      <c r="XT29" s="1"/>
      <c r="XU29" s="1"/>
      <c r="XV29" s="1"/>
      <c r="XW29" s="1"/>
      <c r="XX29" s="1"/>
      <c r="XY29" s="1"/>
      <c r="XZ29" s="1"/>
      <c r="YA29" s="1"/>
      <c r="YB29" s="1"/>
      <c r="YC29" s="1"/>
      <c r="YD29" s="1"/>
      <c r="YE29" s="1"/>
      <c r="YF29" s="1"/>
      <c r="YG29" s="1"/>
      <c r="YH29" s="1"/>
      <c r="YI29" s="1"/>
      <c r="YJ29" s="1"/>
      <c r="YK29" s="1"/>
      <c r="YL29" s="1"/>
      <c r="YM29" s="1"/>
      <c r="YN29" s="1"/>
      <c r="YO29" s="1"/>
      <c r="YP29" s="1"/>
      <c r="YQ29" s="1"/>
      <c r="YR29" s="1"/>
      <c r="YS29" s="1"/>
      <c r="YT29" s="1"/>
      <c r="YU29" s="1"/>
      <c r="YV29" s="1"/>
      <c r="YW29" s="1"/>
      <c r="YX29" s="1"/>
      <c r="YY29" s="1"/>
      <c r="YZ29" s="1"/>
      <c r="ZA29" s="1"/>
      <c r="ZB29" s="1"/>
      <c r="ZC29" s="1"/>
      <c r="ZD29" s="1"/>
      <c r="ZE29" s="1"/>
      <c r="ZF29" s="1"/>
      <c r="ZG29" s="1"/>
      <c r="ZH29" s="1"/>
      <c r="ZI29" s="1"/>
      <c r="ZJ29" s="1"/>
      <c r="ZK29" s="1"/>
      <c r="ZL29" s="1"/>
      <c r="ZM29" s="1"/>
      <c r="ZN29" s="1"/>
      <c r="ZO29" s="1"/>
      <c r="ZP29" s="1"/>
      <c r="ZQ29" s="1"/>
      <c r="ZR29" s="1"/>
      <c r="ZS29" s="1"/>
      <c r="ZT29" s="1"/>
      <c r="ZU29" s="1"/>
      <c r="ZV29" s="1"/>
      <c r="ZW29" s="1"/>
      <c r="ZX29" s="1"/>
      <c r="ZY29" s="1"/>
      <c r="ZZ29" s="1"/>
      <c r="AAA29" s="1"/>
      <c r="AAB29" s="1"/>
      <c r="AAC29" s="1"/>
      <c r="AAD29" s="1"/>
      <c r="AAE29" s="1"/>
      <c r="AAF29" s="1"/>
      <c r="AAG29" s="1"/>
      <c r="AAH29" s="1"/>
      <c r="AAI29" s="1"/>
      <c r="AAJ29" s="1"/>
      <c r="AAK29" s="1"/>
      <c r="AAL29" s="1"/>
      <c r="AAM29" s="1"/>
      <c r="AAN29" s="1"/>
      <c r="AAO29" s="1"/>
      <c r="AAP29" s="1"/>
      <c r="AAQ29" s="1"/>
      <c r="AAR29" s="1"/>
      <c r="AAS29" s="1"/>
      <c r="AAT29" s="1"/>
      <c r="AAU29" s="1"/>
      <c r="AAV29" s="1"/>
      <c r="AAW29" s="1"/>
      <c r="AAX29" s="1"/>
      <c r="AAY29" s="1"/>
      <c r="AAZ29" s="1"/>
      <c r="ABA29" s="1"/>
      <c r="ABB29" s="1"/>
      <c r="ABC29" s="1"/>
      <c r="ABD29" s="1"/>
      <c r="ABE29" s="1"/>
      <c r="ABF29" s="1"/>
      <c r="ABG29" s="1"/>
      <c r="ABH29" s="1"/>
      <c r="ABI29" s="1"/>
      <c r="ABJ29" s="1"/>
      <c r="ABK29" s="1"/>
      <c r="ABL29" s="1"/>
      <c r="ABM29" s="1"/>
      <c r="ABN29" s="1"/>
      <c r="ABO29" s="1"/>
      <c r="ABP29" s="1"/>
      <c r="ABQ29" s="1"/>
      <c r="ABR29" s="1"/>
      <c r="ABS29" s="1"/>
      <c r="ABT29" s="1"/>
      <c r="ABU29" s="1"/>
      <c r="ABV29" s="1"/>
      <c r="ABW29" s="1"/>
      <c r="ABX29" s="1"/>
      <c r="ABY29" s="1"/>
      <c r="ABZ29" s="1"/>
      <c r="ACA29" s="1"/>
      <c r="ACB29" s="1"/>
      <c r="ACC29" s="1"/>
      <c r="ACD29" s="1"/>
      <c r="ACE29" s="1"/>
      <c r="ACF29" s="1"/>
      <c r="ACG29" s="1"/>
      <c r="ACH29" s="1"/>
      <c r="ACI29" s="1"/>
      <c r="ACJ29" s="1"/>
      <c r="ACK29" s="1"/>
      <c r="ACL29" s="1"/>
      <c r="ACM29" s="1"/>
      <c r="ACN29" s="1"/>
      <c r="ACO29" s="1"/>
      <c r="ACP29" s="1"/>
      <c r="ACQ29" s="1"/>
      <c r="ACR29" s="1"/>
      <c r="ACS29" s="1"/>
      <c r="ACT29" s="1"/>
      <c r="ACU29" s="1"/>
      <c r="ACV29" s="1"/>
      <c r="ACW29" s="1"/>
      <c r="ACX29" s="1"/>
      <c r="ACY29" s="1"/>
      <c r="ACZ29" s="1"/>
      <c r="ADA29" s="1"/>
      <c r="ADB29" s="1"/>
      <c r="ADC29" s="1"/>
      <c r="ADD29" s="1"/>
      <c r="ADE29" s="1"/>
      <c r="ADF29" s="1"/>
      <c r="ADG29" s="1"/>
      <c r="ADH29" s="1"/>
      <c r="ADI29" s="1"/>
      <c r="ADJ29" s="1"/>
      <c r="ADK29" s="1"/>
      <c r="ADL29" s="1"/>
      <c r="ADM29" s="1"/>
      <c r="ADN29" s="1"/>
      <c r="ADO29" s="1"/>
      <c r="ADP29" s="1"/>
      <c r="ADQ29" s="1"/>
      <c r="ADR29" s="1"/>
      <c r="ADS29" s="1"/>
      <c r="ADT29" s="1"/>
      <c r="ADU29" s="1"/>
      <c r="ADV29" s="1"/>
    </row>
    <row r="30" spans="1:802" x14ac:dyDescent="0.15">
      <c r="A30" s="2">
        <v>1</v>
      </c>
      <c r="B30" s="2">
        <v>2</v>
      </c>
      <c r="C30" s="2">
        <v>2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1</v>
      </c>
      <c r="R30" s="2">
        <v>1</v>
      </c>
      <c r="S30" s="2">
        <v>1</v>
      </c>
      <c r="T30" s="2">
        <v>1</v>
      </c>
      <c r="U30" s="2">
        <v>1</v>
      </c>
      <c r="V30" s="2">
        <v>1</v>
      </c>
      <c r="W30" s="2">
        <v>2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13</v>
      </c>
      <c r="AD30" s="2">
        <v>14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1</v>
      </c>
      <c r="AL30" s="2">
        <v>1</v>
      </c>
      <c r="AM30" s="2">
        <v>1</v>
      </c>
      <c r="AN30" s="2">
        <v>1</v>
      </c>
      <c r="AO30" s="2">
        <v>1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1</v>
      </c>
      <c r="AW30" s="2">
        <v>1</v>
      </c>
      <c r="AX30" s="2">
        <v>1</v>
      </c>
      <c r="AY30" s="2">
        <f ca="1">OFFSET($AX$52,21,-(A$1))</f>
        <v>0</v>
      </c>
      <c r="AZ30" s="2">
        <f t="shared" ref="AZ30:CV30" ca="1" si="28">OFFSET($AX$52,21,-(B$1))</f>
        <v>0</v>
      </c>
      <c r="BA30" s="2">
        <f t="shared" ca="1" si="28"/>
        <v>0</v>
      </c>
      <c r="BB30" s="2">
        <f t="shared" ca="1" si="28"/>
        <v>0</v>
      </c>
      <c r="BC30" s="2">
        <f t="shared" ca="1" si="28"/>
        <v>0</v>
      </c>
      <c r="BD30" s="2">
        <f t="shared" ca="1" si="28"/>
        <v>0</v>
      </c>
      <c r="BE30" s="2">
        <f t="shared" ca="1" si="28"/>
        <v>0</v>
      </c>
      <c r="BF30" s="2">
        <f t="shared" ca="1" si="28"/>
        <v>0</v>
      </c>
      <c r="BG30" s="2">
        <f t="shared" ca="1" si="28"/>
        <v>0</v>
      </c>
      <c r="BH30" s="2">
        <f t="shared" ca="1" si="28"/>
        <v>0</v>
      </c>
      <c r="BI30" s="2">
        <f t="shared" ca="1" si="28"/>
        <v>1</v>
      </c>
      <c r="BJ30" s="2">
        <f t="shared" ca="1" si="28"/>
        <v>1</v>
      </c>
      <c r="BK30" s="2">
        <f t="shared" ca="1" si="28"/>
        <v>3</v>
      </c>
      <c r="BL30" s="2">
        <f t="shared" ca="1" si="28"/>
        <v>3</v>
      </c>
      <c r="BM30" s="2">
        <f t="shared" ca="1" si="28"/>
        <v>3</v>
      </c>
      <c r="BN30" s="2">
        <f t="shared" ca="1" si="28"/>
        <v>3</v>
      </c>
      <c r="BO30" s="2">
        <f t="shared" ca="1" si="28"/>
        <v>3</v>
      </c>
      <c r="BP30" s="2">
        <f t="shared" ca="1" si="28"/>
        <v>3</v>
      </c>
      <c r="BQ30" s="2">
        <f t="shared" ca="1" si="28"/>
        <v>3</v>
      </c>
      <c r="BR30" s="2">
        <f t="shared" ca="1" si="28"/>
        <v>3</v>
      </c>
      <c r="BS30" s="2">
        <f t="shared" ca="1" si="28"/>
        <v>3</v>
      </c>
      <c r="BT30" s="2">
        <f t="shared" ca="1" si="28"/>
        <v>2</v>
      </c>
      <c r="BU30" s="2">
        <f t="shared" ca="1" si="28"/>
        <v>3</v>
      </c>
      <c r="BV30" s="2">
        <f t="shared" ca="1" si="28"/>
        <v>3</v>
      </c>
      <c r="BW30" s="2">
        <f t="shared" ca="1" si="28"/>
        <v>1</v>
      </c>
      <c r="BX30" s="2">
        <f t="shared" ca="1" si="28"/>
        <v>1</v>
      </c>
      <c r="BY30" s="2">
        <f t="shared" ca="1" si="28"/>
        <v>1</v>
      </c>
      <c r="BZ30" s="2">
        <f t="shared" ca="1" si="28"/>
        <v>1</v>
      </c>
      <c r="CA30" s="2">
        <f t="shared" ca="1" si="28"/>
        <v>1</v>
      </c>
      <c r="CB30" s="2">
        <f t="shared" ca="1" si="28"/>
        <v>0</v>
      </c>
      <c r="CC30" s="2">
        <f t="shared" ca="1" si="28"/>
        <v>0</v>
      </c>
      <c r="CD30" s="2">
        <f t="shared" ca="1" si="28"/>
        <v>0</v>
      </c>
      <c r="CE30" s="2">
        <f t="shared" ca="1" si="28"/>
        <v>0</v>
      </c>
      <c r="CF30" s="2">
        <f t="shared" ca="1" si="28"/>
        <v>0</v>
      </c>
      <c r="CG30" s="2">
        <f t="shared" ca="1" si="28"/>
        <v>2</v>
      </c>
      <c r="CH30" s="2">
        <f t="shared" ca="1" si="28"/>
        <v>2</v>
      </c>
      <c r="CI30" s="2">
        <f t="shared" ca="1" si="28"/>
        <v>1</v>
      </c>
      <c r="CJ30" s="2">
        <f t="shared" ca="1" si="28"/>
        <v>1</v>
      </c>
      <c r="CK30" s="2">
        <f t="shared" ca="1" si="28"/>
        <v>1</v>
      </c>
      <c r="CL30" s="2">
        <f t="shared" ca="1" si="28"/>
        <v>0</v>
      </c>
      <c r="CM30" s="2">
        <f t="shared" ca="1" si="28"/>
        <v>0</v>
      </c>
      <c r="CN30" s="2">
        <f t="shared" ca="1" si="28"/>
        <v>0</v>
      </c>
      <c r="CO30" s="2">
        <f t="shared" ca="1" si="28"/>
        <v>0</v>
      </c>
      <c r="CP30" s="2">
        <f t="shared" ca="1" si="28"/>
        <v>0</v>
      </c>
      <c r="CQ30" s="2">
        <f t="shared" ca="1" si="28"/>
        <v>0</v>
      </c>
      <c r="CR30" s="2">
        <f t="shared" ca="1" si="28"/>
        <v>0</v>
      </c>
      <c r="CS30" s="2">
        <f t="shared" ca="1" si="28"/>
        <v>0</v>
      </c>
      <c r="CT30" s="2">
        <f t="shared" ca="1" si="28"/>
        <v>0</v>
      </c>
      <c r="CU30" s="2">
        <f t="shared" ca="1" si="28"/>
        <v>0</v>
      </c>
      <c r="CV30" s="2">
        <f t="shared" ca="1" si="28"/>
        <v>1</v>
      </c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1"/>
      <c r="GR30" s="1"/>
      <c r="GS30" s="1"/>
      <c r="GT30" s="1"/>
      <c r="GU30" s="1"/>
      <c r="GV30" s="1"/>
      <c r="GW30" s="1"/>
      <c r="GX30" s="1"/>
      <c r="GY30" s="1"/>
      <c r="GZ30" s="1"/>
      <c r="HA30" s="1"/>
      <c r="HB30" s="1"/>
      <c r="HC30" s="1"/>
      <c r="HD30" s="1"/>
      <c r="HE30" s="1"/>
      <c r="HF30" s="1"/>
      <c r="HG30" s="1"/>
      <c r="HH30" s="1"/>
      <c r="HI30" s="1"/>
      <c r="HJ30" s="1"/>
      <c r="HK30" s="1"/>
      <c r="HL30" s="1"/>
      <c r="HM30" s="1"/>
      <c r="HN30" s="1"/>
      <c r="HO30" s="1"/>
      <c r="HP30" s="1"/>
      <c r="HQ30" s="1"/>
      <c r="HR30" s="1"/>
      <c r="HS30" s="1"/>
      <c r="HT30" s="1"/>
      <c r="HU30" s="1"/>
      <c r="HV30" s="1"/>
      <c r="HW30" s="1"/>
      <c r="HX30" s="1"/>
      <c r="HY30" s="1"/>
      <c r="HZ30" s="1"/>
      <c r="IA30" s="1"/>
      <c r="IB30" s="1"/>
      <c r="IC30" s="1"/>
      <c r="ID30" s="1"/>
      <c r="IE30" s="1"/>
      <c r="IF30" s="1"/>
      <c r="IG30" s="1"/>
      <c r="IH30" s="1"/>
      <c r="II30" s="1"/>
      <c r="IJ30" s="1"/>
      <c r="IK30" s="1"/>
      <c r="IL30" s="1"/>
      <c r="IM30" s="1"/>
      <c r="IN30" s="1"/>
      <c r="IO30" s="1"/>
      <c r="IP30" s="1"/>
      <c r="IQ30" s="1"/>
      <c r="IR30" s="1"/>
      <c r="IS30" s="1"/>
      <c r="IT30" s="1"/>
      <c r="IU30" s="1"/>
      <c r="IV30" s="1"/>
      <c r="IW30" s="1"/>
      <c r="IX30" s="1"/>
      <c r="IY30" s="1"/>
      <c r="IZ30" s="1"/>
      <c r="JA30" s="1"/>
      <c r="JB30" s="1"/>
      <c r="JC30" s="1"/>
      <c r="JD30" s="1"/>
      <c r="JE30" s="1"/>
      <c r="JF30" s="1"/>
      <c r="JG30" s="1"/>
      <c r="JH30" s="1"/>
      <c r="JI30" s="1"/>
      <c r="JJ30" s="1"/>
      <c r="JK30" s="1"/>
      <c r="JL30" s="1"/>
      <c r="JM30" s="1"/>
      <c r="JN30" s="1"/>
      <c r="JO30" s="1"/>
      <c r="JP30" s="1"/>
      <c r="JQ30" s="1"/>
      <c r="JR30" s="1"/>
      <c r="JS30" s="1"/>
      <c r="JT30" s="1"/>
      <c r="JU30" s="1"/>
      <c r="JV30" s="1"/>
      <c r="JW30" s="1"/>
      <c r="JX30" s="1"/>
      <c r="JY30" s="1"/>
      <c r="JZ30" s="1"/>
      <c r="KA30" s="1"/>
      <c r="KB30" s="1"/>
      <c r="KC30" s="1"/>
      <c r="KD30" s="1"/>
      <c r="KE30" s="1"/>
      <c r="KF30" s="1"/>
      <c r="KG30" s="1"/>
      <c r="KH30" s="1"/>
      <c r="KI30" s="1"/>
      <c r="KJ30" s="1"/>
      <c r="KK30" s="1"/>
      <c r="KL30" s="1"/>
      <c r="KM30" s="1"/>
      <c r="KN30" s="1"/>
      <c r="KO30" s="1"/>
      <c r="KP30" s="1"/>
      <c r="KQ30" s="1"/>
      <c r="KR30" s="1"/>
      <c r="KS30" s="1"/>
      <c r="KT30" s="1"/>
      <c r="KU30" s="1"/>
      <c r="KV30" s="1"/>
      <c r="KW30" s="1"/>
      <c r="KX30" s="1"/>
      <c r="KY30" s="1"/>
      <c r="KZ30" s="1"/>
      <c r="LA30" s="1"/>
      <c r="LB30" s="1"/>
      <c r="LC30" s="1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1"/>
      <c r="MA30" s="1"/>
      <c r="MB30" s="1"/>
      <c r="MC30" s="1"/>
      <c r="MD30" s="1"/>
      <c r="ME30" s="1"/>
      <c r="MF30" s="1"/>
      <c r="MG30" s="1"/>
      <c r="MH30" s="1"/>
      <c r="MI30" s="1"/>
      <c r="MJ30" s="1"/>
      <c r="MK30" s="1"/>
      <c r="ML30" s="1"/>
      <c r="MM30" s="1"/>
      <c r="MN30" s="1"/>
      <c r="MO30" s="1"/>
      <c r="MP30" s="1"/>
      <c r="MQ30" s="1"/>
      <c r="MR30" s="1"/>
      <c r="MS30" s="1"/>
      <c r="MT30" s="1"/>
      <c r="MU30" s="1"/>
      <c r="MV30" s="1"/>
      <c r="MW30" s="1"/>
      <c r="MX30" s="1"/>
      <c r="MY30" s="1"/>
      <c r="MZ30" s="1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  <c r="TK30" s="1"/>
      <c r="TL30" s="1"/>
      <c r="TM30" s="1"/>
      <c r="TN30" s="1"/>
      <c r="TO30" s="1"/>
      <c r="TP30" s="1"/>
      <c r="TQ30" s="1"/>
      <c r="TR30" s="1"/>
      <c r="TS30" s="1"/>
      <c r="TT30" s="1"/>
      <c r="TU30" s="1"/>
      <c r="TV30" s="1"/>
      <c r="TW30" s="1"/>
      <c r="TX30" s="1"/>
      <c r="TY30" s="1"/>
      <c r="TZ30" s="1"/>
      <c r="UA30" s="1"/>
      <c r="UB30" s="1"/>
      <c r="UC30" s="1"/>
      <c r="UD30" s="1"/>
      <c r="UE30" s="1"/>
      <c r="UF30" s="1"/>
      <c r="UG30" s="1"/>
      <c r="UH30" s="1"/>
      <c r="UI30" s="1"/>
      <c r="UJ30" s="1"/>
      <c r="UK30" s="1"/>
      <c r="UL30" s="1"/>
      <c r="UM30" s="1"/>
      <c r="UN30" s="1"/>
      <c r="UO30" s="1"/>
      <c r="UP30" s="1"/>
      <c r="UQ30" s="1"/>
      <c r="UR30" s="1"/>
      <c r="US30" s="1"/>
      <c r="UT30" s="1"/>
      <c r="UU30" s="1"/>
      <c r="UV30" s="1"/>
      <c r="UW30" s="1"/>
      <c r="UX30" s="1"/>
      <c r="UY30" s="1"/>
      <c r="UZ30" s="1"/>
      <c r="VA30" s="1"/>
      <c r="VB30" s="1"/>
      <c r="VC30" s="1"/>
      <c r="VD30" s="1"/>
      <c r="VE30" s="1"/>
      <c r="VF30" s="1"/>
      <c r="VG30" s="1"/>
      <c r="VH30" s="1"/>
      <c r="VI30" s="1"/>
      <c r="VJ30" s="1"/>
      <c r="VK30" s="1"/>
      <c r="VL30" s="1"/>
      <c r="VM30" s="1"/>
      <c r="VN30" s="1"/>
      <c r="VO30" s="1"/>
      <c r="VP30" s="1"/>
      <c r="VQ30" s="1"/>
      <c r="VR30" s="1"/>
      <c r="VS30" s="1"/>
      <c r="VT30" s="1"/>
      <c r="VU30" s="1"/>
      <c r="VV30" s="1"/>
      <c r="VW30" s="1"/>
      <c r="VX30" s="1"/>
      <c r="VY30" s="1"/>
      <c r="VZ30" s="1"/>
      <c r="WA30" s="1"/>
      <c r="WB30" s="1"/>
      <c r="WC30" s="1"/>
      <c r="WD30" s="1"/>
      <c r="WE30" s="1"/>
      <c r="WF30" s="1"/>
      <c r="WG30" s="1"/>
      <c r="WH30" s="1"/>
      <c r="WI30" s="1"/>
      <c r="WJ30" s="1"/>
      <c r="WK30" s="1"/>
      <c r="WL30" s="1"/>
      <c r="WM30" s="1"/>
      <c r="WN30" s="1"/>
      <c r="WO30" s="1"/>
      <c r="WP30" s="1"/>
      <c r="WQ30" s="1"/>
      <c r="WR30" s="1"/>
      <c r="WS30" s="1"/>
      <c r="WT30" s="1"/>
      <c r="WU30" s="1"/>
      <c r="WV30" s="1"/>
      <c r="WW30" s="1"/>
      <c r="WX30" s="1"/>
      <c r="WY30" s="1"/>
      <c r="WZ30" s="1"/>
      <c r="XA30" s="1"/>
      <c r="XB30" s="1"/>
      <c r="XC30" s="1"/>
      <c r="XD30" s="1"/>
      <c r="XE30" s="1"/>
      <c r="XF30" s="1"/>
      <c r="XG30" s="1"/>
      <c r="XH30" s="1"/>
      <c r="XI30" s="1"/>
      <c r="XJ30" s="1"/>
      <c r="XK30" s="1"/>
      <c r="XL30" s="1"/>
      <c r="XM30" s="1"/>
      <c r="XN30" s="1"/>
      <c r="XO30" s="1"/>
      <c r="XP30" s="1"/>
      <c r="XQ30" s="1"/>
      <c r="XR30" s="1"/>
      <c r="XS30" s="1"/>
      <c r="XT30" s="1"/>
      <c r="XU30" s="1"/>
      <c r="XV30" s="1"/>
      <c r="XW30" s="1"/>
      <c r="XX30" s="1"/>
      <c r="XY30" s="1"/>
      <c r="XZ30" s="1"/>
      <c r="YA30" s="1"/>
      <c r="YB30" s="1"/>
      <c r="YC30" s="1"/>
      <c r="YD30" s="1"/>
      <c r="YE30" s="1"/>
      <c r="YF30" s="1"/>
      <c r="YG30" s="1"/>
      <c r="YH30" s="1"/>
      <c r="YI30" s="1"/>
      <c r="YJ30" s="1"/>
      <c r="YK30" s="1"/>
      <c r="YL30" s="1"/>
      <c r="YM30" s="1"/>
      <c r="YN30" s="1"/>
      <c r="YO30" s="1"/>
      <c r="YP30" s="1"/>
      <c r="YQ30" s="1"/>
      <c r="YR30" s="1"/>
      <c r="YS30" s="1"/>
      <c r="YT30" s="1"/>
      <c r="YU30" s="1"/>
      <c r="YV30" s="1"/>
      <c r="YW30" s="1"/>
      <c r="YX30" s="1"/>
      <c r="YY30" s="1"/>
      <c r="YZ30" s="1"/>
      <c r="ZA30" s="1"/>
      <c r="ZB30" s="1"/>
      <c r="ZC30" s="1"/>
      <c r="ZD30" s="1"/>
      <c r="ZE30" s="1"/>
      <c r="ZF30" s="1"/>
      <c r="ZG30" s="1"/>
      <c r="ZH30" s="1"/>
      <c r="ZI30" s="1"/>
      <c r="ZJ30" s="1"/>
      <c r="ZK30" s="1"/>
      <c r="ZL30" s="1"/>
      <c r="ZM30" s="1"/>
      <c r="ZN30" s="1"/>
      <c r="ZO30" s="1"/>
      <c r="ZP30" s="1"/>
      <c r="ZQ30" s="1"/>
      <c r="ZR30" s="1"/>
      <c r="ZS30" s="1"/>
      <c r="ZT30" s="1"/>
      <c r="ZU30" s="1"/>
      <c r="ZV30" s="1"/>
      <c r="ZW30" s="1"/>
      <c r="ZX30" s="1"/>
      <c r="ZY30" s="1"/>
      <c r="ZZ30" s="1"/>
      <c r="AAA30" s="1"/>
      <c r="AAB30" s="1"/>
      <c r="AAC30" s="1"/>
      <c r="AAD30" s="1"/>
      <c r="AAE30" s="1"/>
      <c r="AAF30" s="1"/>
      <c r="AAG30" s="1"/>
      <c r="AAH30" s="1"/>
      <c r="AAI30" s="1"/>
      <c r="AAJ30" s="1"/>
      <c r="AAK30" s="1"/>
      <c r="AAL30" s="1"/>
      <c r="AAM30" s="1"/>
      <c r="AAN30" s="1"/>
      <c r="AAO30" s="1"/>
      <c r="AAP30" s="1"/>
      <c r="AAQ30" s="1"/>
      <c r="AAR30" s="1"/>
      <c r="AAS30" s="1"/>
      <c r="AAT30" s="1"/>
      <c r="AAU30" s="1"/>
      <c r="AAV30" s="1"/>
      <c r="AAW30" s="1"/>
      <c r="AAX30" s="1"/>
      <c r="AAY30" s="1"/>
      <c r="AAZ30" s="1"/>
      <c r="ABA30" s="1"/>
      <c r="ABB30" s="1"/>
      <c r="ABC30" s="1"/>
      <c r="ABD30" s="1"/>
      <c r="ABE30" s="1"/>
      <c r="ABF30" s="1"/>
      <c r="ABG30" s="1"/>
      <c r="ABH30" s="1"/>
      <c r="ABI30" s="1"/>
      <c r="ABJ30" s="1"/>
      <c r="ABK30" s="1"/>
      <c r="ABL30" s="1"/>
      <c r="ABM30" s="1"/>
      <c r="ABN30" s="1"/>
      <c r="ABO30" s="1"/>
      <c r="ABP30" s="1"/>
      <c r="ABQ30" s="1"/>
      <c r="ABR30" s="1"/>
      <c r="ABS30" s="1"/>
      <c r="ABT30" s="1"/>
      <c r="ABU30" s="1"/>
      <c r="ABV30" s="1"/>
      <c r="ABW30" s="1"/>
      <c r="ABX30" s="1"/>
      <c r="ABY30" s="1"/>
      <c r="ABZ30" s="1"/>
      <c r="ACA30" s="1"/>
      <c r="ACB30" s="1"/>
      <c r="ACC30" s="1"/>
      <c r="ACD30" s="1"/>
      <c r="ACE30" s="1"/>
      <c r="ACF30" s="1"/>
      <c r="ACG30" s="1"/>
      <c r="ACH30" s="1"/>
      <c r="ACI30" s="1"/>
      <c r="ACJ30" s="1"/>
      <c r="ACK30" s="1"/>
      <c r="ACL30" s="1"/>
      <c r="ACM30" s="1"/>
      <c r="ACN30" s="1"/>
      <c r="ACO30" s="1"/>
      <c r="ACP30" s="1"/>
      <c r="ACQ30" s="1"/>
      <c r="ACR30" s="1"/>
      <c r="ACS30" s="1"/>
      <c r="ACT30" s="1"/>
      <c r="ACU30" s="1"/>
      <c r="ACV30" s="1"/>
      <c r="ACW30" s="1"/>
      <c r="ACX30" s="1"/>
      <c r="ACY30" s="1"/>
      <c r="ACZ30" s="1"/>
      <c r="ADA30" s="1"/>
      <c r="ADB30" s="1"/>
      <c r="ADC30" s="1"/>
      <c r="ADD30" s="1"/>
      <c r="ADE30" s="1"/>
      <c r="ADF30" s="1"/>
      <c r="ADG30" s="1"/>
      <c r="ADH30" s="1"/>
      <c r="ADI30" s="1"/>
      <c r="ADJ30" s="1"/>
      <c r="ADK30" s="1"/>
      <c r="ADL30" s="1"/>
      <c r="ADM30" s="1"/>
      <c r="ADN30" s="1"/>
      <c r="ADO30" s="1"/>
      <c r="ADP30" s="1"/>
      <c r="ADQ30" s="1"/>
      <c r="ADR30" s="1"/>
      <c r="ADS30" s="1"/>
      <c r="ADT30" s="1"/>
      <c r="ADU30" s="1"/>
      <c r="ADV30" s="1"/>
    </row>
    <row r="31" spans="1:802" x14ac:dyDescent="0.15">
      <c r="A31" s="2">
        <v>1</v>
      </c>
      <c r="B31" s="2">
        <v>2</v>
      </c>
      <c r="C31" s="2">
        <v>2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1</v>
      </c>
      <c r="R31" s="2">
        <v>1</v>
      </c>
      <c r="S31" s="2">
        <v>1</v>
      </c>
      <c r="T31" s="2">
        <v>1</v>
      </c>
      <c r="U31" s="2">
        <v>1</v>
      </c>
      <c r="V31" s="2">
        <v>1</v>
      </c>
      <c r="W31" s="2">
        <v>2</v>
      </c>
      <c r="X31" s="2">
        <v>2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2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1</v>
      </c>
      <c r="AN31" s="2">
        <v>1</v>
      </c>
      <c r="AO31" s="2">
        <v>1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1</v>
      </c>
      <c r="AX31" s="2">
        <v>1</v>
      </c>
      <c r="AY31" s="2">
        <f ca="1">OFFSET($AX$52,20,-(A$1))</f>
        <v>0</v>
      </c>
      <c r="AZ31" s="2">
        <f t="shared" ref="AZ31:CV31" ca="1" si="29">OFFSET($AX$52,20,-(B$1))</f>
        <v>0</v>
      </c>
      <c r="BA31" s="2">
        <f t="shared" ca="1" si="29"/>
        <v>0</v>
      </c>
      <c r="BB31" s="2">
        <f t="shared" ca="1" si="29"/>
        <v>0</v>
      </c>
      <c r="BC31" s="2">
        <f t="shared" ca="1" si="29"/>
        <v>0</v>
      </c>
      <c r="BD31" s="2">
        <f t="shared" ca="1" si="29"/>
        <v>0</v>
      </c>
      <c r="BE31" s="2">
        <f t="shared" ca="1" si="29"/>
        <v>1</v>
      </c>
      <c r="BF31" s="2">
        <f t="shared" ca="1" si="29"/>
        <v>1</v>
      </c>
      <c r="BG31" s="2">
        <f t="shared" ca="1" si="29"/>
        <v>1</v>
      </c>
      <c r="BH31" s="2">
        <f t="shared" ca="1" si="29"/>
        <v>1</v>
      </c>
      <c r="BI31" s="2">
        <f t="shared" ca="1" si="29"/>
        <v>1</v>
      </c>
      <c r="BJ31" s="2">
        <f t="shared" ca="1" si="29"/>
        <v>1</v>
      </c>
      <c r="BK31" s="2">
        <f t="shared" ca="1" si="29"/>
        <v>3</v>
      </c>
      <c r="BL31" s="2">
        <f t="shared" ca="1" si="29"/>
        <v>3</v>
      </c>
      <c r="BM31" s="2">
        <f t="shared" ca="1" si="29"/>
        <v>3</v>
      </c>
      <c r="BN31" s="2">
        <f t="shared" ca="1" si="29"/>
        <v>3</v>
      </c>
      <c r="BO31" s="2">
        <f t="shared" ca="1" si="29"/>
        <v>3</v>
      </c>
      <c r="BP31" s="2">
        <f t="shared" ca="1" si="29"/>
        <v>3</v>
      </c>
      <c r="BQ31" s="2">
        <f t="shared" ca="1" si="29"/>
        <v>3</v>
      </c>
      <c r="BR31" s="2">
        <f t="shared" ca="1" si="29"/>
        <v>3</v>
      </c>
      <c r="BS31" s="2">
        <f t="shared" ca="1" si="29"/>
        <v>2</v>
      </c>
      <c r="BT31" s="2">
        <f t="shared" ca="1" si="29"/>
        <v>3</v>
      </c>
      <c r="BU31" s="2">
        <f t="shared" ca="1" si="29"/>
        <v>3</v>
      </c>
      <c r="BV31" s="2">
        <f t="shared" ca="1" si="29"/>
        <v>3</v>
      </c>
      <c r="BW31" s="2">
        <f t="shared" ca="1" si="29"/>
        <v>1</v>
      </c>
      <c r="BX31" s="2">
        <f t="shared" ca="1" si="29"/>
        <v>1</v>
      </c>
      <c r="BY31" s="2">
        <f t="shared" ca="1" si="29"/>
        <v>1</v>
      </c>
      <c r="BZ31" s="2">
        <f t="shared" ca="1" si="29"/>
        <v>1</v>
      </c>
      <c r="CA31" s="2">
        <f t="shared" ca="1" si="29"/>
        <v>0</v>
      </c>
      <c r="CB31" s="2">
        <f t="shared" ca="1" si="29"/>
        <v>0</v>
      </c>
      <c r="CC31" s="2">
        <f t="shared" ca="1" si="29"/>
        <v>0</v>
      </c>
      <c r="CD31" s="2">
        <f t="shared" ca="1" si="29"/>
        <v>0</v>
      </c>
      <c r="CE31" s="2">
        <f t="shared" ca="1" si="29"/>
        <v>0</v>
      </c>
      <c r="CF31" s="2">
        <f t="shared" ca="1" si="29"/>
        <v>0</v>
      </c>
      <c r="CG31" s="2">
        <f t="shared" ca="1" si="29"/>
        <v>2</v>
      </c>
      <c r="CH31" s="2">
        <f t="shared" ca="1" si="29"/>
        <v>2</v>
      </c>
      <c r="CI31" s="2">
        <f t="shared" ca="1" si="29"/>
        <v>1</v>
      </c>
      <c r="CJ31" s="2">
        <f t="shared" ca="1" si="29"/>
        <v>1</v>
      </c>
      <c r="CK31" s="2">
        <f t="shared" ca="1" si="29"/>
        <v>1</v>
      </c>
      <c r="CL31" s="2">
        <f t="shared" ca="1" si="29"/>
        <v>0</v>
      </c>
      <c r="CM31" s="2">
        <f t="shared" ca="1" si="29"/>
        <v>0</v>
      </c>
      <c r="CN31" s="2">
        <f t="shared" ca="1" si="29"/>
        <v>0</v>
      </c>
      <c r="CO31" s="2">
        <f t="shared" ca="1" si="29"/>
        <v>0</v>
      </c>
      <c r="CP31" s="2">
        <f t="shared" ca="1" si="29"/>
        <v>0</v>
      </c>
      <c r="CQ31" s="2">
        <f t="shared" ca="1" si="29"/>
        <v>0</v>
      </c>
      <c r="CR31" s="2">
        <f t="shared" ca="1" si="29"/>
        <v>0</v>
      </c>
      <c r="CS31" s="2">
        <f t="shared" ca="1" si="29"/>
        <v>0</v>
      </c>
      <c r="CT31" s="2">
        <f t="shared" ca="1" si="29"/>
        <v>0</v>
      </c>
      <c r="CU31" s="2">
        <f t="shared" ca="1" si="29"/>
        <v>0</v>
      </c>
      <c r="CV31" s="2">
        <f t="shared" ca="1" si="29"/>
        <v>1</v>
      </c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  <c r="MV31" s="1"/>
      <c r="MW31" s="1"/>
      <c r="MX31" s="1"/>
      <c r="MY31" s="1"/>
      <c r="MZ31" s="1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  <c r="TK31" s="1"/>
      <c r="TL31" s="1"/>
      <c r="TM31" s="1"/>
      <c r="TN31" s="1"/>
      <c r="TO31" s="1"/>
      <c r="TP31" s="1"/>
      <c r="TQ31" s="1"/>
      <c r="TR31" s="1"/>
      <c r="TS31" s="1"/>
      <c r="TT31" s="1"/>
      <c r="TU31" s="1"/>
      <c r="TV31" s="1"/>
      <c r="TW31" s="1"/>
      <c r="TX31" s="1"/>
      <c r="TY31" s="1"/>
      <c r="TZ31" s="1"/>
      <c r="UA31" s="1"/>
      <c r="UB31" s="1"/>
      <c r="UC31" s="1"/>
      <c r="UD31" s="1"/>
      <c r="UE31" s="1"/>
      <c r="UF31" s="1"/>
      <c r="UG31" s="1"/>
      <c r="UH31" s="1"/>
      <c r="UI31" s="1"/>
      <c r="UJ31" s="1"/>
      <c r="UK31" s="1"/>
      <c r="UL31" s="1"/>
      <c r="UM31" s="1"/>
      <c r="UN31" s="1"/>
      <c r="UO31" s="1"/>
      <c r="UP31" s="1"/>
      <c r="UQ31" s="1"/>
      <c r="UR31" s="1"/>
      <c r="US31" s="1"/>
      <c r="UT31" s="1"/>
      <c r="UU31" s="1"/>
      <c r="UV31" s="1"/>
      <c r="UW31" s="1"/>
      <c r="UX31" s="1"/>
      <c r="UY31" s="1"/>
      <c r="UZ31" s="1"/>
      <c r="VA31" s="1"/>
      <c r="VB31" s="1"/>
      <c r="VC31" s="1"/>
      <c r="VD31" s="1"/>
      <c r="VE31" s="1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1"/>
      <c r="WK31" s="1"/>
      <c r="WL31" s="1"/>
      <c r="WM31" s="1"/>
      <c r="WN31" s="1"/>
      <c r="WO31" s="1"/>
      <c r="WP31" s="1"/>
      <c r="WQ31" s="1"/>
      <c r="WR31" s="1"/>
      <c r="WS31" s="1"/>
      <c r="WT31" s="1"/>
      <c r="WU31" s="1"/>
      <c r="WV31" s="1"/>
      <c r="WW31" s="1"/>
      <c r="WX31" s="1"/>
      <c r="WY31" s="1"/>
      <c r="WZ31" s="1"/>
      <c r="XA31" s="1"/>
      <c r="XB31" s="1"/>
      <c r="XC31" s="1"/>
      <c r="XD31" s="1"/>
      <c r="XE31" s="1"/>
      <c r="XF31" s="1"/>
      <c r="XG31" s="1"/>
      <c r="XH31" s="1"/>
      <c r="XI31" s="1"/>
      <c r="XJ31" s="1"/>
      <c r="XK31" s="1"/>
      <c r="XL31" s="1"/>
      <c r="XM31" s="1"/>
      <c r="XN31" s="1"/>
      <c r="XO31" s="1"/>
      <c r="XP31" s="1"/>
      <c r="XQ31" s="1"/>
      <c r="XR31" s="1"/>
      <c r="XS31" s="1"/>
      <c r="XT31" s="1"/>
      <c r="XU31" s="1"/>
      <c r="XV31" s="1"/>
      <c r="XW31" s="1"/>
      <c r="XX31" s="1"/>
      <c r="XY31" s="1"/>
      <c r="XZ31" s="1"/>
      <c r="YA31" s="1"/>
      <c r="YB31" s="1"/>
      <c r="YC31" s="1"/>
      <c r="YD31" s="1"/>
      <c r="YE31" s="1"/>
      <c r="YF31" s="1"/>
      <c r="YG31" s="1"/>
      <c r="YH31" s="1"/>
      <c r="YI31" s="1"/>
      <c r="YJ31" s="1"/>
      <c r="YK31" s="1"/>
      <c r="YL31" s="1"/>
      <c r="YM31" s="1"/>
      <c r="YN31" s="1"/>
      <c r="YO31" s="1"/>
      <c r="YP31" s="1"/>
      <c r="YQ31" s="1"/>
      <c r="YR31" s="1"/>
      <c r="YS31" s="1"/>
      <c r="YT31" s="1"/>
      <c r="YU31" s="1"/>
      <c r="YV31" s="1"/>
      <c r="YW31" s="1"/>
      <c r="YX31" s="1"/>
      <c r="YY31" s="1"/>
      <c r="YZ31" s="1"/>
      <c r="ZA31" s="1"/>
      <c r="ZB31" s="1"/>
      <c r="ZC31" s="1"/>
      <c r="ZD31" s="1"/>
      <c r="ZE31" s="1"/>
      <c r="ZF31" s="1"/>
      <c r="ZG31" s="1"/>
      <c r="ZH31" s="1"/>
      <c r="ZI31" s="1"/>
      <c r="ZJ31" s="1"/>
      <c r="ZK31" s="1"/>
      <c r="ZL31" s="1"/>
      <c r="ZM31" s="1"/>
      <c r="ZN31" s="1"/>
      <c r="ZO31" s="1"/>
      <c r="ZP31" s="1"/>
      <c r="ZQ31" s="1"/>
      <c r="ZR31" s="1"/>
      <c r="ZS31" s="1"/>
      <c r="ZT31" s="1"/>
      <c r="ZU31" s="1"/>
      <c r="ZV31" s="1"/>
      <c r="ZW31" s="1"/>
      <c r="ZX31" s="1"/>
      <c r="ZY31" s="1"/>
      <c r="ZZ31" s="1"/>
      <c r="AAA31" s="1"/>
      <c r="AAB31" s="1"/>
      <c r="AAC31" s="1"/>
      <c r="AAD31" s="1"/>
      <c r="AAE31" s="1"/>
      <c r="AAF31" s="1"/>
      <c r="AAG31" s="1"/>
      <c r="AAH31" s="1"/>
      <c r="AAI31" s="1"/>
      <c r="AAJ31" s="1"/>
      <c r="AAK31" s="1"/>
      <c r="AAL31" s="1"/>
      <c r="AAM31" s="1"/>
      <c r="AAN31" s="1"/>
      <c r="AAO31" s="1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1"/>
      <c r="ABA31" s="1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1"/>
      <c r="ABO31" s="1"/>
      <c r="ABP31" s="1"/>
      <c r="ABQ31" s="1"/>
      <c r="ABR31" s="1"/>
      <c r="ABS31" s="1"/>
      <c r="ABT31" s="1"/>
      <c r="ABU31" s="1"/>
      <c r="ABV31" s="1"/>
      <c r="ABW31" s="1"/>
      <c r="ABX31" s="1"/>
      <c r="ABY31" s="1"/>
      <c r="ABZ31" s="1"/>
      <c r="ACA31" s="1"/>
      <c r="ACB31" s="1"/>
      <c r="ACC31" s="1"/>
      <c r="ACD31" s="1"/>
      <c r="ACE31" s="1"/>
      <c r="ACF31" s="1"/>
      <c r="ACG31" s="1"/>
      <c r="ACH31" s="1"/>
      <c r="ACI31" s="1"/>
      <c r="ACJ31" s="1"/>
      <c r="ACK31" s="1"/>
      <c r="ACL31" s="1"/>
      <c r="ACM31" s="1"/>
      <c r="ACN31" s="1"/>
      <c r="ACO31" s="1"/>
      <c r="ACP31" s="1"/>
      <c r="ACQ31" s="1"/>
      <c r="ACR31" s="1"/>
      <c r="ACS31" s="1"/>
      <c r="ACT31" s="1"/>
      <c r="ACU31" s="1"/>
      <c r="ACV31" s="1"/>
      <c r="ACW31" s="1"/>
      <c r="ACX31" s="1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1"/>
      <c r="ADK31" s="1"/>
      <c r="ADL31" s="1"/>
      <c r="ADM31" s="1"/>
      <c r="ADN31" s="1"/>
      <c r="ADO31" s="1"/>
      <c r="ADP31" s="1"/>
      <c r="ADQ31" s="1"/>
      <c r="ADR31" s="1"/>
      <c r="ADS31" s="1"/>
      <c r="ADT31" s="1"/>
      <c r="ADU31" s="1"/>
      <c r="ADV31" s="1"/>
    </row>
    <row r="32" spans="1:802" x14ac:dyDescent="0.15">
      <c r="A32" s="2">
        <v>1</v>
      </c>
      <c r="B32" s="2">
        <v>2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</v>
      </c>
      <c r="T32" s="2">
        <v>1</v>
      </c>
      <c r="U32" s="2">
        <v>1</v>
      </c>
      <c r="V32" s="2">
        <v>1</v>
      </c>
      <c r="W32" s="2">
        <v>1</v>
      </c>
      <c r="X32" s="2">
        <v>2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2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1</v>
      </c>
      <c r="AN32" s="2">
        <v>1</v>
      </c>
      <c r="AO32" s="2">
        <v>1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  <c r="AX32" s="2">
        <v>0</v>
      </c>
      <c r="AY32" s="2">
        <f ca="1">OFFSET($AX$52,19,-(A$1))</f>
        <v>0</v>
      </c>
      <c r="AZ32" s="2">
        <f t="shared" ref="AZ32:CV32" ca="1" si="30">OFFSET($AX$52,19,-(B$1))</f>
        <v>0</v>
      </c>
      <c r="BA32" s="2">
        <f t="shared" ca="1" si="30"/>
        <v>0</v>
      </c>
      <c r="BB32" s="2">
        <f t="shared" ca="1" si="30"/>
        <v>0</v>
      </c>
      <c r="BC32" s="2">
        <f t="shared" ca="1" si="30"/>
        <v>0</v>
      </c>
      <c r="BD32" s="2">
        <f t="shared" ca="1" si="30"/>
        <v>0</v>
      </c>
      <c r="BE32" s="2">
        <f t="shared" ca="1" si="30"/>
        <v>1</v>
      </c>
      <c r="BF32" s="2">
        <f t="shared" ca="1" si="30"/>
        <v>1</v>
      </c>
      <c r="BG32" s="2">
        <f t="shared" ca="1" si="30"/>
        <v>1</v>
      </c>
      <c r="BH32" s="2">
        <f t="shared" ca="1" si="30"/>
        <v>1</v>
      </c>
      <c r="BI32" s="2">
        <f t="shared" ca="1" si="30"/>
        <v>1</v>
      </c>
      <c r="BJ32" s="2">
        <f t="shared" ca="1" si="30"/>
        <v>1</v>
      </c>
      <c r="BK32" s="2">
        <f t="shared" ca="1" si="30"/>
        <v>1</v>
      </c>
      <c r="BL32" s="2">
        <f t="shared" ca="1" si="30"/>
        <v>1</v>
      </c>
      <c r="BM32" s="2">
        <f t="shared" ca="1" si="30"/>
        <v>3</v>
      </c>
      <c r="BN32" s="2">
        <f t="shared" ca="1" si="30"/>
        <v>3</v>
      </c>
      <c r="BO32" s="2">
        <f t="shared" ca="1" si="30"/>
        <v>3</v>
      </c>
      <c r="BP32" s="2">
        <f t="shared" ca="1" si="30"/>
        <v>3</v>
      </c>
      <c r="BQ32" s="2">
        <f t="shared" ca="1" si="30"/>
        <v>3</v>
      </c>
      <c r="BR32" s="2">
        <f t="shared" ca="1" si="30"/>
        <v>2</v>
      </c>
      <c r="BS32" s="2">
        <f t="shared" ca="1" si="30"/>
        <v>3</v>
      </c>
      <c r="BT32" s="2">
        <f t="shared" ca="1" si="30"/>
        <v>3</v>
      </c>
      <c r="BU32" s="2">
        <f t="shared" ca="1" si="30"/>
        <v>3</v>
      </c>
      <c r="BV32" s="2">
        <f t="shared" ca="1" si="30"/>
        <v>3</v>
      </c>
      <c r="BW32" s="2">
        <f t="shared" ca="1" si="30"/>
        <v>1</v>
      </c>
      <c r="BX32" s="2">
        <f t="shared" ca="1" si="30"/>
        <v>1</v>
      </c>
      <c r="BY32" s="2">
        <f t="shared" ca="1" si="30"/>
        <v>1</v>
      </c>
      <c r="BZ32" s="2">
        <f t="shared" ca="1" si="30"/>
        <v>1</v>
      </c>
      <c r="CA32" s="2">
        <f t="shared" ca="1" si="30"/>
        <v>0</v>
      </c>
      <c r="CB32" s="2">
        <f t="shared" ca="1" si="30"/>
        <v>0</v>
      </c>
      <c r="CC32" s="2">
        <f t="shared" ca="1" si="30"/>
        <v>0</v>
      </c>
      <c r="CD32" s="2">
        <f t="shared" ca="1" si="30"/>
        <v>0</v>
      </c>
      <c r="CE32" s="2">
        <f t="shared" ca="1" si="30"/>
        <v>0</v>
      </c>
      <c r="CF32" s="2">
        <f t="shared" ca="1" si="30"/>
        <v>0</v>
      </c>
      <c r="CG32" s="2">
        <f t="shared" ca="1" si="30"/>
        <v>0</v>
      </c>
      <c r="CH32" s="2">
        <f t="shared" ca="1" si="30"/>
        <v>2</v>
      </c>
      <c r="CI32" s="2">
        <f t="shared" ca="1" si="30"/>
        <v>1</v>
      </c>
      <c r="CJ32" s="2">
        <f t="shared" ca="1" si="30"/>
        <v>1</v>
      </c>
      <c r="CK32" s="2">
        <f t="shared" ca="1" si="30"/>
        <v>1</v>
      </c>
      <c r="CL32" s="2">
        <f t="shared" ca="1" si="30"/>
        <v>1</v>
      </c>
      <c r="CM32" s="2">
        <f t="shared" ca="1" si="30"/>
        <v>0</v>
      </c>
      <c r="CN32" s="2">
        <f t="shared" ca="1" si="30"/>
        <v>0</v>
      </c>
      <c r="CO32" s="2">
        <f t="shared" ca="1" si="30"/>
        <v>0</v>
      </c>
      <c r="CP32" s="2">
        <f t="shared" ca="1" si="30"/>
        <v>0</v>
      </c>
      <c r="CQ32" s="2">
        <f t="shared" ca="1" si="30"/>
        <v>0</v>
      </c>
      <c r="CR32" s="2">
        <f t="shared" ca="1" si="30"/>
        <v>0</v>
      </c>
      <c r="CS32" s="2">
        <f t="shared" ca="1" si="30"/>
        <v>0</v>
      </c>
      <c r="CT32" s="2">
        <f t="shared" ca="1" si="30"/>
        <v>0</v>
      </c>
      <c r="CU32" s="2">
        <f t="shared" ca="1" si="30"/>
        <v>0</v>
      </c>
      <c r="CV32" s="2">
        <f t="shared" ca="1" si="30"/>
        <v>1</v>
      </c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1"/>
      <c r="GO32" s="1"/>
      <c r="GP32" s="1"/>
      <c r="GQ32" s="1"/>
      <c r="GR32" s="1"/>
      <c r="GS32" s="1"/>
      <c r="GT32" s="1"/>
      <c r="GU32" s="1"/>
      <c r="GV32" s="1"/>
      <c r="GW32" s="1"/>
      <c r="GX32" s="1"/>
      <c r="GY32" s="1"/>
      <c r="GZ32" s="1"/>
      <c r="HA32" s="1"/>
      <c r="HB32" s="1"/>
      <c r="HC32" s="1"/>
      <c r="HD32" s="1"/>
      <c r="HE32" s="1"/>
      <c r="HF32" s="1"/>
      <c r="HG32" s="1"/>
      <c r="HH32" s="1"/>
      <c r="HI32" s="1"/>
      <c r="HJ32" s="1"/>
      <c r="HK32" s="1"/>
      <c r="HL32" s="1"/>
      <c r="HM32" s="1"/>
      <c r="HN32" s="1"/>
      <c r="HO32" s="1"/>
      <c r="HP32" s="1"/>
      <c r="HQ32" s="1"/>
      <c r="HR32" s="1"/>
      <c r="HS32" s="1"/>
      <c r="HT32" s="1"/>
      <c r="HU32" s="1"/>
      <c r="HV32" s="1"/>
      <c r="HW32" s="1"/>
      <c r="HX32" s="1"/>
      <c r="HY32" s="1"/>
      <c r="HZ32" s="1"/>
      <c r="IA32" s="1"/>
      <c r="IB32" s="1"/>
      <c r="IC32" s="1"/>
      <c r="ID32" s="1"/>
      <c r="IE32" s="1"/>
      <c r="IF32" s="1"/>
      <c r="IG32" s="1"/>
      <c r="IH32" s="1"/>
      <c r="II32" s="1"/>
      <c r="IJ32" s="1"/>
      <c r="IK32" s="1"/>
      <c r="IL32" s="1"/>
      <c r="IM32" s="1"/>
      <c r="IN32" s="1"/>
      <c r="IO32" s="1"/>
      <c r="IP32" s="1"/>
      <c r="IQ32" s="1"/>
      <c r="IR32" s="1"/>
      <c r="IS32" s="1"/>
      <c r="IT32" s="1"/>
      <c r="IU32" s="1"/>
      <c r="IV32" s="1"/>
      <c r="IW32" s="1"/>
      <c r="IX32" s="1"/>
      <c r="IY32" s="1"/>
      <c r="IZ32" s="1"/>
      <c r="JA32" s="1"/>
      <c r="JB32" s="1"/>
      <c r="JC32" s="1"/>
      <c r="JD32" s="1"/>
      <c r="JE32" s="1"/>
      <c r="JF32" s="1"/>
      <c r="JG32" s="1"/>
      <c r="JH32" s="1"/>
      <c r="JI32" s="1"/>
      <c r="JJ32" s="1"/>
      <c r="JK32" s="1"/>
      <c r="JL32" s="1"/>
      <c r="JM32" s="1"/>
      <c r="JN32" s="1"/>
      <c r="JO32" s="1"/>
      <c r="JP32" s="1"/>
      <c r="JQ32" s="1"/>
      <c r="JR32" s="1"/>
      <c r="JS32" s="1"/>
      <c r="JT32" s="1"/>
      <c r="JU32" s="1"/>
      <c r="JV32" s="1"/>
      <c r="JW32" s="1"/>
      <c r="JX32" s="1"/>
      <c r="JY32" s="1"/>
      <c r="JZ32" s="1"/>
      <c r="KA32" s="1"/>
      <c r="KB32" s="1"/>
      <c r="KC32" s="1"/>
      <c r="KD32" s="1"/>
      <c r="KE32" s="1"/>
      <c r="KF32" s="1"/>
      <c r="KG32" s="1"/>
      <c r="KH32" s="1"/>
      <c r="KI32" s="1"/>
      <c r="KJ32" s="1"/>
      <c r="KK32" s="1"/>
      <c r="KL32" s="1"/>
      <c r="KM32" s="1"/>
      <c r="KN32" s="1"/>
      <c r="KO32" s="1"/>
      <c r="KP32" s="1"/>
      <c r="KQ32" s="1"/>
      <c r="KR32" s="1"/>
      <c r="KS32" s="1"/>
      <c r="KT32" s="1"/>
      <c r="KU32" s="1"/>
      <c r="KV32" s="1"/>
      <c r="KW32" s="1"/>
      <c r="KX32" s="1"/>
      <c r="KY32" s="1"/>
      <c r="KZ32" s="1"/>
      <c r="LA32" s="1"/>
      <c r="LB32" s="1"/>
      <c r="LC32" s="1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1"/>
      <c r="MO32" s="1"/>
      <c r="MP32" s="1"/>
      <c r="MQ32" s="1"/>
      <c r="MR32" s="1"/>
      <c r="MS32" s="1"/>
      <c r="MT32" s="1"/>
      <c r="MU32" s="1"/>
      <c r="MV32" s="1"/>
      <c r="MW32" s="1"/>
      <c r="MX32" s="1"/>
      <c r="MY32" s="1"/>
      <c r="MZ32" s="1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  <c r="TK32" s="1"/>
      <c r="TL32" s="1"/>
      <c r="TM32" s="1"/>
      <c r="TN32" s="1"/>
      <c r="TO32" s="1"/>
      <c r="TP32" s="1"/>
      <c r="TQ32" s="1"/>
      <c r="TR32" s="1"/>
      <c r="TS32" s="1"/>
      <c r="TT32" s="1"/>
      <c r="TU32" s="1"/>
      <c r="TV32" s="1"/>
      <c r="TW32" s="1"/>
      <c r="TX32" s="1"/>
      <c r="TY32" s="1"/>
      <c r="TZ32" s="1"/>
      <c r="UA32" s="1"/>
      <c r="UB32" s="1"/>
      <c r="UC32" s="1"/>
      <c r="UD32" s="1"/>
      <c r="UE32" s="1"/>
      <c r="UF32" s="1"/>
      <c r="UG32" s="1"/>
      <c r="UH32" s="1"/>
      <c r="UI32" s="1"/>
      <c r="UJ32" s="1"/>
      <c r="UK32" s="1"/>
      <c r="UL32" s="1"/>
      <c r="UM32" s="1"/>
      <c r="UN32" s="1"/>
      <c r="UO32" s="1"/>
      <c r="UP32" s="1"/>
      <c r="UQ32" s="1"/>
      <c r="UR32" s="1"/>
      <c r="US32" s="1"/>
      <c r="UT32" s="1"/>
      <c r="UU32" s="1"/>
      <c r="UV32" s="1"/>
      <c r="UW32" s="1"/>
      <c r="UX32" s="1"/>
      <c r="UY32" s="1"/>
      <c r="UZ32" s="1"/>
      <c r="VA32" s="1"/>
      <c r="VB32" s="1"/>
      <c r="VC32" s="1"/>
      <c r="VD32" s="1"/>
      <c r="VE32" s="1"/>
      <c r="VF32" s="1"/>
      <c r="VG32" s="1"/>
      <c r="VH32" s="1"/>
      <c r="VI32" s="1"/>
      <c r="VJ32" s="1"/>
      <c r="VK32" s="1"/>
      <c r="VL32" s="1"/>
      <c r="VM32" s="1"/>
      <c r="VN32" s="1"/>
      <c r="VO32" s="1"/>
      <c r="VP32" s="1"/>
      <c r="VQ32" s="1"/>
      <c r="VR32" s="1"/>
      <c r="VS32" s="1"/>
      <c r="VT32" s="1"/>
      <c r="VU32" s="1"/>
      <c r="VV32" s="1"/>
      <c r="VW32" s="1"/>
      <c r="VX32" s="1"/>
      <c r="VY32" s="1"/>
      <c r="VZ32" s="1"/>
      <c r="WA32" s="1"/>
      <c r="WB32" s="1"/>
      <c r="WC32" s="1"/>
      <c r="WD32" s="1"/>
      <c r="WE32" s="1"/>
      <c r="WF32" s="1"/>
      <c r="WG32" s="1"/>
      <c r="WH32" s="1"/>
      <c r="WI32" s="1"/>
      <c r="WJ32" s="1"/>
      <c r="WK32" s="1"/>
      <c r="WL32" s="1"/>
      <c r="WM32" s="1"/>
      <c r="WN32" s="1"/>
      <c r="WO32" s="1"/>
      <c r="WP32" s="1"/>
      <c r="WQ32" s="1"/>
      <c r="WR32" s="1"/>
      <c r="WS32" s="1"/>
      <c r="WT32" s="1"/>
      <c r="WU32" s="1"/>
      <c r="WV32" s="1"/>
      <c r="WW32" s="1"/>
      <c r="WX32" s="1"/>
      <c r="WY32" s="1"/>
      <c r="WZ32" s="1"/>
      <c r="XA32" s="1"/>
      <c r="XB32" s="1"/>
      <c r="XC32" s="1"/>
      <c r="XD32" s="1"/>
      <c r="XE32" s="1"/>
      <c r="XF32" s="1"/>
      <c r="XG32" s="1"/>
      <c r="XH32" s="1"/>
      <c r="XI32" s="1"/>
      <c r="XJ32" s="1"/>
      <c r="XK32" s="1"/>
      <c r="XL32" s="1"/>
      <c r="XM32" s="1"/>
      <c r="XN32" s="1"/>
      <c r="XO32" s="1"/>
      <c r="XP32" s="1"/>
      <c r="XQ32" s="1"/>
      <c r="XR32" s="1"/>
      <c r="XS32" s="1"/>
      <c r="XT32" s="1"/>
      <c r="XU32" s="1"/>
      <c r="XV32" s="1"/>
      <c r="XW32" s="1"/>
      <c r="XX32" s="1"/>
      <c r="XY32" s="1"/>
      <c r="XZ32" s="1"/>
      <c r="YA32" s="1"/>
      <c r="YB32" s="1"/>
      <c r="YC32" s="1"/>
      <c r="YD32" s="1"/>
      <c r="YE32" s="1"/>
      <c r="YF32" s="1"/>
      <c r="YG32" s="1"/>
      <c r="YH32" s="1"/>
      <c r="YI32" s="1"/>
      <c r="YJ32" s="1"/>
      <c r="YK32" s="1"/>
      <c r="YL32" s="1"/>
      <c r="YM32" s="1"/>
      <c r="YN32" s="1"/>
      <c r="YO32" s="1"/>
      <c r="YP32" s="1"/>
      <c r="YQ32" s="1"/>
      <c r="YR32" s="1"/>
      <c r="YS32" s="1"/>
      <c r="YT32" s="1"/>
      <c r="YU32" s="1"/>
      <c r="YV32" s="1"/>
      <c r="YW32" s="1"/>
      <c r="YX32" s="1"/>
      <c r="YY32" s="1"/>
      <c r="YZ32" s="1"/>
      <c r="ZA32" s="1"/>
      <c r="ZB32" s="1"/>
      <c r="ZC32" s="1"/>
      <c r="ZD32" s="1"/>
      <c r="ZE32" s="1"/>
      <c r="ZF32" s="1"/>
      <c r="ZG32" s="1"/>
      <c r="ZH32" s="1"/>
      <c r="ZI32" s="1"/>
      <c r="ZJ32" s="1"/>
      <c r="ZK32" s="1"/>
      <c r="ZL32" s="1"/>
      <c r="ZM32" s="1"/>
      <c r="ZN32" s="1"/>
      <c r="ZO32" s="1"/>
      <c r="ZP32" s="1"/>
      <c r="ZQ32" s="1"/>
      <c r="ZR32" s="1"/>
      <c r="ZS32" s="1"/>
      <c r="ZT32" s="1"/>
      <c r="ZU32" s="1"/>
      <c r="ZV32" s="1"/>
      <c r="ZW32" s="1"/>
      <c r="ZX32" s="1"/>
      <c r="ZY32" s="1"/>
      <c r="ZZ32" s="1"/>
      <c r="AAA32" s="1"/>
      <c r="AAB32" s="1"/>
      <c r="AAC32" s="1"/>
      <c r="AAD32" s="1"/>
      <c r="AAE32" s="1"/>
      <c r="AAF32" s="1"/>
      <c r="AAG32" s="1"/>
      <c r="AAH32" s="1"/>
      <c r="AAI32" s="1"/>
      <c r="AAJ32" s="1"/>
      <c r="AAK32" s="1"/>
      <c r="AAL32" s="1"/>
      <c r="AAM32" s="1"/>
      <c r="AAN32" s="1"/>
      <c r="AAO32" s="1"/>
      <c r="AAP32" s="1"/>
      <c r="AAQ32" s="1"/>
      <c r="AAR32" s="1"/>
      <c r="AAS32" s="1"/>
      <c r="AAT32" s="1"/>
      <c r="AAU32" s="1"/>
      <c r="AAV32" s="1"/>
      <c r="AAW32" s="1"/>
      <c r="AAX32" s="1"/>
      <c r="AAY32" s="1"/>
      <c r="AAZ32" s="1"/>
      <c r="ABA32" s="1"/>
      <c r="ABB32" s="1"/>
      <c r="ABC32" s="1"/>
      <c r="ABD32" s="1"/>
      <c r="ABE32" s="1"/>
      <c r="ABF32" s="1"/>
      <c r="ABG32" s="1"/>
      <c r="ABH32" s="1"/>
      <c r="ABI32" s="1"/>
      <c r="ABJ32" s="1"/>
      <c r="ABK32" s="1"/>
      <c r="ABL32" s="1"/>
      <c r="ABM32" s="1"/>
      <c r="ABN32" s="1"/>
      <c r="ABO32" s="1"/>
      <c r="ABP32" s="1"/>
      <c r="ABQ32" s="1"/>
      <c r="ABR32" s="1"/>
      <c r="ABS32" s="1"/>
      <c r="ABT32" s="1"/>
      <c r="ABU32" s="1"/>
      <c r="ABV32" s="1"/>
      <c r="ABW32" s="1"/>
      <c r="ABX32" s="1"/>
      <c r="ABY32" s="1"/>
      <c r="ABZ32" s="1"/>
      <c r="ACA32" s="1"/>
      <c r="ACB32" s="1"/>
      <c r="ACC32" s="1"/>
      <c r="ACD32" s="1"/>
      <c r="ACE32" s="1"/>
      <c r="ACF32" s="1"/>
      <c r="ACG32" s="1"/>
      <c r="ACH32" s="1"/>
      <c r="ACI32" s="1"/>
      <c r="ACJ32" s="1"/>
      <c r="ACK32" s="1"/>
      <c r="ACL32" s="1"/>
      <c r="ACM32" s="1"/>
      <c r="ACN32" s="1"/>
      <c r="ACO32" s="1"/>
      <c r="ACP32" s="1"/>
      <c r="ACQ32" s="1"/>
      <c r="ACR32" s="1"/>
      <c r="ACS32" s="1"/>
      <c r="ACT32" s="1"/>
      <c r="ACU32" s="1"/>
      <c r="ACV32" s="1"/>
      <c r="ACW32" s="1"/>
      <c r="ACX32" s="1"/>
      <c r="ACY32" s="1"/>
      <c r="ACZ32" s="1"/>
      <c r="ADA32" s="1"/>
      <c r="ADB32" s="1"/>
      <c r="ADC32" s="1"/>
      <c r="ADD32" s="1"/>
      <c r="ADE32" s="1"/>
      <c r="ADF32" s="1"/>
      <c r="ADG32" s="1"/>
      <c r="ADH32" s="1"/>
      <c r="ADI32" s="1"/>
      <c r="ADJ32" s="1"/>
      <c r="ADK32" s="1"/>
      <c r="ADL32" s="1"/>
      <c r="ADM32" s="1"/>
      <c r="ADN32" s="1"/>
      <c r="ADO32" s="1"/>
      <c r="ADP32" s="1"/>
      <c r="ADQ32" s="1"/>
      <c r="ADR32" s="1"/>
      <c r="ADS32" s="1"/>
      <c r="ADT32" s="1"/>
      <c r="ADU32" s="1"/>
      <c r="ADV32" s="1"/>
    </row>
    <row r="33" spans="1:802" x14ac:dyDescent="0.15">
      <c r="A33" s="2">
        <v>1</v>
      </c>
      <c r="B33" s="2">
        <v>0</v>
      </c>
      <c r="C33" s="2">
        <v>0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1</v>
      </c>
      <c r="U33" s="2">
        <v>1</v>
      </c>
      <c r="V33" s="2">
        <v>1</v>
      </c>
      <c r="W33" s="2">
        <v>1</v>
      </c>
      <c r="X33" s="2">
        <v>1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2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1</v>
      </c>
      <c r="AN33" s="2">
        <v>1</v>
      </c>
      <c r="AO33" s="2">
        <v>1</v>
      </c>
      <c r="AP33" s="2">
        <v>1</v>
      </c>
      <c r="AQ33" s="2">
        <v>1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  <c r="AX33" s="2">
        <v>0</v>
      </c>
      <c r="AY33" s="2">
        <f ca="1">OFFSET($AX$52,18,-(A$1))</f>
        <v>0</v>
      </c>
      <c r="AZ33" s="2">
        <f t="shared" ref="AZ33:CV33" ca="1" si="31">OFFSET($AX$52,18,-(B$1))</f>
        <v>0</v>
      </c>
      <c r="BA33" s="2">
        <f t="shared" ca="1" si="31"/>
        <v>0</v>
      </c>
      <c r="BB33" s="2">
        <f t="shared" ca="1" si="31"/>
        <v>0</v>
      </c>
      <c r="BC33" s="2">
        <f t="shared" ca="1" si="31"/>
        <v>0</v>
      </c>
      <c r="BD33" s="2">
        <f t="shared" ca="1" si="31"/>
        <v>0</v>
      </c>
      <c r="BE33" s="2">
        <f t="shared" ca="1" si="31"/>
        <v>1</v>
      </c>
      <c r="BF33" s="2">
        <f t="shared" ca="1" si="31"/>
        <v>3</v>
      </c>
      <c r="BG33" s="2">
        <f t="shared" ca="1" si="31"/>
        <v>3</v>
      </c>
      <c r="BH33" s="2">
        <f t="shared" ca="1" si="31"/>
        <v>3</v>
      </c>
      <c r="BI33" s="2">
        <f t="shared" ca="1" si="31"/>
        <v>3</v>
      </c>
      <c r="BJ33" s="2">
        <f t="shared" ca="1" si="31"/>
        <v>3</v>
      </c>
      <c r="BK33" s="2">
        <f t="shared" ca="1" si="31"/>
        <v>3</v>
      </c>
      <c r="BL33" s="2">
        <f t="shared" ca="1" si="31"/>
        <v>3</v>
      </c>
      <c r="BM33" s="2">
        <f t="shared" ca="1" si="31"/>
        <v>3</v>
      </c>
      <c r="BN33" s="2">
        <f t="shared" ca="1" si="31"/>
        <v>3</v>
      </c>
      <c r="BO33" s="2">
        <f t="shared" ca="1" si="31"/>
        <v>3</v>
      </c>
      <c r="BP33" s="2">
        <f t="shared" ca="1" si="31"/>
        <v>3</v>
      </c>
      <c r="BQ33" s="2">
        <f t="shared" ca="1" si="31"/>
        <v>2</v>
      </c>
      <c r="BR33" s="2">
        <f t="shared" ca="1" si="31"/>
        <v>3</v>
      </c>
      <c r="BS33" s="2">
        <f t="shared" ca="1" si="31"/>
        <v>1</v>
      </c>
      <c r="BT33" s="2">
        <f t="shared" ca="1" si="31"/>
        <v>1</v>
      </c>
      <c r="BU33" s="2">
        <f t="shared" ca="1" si="31"/>
        <v>1</v>
      </c>
      <c r="BV33" s="2">
        <f t="shared" ca="1" si="31"/>
        <v>1</v>
      </c>
      <c r="BW33" s="2">
        <f t="shared" ca="1" si="31"/>
        <v>1</v>
      </c>
      <c r="BX33" s="2">
        <f t="shared" ca="1" si="31"/>
        <v>1</v>
      </c>
      <c r="BY33" s="2">
        <f t="shared" ca="1" si="31"/>
        <v>1</v>
      </c>
      <c r="BZ33" s="2">
        <f t="shared" ca="1" si="31"/>
        <v>1</v>
      </c>
      <c r="CA33" s="2">
        <f t="shared" ca="1" si="31"/>
        <v>0</v>
      </c>
      <c r="CB33" s="2">
        <f t="shared" ca="1" si="31"/>
        <v>0</v>
      </c>
      <c r="CC33" s="2">
        <f t="shared" ca="1" si="31"/>
        <v>0</v>
      </c>
      <c r="CD33" s="2">
        <f t="shared" ca="1" si="31"/>
        <v>0</v>
      </c>
      <c r="CE33" s="2">
        <f t="shared" ca="1" si="31"/>
        <v>0</v>
      </c>
      <c r="CF33" s="2">
        <f t="shared" ca="1" si="31"/>
        <v>0</v>
      </c>
      <c r="CG33" s="2">
        <f t="shared" ca="1" si="31"/>
        <v>0</v>
      </c>
      <c r="CH33" s="2">
        <f t="shared" ca="1" si="31"/>
        <v>0</v>
      </c>
      <c r="CI33" s="2">
        <f t="shared" ca="1" si="31"/>
        <v>1</v>
      </c>
      <c r="CJ33" s="2">
        <f t="shared" ca="1" si="31"/>
        <v>1</v>
      </c>
      <c r="CK33" s="2">
        <f t="shared" ca="1" si="31"/>
        <v>1</v>
      </c>
      <c r="CL33" s="2">
        <f t="shared" ca="1" si="31"/>
        <v>1</v>
      </c>
      <c r="CM33" s="2">
        <f t="shared" ca="1" si="31"/>
        <v>0</v>
      </c>
      <c r="CN33" s="2">
        <f t="shared" ca="1" si="31"/>
        <v>0</v>
      </c>
      <c r="CO33" s="2">
        <f t="shared" ca="1" si="31"/>
        <v>0</v>
      </c>
      <c r="CP33" s="2">
        <f t="shared" ca="1" si="31"/>
        <v>0</v>
      </c>
      <c r="CQ33" s="2">
        <f t="shared" ca="1" si="31"/>
        <v>0</v>
      </c>
      <c r="CR33" s="2">
        <f t="shared" ca="1" si="31"/>
        <v>0</v>
      </c>
      <c r="CS33" s="2">
        <f t="shared" ca="1" si="31"/>
        <v>0</v>
      </c>
      <c r="CT33" s="2">
        <f t="shared" ca="1" si="31"/>
        <v>0</v>
      </c>
      <c r="CU33" s="2">
        <f t="shared" ca="1" si="31"/>
        <v>2</v>
      </c>
      <c r="CV33" s="2">
        <f t="shared" ca="1" si="31"/>
        <v>1</v>
      </c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  <c r="MV33" s="1"/>
      <c r="MW33" s="1"/>
      <c r="MX33" s="1"/>
      <c r="MY33" s="1"/>
      <c r="MZ33" s="1"/>
      <c r="NA33" s="1"/>
      <c r="NB33" s="1"/>
      <c r="NC33" s="1"/>
      <c r="ND33" s="1"/>
      <c r="NE33" s="1"/>
      <c r="NF33" s="1"/>
      <c r="NG33" s="1"/>
      <c r="NH33" s="1"/>
      <c r="NI33" s="1"/>
      <c r="NJ33" s="1"/>
      <c r="NK33" s="1"/>
      <c r="NL33" s="1"/>
      <c r="NM33" s="1"/>
      <c r="NN33" s="1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  <c r="TK33" s="1"/>
      <c r="TL33" s="1"/>
      <c r="TM33" s="1"/>
      <c r="TN33" s="1"/>
      <c r="TO33" s="1"/>
      <c r="TP33" s="1"/>
      <c r="TQ33" s="1"/>
      <c r="TR33" s="1"/>
      <c r="TS33" s="1"/>
      <c r="TT33" s="1"/>
      <c r="TU33" s="1"/>
      <c r="TV33" s="1"/>
      <c r="TW33" s="1"/>
      <c r="TX33" s="1"/>
      <c r="TY33" s="1"/>
      <c r="TZ33" s="1"/>
      <c r="UA33" s="1"/>
      <c r="UB33" s="1"/>
      <c r="UC33" s="1"/>
      <c r="UD33" s="1"/>
      <c r="UE33" s="1"/>
      <c r="UF33" s="1"/>
      <c r="UG33" s="1"/>
      <c r="UH33" s="1"/>
      <c r="UI33" s="1"/>
      <c r="UJ33" s="1"/>
      <c r="UK33" s="1"/>
      <c r="UL33" s="1"/>
      <c r="UM33" s="1"/>
      <c r="UN33" s="1"/>
      <c r="UO33" s="1"/>
      <c r="UP33" s="1"/>
      <c r="UQ33" s="1"/>
      <c r="UR33" s="1"/>
      <c r="US33" s="1"/>
      <c r="UT33" s="1"/>
      <c r="UU33" s="1"/>
      <c r="UV33" s="1"/>
      <c r="UW33" s="1"/>
      <c r="UX33" s="1"/>
      <c r="UY33" s="1"/>
      <c r="UZ33" s="1"/>
      <c r="VA33" s="1"/>
      <c r="VB33" s="1"/>
      <c r="VC33" s="1"/>
      <c r="VD33" s="1"/>
      <c r="VE33" s="1"/>
      <c r="VF33" s="1"/>
      <c r="VG33" s="1"/>
      <c r="VH33" s="1"/>
      <c r="VI33" s="1"/>
      <c r="VJ33" s="1"/>
      <c r="VK33" s="1"/>
      <c r="VL33" s="1"/>
      <c r="VM33" s="1"/>
      <c r="VN33" s="1"/>
      <c r="VO33" s="1"/>
      <c r="VP33" s="1"/>
      <c r="VQ33" s="1"/>
      <c r="VR33" s="1"/>
      <c r="VS33" s="1"/>
      <c r="VT33" s="1"/>
      <c r="VU33" s="1"/>
      <c r="VV33" s="1"/>
      <c r="VW33" s="1"/>
      <c r="VX33" s="1"/>
      <c r="VY33" s="1"/>
      <c r="VZ33" s="1"/>
      <c r="WA33" s="1"/>
      <c r="WB33" s="1"/>
      <c r="WC33" s="1"/>
      <c r="WD33" s="1"/>
      <c r="WE33" s="1"/>
      <c r="WF33" s="1"/>
      <c r="WG33" s="1"/>
      <c r="WH33" s="1"/>
      <c r="WI33" s="1"/>
      <c r="WJ33" s="1"/>
      <c r="WK33" s="1"/>
      <c r="WL33" s="1"/>
      <c r="WM33" s="1"/>
      <c r="WN33" s="1"/>
      <c r="WO33" s="1"/>
      <c r="WP33" s="1"/>
      <c r="WQ33" s="1"/>
      <c r="WR33" s="1"/>
      <c r="WS33" s="1"/>
      <c r="WT33" s="1"/>
      <c r="WU33" s="1"/>
      <c r="WV33" s="1"/>
      <c r="WW33" s="1"/>
      <c r="WX33" s="1"/>
      <c r="WY33" s="1"/>
      <c r="WZ33" s="1"/>
      <c r="XA33" s="1"/>
      <c r="XB33" s="1"/>
      <c r="XC33" s="1"/>
      <c r="XD33" s="1"/>
      <c r="XE33" s="1"/>
      <c r="XF33" s="1"/>
      <c r="XG33" s="1"/>
      <c r="XH33" s="1"/>
      <c r="XI33" s="1"/>
      <c r="XJ33" s="1"/>
      <c r="XK33" s="1"/>
      <c r="XL33" s="1"/>
      <c r="XM33" s="1"/>
      <c r="XN33" s="1"/>
      <c r="XO33" s="1"/>
      <c r="XP33" s="1"/>
      <c r="XQ33" s="1"/>
      <c r="XR33" s="1"/>
      <c r="XS33" s="1"/>
      <c r="XT33" s="1"/>
      <c r="XU33" s="1"/>
      <c r="XV33" s="1"/>
      <c r="XW33" s="1"/>
      <c r="XX33" s="1"/>
      <c r="XY33" s="1"/>
      <c r="XZ33" s="1"/>
      <c r="YA33" s="1"/>
      <c r="YB33" s="1"/>
      <c r="YC33" s="1"/>
      <c r="YD33" s="1"/>
      <c r="YE33" s="1"/>
      <c r="YF33" s="1"/>
      <c r="YG33" s="1"/>
      <c r="YH33" s="1"/>
      <c r="YI33" s="1"/>
      <c r="YJ33" s="1"/>
      <c r="YK33" s="1"/>
      <c r="YL33" s="1"/>
      <c r="YM33" s="1"/>
      <c r="YN33" s="1"/>
      <c r="YO33" s="1"/>
      <c r="YP33" s="1"/>
      <c r="YQ33" s="1"/>
      <c r="YR33" s="1"/>
      <c r="YS33" s="1"/>
      <c r="YT33" s="1"/>
      <c r="YU33" s="1"/>
      <c r="YV33" s="1"/>
      <c r="YW33" s="1"/>
      <c r="YX33" s="1"/>
      <c r="YY33" s="1"/>
      <c r="YZ33" s="1"/>
      <c r="ZA33" s="1"/>
      <c r="ZB33" s="1"/>
      <c r="ZC33" s="1"/>
      <c r="ZD33" s="1"/>
      <c r="ZE33" s="1"/>
      <c r="ZF33" s="1"/>
      <c r="ZG33" s="1"/>
      <c r="ZH33" s="1"/>
      <c r="ZI33" s="1"/>
      <c r="ZJ33" s="1"/>
      <c r="ZK33" s="1"/>
      <c r="ZL33" s="1"/>
      <c r="ZM33" s="1"/>
      <c r="ZN33" s="1"/>
      <c r="ZO33" s="1"/>
      <c r="ZP33" s="1"/>
      <c r="ZQ33" s="1"/>
      <c r="ZR33" s="1"/>
      <c r="ZS33" s="1"/>
      <c r="ZT33" s="1"/>
      <c r="ZU33" s="1"/>
      <c r="ZV33" s="1"/>
      <c r="ZW33" s="1"/>
      <c r="ZX33" s="1"/>
      <c r="ZY33" s="1"/>
      <c r="ZZ33" s="1"/>
      <c r="AAA33" s="1"/>
      <c r="AAB33" s="1"/>
      <c r="AAC33" s="1"/>
      <c r="AAD33" s="1"/>
      <c r="AAE33" s="1"/>
      <c r="AAF33" s="1"/>
      <c r="AAG33" s="1"/>
      <c r="AAH33" s="1"/>
      <c r="AAI33" s="1"/>
      <c r="AAJ33" s="1"/>
      <c r="AAK33" s="1"/>
      <c r="AAL33" s="1"/>
      <c r="AAM33" s="1"/>
      <c r="AAN33" s="1"/>
      <c r="AAO33" s="1"/>
      <c r="AAP33" s="1"/>
      <c r="AAQ33" s="1"/>
      <c r="AAR33" s="1"/>
      <c r="AAS33" s="1"/>
      <c r="AAT33" s="1"/>
      <c r="AAU33" s="1"/>
      <c r="AAV33" s="1"/>
      <c r="AAW33" s="1"/>
      <c r="AAX33" s="1"/>
      <c r="AAY33" s="1"/>
      <c r="AAZ33" s="1"/>
      <c r="ABA33" s="1"/>
      <c r="ABB33" s="1"/>
      <c r="ABC33" s="1"/>
      <c r="ABD33" s="1"/>
      <c r="ABE33" s="1"/>
      <c r="ABF33" s="1"/>
      <c r="ABG33" s="1"/>
      <c r="ABH33" s="1"/>
      <c r="ABI33" s="1"/>
      <c r="ABJ33" s="1"/>
      <c r="ABK33" s="1"/>
      <c r="ABL33" s="1"/>
      <c r="ABM33" s="1"/>
      <c r="ABN33" s="1"/>
      <c r="ABO33" s="1"/>
      <c r="ABP33" s="1"/>
      <c r="ABQ33" s="1"/>
      <c r="ABR33" s="1"/>
      <c r="ABS33" s="1"/>
      <c r="ABT33" s="1"/>
      <c r="ABU33" s="1"/>
      <c r="ABV33" s="1"/>
      <c r="ABW33" s="1"/>
      <c r="ABX33" s="1"/>
      <c r="ABY33" s="1"/>
      <c r="ABZ33" s="1"/>
      <c r="ACA33" s="1"/>
      <c r="ACB33" s="1"/>
      <c r="ACC33" s="1"/>
      <c r="ACD33" s="1"/>
      <c r="ACE33" s="1"/>
      <c r="ACF33" s="1"/>
      <c r="ACG33" s="1"/>
      <c r="ACH33" s="1"/>
      <c r="ACI33" s="1"/>
      <c r="ACJ33" s="1"/>
      <c r="ACK33" s="1"/>
      <c r="ACL33" s="1"/>
      <c r="ACM33" s="1"/>
      <c r="ACN33" s="1"/>
      <c r="ACO33" s="1"/>
      <c r="ACP33" s="1"/>
      <c r="ACQ33" s="1"/>
      <c r="ACR33" s="1"/>
      <c r="ACS33" s="1"/>
      <c r="ACT33" s="1"/>
      <c r="ACU33" s="1"/>
      <c r="ACV33" s="1"/>
      <c r="ACW33" s="1"/>
      <c r="ACX33" s="1"/>
      <c r="ACY33" s="1"/>
      <c r="ACZ33" s="1"/>
      <c r="ADA33" s="1"/>
      <c r="ADB33" s="1"/>
      <c r="ADC33" s="1"/>
      <c r="ADD33" s="1"/>
      <c r="ADE33" s="1"/>
      <c r="ADF33" s="1"/>
      <c r="ADG33" s="1"/>
      <c r="ADH33" s="1"/>
      <c r="ADI33" s="1"/>
      <c r="ADJ33" s="1"/>
      <c r="ADK33" s="1"/>
      <c r="ADL33" s="1"/>
      <c r="ADM33" s="1"/>
      <c r="ADN33" s="1"/>
      <c r="ADO33" s="1"/>
      <c r="ADP33" s="1"/>
      <c r="ADQ33" s="1"/>
      <c r="ADR33" s="1"/>
      <c r="ADS33" s="1"/>
      <c r="ADT33" s="1"/>
      <c r="ADU33" s="1"/>
      <c r="ADV33" s="1"/>
    </row>
    <row r="34" spans="1:802" x14ac:dyDescent="0.15">
      <c r="A34" s="2">
        <v>1</v>
      </c>
      <c r="B34" s="2">
        <v>0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1</v>
      </c>
      <c r="U34" s="2">
        <v>1</v>
      </c>
      <c r="V34" s="2">
        <v>1</v>
      </c>
      <c r="W34" s="2">
        <v>1</v>
      </c>
      <c r="X34" s="2">
        <v>1</v>
      </c>
      <c r="Y34" s="2">
        <v>1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2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2</v>
      </c>
      <c r="AN34" s="2">
        <v>2</v>
      </c>
      <c r="AO34" s="2">
        <v>1</v>
      </c>
      <c r="AP34" s="2">
        <v>1</v>
      </c>
      <c r="AQ34" s="2">
        <v>1</v>
      </c>
      <c r="AR34" s="2">
        <v>1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  <c r="AX34" s="2">
        <v>0</v>
      </c>
      <c r="AY34" s="2">
        <f ca="1">OFFSET($AX$52,17,-(A$1))</f>
        <v>0</v>
      </c>
      <c r="AZ34" s="2">
        <f t="shared" ref="AZ34:CV34" ca="1" si="32">OFFSET($AX$52,17,-(B$1))</f>
        <v>0</v>
      </c>
      <c r="BA34" s="2">
        <f t="shared" ca="1" si="32"/>
        <v>0</v>
      </c>
      <c r="BB34" s="2">
        <f t="shared" ca="1" si="32"/>
        <v>0</v>
      </c>
      <c r="BC34" s="2">
        <f t="shared" ca="1" si="32"/>
        <v>0</v>
      </c>
      <c r="BD34" s="2">
        <f t="shared" ca="1" si="32"/>
        <v>0</v>
      </c>
      <c r="BE34" s="2">
        <f t="shared" ca="1" si="32"/>
        <v>0</v>
      </c>
      <c r="BF34" s="2">
        <f t="shared" ca="1" si="32"/>
        <v>3</v>
      </c>
      <c r="BG34" s="2">
        <f t="shared" ca="1" si="32"/>
        <v>3</v>
      </c>
      <c r="BH34" s="2">
        <f t="shared" ca="1" si="32"/>
        <v>3</v>
      </c>
      <c r="BI34" s="2">
        <f t="shared" ca="1" si="32"/>
        <v>3</v>
      </c>
      <c r="BJ34" s="2">
        <f t="shared" ca="1" si="32"/>
        <v>3</v>
      </c>
      <c r="BK34" s="2">
        <f t="shared" ca="1" si="32"/>
        <v>3</v>
      </c>
      <c r="BL34" s="2">
        <f t="shared" ca="1" si="32"/>
        <v>3</v>
      </c>
      <c r="BM34" s="2">
        <f t="shared" ca="1" si="32"/>
        <v>3</v>
      </c>
      <c r="BN34" s="2">
        <f t="shared" ca="1" si="32"/>
        <v>3</v>
      </c>
      <c r="BO34" s="2">
        <f t="shared" ca="1" si="32"/>
        <v>3</v>
      </c>
      <c r="BP34" s="2">
        <f t="shared" ca="1" si="32"/>
        <v>2</v>
      </c>
      <c r="BQ34" s="2">
        <f t="shared" ca="1" si="32"/>
        <v>3</v>
      </c>
      <c r="BR34" s="2">
        <f t="shared" ca="1" si="32"/>
        <v>3</v>
      </c>
      <c r="BS34" s="2">
        <f t="shared" ca="1" si="32"/>
        <v>1</v>
      </c>
      <c r="BT34" s="2">
        <f t="shared" ca="1" si="32"/>
        <v>1</v>
      </c>
      <c r="BU34" s="2">
        <f t="shared" ca="1" si="32"/>
        <v>1</v>
      </c>
      <c r="BV34" s="2">
        <f t="shared" ca="1" si="32"/>
        <v>1</v>
      </c>
      <c r="BW34" s="2">
        <f t="shared" ca="1" si="32"/>
        <v>1</v>
      </c>
      <c r="BX34" s="2">
        <f t="shared" ca="1" si="32"/>
        <v>1</v>
      </c>
      <c r="BY34" s="2">
        <f t="shared" ca="1" si="32"/>
        <v>1</v>
      </c>
      <c r="BZ34" s="2">
        <f t="shared" ca="1" si="32"/>
        <v>1</v>
      </c>
      <c r="CA34" s="2">
        <f t="shared" ca="1" si="32"/>
        <v>0</v>
      </c>
      <c r="CB34" s="2">
        <f t="shared" ca="1" si="32"/>
        <v>0</v>
      </c>
      <c r="CC34" s="2">
        <f t="shared" ca="1" si="32"/>
        <v>0</v>
      </c>
      <c r="CD34" s="2">
        <f t="shared" ca="1" si="32"/>
        <v>0</v>
      </c>
      <c r="CE34" s="2">
        <f t="shared" ca="1" si="32"/>
        <v>0</v>
      </c>
      <c r="CF34" s="2">
        <f t="shared" ca="1" si="32"/>
        <v>0</v>
      </c>
      <c r="CG34" s="2">
        <f t="shared" ca="1" si="32"/>
        <v>0</v>
      </c>
      <c r="CH34" s="2">
        <f t="shared" ca="1" si="32"/>
        <v>0</v>
      </c>
      <c r="CI34" s="2">
        <f t="shared" ca="1" si="32"/>
        <v>1</v>
      </c>
      <c r="CJ34" s="2">
        <f t="shared" ca="1" si="32"/>
        <v>1</v>
      </c>
      <c r="CK34" s="2">
        <f t="shared" ca="1" si="32"/>
        <v>1</v>
      </c>
      <c r="CL34" s="2">
        <f t="shared" ca="1" si="32"/>
        <v>1</v>
      </c>
      <c r="CM34" s="2">
        <f t="shared" ca="1" si="32"/>
        <v>0</v>
      </c>
      <c r="CN34" s="2">
        <f t="shared" ca="1" si="32"/>
        <v>0</v>
      </c>
      <c r="CO34" s="2">
        <f t="shared" ca="1" si="32"/>
        <v>0</v>
      </c>
      <c r="CP34" s="2">
        <f t="shared" ca="1" si="32"/>
        <v>0</v>
      </c>
      <c r="CQ34" s="2">
        <f t="shared" ca="1" si="32"/>
        <v>0</v>
      </c>
      <c r="CR34" s="2">
        <f t="shared" ca="1" si="32"/>
        <v>0</v>
      </c>
      <c r="CS34" s="2">
        <f t="shared" ca="1" si="32"/>
        <v>0</v>
      </c>
      <c r="CT34" s="2">
        <f t="shared" ca="1" si="32"/>
        <v>2</v>
      </c>
      <c r="CU34" s="2">
        <f t="shared" ca="1" si="32"/>
        <v>2</v>
      </c>
      <c r="CV34" s="2">
        <f t="shared" ca="1" si="32"/>
        <v>1</v>
      </c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1"/>
      <c r="FV34" s="1"/>
      <c r="FW34" s="1"/>
      <c r="FX34" s="1"/>
      <c r="FY34" s="1"/>
      <c r="FZ34" s="1"/>
      <c r="GA34" s="1"/>
      <c r="GB34" s="1"/>
      <c r="GC34" s="1"/>
      <c r="GD34" s="1"/>
      <c r="GE34" s="1"/>
      <c r="GF34" s="1"/>
      <c r="GG34" s="1"/>
      <c r="GH34" s="1"/>
      <c r="GI34" s="1"/>
      <c r="GJ34" s="1"/>
      <c r="GK34" s="1"/>
      <c r="GL34" s="1"/>
      <c r="GM34" s="1"/>
      <c r="GN34" s="1"/>
      <c r="GO34" s="1"/>
      <c r="GP34" s="1"/>
      <c r="GQ34" s="1"/>
      <c r="GR34" s="1"/>
      <c r="GS34" s="1"/>
      <c r="GT34" s="1"/>
      <c r="GU34" s="1"/>
      <c r="GV34" s="1"/>
      <c r="GW34" s="1"/>
      <c r="GX34" s="1"/>
      <c r="GY34" s="1"/>
      <c r="GZ34" s="1"/>
      <c r="HA34" s="1"/>
      <c r="HB34" s="1"/>
      <c r="HC34" s="1"/>
      <c r="HD34" s="1"/>
      <c r="HE34" s="1"/>
      <c r="HF34" s="1"/>
      <c r="HG34" s="1"/>
      <c r="HH34" s="1"/>
      <c r="HI34" s="1"/>
      <c r="HJ34" s="1"/>
      <c r="HK34" s="1"/>
      <c r="HL34" s="1"/>
      <c r="HM34" s="1"/>
      <c r="HN34" s="1"/>
      <c r="HO34" s="1"/>
      <c r="HP34" s="1"/>
      <c r="HQ34" s="1"/>
      <c r="HR34" s="1"/>
      <c r="HS34" s="1"/>
      <c r="HT34" s="1"/>
      <c r="HU34" s="1"/>
      <c r="HV34" s="1"/>
      <c r="HW34" s="1"/>
      <c r="HX34" s="1"/>
      <c r="HY34" s="1"/>
      <c r="HZ34" s="1"/>
      <c r="IA34" s="1"/>
      <c r="IB34" s="1"/>
      <c r="IC34" s="1"/>
      <c r="ID34" s="1"/>
      <c r="IE34" s="1"/>
      <c r="IF34" s="1"/>
      <c r="IG34" s="1"/>
      <c r="IH34" s="1"/>
      <c r="II34" s="1"/>
      <c r="IJ34" s="1"/>
      <c r="IK34" s="1"/>
      <c r="IL34" s="1"/>
      <c r="IM34" s="1"/>
      <c r="IN34" s="1"/>
      <c r="IO34" s="1"/>
      <c r="IP34" s="1"/>
      <c r="IQ34" s="1"/>
      <c r="IR34" s="1"/>
      <c r="IS34" s="1"/>
      <c r="IT34" s="1"/>
      <c r="IU34" s="1"/>
      <c r="IV34" s="1"/>
      <c r="IW34" s="1"/>
      <c r="IX34" s="1"/>
      <c r="IY34" s="1"/>
      <c r="IZ34" s="1"/>
      <c r="JA34" s="1"/>
      <c r="JB34" s="1"/>
      <c r="JC34" s="1"/>
      <c r="JD34" s="1"/>
      <c r="JE34" s="1"/>
      <c r="JF34" s="1"/>
      <c r="JG34" s="1"/>
      <c r="JH34" s="1"/>
      <c r="JI34" s="1"/>
      <c r="JJ34" s="1"/>
      <c r="JK34" s="1"/>
      <c r="JL34" s="1"/>
      <c r="JM34" s="1"/>
      <c r="JN34" s="1"/>
      <c r="JO34" s="1"/>
      <c r="JP34" s="1"/>
      <c r="JQ34" s="1"/>
      <c r="JR34" s="1"/>
      <c r="JS34" s="1"/>
      <c r="JT34" s="1"/>
      <c r="JU34" s="1"/>
      <c r="JV34" s="1"/>
      <c r="JW34" s="1"/>
      <c r="JX34" s="1"/>
      <c r="JY34" s="1"/>
      <c r="JZ34" s="1"/>
      <c r="KA34" s="1"/>
      <c r="KB34" s="1"/>
      <c r="KC34" s="1"/>
      <c r="KD34" s="1"/>
      <c r="KE34" s="1"/>
      <c r="KF34" s="1"/>
      <c r="KG34" s="1"/>
      <c r="KH34" s="1"/>
      <c r="KI34" s="1"/>
      <c r="KJ34" s="1"/>
      <c r="KK34" s="1"/>
      <c r="KL34" s="1"/>
      <c r="KM34" s="1"/>
      <c r="KN34" s="1"/>
      <c r="KO34" s="1"/>
      <c r="KP34" s="1"/>
      <c r="KQ34" s="1"/>
      <c r="KR34" s="1"/>
      <c r="KS34" s="1"/>
      <c r="KT34" s="1"/>
      <c r="KU34" s="1"/>
      <c r="KV34" s="1"/>
      <c r="KW34" s="1"/>
      <c r="KX34" s="1"/>
      <c r="KY34" s="1"/>
      <c r="KZ34" s="1"/>
      <c r="LA34" s="1"/>
      <c r="LB34" s="1"/>
      <c r="LC34" s="1"/>
      <c r="LD34" s="1"/>
      <c r="LE34" s="1"/>
      <c r="LF34" s="1"/>
      <c r="LG34" s="1"/>
      <c r="LH34" s="1"/>
      <c r="LI34" s="1"/>
      <c r="LJ34" s="1"/>
      <c r="LK34" s="1"/>
      <c r="LL34" s="1"/>
      <c r="LM34" s="1"/>
      <c r="LN34" s="1"/>
      <c r="LO34" s="1"/>
      <c r="LP34" s="1"/>
      <c r="LQ34" s="1"/>
      <c r="LR34" s="1"/>
      <c r="LS34" s="1"/>
      <c r="LT34" s="1"/>
      <c r="LU34" s="1"/>
      <c r="LV34" s="1"/>
      <c r="LW34" s="1"/>
      <c r="LX34" s="1"/>
      <c r="LY34" s="1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  <c r="MV34" s="1"/>
      <c r="MW34" s="1"/>
      <c r="MX34" s="1"/>
      <c r="MY34" s="1"/>
      <c r="MZ34" s="1"/>
      <c r="NA34" s="1"/>
      <c r="NB34" s="1"/>
      <c r="NC34" s="1"/>
      <c r="ND34" s="1"/>
      <c r="NE34" s="1"/>
      <c r="NF34" s="1"/>
      <c r="NG34" s="1"/>
      <c r="NH34" s="1"/>
      <c r="NI34" s="1"/>
      <c r="NJ34" s="1"/>
      <c r="NK34" s="1"/>
      <c r="NL34" s="1"/>
      <c r="NM34" s="1"/>
      <c r="NN34" s="1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  <c r="TK34" s="1"/>
      <c r="TL34" s="1"/>
      <c r="TM34" s="1"/>
      <c r="TN34" s="1"/>
      <c r="TO34" s="1"/>
      <c r="TP34" s="1"/>
      <c r="TQ34" s="1"/>
      <c r="TR34" s="1"/>
      <c r="TS34" s="1"/>
      <c r="TT34" s="1"/>
      <c r="TU34" s="1"/>
      <c r="TV34" s="1"/>
      <c r="TW34" s="1"/>
      <c r="TX34" s="1"/>
      <c r="TY34" s="1"/>
      <c r="TZ34" s="1"/>
      <c r="UA34" s="1"/>
      <c r="UB34" s="1"/>
      <c r="UC34" s="1"/>
      <c r="UD34" s="1"/>
      <c r="UE34" s="1"/>
      <c r="UF34" s="1"/>
      <c r="UG34" s="1"/>
      <c r="UH34" s="1"/>
      <c r="UI34" s="1"/>
      <c r="UJ34" s="1"/>
      <c r="UK34" s="1"/>
      <c r="UL34" s="1"/>
      <c r="UM34" s="1"/>
      <c r="UN34" s="1"/>
      <c r="UO34" s="1"/>
      <c r="UP34" s="1"/>
      <c r="UQ34" s="1"/>
      <c r="UR34" s="1"/>
      <c r="US34" s="1"/>
      <c r="UT34" s="1"/>
      <c r="UU34" s="1"/>
      <c r="UV34" s="1"/>
      <c r="UW34" s="1"/>
      <c r="UX34" s="1"/>
      <c r="UY34" s="1"/>
      <c r="UZ34" s="1"/>
      <c r="VA34" s="1"/>
      <c r="VB34" s="1"/>
      <c r="VC34" s="1"/>
      <c r="VD34" s="1"/>
      <c r="VE34" s="1"/>
      <c r="VF34" s="1"/>
      <c r="VG34" s="1"/>
      <c r="VH34" s="1"/>
      <c r="VI34" s="1"/>
      <c r="VJ34" s="1"/>
      <c r="VK34" s="1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1"/>
      <c r="WI34" s="1"/>
      <c r="WJ34" s="1"/>
      <c r="WK34" s="1"/>
      <c r="WL34" s="1"/>
      <c r="WM34" s="1"/>
      <c r="WN34" s="1"/>
      <c r="WO34" s="1"/>
      <c r="WP34" s="1"/>
      <c r="WQ34" s="1"/>
      <c r="WR34" s="1"/>
      <c r="WS34" s="1"/>
      <c r="WT34" s="1"/>
      <c r="WU34" s="1"/>
      <c r="WV34" s="1"/>
      <c r="WW34" s="1"/>
      <c r="WX34" s="1"/>
      <c r="WY34" s="1"/>
      <c r="WZ34" s="1"/>
      <c r="XA34" s="1"/>
      <c r="XB34" s="1"/>
      <c r="XC34" s="1"/>
      <c r="XD34" s="1"/>
      <c r="XE34" s="1"/>
      <c r="XF34" s="1"/>
      <c r="XG34" s="1"/>
      <c r="XH34" s="1"/>
      <c r="XI34" s="1"/>
      <c r="XJ34" s="1"/>
      <c r="XK34" s="1"/>
      <c r="XL34" s="1"/>
      <c r="XM34" s="1"/>
      <c r="XN34" s="1"/>
      <c r="XO34" s="1"/>
      <c r="XP34" s="1"/>
      <c r="XQ34" s="1"/>
      <c r="XR34" s="1"/>
      <c r="XS34" s="1"/>
      <c r="XT34" s="1"/>
      <c r="XU34" s="1"/>
      <c r="XV34" s="1"/>
      <c r="XW34" s="1"/>
      <c r="XX34" s="1"/>
      <c r="XY34" s="1"/>
      <c r="XZ34" s="1"/>
      <c r="YA34" s="1"/>
      <c r="YB34" s="1"/>
      <c r="YC34" s="1"/>
      <c r="YD34" s="1"/>
      <c r="YE34" s="1"/>
      <c r="YF34" s="1"/>
      <c r="YG34" s="1"/>
      <c r="YH34" s="1"/>
      <c r="YI34" s="1"/>
      <c r="YJ34" s="1"/>
      <c r="YK34" s="1"/>
      <c r="YL34" s="1"/>
      <c r="YM34" s="1"/>
      <c r="YN34" s="1"/>
      <c r="YO34" s="1"/>
      <c r="YP34" s="1"/>
      <c r="YQ34" s="1"/>
      <c r="YR34" s="1"/>
      <c r="YS34" s="1"/>
      <c r="YT34" s="1"/>
      <c r="YU34" s="1"/>
      <c r="YV34" s="1"/>
      <c r="YW34" s="1"/>
      <c r="YX34" s="1"/>
      <c r="YY34" s="1"/>
      <c r="YZ34" s="1"/>
      <c r="ZA34" s="1"/>
      <c r="ZB34" s="1"/>
      <c r="ZC34" s="1"/>
      <c r="ZD34" s="1"/>
      <c r="ZE34" s="1"/>
      <c r="ZF34" s="1"/>
      <c r="ZG34" s="1"/>
      <c r="ZH34" s="1"/>
      <c r="ZI34" s="1"/>
      <c r="ZJ34" s="1"/>
      <c r="ZK34" s="1"/>
      <c r="ZL34" s="1"/>
      <c r="ZM34" s="1"/>
      <c r="ZN34" s="1"/>
      <c r="ZO34" s="1"/>
      <c r="ZP34" s="1"/>
      <c r="ZQ34" s="1"/>
      <c r="ZR34" s="1"/>
      <c r="ZS34" s="1"/>
      <c r="ZT34" s="1"/>
      <c r="ZU34" s="1"/>
      <c r="ZV34" s="1"/>
      <c r="ZW34" s="1"/>
      <c r="ZX34" s="1"/>
      <c r="ZY34" s="1"/>
      <c r="ZZ34" s="1"/>
      <c r="AAA34" s="1"/>
      <c r="AAB34" s="1"/>
      <c r="AAC34" s="1"/>
      <c r="AAD34" s="1"/>
      <c r="AAE34" s="1"/>
      <c r="AAF34" s="1"/>
      <c r="AAG34" s="1"/>
      <c r="AAH34" s="1"/>
      <c r="AAI34" s="1"/>
      <c r="AAJ34" s="1"/>
      <c r="AAK34" s="1"/>
      <c r="AAL34" s="1"/>
      <c r="AAM34" s="1"/>
      <c r="AAN34" s="1"/>
      <c r="AAO34" s="1"/>
      <c r="AAP34" s="1"/>
      <c r="AAQ34" s="1"/>
      <c r="AAR34" s="1"/>
      <c r="AAS34" s="1"/>
      <c r="AAT34" s="1"/>
      <c r="AAU34" s="1"/>
      <c r="AAV34" s="1"/>
      <c r="AAW34" s="1"/>
      <c r="AAX34" s="1"/>
      <c r="AAY34" s="1"/>
      <c r="AAZ34" s="1"/>
      <c r="ABA34" s="1"/>
      <c r="ABB34" s="1"/>
      <c r="ABC34" s="1"/>
      <c r="ABD34" s="1"/>
      <c r="ABE34" s="1"/>
      <c r="ABF34" s="1"/>
      <c r="ABG34" s="1"/>
      <c r="ABH34" s="1"/>
      <c r="ABI34" s="1"/>
      <c r="ABJ34" s="1"/>
      <c r="ABK34" s="1"/>
      <c r="ABL34" s="1"/>
      <c r="ABM34" s="1"/>
      <c r="ABN34" s="1"/>
      <c r="ABO34" s="1"/>
      <c r="ABP34" s="1"/>
      <c r="ABQ34" s="1"/>
      <c r="ABR34" s="1"/>
      <c r="ABS34" s="1"/>
      <c r="ABT34" s="1"/>
      <c r="ABU34" s="1"/>
      <c r="ABV34" s="1"/>
      <c r="ABW34" s="1"/>
      <c r="ABX34" s="1"/>
      <c r="ABY34" s="1"/>
      <c r="ABZ34" s="1"/>
      <c r="ACA34" s="1"/>
      <c r="ACB34" s="1"/>
      <c r="ACC34" s="1"/>
      <c r="ACD34" s="1"/>
      <c r="ACE34" s="1"/>
      <c r="ACF34" s="1"/>
      <c r="ACG34" s="1"/>
      <c r="ACH34" s="1"/>
      <c r="ACI34" s="1"/>
      <c r="ACJ34" s="1"/>
      <c r="ACK34" s="1"/>
      <c r="ACL34" s="1"/>
      <c r="ACM34" s="1"/>
      <c r="ACN34" s="1"/>
      <c r="ACO34" s="1"/>
      <c r="ACP34" s="1"/>
      <c r="ACQ34" s="1"/>
      <c r="ACR34" s="1"/>
      <c r="ACS34" s="1"/>
      <c r="ACT34" s="1"/>
      <c r="ACU34" s="1"/>
      <c r="ACV34" s="1"/>
      <c r="ACW34" s="1"/>
      <c r="ACX34" s="1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1"/>
      <c r="ADK34" s="1"/>
      <c r="ADL34" s="1"/>
      <c r="ADM34" s="1"/>
      <c r="ADN34" s="1"/>
      <c r="ADO34" s="1"/>
      <c r="ADP34" s="1"/>
      <c r="ADQ34" s="1"/>
      <c r="ADR34" s="1"/>
      <c r="ADS34" s="1"/>
      <c r="ADT34" s="1"/>
      <c r="ADU34" s="1"/>
      <c r="ADV34" s="1"/>
    </row>
    <row r="35" spans="1:802" x14ac:dyDescent="0.15">
      <c r="A35" s="2">
        <v>1</v>
      </c>
      <c r="B35" s="2">
        <v>0</v>
      </c>
      <c r="C35" s="2">
        <v>0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2</v>
      </c>
      <c r="M35" s="2">
        <v>2</v>
      </c>
      <c r="N35" s="2">
        <v>2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1</v>
      </c>
      <c r="V35" s="2">
        <v>1</v>
      </c>
      <c r="W35" s="2">
        <v>1</v>
      </c>
      <c r="X35" s="2">
        <v>1</v>
      </c>
      <c r="Y35" s="2">
        <v>1</v>
      </c>
      <c r="Z35" s="2">
        <v>1</v>
      </c>
      <c r="AA35" s="2">
        <v>1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2</v>
      </c>
      <c r="AI35" s="2">
        <v>0</v>
      </c>
      <c r="AJ35" s="2">
        <v>0</v>
      </c>
      <c r="AK35" s="2">
        <v>0</v>
      </c>
      <c r="AL35" s="2">
        <v>0</v>
      </c>
      <c r="AM35" s="2">
        <v>2</v>
      </c>
      <c r="AN35" s="2">
        <v>2</v>
      </c>
      <c r="AO35" s="2">
        <v>2</v>
      </c>
      <c r="AP35" s="2">
        <v>1</v>
      </c>
      <c r="AQ35" s="2">
        <v>1</v>
      </c>
      <c r="AR35" s="2">
        <v>1</v>
      </c>
      <c r="AS35" s="2">
        <v>1</v>
      </c>
      <c r="AT35" s="2">
        <v>0</v>
      </c>
      <c r="AU35" s="2">
        <v>0</v>
      </c>
      <c r="AV35" s="2">
        <v>0</v>
      </c>
      <c r="AW35" s="2">
        <v>0</v>
      </c>
      <c r="AX35" s="2">
        <v>0</v>
      </c>
      <c r="AY35" s="2">
        <f ca="1">OFFSET($AX$52,16,-(A$1))</f>
        <v>0</v>
      </c>
      <c r="AZ35" s="2">
        <f t="shared" ref="AZ35:CV35" ca="1" si="33">OFFSET($AX$52,16,-(B$1))</f>
        <v>0</v>
      </c>
      <c r="BA35" s="2">
        <f t="shared" ca="1" si="33"/>
        <v>0</v>
      </c>
      <c r="BB35" s="2">
        <f t="shared" ca="1" si="33"/>
        <v>0</v>
      </c>
      <c r="BC35" s="2">
        <f t="shared" ca="1" si="33"/>
        <v>0</v>
      </c>
      <c r="BD35" s="2">
        <f t="shared" ca="1" si="33"/>
        <v>0</v>
      </c>
      <c r="BE35" s="2">
        <f t="shared" ca="1" si="33"/>
        <v>0</v>
      </c>
      <c r="BF35" s="2">
        <f t="shared" ca="1" si="33"/>
        <v>3</v>
      </c>
      <c r="BG35" s="2">
        <f t="shared" ca="1" si="33"/>
        <v>3</v>
      </c>
      <c r="BH35" s="2">
        <f t="shared" ca="1" si="33"/>
        <v>3</v>
      </c>
      <c r="BI35" s="2">
        <f t="shared" ca="1" si="33"/>
        <v>3</v>
      </c>
      <c r="BJ35" s="2">
        <f t="shared" ca="1" si="33"/>
        <v>3</v>
      </c>
      <c r="BK35" s="2">
        <f t="shared" ca="1" si="33"/>
        <v>3</v>
      </c>
      <c r="BL35" s="2">
        <f t="shared" ca="1" si="33"/>
        <v>3</v>
      </c>
      <c r="BM35" s="2">
        <f t="shared" ca="1" si="33"/>
        <v>3</v>
      </c>
      <c r="BN35" s="2">
        <f t="shared" ca="1" si="33"/>
        <v>3</v>
      </c>
      <c r="BO35" s="2">
        <f t="shared" ca="1" si="33"/>
        <v>2</v>
      </c>
      <c r="BP35" s="2">
        <f t="shared" ca="1" si="33"/>
        <v>3</v>
      </c>
      <c r="BQ35" s="2">
        <f t="shared" ca="1" si="33"/>
        <v>3</v>
      </c>
      <c r="BR35" s="2">
        <f t="shared" ca="1" si="33"/>
        <v>3</v>
      </c>
      <c r="BS35" s="2">
        <f t="shared" ca="1" si="33"/>
        <v>1</v>
      </c>
      <c r="BT35" s="2">
        <f t="shared" ca="1" si="33"/>
        <v>1</v>
      </c>
      <c r="BU35" s="2">
        <f t="shared" ca="1" si="33"/>
        <v>1</v>
      </c>
      <c r="BV35" s="2">
        <f t="shared" ca="1" si="33"/>
        <v>1</v>
      </c>
      <c r="BW35" s="2">
        <f t="shared" ca="1" si="33"/>
        <v>1</v>
      </c>
      <c r="BX35" s="2">
        <f t="shared" ca="1" si="33"/>
        <v>1</v>
      </c>
      <c r="BY35" s="2">
        <f t="shared" ca="1" si="33"/>
        <v>0</v>
      </c>
      <c r="BZ35" s="2">
        <f t="shared" ca="1" si="33"/>
        <v>0</v>
      </c>
      <c r="CA35" s="2">
        <f t="shared" ca="1" si="33"/>
        <v>0</v>
      </c>
      <c r="CB35" s="2">
        <f t="shared" ca="1" si="33"/>
        <v>0</v>
      </c>
      <c r="CC35" s="2">
        <f t="shared" ca="1" si="33"/>
        <v>0</v>
      </c>
      <c r="CD35" s="2">
        <f t="shared" ca="1" si="33"/>
        <v>0</v>
      </c>
      <c r="CE35" s="2">
        <f t="shared" ca="1" si="33"/>
        <v>0</v>
      </c>
      <c r="CF35" s="2">
        <f t="shared" ca="1" si="33"/>
        <v>0</v>
      </c>
      <c r="CG35" s="2">
        <f t="shared" ca="1" si="33"/>
        <v>0</v>
      </c>
      <c r="CH35" s="2">
        <f t="shared" ca="1" si="33"/>
        <v>0</v>
      </c>
      <c r="CI35" s="2">
        <f t="shared" ca="1" si="33"/>
        <v>1</v>
      </c>
      <c r="CJ35" s="2">
        <f t="shared" ca="1" si="33"/>
        <v>1</v>
      </c>
      <c r="CK35" s="2">
        <f t="shared" ca="1" si="33"/>
        <v>1</v>
      </c>
      <c r="CL35" s="2">
        <f t="shared" ca="1" si="33"/>
        <v>1</v>
      </c>
      <c r="CM35" s="2">
        <f t="shared" ca="1" si="33"/>
        <v>0</v>
      </c>
      <c r="CN35" s="2">
        <f t="shared" ca="1" si="33"/>
        <v>0</v>
      </c>
      <c r="CO35" s="2">
        <f t="shared" ca="1" si="33"/>
        <v>0</v>
      </c>
      <c r="CP35" s="2">
        <f t="shared" ca="1" si="33"/>
        <v>0</v>
      </c>
      <c r="CQ35" s="2">
        <f t="shared" ca="1" si="33"/>
        <v>0</v>
      </c>
      <c r="CR35" s="2">
        <f t="shared" ca="1" si="33"/>
        <v>0</v>
      </c>
      <c r="CS35" s="2">
        <f t="shared" ca="1" si="33"/>
        <v>0</v>
      </c>
      <c r="CT35" s="2">
        <f t="shared" ca="1" si="33"/>
        <v>2</v>
      </c>
      <c r="CU35" s="2">
        <f t="shared" ca="1" si="33"/>
        <v>2</v>
      </c>
      <c r="CV35" s="2">
        <f t="shared" ca="1" si="33"/>
        <v>1</v>
      </c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1"/>
      <c r="FV35" s="1"/>
      <c r="FW35" s="1"/>
      <c r="FX35" s="1"/>
      <c r="FY35" s="1"/>
      <c r="FZ35" s="1"/>
      <c r="GA35" s="1"/>
      <c r="GB35" s="1"/>
      <c r="GC35" s="1"/>
      <c r="GD35" s="1"/>
      <c r="GE35" s="1"/>
      <c r="GF35" s="1"/>
      <c r="GG35" s="1"/>
      <c r="GH35" s="1"/>
      <c r="GI35" s="1"/>
      <c r="GJ35" s="1"/>
      <c r="GK35" s="1"/>
      <c r="GL35" s="1"/>
      <c r="GM35" s="1"/>
      <c r="GN35" s="1"/>
      <c r="GO35" s="1"/>
      <c r="GP35" s="1"/>
      <c r="GQ35" s="1"/>
      <c r="GR35" s="1"/>
      <c r="GS35" s="1"/>
      <c r="GT35" s="1"/>
      <c r="GU35" s="1"/>
      <c r="GV35" s="1"/>
      <c r="GW35" s="1"/>
      <c r="GX35" s="1"/>
      <c r="GY35" s="1"/>
      <c r="GZ35" s="1"/>
      <c r="HA35" s="1"/>
      <c r="HB35" s="1"/>
      <c r="HC35" s="1"/>
      <c r="HD35" s="1"/>
      <c r="HE35" s="1"/>
      <c r="HF35" s="1"/>
      <c r="HG35" s="1"/>
      <c r="HH35" s="1"/>
      <c r="HI35" s="1"/>
      <c r="HJ35" s="1"/>
      <c r="HK35" s="1"/>
      <c r="HL35" s="1"/>
      <c r="HM35" s="1"/>
      <c r="HN35" s="1"/>
      <c r="HO35" s="1"/>
      <c r="HP35" s="1"/>
      <c r="HQ35" s="1"/>
      <c r="HR35" s="1"/>
      <c r="HS35" s="1"/>
      <c r="HT35" s="1"/>
      <c r="HU35" s="1"/>
      <c r="HV35" s="1"/>
      <c r="HW35" s="1"/>
      <c r="HX35" s="1"/>
      <c r="HY35" s="1"/>
      <c r="HZ35" s="1"/>
      <c r="IA35" s="1"/>
      <c r="IB35" s="1"/>
      <c r="IC35" s="1"/>
      <c r="ID35" s="1"/>
      <c r="IE35" s="1"/>
      <c r="IF35" s="1"/>
      <c r="IG35" s="1"/>
      <c r="IH35" s="1"/>
      <c r="II35" s="1"/>
      <c r="IJ35" s="1"/>
      <c r="IK35" s="1"/>
      <c r="IL35" s="1"/>
      <c r="IM35" s="1"/>
      <c r="IN35" s="1"/>
      <c r="IO35" s="1"/>
      <c r="IP35" s="1"/>
      <c r="IQ35" s="1"/>
      <c r="IR35" s="1"/>
      <c r="IS35" s="1"/>
      <c r="IT35" s="1"/>
      <c r="IU35" s="1"/>
      <c r="IV35" s="1"/>
      <c r="IW35" s="1"/>
      <c r="IX35" s="1"/>
      <c r="IY35" s="1"/>
      <c r="IZ35" s="1"/>
      <c r="JA35" s="1"/>
      <c r="JB35" s="1"/>
      <c r="JC35" s="1"/>
      <c r="JD35" s="1"/>
      <c r="JE35" s="1"/>
      <c r="JF35" s="1"/>
      <c r="JG35" s="1"/>
      <c r="JH35" s="1"/>
      <c r="JI35" s="1"/>
      <c r="JJ35" s="1"/>
      <c r="JK35" s="1"/>
      <c r="JL35" s="1"/>
      <c r="JM35" s="1"/>
      <c r="JN35" s="1"/>
      <c r="JO35" s="1"/>
      <c r="JP35" s="1"/>
      <c r="JQ35" s="1"/>
      <c r="JR35" s="1"/>
      <c r="JS35" s="1"/>
      <c r="JT35" s="1"/>
      <c r="JU35" s="1"/>
      <c r="JV35" s="1"/>
      <c r="JW35" s="1"/>
      <c r="JX35" s="1"/>
      <c r="JY35" s="1"/>
      <c r="JZ35" s="1"/>
      <c r="KA35" s="1"/>
      <c r="KB35" s="1"/>
      <c r="KC35" s="1"/>
      <c r="KD35" s="1"/>
      <c r="KE35" s="1"/>
      <c r="KF35" s="1"/>
      <c r="KG35" s="1"/>
      <c r="KH35" s="1"/>
      <c r="KI35" s="1"/>
      <c r="KJ35" s="1"/>
      <c r="KK35" s="1"/>
      <c r="KL35" s="1"/>
      <c r="KM35" s="1"/>
      <c r="KN35" s="1"/>
      <c r="KO35" s="1"/>
      <c r="KP35" s="1"/>
      <c r="KQ35" s="1"/>
      <c r="KR35" s="1"/>
      <c r="KS35" s="1"/>
      <c r="KT35" s="1"/>
      <c r="KU35" s="1"/>
      <c r="KV35" s="1"/>
      <c r="KW35" s="1"/>
      <c r="KX35" s="1"/>
      <c r="KY35" s="1"/>
      <c r="KZ35" s="1"/>
      <c r="LA35" s="1"/>
      <c r="LB35" s="1"/>
      <c r="LC35" s="1"/>
      <c r="LD35" s="1"/>
      <c r="LE35" s="1"/>
      <c r="LF35" s="1"/>
      <c r="LG35" s="1"/>
      <c r="LH35" s="1"/>
      <c r="LI35" s="1"/>
      <c r="LJ35" s="1"/>
      <c r="LK35" s="1"/>
      <c r="LL35" s="1"/>
      <c r="LM35" s="1"/>
      <c r="LN35" s="1"/>
      <c r="LO35" s="1"/>
      <c r="LP35" s="1"/>
      <c r="LQ35" s="1"/>
      <c r="LR35" s="1"/>
      <c r="LS35" s="1"/>
      <c r="LT35" s="1"/>
      <c r="LU35" s="1"/>
      <c r="LV35" s="1"/>
      <c r="LW35" s="1"/>
      <c r="LX35" s="1"/>
      <c r="LY35" s="1"/>
      <c r="LZ35" s="1"/>
      <c r="MA35" s="1"/>
      <c r="MB35" s="1"/>
      <c r="MC35" s="1"/>
      <c r="MD35" s="1"/>
      <c r="ME35" s="1"/>
      <c r="MF35" s="1"/>
      <c r="MG35" s="1"/>
      <c r="MH35" s="1"/>
      <c r="MI35" s="1"/>
      <c r="MJ35" s="1"/>
      <c r="MK35" s="1"/>
      <c r="ML35" s="1"/>
      <c r="MM35" s="1"/>
      <c r="MN35" s="1"/>
      <c r="MO35" s="1"/>
      <c r="MP35" s="1"/>
      <c r="MQ35" s="1"/>
      <c r="MR35" s="1"/>
      <c r="MS35" s="1"/>
      <c r="MT35" s="1"/>
      <c r="MU35" s="1"/>
      <c r="MV35" s="1"/>
      <c r="MW35" s="1"/>
      <c r="MX35" s="1"/>
      <c r="MY35" s="1"/>
      <c r="MZ35" s="1"/>
      <c r="NA35" s="1"/>
      <c r="NB35" s="1"/>
      <c r="NC35" s="1"/>
      <c r="ND35" s="1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  <c r="TK35" s="1"/>
      <c r="TL35" s="1"/>
      <c r="TM35" s="1"/>
      <c r="TN35" s="1"/>
      <c r="TO35" s="1"/>
      <c r="TP35" s="1"/>
      <c r="TQ35" s="1"/>
      <c r="TR35" s="1"/>
      <c r="TS35" s="1"/>
      <c r="TT35" s="1"/>
      <c r="TU35" s="1"/>
      <c r="TV35" s="1"/>
      <c r="TW35" s="1"/>
      <c r="TX35" s="1"/>
      <c r="TY35" s="1"/>
      <c r="TZ35" s="1"/>
      <c r="UA35" s="1"/>
      <c r="UB35" s="1"/>
      <c r="UC35" s="1"/>
      <c r="UD35" s="1"/>
      <c r="UE35" s="1"/>
      <c r="UF35" s="1"/>
      <c r="UG35" s="1"/>
      <c r="UH35" s="1"/>
      <c r="UI35" s="1"/>
      <c r="UJ35" s="1"/>
      <c r="UK35" s="1"/>
      <c r="UL35" s="1"/>
      <c r="UM35" s="1"/>
      <c r="UN35" s="1"/>
      <c r="UO35" s="1"/>
      <c r="UP35" s="1"/>
      <c r="UQ35" s="1"/>
      <c r="UR35" s="1"/>
      <c r="US35" s="1"/>
      <c r="UT35" s="1"/>
      <c r="UU35" s="1"/>
      <c r="UV35" s="1"/>
      <c r="UW35" s="1"/>
      <c r="UX35" s="1"/>
      <c r="UY35" s="1"/>
      <c r="UZ35" s="1"/>
      <c r="VA35" s="1"/>
      <c r="VB35" s="1"/>
      <c r="VC35" s="1"/>
      <c r="VD35" s="1"/>
      <c r="VE35" s="1"/>
      <c r="VF35" s="1"/>
      <c r="VG35" s="1"/>
      <c r="VH35" s="1"/>
      <c r="VI35" s="1"/>
      <c r="VJ35" s="1"/>
      <c r="VK35" s="1"/>
      <c r="VL35" s="1"/>
      <c r="VM35" s="1"/>
      <c r="VN35" s="1"/>
      <c r="VO35" s="1"/>
      <c r="VP35" s="1"/>
      <c r="VQ35" s="1"/>
      <c r="VR35" s="1"/>
      <c r="VS35" s="1"/>
      <c r="VT35" s="1"/>
      <c r="VU35" s="1"/>
      <c r="VV35" s="1"/>
      <c r="VW35" s="1"/>
      <c r="VX35" s="1"/>
      <c r="VY35" s="1"/>
      <c r="VZ35" s="1"/>
      <c r="WA35" s="1"/>
      <c r="WB35" s="1"/>
      <c r="WC35" s="1"/>
      <c r="WD35" s="1"/>
      <c r="WE35" s="1"/>
      <c r="WF35" s="1"/>
      <c r="WG35" s="1"/>
      <c r="WH35" s="1"/>
      <c r="WI35" s="1"/>
      <c r="WJ35" s="1"/>
      <c r="WK35" s="1"/>
      <c r="WL35" s="1"/>
      <c r="WM35" s="1"/>
      <c r="WN35" s="1"/>
      <c r="WO35" s="1"/>
      <c r="WP35" s="1"/>
      <c r="WQ35" s="1"/>
      <c r="WR35" s="1"/>
      <c r="WS35" s="1"/>
      <c r="WT35" s="1"/>
      <c r="WU35" s="1"/>
      <c r="WV35" s="1"/>
      <c r="WW35" s="1"/>
      <c r="WX35" s="1"/>
      <c r="WY35" s="1"/>
      <c r="WZ35" s="1"/>
      <c r="XA35" s="1"/>
      <c r="XB35" s="1"/>
      <c r="XC35" s="1"/>
      <c r="XD35" s="1"/>
      <c r="XE35" s="1"/>
      <c r="XF35" s="1"/>
      <c r="XG35" s="1"/>
      <c r="XH35" s="1"/>
      <c r="XI35" s="1"/>
      <c r="XJ35" s="1"/>
      <c r="XK35" s="1"/>
      <c r="XL35" s="1"/>
      <c r="XM35" s="1"/>
      <c r="XN35" s="1"/>
      <c r="XO35" s="1"/>
      <c r="XP35" s="1"/>
      <c r="XQ35" s="1"/>
      <c r="XR35" s="1"/>
      <c r="XS35" s="1"/>
      <c r="XT35" s="1"/>
      <c r="XU35" s="1"/>
      <c r="XV35" s="1"/>
      <c r="XW35" s="1"/>
      <c r="XX35" s="1"/>
      <c r="XY35" s="1"/>
      <c r="XZ35" s="1"/>
      <c r="YA35" s="1"/>
      <c r="YB35" s="1"/>
      <c r="YC35" s="1"/>
      <c r="YD35" s="1"/>
      <c r="YE35" s="1"/>
      <c r="YF35" s="1"/>
      <c r="YG35" s="1"/>
      <c r="YH35" s="1"/>
      <c r="YI35" s="1"/>
      <c r="YJ35" s="1"/>
      <c r="YK35" s="1"/>
      <c r="YL35" s="1"/>
      <c r="YM35" s="1"/>
      <c r="YN35" s="1"/>
      <c r="YO35" s="1"/>
      <c r="YP35" s="1"/>
      <c r="YQ35" s="1"/>
      <c r="YR35" s="1"/>
      <c r="YS35" s="1"/>
      <c r="YT35" s="1"/>
      <c r="YU35" s="1"/>
      <c r="YV35" s="1"/>
      <c r="YW35" s="1"/>
      <c r="YX35" s="1"/>
      <c r="YY35" s="1"/>
      <c r="YZ35" s="1"/>
      <c r="ZA35" s="1"/>
      <c r="ZB35" s="1"/>
      <c r="ZC35" s="1"/>
      <c r="ZD35" s="1"/>
      <c r="ZE35" s="1"/>
      <c r="ZF35" s="1"/>
      <c r="ZG35" s="1"/>
      <c r="ZH35" s="1"/>
      <c r="ZI35" s="1"/>
      <c r="ZJ35" s="1"/>
      <c r="ZK35" s="1"/>
      <c r="ZL35" s="1"/>
      <c r="ZM35" s="1"/>
      <c r="ZN35" s="1"/>
      <c r="ZO35" s="1"/>
      <c r="ZP35" s="1"/>
      <c r="ZQ35" s="1"/>
      <c r="ZR35" s="1"/>
      <c r="ZS35" s="1"/>
      <c r="ZT35" s="1"/>
      <c r="ZU35" s="1"/>
      <c r="ZV35" s="1"/>
      <c r="ZW35" s="1"/>
      <c r="ZX35" s="1"/>
      <c r="ZY35" s="1"/>
      <c r="ZZ35" s="1"/>
      <c r="AAA35" s="1"/>
      <c r="AAB35" s="1"/>
      <c r="AAC35" s="1"/>
      <c r="AAD35" s="1"/>
      <c r="AAE35" s="1"/>
      <c r="AAF35" s="1"/>
      <c r="AAG35" s="1"/>
      <c r="AAH35" s="1"/>
      <c r="AAI35" s="1"/>
      <c r="AAJ35" s="1"/>
      <c r="AAK35" s="1"/>
      <c r="AAL35" s="1"/>
      <c r="AAM35" s="1"/>
      <c r="AAN35" s="1"/>
      <c r="AAO35" s="1"/>
      <c r="AAP35" s="1"/>
      <c r="AAQ35" s="1"/>
      <c r="AAR35" s="1"/>
      <c r="AAS35" s="1"/>
      <c r="AAT35" s="1"/>
      <c r="AAU35" s="1"/>
      <c r="AAV35" s="1"/>
      <c r="AAW35" s="1"/>
      <c r="AAX35" s="1"/>
      <c r="AAY35" s="1"/>
      <c r="AAZ35" s="1"/>
      <c r="ABA35" s="1"/>
      <c r="ABB35" s="1"/>
      <c r="ABC35" s="1"/>
      <c r="ABD35" s="1"/>
      <c r="ABE35" s="1"/>
      <c r="ABF35" s="1"/>
      <c r="ABG35" s="1"/>
      <c r="ABH35" s="1"/>
      <c r="ABI35" s="1"/>
      <c r="ABJ35" s="1"/>
      <c r="ABK35" s="1"/>
      <c r="ABL35" s="1"/>
      <c r="ABM35" s="1"/>
      <c r="ABN35" s="1"/>
      <c r="ABO35" s="1"/>
      <c r="ABP35" s="1"/>
      <c r="ABQ35" s="1"/>
      <c r="ABR35" s="1"/>
      <c r="ABS35" s="1"/>
      <c r="ABT35" s="1"/>
      <c r="ABU35" s="1"/>
      <c r="ABV35" s="1"/>
      <c r="ABW35" s="1"/>
      <c r="ABX35" s="1"/>
      <c r="ABY35" s="1"/>
      <c r="ABZ35" s="1"/>
      <c r="ACA35" s="1"/>
      <c r="ACB35" s="1"/>
      <c r="ACC35" s="1"/>
      <c r="ACD35" s="1"/>
      <c r="ACE35" s="1"/>
      <c r="ACF35" s="1"/>
      <c r="ACG35" s="1"/>
      <c r="ACH35" s="1"/>
      <c r="ACI35" s="1"/>
      <c r="ACJ35" s="1"/>
      <c r="ACK35" s="1"/>
      <c r="ACL35" s="1"/>
      <c r="ACM35" s="1"/>
      <c r="ACN35" s="1"/>
      <c r="ACO35" s="1"/>
      <c r="ACP35" s="1"/>
      <c r="ACQ35" s="1"/>
      <c r="ACR35" s="1"/>
      <c r="ACS35" s="1"/>
      <c r="ACT35" s="1"/>
      <c r="ACU35" s="1"/>
      <c r="ACV35" s="1"/>
      <c r="ACW35" s="1"/>
      <c r="ACX35" s="1"/>
      <c r="ACY35" s="1"/>
      <c r="ACZ35" s="1"/>
      <c r="ADA35" s="1"/>
      <c r="ADB35" s="1"/>
      <c r="ADC35" s="1"/>
      <c r="ADD35" s="1"/>
      <c r="ADE35" s="1"/>
      <c r="ADF35" s="1"/>
      <c r="ADG35" s="1"/>
      <c r="ADH35" s="1"/>
      <c r="ADI35" s="1"/>
      <c r="ADJ35" s="1"/>
      <c r="ADK35" s="1"/>
      <c r="ADL35" s="1"/>
      <c r="ADM35" s="1"/>
      <c r="ADN35" s="1"/>
      <c r="ADO35" s="1"/>
      <c r="ADP35" s="1"/>
      <c r="ADQ35" s="1"/>
      <c r="ADR35" s="1"/>
      <c r="ADS35" s="1"/>
      <c r="ADT35" s="1"/>
      <c r="ADU35" s="1"/>
      <c r="ADV35" s="1"/>
    </row>
    <row r="36" spans="1:802" x14ac:dyDescent="0.15">
      <c r="A36" s="2">
        <v>1</v>
      </c>
      <c r="B36" s="2">
        <v>0</v>
      </c>
      <c r="C36" s="2">
        <v>0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2</v>
      </c>
      <c r="L36" s="2">
        <v>2</v>
      </c>
      <c r="M36" s="2">
        <v>2</v>
      </c>
      <c r="N36" s="2">
        <v>1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1</v>
      </c>
      <c r="V36" s="2">
        <v>1</v>
      </c>
      <c r="W36" s="2">
        <v>1</v>
      </c>
      <c r="X36" s="2">
        <v>1</v>
      </c>
      <c r="Y36" s="2">
        <v>1</v>
      </c>
      <c r="Z36" s="2">
        <v>1</v>
      </c>
      <c r="AA36" s="2">
        <v>1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2</v>
      </c>
      <c r="AJ36" s="2">
        <v>0</v>
      </c>
      <c r="AK36" s="2">
        <v>0</v>
      </c>
      <c r="AL36" s="2">
        <v>0</v>
      </c>
      <c r="AM36" s="2">
        <v>0</v>
      </c>
      <c r="AN36" s="2">
        <v>2</v>
      </c>
      <c r="AO36" s="2">
        <v>2</v>
      </c>
      <c r="AP36" s="2">
        <v>2</v>
      </c>
      <c r="AQ36" s="2">
        <v>1</v>
      </c>
      <c r="AR36" s="2">
        <v>1</v>
      </c>
      <c r="AS36" s="2">
        <v>1</v>
      </c>
      <c r="AT36" s="2">
        <v>0</v>
      </c>
      <c r="AU36" s="2">
        <v>0</v>
      </c>
      <c r="AV36" s="2">
        <v>0</v>
      </c>
      <c r="AW36" s="2">
        <v>0</v>
      </c>
      <c r="AX36" s="2">
        <v>0</v>
      </c>
      <c r="AY36" s="2">
        <f ca="1">OFFSET($AX$52,15,-(A$1))</f>
        <v>0</v>
      </c>
      <c r="AZ36" s="2">
        <f t="shared" ref="AZ36:CV36" ca="1" si="34">OFFSET($AX$52,15,-(B$1))</f>
        <v>1</v>
      </c>
      <c r="BA36" s="2">
        <f t="shared" ca="1" si="34"/>
        <v>0</v>
      </c>
      <c r="BB36" s="2">
        <f t="shared" ca="1" si="34"/>
        <v>0</v>
      </c>
      <c r="BC36" s="2">
        <f t="shared" ca="1" si="34"/>
        <v>0</v>
      </c>
      <c r="BD36" s="2">
        <f t="shared" ca="1" si="34"/>
        <v>0</v>
      </c>
      <c r="BE36" s="2">
        <f t="shared" ca="1" si="34"/>
        <v>3</v>
      </c>
      <c r="BF36" s="2">
        <f t="shared" ca="1" si="34"/>
        <v>3</v>
      </c>
      <c r="BG36" s="2">
        <f t="shared" ca="1" si="34"/>
        <v>3</v>
      </c>
      <c r="BH36" s="2">
        <f t="shared" ca="1" si="34"/>
        <v>3</v>
      </c>
      <c r="BI36" s="2">
        <f t="shared" ca="1" si="34"/>
        <v>3</v>
      </c>
      <c r="BJ36" s="2">
        <f t="shared" ca="1" si="34"/>
        <v>3</v>
      </c>
      <c r="BK36" s="2">
        <f t="shared" ca="1" si="34"/>
        <v>3</v>
      </c>
      <c r="BL36" s="2">
        <f t="shared" ca="1" si="34"/>
        <v>2</v>
      </c>
      <c r="BM36" s="2">
        <f t="shared" ca="1" si="34"/>
        <v>3</v>
      </c>
      <c r="BN36" s="2">
        <f t="shared" ca="1" si="34"/>
        <v>2</v>
      </c>
      <c r="BO36" s="2">
        <f t="shared" ca="1" si="34"/>
        <v>3</v>
      </c>
      <c r="BP36" s="2">
        <f t="shared" ca="1" si="34"/>
        <v>3</v>
      </c>
      <c r="BQ36" s="2">
        <f t="shared" ca="1" si="34"/>
        <v>3</v>
      </c>
      <c r="BR36" s="2">
        <f t="shared" ca="1" si="34"/>
        <v>3</v>
      </c>
      <c r="BS36" s="2">
        <f t="shared" ca="1" si="34"/>
        <v>1</v>
      </c>
      <c r="BT36" s="2">
        <f t="shared" ca="1" si="34"/>
        <v>1</v>
      </c>
      <c r="BU36" s="2">
        <f t="shared" ca="1" si="34"/>
        <v>1</v>
      </c>
      <c r="BV36" s="2">
        <f t="shared" ca="1" si="34"/>
        <v>1</v>
      </c>
      <c r="BW36" s="2">
        <f t="shared" ca="1" si="34"/>
        <v>1</v>
      </c>
      <c r="BX36" s="2">
        <f t="shared" ca="1" si="34"/>
        <v>0</v>
      </c>
      <c r="BY36" s="2">
        <f t="shared" ca="1" si="34"/>
        <v>0</v>
      </c>
      <c r="BZ36" s="2">
        <f t="shared" ca="1" si="34"/>
        <v>0</v>
      </c>
      <c r="CA36" s="2">
        <f t="shared" ca="1" si="34"/>
        <v>0</v>
      </c>
      <c r="CB36" s="2">
        <f t="shared" ca="1" si="34"/>
        <v>0</v>
      </c>
      <c r="CC36" s="2">
        <f t="shared" ca="1" si="34"/>
        <v>0</v>
      </c>
      <c r="CD36" s="2">
        <f t="shared" ca="1" si="34"/>
        <v>0</v>
      </c>
      <c r="CE36" s="2">
        <f t="shared" ca="1" si="34"/>
        <v>0</v>
      </c>
      <c r="CF36" s="2">
        <f t="shared" ca="1" si="34"/>
        <v>0</v>
      </c>
      <c r="CG36" s="2">
        <f t="shared" ca="1" si="34"/>
        <v>0</v>
      </c>
      <c r="CH36" s="2">
        <f t="shared" ca="1" si="34"/>
        <v>0</v>
      </c>
      <c r="CI36" s="2">
        <f t="shared" ca="1" si="34"/>
        <v>1</v>
      </c>
      <c r="CJ36" s="2">
        <f t="shared" ca="1" si="34"/>
        <v>1</v>
      </c>
      <c r="CK36" s="2">
        <f t="shared" ca="1" si="34"/>
        <v>1</v>
      </c>
      <c r="CL36" s="2">
        <f t="shared" ca="1" si="34"/>
        <v>1</v>
      </c>
      <c r="CM36" s="2">
        <f t="shared" ca="1" si="34"/>
        <v>0</v>
      </c>
      <c r="CN36" s="2">
        <f t="shared" ca="1" si="34"/>
        <v>0</v>
      </c>
      <c r="CO36" s="2">
        <f t="shared" ca="1" si="34"/>
        <v>0</v>
      </c>
      <c r="CP36" s="2">
        <f t="shared" ca="1" si="34"/>
        <v>0</v>
      </c>
      <c r="CQ36" s="2">
        <f t="shared" ca="1" si="34"/>
        <v>0</v>
      </c>
      <c r="CR36" s="2">
        <f t="shared" ca="1" si="34"/>
        <v>0</v>
      </c>
      <c r="CS36" s="2">
        <f t="shared" ca="1" si="34"/>
        <v>0</v>
      </c>
      <c r="CT36" s="2">
        <f t="shared" ca="1" si="34"/>
        <v>2</v>
      </c>
      <c r="CU36" s="2">
        <f t="shared" ca="1" si="34"/>
        <v>2</v>
      </c>
      <c r="CV36" s="2">
        <f t="shared" ca="1" si="34"/>
        <v>1</v>
      </c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  <c r="MV36" s="1"/>
      <c r="MW36" s="1"/>
      <c r="MX36" s="1"/>
      <c r="MY36" s="1"/>
      <c r="MZ36" s="1"/>
      <c r="NA36" s="1"/>
      <c r="NB36" s="1"/>
      <c r="NC36" s="1"/>
      <c r="ND36" s="1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  <c r="TK36" s="1"/>
      <c r="TL36" s="1"/>
      <c r="TM36" s="1"/>
      <c r="TN36" s="1"/>
      <c r="TO36" s="1"/>
      <c r="TP36" s="1"/>
      <c r="TQ36" s="1"/>
      <c r="TR36" s="1"/>
      <c r="TS36" s="1"/>
      <c r="TT36" s="1"/>
      <c r="TU36" s="1"/>
      <c r="TV36" s="1"/>
      <c r="TW36" s="1"/>
      <c r="TX36" s="1"/>
      <c r="TY36" s="1"/>
      <c r="TZ36" s="1"/>
      <c r="UA36" s="1"/>
      <c r="UB36" s="1"/>
      <c r="UC36" s="1"/>
      <c r="UD36" s="1"/>
      <c r="UE36" s="1"/>
      <c r="UF36" s="1"/>
      <c r="UG36" s="1"/>
      <c r="UH36" s="1"/>
      <c r="UI36" s="1"/>
      <c r="UJ36" s="1"/>
      <c r="UK36" s="1"/>
      <c r="UL36" s="1"/>
      <c r="UM36" s="1"/>
      <c r="UN36" s="1"/>
      <c r="UO36" s="1"/>
      <c r="UP36" s="1"/>
      <c r="UQ36" s="1"/>
      <c r="UR36" s="1"/>
      <c r="US36" s="1"/>
      <c r="UT36" s="1"/>
      <c r="UU36" s="1"/>
      <c r="UV36" s="1"/>
      <c r="UW36" s="1"/>
      <c r="UX36" s="1"/>
      <c r="UY36" s="1"/>
      <c r="UZ36" s="1"/>
      <c r="VA36" s="1"/>
      <c r="VB36" s="1"/>
      <c r="VC36" s="1"/>
      <c r="VD36" s="1"/>
      <c r="VE36" s="1"/>
      <c r="VF36" s="1"/>
      <c r="VG36" s="1"/>
      <c r="VH36" s="1"/>
      <c r="VI36" s="1"/>
      <c r="VJ36" s="1"/>
      <c r="VK36" s="1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1"/>
      <c r="WI36" s="1"/>
      <c r="WJ36" s="1"/>
      <c r="WK36" s="1"/>
      <c r="WL36" s="1"/>
      <c r="WM36" s="1"/>
      <c r="WN36" s="1"/>
      <c r="WO36" s="1"/>
      <c r="WP36" s="1"/>
      <c r="WQ36" s="1"/>
      <c r="WR36" s="1"/>
      <c r="WS36" s="1"/>
      <c r="WT36" s="1"/>
      <c r="WU36" s="1"/>
      <c r="WV36" s="1"/>
      <c r="WW36" s="1"/>
      <c r="WX36" s="1"/>
      <c r="WY36" s="1"/>
      <c r="WZ36" s="1"/>
      <c r="XA36" s="1"/>
      <c r="XB36" s="1"/>
      <c r="XC36" s="1"/>
      <c r="XD36" s="1"/>
      <c r="XE36" s="1"/>
      <c r="XF36" s="1"/>
      <c r="XG36" s="1"/>
      <c r="XH36" s="1"/>
      <c r="XI36" s="1"/>
      <c r="XJ36" s="1"/>
      <c r="XK36" s="1"/>
      <c r="XL36" s="1"/>
      <c r="XM36" s="1"/>
      <c r="XN36" s="1"/>
      <c r="XO36" s="1"/>
      <c r="XP36" s="1"/>
      <c r="XQ36" s="1"/>
      <c r="XR36" s="1"/>
      <c r="XS36" s="1"/>
      <c r="XT36" s="1"/>
      <c r="XU36" s="1"/>
      <c r="XV36" s="1"/>
      <c r="XW36" s="1"/>
      <c r="XX36" s="1"/>
      <c r="XY36" s="1"/>
      <c r="XZ36" s="1"/>
      <c r="YA36" s="1"/>
      <c r="YB36" s="1"/>
      <c r="YC36" s="1"/>
      <c r="YD36" s="1"/>
      <c r="YE36" s="1"/>
      <c r="YF36" s="1"/>
      <c r="YG36" s="1"/>
      <c r="YH36" s="1"/>
      <c r="YI36" s="1"/>
      <c r="YJ36" s="1"/>
      <c r="YK36" s="1"/>
      <c r="YL36" s="1"/>
      <c r="YM36" s="1"/>
      <c r="YN36" s="1"/>
      <c r="YO36" s="1"/>
      <c r="YP36" s="1"/>
      <c r="YQ36" s="1"/>
      <c r="YR36" s="1"/>
      <c r="YS36" s="1"/>
      <c r="YT36" s="1"/>
      <c r="YU36" s="1"/>
      <c r="YV36" s="1"/>
      <c r="YW36" s="1"/>
      <c r="YX36" s="1"/>
      <c r="YY36" s="1"/>
      <c r="YZ36" s="1"/>
      <c r="ZA36" s="1"/>
      <c r="ZB36" s="1"/>
      <c r="ZC36" s="1"/>
      <c r="ZD36" s="1"/>
      <c r="ZE36" s="1"/>
      <c r="ZF36" s="1"/>
      <c r="ZG36" s="1"/>
      <c r="ZH36" s="1"/>
      <c r="ZI36" s="1"/>
      <c r="ZJ36" s="1"/>
      <c r="ZK36" s="1"/>
      <c r="ZL36" s="1"/>
      <c r="ZM36" s="1"/>
      <c r="ZN36" s="1"/>
      <c r="ZO36" s="1"/>
      <c r="ZP36" s="1"/>
      <c r="ZQ36" s="1"/>
      <c r="ZR36" s="1"/>
      <c r="ZS36" s="1"/>
      <c r="ZT36" s="1"/>
      <c r="ZU36" s="1"/>
      <c r="ZV36" s="1"/>
      <c r="ZW36" s="1"/>
      <c r="ZX36" s="1"/>
      <c r="ZY36" s="1"/>
      <c r="ZZ36" s="1"/>
      <c r="AAA36" s="1"/>
      <c r="AAB36" s="1"/>
      <c r="AAC36" s="1"/>
      <c r="AAD36" s="1"/>
      <c r="AAE36" s="1"/>
      <c r="AAF36" s="1"/>
      <c r="AAG36" s="1"/>
      <c r="AAH36" s="1"/>
      <c r="AAI36" s="1"/>
      <c r="AAJ36" s="1"/>
      <c r="AAK36" s="1"/>
      <c r="AAL36" s="1"/>
      <c r="AAM36" s="1"/>
      <c r="AAN36" s="1"/>
      <c r="AAO36" s="1"/>
      <c r="AAP36" s="1"/>
      <c r="AAQ36" s="1"/>
      <c r="AAR36" s="1"/>
      <c r="AAS36" s="1"/>
      <c r="AAT36" s="1"/>
      <c r="AAU36" s="1"/>
      <c r="AAV36" s="1"/>
      <c r="AAW36" s="1"/>
      <c r="AAX36" s="1"/>
      <c r="AAY36" s="1"/>
      <c r="AAZ36" s="1"/>
      <c r="ABA36" s="1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1"/>
      <c r="ABO36" s="1"/>
      <c r="ABP36" s="1"/>
      <c r="ABQ36" s="1"/>
      <c r="ABR36" s="1"/>
      <c r="ABS36" s="1"/>
      <c r="ABT36" s="1"/>
      <c r="ABU36" s="1"/>
      <c r="ABV36" s="1"/>
      <c r="ABW36" s="1"/>
      <c r="ABX36" s="1"/>
      <c r="ABY36" s="1"/>
      <c r="ABZ36" s="1"/>
      <c r="ACA36" s="1"/>
      <c r="ACB36" s="1"/>
      <c r="ACC36" s="1"/>
      <c r="ACD36" s="1"/>
      <c r="ACE36" s="1"/>
      <c r="ACF36" s="1"/>
      <c r="ACG36" s="1"/>
      <c r="ACH36" s="1"/>
      <c r="ACI36" s="1"/>
      <c r="ACJ36" s="1"/>
      <c r="ACK36" s="1"/>
      <c r="ACL36" s="1"/>
      <c r="ACM36" s="1"/>
      <c r="ACN36" s="1"/>
      <c r="ACO36" s="1"/>
      <c r="ACP36" s="1"/>
      <c r="ACQ36" s="1"/>
      <c r="ACR36" s="1"/>
      <c r="ACS36" s="1"/>
      <c r="ACT36" s="1"/>
      <c r="ACU36" s="1"/>
      <c r="ACV36" s="1"/>
      <c r="ACW36" s="1"/>
      <c r="ACX36" s="1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1"/>
      <c r="ADK36" s="1"/>
      <c r="ADL36" s="1"/>
      <c r="ADM36" s="1"/>
      <c r="ADN36" s="1"/>
      <c r="ADO36" s="1"/>
      <c r="ADP36" s="1"/>
      <c r="ADQ36" s="1"/>
      <c r="ADR36" s="1"/>
      <c r="ADS36" s="1"/>
      <c r="ADT36" s="1"/>
      <c r="ADU36" s="1"/>
      <c r="ADV36" s="1"/>
    </row>
    <row r="37" spans="1:802" x14ac:dyDescent="0.15">
      <c r="A37" s="2">
        <v>1</v>
      </c>
      <c r="B37" s="2">
        <v>0</v>
      </c>
      <c r="C37" s="2">
        <v>0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2</v>
      </c>
      <c r="L37" s="2">
        <v>2</v>
      </c>
      <c r="M37" s="2">
        <v>1</v>
      </c>
      <c r="N37" s="2">
        <v>1</v>
      </c>
      <c r="O37" s="2">
        <v>1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1</v>
      </c>
      <c r="V37" s="2">
        <v>1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2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1</v>
      </c>
      <c r="AR37" s="2">
        <v>1</v>
      </c>
      <c r="AS37" s="2">
        <v>1</v>
      </c>
      <c r="AT37" s="2">
        <v>1</v>
      </c>
      <c r="AU37" s="2">
        <v>1</v>
      </c>
      <c r="AV37" s="2">
        <v>0</v>
      </c>
      <c r="AW37" s="2">
        <v>0</v>
      </c>
      <c r="AX37" s="2">
        <v>0</v>
      </c>
      <c r="AY37" s="2">
        <f ca="1">OFFSET($AX$52,14,-(A$1))</f>
        <v>1</v>
      </c>
      <c r="AZ37" s="2">
        <f t="shared" ref="AZ37:CV37" ca="1" si="35">OFFSET($AX$52,14,-(B$1))</f>
        <v>1</v>
      </c>
      <c r="BA37" s="2">
        <f t="shared" ca="1" si="35"/>
        <v>0</v>
      </c>
      <c r="BB37" s="2">
        <f t="shared" ca="1" si="35"/>
        <v>0</v>
      </c>
      <c r="BC37" s="2">
        <f t="shared" ca="1" si="35"/>
        <v>0</v>
      </c>
      <c r="BD37" s="2">
        <f t="shared" ca="1" si="35"/>
        <v>0</v>
      </c>
      <c r="BE37" s="2">
        <f t="shared" ca="1" si="35"/>
        <v>3</v>
      </c>
      <c r="BF37" s="2">
        <f t="shared" ca="1" si="35"/>
        <v>3</v>
      </c>
      <c r="BG37" s="2">
        <f t="shared" ca="1" si="35"/>
        <v>3</v>
      </c>
      <c r="BH37" s="2">
        <f t="shared" ca="1" si="35"/>
        <v>3</v>
      </c>
      <c r="BI37" s="2">
        <f t="shared" ca="1" si="35"/>
        <v>3</v>
      </c>
      <c r="BJ37" s="2">
        <f t="shared" ca="1" si="35"/>
        <v>3</v>
      </c>
      <c r="BK37" s="2">
        <f t="shared" ca="1" si="35"/>
        <v>3</v>
      </c>
      <c r="BL37" s="2">
        <f t="shared" ca="1" si="35"/>
        <v>2</v>
      </c>
      <c r="BM37" s="2">
        <f t="shared" ca="1" si="35"/>
        <v>2</v>
      </c>
      <c r="BN37" s="2">
        <f t="shared" ca="1" si="35"/>
        <v>3</v>
      </c>
      <c r="BO37" s="2">
        <f t="shared" ca="1" si="35"/>
        <v>3</v>
      </c>
      <c r="BP37" s="2">
        <f t="shared" ca="1" si="35"/>
        <v>3</v>
      </c>
      <c r="BQ37" s="2">
        <f t="shared" ca="1" si="35"/>
        <v>3</v>
      </c>
      <c r="BR37" s="2">
        <f t="shared" ca="1" si="35"/>
        <v>3</v>
      </c>
      <c r="BS37" s="2">
        <f t="shared" ca="1" si="35"/>
        <v>1</v>
      </c>
      <c r="BT37" s="2">
        <f t="shared" ca="1" si="35"/>
        <v>1</v>
      </c>
      <c r="BU37" s="2">
        <f t="shared" ca="1" si="35"/>
        <v>0</v>
      </c>
      <c r="BV37" s="2">
        <f t="shared" ca="1" si="35"/>
        <v>0</v>
      </c>
      <c r="BW37" s="2">
        <f t="shared" ca="1" si="35"/>
        <v>0</v>
      </c>
      <c r="BX37" s="2">
        <f t="shared" ca="1" si="35"/>
        <v>0</v>
      </c>
      <c r="BY37" s="2">
        <f t="shared" ca="1" si="35"/>
        <v>0</v>
      </c>
      <c r="BZ37" s="2">
        <f t="shared" ca="1" si="35"/>
        <v>0</v>
      </c>
      <c r="CA37" s="2">
        <f t="shared" ca="1" si="35"/>
        <v>0</v>
      </c>
      <c r="CB37" s="2">
        <f t="shared" ca="1" si="35"/>
        <v>0</v>
      </c>
      <c r="CC37" s="2">
        <f t="shared" ca="1" si="35"/>
        <v>0</v>
      </c>
      <c r="CD37" s="2">
        <f t="shared" ca="1" si="35"/>
        <v>0</v>
      </c>
      <c r="CE37" s="2">
        <f t="shared" ca="1" si="35"/>
        <v>0</v>
      </c>
      <c r="CF37" s="2">
        <f t="shared" ca="1" si="35"/>
        <v>0</v>
      </c>
      <c r="CG37" s="2">
        <f t="shared" ca="1" si="35"/>
        <v>0</v>
      </c>
      <c r="CH37" s="2">
        <f t="shared" ca="1" si="35"/>
        <v>0</v>
      </c>
      <c r="CI37" s="2">
        <f t="shared" ca="1" si="35"/>
        <v>1</v>
      </c>
      <c r="CJ37" s="2">
        <f t="shared" ca="1" si="35"/>
        <v>1</v>
      </c>
      <c r="CK37" s="2">
        <f t="shared" ca="1" si="35"/>
        <v>1</v>
      </c>
      <c r="CL37" s="2">
        <f t="shared" ca="1" si="35"/>
        <v>1</v>
      </c>
      <c r="CM37" s="2">
        <f t="shared" ca="1" si="35"/>
        <v>0</v>
      </c>
      <c r="CN37" s="2">
        <f t="shared" ca="1" si="35"/>
        <v>0</v>
      </c>
      <c r="CO37" s="2">
        <f t="shared" ca="1" si="35"/>
        <v>0</v>
      </c>
      <c r="CP37" s="2">
        <f t="shared" ca="1" si="35"/>
        <v>0</v>
      </c>
      <c r="CQ37" s="2">
        <f t="shared" ca="1" si="35"/>
        <v>0</v>
      </c>
      <c r="CR37" s="2">
        <f t="shared" ca="1" si="35"/>
        <v>0</v>
      </c>
      <c r="CS37" s="2">
        <f t="shared" ca="1" si="35"/>
        <v>0</v>
      </c>
      <c r="CT37" s="2">
        <f t="shared" ca="1" si="35"/>
        <v>2</v>
      </c>
      <c r="CU37" s="2">
        <f t="shared" ca="1" si="35"/>
        <v>1</v>
      </c>
      <c r="CV37" s="2">
        <f t="shared" ca="1" si="35"/>
        <v>1</v>
      </c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1"/>
      <c r="FV37" s="1"/>
      <c r="FW37" s="1"/>
      <c r="FX37" s="1"/>
      <c r="FY37" s="1"/>
      <c r="FZ37" s="1"/>
      <c r="GA37" s="1"/>
      <c r="GB37" s="1"/>
      <c r="GC37" s="1"/>
      <c r="GD37" s="1"/>
      <c r="GE37" s="1"/>
      <c r="GF37" s="1"/>
      <c r="GG37" s="1"/>
      <c r="GH37" s="1"/>
      <c r="GI37" s="1"/>
      <c r="GJ37" s="1"/>
      <c r="GK37" s="1"/>
      <c r="GL37" s="1"/>
      <c r="GM37" s="1"/>
      <c r="GN37" s="1"/>
      <c r="GO37" s="1"/>
      <c r="GP37" s="1"/>
      <c r="GQ37" s="1"/>
      <c r="GR37" s="1"/>
      <c r="GS37" s="1"/>
      <c r="GT37" s="1"/>
      <c r="GU37" s="1"/>
      <c r="GV37" s="1"/>
      <c r="GW37" s="1"/>
      <c r="GX37" s="1"/>
      <c r="GY37" s="1"/>
      <c r="GZ37" s="1"/>
      <c r="HA37" s="1"/>
      <c r="HB37" s="1"/>
      <c r="HC37" s="1"/>
      <c r="HD37" s="1"/>
      <c r="HE37" s="1"/>
      <c r="HF37" s="1"/>
      <c r="HG37" s="1"/>
      <c r="HH37" s="1"/>
      <c r="HI37" s="1"/>
      <c r="HJ37" s="1"/>
      <c r="HK37" s="1"/>
      <c r="HL37" s="1"/>
      <c r="HM37" s="1"/>
      <c r="HN37" s="1"/>
      <c r="HO37" s="1"/>
      <c r="HP37" s="1"/>
      <c r="HQ37" s="1"/>
      <c r="HR37" s="1"/>
      <c r="HS37" s="1"/>
      <c r="HT37" s="1"/>
      <c r="HU37" s="1"/>
      <c r="HV37" s="1"/>
      <c r="HW37" s="1"/>
      <c r="HX37" s="1"/>
      <c r="HY37" s="1"/>
      <c r="HZ37" s="1"/>
      <c r="IA37" s="1"/>
      <c r="IB37" s="1"/>
      <c r="IC37" s="1"/>
      <c r="ID37" s="1"/>
      <c r="IE37" s="1"/>
      <c r="IF37" s="1"/>
      <c r="IG37" s="1"/>
      <c r="IH37" s="1"/>
      <c r="II37" s="1"/>
      <c r="IJ37" s="1"/>
      <c r="IK37" s="1"/>
      <c r="IL37" s="1"/>
      <c r="IM37" s="1"/>
      <c r="IN37" s="1"/>
      <c r="IO37" s="1"/>
      <c r="IP37" s="1"/>
      <c r="IQ37" s="1"/>
      <c r="IR37" s="1"/>
      <c r="IS37" s="1"/>
      <c r="IT37" s="1"/>
      <c r="IU37" s="1"/>
      <c r="IV37" s="1"/>
      <c r="IW37" s="1"/>
      <c r="IX37" s="1"/>
      <c r="IY37" s="1"/>
      <c r="IZ37" s="1"/>
      <c r="JA37" s="1"/>
      <c r="JB37" s="1"/>
      <c r="JC37" s="1"/>
      <c r="JD37" s="1"/>
      <c r="JE37" s="1"/>
      <c r="JF37" s="1"/>
      <c r="JG37" s="1"/>
      <c r="JH37" s="1"/>
      <c r="JI37" s="1"/>
      <c r="JJ37" s="1"/>
      <c r="JK37" s="1"/>
      <c r="JL37" s="1"/>
      <c r="JM37" s="1"/>
      <c r="JN37" s="1"/>
      <c r="JO37" s="1"/>
      <c r="JP37" s="1"/>
      <c r="JQ37" s="1"/>
      <c r="JR37" s="1"/>
      <c r="JS37" s="1"/>
      <c r="JT37" s="1"/>
      <c r="JU37" s="1"/>
      <c r="JV37" s="1"/>
      <c r="JW37" s="1"/>
      <c r="JX37" s="1"/>
      <c r="JY37" s="1"/>
      <c r="JZ37" s="1"/>
      <c r="KA37" s="1"/>
      <c r="KB37" s="1"/>
      <c r="KC37" s="1"/>
      <c r="KD37" s="1"/>
      <c r="KE37" s="1"/>
      <c r="KF37" s="1"/>
      <c r="KG37" s="1"/>
      <c r="KH37" s="1"/>
      <c r="KI37" s="1"/>
      <c r="KJ37" s="1"/>
      <c r="KK37" s="1"/>
      <c r="KL37" s="1"/>
      <c r="KM37" s="1"/>
      <c r="KN37" s="1"/>
      <c r="KO37" s="1"/>
      <c r="KP37" s="1"/>
      <c r="KQ37" s="1"/>
      <c r="KR37" s="1"/>
      <c r="KS37" s="1"/>
      <c r="KT37" s="1"/>
      <c r="KU37" s="1"/>
      <c r="KV37" s="1"/>
      <c r="KW37" s="1"/>
      <c r="KX37" s="1"/>
      <c r="KY37" s="1"/>
      <c r="KZ37" s="1"/>
      <c r="LA37" s="1"/>
      <c r="LB37" s="1"/>
      <c r="LC37" s="1"/>
      <c r="LD37" s="1"/>
      <c r="LE37" s="1"/>
      <c r="LF37" s="1"/>
      <c r="LG37" s="1"/>
      <c r="LH37" s="1"/>
      <c r="LI37" s="1"/>
      <c r="LJ37" s="1"/>
      <c r="LK37" s="1"/>
      <c r="LL37" s="1"/>
      <c r="LM37" s="1"/>
      <c r="LN37" s="1"/>
      <c r="LO37" s="1"/>
      <c r="LP37" s="1"/>
      <c r="LQ37" s="1"/>
      <c r="LR37" s="1"/>
      <c r="LS37" s="1"/>
      <c r="LT37" s="1"/>
      <c r="LU37" s="1"/>
      <c r="LV37" s="1"/>
      <c r="LW37" s="1"/>
      <c r="LX37" s="1"/>
      <c r="LY37" s="1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  <c r="MV37" s="1"/>
      <c r="MW37" s="1"/>
      <c r="MX37" s="1"/>
      <c r="MY37" s="1"/>
      <c r="MZ37" s="1"/>
      <c r="NA37" s="1"/>
      <c r="NB37" s="1"/>
      <c r="NC37" s="1"/>
      <c r="ND37" s="1"/>
      <c r="NE37" s="1"/>
      <c r="NF37" s="1"/>
      <c r="NG37" s="1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  <c r="TK37" s="1"/>
      <c r="TL37" s="1"/>
      <c r="TM37" s="1"/>
      <c r="TN37" s="1"/>
      <c r="TO37" s="1"/>
      <c r="TP37" s="1"/>
      <c r="TQ37" s="1"/>
      <c r="TR37" s="1"/>
      <c r="TS37" s="1"/>
      <c r="TT37" s="1"/>
      <c r="TU37" s="1"/>
      <c r="TV37" s="1"/>
      <c r="TW37" s="1"/>
      <c r="TX37" s="1"/>
      <c r="TY37" s="1"/>
      <c r="TZ37" s="1"/>
      <c r="UA37" s="1"/>
      <c r="UB37" s="1"/>
      <c r="UC37" s="1"/>
      <c r="UD37" s="1"/>
      <c r="UE37" s="1"/>
      <c r="UF37" s="1"/>
      <c r="UG37" s="1"/>
      <c r="UH37" s="1"/>
      <c r="UI37" s="1"/>
      <c r="UJ37" s="1"/>
      <c r="UK37" s="1"/>
      <c r="UL37" s="1"/>
      <c r="UM37" s="1"/>
      <c r="UN37" s="1"/>
      <c r="UO37" s="1"/>
      <c r="UP37" s="1"/>
      <c r="UQ37" s="1"/>
      <c r="UR37" s="1"/>
      <c r="US37" s="1"/>
      <c r="UT37" s="1"/>
      <c r="UU37" s="1"/>
      <c r="UV37" s="1"/>
      <c r="UW37" s="1"/>
      <c r="UX37" s="1"/>
      <c r="UY37" s="1"/>
      <c r="UZ37" s="1"/>
      <c r="VA37" s="1"/>
      <c r="VB37" s="1"/>
      <c r="VC37" s="1"/>
      <c r="VD37" s="1"/>
      <c r="VE37" s="1"/>
      <c r="VF37" s="1"/>
      <c r="VG37" s="1"/>
      <c r="VH37" s="1"/>
      <c r="VI37" s="1"/>
      <c r="VJ37" s="1"/>
      <c r="VK37" s="1"/>
      <c r="VL37" s="1"/>
      <c r="VM37" s="1"/>
      <c r="VN37" s="1"/>
      <c r="VO37" s="1"/>
      <c r="VP37" s="1"/>
      <c r="VQ37" s="1"/>
      <c r="VR37" s="1"/>
      <c r="VS37" s="1"/>
      <c r="VT37" s="1"/>
      <c r="VU37" s="1"/>
      <c r="VV37" s="1"/>
      <c r="VW37" s="1"/>
      <c r="VX37" s="1"/>
      <c r="VY37" s="1"/>
      <c r="VZ37" s="1"/>
      <c r="WA37" s="1"/>
      <c r="WB37" s="1"/>
      <c r="WC37" s="1"/>
      <c r="WD37" s="1"/>
      <c r="WE37" s="1"/>
      <c r="WF37" s="1"/>
      <c r="WG37" s="1"/>
      <c r="WH37" s="1"/>
      <c r="WI37" s="1"/>
      <c r="WJ37" s="1"/>
      <c r="WK37" s="1"/>
      <c r="WL37" s="1"/>
      <c r="WM37" s="1"/>
      <c r="WN37" s="1"/>
      <c r="WO37" s="1"/>
      <c r="WP37" s="1"/>
      <c r="WQ37" s="1"/>
      <c r="WR37" s="1"/>
      <c r="WS37" s="1"/>
      <c r="WT37" s="1"/>
      <c r="WU37" s="1"/>
      <c r="WV37" s="1"/>
      <c r="WW37" s="1"/>
      <c r="WX37" s="1"/>
      <c r="WY37" s="1"/>
      <c r="WZ37" s="1"/>
      <c r="XA37" s="1"/>
      <c r="XB37" s="1"/>
      <c r="XC37" s="1"/>
      <c r="XD37" s="1"/>
      <c r="XE37" s="1"/>
      <c r="XF37" s="1"/>
      <c r="XG37" s="1"/>
      <c r="XH37" s="1"/>
      <c r="XI37" s="1"/>
      <c r="XJ37" s="1"/>
      <c r="XK37" s="1"/>
      <c r="XL37" s="1"/>
      <c r="XM37" s="1"/>
      <c r="XN37" s="1"/>
      <c r="XO37" s="1"/>
      <c r="XP37" s="1"/>
      <c r="XQ37" s="1"/>
      <c r="XR37" s="1"/>
      <c r="XS37" s="1"/>
      <c r="XT37" s="1"/>
      <c r="XU37" s="1"/>
      <c r="XV37" s="1"/>
      <c r="XW37" s="1"/>
      <c r="XX37" s="1"/>
      <c r="XY37" s="1"/>
      <c r="XZ37" s="1"/>
      <c r="YA37" s="1"/>
      <c r="YB37" s="1"/>
      <c r="YC37" s="1"/>
      <c r="YD37" s="1"/>
      <c r="YE37" s="1"/>
      <c r="YF37" s="1"/>
      <c r="YG37" s="1"/>
      <c r="YH37" s="1"/>
      <c r="YI37" s="1"/>
      <c r="YJ37" s="1"/>
      <c r="YK37" s="1"/>
      <c r="YL37" s="1"/>
      <c r="YM37" s="1"/>
      <c r="YN37" s="1"/>
      <c r="YO37" s="1"/>
      <c r="YP37" s="1"/>
      <c r="YQ37" s="1"/>
      <c r="YR37" s="1"/>
      <c r="YS37" s="1"/>
      <c r="YT37" s="1"/>
      <c r="YU37" s="1"/>
      <c r="YV37" s="1"/>
      <c r="YW37" s="1"/>
      <c r="YX37" s="1"/>
      <c r="YY37" s="1"/>
      <c r="YZ37" s="1"/>
      <c r="ZA37" s="1"/>
      <c r="ZB37" s="1"/>
      <c r="ZC37" s="1"/>
      <c r="ZD37" s="1"/>
      <c r="ZE37" s="1"/>
      <c r="ZF37" s="1"/>
      <c r="ZG37" s="1"/>
      <c r="ZH37" s="1"/>
      <c r="ZI37" s="1"/>
      <c r="ZJ37" s="1"/>
      <c r="ZK37" s="1"/>
      <c r="ZL37" s="1"/>
      <c r="ZM37" s="1"/>
      <c r="ZN37" s="1"/>
      <c r="ZO37" s="1"/>
      <c r="ZP37" s="1"/>
      <c r="ZQ37" s="1"/>
      <c r="ZR37" s="1"/>
      <c r="ZS37" s="1"/>
      <c r="ZT37" s="1"/>
      <c r="ZU37" s="1"/>
      <c r="ZV37" s="1"/>
      <c r="ZW37" s="1"/>
      <c r="ZX37" s="1"/>
      <c r="ZY37" s="1"/>
      <c r="ZZ37" s="1"/>
      <c r="AAA37" s="1"/>
      <c r="AAB37" s="1"/>
      <c r="AAC37" s="1"/>
      <c r="AAD37" s="1"/>
      <c r="AAE37" s="1"/>
      <c r="AAF37" s="1"/>
      <c r="AAG37" s="1"/>
      <c r="AAH37" s="1"/>
      <c r="AAI37" s="1"/>
      <c r="AAJ37" s="1"/>
      <c r="AAK37" s="1"/>
      <c r="AAL37" s="1"/>
      <c r="AAM37" s="1"/>
      <c r="AAN37" s="1"/>
      <c r="AAO37" s="1"/>
      <c r="AAP37" s="1"/>
      <c r="AAQ37" s="1"/>
      <c r="AAR37" s="1"/>
      <c r="AAS37" s="1"/>
      <c r="AAT37" s="1"/>
      <c r="AAU37" s="1"/>
      <c r="AAV37" s="1"/>
      <c r="AAW37" s="1"/>
      <c r="AAX37" s="1"/>
      <c r="AAY37" s="1"/>
      <c r="AAZ37" s="1"/>
      <c r="ABA37" s="1"/>
      <c r="ABB37" s="1"/>
      <c r="ABC37" s="1"/>
      <c r="ABD37" s="1"/>
      <c r="ABE37" s="1"/>
      <c r="ABF37" s="1"/>
      <c r="ABG37" s="1"/>
      <c r="ABH37" s="1"/>
      <c r="ABI37" s="1"/>
      <c r="ABJ37" s="1"/>
      <c r="ABK37" s="1"/>
      <c r="ABL37" s="1"/>
      <c r="ABM37" s="1"/>
      <c r="ABN37" s="1"/>
      <c r="ABO37" s="1"/>
      <c r="ABP37" s="1"/>
      <c r="ABQ37" s="1"/>
      <c r="ABR37" s="1"/>
      <c r="ABS37" s="1"/>
      <c r="ABT37" s="1"/>
      <c r="ABU37" s="1"/>
      <c r="ABV37" s="1"/>
      <c r="ABW37" s="1"/>
      <c r="ABX37" s="1"/>
      <c r="ABY37" s="1"/>
      <c r="ABZ37" s="1"/>
      <c r="ACA37" s="1"/>
      <c r="ACB37" s="1"/>
      <c r="ACC37" s="1"/>
      <c r="ACD37" s="1"/>
      <c r="ACE37" s="1"/>
      <c r="ACF37" s="1"/>
      <c r="ACG37" s="1"/>
      <c r="ACH37" s="1"/>
      <c r="ACI37" s="1"/>
      <c r="ACJ37" s="1"/>
      <c r="ACK37" s="1"/>
      <c r="ACL37" s="1"/>
      <c r="ACM37" s="1"/>
      <c r="ACN37" s="1"/>
      <c r="ACO37" s="1"/>
      <c r="ACP37" s="1"/>
      <c r="ACQ37" s="1"/>
      <c r="ACR37" s="1"/>
      <c r="ACS37" s="1"/>
      <c r="ACT37" s="1"/>
      <c r="ACU37" s="1"/>
      <c r="ACV37" s="1"/>
      <c r="ACW37" s="1"/>
      <c r="ACX37" s="1"/>
      <c r="ACY37" s="1"/>
      <c r="ACZ37" s="1"/>
      <c r="ADA37" s="1"/>
      <c r="ADB37" s="1"/>
      <c r="ADC37" s="1"/>
      <c r="ADD37" s="1"/>
      <c r="ADE37" s="1"/>
      <c r="ADF37" s="1"/>
      <c r="ADG37" s="1"/>
      <c r="ADH37" s="1"/>
      <c r="ADI37" s="1"/>
      <c r="ADJ37" s="1"/>
      <c r="ADK37" s="1"/>
      <c r="ADL37" s="1"/>
      <c r="ADM37" s="1"/>
      <c r="ADN37" s="1"/>
      <c r="ADO37" s="1"/>
      <c r="ADP37" s="1"/>
      <c r="ADQ37" s="1"/>
      <c r="ADR37" s="1"/>
      <c r="ADS37" s="1"/>
      <c r="ADT37" s="1"/>
      <c r="ADU37" s="1"/>
      <c r="ADV37" s="1"/>
    </row>
    <row r="38" spans="1:802" x14ac:dyDescent="0.15">
      <c r="A38" s="2">
        <v>1</v>
      </c>
      <c r="B38" s="2">
        <v>0</v>
      </c>
      <c r="C38" s="2">
        <v>0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2</v>
      </c>
      <c r="L38" s="2">
        <v>1</v>
      </c>
      <c r="M38" s="2">
        <v>1</v>
      </c>
      <c r="N38" s="2">
        <v>1</v>
      </c>
      <c r="O38" s="2">
        <v>1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2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1</v>
      </c>
      <c r="AS38" s="2">
        <v>1</v>
      </c>
      <c r="AT38" s="2">
        <v>1</v>
      </c>
      <c r="AU38" s="2">
        <v>1</v>
      </c>
      <c r="AV38" s="2">
        <v>1</v>
      </c>
      <c r="AW38" s="2">
        <v>1</v>
      </c>
      <c r="AX38" s="2">
        <v>1</v>
      </c>
      <c r="AY38" s="2">
        <f ca="1">OFFSET($AX$52,13,-(A$1))</f>
        <v>1</v>
      </c>
      <c r="AZ38" s="2">
        <f t="shared" ref="AZ38:CV38" ca="1" si="36">OFFSET($AX$52,13,-(B$1))</f>
        <v>1</v>
      </c>
      <c r="BA38" s="2">
        <f t="shared" ca="1" si="36"/>
        <v>0</v>
      </c>
      <c r="BB38" s="2">
        <f t="shared" ca="1" si="36"/>
        <v>0</v>
      </c>
      <c r="BC38" s="2">
        <f t="shared" ca="1" si="36"/>
        <v>0</v>
      </c>
      <c r="BD38" s="2">
        <f t="shared" ca="1" si="36"/>
        <v>0</v>
      </c>
      <c r="BE38" s="2">
        <f t="shared" ca="1" si="36"/>
        <v>3</v>
      </c>
      <c r="BF38" s="2">
        <f t="shared" ca="1" si="36"/>
        <v>3</v>
      </c>
      <c r="BG38" s="2">
        <f t="shared" ca="1" si="36"/>
        <v>3</v>
      </c>
      <c r="BH38" s="2">
        <f t="shared" ca="1" si="36"/>
        <v>3</v>
      </c>
      <c r="BI38" s="2">
        <f t="shared" ca="1" si="36"/>
        <v>3</v>
      </c>
      <c r="BJ38" s="2">
        <f t="shared" ca="1" si="36"/>
        <v>3</v>
      </c>
      <c r="BK38" s="2">
        <f t="shared" ca="1" si="36"/>
        <v>2</v>
      </c>
      <c r="BL38" s="2">
        <f t="shared" ca="1" si="36"/>
        <v>2</v>
      </c>
      <c r="BM38" s="2">
        <f t="shared" ca="1" si="36"/>
        <v>2</v>
      </c>
      <c r="BN38" s="2">
        <f t="shared" ca="1" si="36"/>
        <v>3</v>
      </c>
      <c r="BO38" s="2">
        <f t="shared" ca="1" si="36"/>
        <v>3</v>
      </c>
      <c r="BP38" s="2">
        <f t="shared" ca="1" si="36"/>
        <v>3</v>
      </c>
      <c r="BQ38" s="2">
        <f t="shared" ca="1" si="36"/>
        <v>3</v>
      </c>
      <c r="BR38" s="2">
        <f t="shared" ca="1" si="36"/>
        <v>3</v>
      </c>
      <c r="BS38" s="2">
        <f t="shared" ca="1" si="36"/>
        <v>0</v>
      </c>
      <c r="BT38" s="2">
        <f t="shared" ca="1" si="36"/>
        <v>0</v>
      </c>
      <c r="BU38" s="2">
        <f t="shared" ca="1" si="36"/>
        <v>0</v>
      </c>
      <c r="BV38" s="2">
        <f t="shared" ca="1" si="36"/>
        <v>0</v>
      </c>
      <c r="BW38" s="2">
        <f t="shared" ca="1" si="36"/>
        <v>0</v>
      </c>
      <c r="BX38" s="2">
        <f t="shared" ca="1" si="36"/>
        <v>0</v>
      </c>
      <c r="BY38" s="2">
        <f t="shared" ca="1" si="36"/>
        <v>0</v>
      </c>
      <c r="BZ38" s="2">
        <f t="shared" ca="1" si="36"/>
        <v>0</v>
      </c>
      <c r="CA38" s="2">
        <f t="shared" ca="1" si="36"/>
        <v>0</v>
      </c>
      <c r="CB38" s="2">
        <f t="shared" ca="1" si="36"/>
        <v>0</v>
      </c>
      <c r="CC38" s="2">
        <f t="shared" ca="1" si="36"/>
        <v>0</v>
      </c>
      <c r="CD38" s="2">
        <f t="shared" ca="1" si="36"/>
        <v>0</v>
      </c>
      <c r="CE38" s="2">
        <f t="shared" ca="1" si="36"/>
        <v>0</v>
      </c>
      <c r="CF38" s="2">
        <f t="shared" ca="1" si="36"/>
        <v>0</v>
      </c>
      <c r="CG38" s="2">
        <f t="shared" ca="1" si="36"/>
        <v>1</v>
      </c>
      <c r="CH38" s="2">
        <f t="shared" ca="1" si="36"/>
        <v>1</v>
      </c>
      <c r="CI38" s="2">
        <f t="shared" ca="1" si="36"/>
        <v>1</v>
      </c>
      <c r="CJ38" s="2">
        <f t="shared" ca="1" si="36"/>
        <v>1</v>
      </c>
      <c r="CK38" s="2">
        <f t="shared" ca="1" si="36"/>
        <v>1</v>
      </c>
      <c r="CL38" s="2">
        <f t="shared" ca="1" si="36"/>
        <v>1</v>
      </c>
      <c r="CM38" s="2">
        <f t="shared" ca="1" si="36"/>
        <v>0</v>
      </c>
      <c r="CN38" s="2">
        <f t="shared" ca="1" si="36"/>
        <v>0</v>
      </c>
      <c r="CO38" s="2">
        <f t="shared" ca="1" si="36"/>
        <v>0</v>
      </c>
      <c r="CP38" s="2">
        <f t="shared" ca="1" si="36"/>
        <v>0</v>
      </c>
      <c r="CQ38" s="2">
        <f t="shared" ca="1" si="36"/>
        <v>0</v>
      </c>
      <c r="CR38" s="2">
        <f t="shared" ca="1" si="36"/>
        <v>0</v>
      </c>
      <c r="CS38" s="2">
        <f t="shared" ca="1" si="36"/>
        <v>0</v>
      </c>
      <c r="CT38" s="2">
        <f t="shared" ca="1" si="36"/>
        <v>0</v>
      </c>
      <c r="CU38" s="2">
        <f t="shared" ca="1" si="36"/>
        <v>1</v>
      </c>
      <c r="CV38" s="2">
        <f t="shared" ca="1" si="36"/>
        <v>1</v>
      </c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1"/>
      <c r="FV38" s="1"/>
      <c r="FW38" s="1"/>
      <c r="FX38" s="1"/>
      <c r="FY38" s="1"/>
      <c r="FZ38" s="1"/>
      <c r="GA38" s="1"/>
      <c r="GB38" s="1"/>
      <c r="GC38" s="1"/>
      <c r="GD38" s="1"/>
      <c r="GE38" s="1"/>
      <c r="GF38" s="1"/>
      <c r="GG38" s="1"/>
      <c r="GH38" s="1"/>
      <c r="GI38" s="1"/>
      <c r="GJ38" s="1"/>
      <c r="GK38" s="1"/>
      <c r="GL38" s="1"/>
      <c r="GM38" s="1"/>
      <c r="GN38" s="1"/>
      <c r="GO38" s="1"/>
      <c r="GP38" s="1"/>
      <c r="GQ38" s="1"/>
      <c r="GR38" s="1"/>
      <c r="GS38" s="1"/>
      <c r="GT38" s="1"/>
      <c r="GU38" s="1"/>
      <c r="GV38" s="1"/>
      <c r="GW38" s="1"/>
      <c r="GX38" s="1"/>
      <c r="GY38" s="1"/>
      <c r="GZ38" s="1"/>
      <c r="HA38" s="1"/>
      <c r="HB38" s="1"/>
      <c r="HC38" s="1"/>
      <c r="HD38" s="1"/>
      <c r="HE38" s="1"/>
      <c r="HF38" s="1"/>
      <c r="HG38" s="1"/>
      <c r="HH38" s="1"/>
      <c r="HI38" s="1"/>
      <c r="HJ38" s="1"/>
      <c r="HK38" s="1"/>
      <c r="HL38" s="1"/>
      <c r="HM38" s="1"/>
      <c r="HN38" s="1"/>
      <c r="HO38" s="1"/>
      <c r="HP38" s="1"/>
      <c r="HQ38" s="1"/>
      <c r="HR38" s="1"/>
      <c r="HS38" s="1"/>
      <c r="HT38" s="1"/>
      <c r="HU38" s="1"/>
      <c r="HV38" s="1"/>
      <c r="HW38" s="1"/>
      <c r="HX38" s="1"/>
      <c r="HY38" s="1"/>
      <c r="HZ38" s="1"/>
      <c r="IA38" s="1"/>
      <c r="IB38" s="1"/>
      <c r="IC38" s="1"/>
      <c r="ID38" s="1"/>
      <c r="IE38" s="1"/>
      <c r="IF38" s="1"/>
      <c r="IG38" s="1"/>
      <c r="IH38" s="1"/>
      <c r="II38" s="1"/>
      <c r="IJ38" s="1"/>
      <c r="IK38" s="1"/>
      <c r="IL38" s="1"/>
      <c r="IM38" s="1"/>
      <c r="IN38" s="1"/>
      <c r="IO38" s="1"/>
      <c r="IP38" s="1"/>
      <c r="IQ38" s="1"/>
      <c r="IR38" s="1"/>
      <c r="IS38" s="1"/>
      <c r="IT38" s="1"/>
      <c r="IU38" s="1"/>
      <c r="IV38" s="1"/>
      <c r="IW38" s="1"/>
      <c r="IX38" s="1"/>
      <c r="IY38" s="1"/>
      <c r="IZ38" s="1"/>
      <c r="JA38" s="1"/>
      <c r="JB38" s="1"/>
      <c r="JC38" s="1"/>
      <c r="JD38" s="1"/>
      <c r="JE38" s="1"/>
      <c r="JF38" s="1"/>
      <c r="JG38" s="1"/>
      <c r="JH38" s="1"/>
      <c r="JI38" s="1"/>
      <c r="JJ38" s="1"/>
      <c r="JK38" s="1"/>
      <c r="JL38" s="1"/>
      <c r="JM38" s="1"/>
      <c r="JN38" s="1"/>
      <c r="JO38" s="1"/>
      <c r="JP38" s="1"/>
      <c r="JQ38" s="1"/>
      <c r="JR38" s="1"/>
      <c r="JS38" s="1"/>
      <c r="JT38" s="1"/>
      <c r="JU38" s="1"/>
      <c r="JV38" s="1"/>
      <c r="JW38" s="1"/>
      <c r="JX38" s="1"/>
      <c r="JY38" s="1"/>
      <c r="JZ38" s="1"/>
      <c r="KA38" s="1"/>
      <c r="KB38" s="1"/>
      <c r="KC38" s="1"/>
      <c r="KD38" s="1"/>
      <c r="KE38" s="1"/>
      <c r="KF38" s="1"/>
      <c r="KG38" s="1"/>
      <c r="KH38" s="1"/>
      <c r="KI38" s="1"/>
      <c r="KJ38" s="1"/>
      <c r="KK38" s="1"/>
      <c r="KL38" s="1"/>
      <c r="KM38" s="1"/>
      <c r="KN38" s="1"/>
      <c r="KO38" s="1"/>
      <c r="KP38" s="1"/>
      <c r="KQ38" s="1"/>
      <c r="KR38" s="1"/>
      <c r="KS38" s="1"/>
      <c r="KT38" s="1"/>
      <c r="KU38" s="1"/>
      <c r="KV38" s="1"/>
      <c r="KW38" s="1"/>
      <c r="KX38" s="1"/>
      <c r="KY38" s="1"/>
      <c r="KZ38" s="1"/>
      <c r="LA38" s="1"/>
      <c r="LB38" s="1"/>
      <c r="LC38" s="1"/>
      <c r="LD38" s="1"/>
      <c r="LE38" s="1"/>
      <c r="LF38" s="1"/>
      <c r="LG38" s="1"/>
      <c r="LH38" s="1"/>
      <c r="LI38" s="1"/>
      <c r="LJ38" s="1"/>
      <c r="LK38" s="1"/>
      <c r="LL38" s="1"/>
      <c r="LM38" s="1"/>
      <c r="LN38" s="1"/>
      <c r="LO38" s="1"/>
      <c r="LP38" s="1"/>
      <c r="LQ38" s="1"/>
      <c r="LR38" s="1"/>
      <c r="LS38" s="1"/>
      <c r="LT38" s="1"/>
      <c r="LU38" s="1"/>
      <c r="LV38" s="1"/>
      <c r="LW38" s="1"/>
      <c r="LX38" s="1"/>
      <c r="LY38" s="1"/>
      <c r="LZ38" s="1"/>
      <c r="MA38" s="1"/>
      <c r="MB38" s="1"/>
      <c r="MC38" s="1"/>
      <c r="MD38" s="1"/>
      <c r="ME38" s="1"/>
      <c r="MF38" s="1"/>
      <c r="MG38" s="1"/>
      <c r="MH38" s="1"/>
      <c r="MI38" s="1"/>
      <c r="MJ38" s="1"/>
      <c r="MK38" s="1"/>
      <c r="ML38" s="1"/>
      <c r="MM38" s="1"/>
      <c r="MN38" s="1"/>
      <c r="MO38" s="1"/>
      <c r="MP38" s="1"/>
      <c r="MQ38" s="1"/>
      <c r="MR38" s="1"/>
      <c r="MS38" s="1"/>
      <c r="MT38" s="1"/>
      <c r="MU38" s="1"/>
      <c r="MV38" s="1"/>
      <c r="MW38" s="1"/>
      <c r="MX38" s="1"/>
      <c r="MY38" s="1"/>
      <c r="MZ38" s="1"/>
      <c r="NA38" s="1"/>
      <c r="NB38" s="1"/>
      <c r="NC38" s="1"/>
      <c r="ND38" s="1"/>
      <c r="NE38" s="1"/>
      <c r="NF38" s="1"/>
      <c r="NG38" s="1"/>
      <c r="NH38" s="1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1"/>
      <c r="TU38" s="1"/>
      <c r="TV38" s="1"/>
      <c r="TW38" s="1"/>
      <c r="TX38" s="1"/>
      <c r="TY38" s="1"/>
      <c r="TZ38" s="1"/>
      <c r="UA38" s="1"/>
      <c r="UB38" s="1"/>
      <c r="UC38" s="1"/>
      <c r="UD38" s="1"/>
      <c r="UE38" s="1"/>
      <c r="UF38" s="1"/>
      <c r="UG38" s="1"/>
      <c r="UH38" s="1"/>
      <c r="UI38" s="1"/>
      <c r="UJ38" s="1"/>
      <c r="UK38" s="1"/>
      <c r="UL38" s="1"/>
      <c r="UM38" s="1"/>
      <c r="UN38" s="1"/>
      <c r="UO38" s="1"/>
      <c r="UP38" s="1"/>
      <c r="UQ38" s="1"/>
      <c r="UR38" s="1"/>
      <c r="US38" s="1"/>
      <c r="UT38" s="1"/>
      <c r="UU38" s="1"/>
      <c r="UV38" s="1"/>
      <c r="UW38" s="1"/>
      <c r="UX38" s="1"/>
      <c r="UY38" s="1"/>
      <c r="UZ38" s="1"/>
      <c r="VA38" s="1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1"/>
      <c r="WK38" s="1"/>
      <c r="WL38" s="1"/>
      <c r="WM38" s="1"/>
      <c r="WN38" s="1"/>
      <c r="WO38" s="1"/>
      <c r="WP38" s="1"/>
      <c r="WQ38" s="1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1"/>
      <c r="XC38" s="1"/>
      <c r="XD38" s="1"/>
      <c r="XE38" s="1"/>
      <c r="XF38" s="1"/>
      <c r="XG38" s="1"/>
      <c r="XH38" s="1"/>
      <c r="XI38" s="1"/>
      <c r="XJ38" s="1"/>
      <c r="XK38" s="1"/>
      <c r="XL38" s="1"/>
      <c r="XM38" s="1"/>
      <c r="XN38" s="1"/>
      <c r="XO38" s="1"/>
      <c r="XP38" s="1"/>
      <c r="XQ38" s="1"/>
      <c r="XR38" s="1"/>
      <c r="XS38" s="1"/>
      <c r="XT38" s="1"/>
      <c r="XU38" s="1"/>
      <c r="XV38" s="1"/>
      <c r="XW38" s="1"/>
      <c r="XX38" s="1"/>
      <c r="XY38" s="1"/>
      <c r="XZ38" s="1"/>
      <c r="YA38" s="1"/>
      <c r="YB38" s="1"/>
      <c r="YC38" s="1"/>
      <c r="YD38" s="1"/>
      <c r="YE38" s="1"/>
      <c r="YF38" s="1"/>
      <c r="YG38" s="1"/>
      <c r="YH38" s="1"/>
      <c r="YI38" s="1"/>
      <c r="YJ38" s="1"/>
      <c r="YK38" s="1"/>
      <c r="YL38" s="1"/>
      <c r="YM38" s="1"/>
      <c r="YN38" s="1"/>
      <c r="YO38" s="1"/>
      <c r="YP38" s="1"/>
      <c r="YQ38" s="1"/>
      <c r="YR38" s="1"/>
      <c r="YS38" s="1"/>
      <c r="YT38" s="1"/>
      <c r="YU38" s="1"/>
      <c r="YV38" s="1"/>
      <c r="YW38" s="1"/>
      <c r="YX38" s="1"/>
      <c r="YY38" s="1"/>
      <c r="YZ38" s="1"/>
      <c r="ZA38" s="1"/>
      <c r="ZB38" s="1"/>
      <c r="ZC38" s="1"/>
      <c r="ZD38" s="1"/>
      <c r="ZE38" s="1"/>
      <c r="ZF38" s="1"/>
      <c r="ZG38" s="1"/>
      <c r="ZH38" s="1"/>
      <c r="ZI38" s="1"/>
      <c r="ZJ38" s="1"/>
      <c r="ZK38" s="1"/>
      <c r="ZL38" s="1"/>
      <c r="ZM38" s="1"/>
      <c r="ZN38" s="1"/>
      <c r="ZO38" s="1"/>
      <c r="ZP38" s="1"/>
      <c r="ZQ38" s="1"/>
      <c r="ZR38" s="1"/>
      <c r="ZS38" s="1"/>
      <c r="ZT38" s="1"/>
      <c r="ZU38" s="1"/>
      <c r="ZV38" s="1"/>
      <c r="ZW38" s="1"/>
      <c r="ZX38" s="1"/>
      <c r="ZY38" s="1"/>
      <c r="ZZ38" s="1"/>
      <c r="AAA38" s="1"/>
      <c r="AAB38" s="1"/>
      <c r="AAC38" s="1"/>
      <c r="AAD38" s="1"/>
      <c r="AAE38" s="1"/>
      <c r="AAF38" s="1"/>
      <c r="AAG38" s="1"/>
      <c r="AAH38" s="1"/>
      <c r="AAI38" s="1"/>
      <c r="AAJ38" s="1"/>
      <c r="AAK38" s="1"/>
      <c r="AAL38" s="1"/>
      <c r="AAM38" s="1"/>
      <c r="AAN38" s="1"/>
      <c r="AAO38" s="1"/>
      <c r="AAP38" s="1"/>
      <c r="AAQ38" s="1"/>
      <c r="AAR38" s="1"/>
      <c r="AAS38" s="1"/>
      <c r="AAT38" s="1"/>
      <c r="AAU38" s="1"/>
      <c r="AAV38" s="1"/>
      <c r="AAW38" s="1"/>
      <c r="AAX38" s="1"/>
      <c r="AAY38" s="1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1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1"/>
      <c r="ACI38" s="1"/>
      <c r="ACJ38" s="1"/>
      <c r="ACK38" s="1"/>
      <c r="ACL38" s="1"/>
      <c r="ACM38" s="1"/>
      <c r="ACN38" s="1"/>
      <c r="ACO38" s="1"/>
      <c r="ACP38" s="1"/>
      <c r="ACQ38" s="1"/>
      <c r="ACR38" s="1"/>
      <c r="ACS38" s="1"/>
      <c r="ACT38" s="1"/>
      <c r="ACU38" s="1"/>
      <c r="ACV38" s="1"/>
      <c r="ACW38" s="1"/>
      <c r="ACX38" s="1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1"/>
      <c r="ADK38" s="1"/>
      <c r="ADL38" s="1"/>
      <c r="ADM38" s="1"/>
      <c r="ADN38" s="1"/>
      <c r="ADO38" s="1"/>
      <c r="ADP38" s="1"/>
      <c r="ADQ38" s="1"/>
      <c r="ADR38" s="1"/>
      <c r="ADS38" s="1"/>
      <c r="ADT38" s="1"/>
      <c r="ADU38" s="1"/>
      <c r="ADV38" s="1"/>
    </row>
    <row r="39" spans="1:802" x14ac:dyDescent="0.15">
      <c r="A39" s="2">
        <v>1</v>
      </c>
      <c r="B39" s="2">
        <v>0</v>
      </c>
      <c r="C39" s="2">
        <v>0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1</v>
      </c>
      <c r="M39" s="2">
        <v>1</v>
      </c>
      <c r="N39" s="2">
        <v>1</v>
      </c>
      <c r="O39" s="2">
        <v>1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2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1</v>
      </c>
      <c r="AV39" s="2">
        <v>1</v>
      </c>
      <c r="AW39" s="2">
        <v>1</v>
      </c>
      <c r="AX39" s="2">
        <v>1</v>
      </c>
      <c r="AY39" s="2">
        <f ca="1">OFFSET($AX$52,12,-(A$1))</f>
        <v>1</v>
      </c>
      <c r="AZ39" s="2">
        <f t="shared" ref="AZ39:CV39" ca="1" si="37">OFFSET($AX$52,12,-(B$1))</f>
        <v>0</v>
      </c>
      <c r="BA39" s="2">
        <f t="shared" ca="1" si="37"/>
        <v>0</v>
      </c>
      <c r="BB39" s="2">
        <f t="shared" ca="1" si="37"/>
        <v>0</v>
      </c>
      <c r="BC39" s="2">
        <f t="shared" ca="1" si="37"/>
        <v>0</v>
      </c>
      <c r="BD39" s="2">
        <f t="shared" ca="1" si="37"/>
        <v>0</v>
      </c>
      <c r="BE39" s="2">
        <f t="shared" ca="1" si="37"/>
        <v>3</v>
      </c>
      <c r="BF39" s="2">
        <f t="shared" ca="1" si="37"/>
        <v>3</v>
      </c>
      <c r="BG39" s="2">
        <f t="shared" ca="1" si="37"/>
        <v>3</v>
      </c>
      <c r="BH39" s="2">
        <f t="shared" ca="1" si="37"/>
        <v>3</v>
      </c>
      <c r="BI39" s="2">
        <f t="shared" ca="1" si="37"/>
        <v>3</v>
      </c>
      <c r="BJ39" s="2">
        <f t="shared" ca="1" si="37"/>
        <v>3</v>
      </c>
      <c r="BK39" s="2">
        <f t="shared" ca="1" si="37"/>
        <v>2</v>
      </c>
      <c r="BL39" s="2">
        <f t="shared" ca="1" si="37"/>
        <v>2</v>
      </c>
      <c r="BM39" s="2">
        <f t="shared" ca="1" si="37"/>
        <v>2</v>
      </c>
      <c r="BN39" s="2">
        <f t="shared" ca="1" si="37"/>
        <v>3</v>
      </c>
      <c r="BO39" s="2">
        <f t="shared" ca="1" si="37"/>
        <v>3</v>
      </c>
      <c r="BP39" s="2">
        <f t="shared" ca="1" si="37"/>
        <v>3</v>
      </c>
      <c r="BQ39" s="2">
        <f t="shared" ca="1" si="37"/>
        <v>0</v>
      </c>
      <c r="BR39" s="2">
        <f t="shared" ca="1" si="37"/>
        <v>0</v>
      </c>
      <c r="BS39" s="2">
        <f t="shared" ca="1" si="37"/>
        <v>0</v>
      </c>
      <c r="BT39" s="2">
        <f t="shared" ca="1" si="37"/>
        <v>0</v>
      </c>
      <c r="BU39" s="2">
        <f t="shared" ca="1" si="37"/>
        <v>0</v>
      </c>
      <c r="BV39" s="2">
        <f t="shared" ca="1" si="37"/>
        <v>0</v>
      </c>
      <c r="BW39" s="2">
        <f t="shared" ca="1" si="37"/>
        <v>0</v>
      </c>
      <c r="BX39" s="2">
        <f t="shared" ca="1" si="37"/>
        <v>0</v>
      </c>
      <c r="BY39" s="2">
        <f t="shared" ca="1" si="37"/>
        <v>0</v>
      </c>
      <c r="BZ39" s="2">
        <f t="shared" ca="1" si="37"/>
        <v>0</v>
      </c>
      <c r="CA39" s="2">
        <f t="shared" ca="1" si="37"/>
        <v>0</v>
      </c>
      <c r="CB39" s="2">
        <f t="shared" ca="1" si="37"/>
        <v>0</v>
      </c>
      <c r="CC39" s="2">
        <f t="shared" ca="1" si="37"/>
        <v>0</v>
      </c>
      <c r="CD39" s="2">
        <f t="shared" ca="1" si="37"/>
        <v>0</v>
      </c>
      <c r="CE39" s="2">
        <f t="shared" ca="1" si="37"/>
        <v>0</v>
      </c>
      <c r="CF39" s="2">
        <f t="shared" ca="1" si="37"/>
        <v>0</v>
      </c>
      <c r="CG39" s="2">
        <f t="shared" ca="1" si="37"/>
        <v>1</v>
      </c>
      <c r="CH39" s="2">
        <f t="shared" ca="1" si="37"/>
        <v>1</v>
      </c>
      <c r="CI39" s="2">
        <f t="shared" ca="1" si="37"/>
        <v>1</v>
      </c>
      <c r="CJ39" s="2">
        <f t="shared" ca="1" si="37"/>
        <v>1</v>
      </c>
      <c r="CK39" s="2">
        <f t="shared" ca="1" si="37"/>
        <v>1</v>
      </c>
      <c r="CL39" s="2">
        <f t="shared" ca="1" si="37"/>
        <v>2</v>
      </c>
      <c r="CM39" s="2">
        <f t="shared" ca="1" si="37"/>
        <v>0</v>
      </c>
      <c r="CN39" s="2">
        <f t="shared" ca="1" si="37"/>
        <v>0</v>
      </c>
      <c r="CO39" s="2">
        <f t="shared" ca="1" si="37"/>
        <v>0</v>
      </c>
      <c r="CP39" s="2">
        <f t="shared" ca="1" si="37"/>
        <v>0</v>
      </c>
      <c r="CQ39" s="2">
        <f t="shared" ca="1" si="37"/>
        <v>0</v>
      </c>
      <c r="CR39" s="2">
        <f t="shared" ca="1" si="37"/>
        <v>0</v>
      </c>
      <c r="CS39" s="2">
        <f t="shared" ca="1" si="37"/>
        <v>0</v>
      </c>
      <c r="CT39" s="2">
        <f t="shared" ca="1" si="37"/>
        <v>0</v>
      </c>
      <c r="CU39" s="2">
        <f t="shared" ca="1" si="37"/>
        <v>1</v>
      </c>
      <c r="CV39" s="2">
        <f t="shared" ca="1" si="37"/>
        <v>1</v>
      </c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1"/>
      <c r="FV39" s="1"/>
      <c r="FW39" s="1"/>
      <c r="FX39" s="1"/>
      <c r="FY39" s="1"/>
      <c r="FZ39" s="1"/>
      <c r="GA39" s="1"/>
      <c r="GB39" s="1"/>
      <c r="GC39" s="1"/>
      <c r="GD39" s="1"/>
      <c r="GE39" s="1"/>
      <c r="GF39" s="1"/>
      <c r="GG39" s="1"/>
      <c r="GH39" s="1"/>
      <c r="GI39" s="1"/>
      <c r="GJ39" s="1"/>
      <c r="GK39" s="1"/>
      <c r="GL39" s="1"/>
      <c r="GM39" s="1"/>
      <c r="GN39" s="1"/>
      <c r="GO39" s="1"/>
      <c r="GP39" s="1"/>
      <c r="GQ39" s="1"/>
      <c r="GR39" s="1"/>
      <c r="GS39" s="1"/>
      <c r="GT39" s="1"/>
      <c r="GU39" s="1"/>
      <c r="GV39" s="1"/>
      <c r="GW39" s="1"/>
      <c r="GX39" s="1"/>
      <c r="GY39" s="1"/>
      <c r="GZ39" s="1"/>
      <c r="HA39" s="1"/>
      <c r="HB39" s="1"/>
      <c r="HC39" s="1"/>
      <c r="HD39" s="1"/>
      <c r="HE39" s="1"/>
      <c r="HF39" s="1"/>
      <c r="HG39" s="1"/>
      <c r="HH39" s="1"/>
      <c r="HI39" s="1"/>
      <c r="HJ39" s="1"/>
      <c r="HK39" s="1"/>
      <c r="HL39" s="1"/>
      <c r="HM39" s="1"/>
      <c r="HN39" s="1"/>
      <c r="HO39" s="1"/>
      <c r="HP39" s="1"/>
      <c r="HQ39" s="1"/>
      <c r="HR39" s="1"/>
      <c r="HS39" s="1"/>
      <c r="HT39" s="1"/>
      <c r="HU39" s="1"/>
      <c r="HV39" s="1"/>
      <c r="HW39" s="1"/>
      <c r="HX39" s="1"/>
      <c r="HY39" s="1"/>
      <c r="HZ39" s="1"/>
      <c r="IA39" s="1"/>
      <c r="IB39" s="1"/>
      <c r="IC39" s="1"/>
      <c r="ID39" s="1"/>
      <c r="IE39" s="1"/>
      <c r="IF39" s="1"/>
      <c r="IG39" s="1"/>
      <c r="IH39" s="1"/>
      <c r="II39" s="1"/>
      <c r="IJ39" s="1"/>
      <c r="IK39" s="1"/>
      <c r="IL39" s="1"/>
      <c r="IM39" s="1"/>
      <c r="IN39" s="1"/>
      <c r="IO39" s="1"/>
      <c r="IP39" s="1"/>
      <c r="IQ39" s="1"/>
      <c r="IR39" s="1"/>
      <c r="IS39" s="1"/>
      <c r="IT39" s="1"/>
      <c r="IU39" s="1"/>
      <c r="IV39" s="1"/>
      <c r="IW39" s="1"/>
      <c r="IX39" s="1"/>
      <c r="IY39" s="1"/>
      <c r="IZ39" s="1"/>
      <c r="JA39" s="1"/>
      <c r="JB39" s="1"/>
      <c r="JC39" s="1"/>
      <c r="JD39" s="1"/>
      <c r="JE39" s="1"/>
      <c r="JF39" s="1"/>
      <c r="JG39" s="1"/>
      <c r="JH39" s="1"/>
      <c r="JI39" s="1"/>
      <c r="JJ39" s="1"/>
      <c r="JK39" s="1"/>
      <c r="JL39" s="1"/>
      <c r="JM39" s="1"/>
      <c r="JN39" s="1"/>
      <c r="JO39" s="1"/>
      <c r="JP39" s="1"/>
      <c r="JQ39" s="1"/>
      <c r="JR39" s="1"/>
      <c r="JS39" s="1"/>
      <c r="JT39" s="1"/>
      <c r="JU39" s="1"/>
      <c r="JV39" s="1"/>
      <c r="JW39" s="1"/>
      <c r="JX39" s="1"/>
      <c r="JY39" s="1"/>
      <c r="JZ39" s="1"/>
      <c r="KA39" s="1"/>
      <c r="KB39" s="1"/>
      <c r="KC39" s="1"/>
      <c r="KD39" s="1"/>
      <c r="KE39" s="1"/>
      <c r="KF39" s="1"/>
      <c r="KG39" s="1"/>
      <c r="KH39" s="1"/>
      <c r="KI39" s="1"/>
      <c r="KJ39" s="1"/>
      <c r="KK39" s="1"/>
      <c r="KL39" s="1"/>
      <c r="KM39" s="1"/>
      <c r="KN39" s="1"/>
      <c r="KO39" s="1"/>
      <c r="KP39" s="1"/>
      <c r="KQ39" s="1"/>
      <c r="KR39" s="1"/>
      <c r="KS39" s="1"/>
      <c r="KT39" s="1"/>
      <c r="KU39" s="1"/>
      <c r="KV39" s="1"/>
      <c r="KW39" s="1"/>
      <c r="KX39" s="1"/>
      <c r="KY39" s="1"/>
      <c r="KZ39" s="1"/>
      <c r="LA39" s="1"/>
      <c r="LB39" s="1"/>
      <c r="LC39" s="1"/>
      <c r="LD39" s="1"/>
      <c r="LE39" s="1"/>
      <c r="LF39" s="1"/>
      <c r="LG39" s="1"/>
      <c r="LH39" s="1"/>
      <c r="LI39" s="1"/>
      <c r="LJ39" s="1"/>
      <c r="LK39" s="1"/>
      <c r="LL39" s="1"/>
      <c r="LM39" s="1"/>
      <c r="LN39" s="1"/>
      <c r="LO39" s="1"/>
      <c r="LP39" s="1"/>
      <c r="LQ39" s="1"/>
      <c r="LR39" s="1"/>
      <c r="LS39" s="1"/>
      <c r="LT39" s="1"/>
      <c r="LU39" s="1"/>
      <c r="LV39" s="1"/>
      <c r="LW39" s="1"/>
      <c r="LX39" s="1"/>
      <c r="LY39" s="1"/>
      <c r="LZ39" s="1"/>
      <c r="MA39" s="1"/>
      <c r="MB39" s="1"/>
      <c r="MC39" s="1"/>
      <c r="MD39" s="1"/>
      <c r="ME39" s="1"/>
      <c r="MF39" s="1"/>
      <c r="MG39" s="1"/>
      <c r="MH39" s="1"/>
      <c r="MI39" s="1"/>
      <c r="MJ39" s="1"/>
      <c r="MK39" s="1"/>
      <c r="ML39" s="1"/>
      <c r="MM39" s="1"/>
      <c r="MN39" s="1"/>
      <c r="MO39" s="1"/>
      <c r="MP39" s="1"/>
      <c r="MQ39" s="1"/>
      <c r="MR39" s="1"/>
      <c r="MS39" s="1"/>
      <c r="MT39" s="1"/>
      <c r="MU39" s="1"/>
      <c r="MV39" s="1"/>
      <c r="MW39" s="1"/>
      <c r="MX39" s="1"/>
      <c r="MY39" s="1"/>
      <c r="MZ39" s="1"/>
      <c r="NA39" s="1"/>
      <c r="NB39" s="1"/>
      <c r="NC39" s="1"/>
      <c r="ND39" s="1"/>
      <c r="NE39" s="1"/>
      <c r="NF39" s="1"/>
      <c r="NG39" s="1"/>
      <c r="NH39" s="1"/>
      <c r="NI39" s="1"/>
      <c r="NJ39" s="1"/>
      <c r="NK39" s="1"/>
      <c r="NL39" s="1"/>
      <c r="NM39" s="1"/>
      <c r="NN39" s="1"/>
      <c r="NO39" s="1"/>
      <c r="NP39" s="1"/>
      <c r="NQ39" s="1"/>
      <c r="NR39" s="1"/>
      <c r="NS39" s="1"/>
      <c r="NT39" s="1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  <c r="TK39" s="1"/>
      <c r="TL39" s="1"/>
      <c r="TM39" s="1"/>
      <c r="TN39" s="1"/>
      <c r="TO39" s="1"/>
      <c r="TP39" s="1"/>
      <c r="TQ39" s="1"/>
      <c r="TR39" s="1"/>
      <c r="TS39" s="1"/>
      <c r="TT39" s="1"/>
      <c r="TU39" s="1"/>
      <c r="TV39" s="1"/>
      <c r="TW39" s="1"/>
      <c r="TX39" s="1"/>
      <c r="TY39" s="1"/>
      <c r="TZ39" s="1"/>
      <c r="UA39" s="1"/>
      <c r="UB39" s="1"/>
      <c r="UC39" s="1"/>
      <c r="UD39" s="1"/>
      <c r="UE39" s="1"/>
      <c r="UF39" s="1"/>
      <c r="UG39" s="1"/>
      <c r="UH39" s="1"/>
      <c r="UI39" s="1"/>
      <c r="UJ39" s="1"/>
      <c r="UK39" s="1"/>
      <c r="UL39" s="1"/>
      <c r="UM39" s="1"/>
      <c r="UN39" s="1"/>
      <c r="UO39" s="1"/>
      <c r="UP39" s="1"/>
      <c r="UQ39" s="1"/>
      <c r="UR39" s="1"/>
      <c r="US39" s="1"/>
      <c r="UT39" s="1"/>
      <c r="UU39" s="1"/>
      <c r="UV39" s="1"/>
      <c r="UW39" s="1"/>
      <c r="UX39" s="1"/>
      <c r="UY39" s="1"/>
      <c r="UZ39" s="1"/>
      <c r="VA39" s="1"/>
      <c r="VB39" s="1"/>
      <c r="VC39" s="1"/>
      <c r="VD39" s="1"/>
      <c r="VE39" s="1"/>
      <c r="VF39" s="1"/>
      <c r="VG39" s="1"/>
      <c r="VH39" s="1"/>
      <c r="VI39" s="1"/>
      <c r="VJ39" s="1"/>
      <c r="VK39" s="1"/>
      <c r="VL39" s="1"/>
      <c r="VM39" s="1"/>
      <c r="VN39" s="1"/>
      <c r="VO39" s="1"/>
      <c r="VP39" s="1"/>
      <c r="VQ39" s="1"/>
      <c r="VR39" s="1"/>
      <c r="VS39" s="1"/>
      <c r="VT39" s="1"/>
      <c r="VU39" s="1"/>
      <c r="VV39" s="1"/>
      <c r="VW39" s="1"/>
      <c r="VX39" s="1"/>
      <c r="VY39" s="1"/>
      <c r="VZ39" s="1"/>
      <c r="WA39" s="1"/>
      <c r="WB39" s="1"/>
      <c r="WC39" s="1"/>
      <c r="WD39" s="1"/>
      <c r="WE39" s="1"/>
      <c r="WF39" s="1"/>
      <c r="WG39" s="1"/>
      <c r="WH39" s="1"/>
      <c r="WI39" s="1"/>
      <c r="WJ39" s="1"/>
      <c r="WK39" s="1"/>
      <c r="WL39" s="1"/>
      <c r="WM39" s="1"/>
      <c r="WN39" s="1"/>
      <c r="WO39" s="1"/>
      <c r="WP39" s="1"/>
      <c r="WQ39" s="1"/>
      <c r="WR39" s="1"/>
      <c r="WS39" s="1"/>
      <c r="WT39" s="1"/>
      <c r="WU39" s="1"/>
      <c r="WV39" s="1"/>
      <c r="WW39" s="1"/>
      <c r="WX39" s="1"/>
      <c r="WY39" s="1"/>
      <c r="WZ39" s="1"/>
      <c r="XA39" s="1"/>
      <c r="XB39" s="1"/>
      <c r="XC39" s="1"/>
      <c r="XD39" s="1"/>
      <c r="XE39" s="1"/>
      <c r="XF39" s="1"/>
      <c r="XG39" s="1"/>
      <c r="XH39" s="1"/>
      <c r="XI39" s="1"/>
      <c r="XJ39" s="1"/>
      <c r="XK39" s="1"/>
      <c r="XL39" s="1"/>
      <c r="XM39" s="1"/>
      <c r="XN39" s="1"/>
      <c r="XO39" s="1"/>
      <c r="XP39" s="1"/>
      <c r="XQ39" s="1"/>
      <c r="XR39" s="1"/>
      <c r="XS39" s="1"/>
      <c r="XT39" s="1"/>
      <c r="XU39" s="1"/>
      <c r="XV39" s="1"/>
      <c r="XW39" s="1"/>
      <c r="XX39" s="1"/>
      <c r="XY39" s="1"/>
      <c r="XZ39" s="1"/>
      <c r="YA39" s="1"/>
      <c r="YB39" s="1"/>
      <c r="YC39" s="1"/>
      <c r="YD39" s="1"/>
      <c r="YE39" s="1"/>
      <c r="YF39" s="1"/>
      <c r="YG39" s="1"/>
      <c r="YH39" s="1"/>
      <c r="YI39" s="1"/>
      <c r="YJ39" s="1"/>
      <c r="YK39" s="1"/>
      <c r="YL39" s="1"/>
      <c r="YM39" s="1"/>
      <c r="YN39" s="1"/>
      <c r="YO39" s="1"/>
      <c r="YP39" s="1"/>
      <c r="YQ39" s="1"/>
      <c r="YR39" s="1"/>
      <c r="YS39" s="1"/>
      <c r="YT39" s="1"/>
      <c r="YU39" s="1"/>
      <c r="YV39" s="1"/>
      <c r="YW39" s="1"/>
      <c r="YX39" s="1"/>
      <c r="YY39" s="1"/>
      <c r="YZ39" s="1"/>
      <c r="ZA39" s="1"/>
      <c r="ZB39" s="1"/>
      <c r="ZC39" s="1"/>
      <c r="ZD39" s="1"/>
      <c r="ZE39" s="1"/>
      <c r="ZF39" s="1"/>
      <c r="ZG39" s="1"/>
      <c r="ZH39" s="1"/>
      <c r="ZI39" s="1"/>
      <c r="ZJ39" s="1"/>
      <c r="ZK39" s="1"/>
      <c r="ZL39" s="1"/>
      <c r="ZM39" s="1"/>
      <c r="ZN39" s="1"/>
      <c r="ZO39" s="1"/>
      <c r="ZP39" s="1"/>
      <c r="ZQ39" s="1"/>
      <c r="ZR39" s="1"/>
      <c r="ZS39" s="1"/>
      <c r="ZT39" s="1"/>
      <c r="ZU39" s="1"/>
      <c r="ZV39" s="1"/>
      <c r="ZW39" s="1"/>
      <c r="ZX39" s="1"/>
      <c r="ZY39" s="1"/>
      <c r="ZZ39" s="1"/>
      <c r="AAA39" s="1"/>
      <c r="AAB39" s="1"/>
      <c r="AAC39" s="1"/>
      <c r="AAD39" s="1"/>
      <c r="AAE39" s="1"/>
      <c r="AAF39" s="1"/>
      <c r="AAG39" s="1"/>
      <c r="AAH39" s="1"/>
      <c r="AAI39" s="1"/>
      <c r="AAJ39" s="1"/>
      <c r="AAK39" s="1"/>
      <c r="AAL39" s="1"/>
      <c r="AAM39" s="1"/>
      <c r="AAN39" s="1"/>
      <c r="AAO39" s="1"/>
      <c r="AAP39" s="1"/>
      <c r="AAQ39" s="1"/>
      <c r="AAR39" s="1"/>
      <c r="AAS39" s="1"/>
      <c r="AAT39" s="1"/>
      <c r="AAU39" s="1"/>
      <c r="AAV39" s="1"/>
      <c r="AAW39" s="1"/>
      <c r="AAX39" s="1"/>
      <c r="AAY39" s="1"/>
      <c r="AAZ39" s="1"/>
      <c r="ABA39" s="1"/>
      <c r="ABB39" s="1"/>
      <c r="ABC39" s="1"/>
      <c r="ABD39" s="1"/>
      <c r="ABE39" s="1"/>
      <c r="ABF39" s="1"/>
      <c r="ABG39" s="1"/>
      <c r="ABH39" s="1"/>
      <c r="ABI39" s="1"/>
      <c r="ABJ39" s="1"/>
      <c r="ABK39" s="1"/>
      <c r="ABL39" s="1"/>
      <c r="ABM39" s="1"/>
      <c r="ABN39" s="1"/>
      <c r="ABO39" s="1"/>
      <c r="ABP39" s="1"/>
      <c r="ABQ39" s="1"/>
      <c r="ABR39" s="1"/>
      <c r="ABS39" s="1"/>
      <c r="ABT39" s="1"/>
      <c r="ABU39" s="1"/>
      <c r="ABV39" s="1"/>
      <c r="ABW39" s="1"/>
      <c r="ABX39" s="1"/>
      <c r="ABY39" s="1"/>
      <c r="ABZ39" s="1"/>
      <c r="ACA39" s="1"/>
      <c r="ACB39" s="1"/>
      <c r="ACC39" s="1"/>
      <c r="ACD39" s="1"/>
      <c r="ACE39" s="1"/>
      <c r="ACF39" s="1"/>
      <c r="ACG39" s="1"/>
      <c r="ACH39" s="1"/>
      <c r="ACI39" s="1"/>
      <c r="ACJ39" s="1"/>
      <c r="ACK39" s="1"/>
      <c r="ACL39" s="1"/>
      <c r="ACM39" s="1"/>
      <c r="ACN39" s="1"/>
      <c r="ACO39" s="1"/>
      <c r="ACP39" s="1"/>
      <c r="ACQ39" s="1"/>
      <c r="ACR39" s="1"/>
      <c r="ACS39" s="1"/>
      <c r="ACT39" s="1"/>
      <c r="ACU39" s="1"/>
      <c r="ACV39" s="1"/>
      <c r="ACW39" s="1"/>
      <c r="ACX39" s="1"/>
      <c r="ACY39" s="1"/>
      <c r="ACZ39" s="1"/>
      <c r="ADA39" s="1"/>
      <c r="ADB39" s="1"/>
      <c r="ADC39" s="1"/>
      <c r="ADD39" s="1"/>
      <c r="ADE39" s="1"/>
      <c r="ADF39" s="1"/>
      <c r="ADG39" s="1"/>
      <c r="ADH39" s="1"/>
      <c r="ADI39" s="1"/>
      <c r="ADJ39" s="1"/>
      <c r="ADK39" s="1"/>
      <c r="ADL39" s="1"/>
      <c r="ADM39" s="1"/>
      <c r="ADN39" s="1"/>
      <c r="ADO39" s="1"/>
      <c r="ADP39" s="1"/>
      <c r="ADQ39" s="1"/>
      <c r="ADR39" s="1"/>
      <c r="ADS39" s="1"/>
      <c r="ADT39" s="1"/>
      <c r="ADU39" s="1"/>
      <c r="ADV39" s="1"/>
    </row>
    <row r="40" spans="1:802" x14ac:dyDescent="0.15">
      <c r="A40" s="2">
        <v>1</v>
      </c>
      <c r="B40" s="2">
        <v>0</v>
      </c>
      <c r="C40" s="2">
        <v>0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1</v>
      </c>
      <c r="M40" s="2">
        <v>1</v>
      </c>
      <c r="N40" s="2">
        <v>1</v>
      </c>
      <c r="O40" s="2">
        <v>1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1</v>
      </c>
      <c r="AG40" s="2">
        <v>1</v>
      </c>
      <c r="AH40" s="2">
        <v>1</v>
      </c>
      <c r="AI40" s="2">
        <v>0</v>
      </c>
      <c r="AJ40" s="2">
        <v>0</v>
      </c>
      <c r="AK40" s="2">
        <v>0</v>
      </c>
      <c r="AL40" s="2">
        <v>0</v>
      </c>
      <c r="AM40" s="2">
        <v>2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1</v>
      </c>
      <c r="AV40" s="2">
        <v>1</v>
      </c>
      <c r="AW40" s="2">
        <v>1</v>
      </c>
      <c r="AX40" s="2">
        <v>1</v>
      </c>
      <c r="AY40" s="2">
        <f ca="1">OFFSET($AX$52,11,-(A$1))</f>
        <v>0</v>
      </c>
      <c r="AZ40" s="2">
        <f t="shared" ref="AZ40:CV40" ca="1" si="38">OFFSET($AX$52,11,-(B$1))</f>
        <v>0</v>
      </c>
      <c r="BA40" s="2">
        <f t="shared" ca="1" si="38"/>
        <v>0</v>
      </c>
      <c r="BB40" s="2">
        <f t="shared" ca="1" si="38"/>
        <v>0</v>
      </c>
      <c r="BC40" s="2">
        <f t="shared" ca="1" si="38"/>
        <v>0</v>
      </c>
      <c r="BD40" s="2">
        <f t="shared" ca="1" si="38"/>
        <v>0</v>
      </c>
      <c r="BE40" s="2">
        <f t="shared" ca="1" si="38"/>
        <v>3</v>
      </c>
      <c r="BF40" s="2">
        <f t="shared" ca="1" si="38"/>
        <v>3</v>
      </c>
      <c r="BG40" s="2">
        <f t="shared" ca="1" si="38"/>
        <v>3</v>
      </c>
      <c r="BH40" s="2">
        <f t="shared" ca="1" si="38"/>
        <v>3</v>
      </c>
      <c r="BI40" s="2">
        <f t="shared" ca="1" si="38"/>
        <v>3</v>
      </c>
      <c r="BJ40" s="2">
        <f t="shared" ca="1" si="38"/>
        <v>2</v>
      </c>
      <c r="BK40" s="2">
        <f t="shared" ca="1" si="38"/>
        <v>3</v>
      </c>
      <c r="BL40" s="2">
        <f t="shared" ca="1" si="38"/>
        <v>3</v>
      </c>
      <c r="BM40" s="2">
        <f t="shared" ca="1" si="38"/>
        <v>3</v>
      </c>
      <c r="BN40" s="2">
        <f t="shared" ca="1" si="38"/>
        <v>3</v>
      </c>
      <c r="BO40" s="2">
        <f t="shared" ca="1" si="38"/>
        <v>3</v>
      </c>
      <c r="BP40" s="2">
        <f t="shared" ca="1" si="38"/>
        <v>3</v>
      </c>
      <c r="BQ40" s="2">
        <f t="shared" ca="1" si="38"/>
        <v>0</v>
      </c>
      <c r="BR40" s="2">
        <f t="shared" ca="1" si="38"/>
        <v>0</v>
      </c>
      <c r="BS40" s="2">
        <f t="shared" ca="1" si="38"/>
        <v>0</v>
      </c>
      <c r="BT40" s="2">
        <f t="shared" ca="1" si="38"/>
        <v>0</v>
      </c>
      <c r="BU40" s="2">
        <f t="shared" ca="1" si="38"/>
        <v>0</v>
      </c>
      <c r="BV40" s="2">
        <f t="shared" ca="1" si="38"/>
        <v>0</v>
      </c>
      <c r="BW40" s="2">
        <f t="shared" ca="1" si="38"/>
        <v>0</v>
      </c>
      <c r="BX40" s="2">
        <f t="shared" ca="1" si="38"/>
        <v>0</v>
      </c>
      <c r="BY40" s="2">
        <f t="shared" ca="1" si="38"/>
        <v>0</v>
      </c>
      <c r="BZ40" s="2">
        <f t="shared" ca="1" si="38"/>
        <v>0</v>
      </c>
      <c r="CA40" s="2">
        <f t="shared" ca="1" si="38"/>
        <v>0</v>
      </c>
      <c r="CB40" s="2">
        <f t="shared" ca="1" si="38"/>
        <v>0</v>
      </c>
      <c r="CC40" s="2">
        <f t="shared" ca="1" si="38"/>
        <v>0</v>
      </c>
      <c r="CD40" s="2">
        <f t="shared" ca="1" si="38"/>
        <v>0</v>
      </c>
      <c r="CE40" s="2">
        <f t="shared" ca="1" si="38"/>
        <v>0</v>
      </c>
      <c r="CF40" s="2">
        <f t="shared" ca="1" si="38"/>
        <v>0</v>
      </c>
      <c r="CG40" s="2">
        <f t="shared" ca="1" si="38"/>
        <v>1</v>
      </c>
      <c r="CH40" s="2">
        <f t="shared" ca="1" si="38"/>
        <v>1</v>
      </c>
      <c r="CI40" s="2">
        <f t="shared" ca="1" si="38"/>
        <v>1</v>
      </c>
      <c r="CJ40" s="2">
        <f t="shared" ca="1" si="38"/>
        <v>1</v>
      </c>
      <c r="CK40" s="2">
        <f t="shared" ca="1" si="38"/>
        <v>1</v>
      </c>
      <c r="CL40" s="2">
        <f t="shared" ca="1" si="38"/>
        <v>2</v>
      </c>
      <c r="CM40" s="2">
        <f t="shared" ca="1" si="38"/>
        <v>2</v>
      </c>
      <c r="CN40" s="2">
        <f t="shared" ca="1" si="38"/>
        <v>0</v>
      </c>
      <c r="CO40" s="2">
        <f t="shared" ca="1" si="38"/>
        <v>0</v>
      </c>
      <c r="CP40" s="2">
        <f t="shared" ca="1" si="38"/>
        <v>0</v>
      </c>
      <c r="CQ40" s="2">
        <f t="shared" ca="1" si="38"/>
        <v>0</v>
      </c>
      <c r="CR40" s="2">
        <f t="shared" ca="1" si="38"/>
        <v>0</v>
      </c>
      <c r="CS40" s="2">
        <f t="shared" ca="1" si="38"/>
        <v>0</v>
      </c>
      <c r="CT40" s="2">
        <f t="shared" ca="1" si="38"/>
        <v>0</v>
      </c>
      <c r="CU40" s="2">
        <f t="shared" ca="1" si="38"/>
        <v>1</v>
      </c>
      <c r="CV40" s="2">
        <f t="shared" ca="1" si="38"/>
        <v>1</v>
      </c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1"/>
      <c r="FV40" s="1"/>
      <c r="FW40" s="1"/>
      <c r="FX40" s="1"/>
      <c r="FY40" s="1"/>
      <c r="FZ40" s="1"/>
      <c r="GA40" s="1"/>
      <c r="GB40" s="1"/>
      <c r="GC40" s="1"/>
      <c r="GD40" s="1"/>
      <c r="GE40" s="1"/>
      <c r="GF40" s="1"/>
      <c r="GG40" s="1"/>
      <c r="GH40" s="1"/>
      <c r="GI40" s="1"/>
      <c r="GJ40" s="1"/>
      <c r="GK40" s="1"/>
      <c r="GL40" s="1"/>
      <c r="GM40" s="1"/>
      <c r="GN40" s="1"/>
      <c r="GO40" s="1"/>
      <c r="GP40" s="1"/>
      <c r="GQ40" s="1"/>
      <c r="GR40" s="1"/>
      <c r="GS40" s="1"/>
      <c r="GT40" s="1"/>
      <c r="GU40" s="1"/>
      <c r="GV40" s="1"/>
      <c r="GW40" s="1"/>
      <c r="GX40" s="1"/>
      <c r="GY40" s="1"/>
      <c r="GZ40" s="1"/>
      <c r="HA40" s="1"/>
      <c r="HB40" s="1"/>
      <c r="HC40" s="1"/>
      <c r="HD40" s="1"/>
      <c r="HE40" s="1"/>
      <c r="HF40" s="1"/>
      <c r="HG40" s="1"/>
      <c r="HH40" s="1"/>
      <c r="HI40" s="1"/>
      <c r="HJ40" s="1"/>
      <c r="HK40" s="1"/>
      <c r="HL40" s="1"/>
      <c r="HM40" s="1"/>
      <c r="HN40" s="1"/>
      <c r="HO40" s="1"/>
      <c r="HP40" s="1"/>
      <c r="HQ40" s="1"/>
      <c r="HR40" s="1"/>
      <c r="HS40" s="1"/>
      <c r="HT40" s="1"/>
      <c r="HU40" s="1"/>
      <c r="HV40" s="1"/>
      <c r="HW40" s="1"/>
      <c r="HX40" s="1"/>
      <c r="HY40" s="1"/>
      <c r="HZ40" s="1"/>
      <c r="IA40" s="1"/>
      <c r="IB40" s="1"/>
      <c r="IC40" s="1"/>
      <c r="ID40" s="1"/>
      <c r="IE40" s="1"/>
      <c r="IF40" s="1"/>
      <c r="IG40" s="1"/>
      <c r="IH40" s="1"/>
      <c r="II40" s="1"/>
      <c r="IJ40" s="1"/>
      <c r="IK40" s="1"/>
      <c r="IL40" s="1"/>
      <c r="IM40" s="1"/>
      <c r="IN40" s="1"/>
      <c r="IO40" s="1"/>
      <c r="IP40" s="1"/>
      <c r="IQ40" s="1"/>
      <c r="IR40" s="1"/>
      <c r="IS40" s="1"/>
      <c r="IT40" s="1"/>
      <c r="IU40" s="1"/>
      <c r="IV40" s="1"/>
      <c r="IW40" s="1"/>
      <c r="IX40" s="1"/>
      <c r="IY40" s="1"/>
      <c r="IZ40" s="1"/>
      <c r="JA40" s="1"/>
      <c r="JB40" s="1"/>
      <c r="JC40" s="1"/>
      <c r="JD40" s="1"/>
      <c r="JE40" s="1"/>
      <c r="JF40" s="1"/>
      <c r="JG40" s="1"/>
      <c r="JH40" s="1"/>
      <c r="JI40" s="1"/>
      <c r="JJ40" s="1"/>
      <c r="JK40" s="1"/>
      <c r="JL40" s="1"/>
      <c r="JM40" s="1"/>
      <c r="JN40" s="1"/>
      <c r="JO40" s="1"/>
      <c r="JP40" s="1"/>
      <c r="JQ40" s="1"/>
      <c r="JR40" s="1"/>
      <c r="JS40" s="1"/>
      <c r="JT40" s="1"/>
      <c r="JU40" s="1"/>
      <c r="JV40" s="1"/>
      <c r="JW40" s="1"/>
      <c r="JX40" s="1"/>
      <c r="JY40" s="1"/>
      <c r="JZ40" s="1"/>
      <c r="KA40" s="1"/>
      <c r="KB40" s="1"/>
      <c r="KC40" s="1"/>
      <c r="KD40" s="1"/>
      <c r="KE40" s="1"/>
      <c r="KF40" s="1"/>
      <c r="KG40" s="1"/>
      <c r="KH40" s="1"/>
      <c r="KI40" s="1"/>
      <c r="KJ40" s="1"/>
      <c r="KK40" s="1"/>
      <c r="KL40" s="1"/>
      <c r="KM40" s="1"/>
      <c r="KN40" s="1"/>
      <c r="KO40" s="1"/>
      <c r="KP40" s="1"/>
      <c r="KQ40" s="1"/>
      <c r="KR40" s="1"/>
      <c r="KS40" s="1"/>
      <c r="KT40" s="1"/>
      <c r="KU40" s="1"/>
      <c r="KV40" s="1"/>
      <c r="KW40" s="1"/>
      <c r="KX40" s="1"/>
      <c r="KY40" s="1"/>
      <c r="KZ40" s="1"/>
      <c r="LA40" s="1"/>
      <c r="LB40" s="1"/>
      <c r="LC40" s="1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1"/>
      <c r="MO40" s="1"/>
      <c r="MP40" s="1"/>
      <c r="MQ40" s="1"/>
      <c r="MR40" s="1"/>
      <c r="MS40" s="1"/>
      <c r="MT40" s="1"/>
      <c r="MU40" s="1"/>
      <c r="MV40" s="1"/>
      <c r="MW40" s="1"/>
      <c r="MX40" s="1"/>
      <c r="MY40" s="1"/>
      <c r="MZ40" s="1"/>
      <c r="NA40" s="1"/>
      <c r="NB40" s="1"/>
      <c r="NC40" s="1"/>
      <c r="ND40" s="1"/>
      <c r="NE40" s="1"/>
      <c r="NF40" s="1"/>
      <c r="NG40" s="1"/>
      <c r="NH40" s="1"/>
      <c r="NI40" s="1"/>
      <c r="NJ40" s="1"/>
      <c r="NK40" s="1"/>
      <c r="NL40" s="1"/>
      <c r="NM40" s="1"/>
      <c r="NN40" s="1"/>
      <c r="NO40" s="1"/>
      <c r="NP40" s="1"/>
      <c r="NQ40" s="1"/>
      <c r="NR40" s="1"/>
      <c r="NS40" s="1"/>
      <c r="NT40" s="1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  <c r="TK40" s="1"/>
      <c r="TL40" s="1"/>
      <c r="TM40" s="1"/>
      <c r="TN40" s="1"/>
      <c r="TO40" s="1"/>
      <c r="TP40" s="1"/>
      <c r="TQ40" s="1"/>
      <c r="TR40" s="1"/>
      <c r="TS40" s="1"/>
      <c r="TT40" s="1"/>
      <c r="TU40" s="1"/>
      <c r="TV40" s="1"/>
      <c r="TW40" s="1"/>
      <c r="TX40" s="1"/>
      <c r="TY40" s="1"/>
      <c r="TZ40" s="1"/>
      <c r="UA40" s="1"/>
      <c r="UB40" s="1"/>
      <c r="UC40" s="1"/>
      <c r="UD40" s="1"/>
      <c r="UE40" s="1"/>
      <c r="UF40" s="1"/>
      <c r="UG40" s="1"/>
      <c r="UH40" s="1"/>
      <c r="UI40" s="1"/>
      <c r="UJ40" s="1"/>
      <c r="UK40" s="1"/>
      <c r="UL40" s="1"/>
      <c r="UM40" s="1"/>
      <c r="UN40" s="1"/>
      <c r="UO40" s="1"/>
      <c r="UP40" s="1"/>
      <c r="UQ40" s="1"/>
      <c r="UR40" s="1"/>
      <c r="US40" s="1"/>
      <c r="UT40" s="1"/>
      <c r="UU40" s="1"/>
      <c r="UV40" s="1"/>
      <c r="UW40" s="1"/>
      <c r="UX40" s="1"/>
      <c r="UY40" s="1"/>
      <c r="UZ40" s="1"/>
      <c r="VA40" s="1"/>
      <c r="VB40" s="1"/>
      <c r="VC40" s="1"/>
      <c r="VD40" s="1"/>
      <c r="VE40" s="1"/>
      <c r="VF40" s="1"/>
      <c r="VG40" s="1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1"/>
      <c r="VS40" s="1"/>
      <c r="VT40" s="1"/>
      <c r="VU40" s="1"/>
      <c r="VV40" s="1"/>
      <c r="VW40" s="1"/>
      <c r="VX40" s="1"/>
      <c r="VY40" s="1"/>
      <c r="VZ40" s="1"/>
      <c r="WA40" s="1"/>
      <c r="WB40" s="1"/>
      <c r="WC40" s="1"/>
      <c r="WD40" s="1"/>
      <c r="WE40" s="1"/>
      <c r="WF40" s="1"/>
      <c r="WG40" s="1"/>
      <c r="WH40" s="1"/>
      <c r="WI40" s="1"/>
      <c r="WJ40" s="1"/>
      <c r="WK40" s="1"/>
      <c r="WL40" s="1"/>
      <c r="WM40" s="1"/>
      <c r="WN40" s="1"/>
      <c r="WO40" s="1"/>
      <c r="WP40" s="1"/>
      <c r="WQ40" s="1"/>
      <c r="WR40" s="1"/>
      <c r="WS40" s="1"/>
      <c r="WT40" s="1"/>
      <c r="WU40" s="1"/>
      <c r="WV40" s="1"/>
      <c r="WW40" s="1"/>
      <c r="WX40" s="1"/>
      <c r="WY40" s="1"/>
      <c r="WZ40" s="1"/>
      <c r="XA40" s="1"/>
      <c r="XB40" s="1"/>
      <c r="XC40" s="1"/>
      <c r="XD40" s="1"/>
      <c r="XE40" s="1"/>
      <c r="XF40" s="1"/>
      <c r="XG40" s="1"/>
      <c r="XH40" s="1"/>
      <c r="XI40" s="1"/>
      <c r="XJ40" s="1"/>
      <c r="XK40" s="1"/>
      <c r="XL40" s="1"/>
      <c r="XM40" s="1"/>
      <c r="XN40" s="1"/>
      <c r="XO40" s="1"/>
      <c r="XP40" s="1"/>
      <c r="XQ40" s="1"/>
      <c r="XR40" s="1"/>
      <c r="XS40" s="1"/>
      <c r="XT40" s="1"/>
      <c r="XU40" s="1"/>
      <c r="XV40" s="1"/>
      <c r="XW40" s="1"/>
      <c r="XX40" s="1"/>
      <c r="XY40" s="1"/>
      <c r="XZ40" s="1"/>
      <c r="YA40" s="1"/>
      <c r="YB40" s="1"/>
      <c r="YC40" s="1"/>
      <c r="YD40" s="1"/>
      <c r="YE40" s="1"/>
      <c r="YF40" s="1"/>
      <c r="YG40" s="1"/>
      <c r="YH40" s="1"/>
      <c r="YI40" s="1"/>
      <c r="YJ40" s="1"/>
      <c r="YK40" s="1"/>
      <c r="YL40" s="1"/>
      <c r="YM40" s="1"/>
      <c r="YN40" s="1"/>
      <c r="YO40" s="1"/>
      <c r="YP40" s="1"/>
      <c r="YQ40" s="1"/>
      <c r="YR40" s="1"/>
      <c r="YS40" s="1"/>
      <c r="YT40" s="1"/>
      <c r="YU40" s="1"/>
      <c r="YV40" s="1"/>
      <c r="YW40" s="1"/>
      <c r="YX40" s="1"/>
      <c r="YY40" s="1"/>
      <c r="YZ40" s="1"/>
      <c r="ZA40" s="1"/>
      <c r="ZB40" s="1"/>
      <c r="ZC40" s="1"/>
      <c r="ZD40" s="1"/>
      <c r="ZE40" s="1"/>
      <c r="ZF40" s="1"/>
      <c r="ZG40" s="1"/>
      <c r="ZH40" s="1"/>
      <c r="ZI40" s="1"/>
      <c r="ZJ40" s="1"/>
      <c r="ZK40" s="1"/>
      <c r="ZL40" s="1"/>
      <c r="ZM40" s="1"/>
      <c r="ZN40" s="1"/>
      <c r="ZO40" s="1"/>
      <c r="ZP40" s="1"/>
      <c r="ZQ40" s="1"/>
      <c r="ZR40" s="1"/>
      <c r="ZS40" s="1"/>
      <c r="ZT40" s="1"/>
      <c r="ZU40" s="1"/>
      <c r="ZV40" s="1"/>
      <c r="ZW40" s="1"/>
      <c r="ZX40" s="1"/>
      <c r="ZY40" s="1"/>
      <c r="ZZ40" s="1"/>
      <c r="AAA40" s="1"/>
      <c r="AAB40" s="1"/>
      <c r="AAC40" s="1"/>
      <c r="AAD40" s="1"/>
      <c r="AAE40" s="1"/>
      <c r="AAF40" s="1"/>
      <c r="AAG40" s="1"/>
      <c r="AAH40" s="1"/>
      <c r="AAI40" s="1"/>
      <c r="AAJ40" s="1"/>
      <c r="AAK40" s="1"/>
      <c r="AAL40" s="1"/>
      <c r="AAM40" s="1"/>
      <c r="AAN40" s="1"/>
      <c r="AAO40" s="1"/>
      <c r="AAP40" s="1"/>
      <c r="AAQ40" s="1"/>
      <c r="AAR40" s="1"/>
      <c r="AAS40" s="1"/>
      <c r="AAT40" s="1"/>
      <c r="AAU40" s="1"/>
      <c r="AAV40" s="1"/>
      <c r="AAW40" s="1"/>
      <c r="AAX40" s="1"/>
      <c r="AAY40" s="1"/>
      <c r="AAZ40" s="1"/>
      <c r="ABA40" s="1"/>
      <c r="ABB40" s="1"/>
      <c r="ABC40" s="1"/>
      <c r="ABD40" s="1"/>
      <c r="ABE40" s="1"/>
      <c r="ABF40" s="1"/>
      <c r="ABG40" s="1"/>
      <c r="ABH40" s="1"/>
      <c r="ABI40" s="1"/>
      <c r="ABJ40" s="1"/>
      <c r="ABK40" s="1"/>
      <c r="ABL40" s="1"/>
      <c r="ABM40" s="1"/>
      <c r="ABN40" s="1"/>
      <c r="ABO40" s="1"/>
      <c r="ABP40" s="1"/>
      <c r="ABQ40" s="1"/>
      <c r="ABR40" s="1"/>
      <c r="ABS40" s="1"/>
      <c r="ABT40" s="1"/>
      <c r="ABU40" s="1"/>
      <c r="ABV40" s="1"/>
      <c r="ABW40" s="1"/>
      <c r="ABX40" s="1"/>
      <c r="ABY40" s="1"/>
      <c r="ABZ40" s="1"/>
      <c r="ACA40" s="1"/>
      <c r="ACB40" s="1"/>
      <c r="ACC40" s="1"/>
      <c r="ACD40" s="1"/>
      <c r="ACE40" s="1"/>
      <c r="ACF40" s="1"/>
      <c r="ACG40" s="1"/>
      <c r="ACH40" s="1"/>
      <c r="ACI40" s="1"/>
      <c r="ACJ40" s="1"/>
      <c r="ACK40" s="1"/>
      <c r="ACL40" s="1"/>
      <c r="ACM40" s="1"/>
      <c r="ACN40" s="1"/>
      <c r="ACO40" s="1"/>
      <c r="ACP40" s="1"/>
      <c r="ACQ40" s="1"/>
      <c r="ACR40" s="1"/>
      <c r="ACS40" s="1"/>
      <c r="ACT40" s="1"/>
      <c r="ACU40" s="1"/>
      <c r="ACV40" s="1"/>
      <c r="ACW40" s="1"/>
      <c r="ACX40" s="1"/>
      <c r="ACY40" s="1"/>
      <c r="ACZ40" s="1"/>
      <c r="ADA40" s="1"/>
      <c r="ADB40" s="1"/>
      <c r="ADC40" s="1"/>
      <c r="ADD40" s="1"/>
      <c r="ADE40" s="1"/>
      <c r="ADF40" s="1"/>
      <c r="ADG40" s="1"/>
      <c r="ADH40" s="1"/>
      <c r="ADI40" s="1"/>
      <c r="ADJ40" s="1"/>
      <c r="ADK40" s="1"/>
      <c r="ADL40" s="1"/>
      <c r="ADM40" s="1"/>
      <c r="ADN40" s="1"/>
      <c r="ADO40" s="1"/>
      <c r="ADP40" s="1"/>
      <c r="ADQ40" s="1"/>
      <c r="ADR40" s="1"/>
      <c r="ADS40" s="1"/>
      <c r="ADT40" s="1"/>
      <c r="ADU40" s="1"/>
      <c r="ADV40" s="1"/>
    </row>
    <row r="41" spans="1:802" x14ac:dyDescent="0.15">
      <c r="A41" s="2">
        <v>1</v>
      </c>
      <c r="B41" s="2">
        <v>0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1</v>
      </c>
      <c r="M41" s="2">
        <v>1</v>
      </c>
      <c r="N41" s="2">
        <v>1</v>
      </c>
      <c r="O41" s="2">
        <v>1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1</v>
      </c>
      <c r="AF41" s="2">
        <v>1</v>
      </c>
      <c r="AG41" s="2">
        <v>1</v>
      </c>
      <c r="AH41" s="2">
        <v>1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2</v>
      </c>
      <c r="AO41" s="2">
        <v>12</v>
      </c>
      <c r="AP41" s="2">
        <v>11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  <c r="AX41" s="2">
        <v>0</v>
      </c>
      <c r="AY41" s="2">
        <f ca="1">OFFSET($AX$52,10,-(A$1))</f>
        <v>0</v>
      </c>
      <c r="AZ41" s="2">
        <f t="shared" ref="AZ41:CV41" ca="1" si="39">OFFSET($AX$52,10,-(B$1))</f>
        <v>0</v>
      </c>
      <c r="BA41" s="2">
        <f t="shared" ca="1" si="39"/>
        <v>0</v>
      </c>
      <c r="BB41" s="2">
        <f t="shared" ca="1" si="39"/>
        <v>0</v>
      </c>
      <c r="BC41" s="2">
        <f t="shared" ca="1" si="39"/>
        <v>0</v>
      </c>
      <c r="BD41" s="2">
        <f t="shared" ca="1" si="39"/>
        <v>0</v>
      </c>
      <c r="BE41" s="2">
        <f t="shared" ca="1" si="39"/>
        <v>3</v>
      </c>
      <c r="BF41" s="2">
        <f t="shared" ca="1" si="39"/>
        <v>3</v>
      </c>
      <c r="BG41" s="2">
        <f t="shared" ca="1" si="39"/>
        <v>3</v>
      </c>
      <c r="BH41" s="2">
        <f t="shared" ca="1" si="39"/>
        <v>3</v>
      </c>
      <c r="BI41" s="2">
        <f t="shared" ca="1" si="39"/>
        <v>2</v>
      </c>
      <c r="BJ41" s="2">
        <f t="shared" ca="1" si="39"/>
        <v>3</v>
      </c>
      <c r="BK41" s="2">
        <f t="shared" ca="1" si="39"/>
        <v>3</v>
      </c>
      <c r="BL41" s="2">
        <f t="shared" ca="1" si="39"/>
        <v>3</v>
      </c>
      <c r="BM41" s="2">
        <f t="shared" ca="1" si="39"/>
        <v>3</v>
      </c>
      <c r="BN41" s="2">
        <f t="shared" ca="1" si="39"/>
        <v>1</v>
      </c>
      <c r="BO41" s="2">
        <f t="shared" ca="1" si="39"/>
        <v>1</v>
      </c>
      <c r="BP41" s="2">
        <f t="shared" ca="1" si="39"/>
        <v>0</v>
      </c>
      <c r="BQ41" s="2">
        <f t="shared" ca="1" si="39"/>
        <v>0</v>
      </c>
      <c r="BR41" s="2">
        <f t="shared" ca="1" si="39"/>
        <v>0</v>
      </c>
      <c r="BS41" s="2">
        <f t="shared" ca="1" si="39"/>
        <v>0</v>
      </c>
      <c r="BT41" s="2">
        <f t="shared" ca="1" si="39"/>
        <v>0</v>
      </c>
      <c r="BU41" s="2">
        <f t="shared" ca="1" si="39"/>
        <v>0</v>
      </c>
      <c r="BV41" s="2">
        <f t="shared" ca="1" si="39"/>
        <v>0</v>
      </c>
      <c r="BW41" s="2">
        <f t="shared" ca="1" si="39"/>
        <v>0</v>
      </c>
      <c r="BX41" s="2">
        <f t="shared" ca="1" si="39"/>
        <v>1</v>
      </c>
      <c r="BY41" s="2">
        <f t="shared" ca="1" si="39"/>
        <v>1</v>
      </c>
      <c r="BZ41" s="2">
        <f t="shared" ca="1" si="39"/>
        <v>1</v>
      </c>
      <c r="CA41" s="2">
        <f t="shared" ca="1" si="39"/>
        <v>0</v>
      </c>
      <c r="CB41" s="2">
        <f t="shared" ca="1" si="39"/>
        <v>0</v>
      </c>
      <c r="CC41" s="2">
        <f t="shared" ca="1" si="39"/>
        <v>0</v>
      </c>
      <c r="CD41" s="2">
        <f t="shared" ca="1" si="39"/>
        <v>0</v>
      </c>
      <c r="CE41" s="2">
        <f t="shared" ca="1" si="39"/>
        <v>0</v>
      </c>
      <c r="CF41" s="2">
        <f t="shared" ca="1" si="39"/>
        <v>0</v>
      </c>
      <c r="CG41" s="2">
        <f t="shared" ca="1" si="39"/>
        <v>0</v>
      </c>
      <c r="CH41" s="2">
        <f t="shared" ca="1" si="39"/>
        <v>1</v>
      </c>
      <c r="CI41" s="2">
        <f t="shared" ca="1" si="39"/>
        <v>1</v>
      </c>
      <c r="CJ41" s="2">
        <f t="shared" ca="1" si="39"/>
        <v>1</v>
      </c>
      <c r="CK41" s="2">
        <f t="shared" ca="1" si="39"/>
        <v>1</v>
      </c>
      <c r="CL41" s="2">
        <f t="shared" ca="1" si="39"/>
        <v>2</v>
      </c>
      <c r="CM41" s="2">
        <f t="shared" ca="1" si="39"/>
        <v>2</v>
      </c>
      <c r="CN41" s="2">
        <f t="shared" ca="1" si="39"/>
        <v>0</v>
      </c>
      <c r="CO41" s="2">
        <f t="shared" ca="1" si="39"/>
        <v>0</v>
      </c>
      <c r="CP41" s="2">
        <f t="shared" ca="1" si="39"/>
        <v>0</v>
      </c>
      <c r="CQ41" s="2">
        <f t="shared" ca="1" si="39"/>
        <v>0</v>
      </c>
      <c r="CR41" s="2">
        <f t="shared" ca="1" si="39"/>
        <v>0</v>
      </c>
      <c r="CS41" s="2">
        <f t="shared" ca="1" si="39"/>
        <v>0</v>
      </c>
      <c r="CT41" s="2">
        <f t="shared" ca="1" si="39"/>
        <v>0</v>
      </c>
      <c r="CU41" s="2">
        <f t="shared" ca="1" si="39"/>
        <v>0</v>
      </c>
      <c r="CV41" s="2">
        <f t="shared" ca="1" si="39"/>
        <v>1</v>
      </c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1"/>
      <c r="FT41" s="1"/>
      <c r="FU41" s="1"/>
      <c r="FV41" s="1"/>
      <c r="FW41" s="1"/>
      <c r="FX41" s="1"/>
      <c r="FY41" s="1"/>
      <c r="FZ41" s="1"/>
      <c r="GA41" s="1"/>
      <c r="GB41" s="1"/>
      <c r="GC41" s="1"/>
      <c r="GD41" s="1"/>
      <c r="GE41" s="1"/>
      <c r="GF41" s="1"/>
      <c r="GG41" s="1"/>
      <c r="GH41" s="1"/>
      <c r="GI41" s="1"/>
      <c r="GJ41" s="1"/>
      <c r="GK41" s="1"/>
      <c r="GL41" s="1"/>
      <c r="GM41" s="1"/>
      <c r="GN41" s="1"/>
      <c r="GO41" s="1"/>
      <c r="GP41" s="1"/>
      <c r="GQ41" s="1"/>
      <c r="GR41" s="1"/>
      <c r="GS41" s="1"/>
      <c r="GT41" s="1"/>
      <c r="GU41" s="1"/>
      <c r="GV41" s="1"/>
      <c r="GW41" s="1"/>
      <c r="GX41" s="1"/>
      <c r="GY41" s="1"/>
      <c r="GZ41" s="1"/>
      <c r="HA41" s="1"/>
      <c r="HB41" s="1"/>
      <c r="HC41" s="1"/>
      <c r="HD41" s="1"/>
      <c r="HE41" s="1"/>
      <c r="HF41" s="1"/>
      <c r="HG41" s="1"/>
      <c r="HH41" s="1"/>
      <c r="HI41" s="1"/>
      <c r="HJ41" s="1"/>
      <c r="HK41" s="1"/>
      <c r="HL41" s="1"/>
      <c r="HM41" s="1"/>
      <c r="HN41" s="1"/>
      <c r="HO41" s="1"/>
      <c r="HP41" s="1"/>
      <c r="HQ41" s="1"/>
      <c r="HR41" s="1"/>
      <c r="HS41" s="1"/>
      <c r="HT41" s="1"/>
      <c r="HU41" s="1"/>
      <c r="HV41" s="1"/>
      <c r="HW41" s="1"/>
      <c r="HX41" s="1"/>
      <c r="HY41" s="1"/>
      <c r="HZ41" s="1"/>
      <c r="IA41" s="1"/>
      <c r="IB41" s="1"/>
      <c r="IC41" s="1"/>
      <c r="ID41" s="1"/>
      <c r="IE41" s="1"/>
      <c r="IF41" s="1"/>
      <c r="IG41" s="1"/>
      <c r="IH41" s="1"/>
      <c r="II41" s="1"/>
      <c r="IJ41" s="1"/>
      <c r="IK41" s="1"/>
      <c r="IL41" s="1"/>
      <c r="IM41" s="1"/>
      <c r="IN41" s="1"/>
      <c r="IO41" s="1"/>
      <c r="IP41" s="1"/>
      <c r="IQ41" s="1"/>
      <c r="IR41" s="1"/>
      <c r="IS41" s="1"/>
      <c r="IT41" s="1"/>
      <c r="IU41" s="1"/>
      <c r="IV41" s="1"/>
      <c r="IW41" s="1"/>
      <c r="IX41" s="1"/>
      <c r="IY41" s="1"/>
      <c r="IZ41" s="1"/>
      <c r="JA41" s="1"/>
      <c r="JB41" s="1"/>
      <c r="JC41" s="1"/>
      <c r="JD41" s="1"/>
      <c r="JE41" s="1"/>
      <c r="JF41" s="1"/>
      <c r="JG41" s="1"/>
      <c r="JH41" s="1"/>
      <c r="JI41" s="1"/>
      <c r="JJ41" s="1"/>
      <c r="JK41" s="1"/>
      <c r="JL41" s="1"/>
      <c r="JM41" s="1"/>
      <c r="JN41" s="1"/>
      <c r="JO41" s="1"/>
      <c r="JP41" s="1"/>
      <c r="JQ41" s="1"/>
      <c r="JR41" s="1"/>
      <c r="JS41" s="1"/>
      <c r="JT41" s="1"/>
      <c r="JU41" s="1"/>
      <c r="JV41" s="1"/>
      <c r="JW41" s="1"/>
      <c r="JX41" s="1"/>
      <c r="JY41" s="1"/>
      <c r="JZ41" s="1"/>
      <c r="KA41" s="1"/>
      <c r="KB41" s="1"/>
      <c r="KC41" s="1"/>
      <c r="KD41" s="1"/>
      <c r="KE41" s="1"/>
      <c r="KF41" s="1"/>
      <c r="KG41" s="1"/>
      <c r="KH41" s="1"/>
      <c r="KI41" s="1"/>
      <c r="KJ41" s="1"/>
      <c r="KK41" s="1"/>
      <c r="KL41" s="1"/>
      <c r="KM41" s="1"/>
      <c r="KN41" s="1"/>
      <c r="KO41" s="1"/>
      <c r="KP41" s="1"/>
      <c r="KQ41" s="1"/>
      <c r="KR41" s="1"/>
      <c r="KS41" s="1"/>
      <c r="KT41" s="1"/>
      <c r="KU41" s="1"/>
      <c r="KV41" s="1"/>
      <c r="KW41" s="1"/>
      <c r="KX41" s="1"/>
      <c r="KY41" s="1"/>
      <c r="KZ41" s="1"/>
      <c r="LA41" s="1"/>
      <c r="LB41" s="1"/>
      <c r="LC41" s="1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1"/>
      <c r="MO41" s="1"/>
      <c r="MP41" s="1"/>
      <c r="MQ41" s="1"/>
      <c r="MR41" s="1"/>
      <c r="MS41" s="1"/>
      <c r="MT41" s="1"/>
      <c r="MU41" s="1"/>
      <c r="MV41" s="1"/>
      <c r="MW41" s="1"/>
      <c r="MX41" s="1"/>
      <c r="MY41" s="1"/>
      <c r="MZ41" s="1"/>
      <c r="NA41" s="1"/>
      <c r="NB41" s="1"/>
      <c r="NC41" s="1"/>
      <c r="ND41" s="1"/>
      <c r="NE41" s="1"/>
      <c r="NF41" s="1"/>
      <c r="NG41" s="1"/>
      <c r="NH41" s="1"/>
      <c r="NI41" s="1"/>
      <c r="NJ41" s="1"/>
      <c r="NK41" s="1"/>
      <c r="NL41" s="1"/>
      <c r="NM41" s="1"/>
      <c r="NN41" s="1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  <c r="TK41" s="1"/>
      <c r="TL41" s="1"/>
      <c r="TM41" s="1"/>
      <c r="TN41" s="1"/>
      <c r="TO41" s="1"/>
      <c r="TP41" s="1"/>
      <c r="TQ41" s="1"/>
      <c r="TR41" s="1"/>
      <c r="TS41" s="1"/>
      <c r="TT41" s="1"/>
      <c r="TU41" s="1"/>
      <c r="TV41" s="1"/>
      <c r="TW41" s="1"/>
      <c r="TX41" s="1"/>
      <c r="TY41" s="1"/>
      <c r="TZ41" s="1"/>
      <c r="UA41" s="1"/>
      <c r="UB41" s="1"/>
      <c r="UC41" s="1"/>
      <c r="UD41" s="1"/>
      <c r="UE41" s="1"/>
      <c r="UF41" s="1"/>
      <c r="UG41" s="1"/>
      <c r="UH41" s="1"/>
      <c r="UI41" s="1"/>
      <c r="UJ41" s="1"/>
      <c r="UK41" s="1"/>
      <c r="UL41" s="1"/>
      <c r="UM41" s="1"/>
      <c r="UN41" s="1"/>
      <c r="UO41" s="1"/>
      <c r="UP41" s="1"/>
      <c r="UQ41" s="1"/>
      <c r="UR41" s="1"/>
      <c r="US41" s="1"/>
      <c r="UT41" s="1"/>
      <c r="UU41" s="1"/>
      <c r="UV41" s="1"/>
      <c r="UW41" s="1"/>
      <c r="UX41" s="1"/>
      <c r="UY41" s="1"/>
      <c r="UZ41" s="1"/>
      <c r="VA41" s="1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1"/>
      <c r="VW41" s="1"/>
      <c r="VX41" s="1"/>
      <c r="VY41" s="1"/>
      <c r="VZ41" s="1"/>
      <c r="WA41" s="1"/>
      <c r="WB41" s="1"/>
      <c r="WC41" s="1"/>
      <c r="WD41" s="1"/>
      <c r="WE41" s="1"/>
      <c r="WF41" s="1"/>
      <c r="WG41" s="1"/>
      <c r="WH41" s="1"/>
      <c r="WI41" s="1"/>
      <c r="WJ41" s="1"/>
      <c r="WK41" s="1"/>
      <c r="WL41" s="1"/>
      <c r="WM41" s="1"/>
      <c r="WN41" s="1"/>
      <c r="WO41" s="1"/>
      <c r="WP41" s="1"/>
      <c r="WQ41" s="1"/>
      <c r="WR41" s="1"/>
      <c r="WS41" s="1"/>
      <c r="WT41" s="1"/>
      <c r="WU41" s="1"/>
      <c r="WV41" s="1"/>
      <c r="WW41" s="1"/>
      <c r="WX41" s="1"/>
      <c r="WY41" s="1"/>
      <c r="WZ41" s="1"/>
      <c r="XA41" s="1"/>
      <c r="XB41" s="1"/>
      <c r="XC41" s="1"/>
      <c r="XD41" s="1"/>
      <c r="XE41" s="1"/>
      <c r="XF41" s="1"/>
      <c r="XG41" s="1"/>
      <c r="XH41" s="1"/>
      <c r="XI41" s="1"/>
      <c r="XJ41" s="1"/>
      <c r="XK41" s="1"/>
      <c r="XL41" s="1"/>
      <c r="XM41" s="1"/>
      <c r="XN41" s="1"/>
      <c r="XO41" s="1"/>
      <c r="XP41" s="1"/>
      <c r="XQ41" s="1"/>
      <c r="XR41" s="1"/>
      <c r="XS41" s="1"/>
      <c r="XT41" s="1"/>
      <c r="XU41" s="1"/>
      <c r="XV41" s="1"/>
      <c r="XW41" s="1"/>
      <c r="XX41" s="1"/>
      <c r="XY41" s="1"/>
      <c r="XZ41" s="1"/>
      <c r="YA41" s="1"/>
      <c r="YB41" s="1"/>
      <c r="YC41" s="1"/>
      <c r="YD41" s="1"/>
      <c r="YE41" s="1"/>
      <c r="YF41" s="1"/>
      <c r="YG41" s="1"/>
      <c r="YH41" s="1"/>
      <c r="YI41" s="1"/>
      <c r="YJ41" s="1"/>
      <c r="YK41" s="1"/>
      <c r="YL41" s="1"/>
      <c r="YM41" s="1"/>
      <c r="YN41" s="1"/>
      <c r="YO41" s="1"/>
      <c r="YP41" s="1"/>
      <c r="YQ41" s="1"/>
      <c r="YR41" s="1"/>
      <c r="YS41" s="1"/>
      <c r="YT41" s="1"/>
      <c r="YU41" s="1"/>
      <c r="YV41" s="1"/>
      <c r="YW41" s="1"/>
      <c r="YX41" s="1"/>
      <c r="YY41" s="1"/>
      <c r="YZ41" s="1"/>
      <c r="ZA41" s="1"/>
      <c r="ZB41" s="1"/>
      <c r="ZC41" s="1"/>
      <c r="ZD41" s="1"/>
      <c r="ZE41" s="1"/>
      <c r="ZF41" s="1"/>
      <c r="ZG41" s="1"/>
      <c r="ZH41" s="1"/>
      <c r="ZI41" s="1"/>
      <c r="ZJ41" s="1"/>
      <c r="ZK41" s="1"/>
      <c r="ZL41" s="1"/>
      <c r="ZM41" s="1"/>
      <c r="ZN41" s="1"/>
      <c r="ZO41" s="1"/>
      <c r="ZP41" s="1"/>
      <c r="ZQ41" s="1"/>
      <c r="ZR41" s="1"/>
      <c r="ZS41" s="1"/>
      <c r="ZT41" s="1"/>
      <c r="ZU41" s="1"/>
      <c r="ZV41" s="1"/>
      <c r="ZW41" s="1"/>
      <c r="ZX41" s="1"/>
      <c r="ZY41" s="1"/>
      <c r="ZZ41" s="1"/>
      <c r="AAA41" s="1"/>
      <c r="AAB41" s="1"/>
      <c r="AAC41" s="1"/>
      <c r="AAD41" s="1"/>
      <c r="AAE41" s="1"/>
      <c r="AAF41" s="1"/>
      <c r="AAG41" s="1"/>
      <c r="AAH41" s="1"/>
      <c r="AAI41" s="1"/>
      <c r="AAJ41" s="1"/>
      <c r="AAK41" s="1"/>
      <c r="AAL41" s="1"/>
      <c r="AAM41" s="1"/>
      <c r="AAN41" s="1"/>
      <c r="AAO41" s="1"/>
      <c r="AAP41" s="1"/>
      <c r="AAQ41" s="1"/>
      <c r="AAR41" s="1"/>
      <c r="AAS41" s="1"/>
      <c r="AAT41" s="1"/>
      <c r="AAU41" s="1"/>
      <c r="AAV41" s="1"/>
      <c r="AAW41" s="1"/>
      <c r="AAX41" s="1"/>
      <c r="AAY41" s="1"/>
      <c r="AAZ41" s="1"/>
      <c r="ABA41" s="1"/>
      <c r="ABB41" s="1"/>
      <c r="ABC41" s="1"/>
      <c r="ABD41" s="1"/>
      <c r="ABE41" s="1"/>
      <c r="ABF41" s="1"/>
      <c r="ABG41" s="1"/>
      <c r="ABH41" s="1"/>
      <c r="ABI41" s="1"/>
      <c r="ABJ41" s="1"/>
      <c r="ABK41" s="1"/>
      <c r="ABL41" s="1"/>
      <c r="ABM41" s="1"/>
      <c r="ABN41" s="1"/>
      <c r="ABO41" s="1"/>
      <c r="ABP41" s="1"/>
      <c r="ABQ41" s="1"/>
      <c r="ABR41" s="1"/>
      <c r="ABS41" s="1"/>
      <c r="ABT41" s="1"/>
      <c r="ABU41" s="1"/>
      <c r="ABV41" s="1"/>
      <c r="ABW41" s="1"/>
      <c r="ABX41" s="1"/>
      <c r="ABY41" s="1"/>
      <c r="ABZ41" s="1"/>
      <c r="ACA41" s="1"/>
      <c r="ACB41" s="1"/>
      <c r="ACC41" s="1"/>
      <c r="ACD41" s="1"/>
      <c r="ACE41" s="1"/>
      <c r="ACF41" s="1"/>
      <c r="ACG41" s="1"/>
      <c r="ACH41" s="1"/>
      <c r="ACI41" s="1"/>
      <c r="ACJ41" s="1"/>
      <c r="ACK41" s="1"/>
      <c r="ACL41" s="1"/>
      <c r="ACM41" s="1"/>
      <c r="ACN41" s="1"/>
      <c r="ACO41" s="1"/>
      <c r="ACP41" s="1"/>
      <c r="ACQ41" s="1"/>
      <c r="ACR41" s="1"/>
      <c r="ACS41" s="1"/>
      <c r="ACT41" s="1"/>
      <c r="ACU41" s="1"/>
      <c r="ACV41" s="1"/>
      <c r="ACW41" s="1"/>
      <c r="ACX41" s="1"/>
      <c r="ACY41" s="1"/>
      <c r="ACZ41" s="1"/>
      <c r="ADA41" s="1"/>
      <c r="ADB41" s="1"/>
      <c r="ADC41" s="1"/>
      <c r="ADD41" s="1"/>
      <c r="ADE41" s="1"/>
      <c r="ADF41" s="1"/>
      <c r="ADG41" s="1"/>
      <c r="ADH41" s="1"/>
      <c r="ADI41" s="1"/>
      <c r="ADJ41" s="1"/>
      <c r="ADK41" s="1"/>
      <c r="ADL41" s="1"/>
      <c r="ADM41" s="1"/>
      <c r="ADN41" s="1"/>
      <c r="ADO41" s="1"/>
      <c r="ADP41" s="1"/>
      <c r="ADQ41" s="1"/>
      <c r="ADR41" s="1"/>
      <c r="ADS41" s="1"/>
      <c r="ADT41" s="1"/>
      <c r="ADU41" s="1"/>
      <c r="ADV41" s="1"/>
    </row>
    <row r="42" spans="1:802" x14ac:dyDescent="0.15">
      <c r="A42" s="2">
        <v>1</v>
      </c>
      <c r="B42" s="2">
        <v>0</v>
      </c>
      <c r="C42" s="2">
        <v>0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1</v>
      </c>
      <c r="M42" s="2">
        <v>1</v>
      </c>
      <c r="N42" s="2">
        <v>1</v>
      </c>
      <c r="O42" s="2">
        <v>1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1</v>
      </c>
      <c r="W42" s="2">
        <v>1</v>
      </c>
      <c r="X42" s="2">
        <v>1</v>
      </c>
      <c r="Y42" s="2">
        <v>0</v>
      </c>
      <c r="Z42" s="2">
        <v>0</v>
      </c>
      <c r="AA42" s="2">
        <v>0</v>
      </c>
      <c r="AB42" s="2">
        <v>1</v>
      </c>
      <c r="AC42" s="2">
        <v>1</v>
      </c>
      <c r="AD42" s="2">
        <v>1</v>
      </c>
      <c r="AE42" s="2">
        <v>1</v>
      </c>
      <c r="AF42" s="2">
        <v>1</v>
      </c>
      <c r="AG42" s="2">
        <v>1</v>
      </c>
      <c r="AH42" s="2">
        <v>1</v>
      </c>
      <c r="AI42" s="2">
        <v>1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13</v>
      </c>
      <c r="AP42" s="2">
        <v>14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  <c r="AX42" s="2">
        <v>0</v>
      </c>
      <c r="AY42" s="2">
        <f ca="1">OFFSET($AX$52,9,-(A$1))</f>
        <v>0</v>
      </c>
      <c r="AZ42" s="2">
        <f t="shared" ref="AZ42:CV42" ca="1" si="40">OFFSET($AX$52,9,-(B$1))</f>
        <v>0</v>
      </c>
      <c r="BA42" s="2">
        <f t="shared" ca="1" si="40"/>
        <v>0</v>
      </c>
      <c r="BB42" s="2">
        <f t="shared" ca="1" si="40"/>
        <v>0</v>
      </c>
      <c r="BC42" s="2">
        <f t="shared" ca="1" si="40"/>
        <v>0</v>
      </c>
      <c r="BD42" s="2">
        <f t="shared" ca="1" si="40"/>
        <v>0</v>
      </c>
      <c r="BE42" s="2">
        <f t="shared" ca="1" si="40"/>
        <v>3</v>
      </c>
      <c r="BF42" s="2">
        <f t="shared" ca="1" si="40"/>
        <v>3</v>
      </c>
      <c r="BG42" s="2">
        <f t="shared" ca="1" si="40"/>
        <v>3</v>
      </c>
      <c r="BH42" s="2">
        <f t="shared" ca="1" si="40"/>
        <v>2</v>
      </c>
      <c r="BI42" s="2">
        <f t="shared" ca="1" si="40"/>
        <v>3</v>
      </c>
      <c r="BJ42" s="2">
        <f t="shared" ca="1" si="40"/>
        <v>3</v>
      </c>
      <c r="BK42" s="2">
        <f t="shared" ca="1" si="40"/>
        <v>3</v>
      </c>
      <c r="BL42" s="2">
        <f t="shared" ca="1" si="40"/>
        <v>1</v>
      </c>
      <c r="BM42" s="2">
        <f t="shared" ca="1" si="40"/>
        <v>1</v>
      </c>
      <c r="BN42" s="2">
        <f t="shared" ca="1" si="40"/>
        <v>1</v>
      </c>
      <c r="BO42" s="2">
        <f t="shared" ca="1" si="40"/>
        <v>1</v>
      </c>
      <c r="BP42" s="2">
        <f t="shared" ca="1" si="40"/>
        <v>0</v>
      </c>
      <c r="BQ42" s="2">
        <f t="shared" ca="1" si="40"/>
        <v>0</v>
      </c>
      <c r="BR42" s="2">
        <f t="shared" ca="1" si="40"/>
        <v>0</v>
      </c>
      <c r="BS42" s="2">
        <f t="shared" ca="1" si="40"/>
        <v>0</v>
      </c>
      <c r="BT42" s="2">
        <f t="shared" ca="1" si="40"/>
        <v>0</v>
      </c>
      <c r="BU42" s="2">
        <f t="shared" ca="1" si="40"/>
        <v>0</v>
      </c>
      <c r="BV42" s="2">
        <f t="shared" ca="1" si="40"/>
        <v>1</v>
      </c>
      <c r="BW42" s="2">
        <f t="shared" ca="1" si="40"/>
        <v>1</v>
      </c>
      <c r="BX42" s="2">
        <f t="shared" ca="1" si="40"/>
        <v>1</v>
      </c>
      <c r="BY42" s="2">
        <f t="shared" ca="1" si="40"/>
        <v>1</v>
      </c>
      <c r="BZ42" s="2">
        <f t="shared" ca="1" si="40"/>
        <v>1</v>
      </c>
      <c r="CA42" s="2">
        <f t="shared" ca="1" si="40"/>
        <v>0</v>
      </c>
      <c r="CB42" s="2">
        <f t="shared" ca="1" si="40"/>
        <v>0</v>
      </c>
      <c r="CC42" s="2">
        <f t="shared" ca="1" si="40"/>
        <v>0</v>
      </c>
      <c r="CD42" s="2">
        <f t="shared" ca="1" si="40"/>
        <v>0</v>
      </c>
      <c r="CE42" s="2">
        <f t="shared" ca="1" si="40"/>
        <v>0</v>
      </c>
      <c r="CF42" s="2">
        <f t="shared" ca="1" si="40"/>
        <v>0</v>
      </c>
      <c r="CG42" s="2">
        <f t="shared" ca="1" si="40"/>
        <v>0</v>
      </c>
      <c r="CH42" s="2">
        <f t="shared" ca="1" si="40"/>
        <v>1</v>
      </c>
      <c r="CI42" s="2">
        <f t="shared" ca="1" si="40"/>
        <v>1</v>
      </c>
      <c r="CJ42" s="2">
        <f t="shared" ca="1" si="40"/>
        <v>1</v>
      </c>
      <c r="CK42" s="2">
        <f t="shared" ca="1" si="40"/>
        <v>1</v>
      </c>
      <c r="CL42" s="2">
        <f t="shared" ca="1" si="40"/>
        <v>1</v>
      </c>
      <c r="CM42" s="2">
        <f t="shared" ca="1" si="40"/>
        <v>2</v>
      </c>
      <c r="CN42" s="2">
        <f t="shared" ca="1" si="40"/>
        <v>0</v>
      </c>
      <c r="CO42" s="2">
        <f t="shared" ca="1" si="40"/>
        <v>0</v>
      </c>
      <c r="CP42" s="2">
        <f t="shared" ca="1" si="40"/>
        <v>0</v>
      </c>
      <c r="CQ42" s="2">
        <f t="shared" ca="1" si="40"/>
        <v>0</v>
      </c>
      <c r="CR42" s="2">
        <f t="shared" ca="1" si="40"/>
        <v>0</v>
      </c>
      <c r="CS42" s="2">
        <f t="shared" ca="1" si="40"/>
        <v>0</v>
      </c>
      <c r="CT42" s="2">
        <f t="shared" ca="1" si="40"/>
        <v>0</v>
      </c>
      <c r="CU42" s="2">
        <f t="shared" ca="1" si="40"/>
        <v>0</v>
      </c>
      <c r="CV42" s="2">
        <f t="shared" ca="1" si="40"/>
        <v>1</v>
      </c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  <c r="MV42" s="1"/>
      <c r="MW42" s="1"/>
      <c r="MX42" s="1"/>
      <c r="MY42" s="1"/>
      <c r="MZ42" s="1"/>
      <c r="NA42" s="1"/>
      <c r="NB42" s="1"/>
      <c r="NC42" s="1"/>
      <c r="ND42" s="1"/>
      <c r="NE42" s="1"/>
      <c r="NF42" s="1"/>
      <c r="NG42" s="1"/>
      <c r="NH42" s="1"/>
      <c r="NI42" s="1"/>
      <c r="NJ42" s="1"/>
      <c r="NK42" s="1"/>
      <c r="NL42" s="1"/>
      <c r="NM42" s="1"/>
      <c r="NN42" s="1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  <c r="TK42" s="1"/>
      <c r="TL42" s="1"/>
      <c r="TM42" s="1"/>
      <c r="TN42" s="1"/>
      <c r="TO42" s="1"/>
      <c r="TP42" s="1"/>
      <c r="TQ42" s="1"/>
      <c r="TR42" s="1"/>
      <c r="TS42" s="1"/>
      <c r="TT42" s="1"/>
      <c r="TU42" s="1"/>
      <c r="TV42" s="1"/>
      <c r="TW42" s="1"/>
      <c r="TX42" s="1"/>
      <c r="TY42" s="1"/>
      <c r="TZ42" s="1"/>
      <c r="UA42" s="1"/>
      <c r="UB42" s="1"/>
      <c r="UC42" s="1"/>
      <c r="UD42" s="1"/>
      <c r="UE42" s="1"/>
      <c r="UF42" s="1"/>
      <c r="UG42" s="1"/>
      <c r="UH42" s="1"/>
      <c r="UI42" s="1"/>
      <c r="UJ42" s="1"/>
      <c r="UK42" s="1"/>
      <c r="UL42" s="1"/>
      <c r="UM42" s="1"/>
      <c r="UN42" s="1"/>
      <c r="UO42" s="1"/>
      <c r="UP42" s="1"/>
      <c r="UQ42" s="1"/>
      <c r="UR42" s="1"/>
      <c r="US42" s="1"/>
      <c r="UT42" s="1"/>
      <c r="UU42" s="1"/>
      <c r="UV42" s="1"/>
      <c r="UW42" s="1"/>
      <c r="UX42" s="1"/>
      <c r="UY42" s="1"/>
      <c r="UZ42" s="1"/>
      <c r="VA42" s="1"/>
      <c r="VB42" s="1"/>
      <c r="VC42" s="1"/>
      <c r="VD42" s="1"/>
      <c r="VE42" s="1"/>
      <c r="VF42" s="1"/>
      <c r="VG42" s="1"/>
      <c r="VH42" s="1"/>
      <c r="VI42" s="1"/>
      <c r="VJ42" s="1"/>
      <c r="VK42" s="1"/>
      <c r="VL42" s="1"/>
      <c r="VM42" s="1"/>
      <c r="VN42" s="1"/>
      <c r="VO42" s="1"/>
      <c r="VP42" s="1"/>
      <c r="VQ42" s="1"/>
      <c r="VR42" s="1"/>
      <c r="VS42" s="1"/>
      <c r="VT42" s="1"/>
      <c r="VU42" s="1"/>
      <c r="VV42" s="1"/>
      <c r="VW42" s="1"/>
      <c r="VX42" s="1"/>
      <c r="VY42" s="1"/>
      <c r="VZ42" s="1"/>
      <c r="WA42" s="1"/>
      <c r="WB42" s="1"/>
      <c r="WC42" s="1"/>
      <c r="WD42" s="1"/>
      <c r="WE42" s="1"/>
      <c r="WF42" s="1"/>
      <c r="WG42" s="1"/>
      <c r="WH42" s="1"/>
      <c r="WI42" s="1"/>
      <c r="WJ42" s="1"/>
      <c r="WK42" s="1"/>
      <c r="WL42" s="1"/>
      <c r="WM42" s="1"/>
      <c r="WN42" s="1"/>
      <c r="WO42" s="1"/>
      <c r="WP42" s="1"/>
      <c r="WQ42" s="1"/>
      <c r="WR42" s="1"/>
      <c r="WS42" s="1"/>
      <c r="WT42" s="1"/>
      <c r="WU42" s="1"/>
      <c r="WV42" s="1"/>
      <c r="WW42" s="1"/>
      <c r="WX42" s="1"/>
      <c r="WY42" s="1"/>
      <c r="WZ42" s="1"/>
      <c r="XA42" s="1"/>
      <c r="XB42" s="1"/>
      <c r="XC42" s="1"/>
      <c r="XD42" s="1"/>
      <c r="XE42" s="1"/>
      <c r="XF42" s="1"/>
      <c r="XG42" s="1"/>
      <c r="XH42" s="1"/>
      <c r="XI42" s="1"/>
      <c r="XJ42" s="1"/>
      <c r="XK42" s="1"/>
      <c r="XL42" s="1"/>
      <c r="XM42" s="1"/>
      <c r="XN42" s="1"/>
      <c r="XO42" s="1"/>
      <c r="XP42" s="1"/>
      <c r="XQ42" s="1"/>
      <c r="XR42" s="1"/>
      <c r="XS42" s="1"/>
      <c r="XT42" s="1"/>
      <c r="XU42" s="1"/>
      <c r="XV42" s="1"/>
      <c r="XW42" s="1"/>
      <c r="XX42" s="1"/>
      <c r="XY42" s="1"/>
      <c r="XZ42" s="1"/>
      <c r="YA42" s="1"/>
      <c r="YB42" s="1"/>
      <c r="YC42" s="1"/>
      <c r="YD42" s="1"/>
      <c r="YE42" s="1"/>
      <c r="YF42" s="1"/>
      <c r="YG42" s="1"/>
      <c r="YH42" s="1"/>
      <c r="YI42" s="1"/>
      <c r="YJ42" s="1"/>
      <c r="YK42" s="1"/>
      <c r="YL42" s="1"/>
      <c r="YM42" s="1"/>
      <c r="YN42" s="1"/>
      <c r="YO42" s="1"/>
      <c r="YP42" s="1"/>
      <c r="YQ42" s="1"/>
      <c r="YR42" s="1"/>
      <c r="YS42" s="1"/>
      <c r="YT42" s="1"/>
      <c r="YU42" s="1"/>
      <c r="YV42" s="1"/>
      <c r="YW42" s="1"/>
      <c r="YX42" s="1"/>
      <c r="YY42" s="1"/>
      <c r="YZ42" s="1"/>
      <c r="ZA42" s="1"/>
      <c r="ZB42" s="1"/>
      <c r="ZC42" s="1"/>
      <c r="ZD42" s="1"/>
      <c r="ZE42" s="1"/>
      <c r="ZF42" s="1"/>
      <c r="ZG42" s="1"/>
      <c r="ZH42" s="1"/>
      <c r="ZI42" s="1"/>
      <c r="ZJ42" s="1"/>
      <c r="ZK42" s="1"/>
      <c r="ZL42" s="1"/>
      <c r="ZM42" s="1"/>
      <c r="ZN42" s="1"/>
      <c r="ZO42" s="1"/>
      <c r="ZP42" s="1"/>
      <c r="ZQ42" s="1"/>
      <c r="ZR42" s="1"/>
      <c r="ZS42" s="1"/>
      <c r="ZT42" s="1"/>
      <c r="ZU42" s="1"/>
      <c r="ZV42" s="1"/>
      <c r="ZW42" s="1"/>
      <c r="ZX42" s="1"/>
      <c r="ZY42" s="1"/>
      <c r="ZZ42" s="1"/>
      <c r="AAA42" s="1"/>
      <c r="AAB42" s="1"/>
      <c r="AAC42" s="1"/>
      <c r="AAD42" s="1"/>
      <c r="AAE42" s="1"/>
      <c r="AAF42" s="1"/>
      <c r="AAG42" s="1"/>
      <c r="AAH42" s="1"/>
      <c r="AAI42" s="1"/>
      <c r="AAJ42" s="1"/>
      <c r="AAK42" s="1"/>
      <c r="AAL42" s="1"/>
      <c r="AAM42" s="1"/>
      <c r="AAN42" s="1"/>
      <c r="AAO42" s="1"/>
      <c r="AAP42" s="1"/>
      <c r="AAQ42" s="1"/>
      <c r="AAR42" s="1"/>
      <c r="AAS42" s="1"/>
      <c r="AAT42" s="1"/>
      <c r="AAU42" s="1"/>
      <c r="AAV42" s="1"/>
      <c r="AAW42" s="1"/>
      <c r="AAX42" s="1"/>
      <c r="AAY42" s="1"/>
      <c r="AAZ42" s="1"/>
      <c r="ABA42" s="1"/>
      <c r="ABB42" s="1"/>
      <c r="ABC42" s="1"/>
      <c r="ABD42" s="1"/>
      <c r="ABE42" s="1"/>
      <c r="ABF42" s="1"/>
      <c r="ABG42" s="1"/>
      <c r="ABH42" s="1"/>
      <c r="ABI42" s="1"/>
      <c r="ABJ42" s="1"/>
      <c r="ABK42" s="1"/>
      <c r="ABL42" s="1"/>
      <c r="ABM42" s="1"/>
      <c r="ABN42" s="1"/>
      <c r="ABO42" s="1"/>
      <c r="ABP42" s="1"/>
      <c r="ABQ42" s="1"/>
      <c r="ABR42" s="1"/>
      <c r="ABS42" s="1"/>
      <c r="ABT42" s="1"/>
      <c r="ABU42" s="1"/>
      <c r="ABV42" s="1"/>
      <c r="ABW42" s="1"/>
      <c r="ABX42" s="1"/>
      <c r="ABY42" s="1"/>
      <c r="ABZ42" s="1"/>
      <c r="ACA42" s="1"/>
      <c r="ACB42" s="1"/>
      <c r="ACC42" s="1"/>
      <c r="ACD42" s="1"/>
      <c r="ACE42" s="1"/>
      <c r="ACF42" s="1"/>
      <c r="ACG42" s="1"/>
      <c r="ACH42" s="1"/>
      <c r="ACI42" s="1"/>
      <c r="ACJ42" s="1"/>
      <c r="ACK42" s="1"/>
      <c r="ACL42" s="1"/>
      <c r="ACM42" s="1"/>
      <c r="ACN42" s="1"/>
      <c r="ACO42" s="1"/>
      <c r="ACP42" s="1"/>
      <c r="ACQ42" s="1"/>
      <c r="ACR42" s="1"/>
      <c r="ACS42" s="1"/>
      <c r="ACT42" s="1"/>
      <c r="ACU42" s="1"/>
      <c r="ACV42" s="1"/>
      <c r="ACW42" s="1"/>
      <c r="ACX42" s="1"/>
      <c r="ACY42" s="1"/>
      <c r="ACZ42" s="1"/>
      <c r="ADA42" s="1"/>
      <c r="ADB42" s="1"/>
      <c r="ADC42" s="1"/>
      <c r="ADD42" s="1"/>
      <c r="ADE42" s="1"/>
      <c r="ADF42" s="1"/>
      <c r="ADG42" s="1"/>
      <c r="ADH42" s="1"/>
      <c r="ADI42" s="1"/>
      <c r="ADJ42" s="1"/>
      <c r="ADK42" s="1"/>
      <c r="ADL42" s="1"/>
      <c r="ADM42" s="1"/>
      <c r="ADN42" s="1"/>
      <c r="ADO42" s="1"/>
      <c r="ADP42" s="1"/>
      <c r="ADQ42" s="1"/>
      <c r="ADR42" s="1"/>
      <c r="ADS42" s="1"/>
      <c r="ADT42" s="1"/>
      <c r="ADU42" s="1"/>
      <c r="ADV42" s="1"/>
    </row>
    <row r="43" spans="1:802" x14ac:dyDescent="0.15">
      <c r="A43" s="2">
        <v>1</v>
      </c>
      <c r="B43" s="2">
        <v>0</v>
      </c>
      <c r="C43" s="2">
        <v>0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1</v>
      </c>
      <c r="M43" s="2">
        <v>1</v>
      </c>
      <c r="N43" s="2">
        <v>1</v>
      </c>
      <c r="O43" s="2">
        <v>1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1</v>
      </c>
      <c r="W43" s="2">
        <v>1</v>
      </c>
      <c r="X43" s="2">
        <v>1</v>
      </c>
      <c r="Y43" s="2">
        <v>1</v>
      </c>
      <c r="Z43" s="2">
        <v>1</v>
      </c>
      <c r="AA43" s="2">
        <v>1</v>
      </c>
      <c r="AB43" s="2">
        <v>1</v>
      </c>
      <c r="AC43" s="2">
        <v>1</v>
      </c>
      <c r="AD43" s="2">
        <v>1</v>
      </c>
      <c r="AE43" s="2">
        <v>1</v>
      </c>
      <c r="AF43" s="2">
        <v>1</v>
      </c>
      <c r="AG43" s="2">
        <v>1</v>
      </c>
      <c r="AH43" s="2">
        <v>1</v>
      </c>
      <c r="AI43" s="2">
        <v>1</v>
      </c>
      <c r="AJ43" s="2">
        <v>1</v>
      </c>
      <c r="AK43" s="2">
        <v>1</v>
      </c>
      <c r="AL43" s="2">
        <v>0</v>
      </c>
      <c r="AM43" s="2">
        <v>0</v>
      </c>
      <c r="AN43" s="2">
        <v>0</v>
      </c>
      <c r="AO43" s="2">
        <v>0</v>
      </c>
      <c r="AP43" s="2">
        <v>2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  <c r="AX43" s="2">
        <v>0</v>
      </c>
      <c r="AY43" s="2">
        <f ca="1">OFFSET($AX$52,8,-(A$1))</f>
        <v>0</v>
      </c>
      <c r="AZ43" s="2">
        <f t="shared" ref="AZ43:CV43" ca="1" si="41">OFFSET($AX$52,8,-(B$1))</f>
        <v>0</v>
      </c>
      <c r="BA43" s="2">
        <f t="shared" ca="1" si="41"/>
        <v>0</v>
      </c>
      <c r="BB43" s="2">
        <f t="shared" ca="1" si="41"/>
        <v>0</v>
      </c>
      <c r="BC43" s="2">
        <f t="shared" ca="1" si="41"/>
        <v>0</v>
      </c>
      <c r="BD43" s="2">
        <f t="shared" ca="1" si="41"/>
        <v>0</v>
      </c>
      <c r="BE43" s="2">
        <f t="shared" ca="1" si="41"/>
        <v>3</v>
      </c>
      <c r="BF43" s="2">
        <f t="shared" ca="1" si="41"/>
        <v>3</v>
      </c>
      <c r="BG43" s="2">
        <f t="shared" ca="1" si="41"/>
        <v>2</v>
      </c>
      <c r="BH43" s="2">
        <f t="shared" ca="1" si="41"/>
        <v>3</v>
      </c>
      <c r="BI43" s="2">
        <f t="shared" ca="1" si="41"/>
        <v>3</v>
      </c>
      <c r="BJ43" s="2">
        <f t="shared" ca="1" si="41"/>
        <v>3</v>
      </c>
      <c r="BK43" s="2">
        <f t="shared" ca="1" si="41"/>
        <v>3</v>
      </c>
      <c r="BL43" s="2">
        <f t="shared" ca="1" si="41"/>
        <v>1</v>
      </c>
      <c r="BM43" s="2">
        <f t="shared" ca="1" si="41"/>
        <v>1</v>
      </c>
      <c r="BN43" s="2">
        <f t="shared" ca="1" si="41"/>
        <v>1</v>
      </c>
      <c r="BO43" s="2">
        <f t="shared" ca="1" si="41"/>
        <v>1</v>
      </c>
      <c r="BP43" s="2">
        <f t="shared" ca="1" si="41"/>
        <v>0</v>
      </c>
      <c r="BQ43" s="2">
        <f t="shared" ca="1" si="41"/>
        <v>0</v>
      </c>
      <c r="BR43" s="2">
        <f t="shared" ca="1" si="41"/>
        <v>0</v>
      </c>
      <c r="BS43" s="2">
        <f t="shared" ca="1" si="41"/>
        <v>0</v>
      </c>
      <c r="BT43" s="2">
        <f t="shared" ca="1" si="41"/>
        <v>0</v>
      </c>
      <c r="BU43" s="2">
        <f t="shared" ca="1" si="41"/>
        <v>1</v>
      </c>
      <c r="BV43" s="2">
        <f t="shared" ca="1" si="41"/>
        <v>1</v>
      </c>
      <c r="BW43" s="2">
        <f t="shared" ca="1" si="41"/>
        <v>1</v>
      </c>
      <c r="BX43" s="2">
        <f t="shared" ca="1" si="41"/>
        <v>1</v>
      </c>
      <c r="BY43" s="2">
        <f t="shared" ca="1" si="41"/>
        <v>1</v>
      </c>
      <c r="BZ43" s="2">
        <f t="shared" ca="1" si="41"/>
        <v>1</v>
      </c>
      <c r="CA43" s="2">
        <f t="shared" ca="1" si="41"/>
        <v>1</v>
      </c>
      <c r="CB43" s="2">
        <f t="shared" ca="1" si="41"/>
        <v>0</v>
      </c>
      <c r="CC43" s="2">
        <f t="shared" ca="1" si="41"/>
        <v>0</v>
      </c>
      <c r="CD43" s="2">
        <f t="shared" ca="1" si="41"/>
        <v>0</v>
      </c>
      <c r="CE43" s="2">
        <f t="shared" ca="1" si="41"/>
        <v>0</v>
      </c>
      <c r="CF43" s="2">
        <f t="shared" ca="1" si="41"/>
        <v>0</v>
      </c>
      <c r="CG43" s="2">
        <f t="shared" ca="1" si="41"/>
        <v>0</v>
      </c>
      <c r="CH43" s="2">
        <f t="shared" ca="1" si="41"/>
        <v>1</v>
      </c>
      <c r="CI43" s="2">
        <f t="shared" ca="1" si="41"/>
        <v>1</v>
      </c>
      <c r="CJ43" s="2">
        <f t="shared" ca="1" si="41"/>
        <v>1</v>
      </c>
      <c r="CK43" s="2">
        <f t="shared" ca="1" si="41"/>
        <v>1</v>
      </c>
      <c r="CL43" s="2">
        <f t="shared" ca="1" si="41"/>
        <v>0</v>
      </c>
      <c r="CM43" s="2">
        <f t="shared" ca="1" si="41"/>
        <v>0</v>
      </c>
      <c r="CN43" s="2">
        <f t="shared" ca="1" si="41"/>
        <v>0</v>
      </c>
      <c r="CO43" s="2">
        <f t="shared" ca="1" si="41"/>
        <v>0</v>
      </c>
      <c r="CP43" s="2">
        <f t="shared" ca="1" si="41"/>
        <v>0</v>
      </c>
      <c r="CQ43" s="2">
        <f t="shared" ca="1" si="41"/>
        <v>0</v>
      </c>
      <c r="CR43" s="2">
        <f t="shared" ca="1" si="41"/>
        <v>0</v>
      </c>
      <c r="CS43" s="2">
        <f t="shared" ca="1" si="41"/>
        <v>0</v>
      </c>
      <c r="CT43" s="2">
        <f t="shared" ca="1" si="41"/>
        <v>0</v>
      </c>
      <c r="CU43" s="2">
        <f t="shared" ca="1" si="41"/>
        <v>0</v>
      </c>
      <c r="CV43" s="2">
        <f t="shared" ca="1" si="41"/>
        <v>1</v>
      </c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1"/>
      <c r="FV43" s="1"/>
      <c r="FW43" s="1"/>
      <c r="FX43" s="1"/>
      <c r="FY43" s="1"/>
      <c r="FZ43" s="1"/>
      <c r="GA43" s="1"/>
      <c r="GB43" s="1"/>
      <c r="GC43" s="1"/>
      <c r="GD43" s="1"/>
      <c r="GE43" s="1"/>
      <c r="GF43" s="1"/>
      <c r="GG43" s="1"/>
      <c r="GH43" s="1"/>
      <c r="GI43" s="1"/>
      <c r="GJ43" s="1"/>
      <c r="GK43" s="1"/>
      <c r="GL43" s="1"/>
      <c r="GM43" s="1"/>
      <c r="GN43" s="1"/>
      <c r="GO43" s="1"/>
      <c r="GP43" s="1"/>
      <c r="GQ43" s="1"/>
      <c r="GR43" s="1"/>
      <c r="GS43" s="1"/>
      <c r="GT43" s="1"/>
      <c r="GU43" s="1"/>
      <c r="GV43" s="1"/>
      <c r="GW43" s="1"/>
      <c r="GX43" s="1"/>
      <c r="GY43" s="1"/>
      <c r="GZ43" s="1"/>
      <c r="HA43" s="1"/>
      <c r="HB43" s="1"/>
      <c r="HC43" s="1"/>
      <c r="HD43" s="1"/>
      <c r="HE43" s="1"/>
      <c r="HF43" s="1"/>
      <c r="HG43" s="1"/>
      <c r="HH43" s="1"/>
      <c r="HI43" s="1"/>
      <c r="HJ43" s="1"/>
      <c r="HK43" s="1"/>
      <c r="HL43" s="1"/>
      <c r="HM43" s="1"/>
      <c r="HN43" s="1"/>
      <c r="HO43" s="1"/>
      <c r="HP43" s="1"/>
      <c r="HQ43" s="1"/>
      <c r="HR43" s="1"/>
      <c r="HS43" s="1"/>
      <c r="HT43" s="1"/>
      <c r="HU43" s="1"/>
      <c r="HV43" s="1"/>
      <c r="HW43" s="1"/>
      <c r="HX43" s="1"/>
      <c r="HY43" s="1"/>
      <c r="HZ43" s="1"/>
      <c r="IA43" s="1"/>
      <c r="IB43" s="1"/>
      <c r="IC43" s="1"/>
      <c r="ID43" s="1"/>
      <c r="IE43" s="1"/>
      <c r="IF43" s="1"/>
      <c r="IG43" s="1"/>
      <c r="IH43" s="1"/>
      <c r="II43" s="1"/>
      <c r="IJ43" s="1"/>
      <c r="IK43" s="1"/>
      <c r="IL43" s="1"/>
      <c r="IM43" s="1"/>
      <c r="IN43" s="1"/>
      <c r="IO43" s="1"/>
      <c r="IP43" s="1"/>
      <c r="IQ43" s="1"/>
      <c r="IR43" s="1"/>
      <c r="IS43" s="1"/>
      <c r="IT43" s="1"/>
      <c r="IU43" s="1"/>
      <c r="IV43" s="1"/>
      <c r="IW43" s="1"/>
      <c r="IX43" s="1"/>
      <c r="IY43" s="1"/>
      <c r="IZ43" s="1"/>
      <c r="JA43" s="1"/>
      <c r="JB43" s="1"/>
      <c r="JC43" s="1"/>
      <c r="JD43" s="1"/>
      <c r="JE43" s="1"/>
      <c r="JF43" s="1"/>
      <c r="JG43" s="1"/>
      <c r="JH43" s="1"/>
      <c r="JI43" s="1"/>
      <c r="JJ43" s="1"/>
      <c r="JK43" s="1"/>
      <c r="JL43" s="1"/>
      <c r="JM43" s="1"/>
      <c r="JN43" s="1"/>
      <c r="JO43" s="1"/>
      <c r="JP43" s="1"/>
      <c r="JQ43" s="1"/>
      <c r="JR43" s="1"/>
      <c r="JS43" s="1"/>
      <c r="JT43" s="1"/>
      <c r="JU43" s="1"/>
      <c r="JV43" s="1"/>
      <c r="JW43" s="1"/>
      <c r="JX43" s="1"/>
      <c r="JY43" s="1"/>
      <c r="JZ43" s="1"/>
      <c r="KA43" s="1"/>
      <c r="KB43" s="1"/>
      <c r="KC43" s="1"/>
      <c r="KD43" s="1"/>
      <c r="KE43" s="1"/>
      <c r="KF43" s="1"/>
      <c r="KG43" s="1"/>
      <c r="KH43" s="1"/>
      <c r="KI43" s="1"/>
      <c r="KJ43" s="1"/>
      <c r="KK43" s="1"/>
      <c r="KL43" s="1"/>
      <c r="KM43" s="1"/>
      <c r="KN43" s="1"/>
      <c r="KO43" s="1"/>
      <c r="KP43" s="1"/>
      <c r="KQ43" s="1"/>
      <c r="KR43" s="1"/>
      <c r="KS43" s="1"/>
      <c r="KT43" s="1"/>
      <c r="KU43" s="1"/>
      <c r="KV43" s="1"/>
      <c r="KW43" s="1"/>
      <c r="KX43" s="1"/>
      <c r="KY43" s="1"/>
      <c r="KZ43" s="1"/>
      <c r="LA43" s="1"/>
      <c r="LB43" s="1"/>
      <c r="LC43" s="1"/>
      <c r="LD43" s="1"/>
      <c r="LE43" s="1"/>
      <c r="LF43" s="1"/>
      <c r="LG43" s="1"/>
      <c r="LH43" s="1"/>
      <c r="LI43" s="1"/>
      <c r="LJ43" s="1"/>
      <c r="LK43" s="1"/>
      <c r="LL43" s="1"/>
      <c r="LM43" s="1"/>
      <c r="LN43" s="1"/>
      <c r="LO43" s="1"/>
      <c r="LP43" s="1"/>
      <c r="LQ43" s="1"/>
      <c r="LR43" s="1"/>
      <c r="LS43" s="1"/>
      <c r="LT43" s="1"/>
      <c r="LU43" s="1"/>
      <c r="LV43" s="1"/>
      <c r="LW43" s="1"/>
      <c r="LX43" s="1"/>
      <c r="LY43" s="1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  <c r="MV43" s="1"/>
      <c r="MW43" s="1"/>
      <c r="MX43" s="1"/>
      <c r="MY43" s="1"/>
      <c r="MZ43" s="1"/>
      <c r="NA43" s="1"/>
      <c r="NB43" s="1"/>
      <c r="NC43" s="1"/>
      <c r="ND43" s="1"/>
      <c r="NE43" s="1"/>
      <c r="NF43" s="1"/>
      <c r="NG43" s="1"/>
      <c r="NH43" s="1"/>
      <c r="NI43" s="1"/>
      <c r="NJ43" s="1"/>
      <c r="NK43" s="1"/>
      <c r="NL43" s="1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  <c r="TK43" s="1"/>
      <c r="TL43" s="1"/>
      <c r="TM43" s="1"/>
      <c r="TN43" s="1"/>
      <c r="TO43" s="1"/>
      <c r="TP43" s="1"/>
      <c r="TQ43" s="1"/>
      <c r="TR43" s="1"/>
      <c r="TS43" s="1"/>
      <c r="TT43" s="1"/>
      <c r="TU43" s="1"/>
      <c r="TV43" s="1"/>
      <c r="TW43" s="1"/>
      <c r="TX43" s="1"/>
      <c r="TY43" s="1"/>
      <c r="TZ43" s="1"/>
      <c r="UA43" s="1"/>
      <c r="UB43" s="1"/>
      <c r="UC43" s="1"/>
      <c r="UD43" s="1"/>
      <c r="UE43" s="1"/>
      <c r="UF43" s="1"/>
      <c r="UG43" s="1"/>
      <c r="UH43" s="1"/>
      <c r="UI43" s="1"/>
      <c r="UJ43" s="1"/>
      <c r="UK43" s="1"/>
      <c r="UL43" s="1"/>
      <c r="UM43" s="1"/>
      <c r="UN43" s="1"/>
      <c r="UO43" s="1"/>
      <c r="UP43" s="1"/>
      <c r="UQ43" s="1"/>
      <c r="UR43" s="1"/>
      <c r="US43" s="1"/>
      <c r="UT43" s="1"/>
      <c r="UU43" s="1"/>
      <c r="UV43" s="1"/>
      <c r="UW43" s="1"/>
      <c r="UX43" s="1"/>
      <c r="UY43" s="1"/>
      <c r="UZ43" s="1"/>
      <c r="VA43" s="1"/>
      <c r="VB43" s="1"/>
      <c r="VC43" s="1"/>
      <c r="VD43" s="1"/>
      <c r="VE43" s="1"/>
      <c r="VF43" s="1"/>
      <c r="VG43" s="1"/>
      <c r="VH43" s="1"/>
      <c r="VI43" s="1"/>
      <c r="VJ43" s="1"/>
      <c r="VK43" s="1"/>
      <c r="VL43" s="1"/>
      <c r="VM43" s="1"/>
      <c r="VN43" s="1"/>
      <c r="VO43" s="1"/>
      <c r="VP43" s="1"/>
      <c r="VQ43" s="1"/>
      <c r="VR43" s="1"/>
      <c r="VS43" s="1"/>
      <c r="VT43" s="1"/>
      <c r="VU43" s="1"/>
      <c r="VV43" s="1"/>
      <c r="VW43" s="1"/>
      <c r="VX43" s="1"/>
      <c r="VY43" s="1"/>
      <c r="VZ43" s="1"/>
      <c r="WA43" s="1"/>
      <c r="WB43" s="1"/>
      <c r="WC43" s="1"/>
      <c r="WD43" s="1"/>
      <c r="WE43" s="1"/>
      <c r="WF43" s="1"/>
      <c r="WG43" s="1"/>
      <c r="WH43" s="1"/>
      <c r="WI43" s="1"/>
      <c r="WJ43" s="1"/>
      <c r="WK43" s="1"/>
      <c r="WL43" s="1"/>
      <c r="WM43" s="1"/>
      <c r="WN43" s="1"/>
      <c r="WO43" s="1"/>
      <c r="WP43" s="1"/>
      <c r="WQ43" s="1"/>
      <c r="WR43" s="1"/>
      <c r="WS43" s="1"/>
      <c r="WT43" s="1"/>
      <c r="WU43" s="1"/>
      <c r="WV43" s="1"/>
      <c r="WW43" s="1"/>
      <c r="WX43" s="1"/>
      <c r="WY43" s="1"/>
      <c r="WZ43" s="1"/>
      <c r="XA43" s="1"/>
      <c r="XB43" s="1"/>
      <c r="XC43" s="1"/>
      <c r="XD43" s="1"/>
      <c r="XE43" s="1"/>
      <c r="XF43" s="1"/>
      <c r="XG43" s="1"/>
      <c r="XH43" s="1"/>
      <c r="XI43" s="1"/>
      <c r="XJ43" s="1"/>
      <c r="XK43" s="1"/>
      <c r="XL43" s="1"/>
      <c r="XM43" s="1"/>
      <c r="XN43" s="1"/>
      <c r="XO43" s="1"/>
      <c r="XP43" s="1"/>
      <c r="XQ43" s="1"/>
      <c r="XR43" s="1"/>
      <c r="XS43" s="1"/>
      <c r="XT43" s="1"/>
      <c r="XU43" s="1"/>
      <c r="XV43" s="1"/>
      <c r="XW43" s="1"/>
      <c r="XX43" s="1"/>
      <c r="XY43" s="1"/>
      <c r="XZ43" s="1"/>
      <c r="YA43" s="1"/>
      <c r="YB43" s="1"/>
      <c r="YC43" s="1"/>
      <c r="YD43" s="1"/>
      <c r="YE43" s="1"/>
      <c r="YF43" s="1"/>
      <c r="YG43" s="1"/>
      <c r="YH43" s="1"/>
      <c r="YI43" s="1"/>
      <c r="YJ43" s="1"/>
      <c r="YK43" s="1"/>
      <c r="YL43" s="1"/>
      <c r="YM43" s="1"/>
      <c r="YN43" s="1"/>
      <c r="YO43" s="1"/>
      <c r="YP43" s="1"/>
      <c r="YQ43" s="1"/>
      <c r="YR43" s="1"/>
      <c r="YS43" s="1"/>
      <c r="YT43" s="1"/>
      <c r="YU43" s="1"/>
      <c r="YV43" s="1"/>
      <c r="YW43" s="1"/>
      <c r="YX43" s="1"/>
      <c r="YY43" s="1"/>
      <c r="YZ43" s="1"/>
      <c r="ZA43" s="1"/>
      <c r="ZB43" s="1"/>
      <c r="ZC43" s="1"/>
      <c r="ZD43" s="1"/>
      <c r="ZE43" s="1"/>
      <c r="ZF43" s="1"/>
      <c r="ZG43" s="1"/>
      <c r="ZH43" s="1"/>
      <c r="ZI43" s="1"/>
      <c r="ZJ43" s="1"/>
      <c r="ZK43" s="1"/>
      <c r="ZL43" s="1"/>
      <c r="ZM43" s="1"/>
      <c r="ZN43" s="1"/>
      <c r="ZO43" s="1"/>
      <c r="ZP43" s="1"/>
      <c r="ZQ43" s="1"/>
      <c r="ZR43" s="1"/>
      <c r="ZS43" s="1"/>
      <c r="ZT43" s="1"/>
      <c r="ZU43" s="1"/>
      <c r="ZV43" s="1"/>
      <c r="ZW43" s="1"/>
      <c r="ZX43" s="1"/>
      <c r="ZY43" s="1"/>
      <c r="ZZ43" s="1"/>
      <c r="AAA43" s="1"/>
      <c r="AAB43" s="1"/>
      <c r="AAC43" s="1"/>
      <c r="AAD43" s="1"/>
      <c r="AAE43" s="1"/>
      <c r="AAF43" s="1"/>
      <c r="AAG43" s="1"/>
      <c r="AAH43" s="1"/>
      <c r="AAI43" s="1"/>
      <c r="AAJ43" s="1"/>
      <c r="AAK43" s="1"/>
      <c r="AAL43" s="1"/>
      <c r="AAM43" s="1"/>
      <c r="AAN43" s="1"/>
      <c r="AAO43" s="1"/>
      <c r="AAP43" s="1"/>
      <c r="AAQ43" s="1"/>
      <c r="AAR43" s="1"/>
      <c r="AAS43" s="1"/>
      <c r="AAT43" s="1"/>
      <c r="AAU43" s="1"/>
      <c r="AAV43" s="1"/>
      <c r="AAW43" s="1"/>
      <c r="AAX43" s="1"/>
      <c r="AAY43" s="1"/>
      <c r="AAZ43" s="1"/>
      <c r="ABA43" s="1"/>
      <c r="ABB43" s="1"/>
      <c r="ABC43" s="1"/>
      <c r="ABD43" s="1"/>
      <c r="ABE43" s="1"/>
      <c r="ABF43" s="1"/>
      <c r="ABG43" s="1"/>
      <c r="ABH43" s="1"/>
      <c r="ABI43" s="1"/>
      <c r="ABJ43" s="1"/>
      <c r="ABK43" s="1"/>
      <c r="ABL43" s="1"/>
      <c r="ABM43" s="1"/>
      <c r="ABN43" s="1"/>
      <c r="ABO43" s="1"/>
      <c r="ABP43" s="1"/>
      <c r="ABQ43" s="1"/>
      <c r="ABR43" s="1"/>
      <c r="ABS43" s="1"/>
      <c r="ABT43" s="1"/>
      <c r="ABU43" s="1"/>
      <c r="ABV43" s="1"/>
      <c r="ABW43" s="1"/>
      <c r="ABX43" s="1"/>
      <c r="ABY43" s="1"/>
      <c r="ABZ43" s="1"/>
      <c r="ACA43" s="1"/>
      <c r="ACB43" s="1"/>
      <c r="ACC43" s="1"/>
      <c r="ACD43" s="1"/>
      <c r="ACE43" s="1"/>
      <c r="ACF43" s="1"/>
      <c r="ACG43" s="1"/>
      <c r="ACH43" s="1"/>
      <c r="ACI43" s="1"/>
      <c r="ACJ43" s="1"/>
      <c r="ACK43" s="1"/>
      <c r="ACL43" s="1"/>
      <c r="ACM43" s="1"/>
      <c r="ACN43" s="1"/>
      <c r="ACO43" s="1"/>
      <c r="ACP43" s="1"/>
      <c r="ACQ43" s="1"/>
      <c r="ACR43" s="1"/>
      <c r="ACS43" s="1"/>
      <c r="ACT43" s="1"/>
      <c r="ACU43" s="1"/>
      <c r="ACV43" s="1"/>
      <c r="ACW43" s="1"/>
      <c r="ACX43" s="1"/>
      <c r="ACY43" s="1"/>
      <c r="ACZ43" s="1"/>
      <c r="ADA43" s="1"/>
      <c r="ADB43" s="1"/>
      <c r="ADC43" s="1"/>
      <c r="ADD43" s="1"/>
      <c r="ADE43" s="1"/>
      <c r="ADF43" s="1"/>
      <c r="ADG43" s="1"/>
      <c r="ADH43" s="1"/>
      <c r="ADI43" s="1"/>
      <c r="ADJ43" s="1"/>
      <c r="ADK43" s="1"/>
      <c r="ADL43" s="1"/>
      <c r="ADM43" s="1"/>
      <c r="ADN43" s="1"/>
      <c r="ADO43" s="1"/>
      <c r="ADP43" s="1"/>
      <c r="ADQ43" s="1"/>
      <c r="ADR43" s="1"/>
      <c r="ADS43" s="1"/>
      <c r="ADT43" s="1"/>
      <c r="ADU43" s="1"/>
      <c r="ADV43" s="1"/>
    </row>
    <row r="44" spans="1:802" x14ac:dyDescent="0.15">
      <c r="A44" s="2">
        <v>1</v>
      </c>
      <c r="B44" s="2">
        <v>0</v>
      </c>
      <c r="C44" s="2">
        <v>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1</v>
      </c>
      <c r="M44" s="2">
        <v>1</v>
      </c>
      <c r="N44" s="2">
        <v>1</v>
      </c>
      <c r="O44" s="2">
        <v>1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1</v>
      </c>
      <c r="W44" s="2">
        <v>1</v>
      </c>
      <c r="X44" s="2">
        <v>1</v>
      </c>
      <c r="Y44" s="2">
        <v>1</v>
      </c>
      <c r="Z44" s="2">
        <v>1</v>
      </c>
      <c r="AA44" s="2">
        <v>1</v>
      </c>
      <c r="AB44" s="2">
        <v>1</v>
      </c>
      <c r="AC44" s="2">
        <v>1</v>
      </c>
      <c r="AD44" s="2">
        <v>1</v>
      </c>
      <c r="AE44" s="2">
        <v>1</v>
      </c>
      <c r="AF44" s="2">
        <v>1</v>
      </c>
      <c r="AG44" s="2">
        <v>1</v>
      </c>
      <c r="AH44" s="2">
        <v>1</v>
      </c>
      <c r="AI44" s="2">
        <v>1</v>
      </c>
      <c r="AJ44" s="2">
        <v>1</v>
      </c>
      <c r="AK44" s="2">
        <v>1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2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  <c r="AX44" s="2">
        <v>0</v>
      </c>
      <c r="AY44" s="2">
        <f ca="1">OFFSET($AX$52,7,-(A$1))</f>
        <v>0</v>
      </c>
      <c r="AZ44" s="2">
        <f t="shared" ref="AZ44:CV44" ca="1" si="42">OFFSET($AX$52,7,-(B$1))</f>
        <v>0</v>
      </c>
      <c r="BA44" s="2">
        <f t="shared" ca="1" si="42"/>
        <v>0</v>
      </c>
      <c r="BB44" s="2">
        <f t="shared" ca="1" si="42"/>
        <v>0</v>
      </c>
      <c r="BC44" s="2">
        <f t="shared" ca="1" si="42"/>
        <v>0</v>
      </c>
      <c r="BD44" s="2">
        <f t="shared" ca="1" si="42"/>
        <v>0</v>
      </c>
      <c r="BE44" s="2">
        <f t="shared" ca="1" si="42"/>
        <v>0</v>
      </c>
      <c r="BF44" s="2">
        <f t="shared" ca="1" si="42"/>
        <v>2</v>
      </c>
      <c r="BG44" s="2">
        <f t="shared" ca="1" si="42"/>
        <v>3</v>
      </c>
      <c r="BH44" s="2">
        <f t="shared" ca="1" si="42"/>
        <v>1</v>
      </c>
      <c r="BI44" s="2">
        <f t="shared" ca="1" si="42"/>
        <v>1</v>
      </c>
      <c r="BJ44" s="2">
        <f t="shared" ca="1" si="42"/>
        <v>1</v>
      </c>
      <c r="BK44" s="2">
        <f t="shared" ca="1" si="42"/>
        <v>1</v>
      </c>
      <c r="BL44" s="2">
        <f t="shared" ca="1" si="42"/>
        <v>1</v>
      </c>
      <c r="BM44" s="2">
        <f t="shared" ca="1" si="42"/>
        <v>1</v>
      </c>
      <c r="BN44" s="2">
        <f t="shared" ca="1" si="42"/>
        <v>1</v>
      </c>
      <c r="BO44" s="2">
        <f t="shared" ca="1" si="42"/>
        <v>0</v>
      </c>
      <c r="BP44" s="2">
        <f t="shared" ca="1" si="42"/>
        <v>0</v>
      </c>
      <c r="BQ44" s="2">
        <f t="shared" ca="1" si="42"/>
        <v>0</v>
      </c>
      <c r="BR44" s="2">
        <f t="shared" ca="1" si="42"/>
        <v>0</v>
      </c>
      <c r="BS44" s="2">
        <f t="shared" ca="1" si="42"/>
        <v>0</v>
      </c>
      <c r="BT44" s="2">
        <f t="shared" ca="1" si="42"/>
        <v>0</v>
      </c>
      <c r="BU44" s="2">
        <f t="shared" ca="1" si="42"/>
        <v>1</v>
      </c>
      <c r="BV44" s="2">
        <f t="shared" ca="1" si="42"/>
        <v>1</v>
      </c>
      <c r="BW44" s="2">
        <f t="shared" ca="1" si="42"/>
        <v>1</v>
      </c>
      <c r="BX44" s="2">
        <f t="shared" ca="1" si="42"/>
        <v>1</v>
      </c>
      <c r="BY44" s="2">
        <f t="shared" ca="1" si="42"/>
        <v>1</v>
      </c>
      <c r="BZ44" s="2">
        <f t="shared" ca="1" si="42"/>
        <v>1</v>
      </c>
      <c r="CA44" s="2">
        <f t="shared" ca="1" si="42"/>
        <v>1</v>
      </c>
      <c r="CB44" s="2">
        <f t="shared" ca="1" si="42"/>
        <v>1</v>
      </c>
      <c r="CC44" s="2">
        <f t="shared" ca="1" si="42"/>
        <v>0</v>
      </c>
      <c r="CD44" s="2">
        <f t="shared" ca="1" si="42"/>
        <v>0</v>
      </c>
      <c r="CE44" s="2">
        <f t="shared" ca="1" si="42"/>
        <v>0</v>
      </c>
      <c r="CF44" s="2">
        <f t="shared" ca="1" si="42"/>
        <v>0</v>
      </c>
      <c r="CG44" s="2">
        <f t="shared" ca="1" si="42"/>
        <v>0</v>
      </c>
      <c r="CH44" s="2">
        <f t="shared" ca="1" si="42"/>
        <v>0</v>
      </c>
      <c r="CI44" s="2">
        <f t="shared" ca="1" si="42"/>
        <v>0</v>
      </c>
      <c r="CJ44" s="2">
        <f t="shared" ca="1" si="42"/>
        <v>0</v>
      </c>
      <c r="CK44" s="2">
        <f t="shared" ca="1" si="42"/>
        <v>0</v>
      </c>
      <c r="CL44" s="2">
        <f t="shared" ca="1" si="42"/>
        <v>0</v>
      </c>
      <c r="CM44" s="2">
        <f t="shared" ca="1" si="42"/>
        <v>0</v>
      </c>
      <c r="CN44" s="2">
        <f t="shared" ca="1" si="42"/>
        <v>0</v>
      </c>
      <c r="CO44" s="2">
        <f t="shared" ca="1" si="42"/>
        <v>0</v>
      </c>
      <c r="CP44" s="2">
        <f t="shared" ca="1" si="42"/>
        <v>0</v>
      </c>
      <c r="CQ44" s="2">
        <f t="shared" ca="1" si="42"/>
        <v>0</v>
      </c>
      <c r="CR44" s="2">
        <f t="shared" ca="1" si="42"/>
        <v>0</v>
      </c>
      <c r="CS44" s="2">
        <f t="shared" ca="1" si="42"/>
        <v>0</v>
      </c>
      <c r="CT44" s="2">
        <f t="shared" ca="1" si="42"/>
        <v>0</v>
      </c>
      <c r="CU44" s="2">
        <f t="shared" ca="1" si="42"/>
        <v>0</v>
      </c>
      <c r="CV44" s="2">
        <f t="shared" ca="1" si="42"/>
        <v>1</v>
      </c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1"/>
      <c r="FV44" s="1"/>
      <c r="FW44" s="1"/>
      <c r="FX44" s="1"/>
      <c r="FY44" s="1"/>
      <c r="FZ44" s="1"/>
      <c r="GA44" s="1"/>
      <c r="GB44" s="1"/>
      <c r="GC44" s="1"/>
      <c r="GD44" s="1"/>
      <c r="GE44" s="1"/>
      <c r="GF44" s="1"/>
      <c r="GG44" s="1"/>
      <c r="GH44" s="1"/>
      <c r="GI44" s="1"/>
      <c r="GJ44" s="1"/>
      <c r="GK44" s="1"/>
      <c r="GL44" s="1"/>
      <c r="GM44" s="1"/>
      <c r="GN44" s="1"/>
      <c r="GO44" s="1"/>
      <c r="GP44" s="1"/>
      <c r="GQ44" s="1"/>
      <c r="GR44" s="1"/>
      <c r="GS44" s="1"/>
      <c r="GT44" s="1"/>
      <c r="GU44" s="1"/>
      <c r="GV44" s="1"/>
      <c r="GW44" s="1"/>
      <c r="GX44" s="1"/>
      <c r="GY44" s="1"/>
      <c r="GZ44" s="1"/>
      <c r="HA44" s="1"/>
      <c r="HB44" s="1"/>
      <c r="HC44" s="1"/>
      <c r="HD44" s="1"/>
      <c r="HE44" s="1"/>
      <c r="HF44" s="1"/>
      <c r="HG44" s="1"/>
      <c r="HH44" s="1"/>
      <c r="HI44" s="1"/>
      <c r="HJ44" s="1"/>
      <c r="HK44" s="1"/>
      <c r="HL44" s="1"/>
      <c r="HM44" s="1"/>
      <c r="HN44" s="1"/>
      <c r="HO44" s="1"/>
      <c r="HP44" s="1"/>
      <c r="HQ44" s="1"/>
      <c r="HR44" s="1"/>
      <c r="HS44" s="1"/>
      <c r="HT44" s="1"/>
      <c r="HU44" s="1"/>
      <c r="HV44" s="1"/>
      <c r="HW44" s="1"/>
      <c r="HX44" s="1"/>
      <c r="HY44" s="1"/>
      <c r="HZ44" s="1"/>
      <c r="IA44" s="1"/>
      <c r="IB44" s="1"/>
      <c r="IC44" s="1"/>
      <c r="ID44" s="1"/>
      <c r="IE44" s="1"/>
      <c r="IF44" s="1"/>
      <c r="IG44" s="1"/>
      <c r="IH44" s="1"/>
      <c r="II44" s="1"/>
      <c r="IJ44" s="1"/>
      <c r="IK44" s="1"/>
      <c r="IL44" s="1"/>
      <c r="IM44" s="1"/>
      <c r="IN44" s="1"/>
      <c r="IO44" s="1"/>
      <c r="IP44" s="1"/>
      <c r="IQ44" s="1"/>
      <c r="IR44" s="1"/>
      <c r="IS44" s="1"/>
      <c r="IT44" s="1"/>
      <c r="IU44" s="1"/>
      <c r="IV44" s="1"/>
      <c r="IW44" s="1"/>
      <c r="IX44" s="1"/>
      <c r="IY44" s="1"/>
      <c r="IZ44" s="1"/>
      <c r="JA44" s="1"/>
      <c r="JB44" s="1"/>
      <c r="JC44" s="1"/>
      <c r="JD44" s="1"/>
      <c r="JE44" s="1"/>
      <c r="JF44" s="1"/>
      <c r="JG44" s="1"/>
      <c r="JH44" s="1"/>
      <c r="JI44" s="1"/>
      <c r="JJ44" s="1"/>
      <c r="JK44" s="1"/>
      <c r="JL44" s="1"/>
      <c r="JM44" s="1"/>
      <c r="JN44" s="1"/>
      <c r="JO44" s="1"/>
      <c r="JP44" s="1"/>
      <c r="JQ44" s="1"/>
      <c r="JR44" s="1"/>
      <c r="JS44" s="1"/>
      <c r="JT44" s="1"/>
      <c r="JU44" s="1"/>
      <c r="JV44" s="1"/>
      <c r="JW44" s="1"/>
      <c r="JX44" s="1"/>
      <c r="JY44" s="1"/>
      <c r="JZ44" s="1"/>
      <c r="KA44" s="1"/>
      <c r="KB44" s="1"/>
      <c r="KC44" s="1"/>
      <c r="KD44" s="1"/>
      <c r="KE44" s="1"/>
      <c r="KF44" s="1"/>
      <c r="KG44" s="1"/>
      <c r="KH44" s="1"/>
      <c r="KI44" s="1"/>
      <c r="KJ44" s="1"/>
      <c r="KK44" s="1"/>
      <c r="KL44" s="1"/>
      <c r="KM44" s="1"/>
      <c r="KN44" s="1"/>
      <c r="KO44" s="1"/>
      <c r="KP44" s="1"/>
      <c r="KQ44" s="1"/>
      <c r="KR44" s="1"/>
      <c r="KS44" s="1"/>
      <c r="KT44" s="1"/>
      <c r="KU44" s="1"/>
      <c r="KV44" s="1"/>
      <c r="KW44" s="1"/>
      <c r="KX44" s="1"/>
      <c r="KY44" s="1"/>
      <c r="KZ44" s="1"/>
      <c r="LA44" s="1"/>
      <c r="LB44" s="1"/>
      <c r="LC44" s="1"/>
      <c r="LD44" s="1"/>
      <c r="LE44" s="1"/>
      <c r="LF44" s="1"/>
      <c r="LG44" s="1"/>
      <c r="LH44" s="1"/>
      <c r="LI44" s="1"/>
      <c r="LJ44" s="1"/>
      <c r="LK44" s="1"/>
      <c r="LL44" s="1"/>
      <c r="LM44" s="1"/>
      <c r="LN44" s="1"/>
      <c r="LO44" s="1"/>
      <c r="LP44" s="1"/>
      <c r="LQ44" s="1"/>
      <c r="LR44" s="1"/>
      <c r="LS44" s="1"/>
      <c r="LT44" s="1"/>
      <c r="LU44" s="1"/>
      <c r="LV44" s="1"/>
      <c r="LW44" s="1"/>
      <c r="LX44" s="1"/>
      <c r="LY44" s="1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  <c r="MV44" s="1"/>
      <c r="MW44" s="1"/>
      <c r="MX44" s="1"/>
      <c r="MY44" s="1"/>
      <c r="MZ44" s="1"/>
      <c r="NA44" s="1"/>
      <c r="NB44" s="1"/>
      <c r="NC44" s="1"/>
      <c r="ND44" s="1"/>
      <c r="NE44" s="1"/>
      <c r="NF44" s="1"/>
      <c r="NG44" s="1"/>
      <c r="NH44" s="1"/>
      <c r="NI44" s="1"/>
      <c r="NJ44" s="1"/>
      <c r="NK44" s="1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  <c r="TK44" s="1"/>
      <c r="TL44" s="1"/>
      <c r="TM44" s="1"/>
      <c r="TN44" s="1"/>
      <c r="TO44" s="1"/>
      <c r="TP44" s="1"/>
      <c r="TQ44" s="1"/>
      <c r="TR44" s="1"/>
      <c r="TS44" s="1"/>
      <c r="TT44" s="1"/>
      <c r="TU44" s="1"/>
      <c r="TV44" s="1"/>
      <c r="TW44" s="1"/>
      <c r="TX44" s="1"/>
      <c r="TY44" s="1"/>
      <c r="TZ44" s="1"/>
      <c r="UA44" s="1"/>
      <c r="UB44" s="1"/>
      <c r="UC44" s="1"/>
      <c r="UD44" s="1"/>
      <c r="UE44" s="1"/>
      <c r="UF44" s="1"/>
      <c r="UG44" s="1"/>
      <c r="UH44" s="1"/>
      <c r="UI44" s="1"/>
      <c r="UJ44" s="1"/>
      <c r="UK44" s="1"/>
      <c r="UL44" s="1"/>
      <c r="UM44" s="1"/>
      <c r="UN44" s="1"/>
      <c r="UO44" s="1"/>
      <c r="UP44" s="1"/>
      <c r="UQ44" s="1"/>
      <c r="UR44" s="1"/>
      <c r="US44" s="1"/>
      <c r="UT44" s="1"/>
      <c r="UU44" s="1"/>
      <c r="UV44" s="1"/>
      <c r="UW44" s="1"/>
      <c r="UX44" s="1"/>
      <c r="UY44" s="1"/>
      <c r="UZ44" s="1"/>
      <c r="VA44" s="1"/>
      <c r="VB44" s="1"/>
      <c r="VC44" s="1"/>
      <c r="VD44" s="1"/>
      <c r="VE44" s="1"/>
      <c r="VF44" s="1"/>
      <c r="VG44" s="1"/>
      <c r="VH44" s="1"/>
      <c r="VI44" s="1"/>
      <c r="VJ44" s="1"/>
      <c r="VK44" s="1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1"/>
      <c r="WK44" s="1"/>
      <c r="WL44" s="1"/>
      <c r="WM44" s="1"/>
      <c r="WN44" s="1"/>
      <c r="WO44" s="1"/>
      <c r="WP44" s="1"/>
      <c r="WQ44" s="1"/>
      <c r="WR44" s="1"/>
      <c r="WS44" s="1"/>
      <c r="WT44" s="1"/>
      <c r="WU44" s="1"/>
      <c r="WV44" s="1"/>
      <c r="WW44" s="1"/>
      <c r="WX44" s="1"/>
      <c r="WY44" s="1"/>
      <c r="WZ44" s="1"/>
      <c r="XA44" s="1"/>
      <c r="XB44" s="1"/>
      <c r="XC44" s="1"/>
      <c r="XD44" s="1"/>
      <c r="XE44" s="1"/>
      <c r="XF44" s="1"/>
      <c r="XG44" s="1"/>
      <c r="XH44" s="1"/>
      <c r="XI44" s="1"/>
      <c r="XJ44" s="1"/>
      <c r="XK44" s="1"/>
      <c r="XL44" s="1"/>
      <c r="XM44" s="1"/>
      <c r="XN44" s="1"/>
      <c r="XO44" s="1"/>
      <c r="XP44" s="1"/>
      <c r="XQ44" s="1"/>
      <c r="XR44" s="1"/>
      <c r="XS44" s="1"/>
      <c r="XT44" s="1"/>
      <c r="XU44" s="1"/>
      <c r="XV44" s="1"/>
      <c r="XW44" s="1"/>
      <c r="XX44" s="1"/>
      <c r="XY44" s="1"/>
      <c r="XZ44" s="1"/>
      <c r="YA44" s="1"/>
      <c r="YB44" s="1"/>
      <c r="YC44" s="1"/>
      <c r="YD44" s="1"/>
      <c r="YE44" s="1"/>
      <c r="YF44" s="1"/>
      <c r="YG44" s="1"/>
      <c r="YH44" s="1"/>
      <c r="YI44" s="1"/>
      <c r="YJ44" s="1"/>
      <c r="YK44" s="1"/>
      <c r="YL44" s="1"/>
      <c r="YM44" s="1"/>
      <c r="YN44" s="1"/>
      <c r="YO44" s="1"/>
      <c r="YP44" s="1"/>
      <c r="YQ44" s="1"/>
      <c r="YR44" s="1"/>
      <c r="YS44" s="1"/>
      <c r="YT44" s="1"/>
      <c r="YU44" s="1"/>
      <c r="YV44" s="1"/>
      <c r="YW44" s="1"/>
      <c r="YX44" s="1"/>
      <c r="YY44" s="1"/>
      <c r="YZ44" s="1"/>
      <c r="ZA44" s="1"/>
      <c r="ZB44" s="1"/>
      <c r="ZC44" s="1"/>
      <c r="ZD44" s="1"/>
      <c r="ZE44" s="1"/>
      <c r="ZF44" s="1"/>
      <c r="ZG44" s="1"/>
      <c r="ZH44" s="1"/>
      <c r="ZI44" s="1"/>
      <c r="ZJ44" s="1"/>
      <c r="ZK44" s="1"/>
      <c r="ZL44" s="1"/>
      <c r="ZM44" s="1"/>
      <c r="ZN44" s="1"/>
      <c r="ZO44" s="1"/>
      <c r="ZP44" s="1"/>
      <c r="ZQ44" s="1"/>
      <c r="ZR44" s="1"/>
      <c r="ZS44" s="1"/>
      <c r="ZT44" s="1"/>
      <c r="ZU44" s="1"/>
      <c r="ZV44" s="1"/>
      <c r="ZW44" s="1"/>
      <c r="ZX44" s="1"/>
      <c r="ZY44" s="1"/>
      <c r="ZZ44" s="1"/>
      <c r="AAA44" s="1"/>
      <c r="AAB44" s="1"/>
      <c r="AAC44" s="1"/>
      <c r="AAD44" s="1"/>
      <c r="AAE44" s="1"/>
      <c r="AAF44" s="1"/>
      <c r="AAG44" s="1"/>
      <c r="AAH44" s="1"/>
      <c r="AAI44" s="1"/>
      <c r="AAJ44" s="1"/>
      <c r="AAK44" s="1"/>
      <c r="AAL44" s="1"/>
      <c r="AAM44" s="1"/>
      <c r="AAN44" s="1"/>
      <c r="AAO44" s="1"/>
      <c r="AAP44" s="1"/>
      <c r="AAQ44" s="1"/>
      <c r="AAR44" s="1"/>
      <c r="AAS44" s="1"/>
      <c r="AAT44" s="1"/>
      <c r="AAU44" s="1"/>
      <c r="AAV44" s="1"/>
      <c r="AAW44" s="1"/>
      <c r="AAX44" s="1"/>
      <c r="AAY44" s="1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1"/>
      <c r="ABO44" s="1"/>
      <c r="ABP44" s="1"/>
      <c r="ABQ44" s="1"/>
      <c r="ABR44" s="1"/>
      <c r="ABS44" s="1"/>
      <c r="ABT44" s="1"/>
      <c r="ABU44" s="1"/>
      <c r="ABV44" s="1"/>
      <c r="ABW44" s="1"/>
      <c r="ABX44" s="1"/>
      <c r="ABY44" s="1"/>
      <c r="ABZ44" s="1"/>
      <c r="ACA44" s="1"/>
      <c r="ACB44" s="1"/>
      <c r="ACC44" s="1"/>
      <c r="ACD44" s="1"/>
      <c r="ACE44" s="1"/>
      <c r="ACF44" s="1"/>
      <c r="ACG44" s="1"/>
      <c r="ACH44" s="1"/>
      <c r="ACI44" s="1"/>
      <c r="ACJ44" s="1"/>
      <c r="ACK44" s="1"/>
      <c r="ACL44" s="1"/>
      <c r="ACM44" s="1"/>
      <c r="ACN44" s="1"/>
      <c r="ACO44" s="1"/>
      <c r="ACP44" s="1"/>
      <c r="ACQ44" s="1"/>
      <c r="ACR44" s="1"/>
      <c r="ACS44" s="1"/>
      <c r="ACT44" s="1"/>
      <c r="ACU44" s="1"/>
      <c r="ACV44" s="1"/>
      <c r="ACW44" s="1"/>
      <c r="ACX44" s="1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1"/>
      <c r="ADK44" s="1"/>
      <c r="ADL44" s="1"/>
      <c r="ADM44" s="1"/>
      <c r="ADN44" s="1"/>
      <c r="ADO44" s="1"/>
      <c r="ADP44" s="1"/>
      <c r="ADQ44" s="1"/>
      <c r="ADR44" s="1"/>
      <c r="ADS44" s="1"/>
      <c r="ADT44" s="1"/>
      <c r="ADU44" s="1"/>
      <c r="ADV44" s="1"/>
    </row>
    <row r="45" spans="1:802" x14ac:dyDescent="0.15">
      <c r="A45" s="2">
        <v>1</v>
      </c>
      <c r="B45" s="2">
        <v>2</v>
      </c>
      <c r="C45" s="2">
        <v>0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1</v>
      </c>
      <c r="M45" s="2">
        <v>1</v>
      </c>
      <c r="N45" s="2">
        <v>1</v>
      </c>
      <c r="O45" s="2">
        <v>1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1</v>
      </c>
      <c r="W45" s="2">
        <v>1</v>
      </c>
      <c r="X45" s="2">
        <v>1</v>
      </c>
      <c r="Y45" s="2">
        <v>1</v>
      </c>
      <c r="Z45" s="2">
        <v>1</v>
      </c>
      <c r="AA45" s="2">
        <v>1</v>
      </c>
      <c r="AB45" s="2">
        <v>1</v>
      </c>
      <c r="AC45" s="2">
        <v>1</v>
      </c>
      <c r="AD45" s="2">
        <v>1</v>
      </c>
      <c r="AE45" s="2">
        <v>1</v>
      </c>
      <c r="AF45" s="2">
        <v>1</v>
      </c>
      <c r="AG45" s="2">
        <v>1</v>
      </c>
      <c r="AH45" s="2">
        <v>1</v>
      </c>
      <c r="AI45" s="2">
        <v>1</v>
      </c>
      <c r="AJ45" s="2">
        <v>1</v>
      </c>
      <c r="AK45" s="2">
        <v>1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2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  <c r="AX45" s="2">
        <v>0</v>
      </c>
      <c r="AY45" s="2">
        <f ca="1">OFFSET($AX$52,6,-(A$1))</f>
        <v>0</v>
      </c>
      <c r="AZ45" s="2">
        <f t="shared" ref="AZ45:CV45" ca="1" si="43">OFFSET($AX$52,6,-(B$1))</f>
        <v>0</v>
      </c>
      <c r="BA45" s="2">
        <f t="shared" ca="1" si="43"/>
        <v>0</v>
      </c>
      <c r="BB45" s="2">
        <f t="shared" ca="1" si="43"/>
        <v>0</v>
      </c>
      <c r="BC45" s="2">
        <f t="shared" ca="1" si="43"/>
        <v>0</v>
      </c>
      <c r="BD45" s="2">
        <f t="shared" ca="1" si="43"/>
        <v>0</v>
      </c>
      <c r="BE45" s="2">
        <f t="shared" ca="1" si="43"/>
        <v>2</v>
      </c>
      <c r="BF45" s="2">
        <f t="shared" ca="1" si="43"/>
        <v>0</v>
      </c>
      <c r="BG45" s="2">
        <f t="shared" ca="1" si="43"/>
        <v>0</v>
      </c>
      <c r="BH45" s="2">
        <f t="shared" ca="1" si="43"/>
        <v>1</v>
      </c>
      <c r="BI45" s="2">
        <f t="shared" ca="1" si="43"/>
        <v>1</v>
      </c>
      <c r="BJ45" s="2">
        <f t="shared" ca="1" si="43"/>
        <v>1</v>
      </c>
      <c r="BK45" s="2">
        <f t="shared" ca="1" si="43"/>
        <v>1</v>
      </c>
      <c r="BL45" s="2">
        <f t="shared" ca="1" si="43"/>
        <v>1</v>
      </c>
      <c r="BM45" s="2">
        <f t="shared" ca="1" si="43"/>
        <v>1</v>
      </c>
      <c r="BN45" s="2">
        <f t="shared" ca="1" si="43"/>
        <v>0</v>
      </c>
      <c r="BO45" s="2">
        <f t="shared" ca="1" si="43"/>
        <v>0</v>
      </c>
      <c r="BP45" s="2">
        <f t="shared" ca="1" si="43"/>
        <v>0</v>
      </c>
      <c r="BQ45" s="2">
        <f t="shared" ca="1" si="43"/>
        <v>0</v>
      </c>
      <c r="BR45" s="2">
        <f t="shared" ca="1" si="43"/>
        <v>0</v>
      </c>
      <c r="BS45" s="2">
        <f t="shared" ca="1" si="43"/>
        <v>0</v>
      </c>
      <c r="BT45" s="2">
        <f t="shared" ca="1" si="43"/>
        <v>0</v>
      </c>
      <c r="BU45" s="2">
        <f t="shared" ca="1" si="43"/>
        <v>1</v>
      </c>
      <c r="BV45" s="2">
        <f t="shared" ca="1" si="43"/>
        <v>1</v>
      </c>
      <c r="BW45" s="2">
        <f t="shared" ca="1" si="43"/>
        <v>1</v>
      </c>
      <c r="BX45" s="2">
        <f t="shared" ca="1" si="43"/>
        <v>1</v>
      </c>
      <c r="BY45" s="2">
        <f t="shared" ca="1" si="43"/>
        <v>1</v>
      </c>
      <c r="BZ45" s="2">
        <f t="shared" ca="1" si="43"/>
        <v>1</v>
      </c>
      <c r="CA45" s="2">
        <f t="shared" ca="1" si="43"/>
        <v>1</v>
      </c>
      <c r="CB45" s="2">
        <f t="shared" ca="1" si="43"/>
        <v>1</v>
      </c>
      <c r="CC45" s="2">
        <f t="shared" ca="1" si="43"/>
        <v>1</v>
      </c>
      <c r="CD45" s="2">
        <f t="shared" ca="1" si="43"/>
        <v>0</v>
      </c>
      <c r="CE45" s="2">
        <f t="shared" ca="1" si="43"/>
        <v>0</v>
      </c>
      <c r="CF45" s="2">
        <f t="shared" ca="1" si="43"/>
        <v>0</v>
      </c>
      <c r="CG45" s="2">
        <f t="shared" ca="1" si="43"/>
        <v>0</v>
      </c>
      <c r="CH45" s="2">
        <f t="shared" ca="1" si="43"/>
        <v>0</v>
      </c>
      <c r="CI45" s="2">
        <f t="shared" ca="1" si="43"/>
        <v>0</v>
      </c>
      <c r="CJ45" s="2">
        <f t="shared" ca="1" si="43"/>
        <v>0</v>
      </c>
      <c r="CK45" s="2">
        <f t="shared" ca="1" si="43"/>
        <v>0</v>
      </c>
      <c r="CL45" s="2">
        <f t="shared" ca="1" si="43"/>
        <v>0</v>
      </c>
      <c r="CM45" s="2">
        <f t="shared" ca="1" si="43"/>
        <v>0</v>
      </c>
      <c r="CN45" s="2">
        <f t="shared" ca="1" si="43"/>
        <v>0</v>
      </c>
      <c r="CO45" s="2">
        <f t="shared" ca="1" si="43"/>
        <v>0</v>
      </c>
      <c r="CP45" s="2">
        <f t="shared" ca="1" si="43"/>
        <v>0</v>
      </c>
      <c r="CQ45" s="2">
        <f t="shared" ca="1" si="43"/>
        <v>0</v>
      </c>
      <c r="CR45" s="2">
        <f t="shared" ca="1" si="43"/>
        <v>0</v>
      </c>
      <c r="CS45" s="2">
        <f t="shared" ca="1" si="43"/>
        <v>0</v>
      </c>
      <c r="CT45" s="2">
        <f t="shared" ca="1" si="43"/>
        <v>0</v>
      </c>
      <c r="CU45" s="2">
        <f t="shared" ca="1" si="43"/>
        <v>0</v>
      </c>
      <c r="CV45" s="2">
        <f t="shared" ca="1" si="43"/>
        <v>1</v>
      </c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1"/>
      <c r="FV45" s="1"/>
      <c r="FW45" s="1"/>
      <c r="FX45" s="1"/>
      <c r="FY45" s="1"/>
      <c r="FZ45" s="1"/>
      <c r="GA45" s="1"/>
      <c r="GB45" s="1"/>
      <c r="GC45" s="1"/>
      <c r="GD45" s="1"/>
      <c r="GE45" s="1"/>
      <c r="GF45" s="1"/>
      <c r="GG45" s="1"/>
      <c r="GH45" s="1"/>
      <c r="GI45" s="1"/>
      <c r="GJ45" s="1"/>
      <c r="GK45" s="1"/>
      <c r="GL45" s="1"/>
      <c r="GM45" s="1"/>
      <c r="GN45" s="1"/>
      <c r="GO45" s="1"/>
      <c r="GP45" s="1"/>
      <c r="GQ45" s="1"/>
      <c r="GR45" s="1"/>
      <c r="GS45" s="1"/>
      <c r="GT45" s="1"/>
      <c r="GU45" s="1"/>
      <c r="GV45" s="1"/>
      <c r="GW45" s="1"/>
      <c r="GX45" s="1"/>
      <c r="GY45" s="1"/>
      <c r="GZ45" s="1"/>
      <c r="HA45" s="1"/>
      <c r="HB45" s="1"/>
      <c r="HC45" s="1"/>
      <c r="HD45" s="1"/>
      <c r="HE45" s="1"/>
      <c r="HF45" s="1"/>
      <c r="HG45" s="1"/>
      <c r="HH45" s="1"/>
      <c r="HI45" s="1"/>
      <c r="HJ45" s="1"/>
      <c r="HK45" s="1"/>
      <c r="HL45" s="1"/>
      <c r="HM45" s="1"/>
      <c r="HN45" s="1"/>
      <c r="HO45" s="1"/>
      <c r="HP45" s="1"/>
      <c r="HQ45" s="1"/>
      <c r="HR45" s="1"/>
      <c r="HS45" s="1"/>
      <c r="HT45" s="1"/>
      <c r="HU45" s="1"/>
      <c r="HV45" s="1"/>
      <c r="HW45" s="1"/>
      <c r="HX45" s="1"/>
      <c r="HY45" s="1"/>
      <c r="HZ45" s="1"/>
      <c r="IA45" s="1"/>
      <c r="IB45" s="1"/>
      <c r="IC45" s="1"/>
      <c r="ID45" s="1"/>
      <c r="IE45" s="1"/>
      <c r="IF45" s="1"/>
      <c r="IG45" s="1"/>
      <c r="IH45" s="1"/>
      <c r="II45" s="1"/>
      <c r="IJ45" s="1"/>
      <c r="IK45" s="1"/>
      <c r="IL45" s="1"/>
      <c r="IM45" s="1"/>
      <c r="IN45" s="1"/>
      <c r="IO45" s="1"/>
      <c r="IP45" s="1"/>
      <c r="IQ45" s="1"/>
      <c r="IR45" s="1"/>
      <c r="IS45" s="1"/>
      <c r="IT45" s="1"/>
      <c r="IU45" s="1"/>
      <c r="IV45" s="1"/>
      <c r="IW45" s="1"/>
      <c r="IX45" s="1"/>
      <c r="IY45" s="1"/>
      <c r="IZ45" s="1"/>
      <c r="JA45" s="1"/>
      <c r="JB45" s="1"/>
      <c r="JC45" s="1"/>
      <c r="JD45" s="1"/>
      <c r="JE45" s="1"/>
      <c r="JF45" s="1"/>
      <c r="JG45" s="1"/>
      <c r="JH45" s="1"/>
      <c r="JI45" s="1"/>
      <c r="JJ45" s="1"/>
      <c r="JK45" s="1"/>
      <c r="JL45" s="1"/>
      <c r="JM45" s="1"/>
      <c r="JN45" s="1"/>
      <c r="JO45" s="1"/>
      <c r="JP45" s="1"/>
      <c r="JQ45" s="1"/>
      <c r="JR45" s="1"/>
      <c r="JS45" s="1"/>
      <c r="JT45" s="1"/>
      <c r="JU45" s="1"/>
      <c r="JV45" s="1"/>
      <c r="JW45" s="1"/>
      <c r="JX45" s="1"/>
      <c r="JY45" s="1"/>
      <c r="JZ45" s="1"/>
      <c r="KA45" s="1"/>
      <c r="KB45" s="1"/>
      <c r="KC45" s="1"/>
      <c r="KD45" s="1"/>
      <c r="KE45" s="1"/>
      <c r="KF45" s="1"/>
      <c r="KG45" s="1"/>
      <c r="KH45" s="1"/>
      <c r="KI45" s="1"/>
      <c r="KJ45" s="1"/>
      <c r="KK45" s="1"/>
      <c r="KL45" s="1"/>
      <c r="KM45" s="1"/>
      <c r="KN45" s="1"/>
      <c r="KO45" s="1"/>
      <c r="KP45" s="1"/>
      <c r="KQ45" s="1"/>
      <c r="KR45" s="1"/>
      <c r="KS45" s="1"/>
      <c r="KT45" s="1"/>
      <c r="KU45" s="1"/>
      <c r="KV45" s="1"/>
      <c r="KW45" s="1"/>
      <c r="KX45" s="1"/>
      <c r="KY45" s="1"/>
      <c r="KZ45" s="1"/>
      <c r="LA45" s="1"/>
      <c r="LB45" s="1"/>
      <c r="LC45" s="1"/>
      <c r="LD45" s="1"/>
      <c r="LE45" s="1"/>
      <c r="LF45" s="1"/>
      <c r="LG45" s="1"/>
      <c r="LH45" s="1"/>
      <c r="LI45" s="1"/>
      <c r="LJ45" s="1"/>
      <c r="LK45" s="1"/>
      <c r="LL45" s="1"/>
      <c r="LM45" s="1"/>
      <c r="LN45" s="1"/>
      <c r="LO45" s="1"/>
      <c r="LP45" s="1"/>
      <c r="LQ45" s="1"/>
      <c r="LR45" s="1"/>
      <c r="LS45" s="1"/>
      <c r="LT45" s="1"/>
      <c r="LU45" s="1"/>
      <c r="LV45" s="1"/>
      <c r="LW45" s="1"/>
      <c r="LX45" s="1"/>
      <c r="LY45" s="1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  <c r="MV45" s="1"/>
      <c r="MW45" s="1"/>
      <c r="MX45" s="1"/>
      <c r="MY45" s="1"/>
      <c r="MZ45" s="1"/>
      <c r="NA45" s="1"/>
      <c r="NB45" s="1"/>
      <c r="NC45" s="1"/>
      <c r="ND45" s="1"/>
      <c r="NE45" s="1"/>
      <c r="NF45" s="1"/>
      <c r="NG45" s="1"/>
      <c r="NH45" s="1"/>
      <c r="NI45" s="1"/>
      <c r="NJ45" s="1"/>
      <c r="NK45" s="1"/>
      <c r="NL45" s="1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  <c r="TK45" s="1"/>
      <c r="TL45" s="1"/>
      <c r="TM45" s="1"/>
      <c r="TN45" s="1"/>
      <c r="TO45" s="1"/>
      <c r="TP45" s="1"/>
      <c r="TQ45" s="1"/>
      <c r="TR45" s="1"/>
      <c r="TS45" s="1"/>
      <c r="TT45" s="1"/>
      <c r="TU45" s="1"/>
      <c r="TV45" s="1"/>
      <c r="TW45" s="1"/>
      <c r="TX45" s="1"/>
      <c r="TY45" s="1"/>
      <c r="TZ45" s="1"/>
      <c r="UA45" s="1"/>
      <c r="UB45" s="1"/>
      <c r="UC45" s="1"/>
      <c r="UD45" s="1"/>
      <c r="UE45" s="1"/>
      <c r="UF45" s="1"/>
      <c r="UG45" s="1"/>
      <c r="UH45" s="1"/>
      <c r="UI45" s="1"/>
      <c r="UJ45" s="1"/>
      <c r="UK45" s="1"/>
      <c r="UL45" s="1"/>
      <c r="UM45" s="1"/>
      <c r="UN45" s="1"/>
      <c r="UO45" s="1"/>
      <c r="UP45" s="1"/>
      <c r="UQ45" s="1"/>
      <c r="UR45" s="1"/>
      <c r="US45" s="1"/>
      <c r="UT45" s="1"/>
      <c r="UU45" s="1"/>
      <c r="UV45" s="1"/>
      <c r="UW45" s="1"/>
      <c r="UX45" s="1"/>
      <c r="UY45" s="1"/>
      <c r="UZ45" s="1"/>
      <c r="VA45" s="1"/>
      <c r="VB45" s="1"/>
      <c r="VC45" s="1"/>
      <c r="VD45" s="1"/>
      <c r="VE45" s="1"/>
      <c r="VF45" s="1"/>
      <c r="VG45" s="1"/>
      <c r="VH45" s="1"/>
      <c r="VI45" s="1"/>
      <c r="VJ45" s="1"/>
      <c r="VK45" s="1"/>
      <c r="VL45" s="1"/>
      <c r="VM45" s="1"/>
      <c r="VN45" s="1"/>
      <c r="VO45" s="1"/>
      <c r="VP45" s="1"/>
      <c r="VQ45" s="1"/>
      <c r="VR45" s="1"/>
      <c r="VS45" s="1"/>
      <c r="VT45" s="1"/>
      <c r="VU45" s="1"/>
      <c r="VV45" s="1"/>
      <c r="VW45" s="1"/>
      <c r="VX45" s="1"/>
      <c r="VY45" s="1"/>
      <c r="VZ45" s="1"/>
      <c r="WA45" s="1"/>
      <c r="WB45" s="1"/>
      <c r="WC45" s="1"/>
      <c r="WD45" s="1"/>
      <c r="WE45" s="1"/>
      <c r="WF45" s="1"/>
      <c r="WG45" s="1"/>
      <c r="WH45" s="1"/>
      <c r="WI45" s="1"/>
      <c r="WJ45" s="1"/>
      <c r="WK45" s="1"/>
      <c r="WL45" s="1"/>
      <c r="WM45" s="1"/>
      <c r="WN45" s="1"/>
      <c r="WO45" s="1"/>
      <c r="WP45" s="1"/>
      <c r="WQ45" s="1"/>
      <c r="WR45" s="1"/>
      <c r="WS45" s="1"/>
      <c r="WT45" s="1"/>
      <c r="WU45" s="1"/>
      <c r="WV45" s="1"/>
      <c r="WW45" s="1"/>
      <c r="WX45" s="1"/>
      <c r="WY45" s="1"/>
      <c r="WZ45" s="1"/>
      <c r="XA45" s="1"/>
      <c r="XB45" s="1"/>
      <c r="XC45" s="1"/>
      <c r="XD45" s="1"/>
      <c r="XE45" s="1"/>
      <c r="XF45" s="1"/>
      <c r="XG45" s="1"/>
      <c r="XH45" s="1"/>
      <c r="XI45" s="1"/>
      <c r="XJ45" s="1"/>
      <c r="XK45" s="1"/>
      <c r="XL45" s="1"/>
      <c r="XM45" s="1"/>
      <c r="XN45" s="1"/>
      <c r="XO45" s="1"/>
      <c r="XP45" s="1"/>
      <c r="XQ45" s="1"/>
      <c r="XR45" s="1"/>
      <c r="XS45" s="1"/>
      <c r="XT45" s="1"/>
      <c r="XU45" s="1"/>
      <c r="XV45" s="1"/>
      <c r="XW45" s="1"/>
      <c r="XX45" s="1"/>
      <c r="XY45" s="1"/>
      <c r="XZ45" s="1"/>
      <c r="YA45" s="1"/>
      <c r="YB45" s="1"/>
      <c r="YC45" s="1"/>
      <c r="YD45" s="1"/>
      <c r="YE45" s="1"/>
      <c r="YF45" s="1"/>
      <c r="YG45" s="1"/>
      <c r="YH45" s="1"/>
      <c r="YI45" s="1"/>
      <c r="YJ45" s="1"/>
      <c r="YK45" s="1"/>
      <c r="YL45" s="1"/>
      <c r="YM45" s="1"/>
      <c r="YN45" s="1"/>
      <c r="YO45" s="1"/>
      <c r="YP45" s="1"/>
      <c r="YQ45" s="1"/>
      <c r="YR45" s="1"/>
      <c r="YS45" s="1"/>
      <c r="YT45" s="1"/>
      <c r="YU45" s="1"/>
      <c r="YV45" s="1"/>
      <c r="YW45" s="1"/>
      <c r="YX45" s="1"/>
      <c r="YY45" s="1"/>
      <c r="YZ45" s="1"/>
      <c r="ZA45" s="1"/>
      <c r="ZB45" s="1"/>
      <c r="ZC45" s="1"/>
      <c r="ZD45" s="1"/>
      <c r="ZE45" s="1"/>
      <c r="ZF45" s="1"/>
      <c r="ZG45" s="1"/>
      <c r="ZH45" s="1"/>
      <c r="ZI45" s="1"/>
      <c r="ZJ45" s="1"/>
      <c r="ZK45" s="1"/>
      <c r="ZL45" s="1"/>
      <c r="ZM45" s="1"/>
      <c r="ZN45" s="1"/>
      <c r="ZO45" s="1"/>
      <c r="ZP45" s="1"/>
      <c r="ZQ45" s="1"/>
      <c r="ZR45" s="1"/>
      <c r="ZS45" s="1"/>
      <c r="ZT45" s="1"/>
      <c r="ZU45" s="1"/>
      <c r="ZV45" s="1"/>
      <c r="ZW45" s="1"/>
      <c r="ZX45" s="1"/>
      <c r="ZY45" s="1"/>
      <c r="ZZ45" s="1"/>
      <c r="AAA45" s="1"/>
      <c r="AAB45" s="1"/>
      <c r="AAC45" s="1"/>
      <c r="AAD45" s="1"/>
      <c r="AAE45" s="1"/>
      <c r="AAF45" s="1"/>
      <c r="AAG45" s="1"/>
      <c r="AAH45" s="1"/>
      <c r="AAI45" s="1"/>
      <c r="AAJ45" s="1"/>
      <c r="AAK45" s="1"/>
      <c r="AAL45" s="1"/>
      <c r="AAM45" s="1"/>
      <c r="AAN45" s="1"/>
      <c r="AAO45" s="1"/>
      <c r="AAP45" s="1"/>
      <c r="AAQ45" s="1"/>
      <c r="AAR45" s="1"/>
      <c r="AAS45" s="1"/>
      <c r="AAT45" s="1"/>
      <c r="AAU45" s="1"/>
      <c r="AAV45" s="1"/>
      <c r="AAW45" s="1"/>
      <c r="AAX45" s="1"/>
      <c r="AAY45" s="1"/>
      <c r="AAZ45" s="1"/>
      <c r="ABA45" s="1"/>
      <c r="ABB45" s="1"/>
      <c r="ABC45" s="1"/>
      <c r="ABD45" s="1"/>
      <c r="ABE45" s="1"/>
      <c r="ABF45" s="1"/>
      <c r="ABG45" s="1"/>
      <c r="ABH45" s="1"/>
      <c r="ABI45" s="1"/>
      <c r="ABJ45" s="1"/>
      <c r="ABK45" s="1"/>
      <c r="ABL45" s="1"/>
      <c r="ABM45" s="1"/>
      <c r="ABN45" s="1"/>
      <c r="ABO45" s="1"/>
      <c r="ABP45" s="1"/>
      <c r="ABQ45" s="1"/>
      <c r="ABR45" s="1"/>
      <c r="ABS45" s="1"/>
      <c r="ABT45" s="1"/>
      <c r="ABU45" s="1"/>
      <c r="ABV45" s="1"/>
      <c r="ABW45" s="1"/>
      <c r="ABX45" s="1"/>
      <c r="ABY45" s="1"/>
      <c r="ABZ45" s="1"/>
      <c r="ACA45" s="1"/>
      <c r="ACB45" s="1"/>
      <c r="ACC45" s="1"/>
      <c r="ACD45" s="1"/>
      <c r="ACE45" s="1"/>
      <c r="ACF45" s="1"/>
      <c r="ACG45" s="1"/>
      <c r="ACH45" s="1"/>
      <c r="ACI45" s="1"/>
      <c r="ACJ45" s="1"/>
      <c r="ACK45" s="1"/>
      <c r="ACL45" s="1"/>
      <c r="ACM45" s="1"/>
      <c r="ACN45" s="1"/>
      <c r="ACO45" s="1"/>
      <c r="ACP45" s="1"/>
      <c r="ACQ45" s="1"/>
      <c r="ACR45" s="1"/>
      <c r="ACS45" s="1"/>
      <c r="ACT45" s="1"/>
      <c r="ACU45" s="1"/>
      <c r="ACV45" s="1"/>
      <c r="ACW45" s="1"/>
      <c r="ACX45" s="1"/>
      <c r="ACY45" s="1"/>
      <c r="ACZ45" s="1"/>
      <c r="ADA45" s="1"/>
      <c r="ADB45" s="1"/>
      <c r="ADC45" s="1"/>
      <c r="ADD45" s="1"/>
      <c r="ADE45" s="1"/>
      <c r="ADF45" s="1"/>
      <c r="ADG45" s="1"/>
      <c r="ADH45" s="1"/>
      <c r="ADI45" s="1"/>
      <c r="ADJ45" s="1"/>
      <c r="ADK45" s="1"/>
      <c r="ADL45" s="1"/>
      <c r="ADM45" s="1"/>
      <c r="ADN45" s="1"/>
      <c r="ADO45" s="1"/>
      <c r="ADP45" s="1"/>
      <c r="ADQ45" s="1"/>
      <c r="ADR45" s="1"/>
      <c r="ADS45" s="1"/>
      <c r="ADT45" s="1"/>
      <c r="ADU45" s="1"/>
      <c r="ADV45" s="1"/>
    </row>
    <row r="46" spans="1:802" x14ac:dyDescent="0.15">
      <c r="A46" s="2">
        <v>1</v>
      </c>
      <c r="B46" s="2">
        <v>2</v>
      </c>
      <c r="C46" s="2">
        <v>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1</v>
      </c>
      <c r="M46" s="2">
        <v>1</v>
      </c>
      <c r="N46" s="2">
        <v>1</v>
      </c>
      <c r="O46" s="2">
        <v>1</v>
      </c>
      <c r="P46" s="2">
        <v>1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1</v>
      </c>
      <c r="X46" s="2">
        <v>1</v>
      </c>
      <c r="Y46" s="2">
        <v>1</v>
      </c>
      <c r="Z46" s="2">
        <v>1</v>
      </c>
      <c r="AA46" s="2">
        <v>1</v>
      </c>
      <c r="AB46" s="2">
        <v>1</v>
      </c>
      <c r="AC46" s="2">
        <v>1</v>
      </c>
      <c r="AD46" s="2">
        <v>1</v>
      </c>
      <c r="AE46" s="2">
        <v>1</v>
      </c>
      <c r="AF46" s="2">
        <v>1</v>
      </c>
      <c r="AG46" s="2">
        <v>1</v>
      </c>
      <c r="AH46" s="2">
        <v>1</v>
      </c>
      <c r="AI46" s="2">
        <v>1</v>
      </c>
      <c r="AJ46" s="2">
        <v>1</v>
      </c>
      <c r="AK46" s="2">
        <v>1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2</v>
      </c>
      <c r="AT46" s="2">
        <v>0</v>
      </c>
      <c r="AU46" s="2">
        <v>0</v>
      </c>
      <c r="AV46" s="2">
        <v>0</v>
      </c>
      <c r="AW46" s="2">
        <v>0</v>
      </c>
      <c r="AX46" s="2">
        <v>0</v>
      </c>
      <c r="AY46" s="2">
        <f ca="1">OFFSET($AX$52,5,-(A$1))</f>
        <v>0</v>
      </c>
      <c r="AZ46" s="2">
        <f t="shared" ref="AZ46:CV46" ca="1" si="44">OFFSET($AX$52,5,-(B$1))</f>
        <v>0</v>
      </c>
      <c r="BA46" s="2">
        <f t="shared" ca="1" si="44"/>
        <v>0</v>
      </c>
      <c r="BB46" s="2">
        <f t="shared" ca="1" si="44"/>
        <v>0</v>
      </c>
      <c r="BC46" s="2">
        <f t="shared" ca="1" si="44"/>
        <v>0</v>
      </c>
      <c r="BD46" s="2">
        <f t="shared" ca="1" si="44"/>
        <v>2</v>
      </c>
      <c r="BE46" s="2">
        <f t="shared" ca="1" si="44"/>
        <v>0</v>
      </c>
      <c r="BF46" s="2">
        <f t="shared" ca="1" si="44"/>
        <v>0</v>
      </c>
      <c r="BG46" s="2">
        <f t="shared" ca="1" si="44"/>
        <v>0</v>
      </c>
      <c r="BH46" s="2">
        <f t="shared" ca="1" si="44"/>
        <v>1</v>
      </c>
      <c r="BI46" s="2">
        <f t="shared" ca="1" si="44"/>
        <v>1</v>
      </c>
      <c r="BJ46" s="2">
        <f t="shared" ca="1" si="44"/>
        <v>1</v>
      </c>
      <c r="BK46" s="2">
        <f t="shared" ca="1" si="44"/>
        <v>1</v>
      </c>
      <c r="BL46" s="2">
        <f t="shared" ca="1" si="44"/>
        <v>0</v>
      </c>
      <c r="BM46" s="2">
        <f t="shared" ca="1" si="44"/>
        <v>0</v>
      </c>
      <c r="BN46" s="2">
        <f t="shared" ca="1" si="44"/>
        <v>0</v>
      </c>
      <c r="BO46" s="2">
        <f t="shared" ca="1" si="44"/>
        <v>0</v>
      </c>
      <c r="BP46" s="2">
        <f t="shared" ca="1" si="44"/>
        <v>0</v>
      </c>
      <c r="BQ46" s="2">
        <f t="shared" ca="1" si="44"/>
        <v>0</v>
      </c>
      <c r="BR46" s="2">
        <f t="shared" ca="1" si="44"/>
        <v>0</v>
      </c>
      <c r="BS46" s="2">
        <f t="shared" ca="1" si="44"/>
        <v>0</v>
      </c>
      <c r="BT46" s="2">
        <f t="shared" ca="1" si="44"/>
        <v>0</v>
      </c>
      <c r="BU46" s="2">
        <f t="shared" ca="1" si="44"/>
        <v>0</v>
      </c>
      <c r="BV46" s="2">
        <f t="shared" ca="1" si="44"/>
        <v>0</v>
      </c>
      <c r="BW46" s="2">
        <f t="shared" ca="1" si="44"/>
        <v>0</v>
      </c>
      <c r="BX46" s="2">
        <f t="shared" ca="1" si="44"/>
        <v>1</v>
      </c>
      <c r="BY46" s="2">
        <f t="shared" ca="1" si="44"/>
        <v>1</v>
      </c>
      <c r="BZ46" s="2">
        <f t="shared" ca="1" si="44"/>
        <v>1</v>
      </c>
      <c r="CA46" s="2">
        <f t="shared" ca="1" si="44"/>
        <v>1</v>
      </c>
      <c r="CB46" s="2">
        <f t="shared" ca="1" si="44"/>
        <v>1</v>
      </c>
      <c r="CC46" s="2">
        <f t="shared" ca="1" si="44"/>
        <v>1</v>
      </c>
      <c r="CD46" s="2">
        <f t="shared" ca="1" si="44"/>
        <v>0</v>
      </c>
      <c r="CE46" s="2">
        <f t="shared" ca="1" si="44"/>
        <v>0</v>
      </c>
      <c r="CF46" s="2">
        <f t="shared" ca="1" si="44"/>
        <v>0</v>
      </c>
      <c r="CG46" s="2">
        <f t="shared" ca="1" si="44"/>
        <v>0</v>
      </c>
      <c r="CH46" s="2">
        <f t="shared" ca="1" si="44"/>
        <v>0</v>
      </c>
      <c r="CI46" s="2">
        <f t="shared" ca="1" si="44"/>
        <v>0</v>
      </c>
      <c r="CJ46" s="2">
        <f t="shared" ca="1" si="44"/>
        <v>0</v>
      </c>
      <c r="CK46" s="2">
        <f t="shared" ca="1" si="44"/>
        <v>0</v>
      </c>
      <c r="CL46" s="2">
        <f t="shared" ca="1" si="44"/>
        <v>0</v>
      </c>
      <c r="CM46" s="2">
        <f t="shared" ca="1" si="44"/>
        <v>0</v>
      </c>
      <c r="CN46" s="2">
        <f t="shared" ca="1" si="44"/>
        <v>0</v>
      </c>
      <c r="CO46" s="2">
        <f t="shared" ca="1" si="44"/>
        <v>0</v>
      </c>
      <c r="CP46" s="2">
        <f t="shared" ca="1" si="44"/>
        <v>0</v>
      </c>
      <c r="CQ46" s="2">
        <f t="shared" ca="1" si="44"/>
        <v>0</v>
      </c>
      <c r="CR46" s="2">
        <f t="shared" ca="1" si="44"/>
        <v>0</v>
      </c>
      <c r="CS46" s="2">
        <f t="shared" ca="1" si="44"/>
        <v>0</v>
      </c>
      <c r="CT46" s="2">
        <f t="shared" ca="1" si="44"/>
        <v>0</v>
      </c>
      <c r="CU46" s="2">
        <f t="shared" ca="1" si="44"/>
        <v>0</v>
      </c>
      <c r="CV46" s="2">
        <f t="shared" ca="1" si="44"/>
        <v>1</v>
      </c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1"/>
      <c r="FU46" s="1"/>
      <c r="FV46" s="1"/>
      <c r="FW46" s="1"/>
      <c r="FX46" s="1"/>
      <c r="FY46" s="1"/>
      <c r="FZ46" s="1"/>
      <c r="GA46" s="1"/>
      <c r="GB46" s="1"/>
      <c r="GC46" s="1"/>
      <c r="GD46" s="1"/>
      <c r="GE46" s="1"/>
      <c r="GF46" s="1"/>
      <c r="GG46" s="1"/>
      <c r="GH46" s="1"/>
      <c r="GI46" s="1"/>
      <c r="GJ46" s="1"/>
      <c r="GK46" s="1"/>
      <c r="GL46" s="1"/>
      <c r="GM46" s="1"/>
      <c r="GN46" s="1"/>
      <c r="GO46" s="1"/>
      <c r="GP46" s="1"/>
      <c r="GQ46" s="1"/>
      <c r="GR46" s="1"/>
      <c r="GS46" s="1"/>
      <c r="GT46" s="1"/>
      <c r="GU46" s="1"/>
      <c r="GV46" s="1"/>
      <c r="GW46" s="1"/>
      <c r="GX46" s="1"/>
      <c r="GY46" s="1"/>
      <c r="GZ46" s="1"/>
      <c r="HA46" s="1"/>
      <c r="HB46" s="1"/>
      <c r="HC46" s="1"/>
      <c r="HD46" s="1"/>
      <c r="HE46" s="1"/>
      <c r="HF46" s="1"/>
      <c r="HG46" s="1"/>
      <c r="HH46" s="1"/>
      <c r="HI46" s="1"/>
      <c r="HJ46" s="1"/>
      <c r="HK46" s="1"/>
      <c r="HL46" s="1"/>
      <c r="HM46" s="1"/>
      <c r="HN46" s="1"/>
      <c r="HO46" s="1"/>
      <c r="HP46" s="1"/>
      <c r="HQ46" s="1"/>
      <c r="HR46" s="1"/>
      <c r="HS46" s="1"/>
      <c r="HT46" s="1"/>
      <c r="HU46" s="1"/>
      <c r="HV46" s="1"/>
      <c r="HW46" s="1"/>
      <c r="HX46" s="1"/>
      <c r="HY46" s="1"/>
      <c r="HZ46" s="1"/>
      <c r="IA46" s="1"/>
      <c r="IB46" s="1"/>
      <c r="IC46" s="1"/>
      <c r="ID46" s="1"/>
      <c r="IE46" s="1"/>
      <c r="IF46" s="1"/>
      <c r="IG46" s="1"/>
      <c r="IH46" s="1"/>
      <c r="II46" s="1"/>
      <c r="IJ46" s="1"/>
      <c r="IK46" s="1"/>
      <c r="IL46" s="1"/>
      <c r="IM46" s="1"/>
      <c r="IN46" s="1"/>
      <c r="IO46" s="1"/>
      <c r="IP46" s="1"/>
      <c r="IQ46" s="1"/>
      <c r="IR46" s="1"/>
      <c r="IS46" s="1"/>
      <c r="IT46" s="1"/>
      <c r="IU46" s="1"/>
      <c r="IV46" s="1"/>
      <c r="IW46" s="1"/>
      <c r="IX46" s="1"/>
      <c r="IY46" s="1"/>
      <c r="IZ46" s="1"/>
      <c r="JA46" s="1"/>
      <c r="JB46" s="1"/>
      <c r="JC46" s="1"/>
      <c r="JD46" s="1"/>
      <c r="JE46" s="1"/>
      <c r="JF46" s="1"/>
      <c r="JG46" s="1"/>
      <c r="JH46" s="1"/>
      <c r="JI46" s="1"/>
      <c r="JJ46" s="1"/>
      <c r="JK46" s="1"/>
      <c r="JL46" s="1"/>
      <c r="JM46" s="1"/>
      <c r="JN46" s="1"/>
      <c r="JO46" s="1"/>
      <c r="JP46" s="1"/>
      <c r="JQ46" s="1"/>
      <c r="JR46" s="1"/>
      <c r="JS46" s="1"/>
      <c r="JT46" s="1"/>
      <c r="JU46" s="1"/>
      <c r="JV46" s="1"/>
      <c r="JW46" s="1"/>
      <c r="JX46" s="1"/>
      <c r="JY46" s="1"/>
      <c r="JZ46" s="1"/>
      <c r="KA46" s="1"/>
      <c r="KB46" s="1"/>
      <c r="KC46" s="1"/>
      <c r="KD46" s="1"/>
      <c r="KE46" s="1"/>
      <c r="KF46" s="1"/>
      <c r="KG46" s="1"/>
      <c r="KH46" s="1"/>
      <c r="KI46" s="1"/>
      <c r="KJ46" s="1"/>
      <c r="KK46" s="1"/>
      <c r="KL46" s="1"/>
      <c r="KM46" s="1"/>
      <c r="KN46" s="1"/>
      <c r="KO46" s="1"/>
      <c r="KP46" s="1"/>
      <c r="KQ46" s="1"/>
      <c r="KR46" s="1"/>
      <c r="KS46" s="1"/>
      <c r="KT46" s="1"/>
      <c r="KU46" s="1"/>
      <c r="KV46" s="1"/>
      <c r="KW46" s="1"/>
      <c r="KX46" s="1"/>
      <c r="KY46" s="1"/>
      <c r="KZ46" s="1"/>
      <c r="LA46" s="1"/>
      <c r="LB46" s="1"/>
      <c r="LC46" s="1"/>
      <c r="LD46" s="1"/>
      <c r="LE46" s="1"/>
      <c r="LF46" s="1"/>
      <c r="LG46" s="1"/>
      <c r="LH46" s="1"/>
      <c r="LI46" s="1"/>
      <c r="LJ46" s="1"/>
      <c r="LK46" s="1"/>
      <c r="LL46" s="1"/>
      <c r="LM46" s="1"/>
      <c r="LN46" s="1"/>
      <c r="LO46" s="1"/>
      <c r="LP46" s="1"/>
      <c r="LQ46" s="1"/>
      <c r="LR46" s="1"/>
      <c r="LS46" s="1"/>
      <c r="LT46" s="1"/>
      <c r="LU46" s="1"/>
      <c r="LV46" s="1"/>
      <c r="LW46" s="1"/>
      <c r="LX46" s="1"/>
      <c r="LY46" s="1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  <c r="MV46" s="1"/>
      <c r="MW46" s="1"/>
      <c r="MX46" s="1"/>
      <c r="MY46" s="1"/>
      <c r="MZ46" s="1"/>
      <c r="NA46" s="1"/>
      <c r="NB46" s="1"/>
      <c r="NC46" s="1"/>
      <c r="ND46" s="1"/>
      <c r="NE46" s="1"/>
      <c r="NF46" s="1"/>
      <c r="NG46" s="1"/>
      <c r="NH46" s="1"/>
      <c r="NI46" s="1"/>
      <c r="NJ46" s="1"/>
      <c r="NK46" s="1"/>
      <c r="NL46" s="1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  <c r="TK46" s="1"/>
      <c r="TL46" s="1"/>
      <c r="TM46" s="1"/>
      <c r="TN46" s="1"/>
      <c r="TO46" s="1"/>
      <c r="TP46" s="1"/>
      <c r="TQ46" s="1"/>
      <c r="TR46" s="1"/>
      <c r="TS46" s="1"/>
      <c r="TT46" s="1"/>
      <c r="TU46" s="1"/>
      <c r="TV46" s="1"/>
      <c r="TW46" s="1"/>
      <c r="TX46" s="1"/>
      <c r="TY46" s="1"/>
      <c r="TZ46" s="1"/>
      <c r="UA46" s="1"/>
      <c r="UB46" s="1"/>
      <c r="UC46" s="1"/>
      <c r="UD46" s="1"/>
      <c r="UE46" s="1"/>
      <c r="UF46" s="1"/>
      <c r="UG46" s="1"/>
      <c r="UH46" s="1"/>
      <c r="UI46" s="1"/>
      <c r="UJ46" s="1"/>
      <c r="UK46" s="1"/>
      <c r="UL46" s="1"/>
      <c r="UM46" s="1"/>
      <c r="UN46" s="1"/>
      <c r="UO46" s="1"/>
      <c r="UP46" s="1"/>
      <c r="UQ46" s="1"/>
      <c r="UR46" s="1"/>
      <c r="US46" s="1"/>
      <c r="UT46" s="1"/>
      <c r="UU46" s="1"/>
      <c r="UV46" s="1"/>
      <c r="UW46" s="1"/>
      <c r="UX46" s="1"/>
      <c r="UY46" s="1"/>
      <c r="UZ46" s="1"/>
      <c r="VA46" s="1"/>
      <c r="VB46" s="1"/>
      <c r="VC46" s="1"/>
      <c r="VD46" s="1"/>
      <c r="VE46" s="1"/>
      <c r="VF46" s="1"/>
      <c r="VG46" s="1"/>
      <c r="VH46" s="1"/>
      <c r="VI46" s="1"/>
      <c r="VJ46" s="1"/>
      <c r="VK46" s="1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1"/>
      <c r="VW46" s="1"/>
      <c r="VX46" s="1"/>
      <c r="VY46" s="1"/>
      <c r="VZ46" s="1"/>
      <c r="WA46" s="1"/>
      <c r="WB46" s="1"/>
      <c r="WC46" s="1"/>
      <c r="WD46" s="1"/>
      <c r="WE46" s="1"/>
      <c r="WF46" s="1"/>
      <c r="WG46" s="1"/>
      <c r="WH46" s="1"/>
      <c r="WI46" s="1"/>
      <c r="WJ46" s="1"/>
      <c r="WK46" s="1"/>
      <c r="WL46" s="1"/>
      <c r="WM46" s="1"/>
      <c r="WN46" s="1"/>
      <c r="WO46" s="1"/>
      <c r="WP46" s="1"/>
      <c r="WQ46" s="1"/>
      <c r="WR46" s="1"/>
      <c r="WS46" s="1"/>
      <c r="WT46" s="1"/>
      <c r="WU46" s="1"/>
      <c r="WV46" s="1"/>
      <c r="WW46" s="1"/>
      <c r="WX46" s="1"/>
      <c r="WY46" s="1"/>
      <c r="WZ46" s="1"/>
      <c r="XA46" s="1"/>
      <c r="XB46" s="1"/>
      <c r="XC46" s="1"/>
      <c r="XD46" s="1"/>
      <c r="XE46" s="1"/>
      <c r="XF46" s="1"/>
      <c r="XG46" s="1"/>
      <c r="XH46" s="1"/>
      <c r="XI46" s="1"/>
      <c r="XJ46" s="1"/>
      <c r="XK46" s="1"/>
      <c r="XL46" s="1"/>
      <c r="XM46" s="1"/>
      <c r="XN46" s="1"/>
      <c r="XO46" s="1"/>
      <c r="XP46" s="1"/>
      <c r="XQ46" s="1"/>
      <c r="XR46" s="1"/>
      <c r="XS46" s="1"/>
      <c r="XT46" s="1"/>
      <c r="XU46" s="1"/>
      <c r="XV46" s="1"/>
      <c r="XW46" s="1"/>
      <c r="XX46" s="1"/>
      <c r="XY46" s="1"/>
      <c r="XZ46" s="1"/>
      <c r="YA46" s="1"/>
      <c r="YB46" s="1"/>
      <c r="YC46" s="1"/>
      <c r="YD46" s="1"/>
      <c r="YE46" s="1"/>
      <c r="YF46" s="1"/>
      <c r="YG46" s="1"/>
      <c r="YH46" s="1"/>
      <c r="YI46" s="1"/>
      <c r="YJ46" s="1"/>
      <c r="YK46" s="1"/>
      <c r="YL46" s="1"/>
      <c r="YM46" s="1"/>
      <c r="YN46" s="1"/>
      <c r="YO46" s="1"/>
      <c r="YP46" s="1"/>
      <c r="YQ46" s="1"/>
      <c r="YR46" s="1"/>
      <c r="YS46" s="1"/>
      <c r="YT46" s="1"/>
      <c r="YU46" s="1"/>
      <c r="YV46" s="1"/>
      <c r="YW46" s="1"/>
      <c r="YX46" s="1"/>
      <c r="YY46" s="1"/>
      <c r="YZ46" s="1"/>
      <c r="ZA46" s="1"/>
      <c r="ZB46" s="1"/>
      <c r="ZC46" s="1"/>
      <c r="ZD46" s="1"/>
      <c r="ZE46" s="1"/>
      <c r="ZF46" s="1"/>
      <c r="ZG46" s="1"/>
      <c r="ZH46" s="1"/>
      <c r="ZI46" s="1"/>
      <c r="ZJ46" s="1"/>
      <c r="ZK46" s="1"/>
      <c r="ZL46" s="1"/>
      <c r="ZM46" s="1"/>
      <c r="ZN46" s="1"/>
      <c r="ZO46" s="1"/>
      <c r="ZP46" s="1"/>
      <c r="ZQ46" s="1"/>
      <c r="ZR46" s="1"/>
      <c r="ZS46" s="1"/>
      <c r="ZT46" s="1"/>
      <c r="ZU46" s="1"/>
      <c r="ZV46" s="1"/>
      <c r="ZW46" s="1"/>
      <c r="ZX46" s="1"/>
      <c r="ZY46" s="1"/>
      <c r="ZZ46" s="1"/>
      <c r="AAA46" s="1"/>
      <c r="AAB46" s="1"/>
      <c r="AAC46" s="1"/>
      <c r="AAD46" s="1"/>
      <c r="AAE46" s="1"/>
      <c r="AAF46" s="1"/>
      <c r="AAG46" s="1"/>
      <c r="AAH46" s="1"/>
      <c r="AAI46" s="1"/>
      <c r="AAJ46" s="1"/>
      <c r="AAK46" s="1"/>
      <c r="AAL46" s="1"/>
      <c r="AAM46" s="1"/>
      <c r="AAN46" s="1"/>
      <c r="AAO46" s="1"/>
      <c r="AAP46" s="1"/>
      <c r="AAQ46" s="1"/>
      <c r="AAR46" s="1"/>
      <c r="AAS46" s="1"/>
      <c r="AAT46" s="1"/>
      <c r="AAU46" s="1"/>
      <c r="AAV46" s="1"/>
      <c r="AAW46" s="1"/>
      <c r="AAX46" s="1"/>
      <c r="AAY46" s="1"/>
      <c r="AAZ46" s="1"/>
      <c r="ABA46" s="1"/>
      <c r="ABB46" s="1"/>
      <c r="ABC46" s="1"/>
      <c r="ABD46" s="1"/>
      <c r="ABE46" s="1"/>
      <c r="ABF46" s="1"/>
      <c r="ABG46" s="1"/>
      <c r="ABH46" s="1"/>
      <c r="ABI46" s="1"/>
      <c r="ABJ46" s="1"/>
      <c r="ABK46" s="1"/>
      <c r="ABL46" s="1"/>
      <c r="ABM46" s="1"/>
      <c r="ABN46" s="1"/>
      <c r="ABO46" s="1"/>
      <c r="ABP46" s="1"/>
      <c r="ABQ46" s="1"/>
      <c r="ABR46" s="1"/>
      <c r="ABS46" s="1"/>
      <c r="ABT46" s="1"/>
      <c r="ABU46" s="1"/>
      <c r="ABV46" s="1"/>
      <c r="ABW46" s="1"/>
      <c r="ABX46" s="1"/>
      <c r="ABY46" s="1"/>
      <c r="ABZ46" s="1"/>
      <c r="ACA46" s="1"/>
      <c r="ACB46" s="1"/>
      <c r="ACC46" s="1"/>
      <c r="ACD46" s="1"/>
      <c r="ACE46" s="1"/>
      <c r="ACF46" s="1"/>
      <c r="ACG46" s="1"/>
      <c r="ACH46" s="1"/>
      <c r="ACI46" s="1"/>
      <c r="ACJ46" s="1"/>
      <c r="ACK46" s="1"/>
      <c r="ACL46" s="1"/>
      <c r="ACM46" s="1"/>
      <c r="ACN46" s="1"/>
      <c r="ACO46" s="1"/>
      <c r="ACP46" s="1"/>
      <c r="ACQ46" s="1"/>
      <c r="ACR46" s="1"/>
      <c r="ACS46" s="1"/>
      <c r="ACT46" s="1"/>
      <c r="ACU46" s="1"/>
      <c r="ACV46" s="1"/>
      <c r="ACW46" s="1"/>
      <c r="ACX46" s="1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1"/>
      <c r="ADK46" s="1"/>
      <c r="ADL46" s="1"/>
      <c r="ADM46" s="1"/>
      <c r="ADN46" s="1"/>
      <c r="ADO46" s="1"/>
      <c r="ADP46" s="1"/>
      <c r="ADQ46" s="1"/>
      <c r="ADR46" s="1"/>
      <c r="ADS46" s="1"/>
      <c r="ADT46" s="1"/>
      <c r="ADU46" s="1"/>
      <c r="ADV46" s="1"/>
    </row>
    <row r="47" spans="1:802" x14ac:dyDescent="0.15">
      <c r="A47" s="2">
        <v>1</v>
      </c>
      <c r="B47" s="2">
        <v>2</v>
      </c>
      <c r="C47" s="2">
        <v>2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1</v>
      </c>
      <c r="M47" s="2">
        <v>1</v>
      </c>
      <c r="N47" s="2">
        <v>1</v>
      </c>
      <c r="O47" s="2">
        <v>1</v>
      </c>
      <c r="P47" s="2">
        <v>1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1</v>
      </c>
      <c r="X47" s="2">
        <v>1</v>
      </c>
      <c r="Y47" s="2">
        <v>1</v>
      </c>
      <c r="Z47" s="2">
        <v>1</v>
      </c>
      <c r="AA47" s="2">
        <v>1</v>
      </c>
      <c r="AB47" s="2">
        <v>1</v>
      </c>
      <c r="AC47" s="2">
        <v>1</v>
      </c>
      <c r="AD47" s="2">
        <v>1</v>
      </c>
      <c r="AE47" s="2">
        <v>1</v>
      </c>
      <c r="AF47" s="2">
        <v>1</v>
      </c>
      <c r="AG47" s="2">
        <v>1</v>
      </c>
      <c r="AH47" s="2">
        <v>1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2</v>
      </c>
      <c r="AU47" s="2">
        <v>0</v>
      </c>
      <c r="AV47" s="2">
        <v>0</v>
      </c>
      <c r="AW47" s="2">
        <v>0</v>
      </c>
      <c r="AX47" s="2">
        <v>0</v>
      </c>
      <c r="AY47" s="2">
        <f ca="1">OFFSET($AX$52,4,-(A$1))</f>
        <v>0</v>
      </c>
      <c r="AZ47" s="2">
        <f t="shared" ref="AZ47:CV47" ca="1" si="45">OFFSET($AX$52,4,-(B$1))</f>
        <v>0</v>
      </c>
      <c r="BA47" s="2">
        <f t="shared" ca="1" si="45"/>
        <v>0</v>
      </c>
      <c r="BB47" s="2">
        <f t="shared" ca="1" si="45"/>
        <v>0</v>
      </c>
      <c r="BC47" s="2">
        <f t="shared" ca="1" si="45"/>
        <v>2</v>
      </c>
      <c r="BD47" s="2">
        <f t="shared" ca="1" si="45"/>
        <v>0</v>
      </c>
      <c r="BE47" s="2">
        <f t="shared" ca="1" si="45"/>
        <v>0</v>
      </c>
      <c r="BF47" s="2">
        <f t="shared" ca="1" si="45"/>
        <v>0</v>
      </c>
      <c r="BG47" s="2">
        <f t="shared" ca="1" si="45"/>
        <v>0</v>
      </c>
      <c r="BH47" s="2">
        <f t="shared" ca="1" si="45"/>
        <v>1</v>
      </c>
      <c r="BI47" s="2">
        <f t="shared" ca="1" si="45"/>
        <v>1</v>
      </c>
      <c r="BJ47" s="2">
        <f t="shared" ca="1" si="45"/>
        <v>1</v>
      </c>
      <c r="BK47" s="2">
        <f t="shared" ca="1" si="45"/>
        <v>1</v>
      </c>
      <c r="BL47" s="2">
        <f t="shared" ca="1" si="45"/>
        <v>0</v>
      </c>
      <c r="BM47" s="2">
        <f t="shared" ca="1" si="45"/>
        <v>0</v>
      </c>
      <c r="BN47" s="2">
        <f t="shared" ca="1" si="45"/>
        <v>0</v>
      </c>
      <c r="BO47" s="2">
        <f t="shared" ca="1" si="45"/>
        <v>0</v>
      </c>
      <c r="BP47" s="2">
        <f t="shared" ca="1" si="45"/>
        <v>0</v>
      </c>
      <c r="BQ47" s="2">
        <f t="shared" ca="1" si="45"/>
        <v>0</v>
      </c>
      <c r="BR47" s="2">
        <f t="shared" ca="1" si="45"/>
        <v>0</v>
      </c>
      <c r="BS47" s="2">
        <f t="shared" ca="1" si="45"/>
        <v>0</v>
      </c>
      <c r="BT47" s="2">
        <f t="shared" ca="1" si="45"/>
        <v>0</v>
      </c>
      <c r="BU47" s="2">
        <f t="shared" ca="1" si="45"/>
        <v>0</v>
      </c>
      <c r="BV47" s="2">
        <f t="shared" ca="1" si="45"/>
        <v>0</v>
      </c>
      <c r="BW47" s="2">
        <f t="shared" ca="1" si="45"/>
        <v>0</v>
      </c>
      <c r="BX47" s="2">
        <f t="shared" ca="1" si="45"/>
        <v>1</v>
      </c>
      <c r="BY47" s="2">
        <f t="shared" ca="1" si="45"/>
        <v>1</v>
      </c>
      <c r="BZ47" s="2">
        <f t="shared" ca="1" si="45"/>
        <v>1</v>
      </c>
      <c r="CA47" s="2">
        <f t="shared" ca="1" si="45"/>
        <v>1</v>
      </c>
      <c r="CB47" s="2">
        <f t="shared" ca="1" si="45"/>
        <v>0</v>
      </c>
      <c r="CC47" s="2">
        <f t="shared" ca="1" si="45"/>
        <v>0</v>
      </c>
      <c r="CD47" s="2">
        <f t="shared" ca="1" si="45"/>
        <v>0</v>
      </c>
      <c r="CE47" s="2">
        <f t="shared" ca="1" si="45"/>
        <v>0</v>
      </c>
      <c r="CF47" s="2">
        <f t="shared" ca="1" si="45"/>
        <v>0</v>
      </c>
      <c r="CG47" s="2">
        <f t="shared" ca="1" si="45"/>
        <v>0</v>
      </c>
      <c r="CH47" s="2">
        <f t="shared" ca="1" si="45"/>
        <v>0</v>
      </c>
      <c r="CI47" s="2">
        <f t="shared" ca="1" si="45"/>
        <v>0</v>
      </c>
      <c r="CJ47" s="2">
        <f t="shared" ca="1" si="45"/>
        <v>0</v>
      </c>
      <c r="CK47" s="2">
        <f t="shared" ca="1" si="45"/>
        <v>0</v>
      </c>
      <c r="CL47" s="2">
        <f t="shared" ca="1" si="45"/>
        <v>0</v>
      </c>
      <c r="CM47" s="2">
        <f t="shared" ca="1" si="45"/>
        <v>0</v>
      </c>
      <c r="CN47" s="2">
        <f t="shared" ca="1" si="45"/>
        <v>0</v>
      </c>
      <c r="CO47" s="2">
        <f t="shared" ca="1" si="45"/>
        <v>0</v>
      </c>
      <c r="CP47" s="2">
        <f t="shared" ca="1" si="45"/>
        <v>0</v>
      </c>
      <c r="CQ47" s="2">
        <f t="shared" ca="1" si="45"/>
        <v>0</v>
      </c>
      <c r="CR47" s="2">
        <f t="shared" ca="1" si="45"/>
        <v>0</v>
      </c>
      <c r="CS47" s="2">
        <f t="shared" ca="1" si="45"/>
        <v>0</v>
      </c>
      <c r="CT47" s="2">
        <f t="shared" ca="1" si="45"/>
        <v>0</v>
      </c>
      <c r="CU47" s="2">
        <f t="shared" ca="1" si="45"/>
        <v>0</v>
      </c>
      <c r="CV47" s="2">
        <f t="shared" ca="1" si="45"/>
        <v>1</v>
      </c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1"/>
      <c r="FN47" s="1"/>
      <c r="FO47" s="1"/>
      <c r="FP47" s="1"/>
      <c r="FQ47" s="1"/>
      <c r="FR47" s="1"/>
      <c r="FS47" s="1"/>
      <c r="FT47" s="1"/>
      <c r="FU47" s="1"/>
      <c r="FV47" s="1"/>
      <c r="FW47" s="1"/>
      <c r="FX47" s="1"/>
      <c r="FY47" s="1"/>
      <c r="FZ47" s="1"/>
      <c r="GA47" s="1"/>
      <c r="GB47" s="1"/>
      <c r="GC47" s="1"/>
      <c r="GD47" s="1"/>
      <c r="GE47" s="1"/>
      <c r="GF47" s="1"/>
      <c r="GG47" s="1"/>
      <c r="GH47" s="1"/>
      <c r="GI47" s="1"/>
      <c r="GJ47" s="1"/>
      <c r="GK47" s="1"/>
      <c r="GL47" s="1"/>
      <c r="GM47" s="1"/>
      <c r="GN47" s="1"/>
      <c r="GO47" s="1"/>
      <c r="GP47" s="1"/>
      <c r="GQ47" s="1"/>
      <c r="GR47" s="1"/>
      <c r="GS47" s="1"/>
      <c r="GT47" s="1"/>
      <c r="GU47" s="1"/>
      <c r="GV47" s="1"/>
      <c r="GW47" s="1"/>
      <c r="GX47" s="1"/>
      <c r="GY47" s="1"/>
      <c r="GZ47" s="1"/>
      <c r="HA47" s="1"/>
      <c r="HB47" s="1"/>
      <c r="HC47" s="1"/>
      <c r="HD47" s="1"/>
      <c r="HE47" s="1"/>
      <c r="HF47" s="1"/>
      <c r="HG47" s="1"/>
      <c r="HH47" s="1"/>
      <c r="HI47" s="1"/>
      <c r="HJ47" s="1"/>
      <c r="HK47" s="1"/>
      <c r="HL47" s="1"/>
      <c r="HM47" s="1"/>
      <c r="HN47" s="1"/>
      <c r="HO47" s="1"/>
      <c r="HP47" s="1"/>
      <c r="HQ47" s="1"/>
      <c r="HR47" s="1"/>
      <c r="HS47" s="1"/>
      <c r="HT47" s="1"/>
      <c r="HU47" s="1"/>
      <c r="HV47" s="1"/>
      <c r="HW47" s="1"/>
      <c r="HX47" s="1"/>
      <c r="HY47" s="1"/>
      <c r="HZ47" s="1"/>
      <c r="IA47" s="1"/>
      <c r="IB47" s="1"/>
      <c r="IC47" s="1"/>
      <c r="ID47" s="1"/>
      <c r="IE47" s="1"/>
      <c r="IF47" s="1"/>
      <c r="IG47" s="1"/>
      <c r="IH47" s="1"/>
      <c r="II47" s="1"/>
      <c r="IJ47" s="1"/>
      <c r="IK47" s="1"/>
      <c r="IL47" s="1"/>
      <c r="IM47" s="1"/>
      <c r="IN47" s="1"/>
      <c r="IO47" s="1"/>
      <c r="IP47" s="1"/>
      <c r="IQ47" s="1"/>
      <c r="IR47" s="1"/>
      <c r="IS47" s="1"/>
      <c r="IT47" s="1"/>
      <c r="IU47" s="1"/>
      <c r="IV47" s="1"/>
      <c r="IW47" s="1"/>
      <c r="IX47" s="1"/>
      <c r="IY47" s="1"/>
      <c r="IZ47" s="1"/>
      <c r="JA47" s="1"/>
      <c r="JB47" s="1"/>
      <c r="JC47" s="1"/>
      <c r="JD47" s="1"/>
      <c r="JE47" s="1"/>
      <c r="JF47" s="1"/>
      <c r="JG47" s="1"/>
      <c r="JH47" s="1"/>
      <c r="JI47" s="1"/>
      <c r="JJ47" s="1"/>
      <c r="JK47" s="1"/>
      <c r="JL47" s="1"/>
      <c r="JM47" s="1"/>
      <c r="JN47" s="1"/>
      <c r="JO47" s="1"/>
      <c r="JP47" s="1"/>
      <c r="JQ47" s="1"/>
      <c r="JR47" s="1"/>
      <c r="JS47" s="1"/>
      <c r="JT47" s="1"/>
      <c r="JU47" s="1"/>
      <c r="JV47" s="1"/>
      <c r="JW47" s="1"/>
      <c r="JX47" s="1"/>
      <c r="JY47" s="1"/>
      <c r="JZ47" s="1"/>
      <c r="KA47" s="1"/>
      <c r="KB47" s="1"/>
      <c r="KC47" s="1"/>
      <c r="KD47" s="1"/>
      <c r="KE47" s="1"/>
      <c r="KF47" s="1"/>
      <c r="KG47" s="1"/>
      <c r="KH47" s="1"/>
      <c r="KI47" s="1"/>
      <c r="KJ47" s="1"/>
      <c r="KK47" s="1"/>
      <c r="KL47" s="1"/>
      <c r="KM47" s="1"/>
      <c r="KN47" s="1"/>
      <c r="KO47" s="1"/>
      <c r="KP47" s="1"/>
      <c r="KQ47" s="1"/>
      <c r="KR47" s="1"/>
      <c r="KS47" s="1"/>
      <c r="KT47" s="1"/>
      <c r="KU47" s="1"/>
      <c r="KV47" s="1"/>
      <c r="KW47" s="1"/>
      <c r="KX47" s="1"/>
      <c r="KY47" s="1"/>
      <c r="KZ47" s="1"/>
      <c r="LA47" s="1"/>
      <c r="LB47" s="1"/>
      <c r="LC47" s="1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1"/>
      <c r="MO47" s="1"/>
      <c r="MP47" s="1"/>
      <c r="MQ47" s="1"/>
      <c r="MR47" s="1"/>
      <c r="MS47" s="1"/>
      <c r="MT47" s="1"/>
      <c r="MU47" s="1"/>
      <c r="MV47" s="1"/>
      <c r="MW47" s="1"/>
      <c r="MX47" s="1"/>
      <c r="MY47" s="1"/>
      <c r="MZ47" s="1"/>
      <c r="NA47" s="1"/>
      <c r="NB47" s="1"/>
      <c r="NC47" s="1"/>
      <c r="ND47" s="1"/>
      <c r="NE47" s="1"/>
      <c r="NF47" s="1"/>
      <c r="NG47" s="1"/>
      <c r="NH47" s="1"/>
      <c r="NI47" s="1"/>
      <c r="NJ47" s="1"/>
      <c r="NK47" s="1"/>
      <c r="NL47" s="1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  <c r="TK47" s="1"/>
      <c r="TL47" s="1"/>
      <c r="TM47" s="1"/>
      <c r="TN47" s="1"/>
      <c r="TO47" s="1"/>
      <c r="TP47" s="1"/>
      <c r="TQ47" s="1"/>
      <c r="TR47" s="1"/>
      <c r="TS47" s="1"/>
      <c r="TT47" s="1"/>
      <c r="TU47" s="1"/>
      <c r="TV47" s="1"/>
      <c r="TW47" s="1"/>
      <c r="TX47" s="1"/>
      <c r="TY47" s="1"/>
      <c r="TZ47" s="1"/>
      <c r="UA47" s="1"/>
      <c r="UB47" s="1"/>
      <c r="UC47" s="1"/>
      <c r="UD47" s="1"/>
      <c r="UE47" s="1"/>
      <c r="UF47" s="1"/>
      <c r="UG47" s="1"/>
      <c r="UH47" s="1"/>
      <c r="UI47" s="1"/>
      <c r="UJ47" s="1"/>
      <c r="UK47" s="1"/>
      <c r="UL47" s="1"/>
      <c r="UM47" s="1"/>
      <c r="UN47" s="1"/>
      <c r="UO47" s="1"/>
      <c r="UP47" s="1"/>
      <c r="UQ47" s="1"/>
      <c r="UR47" s="1"/>
      <c r="US47" s="1"/>
      <c r="UT47" s="1"/>
      <c r="UU47" s="1"/>
      <c r="UV47" s="1"/>
      <c r="UW47" s="1"/>
      <c r="UX47" s="1"/>
      <c r="UY47" s="1"/>
      <c r="UZ47" s="1"/>
      <c r="VA47" s="1"/>
      <c r="VB47" s="1"/>
      <c r="VC47" s="1"/>
      <c r="VD47" s="1"/>
      <c r="VE47" s="1"/>
      <c r="VF47" s="1"/>
      <c r="VG47" s="1"/>
      <c r="VH47" s="1"/>
      <c r="VI47" s="1"/>
      <c r="VJ47" s="1"/>
      <c r="VK47" s="1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1"/>
      <c r="WI47" s="1"/>
      <c r="WJ47" s="1"/>
      <c r="WK47" s="1"/>
      <c r="WL47" s="1"/>
      <c r="WM47" s="1"/>
      <c r="WN47" s="1"/>
      <c r="WO47" s="1"/>
      <c r="WP47" s="1"/>
      <c r="WQ47" s="1"/>
      <c r="WR47" s="1"/>
      <c r="WS47" s="1"/>
      <c r="WT47" s="1"/>
      <c r="WU47" s="1"/>
      <c r="WV47" s="1"/>
      <c r="WW47" s="1"/>
      <c r="WX47" s="1"/>
      <c r="WY47" s="1"/>
      <c r="WZ47" s="1"/>
      <c r="XA47" s="1"/>
      <c r="XB47" s="1"/>
      <c r="XC47" s="1"/>
      <c r="XD47" s="1"/>
      <c r="XE47" s="1"/>
      <c r="XF47" s="1"/>
      <c r="XG47" s="1"/>
      <c r="XH47" s="1"/>
      <c r="XI47" s="1"/>
      <c r="XJ47" s="1"/>
      <c r="XK47" s="1"/>
      <c r="XL47" s="1"/>
      <c r="XM47" s="1"/>
      <c r="XN47" s="1"/>
      <c r="XO47" s="1"/>
      <c r="XP47" s="1"/>
      <c r="XQ47" s="1"/>
      <c r="XR47" s="1"/>
      <c r="XS47" s="1"/>
      <c r="XT47" s="1"/>
      <c r="XU47" s="1"/>
      <c r="XV47" s="1"/>
      <c r="XW47" s="1"/>
      <c r="XX47" s="1"/>
      <c r="XY47" s="1"/>
      <c r="XZ47" s="1"/>
      <c r="YA47" s="1"/>
      <c r="YB47" s="1"/>
      <c r="YC47" s="1"/>
      <c r="YD47" s="1"/>
      <c r="YE47" s="1"/>
      <c r="YF47" s="1"/>
      <c r="YG47" s="1"/>
      <c r="YH47" s="1"/>
      <c r="YI47" s="1"/>
      <c r="YJ47" s="1"/>
      <c r="YK47" s="1"/>
      <c r="YL47" s="1"/>
      <c r="YM47" s="1"/>
      <c r="YN47" s="1"/>
      <c r="YO47" s="1"/>
      <c r="YP47" s="1"/>
      <c r="YQ47" s="1"/>
      <c r="YR47" s="1"/>
      <c r="YS47" s="1"/>
      <c r="YT47" s="1"/>
      <c r="YU47" s="1"/>
      <c r="YV47" s="1"/>
      <c r="YW47" s="1"/>
      <c r="YX47" s="1"/>
      <c r="YY47" s="1"/>
      <c r="YZ47" s="1"/>
      <c r="ZA47" s="1"/>
      <c r="ZB47" s="1"/>
      <c r="ZC47" s="1"/>
      <c r="ZD47" s="1"/>
      <c r="ZE47" s="1"/>
      <c r="ZF47" s="1"/>
      <c r="ZG47" s="1"/>
      <c r="ZH47" s="1"/>
      <c r="ZI47" s="1"/>
      <c r="ZJ47" s="1"/>
      <c r="ZK47" s="1"/>
      <c r="ZL47" s="1"/>
      <c r="ZM47" s="1"/>
      <c r="ZN47" s="1"/>
      <c r="ZO47" s="1"/>
      <c r="ZP47" s="1"/>
      <c r="ZQ47" s="1"/>
      <c r="ZR47" s="1"/>
      <c r="ZS47" s="1"/>
      <c r="ZT47" s="1"/>
      <c r="ZU47" s="1"/>
      <c r="ZV47" s="1"/>
      <c r="ZW47" s="1"/>
      <c r="ZX47" s="1"/>
      <c r="ZY47" s="1"/>
      <c r="ZZ47" s="1"/>
      <c r="AAA47" s="1"/>
      <c r="AAB47" s="1"/>
      <c r="AAC47" s="1"/>
      <c r="AAD47" s="1"/>
      <c r="AAE47" s="1"/>
      <c r="AAF47" s="1"/>
      <c r="AAG47" s="1"/>
      <c r="AAH47" s="1"/>
      <c r="AAI47" s="1"/>
      <c r="AAJ47" s="1"/>
      <c r="AAK47" s="1"/>
      <c r="AAL47" s="1"/>
      <c r="AAM47" s="1"/>
      <c r="AAN47" s="1"/>
      <c r="AAO47" s="1"/>
      <c r="AAP47" s="1"/>
      <c r="AAQ47" s="1"/>
      <c r="AAR47" s="1"/>
      <c r="AAS47" s="1"/>
      <c r="AAT47" s="1"/>
      <c r="AAU47" s="1"/>
      <c r="AAV47" s="1"/>
      <c r="AAW47" s="1"/>
      <c r="AAX47" s="1"/>
      <c r="AAY47" s="1"/>
      <c r="AAZ47" s="1"/>
      <c r="ABA47" s="1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1"/>
      <c r="ABO47" s="1"/>
      <c r="ABP47" s="1"/>
      <c r="ABQ47" s="1"/>
      <c r="ABR47" s="1"/>
      <c r="ABS47" s="1"/>
      <c r="ABT47" s="1"/>
      <c r="ABU47" s="1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1"/>
      <c r="ACH47" s="1"/>
      <c r="ACI47" s="1"/>
      <c r="ACJ47" s="1"/>
      <c r="ACK47" s="1"/>
      <c r="ACL47" s="1"/>
      <c r="ACM47" s="1"/>
      <c r="ACN47" s="1"/>
      <c r="ACO47" s="1"/>
      <c r="ACP47" s="1"/>
      <c r="ACQ47" s="1"/>
      <c r="ACR47" s="1"/>
      <c r="ACS47" s="1"/>
      <c r="ACT47" s="1"/>
      <c r="ACU47" s="1"/>
      <c r="ACV47" s="1"/>
      <c r="ACW47" s="1"/>
      <c r="ACX47" s="1"/>
      <c r="ACY47" s="1"/>
      <c r="ACZ47" s="1"/>
      <c r="ADA47" s="1"/>
      <c r="ADB47" s="1"/>
      <c r="ADC47" s="1"/>
      <c r="ADD47" s="1"/>
      <c r="ADE47" s="1"/>
      <c r="ADF47" s="1"/>
      <c r="ADG47" s="1"/>
      <c r="ADH47" s="1"/>
      <c r="ADI47" s="1"/>
      <c r="ADJ47" s="1"/>
      <c r="ADK47" s="1"/>
      <c r="ADL47" s="1"/>
      <c r="ADM47" s="1"/>
      <c r="ADN47" s="1"/>
      <c r="ADO47" s="1"/>
      <c r="ADP47" s="1"/>
      <c r="ADQ47" s="1"/>
      <c r="ADR47" s="1"/>
      <c r="ADS47" s="1"/>
      <c r="ADT47" s="1"/>
      <c r="ADU47" s="1"/>
      <c r="ADV47" s="1"/>
    </row>
    <row r="48" spans="1:802" x14ac:dyDescent="0.15">
      <c r="A48" s="2">
        <v>1</v>
      </c>
      <c r="B48" s="2">
        <v>2</v>
      </c>
      <c r="C48" s="2">
        <v>2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1</v>
      </c>
      <c r="M48" s="2">
        <v>1</v>
      </c>
      <c r="N48" s="2">
        <v>1</v>
      </c>
      <c r="O48" s="2">
        <v>1</v>
      </c>
      <c r="P48" s="2">
        <v>1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1</v>
      </c>
      <c r="X48" s="2">
        <v>1</v>
      </c>
      <c r="Y48" s="2">
        <v>1</v>
      </c>
      <c r="Z48" s="2">
        <v>1</v>
      </c>
      <c r="AA48" s="2">
        <v>1</v>
      </c>
      <c r="AB48" s="2">
        <v>1</v>
      </c>
      <c r="AC48" s="2">
        <v>1</v>
      </c>
      <c r="AD48" s="2">
        <v>1</v>
      </c>
      <c r="AE48" s="2">
        <v>1</v>
      </c>
      <c r="AF48" s="2">
        <v>1</v>
      </c>
      <c r="AG48" s="2">
        <v>1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2</v>
      </c>
      <c r="AV48" s="2">
        <v>0</v>
      </c>
      <c r="AW48" s="2">
        <v>0</v>
      </c>
      <c r="AX48" s="2">
        <v>0</v>
      </c>
      <c r="AY48" s="2">
        <f ca="1">OFFSET($AX$52,3,-(A$1))</f>
        <v>0</v>
      </c>
      <c r="AZ48" s="2">
        <f t="shared" ref="AZ48:CV48" ca="1" si="46">OFFSET($AX$52,3,-(B$1))</f>
        <v>0</v>
      </c>
      <c r="BA48" s="2">
        <f t="shared" ca="1" si="46"/>
        <v>0</v>
      </c>
      <c r="BB48" s="2">
        <f t="shared" ca="1" si="46"/>
        <v>2</v>
      </c>
      <c r="BC48" s="2">
        <f t="shared" ca="1" si="46"/>
        <v>0</v>
      </c>
      <c r="BD48" s="2">
        <f t="shared" ca="1" si="46"/>
        <v>0</v>
      </c>
      <c r="BE48" s="2">
        <f t="shared" ca="1" si="46"/>
        <v>0</v>
      </c>
      <c r="BF48" s="2">
        <f t="shared" ca="1" si="46"/>
        <v>0</v>
      </c>
      <c r="BG48" s="2">
        <f t="shared" ca="1" si="46"/>
        <v>0</v>
      </c>
      <c r="BH48" s="2">
        <f t="shared" ca="1" si="46"/>
        <v>1</v>
      </c>
      <c r="BI48" s="2">
        <f t="shared" ca="1" si="46"/>
        <v>1</v>
      </c>
      <c r="BJ48" s="2">
        <f t="shared" ca="1" si="46"/>
        <v>1</v>
      </c>
      <c r="BK48" s="2">
        <f t="shared" ca="1" si="46"/>
        <v>1</v>
      </c>
      <c r="BL48" s="2">
        <f t="shared" ca="1" si="46"/>
        <v>0</v>
      </c>
      <c r="BM48" s="2">
        <f t="shared" ca="1" si="46"/>
        <v>0</v>
      </c>
      <c r="BN48" s="2">
        <f t="shared" ca="1" si="46"/>
        <v>0</v>
      </c>
      <c r="BO48" s="2">
        <f t="shared" ca="1" si="46"/>
        <v>0</v>
      </c>
      <c r="BP48" s="2">
        <f t="shared" ca="1" si="46"/>
        <v>0</v>
      </c>
      <c r="BQ48" s="2">
        <f t="shared" ca="1" si="46"/>
        <v>0</v>
      </c>
      <c r="BR48" s="2">
        <f t="shared" ca="1" si="46"/>
        <v>0</v>
      </c>
      <c r="BS48" s="2">
        <f t="shared" ca="1" si="46"/>
        <v>0</v>
      </c>
      <c r="BT48" s="2">
        <f t="shared" ca="1" si="46"/>
        <v>0</v>
      </c>
      <c r="BU48" s="2">
        <f t="shared" ca="1" si="46"/>
        <v>0</v>
      </c>
      <c r="BV48" s="2">
        <f t="shared" ca="1" si="46"/>
        <v>0</v>
      </c>
      <c r="BW48" s="2">
        <f t="shared" ca="1" si="46"/>
        <v>0</v>
      </c>
      <c r="BX48" s="2">
        <f t="shared" ca="1" si="46"/>
        <v>0</v>
      </c>
      <c r="BY48" s="2">
        <f t="shared" ca="1" si="46"/>
        <v>0</v>
      </c>
      <c r="BZ48" s="2">
        <f t="shared" ca="1" si="46"/>
        <v>1</v>
      </c>
      <c r="CA48" s="2">
        <f t="shared" ca="1" si="46"/>
        <v>1</v>
      </c>
      <c r="CB48" s="2">
        <f t="shared" ca="1" si="46"/>
        <v>0</v>
      </c>
      <c r="CC48" s="2">
        <f t="shared" ca="1" si="46"/>
        <v>0</v>
      </c>
      <c r="CD48" s="2">
        <f t="shared" ca="1" si="46"/>
        <v>0</v>
      </c>
      <c r="CE48" s="2">
        <f t="shared" ca="1" si="46"/>
        <v>0</v>
      </c>
      <c r="CF48" s="2">
        <f t="shared" ca="1" si="46"/>
        <v>0</v>
      </c>
      <c r="CG48" s="2">
        <f t="shared" ca="1" si="46"/>
        <v>0</v>
      </c>
      <c r="CH48" s="2">
        <f t="shared" ca="1" si="46"/>
        <v>0</v>
      </c>
      <c r="CI48" s="2">
        <f t="shared" ca="1" si="46"/>
        <v>0</v>
      </c>
      <c r="CJ48" s="2">
        <f t="shared" ca="1" si="46"/>
        <v>1</v>
      </c>
      <c r="CK48" s="2">
        <f t="shared" ca="1" si="46"/>
        <v>1</v>
      </c>
      <c r="CL48" s="2">
        <f t="shared" ca="1" si="46"/>
        <v>0</v>
      </c>
      <c r="CM48" s="2">
        <f t="shared" ca="1" si="46"/>
        <v>0</v>
      </c>
      <c r="CN48" s="2">
        <f t="shared" ca="1" si="46"/>
        <v>0</v>
      </c>
      <c r="CO48" s="2">
        <f t="shared" ca="1" si="46"/>
        <v>0</v>
      </c>
      <c r="CP48" s="2">
        <f t="shared" ca="1" si="46"/>
        <v>0</v>
      </c>
      <c r="CQ48" s="2">
        <f t="shared" ca="1" si="46"/>
        <v>0</v>
      </c>
      <c r="CR48" s="2">
        <f t="shared" ca="1" si="46"/>
        <v>0</v>
      </c>
      <c r="CS48" s="2">
        <f t="shared" ca="1" si="46"/>
        <v>0</v>
      </c>
      <c r="CT48" s="2">
        <f t="shared" ca="1" si="46"/>
        <v>0</v>
      </c>
      <c r="CU48" s="2">
        <f t="shared" ca="1" si="46"/>
        <v>0</v>
      </c>
      <c r="CV48" s="2">
        <f t="shared" ca="1" si="46"/>
        <v>1</v>
      </c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1"/>
      <c r="FN48" s="1"/>
      <c r="FO48" s="1"/>
      <c r="FP48" s="1"/>
      <c r="FQ48" s="1"/>
      <c r="FR48" s="1"/>
      <c r="FS48" s="1"/>
      <c r="FT48" s="1"/>
      <c r="FU48" s="1"/>
      <c r="FV48" s="1"/>
      <c r="FW48" s="1"/>
      <c r="FX48" s="1"/>
      <c r="FY48" s="1"/>
      <c r="FZ48" s="1"/>
      <c r="GA48" s="1"/>
      <c r="GB48" s="1"/>
      <c r="GC48" s="1"/>
      <c r="GD48" s="1"/>
      <c r="GE48" s="1"/>
      <c r="GF48" s="1"/>
      <c r="GG48" s="1"/>
      <c r="GH48" s="1"/>
      <c r="GI48" s="1"/>
      <c r="GJ48" s="1"/>
      <c r="GK48" s="1"/>
      <c r="GL48" s="1"/>
      <c r="GM48" s="1"/>
      <c r="GN48" s="1"/>
      <c r="GO48" s="1"/>
      <c r="GP48" s="1"/>
      <c r="GQ48" s="1"/>
      <c r="GR48" s="1"/>
      <c r="GS48" s="1"/>
      <c r="GT48" s="1"/>
      <c r="GU48" s="1"/>
      <c r="GV48" s="1"/>
      <c r="GW48" s="1"/>
      <c r="GX48" s="1"/>
      <c r="GY48" s="1"/>
      <c r="GZ48" s="1"/>
      <c r="HA48" s="1"/>
      <c r="HB48" s="1"/>
      <c r="HC48" s="1"/>
      <c r="HD48" s="1"/>
      <c r="HE48" s="1"/>
      <c r="HF48" s="1"/>
      <c r="HG48" s="1"/>
      <c r="HH48" s="1"/>
      <c r="HI48" s="1"/>
      <c r="HJ48" s="1"/>
      <c r="HK48" s="1"/>
      <c r="HL48" s="1"/>
      <c r="HM48" s="1"/>
      <c r="HN48" s="1"/>
      <c r="HO48" s="1"/>
      <c r="HP48" s="1"/>
      <c r="HQ48" s="1"/>
      <c r="HR48" s="1"/>
      <c r="HS48" s="1"/>
      <c r="HT48" s="1"/>
      <c r="HU48" s="1"/>
      <c r="HV48" s="1"/>
      <c r="HW48" s="1"/>
      <c r="HX48" s="1"/>
      <c r="HY48" s="1"/>
      <c r="HZ48" s="1"/>
      <c r="IA48" s="1"/>
      <c r="IB48" s="1"/>
      <c r="IC48" s="1"/>
      <c r="ID48" s="1"/>
      <c r="IE48" s="1"/>
      <c r="IF48" s="1"/>
      <c r="IG48" s="1"/>
      <c r="IH48" s="1"/>
      <c r="II48" s="1"/>
      <c r="IJ48" s="1"/>
      <c r="IK48" s="1"/>
      <c r="IL48" s="1"/>
      <c r="IM48" s="1"/>
      <c r="IN48" s="1"/>
      <c r="IO48" s="1"/>
      <c r="IP48" s="1"/>
      <c r="IQ48" s="1"/>
      <c r="IR48" s="1"/>
      <c r="IS48" s="1"/>
      <c r="IT48" s="1"/>
      <c r="IU48" s="1"/>
      <c r="IV48" s="1"/>
      <c r="IW48" s="1"/>
      <c r="IX48" s="1"/>
      <c r="IY48" s="1"/>
      <c r="IZ48" s="1"/>
      <c r="JA48" s="1"/>
      <c r="JB48" s="1"/>
      <c r="JC48" s="1"/>
      <c r="JD48" s="1"/>
      <c r="JE48" s="1"/>
      <c r="JF48" s="1"/>
      <c r="JG48" s="1"/>
      <c r="JH48" s="1"/>
      <c r="JI48" s="1"/>
      <c r="JJ48" s="1"/>
      <c r="JK48" s="1"/>
      <c r="JL48" s="1"/>
      <c r="JM48" s="1"/>
      <c r="JN48" s="1"/>
      <c r="JO48" s="1"/>
      <c r="JP48" s="1"/>
      <c r="JQ48" s="1"/>
      <c r="JR48" s="1"/>
      <c r="JS48" s="1"/>
      <c r="JT48" s="1"/>
      <c r="JU48" s="1"/>
      <c r="JV48" s="1"/>
      <c r="JW48" s="1"/>
      <c r="JX48" s="1"/>
      <c r="JY48" s="1"/>
      <c r="JZ48" s="1"/>
      <c r="KA48" s="1"/>
      <c r="KB48" s="1"/>
      <c r="KC48" s="1"/>
      <c r="KD48" s="1"/>
      <c r="KE48" s="1"/>
      <c r="KF48" s="1"/>
      <c r="KG48" s="1"/>
      <c r="KH48" s="1"/>
      <c r="KI48" s="1"/>
      <c r="KJ48" s="1"/>
      <c r="KK48" s="1"/>
      <c r="KL48" s="1"/>
      <c r="KM48" s="1"/>
      <c r="KN48" s="1"/>
      <c r="KO48" s="1"/>
      <c r="KP48" s="1"/>
      <c r="KQ48" s="1"/>
      <c r="KR48" s="1"/>
      <c r="KS48" s="1"/>
      <c r="KT48" s="1"/>
      <c r="KU48" s="1"/>
      <c r="KV48" s="1"/>
      <c r="KW48" s="1"/>
      <c r="KX48" s="1"/>
      <c r="KY48" s="1"/>
      <c r="KZ48" s="1"/>
      <c r="LA48" s="1"/>
      <c r="LB48" s="1"/>
      <c r="LC48" s="1"/>
      <c r="LD48" s="1"/>
      <c r="LE48" s="1"/>
      <c r="LF48" s="1"/>
      <c r="LG48" s="1"/>
      <c r="LH48" s="1"/>
      <c r="LI48" s="1"/>
      <c r="LJ48" s="1"/>
      <c r="LK48" s="1"/>
      <c r="LL48" s="1"/>
      <c r="LM48" s="1"/>
      <c r="LN48" s="1"/>
      <c r="LO48" s="1"/>
      <c r="LP48" s="1"/>
      <c r="LQ48" s="1"/>
      <c r="LR48" s="1"/>
      <c r="LS48" s="1"/>
      <c r="LT48" s="1"/>
      <c r="LU48" s="1"/>
      <c r="LV48" s="1"/>
      <c r="LW48" s="1"/>
      <c r="LX48" s="1"/>
      <c r="LY48" s="1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  <c r="MV48" s="1"/>
      <c r="MW48" s="1"/>
      <c r="MX48" s="1"/>
      <c r="MY48" s="1"/>
      <c r="MZ48" s="1"/>
      <c r="NA48" s="1"/>
      <c r="NB48" s="1"/>
      <c r="NC48" s="1"/>
      <c r="ND48" s="1"/>
      <c r="NE48" s="1"/>
      <c r="NF48" s="1"/>
      <c r="NG48" s="1"/>
      <c r="NH48" s="1"/>
      <c r="NI48" s="1"/>
      <c r="NJ48" s="1"/>
      <c r="NK48" s="1"/>
      <c r="NL48" s="1"/>
      <c r="NM48" s="1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  <c r="TK48" s="1"/>
      <c r="TL48" s="1"/>
      <c r="TM48" s="1"/>
      <c r="TN48" s="1"/>
      <c r="TO48" s="1"/>
      <c r="TP48" s="1"/>
      <c r="TQ48" s="1"/>
      <c r="TR48" s="1"/>
      <c r="TS48" s="1"/>
      <c r="TT48" s="1"/>
      <c r="TU48" s="1"/>
      <c r="TV48" s="1"/>
      <c r="TW48" s="1"/>
      <c r="TX48" s="1"/>
      <c r="TY48" s="1"/>
      <c r="TZ48" s="1"/>
      <c r="UA48" s="1"/>
      <c r="UB48" s="1"/>
      <c r="UC48" s="1"/>
      <c r="UD48" s="1"/>
      <c r="UE48" s="1"/>
      <c r="UF48" s="1"/>
      <c r="UG48" s="1"/>
      <c r="UH48" s="1"/>
      <c r="UI48" s="1"/>
      <c r="UJ48" s="1"/>
      <c r="UK48" s="1"/>
      <c r="UL48" s="1"/>
      <c r="UM48" s="1"/>
      <c r="UN48" s="1"/>
      <c r="UO48" s="1"/>
      <c r="UP48" s="1"/>
      <c r="UQ48" s="1"/>
      <c r="UR48" s="1"/>
      <c r="US48" s="1"/>
      <c r="UT48" s="1"/>
      <c r="UU48" s="1"/>
      <c r="UV48" s="1"/>
      <c r="UW48" s="1"/>
      <c r="UX48" s="1"/>
      <c r="UY48" s="1"/>
      <c r="UZ48" s="1"/>
      <c r="VA48" s="1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1"/>
      <c r="WK48" s="1"/>
      <c r="WL48" s="1"/>
      <c r="WM48" s="1"/>
      <c r="WN48" s="1"/>
      <c r="WO48" s="1"/>
      <c r="WP48" s="1"/>
      <c r="WQ48" s="1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1"/>
      <c r="XC48" s="1"/>
      <c r="XD48" s="1"/>
      <c r="XE48" s="1"/>
      <c r="XF48" s="1"/>
      <c r="XG48" s="1"/>
      <c r="XH48" s="1"/>
      <c r="XI48" s="1"/>
      <c r="XJ48" s="1"/>
      <c r="XK48" s="1"/>
      <c r="XL48" s="1"/>
      <c r="XM48" s="1"/>
      <c r="XN48" s="1"/>
      <c r="XO48" s="1"/>
      <c r="XP48" s="1"/>
      <c r="XQ48" s="1"/>
      <c r="XR48" s="1"/>
      <c r="XS48" s="1"/>
      <c r="XT48" s="1"/>
      <c r="XU48" s="1"/>
      <c r="XV48" s="1"/>
      <c r="XW48" s="1"/>
      <c r="XX48" s="1"/>
      <c r="XY48" s="1"/>
      <c r="XZ48" s="1"/>
      <c r="YA48" s="1"/>
      <c r="YB48" s="1"/>
      <c r="YC48" s="1"/>
      <c r="YD48" s="1"/>
      <c r="YE48" s="1"/>
      <c r="YF48" s="1"/>
      <c r="YG48" s="1"/>
      <c r="YH48" s="1"/>
      <c r="YI48" s="1"/>
      <c r="YJ48" s="1"/>
      <c r="YK48" s="1"/>
      <c r="YL48" s="1"/>
      <c r="YM48" s="1"/>
      <c r="YN48" s="1"/>
      <c r="YO48" s="1"/>
      <c r="YP48" s="1"/>
      <c r="YQ48" s="1"/>
      <c r="YR48" s="1"/>
      <c r="YS48" s="1"/>
      <c r="YT48" s="1"/>
      <c r="YU48" s="1"/>
      <c r="YV48" s="1"/>
      <c r="YW48" s="1"/>
      <c r="YX48" s="1"/>
      <c r="YY48" s="1"/>
      <c r="YZ48" s="1"/>
      <c r="ZA48" s="1"/>
      <c r="ZB48" s="1"/>
      <c r="ZC48" s="1"/>
      <c r="ZD48" s="1"/>
      <c r="ZE48" s="1"/>
      <c r="ZF48" s="1"/>
      <c r="ZG48" s="1"/>
      <c r="ZH48" s="1"/>
      <c r="ZI48" s="1"/>
      <c r="ZJ48" s="1"/>
      <c r="ZK48" s="1"/>
      <c r="ZL48" s="1"/>
      <c r="ZM48" s="1"/>
      <c r="ZN48" s="1"/>
      <c r="ZO48" s="1"/>
      <c r="ZP48" s="1"/>
      <c r="ZQ48" s="1"/>
      <c r="ZR48" s="1"/>
      <c r="ZS48" s="1"/>
      <c r="ZT48" s="1"/>
      <c r="ZU48" s="1"/>
      <c r="ZV48" s="1"/>
      <c r="ZW48" s="1"/>
      <c r="ZX48" s="1"/>
      <c r="ZY48" s="1"/>
      <c r="ZZ48" s="1"/>
      <c r="AAA48" s="1"/>
      <c r="AAB48" s="1"/>
      <c r="AAC48" s="1"/>
      <c r="AAD48" s="1"/>
      <c r="AAE48" s="1"/>
      <c r="AAF48" s="1"/>
      <c r="AAG48" s="1"/>
      <c r="AAH48" s="1"/>
      <c r="AAI48" s="1"/>
      <c r="AAJ48" s="1"/>
      <c r="AAK48" s="1"/>
      <c r="AAL48" s="1"/>
      <c r="AAM48" s="1"/>
      <c r="AAN48" s="1"/>
      <c r="AAO48" s="1"/>
      <c r="AAP48" s="1"/>
      <c r="AAQ48" s="1"/>
      <c r="AAR48" s="1"/>
      <c r="AAS48" s="1"/>
      <c r="AAT48" s="1"/>
      <c r="AAU48" s="1"/>
      <c r="AAV48" s="1"/>
      <c r="AAW48" s="1"/>
      <c r="AAX48" s="1"/>
      <c r="AAY48" s="1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1"/>
      <c r="ABO48" s="1"/>
      <c r="ABP48" s="1"/>
      <c r="ABQ48" s="1"/>
      <c r="ABR48" s="1"/>
      <c r="ABS48" s="1"/>
      <c r="ABT48" s="1"/>
      <c r="ABU48" s="1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1"/>
      <c r="ACI48" s="1"/>
      <c r="ACJ48" s="1"/>
      <c r="ACK48" s="1"/>
      <c r="ACL48" s="1"/>
      <c r="ACM48" s="1"/>
      <c r="ACN48" s="1"/>
      <c r="ACO48" s="1"/>
      <c r="ACP48" s="1"/>
      <c r="ACQ48" s="1"/>
      <c r="ACR48" s="1"/>
      <c r="ACS48" s="1"/>
      <c r="ACT48" s="1"/>
      <c r="ACU48" s="1"/>
      <c r="ACV48" s="1"/>
      <c r="ACW48" s="1"/>
      <c r="ACX48" s="1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1"/>
      <c r="ADK48" s="1"/>
      <c r="ADL48" s="1"/>
      <c r="ADM48" s="1"/>
      <c r="ADN48" s="1"/>
      <c r="ADO48" s="1"/>
      <c r="ADP48" s="1"/>
      <c r="ADQ48" s="1"/>
      <c r="ADR48" s="1"/>
      <c r="ADS48" s="1"/>
      <c r="ADT48" s="1"/>
      <c r="ADU48" s="1"/>
      <c r="ADV48" s="1"/>
    </row>
    <row r="49" spans="1:802" x14ac:dyDescent="0.15">
      <c r="A49" s="2">
        <v>1</v>
      </c>
      <c r="B49" s="2">
        <v>2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1</v>
      </c>
      <c r="M49" s="2">
        <v>1</v>
      </c>
      <c r="N49" s="2">
        <v>1</v>
      </c>
      <c r="O49" s="2">
        <v>1</v>
      </c>
      <c r="P49" s="2">
        <v>1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1</v>
      </c>
      <c r="AD49" s="2">
        <v>1</v>
      </c>
      <c r="AE49" s="2">
        <v>1</v>
      </c>
      <c r="AF49" s="2">
        <v>1</v>
      </c>
      <c r="AG49" s="2">
        <v>2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2</v>
      </c>
      <c r="AW49" s="2">
        <v>0</v>
      </c>
      <c r="AX49" s="2">
        <v>0</v>
      </c>
      <c r="AY49" s="2">
        <f ca="1">OFFSET($AX$52,2,-(A$1))</f>
        <v>0</v>
      </c>
      <c r="AZ49" s="2">
        <f t="shared" ref="AZ49:CV49" ca="1" si="47">OFFSET($AX$52,2,-(B$1))</f>
        <v>0</v>
      </c>
      <c r="BA49" s="2">
        <f t="shared" ca="1" si="47"/>
        <v>2</v>
      </c>
      <c r="BB49" s="2">
        <f t="shared" ca="1" si="47"/>
        <v>0</v>
      </c>
      <c r="BC49" s="2">
        <f t="shared" ca="1" si="47"/>
        <v>0</v>
      </c>
      <c r="BD49" s="2">
        <f t="shared" ca="1" si="47"/>
        <v>0</v>
      </c>
      <c r="BE49" s="2">
        <f t="shared" ca="1" si="47"/>
        <v>0</v>
      </c>
      <c r="BF49" s="2">
        <f t="shared" ca="1" si="47"/>
        <v>0</v>
      </c>
      <c r="BG49" s="2">
        <f t="shared" ca="1" si="47"/>
        <v>0</v>
      </c>
      <c r="BH49" s="2">
        <f t="shared" ca="1" si="47"/>
        <v>1</v>
      </c>
      <c r="BI49" s="2">
        <f t="shared" ca="1" si="47"/>
        <v>1</v>
      </c>
      <c r="BJ49" s="2">
        <f t="shared" ca="1" si="47"/>
        <v>1</v>
      </c>
      <c r="BK49" s="2">
        <f t="shared" ca="1" si="47"/>
        <v>0</v>
      </c>
      <c r="BL49" s="2">
        <f t="shared" ca="1" si="47"/>
        <v>0</v>
      </c>
      <c r="BM49" s="2">
        <f t="shared" ca="1" si="47"/>
        <v>0</v>
      </c>
      <c r="BN49" s="2">
        <f t="shared" ca="1" si="47"/>
        <v>0</v>
      </c>
      <c r="BO49" s="2">
        <f t="shared" ca="1" si="47"/>
        <v>0</v>
      </c>
      <c r="BP49" s="2">
        <f t="shared" ca="1" si="47"/>
        <v>0</v>
      </c>
      <c r="BQ49" s="2">
        <f t="shared" ca="1" si="47"/>
        <v>0</v>
      </c>
      <c r="BR49" s="2">
        <f t="shared" ca="1" si="47"/>
        <v>0</v>
      </c>
      <c r="BS49" s="2">
        <f t="shared" ca="1" si="47"/>
        <v>0</v>
      </c>
      <c r="BT49" s="2">
        <f t="shared" ca="1" si="47"/>
        <v>0</v>
      </c>
      <c r="BU49" s="2">
        <f t="shared" ca="1" si="47"/>
        <v>0</v>
      </c>
      <c r="BV49" s="2">
        <f t="shared" ca="1" si="47"/>
        <v>0</v>
      </c>
      <c r="BW49" s="2">
        <f t="shared" ca="1" si="47"/>
        <v>0</v>
      </c>
      <c r="BX49" s="2">
        <f t="shared" ca="1" si="47"/>
        <v>0</v>
      </c>
      <c r="BY49" s="2">
        <f t="shared" ca="1" si="47"/>
        <v>0</v>
      </c>
      <c r="BZ49" s="2">
        <f t="shared" ca="1" si="47"/>
        <v>0</v>
      </c>
      <c r="CA49" s="2">
        <f t="shared" ca="1" si="47"/>
        <v>0</v>
      </c>
      <c r="CB49" s="2">
        <f t="shared" ca="1" si="47"/>
        <v>0</v>
      </c>
      <c r="CC49" s="2">
        <f t="shared" ca="1" si="47"/>
        <v>0</v>
      </c>
      <c r="CD49" s="2">
        <f t="shared" ca="1" si="47"/>
        <v>0</v>
      </c>
      <c r="CE49" s="2">
        <f t="shared" ca="1" si="47"/>
        <v>0</v>
      </c>
      <c r="CF49" s="2">
        <f t="shared" ca="1" si="47"/>
        <v>0</v>
      </c>
      <c r="CG49" s="2">
        <f t="shared" ca="1" si="47"/>
        <v>0</v>
      </c>
      <c r="CH49" s="2">
        <f t="shared" ca="1" si="47"/>
        <v>0</v>
      </c>
      <c r="CI49" s="2">
        <f t="shared" ca="1" si="47"/>
        <v>0</v>
      </c>
      <c r="CJ49" s="2">
        <f t="shared" ca="1" si="47"/>
        <v>1</v>
      </c>
      <c r="CK49" s="2">
        <f t="shared" ca="1" si="47"/>
        <v>1</v>
      </c>
      <c r="CL49" s="2">
        <f t="shared" ca="1" si="47"/>
        <v>0</v>
      </c>
      <c r="CM49" s="2">
        <f t="shared" ca="1" si="47"/>
        <v>0</v>
      </c>
      <c r="CN49" s="2">
        <f t="shared" ca="1" si="47"/>
        <v>0</v>
      </c>
      <c r="CO49" s="2">
        <f t="shared" ca="1" si="47"/>
        <v>0</v>
      </c>
      <c r="CP49" s="2">
        <f t="shared" ca="1" si="47"/>
        <v>0</v>
      </c>
      <c r="CQ49" s="2">
        <f t="shared" ca="1" si="47"/>
        <v>0</v>
      </c>
      <c r="CR49" s="2">
        <f t="shared" ca="1" si="47"/>
        <v>0</v>
      </c>
      <c r="CS49" s="2">
        <f t="shared" ca="1" si="47"/>
        <v>0</v>
      </c>
      <c r="CT49" s="2">
        <f t="shared" ca="1" si="47"/>
        <v>0</v>
      </c>
      <c r="CU49" s="2">
        <f t="shared" ca="1" si="47"/>
        <v>0</v>
      </c>
      <c r="CV49" s="2">
        <f t="shared" ca="1" si="47"/>
        <v>1</v>
      </c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1"/>
      <c r="FL49" s="1"/>
      <c r="FM49" s="1"/>
      <c r="FN49" s="1"/>
      <c r="FO49" s="1"/>
      <c r="FP49" s="1"/>
      <c r="FQ49" s="1"/>
      <c r="FR49" s="1"/>
      <c r="FS49" s="1"/>
      <c r="FT49" s="1"/>
      <c r="FU49" s="1"/>
      <c r="FV49" s="1"/>
      <c r="FW49" s="1"/>
      <c r="FX49" s="1"/>
      <c r="FY49" s="1"/>
      <c r="FZ49" s="1"/>
      <c r="GA49" s="1"/>
      <c r="GB49" s="1"/>
      <c r="GC49" s="1"/>
      <c r="GD49" s="1"/>
      <c r="GE49" s="1"/>
      <c r="GF49" s="1"/>
      <c r="GG49" s="1"/>
      <c r="GH49" s="1"/>
      <c r="GI49" s="1"/>
      <c r="GJ49" s="1"/>
      <c r="GK49" s="1"/>
      <c r="GL49" s="1"/>
      <c r="GM49" s="1"/>
      <c r="GN49" s="1"/>
      <c r="GO49" s="1"/>
      <c r="GP49" s="1"/>
      <c r="GQ49" s="1"/>
      <c r="GR49" s="1"/>
      <c r="GS49" s="1"/>
      <c r="GT49" s="1"/>
      <c r="GU49" s="1"/>
      <c r="GV49" s="1"/>
      <c r="GW49" s="1"/>
      <c r="GX49" s="1"/>
      <c r="GY49" s="1"/>
      <c r="GZ49" s="1"/>
      <c r="HA49" s="1"/>
      <c r="HB49" s="1"/>
      <c r="HC49" s="1"/>
      <c r="HD49" s="1"/>
      <c r="HE49" s="1"/>
      <c r="HF49" s="1"/>
      <c r="HG49" s="1"/>
      <c r="HH49" s="1"/>
      <c r="HI49" s="1"/>
      <c r="HJ49" s="1"/>
      <c r="HK49" s="1"/>
      <c r="HL49" s="1"/>
      <c r="HM49" s="1"/>
      <c r="HN49" s="1"/>
      <c r="HO49" s="1"/>
      <c r="HP49" s="1"/>
      <c r="HQ49" s="1"/>
      <c r="HR49" s="1"/>
      <c r="HS49" s="1"/>
      <c r="HT49" s="1"/>
      <c r="HU49" s="1"/>
      <c r="HV49" s="1"/>
      <c r="HW49" s="1"/>
      <c r="HX49" s="1"/>
      <c r="HY49" s="1"/>
      <c r="HZ49" s="1"/>
      <c r="IA49" s="1"/>
      <c r="IB49" s="1"/>
      <c r="IC49" s="1"/>
      <c r="ID49" s="1"/>
      <c r="IE49" s="1"/>
      <c r="IF49" s="1"/>
      <c r="IG49" s="1"/>
      <c r="IH49" s="1"/>
      <c r="II49" s="1"/>
      <c r="IJ49" s="1"/>
      <c r="IK49" s="1"/>
      <c r="IL49" s="1"/>
      <c r="IM49" s="1"/>
      <c r="IN49" s="1"/>
      <c r="IO49" s="1"/>
      <c r="IP49" s="1"/>
      <c r="IQ49" s="1"/>
      <c r="IR49" s="1"/>
      <c r="IS49" s="1"/>
      <c r="IT49" s="1"/>
      <c r="IU49" s="1"/>
      <c r="IV49" s="1"/>
      <c r="IW49" s="1"/>
      <c r="IX49" s="1"/>
      <c r="IY49" s="1"/>
      <c r="IZ49" s="1"/>
      <c r="JA49" s="1"/>
      <c r="JB49" s="1"/>
      <c r="JC49" s="1"/>
      <c r="JD49" s="1"/>
      <c r="JE49" s="1"/>
      <c r="JF49" s="1"/>
      <c r="JG49" s="1"/>
      <c r="JH49" s="1"/>
      <c r="JI49" s="1"/>
      <c r="JJ49" s="1"/>
      <c r="JK49" s="1"/>
      <c r="JL49" s="1"/>
      <c r="JM49" s="1"/>
      <c r="JN49" s="1"/>
      <c r="JO49" s="1"/>
      <c r="JP49" s="1"/>
      <c r="JQ49" s="1"/>
      <c r="JR49" s="1"/>
      <c r="JS49" s="1"/>
      <c r="JT49" s="1"/>
      <c r="JU49" s="1"/>
      <c r="JV49" s="1"/>
      <c r="JW49" s="1"/>
      <c r="JX49" s="1"/>
      <c r="JY49" s="1"/>
      <c r="JZ49" s="1"/>
      <c r="KA49" s="1"/>
      <c r="KB49" s="1"/>
      <c r="KC49" s="1"/>
      <c r="KD49" s="1"/>
      <c r="KE49" s="1"/>
      <c r="KF49" s="1"/>
      <c r="KG49" s="1"/>
      <c r="KH49" s="1"/>
      <c r="KI49" s="1"/>
      <c r="KJ49" s="1"/>
      <c r="KK49" s="1"/>
      <c r="KL49" s="1"/>
      <c r="KM49" s="1"/>
      <c r="KN49" s="1"/>
      <c r="KO49" s="1"/>
      <c r="KP49" s="1"/>
      <c r="KQ49" s="1"/>
      <c r="KR49" s="1"/>
      <c r="KS49" s="1"/>
      <c r="KT49" s="1"/>
      <c r="KU49" s="1"/>
      <c r="KV49" s="1"/>
      <c r="KW49" s="1"/>
      <c r="KX49" s="1"/>
      <c r="KY49" s="1"/>
      <c r="KZ49" s="1"/>
      <c r="LA49" s="1"/>
      <c r="LB49" s="1"/>
      <c r="LC49" s="1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1"/>
      <c r="MO49" s="1"/>
      <c r="MP49" s="1"/>
      <c r="MQ49" s="1"/>
      <c r="MR49" s="1"/>
      <c r="MS49" s="1"/>
      <c r="MT49" s="1"/>
      <c r="MU49" s="1"/>
      <c r="MV49" s="1"/>
      <c r="MW49" s="1"/>
      <c r="MX49" s="1"/>
      <c r="MY49" s="1"/>
      <c r="MZ49" s="1"/>
      <c r="NA49" s="1"/>
      <c r="NB49" s="1"/>
      <c r="NC49" s="1"/>
      <c r="ND49" s="1"/>
      <c r="NE49" s="1"/>
      <c r="NF49" s="1"/>
      <c r="NG49" s="1"/>
      <c r="NH49" s="1"/>
      <c r="NI49" s="1"/>
      <c r="NJ49" s="1"/>
      <c r="NK49" s="1"/>
      <c r="NL49" s="1"/>
      <c r="NM49" s="1"/>
      <c r="NN49" s="1"/>
      <c r="NO49" s="1"/>
      <c r="NP49" s="1"/>
      <c r="NQ49" s="1"/>
      <c r="NR49" s="1"/>
      <c r="NS49" s="1"/>
      <c r="NT49" s="1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  <c r="TK49" s="1"/>
      <c r="TL49" s="1"/>
      <c r="TM49" s="1"/>
      <c r="TN49" s="1"/>
      <c r="TO49" s="1"/>
      <c r="TP49" s="1"/>
      <c r="TQ49" s="1"/>
      <c r="TR49" s="1"/>
      <c r="TS49" s="1"/>
      <c r="TT49" s="1"/>
      <c r="TU49" s="1"/>
      <c r="TV49" s="1"/>
      <c r="TW49" s="1"/>
      <c r="TX49" s="1"/>
      <c r="TY49" s="1"/>
      <c r="TZ49" s="1"/>
      <c r="UA49" s="1"/>
      <c r="UB49" s="1"/>
      <c r="UC49" s="1"/>
      <c r="UD49" s="1"/>
      <c r="UE49" s="1"/>
      <c r="UF49" s="1"/>
      <c r="UG49" s="1"/>
      <c r="UH49" s="1"/>
      <c r="UI49" s="1"/>
      <c r="UJ49" s="1"/>
      <c r="UK49" s="1"/>
      <c r="UL49" s="1"/>
      <c r="UM49" s="1"/>
      <c r="UN49" s="1"/>
      <c r="UO49" s="1"/>
      <c r="UP49" s="1"/>
      <c r="UQ49" s="1"/>
      <c r="UR49" s="1"/>
      <c r="US49" s="1"/>
      <c r="UT49" s="1"/>
      <c r="UU49" s="1"/>
      <c r="UV49" s="1"/>
      <c r="UW49" s="1"/>
      <c r="UX49" s="1"/>
      <c r="UY49" s="1"/>
      <c r="UZ49" s="1"/>
      <c r="VA49" s="1"/>
      <c r="VB49" s="1"/>
      <c r="VC49" s="1"/>
      <c r="VD49" s="1"/>
      <c r="VE49" s="1"/>
      <c r="VF49" s="1"/>
      <c r="VG49" s="1"/>
      <c r="VH49" s="1"/>
      <c r="VI49" s="1"/>
      <c r="VJ49" s="1"/>
      <c r="VK49" s="1"/>
      <c r="VL49" s="1"/>
      <c r="VM49" s="1"/>
      <c r="VN49" s="1"/>
      <c r="VO49" s="1"/>
      <c r="VP49" s="1"/>
      <c r="VQ49" s="1"/>
      <c r="VR49" s="1"/>
      <c r="VS49" s="1"/>
      <c r="VT49" s="1"/>
      <c r="VU49" s="1"/>
      <c r="VV49" s="1"/>
      <c r="VW49" s="1"/>
      <c r="VX49" s="1"/>
      <c r="VY49" s="1"/>
      <c r="VZ49" s="1"/>
      <c r="WA49" s="1"/>
      <c r="WB49" s="1"/>
      <c r="WC49" s="1"/>
      <c r="WD49" s="1"/>
      <c r="WE49" s="1"/>
      <c r="WF49" s="1"/>
      <c r="WG49" s="1"/>
      <c r="WH49" s="1"/>
      <c r="WI49" s="1"/>
      <c r="WJ49" s="1"/>
      <c r="WK49" s="1"/>
      <c r="WL49" s="1"/>
      <c r="WM49" s="1"/>
      <c r="WN49" s="1"/>
      <c r="WO49" s="1"/>
      <c r="WP49" s="1"/>
      <c r="WQ49" s="1"/>
      <c r="WR49" s="1"/>
      <c r="WS49" s="1"/>
      <c r="WT49" s="1"/>
      <c r="WU49" s="1"/>
      <c r="WV49" s="1"/>
      <c r="WW49" s="1"/>
      <c r="WX49" s="1"/>
      <c r="WY49" s="1"/>
      <c r="WZ49" s="1"/>
      <c r="XA49" s="1"/>
      <c r="XB49" s="1"/>
      <c r="XC49" s="1"/>
      <c r="XD49" s="1"/>
      <c r="XE49" s="1"/>
      <c r="XF49" s="1"/>
      <c r="XG49" s="1"/>
      <c r="XH49" s="1"/>
      <c r="XI49" s="1"/>
      <c r="XJ49" s="1"/>
      <c r="XK49" s="1"/>
      <c r="XL49" s="1"/>
      <c r="XM49" s="1"/>
      <c r="XN49" s="1"/>
      <c r="XO49" s="1"/>
      <c r="XP49" s="1"/>
      <c r="XQ49" s="1"/>
      <c r="XR49" s="1"/>
      <c r="XS49" s="1"/>
      <c r="XT49" s="1"/>
      <c r="XU49" s="1"/>
      <c r="XV49" s="1"/>
      <c r="XW49" s="1"/>
      <c r="XX49" s="1"/>
      <c r="XY49" s="1"/>
      <c r="XZ49" s="1"/>
      <c r="YA49" s="1"/>
      <c r="YB49" s="1"/>
      <c r="YC49" s="1"/>
      <c r="YD49" s="1"/>
      <c r="YE49" s="1"/>
      <c r="YF49" s="1"/>
      <c r="YG49" s="1"/>
      <c r="YH49" s="1"/>
      <c r="YI49" s="1"/>
      <c r="YJ49" s="1"/>
      <c r="YK49" s="1"/>
      <c r="YL49" s="1"/>
      <c r="YM49" s="1"/>
      <c r="YN49" s="1"/>
      <c r="YO49" s="1"/>
      <c r="YP49" s="1"/>
      <c r="YQ49" s="1"/>
      <c r="YR49" s="1"/>
      <c r="YS49" s="1"/>
      <c r="YT49" s="1"/>
      <c r="YU49" s="1"/>
      <c r="YV49" s="1"/>
      <c r="YW49" s="1"/>
      <c r="YX49" s="1"/>
      <c r="YY49" s="1"/>
      <c r="YZ49" s="1"/>
      <c r="ZA49" s="1"/>
      <c r="ZB49" s="1"/>
      <c r="ZC49" s="1"/>
      <c r="ZD49" s="1"/>
      <c r="ZE49" s="1"/>
      <c r="ZF49" s="1"/>
      <c r="ZG49" s="1"/>
      <c r="ZH49" s="1"/>
      <c r="ZI49" s="1"/>
      <c r="ZJ49" s="1"/>
      <c r="ZK49" s="1"/>
      <c r="ZL49" s="1"/>
      <c r="ZM49" s="1"/>
      <c r="ZN49" s="1"/>
      <c r="ZO49" s="1"/>
      <c r="ZP49" s="1"/>
      <c r="ZQ49" s="1"/>
      <c r="ZR49" s="1"/>
      <c r="ZS49" s="1"/>
      <c r="ZT49" s="1"/>
      <c r="ZU49" s="1"/>
      <c r="ZV49" s="1"/>
      <c r="ZW49" s="1"/>
      <c r="ZX49" s="1"/>
      <c r="ZY49" s="1"/>
      <c r="ZZ49" s="1"/>
      <c r="AAA49" s="1"/>
      <c r="AAB49" s="1"/>
      <c r="AAC49" s="1"/>
      <c r="AAD49" s="1"/>
      <c r="AAE49" s="1"/>
      <c r="AAF49" s="1"/>
      <c r="AAG49" s="1"/>
      <c r="AAH49" s="1"/>
      <c r="AAI49" s="1"/>
      <c r="AAJ49" s="1"/>
      <c r="AAK49" s="1"/>
      <c r="AAL49" s="1"/>
      <c r="AAM49" s="1"/>
      <c r="AAN49" s="1"/>
      <c r="AAO49" s="1"/>
      <c r="AAP49" s="1"/>
      <c r="AAQ49" s="1"/>
      <c r="AAR49" s="1"/>
      <c r="AAS49" s="1"/>
      <c r="AAT49" s="1"/>
      <c r="AAU49" s="1"/>
      <c r="AAV49" s="1"/>
      <c r="AAW49" s="1"/>
      <c r="AAX49" s="1"/>
      <c r="AAY49" s="1"/>
      <c r="AAZ49" s="1"/>
      <c r="ABA49" s="1"/>
      <c r="ABB49" s="1"/>
      <c r="ABC49" s="1"/>
      <c r="ABD49" s="1"/>
      <c r="ABE49" s="1"/>
      <c r="ABF49" s="1"/>
      <c r="ABG49" s="1"/>
      <c r="ABH49" s="1"/>
      <c r="ABI49" s="1"/>
      <c r="ABJ49" s="1"/>
      <c r="ABK49" s="1"/>
      <c r="ABL49" s="1"/>
      <c r="ABM49" s="1"/>
      <c r="ABN49" s="1"/>
      <c r="ABO49" s="1"/>
      <c r="ABP49" s="1"/>
      <c r="ABQ49" s="1"/>
      <c r="ABR49" s="1"/>
      <c r="ABS49" s="1"/>
      <c r="ABT49" s="1"/>
      <c r="ABU49" s="1"/>
      <c r="ABV49" s="1"/>
      <c r="ABW49" s="1"/>
      <c r="ABX49" s="1"/>
      <c r="ABY49" s="1"/>
      <c r="ABZ49" s="1"/>
      <c r="ACA49" s="1"/>
      <c r="ACB49" s="1"/>
      <c r="ACC49" s="1"/>
      <c r="ACD49" s="1"/>
      <c r="ACE49" s="1"/>
      <c r="ACF49" s="1"/>
      <c r="ACG49" s="1"/>
      <c r="ACH49" s="1"/>
      <c r="ACI49" s="1"/>
      <c r="ACJ49" s="1"/>
      <c r="ACK49" s="1"/>
      <c r="ACL49" s="1"/>
      <c r="ACM49" s="1"/>
      <c r="ACN49" s="1"/>
      <c r="ACO49" s="1"/>
      <c r="ACP49" s="1"/>
      <c r="ACQ49" s="1"/>
      <c r="ACR49" s="1"/>
      <c r="ACS49" s="1"/>
      <c r="ACT49" s="1"/>
      <c r="ACU49" s="1"/>
      <c r="ACV49" s="1"/>
      <c r="ACW49" s="1"/>
      <c r="ACX49" s="1"/>
      <c r="ACY49" s="1"/>
      <c r="ACZ49" s="1"/>
      <c r="ADA49" s="1"/>
      <c r="ADB49" s="1"/>
      <c r="ADC49" s="1"/>
      <c r="ADD49" s="1"/>
      <c r="ADE49" s="1"/>
      <c r="ADF49" s="1"/>
      <c r="ADG49" s="1"/>
      <c r="ADH49" s="1"/>
      <c r="ADI49" s="1"/>
      <c r="ADJ49" s="1"/>
      <c r="ADK49" s="1"/>
      <c r="ADL49" s="1"/>
      <c r="ADM49" s="1"/>
      <c r="ADN49" s="1"/>
      <c r="ADO49" s="1"/>
      <c r="ADP49" s="1"/>
      <c r="ADQ49" s="1"/>
      <c r="ADR49" s="1"/>
      <c r="ADS49" s="1"/>
      <c r="ADT49" s="1"/>
      <c r="ADU49" s="1"/>
      <c r="ADV49" s="1"/>
    </row>
    <row r="50" spans="1:802" x14ac:dyDescent="0.15">
      <c r="A50" s="2">
        <v>1</v>
      </c>
      <c r="B50" s="2">
        <v>0</v>
      </c>
      <c r="C50" s="2">
        <v>0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1</v>
      </c>
      <c r="M50" s="2">
        <v>1</v>
      </c>
      <c r="N50" s="2">
        <v>1</v>
      </c>
      <c r="O50" s="2">
        <v>1</v>
      </c>
      <c r="P50" s="2">
        <v>1</v>
      </c>
      <c r="Q50" s="2">
        <v>0</v>
      </c>
      <c r="R50" s="2">
        <v>0</v>
      </c>
      <c r="S50" s="2">
        <v>0</v>
      </c>
      <c r="T50" s="2">
        <v>2</v>
      </c>
      <c r="U50" s="2">
        <v>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1</v>
      </c>
      <c r="AD50" s="2">
        <v>1</v>
      </c>
      <c r="AE50" s="2">
        <v>1</v>
      </c>
      <c r="AF50" s="2">
        <v>1</v>
      </c>
      <c r="AG50" s="2">
        <v>2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2</v>
      </c>
      <c r="AX50" s="2">
        <v>0</v>
      </c>
      <c r="AY50" s="2">
        <f ca="1">OFFSET($AX$52,1,-(A$1))</f>
        <v>0</v>
      </c>
      <c r="AZ50" s="2">
        <f t="shared" ref="AZ50:CV50" ca="1" si="48">OFFSET($AX$52,1,-(B$1))</f>
        <v>2</v>
      </c>
      <c r="BA50" s="2">
        <f t="shared" ca="1" si="48"/>
        <v>0</v>
      </c>
      <c r="BB50" s="2">
        <f t="shared" ca="1" si="48"/>
        <v>0</v>
      </c>
      <c r="BC50" s="2">
        <f t="shared" ca="1" si="48"/>
        <v>0</v>
      </c>
      <c r="BD50" s="2">
        <f t="shared" ca="1" si="48"/>
        <v>0</v>
      </c>
      <c r="BE50" s="2">
        <f t="shared" ca="1" si="48"/>
        <v>0</v>
      </c>
      <c r="BF50" s="2">
        <f t="shared" ca="1" si="48"/>
        <v>0</v>
      </c>
      <c r="BG50" s="2">
        <f t="shared" ca="1" si="48"/>
        <v>0</v>
      </c>
      <c r="BH50" s="2">
        <f t="shared" ca="1" si="48"/>
        <v>1</v>
      </c>
      <c r="BI50" s="2">
        <f t="shared" ca="1" si="48"/>
        <v>1</v>
      </c>
      <c r="BJ50" s="2">
        <f t="shared" ca="1" si="48"/>
        <v>1</v>
      </c>
      <c r="BK50" s="2">
        <f t="shared" ca="1" si="48"/>
        <v>0</v>
      </c>
      <c r="BL50" s="2">
        <f t="shared" ca="1" si="48"/>
        <v>0</v>
      </c>
      <c r="BM50" s="2">
        <f t="shared" ca="1" si="48"/>
        <v>0</v>
      </c>
      <c r="BN50" s="2">
        <f t="shared" ca="1" si="48"/>
        <v>0</v>
      </c>
      <c r="BO50" s="2">
        <f t="shared" ca="1" si="48"/>
        <v>0</v>
      </c>
      <c r="BP50" s="2">
        <f t="shared" ca="1" si="48"/>
        <v>0</v>
      </c>
      <c r="BQ50" s="2">
        <f t="shared" ca="1" si="48"/>
        <v>0</v>
      </c>
      <c r="BR50" s="2">
        <f t="shared" ca="1" si="48"/>
        <v>0</v>
      </c>
      <c r="BS50" s="2">
        <f t="shared" ca="1" si="48"/>
        <v>0</v>
      </c>
      <c r="BT50" s="2">
        <f t="shared" ca="1" si="48"/>
        <v>0</v>
      </c>
      <c r="BU50" s="2">
        <f t="shared" ca="1" si="48"/>
        <v>0</v>
      </c>
      <c r="BV50" s="2">
        <f t="shared" ca="1" si="48"/>
        <v>0</v>
      </c>
      <c r="BW50" s="2">
        <f t="shared" ca="1" si="48"/>
        <v>0</v>
      </c>
      <c r="BX50" s="2">
        <f t="shared" ca="1" si="48"/>
        <v>0</v>
      </c>
      <c r="BY50" s="2">
        <f t="shared" ca="1" si="48"/>
        <v>0</v>
      </c>
      <c r="BZ50" s="2">
        <f t="shared" ca="1" si="48"/>
        <v>0</v>
      </c>
      <c r="CA50" s="2">
        <f t="shared" ca="1" si="48"/>
        <v>0</v>
      </c>
      <c r="CB50" s="2">
        <f t="shared" ca="1" si="48"/>
        <v>0</v>
      </c>
      <c r="CC50" s="2">
        <f t="shared" ca="1" si="48"/>
        <v>2</v>
      </c>
      <c r="CD50" s="2">
        <f t="shared" ca="1" si="48"/>
        <v>2</v>
      </c>
      <c r="CE50" s="2">
        <f t="shared" ca="1" si="48"/>
        <v>0</v>
      </c>
      <c r="CF50" s="2">
        <f t="shared" ca="1" si="48"/>
        <v>0</v>
      </c>
      <c r="CG50" s="2">
        <f t="shared" ca="1" si="48"/>
        <v>0</v>
      </c>
      <c r="CH50" s="2">
        <f t="shared" ca="1" si="48"/>
        <v>0</v>
      </c>
      <c r="CI50" s="2">
        <f t="shared" ca="1" si="48"/>
        <v>1</v>
      </c>
      <c r="CJ50" s="2">
        <f t="shared" ca="1" si="48"/>
        <v>1</v>
      </c>
      <c r="CK50" s="2">
        <f t="shared" ca="1" si="48"/>
        <v>1</v>
      </c>
      <c r="CL50" s="2">
        <f t="shared" ca="1" si="48"/>
        <v>0</v>
      </c>
      <c r="CM50" s="2">
        <f t="shared" ca="1" si="48"/>
        <v>0</v>
      </c>
      <c r="CN50" s="2">
        <f t="shared" ca="1" si="48"/>
        <v>0</v>
      </c>
      <c r="CO50" s="2">
        <f t="shared" ca="1" si="48"/>
        <v>0</v>
      </c>
      <c r="CP50" s="2">
        <f t="shared" ca="1" si="48"/>
        <v>0</v>
      </c>
      <c r="CQ50" s="2">
        <f t="shared" ca="1" si="48"/>
        <v>0</v>
      </c>
      <c r="CR50" s="2">
        <f t="shared" ca="1" si="48"/>
        <v>0</v>
      </c>
      <c r="CS50" s="2">
        <f t="shared" ca="1" si="48"/>
        <v>0</v>
      </c>
      <c r="CT50" s="2">
        <f t="shared" ca="1" si="48"/>
        <v>0</v>
      </c>
      <c r="CU50" s="2">
        <f t="shared" ca="1" si="48"/>
        <v>0</v>
      </c>
      <c r="CV50" s="2">
        <f t="shared" ca="1" si="48"/>
        <v>1</v>
      </c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1"/>
      <c r="FF50" s="1"/>
      <c r="FG50" s="1"/>
      <c r="FH50" s="1"/>
      <c r="FI50" s="1"/>
      <c r="FJ50" s="1"/>
      <c r="FK50" s="1"/>
      <c r="FL50" s="1"/>
      <c r="FM50" s="1"/>
      <c r="FN50" s="1"/>
      <c r="FO50" s="1"/>
      <c r="FP50" s="1"/>
      <c r="FQ50" s="1"/>
      <c r="FR50" s="1"/>
      <c r="FS50" s="1"/>
      <c r="FT50" s="1"/>
      <c r="FU50" s="1"/>
      <c r="FV50" s="1"/>
      <c r="FW50" s="1"/>
      <c r="FX50" s="1"/>
      <c r="FY50" s="1"/>
      <c r="FZ50" s="1"/>
      <c r="GA50" s="1"/>
      <c r="GB50" s="1"/>
      <c r="GC50" s="1"/>
      <c r="GD50" s="1"/>
      <c r="GE50" s="1"/>
      <c r="GF50" s="1"/>
      <c r="GG50" s="1"/>
      <c r="GH50" s="1"/>
      <c r="GI50" s="1"/>
      <c r="GJ50" s="1"/>
      <c r="GK50" s="1"/>
      <c r="GL50" s="1"/>
      <c r="GM50" s="1"/>
      <c r="GN50" s="1"/>
      <c r="GO50" s="1"/>
      <c r="GP50" s="1"/>
      <c r="GQ50" s="1"/>
      <c r="GR50" s="1"/>
      <c r="GS50" s="1"/>
      <c r="GT50" s="1"/>
      <c r="GU50" s="1"/>
      <c r="GV50" s="1"/>
      <c r="GW50" s="1"/>
      <c r="GX50" s="1"/>
      <c r="GY50" s="1"/>
      <c r="GZ50" s="1"/>
      <c r="HA50" s="1"/>
      <c r="HB50" s="1"/>
      <c r="HC50" s="1"/>
      <c r="HD50" s="1"/>
      <c r="HE50" s="1"/>
      <c r="HF50" s="1"/>
      <c r="HG50" s="1"/>
      <c r="HH50" s="1"/>
      <c r="HI50" s="1"/>
      <c r="HJ50" s="1"/>
      <c r="HK50" s="1"/>
      <c r="HL50" s="1"/>
      <c r="HM50" s="1"/>
      <c r="HN50" s="1"/>
      <c r="HO50" s="1"/>
      <c r="HP50" s="1"/>
      <c r="HQ50" s="1"/>
      <c r="HR50" s="1"/>
      <c r="HS50" s="1"/>
      <c r="HT50" s="1"/>
      <c r="HU50" s="1"/>
      <c r="HV50" s="1"/>
      <c r="HW50" s="1"/>
      <c r="HX50" s="1"/>
      <c r="HY50" s="1"/>
      <c r="HZ50" s="1"/>
      <c r="IA50" s="1"/>
      <c r="IB50" s="1"/>
      <c r="IC50" s="1"/>
      <c r="ID50" s="1"/>
      <c r="IE50" s="1"/>
      <c r="IF50" s="1"/>
      <c r="IG50" s="1"/>
      <c r="IH50" s="1"/>
      <c r="II50" s="1"/>
      <c r="IJ50" s="1"/>
      <c r="IK50" s="1"/>
      <c r="IL50" s="1"/>
      <c r="IM50" s="1"/>
      <c r="IN50" s="1"/>
      <c r="IO50" s="1"/>
      <c r="IP50" s="1"/>
      <c r="IQ50" s="1"/>
      <c r="IR50" s="1"/>
      <c r="IS50" s="1"/>
      <c r="IT50" s="1"/>
      <c r="IU50" s="1"/>
      <c r="IV50" s="1"/>
      <c r="IW50" s="1"/>
      <c r="IX50" s="1"/>
      <c r="IY50" s="1"/>
      <c r="IZ50" s="1"/>
      <c r="JA50" s="1"/>
      <c r="JB50" s="1"/>
      <c r="JC50" s="1"/>
      <c r="JD50" s="1"/>
      <c r="JE50" s="1"/>
      <c r="JF50" s="1"/>
      <c r="JG50" s="1"/>
      <c r="JH50" s="1"/>
      <c r="JI50" s="1"/>
      <c r="JJ50" s="1"/>
      <c r="JK50" s="1"/>
      <c r="JL50" s="1"/>
      <c r="JM50" s="1"/>
      <c r="JN50" s="1"/>
      <c r="JO50" s="1"/>
      <c r="JP50" s="1"/>
      <c r="JQ50" s="1"/>
      <c r="JR50" s="1"/>
      <c r="JS50" s="1"/>
      <c r="JT50" s="1"/>
      <c r="JU50" s="1"/>
      <c r="JV50" s="1"/>
      <c r="JW50" s="1"/>
      <c r="JX50" s="1"/>
      <c r="JY50" s="1"/>
      <c r="JZ50" s="1"/>
      <c r="KA50" s="1"/>
      <c r="KB50" s="1"/>
      <c r="KC50" s="1"/>
      <c r="KD50" s="1"/>
      <c r="KE50" s="1"/>
      <c r="KF50" s="1"/>
      <c r="KG50" s="1"/>
      <c r="KH50" s="1"/>
      <c r="KI50" s="1"/>
      <c r="KJ50" s="1"/>
      <c r="KK50" s="1"/>
      <c r="KL50" s="1"/>
      <c r="KM50" s="1"/>
      <c r="KN50" s="1"/>
      <c r="KO50" s="1"/>
      <c r="KP50" s="1"/>
      <c r="KQ50" s="1"/>
      <c r="KR50" s="1"/>
      <c r="KS50" s="1"/>
      <c r="KT50" s="1"/>
      <c r="KU50" s="1"/>
      <c r="KV50" s="1"/>
      <c r="KW50" s="1"/>
      <c r="KX50" s="1"/>
      <c r="KY50" s="1"/>
      <c r="KZ50" s="1"/>
      <c r="LA50" s="1"/>
      <c r="LB50" s="1"/>
      <c r="LC50" s="1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1"/>
      <c r="MO50" s="1"/>
      <c r="MP50" s="1"/>
      <c r="MQ50" s="1"/>
      <c r="MR50" s="1"/>
      <c r="MS50" s="1"/>
      <c r="MT50" s="1"/>
      <c r="MU50" s="1"/>
      <c r="MV50" s="1"/>
      <c r="MW50" s="1"/>
      <c r="MX50" s="1"/>
      <c r="MY50" s="1"/>
      <c r="MZ50" s="1"/>
      <c r="NA50" s="1"/>
      <c r="NB50" s="1"/>
      <c r="NC50" s="1"/>
      <c r="ND50" s="1"/>
      <c r="NE50" s="1"/>
      <c r="NF50" s="1"/>
      <c r="NG50" s="1"/>
      <c r="NH50" s="1"/>
      <c r="NI50" s="1"/>
      <c r="NJ50" s="1"/>
      <c r="NK50" s="1"/>
      <c r="NL50" s="1"/>
      <c r="NM50" s="1"/>
      <c r="NN50" s="1"/>
      <c r="NO50" s="1"/>
      <c r="NP50" s="1"/>
      <c r="NQ50" s="1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  <c r="TK50" s="1"/>
      <c r="TL50" s="1"/>
      <c r="TM50" s="1"/>
      <c r="TN50" s="1"/>
      <c r="TO50" s="1"/>
      <c r="TP50" s="1"/>
      <c r="TQ50" s="1"/>
      <c r="TR50" s="1"/>
      <c r="TS50" s="1"/>
      <c r="TT50" s="1"/>
      <c r="TU50" s="1"/>
      <c r="TV50" s="1"/>
      <c r="TW50" s="1"/>
      <c r="TX50" s="1"/>
      <c r="TY50" s="1"/>
      <c r="TZ50" s="1"/>
      <c r="UA50" s="1"/>
      <c r="UB50" s="1"/>
      <c r="UC50" s="1"/>
      <c r="UD50" s="1"/>
      <c r="UE50" s="1"/>
      <c r="UF50" s="1"/>
      <c r="UG50" s="1"/>
      <c r="UH50" s="1"/>
      <c r="UI50" s="1"/>
      <c r="UJ50" s="1"/>
      <c r="UK50" s="1"/>
      <c r="UL50" s="1"/>
      <c r="UM50" s="1"/>
      <c r="UN50" s="1"/>
      <c r="UO50" s="1"/>
      <c r="UP50" s="1"/>
      <c r="UQ50" s="1"/>
      <c r="UR50" s="1"/>
      <c r="US50" s="1"/>
      <c r="UT50" s="1"/>
      <c r="UU50" s="1"/>
      <c r="UV50" s="1"/>
      <c r="UW50" s="1"/>
      <c r="UX50" s="1"/>
      <c r="UY50" s="1"/>
      <c r="UZ50" s="1"/>
      <c r="VA50" s="1"/>
      <c r="VB50" s="1"/>
      <c r="VC50" s="1"/>
      <c r="VD50" s="1"/>
      <c r="VE50" s="1"/>
      <c r="VF50" s="1"/>
      <c r="VG50" s="1"/>
      <c r="VH50" s="1"/>
      <c r="VI50" s="1"/>
      <c r="VJ50" s="1"/>
      <c r="VK50" s="1"/>
      <c r="VL50" s="1"/>
      <c r="VM50" s="1"/>
      <c r="VN50" s="1"/>
      <c r="VO50" s="1"/>
      <c r="VP50" s="1"/>
      <c r="VQ50" s="1"/>
      <c r="VR50" s="1"/>
      <c r="VS50" s="1"/>
      <c r="VT50" s="1"/>
      <c r="VU50" s="1"/>
      <c r="VV50" s="1"/>
      <c r="VW50" s="1"/>
      <c r="VX50" s="1"/>
      <c r="VY50" s="1"/>
      <c r="VZ50" s="1"/>
      <c r="WA50" s="1"/>
      <c r="WB50" s="1"/>
      <c r="WC50" s="1"/>
      <c r="WD50" s="1"/>
      <c r="WE50" s="1"/>
      <c r="WF50" s="1"/>
      <c r="WG50" s="1"/>
      <c r="WH50" s="1"/>
      <c r="WI50" s="1"/>
      <c r="WJ50" s="1"/>
      <c r="WK50" s="1"/>
      <c r="WL50" s="1"/>
      <c r="WM50" s="1"/>
      <c r="WN50" s="1"/>
      <c r="WO50" s="1"/>
      <c r="WP50" s="1"/>
      <c r="WQ50" s="1"/>
      <c r="WR50" s="1"/>
      <c r="WS50" s="1"/>
      <c r="WT50" s="1"/>
      <c r="WU50" s="1"/>
      <c r="WV50" s="1"/>
      <c r="WW50" s="1"/>
      <c r="WX50" s="1"/>
      <c r="WY50" s="1"/>
      <c r="WZ50" s="1"/>
      <c r="XA50" s="1"/>
      <c r="XB50" s="1"/>
      <c r="XC50" s="1"/>
      <c r="XD50" s="1"/>
      <c r="XE50" s="1"/>
      <c r="XF50" s="1"/>
      <c r="XG50" s="1"/>
      <c r="XH50" s="1"/>
      <c r="XI50" s="1"/>
      <c r="XJ50" s="1"/>
      <c r="XK50" s="1"/>
      <c r="XL50" s="1"/>
      <c r="XM50" s="1"/>
      <c r="XN50" s="1"/>
      <c r="XO50" s="1"/>
      <c r="XP50" s="1"/>
      <c r="XQ50" s="1"/>
      <c r="XR50" s="1"/>
      <c r="XS50" s="1"/>
      <c r="XT50" s="1"/>
      <c r="XU50" s="1"/>
      <c r="XV50" s="1"/>
      <c r="XW50" s="1"/>
      <c r="XX50" s="1"/>
      <c r="XY50" s="1"/>
      <c r="XZ50" s="1"/>
      <c r="YA50" s="1"/>
      <c r="YB50" s="1"/>
      <c r="YC50" s="1"/>
      <c r="YD50" s="1"/>
      <c r="YE50" s="1"/>
      <c r="YF50" s="1"/>
      <c r="YG50" s="1"/>
      <c r="YH50" s="1"/>
      <c r="YI50" s="1"/>
      <c r="YJ50" s="1"/>
      <c r="YK50" s="1"/>
      <c r="YL50" s="1"/>
      <c r="YM50" s="1"/>
      <c r="YN50" s="1"/>
      <c r="YO50" s="1"/>
      <c r="YP50" s="1"/>
      <c r="YQ50" s="1"/>
      <c r="YR50" s="1"/>
      <c r="YS50" s="1"/>
      <c r="YT50" s="1"/>
      <c r="YU50" s="1"/>
      <c r="YV50" s="1"/>
      <c r="YW50" s="1"/>
      <c r="YX50" s="1"/>
      <c r="YY50" s="1"/>
      <c r="YZ50" s="1"/>
      <c r="ZA50" s="1"/>
      <c r="ZB50" s="1"/>
      <c r="ZC50" s="1"/>
      <c r="ZD50" s="1"/>
      <c r="ZE50" s="1"/>
      <c r="ZF50" s="1"/>
      <c r="ZG50" s="1"/>
      <c r="ZH50" s="1"/>
      <c r="ZI50" s="1"/>
      <c r="ZJ50" s="1"/>
      <c r="ZK50" s="1"/>
      <c r="ZL50" s="1"/>
      <c r="ZM50" s="1"/>
      <c r="ZN50" s="1"/>
      <c r="ZO50" s="1"/>
      <c r="ZP50" s="1"/>
      <c r="ZQ50" s="1"/>
      <c r="ZR50" s="1"/>
      <c r="ZS50" s="1"/>
      <c r="ZT50" s="1"/>
      <c r="ZU50" s="1"/>
      <c r="ZV50" s="1"/>
      <c r="ZW50" s="1"/>
      <c r="ZX50" s="1"/>
      <c r="ZY50" s="1"/>
      <c r="ZZ50" s="1"/>
      <c r="AAA50" s="1"/>
      <c r="AAB50" s="1"/>
      <c r="AAC50" s="1"/>
      <c r="AAD50" s="1"/>
      <c r="AAE50" s="1"/>
      <c r="AAF50" s="1"/>
      <c r="AAG50" s="1"/>
      <c r="AAH50" s="1"/>
      <c r="AAI50" s="1"/>
      <c r="AAJ50" s="1"/>
      <c r="AAK50" s="1"/>
      <c r="AAL50" s="1"/>
      <c r="AAM50" s="1"/>
      <c r="AAN50" s="1"/>
      <c r="AAO50" s="1"/>
      <c r="AAP50" s="1"/>
      <c r="AAQ50" s="1"/>
      <c r="AAR50" s="1"/>
      <c r="AAS50" s="1"/>
      <c r="AAT50" s="1"/>
      <c r="AAU50" s="1"/>
      <c r="AAV50" s="1"/>
      <c r="AAW50" s="1"/>
      <c r="AAX50" s="1"/>
      <c r="AAY50" s="1"/>
      <c r="AAZ50" s="1"/>
      <c r="ABA50" s="1"/>
      <c r="ABB50" s="1"/>
      <c r="ABC50" s="1"/>
      <c r="ABD50" s="1"/>
      <c r="ABE50" s="1"/>
      <c r="ABF50" s="1"/>
      <c r="ABG50" s="1"/>
      <c r="ABH50" s="1"/>
      <c r="ABI50" s="1"/>
      <c r="ABJ50" s="1"/>
      <c r="ABK50" s="1"/>
      <c r="ABL50" s="1"/>
      <c r="ABM50" s="1"/>
      <c r="ABN50" s="1"/>
      <c r="ABO50" s="1"/>
      <c r="ABP50" s="1"/>
      <c r="ABQ50" s="1"/>
      <c r="ABR50" s="1"/>
      <c r="ABS50" s="1"/>
      <c r="ABT50" s="1"/>
      <c r="ABU50" s="1"/>
      <c r="ABV50" s="1"/>
      <c r="ABW50" s="1"/>
      <c r="ABX50" s="1"/>
      <c r="ABY50" s="1"/>
      <c r="ABZ50" s="1"/>
      <c r="ACA50" s="1"/>
      <c r="ACB50" s="1"/>
      <c r="ACC50" s="1"/>
      <c r="ACD50" s="1"/>
      <c r="ACE50" s="1"/>
      <c r="ACF50" s="1"/>
      <c r="ACG50" s="1"/>
      <c r="ACH50" s="1"/>
      <c r="ACI50" s="1"/>
      <c r="ACJ50" s="1"/>
      <c r="ACK50" s="1"/>
      <c r="ACL50" s="1"/>
      <c r="ACM50" s="1"/>
      <c r="ACN50" s="1"/>
      <c r="ACO50" s="1"/>
      <c r="ACP50" s="1"/>
      <c r="ACQ50" s="1"/>
      <c r="ACR50" s="1"/>
      <c r="ACS50" s="1"/>
      <c r="ACT50" s="1"/>
      <c r="ACU50" s="1"/>
      <c r="ACV50" s="1"/>
      <c r="ACW50" s="1"/>
      <c r="ACX50" s="1"/>
      <c r="ACY50" s="1"/>
      <c r="ACZ50" s="1"/>
      <c r="ADA50" s="1"/>
      <c r="ADB50" s="1"/>
      <c r="ADC50" s="1"/>
      <c r="ADD50" s="1"/>
      <c r="ADE50" s="1"/>
      <c r="ADF50" s="1"/>
      <c r="ADG50" s="1"/>
      <c r="ADH50" s="1"/>
      <c r="ADI50" s="1"/>
      <c r="ADJ50" s="1"/>
      <c r="ADK50" s="1"/>
      <c r="ADL50" s="1"/>
      <c r="ADM50" s="1"/>
      <c r="ADN50" s="1"/>
      <c r="ADO50" s="1"/>
      <c r="ADP50" s="1"/>
      <c r="ADQ50" s="1"/>
      <c r="ADR50" s="1"/>
      <c r="ADS50" s="1"/>
      <c r="ADT50" s="1"/>
      <c r="ADU50" s="1"/>
      <c r="ADV50" s="1"/>
    </row>
    <row r="51" spans="1:802" x14ac:dyDescent="0.15">
      <c r="A51" s="2">
        <v>3</v>
      </c>
      <c r="B51" s="2">
        <v>0</v>
      </c>
      <c r="C51" s="2">
        <v>0</v>
      </c>
      <c r="D51" s="2">
        <v>0</v>
      </c>
      <c r="E51" s="2">
        <v>0</v>
      </c>
      <c r="F51" s="2">
        <v>12</v>
      </c>
      <c r="G51" s="2">
        <v>11</v>
      </c>
      <c r="H51" s="2">
        <v>0</v>
      </c>
      <c r="I51" s="2">
        <v>0</v>
      </c>
      <c r="J51" s="2">
        <v>0</v>
      </c>
      <c r="K51" s="2">
        <v>0</v>
      </c>
      <c r="L51" s="2">
        <v>1</v>
      </c>
      <c r="M51" s="2">
        <v>1</v>
      </c>
      <c r="N51" s="2">
        <v>1</v>
      </c>
      <c r="O51" s="2">
        <v>1</v>
      </c>
      <c r="P51" s="2">
        <v>0</v>
      </c>
      <c r="Q51" s="2">
        <v>0</v>
      </c>
      <c r="R51" s="2">
        <v>0</v>
      </c>
      <c r="S51" s="2">
        <v>2</v>
      </c>
      <c r="T51" s="2">
        <v>2</v>
      </c>
      <c r="U51" s="2">
        <v>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1</v>
      </c>
      <c r="AD51" s="2">
        <v>1</v>
      </c>
      <c r="AE51" s="2">
        <v>1</v>
      </c>
      <c r="AF51" s="2">
        <v>1</v>
      </c>
      <c r="AG51" s="2">
        <v>2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1</v>
      </c>
      <c r="AN51" s="2">
        <v>1</v>
      </c>
      <c r="AO51" s="2">
        <v>1</v>
      </c>
      <c r="AP51" s="2">
        <v>1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  <c r="AX51" s="2">
        <v>2</v>
      </c>
      <c r="AY51" s="2">
        <f ca="1">OFFSET($AX$52,0,-(A$1))</f>
        <v>2</v>
      </c>
      <c r="AZ51" s="2">
        <f t="shared" ref="AZ51:CV51" ca="1" si="49">OFFSET($AX$52,0,-(B$1))</f>
        <v>0</v>
      </c>
      <c r="BA51" s="2">
        <f t="shared" ca="1" si="49"/>
        <v>0</v>
      </c>
      <c r="BB51" s="2">
        <f t="shared" ca="1" si="49"/>
        <v>0</v>
      </c>
      <c r="BC51" s="2">
        <f t="shared" ca="1" si="49"/>
        <v>0</v>
      </c>
      <c r="BD51" s="2">
        <f t="shared" ca="1" si="49"/>
        <v>0</v>
      </c>
      <c r="BE51" s="2">
        <f t="shared" ca="1" si="49"/>
        <v>0</v>
      </c>
      <c r="BF51" s="2">
        <f t="shared" ca="1" si="49"/>
        <v>0</v>
      </c>
      <c r="BG51" s="2">
        <f t="shared" ca="1" si="49"/>
        <v>1</v>
      </c>
      <c r="BH51" s="2">
        <f t="shared" ca="1" si="49"/>
        <v>1</v>
      </c>
      <c r="BI51" s="2">
        <f t="shared" ca="1" si="49"/>
        <v>1</v>
      </c>
      <c r="BJ51" s="2">
        <f t="shared" ca="1" si="49"/>
        <v>1</v>
      </c>
      <c r="BK51" s="2">
        <f t="shared" ca="1" si="49"/>
        <v>0</v>
      </c>
      <c r="BL51" s="2">
        <f t="shared" ca="1" si="49"/>
        <v>0</v>
      </c>
      <c r="BM51" s="2">
        <f t="shared" ca="1" si="49"/>
        <v>0</v>
      </c>
      <c r="BN51" s="2">
        <f t="shared" ca="1" si="49"/>
        <v>0</v>
      </c>
      <c r="BO51" s="2">
        <f t="shared" ca="1" si="49"/>
        <v>0</v>
      </c>
      <c r="BP51" s="2">
        <f t="shared" ca="1" si="49"/>
        <v>2</v>
      </c>
      <c r="BQ51" s="2">
        <f t="shared" ca="1" si="49"/>
        <v>1</v>
      </c>
      <c r="BR51" s="2">
        <f t="shared" ca="1" si="49"/>
        <v>1</v>
      </c>
      <c r="BS51" s="2">
        <f t="shared" ca="1" si="49"/>
        <v>1</v>
      </c>
      <c r="BT51" s="2">
        <f t="shared" ca="1" si="49"/>
        <v>1</v>
      </c>
      <c r="BU51" s="2">
        <f t="shared" ca="1" si="49"/>
        <v>0</v>
      </c>
      <c r="BV51" s="2">
        <f t="shared" ca="1" si="49"/>
        <v>0</v>
      </c>
      <c r="BW51" s="2">
        <f t="shared" ca="1" si="49"/>
        <v>0</v>
      </c>
      <c r="BX51" s="2">
        <f t="shared" ca="1" si="49"/>
        <v>0</v>
      </c>
      <c r="BY51" s="2">
        <f t="shared" ca="1" si="49"/>
        <v>0</v>
      </c>
      <c r="BZ51" s="2">
        <f t="shared" ca="1" si="49"/>
        <v>0</v>
      </c>
      <c r="CA51" s="2">
        <f t="shared" ca="1" si="49"/>
        <v>0</v>
      </c>
      <c r="CB51" s="2">
        <f t="shared" ca="1" si="49"/>
        <v>2</v>
      </c>
      <c r="CC51" s="2">
        <f t="shared" ca="1" si="49"/>
        <v>2</v>
      </c>
      <c r="CD51" s="2">
        <f t="shared" ca="1" si="49"/>
        <v>2</v>
      </c>
      <c r="CE51" s="2">
        <f t="shared" ca="1" si="49"/>
        <v>0</v>
      </c>
      <c r="CF51" s="2">
        <f t="shared" ca="1" si="49"/>
        <v>0</v>
      </c>
      <c r="CG51" s="2">
        <f t="shared" ca="1" si="49"/>
        <v>0</v>
      </c>
      <c r="CH51" s="2">
        <f t="shared" ca="1" si="49"/>
        <v>1</v>
      </c>
      <c r="CI51" s="2">
        <f t="shared" ca="1" si="49"/>
        <v>1</v>
      </c>
      <c r="CJ51" s="2">
        <f t="shared" ca="1" si="49"/>
        <v>1</v>
      </c>
      <c r="CK51" s="2">
        <f t="shared" ca="1" si="49"/>
        <v>1</v>
      </c>
      <c r="CL51" s="2">
        <f t="shared" ca="1" si="49"/>
        <v>0</v>
      </c>
      <c r="CM51" s="2">
        <f t="shared" ca="1" si="49"/>
        <v>0</v>
      </c>
      <c r="CN51" s="2">
        <f t="shared" ca="1" si="49"/>
        <v>0</v>
      </c>
      <c r="CO51" s="2">
        <f t="shared" ca="1" si="49"/>
        <v>0</v>
      </c>
      <c r="CP51" s="2">
        <v>12</v>
      </c>
      <c r="CQ51" s="2">
        <v>11</v>
      </c>
      <c r="CR51" s="2">
        <f t="shared" ca="1" si="49"/>
        <v>0</v>
      </c>
      <c r="CS51" s="2">
        <f t="shared" ca="1" si="49"/>
        <v>0</v>
      </c>
      <c r="CT51" s="2">
        <f t="shared" ca="1" si="49"/>
        <v>0</v>
      </c>
      <c r="CU51" s="2">
        <f t="shared" ca="1" si="49"/>
        <v>0</v>
      </c>
      <c r="CV51" s="2">
        <f t="shared" ca="1" si="49"/>
        <v>3</v>
      </c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1"/>
      <c r="FF51" s="1"/>
      <c r="FG51" s="1"/>
      <c r="FH51" s="1"/>
      <c r="FI51" s="1"/>
      <c r="FJ51" s="1"/>
      <c r="FK51" s="1"/>
      <c r="FL51" s="1"/>
      <c r="FM51" s="1"/>
      <c r="FN51" s="1"/>
      <c r="FO51" s="1"/>
      <c r="FP51" s="1"/>
      <c r="FQ51" s="1"/>
      <c r="FR51" s="1"/>
      <c r="FS51" s="1"/>
      <c r="FT51" s="1"/>
      <c r="FU51" s="1"/>
      <c r="FV51" s="1"/>
      <c r="FW51" s="1"/>
      <c r="FX51" s="1"/>
      <c r="FY51" s="1"/>
      <c r="FZ51" s="1"/>
      <c r="GA51" s="1"/>
      <c r="GB51" s="1"/>
      <c r="GC51" s="1"/>
      <c r="GD51" s="1"/>
      <c r="GE51" s="1"/>
      <c r="GF51" s="1"/>
      <c r="GG51" s="1"/>
      <c r="GH51" s="1"/>
      <c r="GI51" s="1"/>
      <c r="GJ51" s="1"/>
      <c r="GK51" s="1"/>
      <c r="GL51" s="1"/>
      <c r="GM51" s="1"/>
      <c r="GN51" s="1"/>
      <c r="GO51" s="1"/>
      <c r="GP51" s="1"/>
      <c r="GQ51" s="1"/>
      <c r="GR51" s="1"/>
      <c r="GS51" s="1"/>
      <c r="GT51" s="1"/>
      <c r="GU51" s="1"/>
      <c r="GV51" s="1"/>
      <c r="GW51" s="1"/>
      <c r="GX51" s="1"/>
      <c r="GY51" s="1"/>
      <c r="GZ51" s="1"/>
      <c r="HA51" s="1"/>
      <c r="HB51" s="1"/>
      <c r="HC51" s="1"/>
      <c r="HD51" s="1"/>
      <c r="HE51" s="1"/>
      <c r="HF51" s="1"/>
      <c r="HG51" s="1"/>
      <c r="HH51" s="1"/>
      <c r="HI51" s="1"/>
      <c r="HJ51" s="1"/>
      <c r="HK51" s="1"/>
      <c r="HL51" s="1"/>
      <c r="HM51" s="1"/>
      <c r="HN51" s="1"/>
      <c r="HO51" s="1"/>
      <c r="HP51" s="1"/>
      <c r="HQ51" s="1"/>
      <c r="HR51" s="1"/>
      <c r="HS51" s="1"/>
      <c r="HT51" s="1"/>
      <c r="HU51" s="1"/>
      <c r="HV51" s="1"/>
      <c r="HW51" s="1"/>
      <c r="HX51" s="1"/>
      <c r="HY51" s="1"/>
      <c r="HZ51" s="1"/>
      <c r="IA51" s="1"/>
      <c r="IB51" s="1"/>
      <c r="IC51" s="1"/>
      <c r="ID51" s="1"/>
      <c r="IE51" s="1"/>
      <c r="IF51" s="1"/>
      <c r="IG51" s="1"/>
      <c r="IH51" s="1"/>
      <c r="II51" s="1"/>
      <c r="IJ51" s="1"/>
      <c r="IK51" s="1"/>
      <c r="IL51" s="1"/>
      <c r="IM51" s="1"/>
      <c r="IN51" s="1"/>
      <c r="IO51" s="1"/>
      <c r="IP51" s="1"/>
      <c r="IQ51" s="1"/>
      <c r="IR51" s="1"/>
      <c r="IS51" s="1"/>
      <c r="IT51" s="1"/>
      <c r="IU51" s="1"/>
      <c r="IV51" s="1"/>
      <c r="IW51" s="1"/>
      <c r="IX51" s="1"/>
      <c r="IY51" s="1"/>
      <c r="IZ51" s="1"/>
      <c r="JA51" s="1"/>
      <c r="JB51" s="1"/>
      <c r="JC51" s="1"/>
      <c r="JD51" s="1"/>
      <c r="JE51" s="1"/>
      <c r="JF51" s="1"/>
      <c r="JG51" s="1"/>
      <c r="JH51" s="1"/>
      <c r="JI51" s="1"/>
      <c r="JJ51" s="1"/>
      <c r="JK51" s="1"/>
      <c r="JL51" s="1"/>
      <c r="JM51" s="1"/>
      <c r="JN51" s="1"/>
      <c r="JO51" s="1"/>
      <c r="JP51" s="1"/>
      <c r="JQ51" s="1"/>
      <c r="JR51" s="1"/>
      <c r="JS51" s="1"/>
      <c r="JT51" s="1"/>
      <c r="JU51" s="1"/>
      <c r="JV51" s="1"/>
      <c r="JW51" s="1"/>
      <c r="JX51" s="1"/>
      <c r="JY51" s="1"/>
      <c r="JZ51" s="1"/>
      <c r="KA51" s="1"/>
      <c r="KB51" s="1"/>
      <c r="KC51" s="1"/>
      <c r="KD51" s="1"/>
      <c r="KE51" s="1"/>
      <c r="KF51" s="1"/>
      <c r="KG51" s="1"/>
      <c r="KH51" s="1"/>
      <c r="KI51" s="1"/>
      <c r="KJ51" s="1"/>
      <c r="KK51" s="1"/>
      <c r="KL51" s="1"/>
      <c r="KM51" s="1"/>
      <c r="KN51" s="1"/>
      <c r="KO51" s="1"/>
      <c r="KP51" s="1"/>
      <c r="KQ51" s="1"/>
      <c r="KR51" s="1"/>
      <c r="KS51" s="1"/>
      <c r="KT51" s="1"/>
      <c r="KU51" s="1"/>
      <c r="KV51" s="1"/>
      <c r="KW51" s="1"/>
      <c r="KX51" s="1"/>
      <c r="KY51" s="1"/>
      <c r="KZ51" s="1"/>
      <c r="LA51" s="1"/>
      <c r="LB51" s="1"/>
      <c r="LC51" s="1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1"/>
      <c r="MO51" s="1"/>
      <c r="MP51" s="1"/>
      <c r="MQ51" s="1"/>
      <c r="MR51" s="1"/>
      <c r="MS51" s="1"/>
      <c r="MT51" s="1"/>
      <c r="MU51" s="1"/>
      <c r="MV51" s="1"/>
      <c r="MW51" s="1"/>
      <c r="MX51" s="1"/>
      <c r="MY51" s="1"/>
      <c r="MZ51" s="1"/>
      <c r="NA51" s="1"/>
      <c r="NB51" s="1"/>
      <c r="NC51" s="1"/>
      <c r="ND51" s="1"/>
      <c r="NE51" s="1"/>
      <c r="NF51" s="1"/>
      <c r="NG51" s="1"/>
      <c r="NH51" s="1"/>
      <c r="NI51" s="1"/>
      <c r="NJ51" s="1"/>
      <c r="NK51" s="1"/>
      <c r="NL51" s="1"/>
      <c r="NM51" s="1"/>
      <c r="NN51" s="1"/>
      <c r="NO51" s="1"/>
      <c r="NP51" s="1"/>
      <c r="NQ51" s="1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  <c r="TK51" s="1"/>
      <c r="TL51" s="1"/>
      <c r="TM51" s="1"/>
      <c r="TN51" s="1"/>
      <c r="TO51" s="1"/>
      <c r="TP51" s="1"/>
      <c r="TQ51" s="1"/>
      <c r="TR51" s="1"/>
      <c r="TS51" s="1"/>
      <c r="TT51" s="1"/>
      <c r="TU51" s="1"/>
      <c r="TV51" s="1"/>
      <c r="TW51" s="1"/>
      <c r="TX51" s="1"/>
      <c r="TY51" s="1"/>
      <c r="TZ51" s="1"/>
      <c r="UA51" s="1"/>
      <c r="UB51" s="1"/>
      <c r="UC51" s="1"/>
      <c r="UD51" s="1"/>
      <c r="UE51" s="1"/>
      <c r="UF51" s="1"/>
      <c r="UG51" s="1"/>
      <c r="UH51" s="1"/>
      <c r="UI51" s="1"/>
      <c r="UJ51" s="1"/>
      <c r="UK51" s="1"/>
      <c r="UL51" s="1"/>
      <c r="UM51" s="1"/>
      <c r="UN51" s="1"/>
      <c r="UO51" s="1"/>
      <c r="UP51" s="1"/>
      <c r="UQ51" s="1"/>
      <c r="UR51" s="1"/>
      <c r="US51" s="1"/>
      <c r="UT51" s="1"/>
      <c r="UU51" s="1"/>
      <c r="UV51" s="1"/>
      <c r="UW51" s="1"/>
      <c r="UX51" s="1"/>
      <c r="UY51" s="1"/>
      <c r="UZ51" s="1"/>
      <c r="VA51" s="1"/>
      <c r="VB51" s="1"/>
      <c r="VC51" s="1"/>
      <c r="VD51" s="1"/>
      <c r="VE51" s="1"/>
      <c r="VF51" s="1"/>
      <c r="VG51" s="1"/>
      <c r="VH51" s="1"/>
      <c r="VI51" s="1"/>
      <c r="VJ51" s="1"/>
      <c r="VK51" s="1"/>
      <c r="VL51" s="1"/>
      <c r="VM51" s="1"/>
      <c r="VN51" s="1"/>
      <c r="VO51" s="1"/>
      <c r="VP51" s="1"/>
      <c r="VQ51" s="1"/>
      <c r="VR51" s="1"/>
      <c r="VS51" s="1"/>
      <c r="VT51" s="1"/>
      <c r="VU51" s="1"/>
      <c r="VV51" s="1"/>
      <c r="VW51" s="1"/>
      <c r="VX51" s="1"/>
      <c r="VY51" s="1"/>
      <c r="VZ51" s="1"/>
      <c r="WA51" s="1"/>
      <c r="WB51" s="1"/>
      <c r="WC51" s="1"/>
      <c r="WD51" s="1"/>
      <c r="WE51" s="1"/>
      <c r="WF51" s="1"/>
      <c r="WG51" s="1"/>
      <c r="WH51" s="1"/>
      <c r="WI51" s="1"/>
      <c r="WJ51" s="1"/>
      <c r="WK51" s="1"/>
      <c r="WL51" s="1"/>
      <c r="WM51" s="1"/>
      <c r="WN51" s="1"/>
      <c r="WO51" s="1"/>
      <c r="WP51" s="1"/>
      <c r="WQ51" s="1"/>
      <c r="WR51" s="1"/>
      <c r="WS51" s="1"/>
      <c r="WT51" s="1"/>
      <c r="WU51" s="1"/>
      <c r="WV51" s="1"/>
      <c r="WW51" s="1"/>
      <c r="WX51" s="1"/>
      <c r="WY51" s="1"/>
      <c r="WZ51" s="1"/>
      <c r="XA51" s="1"/>
      <c r="XB51" s="1"/>
      <c r="XC51" s="1"/>
      <c r="XD51" s="1"/>
      <c r="XE51" s="1"/>
      <c r="XF51" s="1"/>
      <c r="XG51" s="1"/>
      <c r="XH51" s="1"/>
      <c r="XI51" s="1"/>
      <c r="XJ51" s="1"/>
      <c r="XK51" s="1"/>
      <c r="XL51" s="1"/>
      <c r="XM51" s="1"/>
      <c r="XN51" s="1"/>
      <c r="XO51" s="1"/>
      <c r="XP51" s="1"/>
      <c r="XQ51" s="1"/>
      <c r="XR51" s="1"/>
      <c r="XS51" s="1"/>
      <c r="XT51" s="1"/>
      <c r="XU51" s="1"/>
      <c r="XV51" s="1"/>
      <c r="XW51" s="1"/>
      <c r="XX51" s="1"/>
      <c r="XY51" s="1"/>
      <c r="XZ51" s="1"/>
      <c r="YA51" s="1"/>
      <c r="YB51" s="1"/>
      <c r="YC51" s="1"/>
      <c r="YD51" s="1"/>
      <c r="YE51" s="1"/>
      <c r="YF51" s="1"/>
      <c r="YG51" s="1"/>
      <c r="YH51" s="1"/>
      <c r="YI51" s="1"/>
      <c r="YJ51" s="1"/>
      <c r="YK51" s="1"/>
      <c r="YL51" s="1"/>
      <c r="YM51" s="1"/>
      <c r="YN51" s="1"/>
      <c r="YO51" s="1"/>
      <c r="YP51" s="1"/>
      <c r="YQ51" s="1"/>
      <c r="YR51" s="1"/>
      <c r="YS51" s="1"/>
      <c r="YT51" s="1"/>
      <c r="YU51" s="1"/>
      <c r="YV51" s="1"/>
      <c r="YW51" s="1"/>
      <c r="YX51" s="1"/>
      <c r="YY51" s="1"/>
      <c r="YZ51" s="1"/>
      <c r="ZA51" s="1"/>
      <c r="ZB51" s="1"/>
      <c r="ZC51" s="1"/>
      <c r="ZD51" s="1"/>
      <c r="ZE51" s="1"/>
      <c r="ZF51" s="1"/>
      <c r="ZG51" s="1"/>
      <c r="ZH51" s="1"/>
      <c r="ZI51" s="1"/>
      <c r="ZJ51" s="1"/>
      <c r="ZK51" s="1"/>
      <c r="ZL51" s="1"/>
      <c r="ZM51" s="1"/>
      <c r="ZN51" s="1"/>
      <c r="ZO51" s="1"/>
      <c r="ZP51" s="1"/>
      <c r="ZQ51" s="1"/>
      <c r="ZR51" s="1"/>
      <c r="ZS51" s="1"/>
      <c r="ZT51" s="1"/>
      <c r="ZU51" s="1"/>
      <c r="ZV51" s="1"/>
      <c r="ZW51" s="1"/>
      <c r="ZX51" s="1"/>
      <c r="ZY51" s="1"/>
      <c r="ZZ51" s="1"/>
      <c r="AAA51" s="1"/>
      <c r="AAB51" s="1"/>
      <c r="AAC51" s="1"/>
      <c r="AAD51" s="1"/>
      <c r="AAE51" s="1"/>
      <c r="AAF51" s="1"/>
      <c r="AAG51" s="1"/>
      <c r="AAH51" s="1"/>
      <c r="AAI51" s="1"/>
      <c r="AAJ51" s="1"/>
      <c r="AAK51" s="1"/>
      <c r="AAL51" s="1"/>
      <c r="AAM51" s="1"/>
      <c r="AAN51" s="1"/>
      <c r="AAO51" s="1"/>
      <c r="AAP51" s="1"/>
      <c r="AAQ51" s="1"/>
      <c r="AAR51" s="1"/>
      <c r="AAS51" s="1"/>
      <c r="AAT51" s="1"/>
      <c r="AAU51" s="1"/>
      <c r="AAV51" s="1"/>
      <c r="AAW51" s="1"/>
      <c r="AAX51" s="1"/>
      <c r="AAY51" s="1"/>
      <c r="AAZ51" s="1"/>
      <c r="ABA51" s="1"/>
      <c r="ABB51" s="1"/>
      <c r="ABC51" s="1"/>
      <c r="ABD51" s="1"/>
      <c r="ABE51" s="1"/>
      <c r="ABF51" s="1"/>
      <c r="ABG51" s="1"/>
      <c r="ABH51" s="1"/>
      <c r="ABI51" s="1"/>
      <c r="ABJ51" s="1"/>
      <c r="ABK51" s="1"/>
      <c r="ABL51" s="1"/>
      <c r="ABM51" s="1"/>
      <c r="ABN51" s="1"/>
      <c r="ABO51" s="1"/>
      <c r="ABP51" s="1"/>
      <c r="ABQ51" s="1"/>
      <c r="ABR51" s="1"/>
      <c r="ABS51" s="1"/>
      <c r="ABT51" s="1"/>
      <c r="ABU51" s="1"/>
      <c r="ABV51" s="1"/>
      <c r="ABW51" s="1"/>
      <c r="ABX51" s="1"/>
      <c r="ABY51" s="1"/>
      <c r="ABZ51" s="1"/>
      <c r="ACA51" s="1"/>
      <c r="ACB51" s="1"/>
      <c r="ACC51" s="1"/>
      <c r="ACD51" s="1"/>
      <c r="ACE51" s="1"/>
      <c r="ACF51" s="1"/>
      <c r="ACG51" s="1"/>
      <c r="ACH51" s="1"/>
      <c r="ACI51" s="1"/>
      <c r="ACJ51" s="1"/>
      <c r="ACK51" s="1"/>
      <c r="ACL51" s="1"/>
      <c r="ACM51" s="1"/>
      <c r="ACN51" s="1"/>
      <c r="ACO51" s="1"/>
      <c r="ACP51" s="1"/>
      <c r="ACQ51" s="1"/>
      <c r="ACR51" s="1"/>
      <c r="ACS51" s="1"/>
      <c r="ACT51" s="1"/>
      <c r="ACU51" s="1"/>
      <c r="ACV51" s="1"/>
      <c r="ACW51" s="1"/>
      <c r="ACX51" s="1"/>
      <c r="ACY51" s="1"/>
      <c r="ACZ51" s="1"/>
      <c r="ADA51" s="1"/>
      <c r="ADB51" s="1"/>
      <c r="ADC51" s="1"/>
      <c r="ADD51" s="1"/>
      <c r="ADE51" s="1"/>
      <c r="ADF51" s="1"/>
      <c r="ADG51" s="1"/>
      <c r="ADH51" s="1"/>
      <c r="ADI51" s="1"/>
      <c r="ADJ51" s="1"/>
      <c r="ADK51" s="1"/>
      <c r="ADL51" s="1"/>
      <c r="ADM51" s="1"/>
      <c r="ADN51" s="1"/>
      <c r="ADO51" s="1"/>
      <c r="ADP51" s="1"/>
      <c r="ADQ51" s="1"/>
      <c r="ADR51" s="1"/>
      <c r="ADS51" s="1"/>
      <c r="ADT51" s="1"/>
      <c r="ADU51" s="1"/>
      <c r="ADV51" s="1"/>
    </row>
    <row r="52" spans="1:802" x14ac:dyDescent="0.15">
      <c r="A52" s="2">
        <v>3</v>
      </c>
      <c r="B52" s="2">
        <v>0</v>
      </c>
      <c r="C52" s="2">
        <v>0</v>
      </c>
      <c r="D52" s="2">
        <v>0</v>
      </c>
      <c r="E52" s="2">
        <v>0</v>
      </c>
      <c r="F52" s="2">
        <v>13</v>
      </c>
      <c r="G52" s="2">
        <v>14</v>
      </c>
      <c r="H52" s="2">
        <v>0</v>
      </c>
      <c r="I52" s="2">
        <v>0</v>
      </c>
      <c r="J52" s="2">
        <v>0</v>
      </c>
      <c r="K52" s="2">
        <v>0</v>
      </c>
      <c r="L52" s="2">
        <v>1</v>
      </c>
      <c r="M52" s="2">
        <v>1</v>
      </c>
      <c r="N52" s="2">
        <v>1</v>
      </c>
      <c r="O52" s="2">
        <v>1</v>
      </c>
      <c r="P52" s="2">
        <v>0</v>
      </c>
      <c r="Q52" s="2">
        <v>0</v>
      </c>
      <c r="R52" s="2">
        <v>0</v>
      </c>
      <c r="S52" s="2">
        <v>2</v>
      </c>
      <c r="T52" s="2">
        <v>2</v>
      </c>
      <c r="U52" s="2">
        <v>2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1</v>
      </c>
      <c r="AD52" s="2">
        <v>1</v>
      </c>
      <c r="AE52" s="2">
        <v>1</v>
      </c>
      <c r="AF52" s="2">
        <v>1</v>
      </c>
      <c r="AG52" s="2">
        <v>2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1</v>
      </c>
      <c r="AN52" s="2">
        <v>1</v>
      </c>
      <c r="AO52" s="2">
        <v>1</v>
      </c>
      <c r="AP52" s="2">
        <v>1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  <c r="AX52" s="2">
        <v>2</v>
      </c>
      <c r="AY52" s="2">
        <f ca="1">OFFSET($AX$51,0,-(A$1))</f>
        <v>2</v>
      </c>
      <c r="AZ52" s="2">
        <f t="shared" ref="AZ52:CV52" ca="1" si="50">OFFSET($AX$51,0,-(B$1))</f>
        <v>0</v>
      </c>
      <c r="BA52" s="2">
        <f t="shared" ca="1" si="50"/>
        <v>0</v>
      </c>
      <c r="BB52" s="2">
        <f t="shared" ca="1" si="50"/>
        <v>0</v>
      </c>
      <c r="BC52" s="2">
        <f t="shared" ca="1" si="50"/>
        <v>0</v>
      </c>
      <c r="BD52" s="2">
        <f t="shared" ca="1" si="50"/>
        <v>0</v>
      </c>
      <c r="BE52" s="2">
        <f t="shared" ca="1" si="50"/>
        <v>0</v>
      </c>
      <c r="BF52" s="2">
        <f t="shared" ca="1" si="50"/>
        <v>0</v>
      </c>
      <c r="BG52" s="2">
        <f t="shared" ca="1" si="50"/>
        <v>1</v>
      </c>
      <c r="BH52" s="2">
        <f t="shared" ca="1" si="50"/>
        <v>1</v>
      </c>
      <c r="BI52" s="2">
        <f t="shared" ca="1" si="50"/>
        <v>1</v>
      </c>
      <c r="BJ52" s="2">
        <f t="shared" ca="1" si="50"/>
        <v>1</v>
      </c>
      <c r="BK52" s="2">
        <f t="shared" ca="1" si="50"/>
        <v>0</v>
      </c>
      <c r="BL52" s="2">
        <f t="shared" ca="1" si="50"/>
        <v>0</v>
      </c>
      <c r="BM52" s="2">
        <f t="shared" ca="1" si="50"/>
        <v>0</v>
      </c>
      <c r="BN52" s="2">
        <f t="shared" ca="1" si="50"/>
        <v>0</v>
      </c>
      <c r="BO52" s="2">
        <f t="shared" ca="1" si="50"/>
        <v>0</v>
      </c>
      <c r="BP52" s="2">
        <f t="shared" ca="1" si="50"/>
        <v>2</v>
      </c>
      <c r="BQ52" s="2">
        <f t="shared" ca="1" si="50"/>
        <v>1</v>
      </c>
      <c r="BR52" s="2">
        <f t="shared" ca="1" si="50"/>
        <v>1</v>
      </c>
      <c r="BS52" s="2">
        <f t="shared" ca="1" si="50"/>
        <v>1</v>
      </c>
      <c r="BT52" s="2">
        <f t="shared" ca="1" si="50"/>
        <v>1</v>
      </c>
      <c r="BU52" s="2">
        <f t="shared" ca="1" si="50"/>
        <v>0</v>
      </c>
      <c r="BV52" s="2">
        <f t="shared" ca="1" si="50"/>
        <v>0</v>
      </c>
      <c r="BW52" s="2">
        <f t="shared" ca="1" si="50"/>
        <v>0</v>
      </c>
      <c r="BX52" s="2">
        <f t="shared" ca="1" si="50"/>
        <v>0</v>
      </c>
      <c r="BY52" s="2">
        <f t="shared" ca="1" si="50"/>
        <v>0</v>
      </c>
      <c r="BZ52" s="2">
        <f t="shared" ca="1" si="50"/>
        <v>0</v>
      </c>
      <c r="CA52" s="2">
        <f t="shared" ca="1" si="50"/>
        <v>0</v>
      </c>
      <c r="CB52" s="2">
        <f t="shared" ca="1" si="50"/>
        <v>2</v>
      </c>
      <c r="CC52" s="2">
        <f t="shared" ca="1" si="50"/>
        <v>2</v>
      </c>
      <c r="CD52" s="2">
        <f t="shared" ca="1" si="50"/>
        <v>2</v>
      </c>
      <c r="CE52" s="2">
        <f t="shared" ca="1" si="50"/>
        <v>0</v>
      </c>
      <c r="CF52" s="2">
        <f t="shared" ca="1" si="50"/>
        <v>0</v>
      </c>
      <c r="CG52" s="2">
        <f t="shared" ca="1" si="50"/>
        <v>0</v>
      </c>
      <c r="CH52" s="2">
        <f t="shared" ca="1" si="50"/>
        <v>1</v>
      </c>
      <c r="CI52" s="2">
        <f t="shared" ca="1" si="50"/>
        <v>1</v>
      </c>
      <c r="CJ52" s="2">
        <f t="shared" ca="1" si="50"/>
        <v>1</v>
      </c>
      <c r="CK52" s="2">
        <f t="shared" ca="1" si="50"/>
        <v>1</v>
      </c>
      <c r="CL52" s="2">
        <f t="shared" ca="1" si="50"/>
        <v>0</v>
      </c>
      <c r="CM52" s="2">
        <f t="shared" ca="1" si="50"/>
        <v>0</v>
      </c>
      <c r="CN52" s="2">
        <f t="shared" ca="1" si="50"/>
        <v>0</v>
      </c>
      <c r="CO52" s="2">
        <f t="shared" ca="1" si="50"/>
        <v>0</v>
      </c>
      <c r="CP52" s="2">
        <v>13</v>
      </c>
      <c r="CQ52" s="2">
        <v>14</v>
      </c>
      <c r="CR52" s="2">
        <f t="shared" ca="1" si="50"/>
        <v>0</v>
      </c>
      <c r="CS52" s="2">
        <f t="shared" ca="1" si="50"/>
        <v>0</v>
      </c>
      <c r="CT52" s="2">
        <f t="shared" ca="1" si="50"/>
        <v>0</v>
      </c>
      <c r="CU52" s="2">
        <f t="shared" ca="1" si="50"/>
        <v>0</v>
      </c>
      <c r="CV52" s="2">
        <f t="shared" ca="1" si="50"/>
        <v>3</v>
      </c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  <c r="MV52" s="1"/>
      <c r="MW52" s="1"/>
      <c r="MX52" s="1"/>
      <c r="MY52" s="1"/>
      <c r="MZ52" s="1"/>
      <c r="NA52" s="1"/>
      <c r="NB52" s="1"/>
      <c r="NC52" s="1"/>
      <c r="ND52" s="1"/>
      <c r="NE52" s="1"/>
      <c r="NF52" s="1"/>
      <c r="NG52" s="1"/>
      <c r="NH52" s="1"/>
      <c r="NI52" s="1"/>
      <c r="NJ52" s="1"/>
      <c r="NK52" s="1"/>
      <c r="NL52" s="1"/>
      <c r="NM52" s="1"/>
      <c r="NN52" s="1"/>
      <c r="NO52" s="1"/>
      <c r="NP52" s="1"/>
      <c r="NQ52" s="1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  <c r="TK52" s="1"/>
      <c r="TL52" s="1"/>
      <c r="TM52" s="1"/>
      <c r="TN52" s="1"/>
      <c r="TO52" s="1"/>
      <c r="TP52" s="1"/>
      <c r="TQ52" s="1"/>
      <c r="TR52" s="1"/>
      <c r="TS52" s="1"/>
      <c r="TT52" s="1"/>
      <c r="TU52" s="1"/>
      <c r="TV52" s="1"/>
      <c r="TW52" s="1"/>
      <c r="TX52" s="1"/>
      <c r="TY52" s="1"/>
      <c r="TZ52" s="1"/>
      <c r="UA52" s="1"/>
      <c r="UB52" s="1"/>
      <c r="UC52" s="1"/>
      <c r="UD52" s="1"/>
      <c r="UE52" s="1"/>
      <c r="UF52" s="1"/>
      <c r="UG52" s="1"/>
      <c r="UH52" s="1"/>
      <c r="UI52" s="1"/>
      <c r="UJ52" s="1"/>
      <c r="UK52" s="1"/>
      <c r="UL52" s="1"/>
      <c r="UM52" s="1"/>
      <c r="UN52" s="1"/>
      <c r="UO52" s="1"/>
      <c r="UP52" s="1"/>
      <c r="UQ52" s="1"/>
      <c r="UR52" s="1"/>
      <c r="US52" s="1"/>
      <c r="UT52" s="1"/>
      <c r="UU52" s="1"/>
      <c r="UV52" s="1"/>
      <c r="UW52" s="1"/>
      <c r="UX52" s="1"/>
      <c r="UY52" s="1"/>
      <c r="UZ52" s="1"/>
      <c r="VA52" s="1"/>
      <c r="VB52" s="1"/>
      <c r="VC52" s="1"/>
      <c r="VD52" s="1"/>
      <c r="VE52" s="1"/>
      <c r="VF52" s="1"/>
      <c r="VG52" s="1"/>
      <c r="VH52" s="1"/>
      <c r="VI52" s="1"/>
      <c r="VJ52" s="1"/>
      <c r="VK52" s="1"/>
      <c r="VL52" s="1"/>
      <c r="VM52" s="1"/>
      <c r="VN52" s="1"/>
      <c r="VO52" s="1"/>
      <c r="VP52" s="1"/>
      <c r="VQ52" s="1"/>
      <c r="VR52" s="1"/>
      <c r="VS52" s="1"/>
      <c r="VT52" s="1"/>
      <c r="VU52" s="1"/>
      <c r="VV52" s="1"/>
      <c r="VW52" s="1"/>
      <c r="VX52" s="1"/>
      <c r="VY52" s="1"/>
      <c r="VZ52" s="1"/>
      <c r="WA52" s="1"/>
      <c r="WB52" s="1"/>
      <c r="WC52" s="1"/>
      <c r="WD52" s="1"/>
      <c r="WE52" s="1"/>
      <c r="WF52" s="1"/>
      <c r="WG52" s="1"/>
      <c r="WH52" s="1"/>
      <c r="WI52" s="1"/>
      <c r="WJ52" s="1"/>
      <c r="WK52" s="1"/>
      <c r="WL52" s="1"/>
      <c r="WM52" s="1"/>
      <c r="WN52" s="1"/>
      <c r="WO52" s="1"/>
      <c r="WP52" s="1"/>
      <c r="WQ52" s="1"/>
      <c r="WR52" s="1"/>
      <c r="WS52" s="1"/>
      <c r="WT52" s="1"/>
      <c r="WU52" s="1"/>
      <c r="WV52" s="1"/>
      <c r="WW52" s="1"/>
      <c r="WX52" s="1"/>
      <c r="WY52" s="1"/>
      <c r="WZ52" s="1"/>
      <c r="XA52" s="1"/>
      <c r="XB52" s="1"/>
      <c r="XC52" s="1"/>
      <c r="XD52" s="1"/>
      <c r="XE52" s="1"/>
      <c r="XF52" s="1"/>
      <c r="XG52" s="1"/>
      <c r="XH52" s="1"/>
      <c r="XI52" s="1"/>
      <c r="XJ52" s="1"/>
      <c r="XK52" s="1"/>
      <c r="XL52" s="1"/>
      <c r="XM52" s="1"/>
      <c r="XN52" s="1"/>
      <c r="XO52" s="1"/>
      <c r="XP52" s="1"/>
      <c r="XQ52" s="1"/>
      <c r="XR52" s="1"/>
      <c r="XS52" s="1"/>
      <c r="XT52" s="1"/>
      <c r="XU52" s="1"/>
      <c r="XV52" s="1"/>
      <c r="XW52" s="1"/>
      <c r="XX52" s="1"/>
      <c r="XY52" s="1"/>
      <c r="XZ52" s="1"/>
      <c r="YA52" s="1"/>
      <c r="YB52" s="1"/>
      <c r="YC52" s="1"/>
      <c r="YD52" s="1"/>
      <c r="YE52" s="1"/>
      <c r="YF52" s="1"/>
      <c r="YG52" s="1"/>
      <c r="YH52" s="1"/>
      <c r="YI52" s="1"/>
      <c r="YJ52" s="1"/>
      <c r="YK52" s="1"/>
      <c r="YL52" s="1"/>
      <c r="YM52" s="1"/>
      <c r="YN52" s="1"/>
      <c r="YO52" s="1"/>
      <c r="YP52" s="1"/>
      <c r="YQ52" s="1"/>
      <c r="YR52" s="1"/>
      <c r="YS52" s="1"/>
      <c r="YT52" s="1"/>
      <c r="YU52" s="1"/>
      <c r="YV52" s="1"/>
      <c r="YW52" s="1"/>
      <c r="YX52" s="1"/>
      <c r="YY52" s="1"/>
      <c r="YZ52" s="1"/>
      <c r="ZA52" s="1"/>
      <c r="ZB52" s="1"/>
      <c r="ZC52" s="1"/>
      <c r="ZD52" s="1"/>
      <c r="ZE52" s="1"/>
      <c r="ZF52" s="1"/>
      <c r="ZG52" s="1"/>
      <c r="ZH52" s="1"/>
      <c r="ZI52" s="1"/>
      <c r="ZJ52" s="1"/>
      <c r="ZK52" s="1"/>
      <c r="ZL52" s="1"/>
      <c r="ZM52" s="1"/>
      <c r="ZN52" s="1"/>
      <c r="ZO52" s="1"/>
      <c r="ZP52" s="1"/>
      <c r="ZQ52" s="1"/>
      <c r="ZR52" s="1"/>
      <c r="ZS52" s="1"/>
      <c r="ZT52" s="1"/>
      <c r="ZU52" s="1"/>
      <c r="ZV52" s="1"/>
      <c r="ZW52" s="1"/>
      <c r="ZX52" s="1"/>
      <c r="ZY52" s="1"/>
      <c r="ZZ52" s="1"/>
      <c r="AAA52" s="1"/>
      <c r="AAB52" s="1"/>
      <c r="AAC52" s="1"/>
      <c r="AAD52" s="1"/>
      <c r="AAE52" s="1"/>
      <c r="AAF52" s="1"/>
      <c r="AAG52" s="1"/>
      <c r="AAH52" s="1"/>
      <c r="AAI52" s="1"/>
      <c r="AAJ52" s="1"/>
      <c r="AAK52" s="1"/>
      <c r="AAL52" s="1"/>
      <c r="AAM52" s="1"/>
      <c r="AAN52" s="1"/>
      <c r="AAO52" s="1"/>
      <c r="AAP52" s="1"/>
      <c r="AAQ52" s="1"/>
      <c r="AAR52" s="1"/>
      <c r="AAS52" s="1"/>
      <c r="AAT52" s="1"/>
      <c r="AAU52" s="1"/>
      <c r="AAV52" s="1"/>
      <c r="AAW52" s="1"/>
      <c r="AAX52" s="1"/>
      <c r="AAY52" s="1"/>
      <c r="AAZ52" s="1"/>
      <c r="ABA52" s="1"/>
      <c r="ABB52" s="1"/>
      <c r="ABC52" s="1"/>
      <c r="ABD52" s="1"/>
      <c r="ABE52" s="1"/>
      <c r="ABF52" s="1"/>
      <c r="ABG52" s="1"/>
      <c r="ABH52" s="1"/>
      <c r="ABI52" s="1"/>
      <c r="ABJ52" s="1"/>
      <c r="ABK52" s="1"/>
      <c r="ABL52" s="1"/>
      <c r="ABM52" s="1"/>
      <c r="ABN52" s="1"/>
      <c r="ABO52" s="1"/>
      <c r="ABP52" s="1"/>
      <c r="ABQ52" s="1"/>
      <c r="ABR52" s="1"/>
      <c r="ABS52" s="1"/>
      <c r="ABT52" s="1"/>
      <c r="ABU52" s="1"/>
      <c r="ABV52" s="1"/>
      <c r="ABW52" s="1"/>
      <c r="ABX52" s="1"/>
      <c r="ABY52" s="1"/>
      <c r="ABZ52" s="1"/>
      <c r="ACA52" s="1"/>
      <c r="ACB52" s="1"/>
      <c r="ACC52" s="1"/>
      <c r="ACD52" s="1"/>
      <c r="ACE52" s="1"/>
      <c r="ACF52" s="1"/>
      <c r="ACG52" s="1"/>
      <c r="ACH52" s="1"/>
      <c r="ACI52" s="1"/>
      <c r="ACJ52" s="1"/>
      <c r="ACK52" s="1"/>
      <c r="ACL52" s="1"/>
      <c r="ACM52" s="1"/>
      <c r="ACN52" s="1"/>
      <c r="ACO52" s="1"/>
      <c r="ACP52" s="1"/>
      <c r="ACQ52" s="1"/>
      <c r="ACR52" s="1"/>
      <c r="ACS52" s="1"/>
      <c r="ACT52" s="1"/>
      <c r="ACU52" s="1"/>
      <c r="ACV52" s="1"/>
      <c r="ACW52" s="1"/>
      <c r="ACX52" s="1"/>
      <c r="ACY52" s="1"/>
      <c r="ACZ52" s="1"/>
      <c r="ADA52" s="1"/>
      <c r="ADB52" s="1"/>
      <c r="ADC52" s="1"/>
      <c r="ADD52" s="1"/>
      <c r="ADE52" s="1"/>
      <c r="ADF52" s="1"/>
      <c r="ADG52" s="1"/>
      <c r="ADH52" s="1"/>
      <c r="ADI52" s="1"/>
      <c r="ADJ52" s="1"/>
      <c r="ADK52" s="1"/>
      <c r="ADL52" s="1"/>
      <c r="ADM52" s="1"/>
      <c r="ADN52" s="1"/>
      <c r="ADO52" s="1"/>
      <c r="ADP52" s="1"/>
      <c r="ADQ52" s="1"/>
      <c r="ADR52" s="1"/>
      <c r="ADS52" s="1"/>
      <c r="ADT52" s="1"/>
      <c r="ADU52" s="1"/>
      <c r="ADV52" s="1"/>
    </row>
    <row r="53" spans="1:802" x14ac:dyDescent="0.15">
      <c r="A53" s="2">
        <v>1</v>
      </c>
      <c r="B53" s="2">
        <v>0</v>
      </c>
      <c r="C53" s="2">
        <v>0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1</v>
      </c>
      <c r="M53" s="2">
        <v>1</v>
      </c>
      <c r="N53" s="2">
        <v>1</v>
      </c>
      <c r="O53" s="2">
        <v>0</v>
      </c>
      <c r="P53" s="2">
        <v>0</v>
      </c>
      <c r="Q53" s="2">
        <v>0</v>
      </c>
      <c r="R53" s="2">
        <v>0</v>
      </c>
      <c r="S53" s="2">
        <v>2</v>
      </c>
      <c r="T53" s="2">
        <v>2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1</v>
      </c>
      <c r="AN53" s="2">
        <v>1</v>
      </c>
      <c r="AO53" s="2">
        <v>1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2</v>
      </c>
      <c r="AX53" s="2">
        <v>0</v>
      </c>
      <c r="AY53" s="2">
        <f ca="1">OFFSET($AX$51,-1,-(A$1))</f>
        <v>0</v>
      </c>
      <c r="AZ53" s="2">
        <f t="shared" ref="AZ53:CV53" ca="1" si="51">OFFSET($AX$51,-1,-(B$1))</f>
        <v>2</v>
      </c>
      <c r="BA53" s="2">
        <f t="shared" ca="1" si="51"/>
        <v>0</v>
      </c>
      <c r="BB53" s="2">
        <f t="shared" ca="1" si="51"/>
        <v>0</v>
      </c>
      <c r="BC53" s="2">
        <f t="shared" ca="1" si="51"/>
        <v>0</v>
      </c>
      <c r="BD53" s="2">
        <f t="shared" ca="1" si="51"/>
        <v>0</v>
      </c>
      <c r="BE53" s="2">
        <f t="shared" ca="1" si="51"/>
        <v>0</v>
      </c>
      <c r="BF53" s="2">
        <f t="shared" ca="1" si="51"/>
        <v>0</v>
      </c>
      <c r="BG53" s="2">
        <f t="shared" ca="1" si="51"/>
        <v>0</v>
      </c>
      <c r="BH53" s="2">
        <f t="shared" ca="1" si="51"/>
        <v>0</v>
      </c>
      <c r="BI53" s="2">
        <f t="shared" ca="1" si="51"/>
        <v>0</v>
      </c>
      <c r="BJ53" s="2">
        <f t="shared" ca="1" si="51"/>
        <v>0</v>
      </c>
      <c r="BK53" s="2">
        <f t="shared" ca="1" si="51"/>
        <v>0</v>
      </c>
      <c r="BL53" s="2">
        <f t="shared" ca="1" si="51"/>
        <v>0</v>
      </c>
      <c r="BM53" s="2">
        <f t="shared" ca="1" si="51"/>
        <v>0</v>
      </c>
      <c r="BN53" s="2">
        <f t="shared" ca="1" si="51"/>
        <v>0</v>
      </c>
      <c r="BO53" s="2">
        <f t="shared" ca="1" si="51"/>
        <v>0</v>
      </c>
      <c r="BP53" s="2">
        <f t="shared" ca="1" si="51"/>
        <v>2</v>
      </c>
      <c r="BQ53" s="2">
        <f t="shared" ca="1" si="51"/>
        <v>1</v>
      </c>
      <c r="BR53" s="2">
        <f t="shared" ca="1" si="51"/>
        <v>1</v>
      </c>
      <c r="BS53" s="2">
        <f t="shared" ca="1" si="51"/>
        <v>1</v>
      </c>
      <c r="BT53" s="2">
        <f t="shared" ca="1" si="51"/>
        <v>1</v>
      </c>
      <c r="BU53" s="2">
        <f t="shared" ca="1" si="51"/>
        <v>0</v>
      </c>
      <c r="BV53" s="2">
        <f t="shared" ca="1" si="51"/>
        <v>0</v>
      </c>
      <c r="BW53" s="2">
        <f t="shared" ca="1" si="51"/>
        <v>0</v>
      </c>
      <c r="BX53" s="2">
        <f t="shared" ca="1" si="51"/>
        <v>0</v>
      </c>
      <c r="BY53" s="2">
        <f t="shared" ca="1" si="51"/>
        <v>0</v>
      </c>
      <c r="BZ53" s="2">
        <f t="shared" ca="1" si="51"/>
        <v>0</v>
      </c>
      <c r="CA53" s="2">
        <f t="shared" ca="1" si="51"/>
        <v>0</v>
      </c>
      <c r="CB53" s="2">
        <f t="shared" ca="1" si="51"/>
        <v>2</v>
      </c>
      <c r="CC53" s="2">
        <f t="shared" ca="1" si="51"/>
        <v>2</v>
      </c>
      <c r="CD53" s="2">
        <f t="shared" ca="1" si="51"/>
        <v>0</v>
      </c>
      <c r="CE53" s="2">
        <f t="shared" ca="1" si="51"/>
        <v>0</v>
      </c>
      <c r="CF53" s="2">
        <f t="shared" ca="1" si="51"/>
        <v>0</v>
      </c>
      <c r="CG53" s="2">
        <f t="shared" ca="1" si="51"/>
        <v>1</v>
      </c>
      <c r="CH53" s="2">
        <f t="shared" ca="1" si="51"/>
        <v>1</v>
      </c>
      <c r="CI53" s="2">
        <f t="shared" ca="1" si="51"/>
        <v>1</v>
      </c>
      <c r="CJ53" s="2">
        <f t="shared" ca="1" si="51"/>
        <v>1</v>
      </c>
      <c r="CK53" s="2">
        <f t="shared" ca="1" si="51"/>
        <v>1</v>
      </c>
      <c r="CL53" s="2">
        <f t="shared" ca="1" si="51"/>
        <v>0</v>
      </c>
      <c r="CM53" s="2">
        <f t="shared" ca="1" si="51"/>
        <v>0</v>
      </c>
      <c r="CN53" s="2">
        <f t="shared" ca="1" si="51"/>
        <v>0</v>
      </c>
      <c r="CO53" s="2">
        <f t="shared" ca="1" si="51"/>
        <v>0</v>
      </c>
      <c r="CP53" s="2">
        <f t="shared" ca="1" si="51"/>
        <v>0</v>
      </c>
      <c r="CQ53" s="2">
        <f t="shared" ca="1" si="51"/>
        <v>0</v>
      </c>
      <c r="CR53" s="2">
        <f t="shared" ca="1" si="51"/>
        <v>0</v>
      </c>
      <c r="CS53" s="2">
        <f t="shared" ca="1" si="51"/>
        <v>0</v>
      </c>
      <c r="CT53" s="2">
        <f t="shared" ca="1" si="51"/>
        <v>0</v>
      </c>
      <c r="CU53" s="2">
        <f t="shared" ca="1" si="51"/>
        <v>0</v>
      </c>
      <c r="CV53" s="2">
        <f t="shared" ca="1" si="51"/>
        <v>1</v>
      </c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  <c r="MV53" s="1"/>
      <c r="MW53" s="1"/>
      <c r="MX53" s="1"/>
      <c r="MY53" s="1"/>
      <c r="MZ53" s="1"/>
      <c r="NA53" s="1"/>
      <c r="NB53" s="1"/>
      <c r="NC53" s="1"/>
      <c r="ND53" s="1"/>
      <c r="NE53" s="1"/>
      <c r="NF53" s="1"/>
      <c r="NG53" s="1"/>
      <c r="NH53" s="1"/>
      <c r="NI53" s="1"/>
      <c r="NJ53" s="1"/>
      <c r="NK53" s="1"/>
      <c r="NL53" s="1"/>
      <c r="NM53" s="1"/>
      <c r="NN53" s="1"/>
      <c r="NO53" s="1"/>
      <c r="NP53" s="1"/>
      <c r="NQ53" s="1"/>
      <c r="NR53" s="1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  <c r="TK53" s="1"/>
      <c r="TL53" s="1"/>
      <c r="TM53" s="1"/>
      <c r="TN53" s="1"/>
      <c r="TO53" s="1"/>
      <c r="TP53" s="1"/>
      <c r="TQ53" s="1"/>
      <c r="TR53" s="1"/>
      <c r="TS53" s="1"/>
      <c r="TT53" s="1"/>
      <c r="TU53" s="1"/>
      <c r="TV53" s="1"/>
      <c r="TW53" s="1"/>
      <c r="TX53" s="1"/>
      <c r="TY53" s="1"/>
      <c r="TZ53" s="1"/>
      <c r="UA53" s="1"/>
      <c r="UB53" s="1"/>
      <c r="UC53" s="1"/>
      <c r="UD53" s="1"/>
      <c r="UE53" s="1"/>
      <c r="UF53" s="1"/>
      <c r="UG53" s="1"/>
      <c r="UH53" s="1"/>
      <c r="UI53" s="1"/>
      <c r="UJ53" s="1"/>
      <c r="UK53" s="1"/>
      <c r="UL53" s="1"/>
      <c r="UM53" s="1"/>
      <c r="UN53" s="1"/>
      <c r="UO53" s="1"/>
      <c r="UP53" s="1"/>
      <c r="UQ53" s="1"/>
      <c r="UR53" s="1"/>
      <c r="US53" s="1"/>
      <c r="UT53" s="1"/>
      <c r="UU53" s="1"/>
      <c r="UV53" s="1"/>
      <c r="UW53" s="1"/>
      <c r="UX53" s="1"/>
      <c r="UY53" s="1"/>
      <c r="UZ53" s="1"/>
      <c r="VA53" s="1"/>
      <c r="VB53" s="1"/>
      <c r="VC53" s="1"/>
      <c r="VD53" s="1"/>
      <c r="VE53" s="1"/>
      <c r="VF53" s="1"/>
      <c r="VG53" s="1"/>
      <c r="VH53" s="1"/>
      <c r="VI53" s="1"/>
      <c r="VJ53" s="1"/>
      <c r="VK53" s="1"/>
      <c r="VL53" s="1"/>
      <c r="VM53" s="1"/>
      <c r="VN53" s="1"/>
      <c r="VO53" s="1"/>
      <c r="VP53" s="1"/>
      <c r="VQ53" s="1"/>
      <c r="VR53" s="1"/>
      <c r="VS53" s="1"/>
      <c r="VT53" s="1"/>
      <c r="VU53" s="1"/>
      <c r="VV53" s="1"/>
      <c r="VW53" s="1"/>
      <c r="VX53" s="1"/>
      <c r="VY53" s="1"/>
      <c r="VZ53" s="1"/>
      <c r="WA53" s="1"/>
      <c r="WB53" s="1"/>
      <c r="WC53" s="1"/>
      <c r="WD53" s="1"/>
      <c r="WE53" s="1"/>
      <c r="WF53" s="1"/>
      <c r="WG53" s="1"/>
      <c r="WH53" s="1"/>
      <c r="WI53" s="1"/>
      <c r="WJ53" s="1"/>
      <c r="WK53" s="1"/>
      <c r="WL53" s="1"/>
      <c r="WM53" s="1"/>
      <c r="WN53" s="1"/>
      <c r="WO53" s="1"/>
      <c r="WP53" s="1"/>
      <c r="WQ53" s="1"/>
      <c r="WR53" s="1"/>
      <c r="WS53" s="1"/>
      <c r="WT53" s="1"/>
      <c r="WU53" s="1"/>
      <c r="WV53" s="1"/>
      <c r="WW53" s="1"/>
      <c r="WX53" s="1"/>
      <c r="WY53" s="1"/>
      <c r="WZ53" s="1"/>
      <c r="XA53" s="1"/>
      <c r="XB53" s="1"/>
      <c r="XC53" s="1"/>
      <c r="XD53" s="1"/>
      <c r="XE53" s="1"/>
      <c r="XF53" s="1"/>
      <c r="XG53" s="1"/>
      <c r="XH53" s="1"/>
      <c r="XI53" s="1"/>
      <c r="XJ53" s="1"/>
      <c r="XK53" s="1"/>
      <c r="XL53" s="1"/>
      <c r="XM53" s="1"/>
      <c r="XN53" s="1"/>
      <c r="XO53" s="1"/>
      <c r="XP53" s="1"/>
      <c r="XQ53" s="1"/>
      <c r="XR53" s="1"/>
      <c r="XS53" s="1"/>
      <c r="XT53" s="1"/>
      <c r="XU53" s="1"/>
      <c r="XV53" s="1"/>
      <c r="XW53" s="1"/>
      <c r="XX53" s="1"/>
      <c r="XY53" s="1"/>
      <c r="XZ53" s="1"/>
      <c r="YA53" s="1"/>
      <c r="YB53" s="1"/>
      <c r="YC53" s="1"/>
      <c r="YD53" s="1"/>
      <c r="YE53" s="1"/>
      <c r="YF53" s="1"/>
      <c r="YG53" s="1"/>
      <c r="YH53" s="1"/>
      <c r="YI53" s="1"/>
      <c r="YJ53" s="1"/>
      <c r="YK53" s="1"/>
      <c r="YL53" s="1"/>
      <c r="YM53" s="1"/>
      <c r="YN53" s="1"/>
      <c r="YO53" s="1"/>
      <c r="YP53" s="1"/>
      <c r="YQ53" s="1"/>
      <c r="YR53" s="1"/>
      <c r="YS53" s="1"/>
      <c r="YT53" s="1"/>
      <c r="YU53" s="1"/>
      <c r="YV53" s="1"/>
      <c r="YW53" s="1"/>
      <c r="YX53" s="1"/>
      <c r="YY53" s="1"/>
      <c r="YZ53" s="1"/>
      <c r="ZA53" s="1"/>
      <c r="ZB53" s="1"/>
      <c r="ZC53" s="1"/>
      <c r="ZD53" s="1"/>
      <c r="ZE53" s="1"/>
      <c r="ZF53" s="1"/>
      <c r="ZG53" s="1"/>
      <c r="ZH53" s="1"/>
      <c r="ZI53" s="1"/>
      <c r="ZJ53" s="1"/>
      <c r="ZK53" s="1"/>
      <c r="ZL53" s="1"/>
      <c r="ZM53" s="1"/>
      <c r="ZN53" s="1"/>
      <c r="ZO53" s="1"/>
      <c r="ZP53" s="1"/>
      <c r="ZQ53" s="1"/>
      <c r="ZR53" s="1"/>
      <c r="ZS53" s="1"/>
      <c r="ZT53" s="1"/>
      <c r="ZU53" s="1"/>
      <c r="ZV53" s="1"/>
      <c r="ZW53" s="1"/>
      <c r="ZX53" s="1"/>
      <c r="ZY53" s="1"/>
      <c r="ZZ53" s="1"/>
      <c r="AAA53" s="1"/>
      <c r="AAB53" s="1"/>
      <c r="AAC53" s="1"/>
      <c r="AAD53" s="1"/>
      <c r="AAE53" s="1"/>
      <c r="AAF53" s="1"/>
      <c r="AAG53" s="1"/>
      <c r="AAH53" s="1"/>
      <c r="AAI53" s="1"/>
      <c r="AAJ53" s="1"/>
      <c r="AAK53" s="1"/>
      <c r="AAL53" s="1"/>
      <c r="AAM53" s="1"/>
      <c r="AAN53" s="1"/>
      <c r="AAO53" s="1"/>
      <c r="AAP53" s="1"/>
      <c r="AAQ53" s="1"/>
      <c r="AAR53" s="1"/>
      <c r="AAS53" s="1"/>
      <c r="AAT53" s="1"/>
      <c r="AAU53" s="1"/>
      <c r="AAV53" s="1"/>
      <c r="AAW53" s="1"/>
      <c r="AAX53" s="1"/>
      <c r="AAY53" s="1"/>
      <c r="AAZ53" s="1"/>
      <c r="ABA53" s="1"/>
      <c r="ABB53" s="1"/>
      <c r="ABC53" s="1"/>
      <c r="ABD53" s="1"/>
      <c r="ABE53" s="1"/>
      <c r="ABF53" s="1"/>
      <c r="ABG53" s="1"/>
      <c r="ABH53" s="1"/>
      <c r="ABI53" s="1"/>
      <c r="ABJ53" s="1"/>
      <c r="ABK53" s="1"/>
      <c r="ABL53" s="1"/>
      <c r="ABM53" s="1"/>
      <c r="ABN53" s="1"/>
      <c r="ABO53" s="1"/>
      <c r="ABP53" s="1"/>
      <c r="ABQ53" s="1"/>
      <c r="ABR53" s="1"/>
      <c r="ABS53" s="1"/>
      <c r="ABT53" s="1"/>
      <c r="ABU53" s="1"/>
      <c r="ABV53" s="1"/>
      <c r="ABW53" s="1"/>
      <c r="ABX53" s="1"/>
      <c r="ABY53" s="1"/>
      <c r="ABZ53" s="1"/>
      <c r="ACA53" s="1"/>
      <c r="ACB53" s="1"/>
      <c r="ACC53" s="1"/>
      <c r="ACD53" s="1"/>
      <c r="ACE53" s="1"/>
      <c r="ACF53" s="1"/>
      <c r="ACG53" s="1"/>
      <c r="ACH53" s="1"/>
      <c r="ACI53" s="1"/>
      <c r="ACJ53" s="1"/>
      <c r="ACK53" s="1"/>
      <c r="ACL53" s="1"/>
      <c r="ACM53" s="1"/>
      <c r="ACN53" s="1"/>
      <c r="ACO53" s="1"/>
      <c r="ACP53" s="1"/>
      <c r="ACQ53" s="1"/>
      <c r="ACR53" s="1"/>
      <c r="ACS53" s="1"/>
      <c r="ACT53" s="1"/>
      <c r="ACU53" s="1"/>
      <c r="ACV53" s="1"/>
      <c r="ACW53" s="1"/>
      <c r="ACX53" s="1"/>
      <c r="ACY53" s="1"/>
      <c r="ACZ53" s="1"/>
      <c r="ADA53" s="1"/>
      <c r="ADB53" s="1"/>
      <c r="ADC53" s="1"/>
      <c r="ADD53" s="1"/>
      <c r="ADE53" s="1"/>
      <c r="ADF53" s="1"/>
      <c r="ADG53" s="1"/>
      <c r="ADH53" s="1"/>
      <c r="ADI53" s="1"/>
      <c r="ADJ53" s="1"/>
      <c r="ADK53" s="1"/>
      <c r="ADL53" s="1"/>
      <c r="ADM53" s="1"/>
      <c r="ADN53" s="1"/>
      <c r="ADO53" s="1"/>
      <c r="ADP53" s="1"/>
      <c r="ADQ53" s="1"/>
      <c r="ADR53" s="1"/>
      <c r="ADS53" s="1"/>
      <c r="ADT53" s="1"/>
      <c r="ADU53" s="1"/>
      <c r="ADV53" s="1"/>
    </row>
    <row r="54" spans="1:802" x14ac:dyDescent="0.15">
      <c r="A54" s="2">
        <v>1</v>
      </c>
      <c r="B54" s="2">
        <v>0</v>
      </c>
      <c r="C54" s="2">
        <v>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1</v>
      </c>
      <c r="M54" s="2">
        <v>1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1</v>
      </c>
      <c r="AN54" s="2">
        <v>1</v>
      </c>
      <c r="AO54" s="2">
        <v>1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2</v>
      </c>
      <c r="AW54" s="2">
        <v>0</v>
      </c>
      <c r="AX54" s="2">
        <v>0</v>
      </c>
      <c r="AY54" s="2">
        <f ca="1">OFFSET($AX$51,-2,-(A$1))</f>
        <v>0</v>
      </c>
      <c r="AZ54" s="2">
        <f t="shared" ref="AZ54:BA54" ca="1" si="52">OFFSET($AX$51,-2,-(B$1))</f>
        <v>0</v>
      </c>
      <c r="BA54" s="2">
        <f t="shared" ca="1" si="52"/>
        <v>2</v>
      </c>
      <c r="BB54" s="2">
        <f t="shared" ref="BB54" ca="1" si="53">OFFSET($AX$51,-2,-(D$1))</f>
        <v>0</v>
      </c>
      <c r="BC54" s="2">
        <f t="shared" ref="BC54" ca="1" si="54">OFFSET($AX$51,-2,-(E$1))</f>
        <v>0</v>
      </c>
      <c r="BD54" s="2">
        <f t="shared" ref="BD54" ca="1" si="55">OFFSET($AX$51,-2,-(F$1))</f>
        <v>0</v>
      </c>
      <c r="BE54" s="2">
        <f t="shared" ref="BE54" ca="1" si="56">OFFSET($AX$51,-2,-(G$1))</f>
        <v>0</v>
      </c>
      <c r="BF54" s="2">
        <f t="shared" ref="BF54" ca="1" si="57">OFFSET($AX$51,-2,-(H$1))</f>
        <v>0</v>
      </c>
      <c r="BG54" s="2">
        <f t="shared" ref="BG54" ca="1" si="58">OFFSET($AX$51,-2,-(I$1))</f>
        <v>0</v>
      </c>
      <c r="BH54" s="2">
        <f t="shared" ref="BH54" ca="1" si="59">OFFSET($AX$51,-2,-(J$1))</f>
        <v>0</v>
      </c>
      <c r="BI54" s="2">
        <f t="shared" ref="BI54" ca="1" si="60">OFFSET($AX$51,-2,-(K$1))</f>
        <v>0</v>
      </c>
      <c r="BJ54" s="2">
        <f t="shared" ref="BJ54" ca="1" si="61">OFFSET($AX$51,-2,-(L$1))</f>
        <v>0</v>
      </c>
      <c r="BK54" s="2">
        <f t="shared" ref="BK54" ca="1" si="62">OFFSET($AX$51,-2,-(M$1))</f>
        <v>0</v>
      </c>
      <c r="BL54" s="2">
        <f t="shared" ref="BL54" ca="1" si="63">OFFSET($AX$51,-2,-(N$1))</f>
        <v>0</v>
      </c>
      <c r="BM54" s="2">
        <f t="shared" ref="BM54" ca="1" si="64">OFFSET($AX$51,-2,-(O$1))</f>
        <v>0</v>
      </c>
      <c r="BN54" s="2">
        <f t="shared" ref="BN54" ca="1" si="65">OFFSET($AX$51,-2,-(P$1))</f>
        <v>0</v>
      </c>
      <c r="BO54" s="2">
        <f t="shared" ref="BO54" ca="1" si="66">OFFSET($AX$51,-2,-(Q$1))</f>
        <v>0</v>
      </c>
      <c r="BP54" s="2">
        <f t="shared" ref="BP54" ca="1" si="67">OFFSET($AX$51,-2,-(R$1))</f>
        <v>2</v>
      </c>
      <c r="BQ54" s="2">
        <f t="shared" ref="BQ54" ca="1" si="68">OFFSET($AX$51,-2,-(S$1))</f>
        <v>1</v>
      </c>
      <c r="BR54" s="2">
        <f t="shared" ref="BR54" ca="1" si="69">OFFSET($AX$51,-2,-(T$1))</f>
        <v>1</v>
      </c>
      <c r="BS54" s="2">
        <f t="shared" ref="BS54" ca="1" si="70">OFFSET($AX$51,-2,-(U$1))</f>
        <v>1</v>
      </c>
      <c r="BT54" s="2">
        <f t="shared" ref="BT54" ca="1" si="71">OFFSET($AX$51,-2,-(V$1))</f>
        <v>1</v>
      </c>
      <c r="BU54" s="2">
        <f t="shared" ref="BU54" ca="1" si="72">OFFSET($AX$51,-2,-(W$1))</f>
        <v>0</v>
      </c>
      <c r="BV54" s="2">
        <f t="shared" ref="BV54" ca="1" si="73">OFFSET($AX$51,-2,-(X$1))</f>
        <v>0</v>
      </c>
      <c r="BW54" s="2">
        <f t="shared" ref="BW54" ca="1" si="74">OFFSET($AX$51,-2,-(Y$1))</f>
        <v>0</v>
      </c>
      <c r="BX54" s="2">
        <f t="shared" ref="BX54" ca="1" si="75">OFFSET($AX$51,-2,-(Z$1))</f>
        <v>0</v>
      </c>
      <c r="BY54" s="2">
        <f t="shared" ref="BY54" ca="1" si="76">OFFSET($AX$51,-2,-(AA$1))</f>
        <v>0</v>
      </c>
      <c r="BZ54" s="2">
        <f t="shared" ref="BZ54" ca="1" si="77">OFFSET($AX$51,-2,-(AB$1))</f>
        <v>0</v>
      </c>
      <c r="CA54" s="2">
        <f t="shared" ref="CA54" ca="1" si="78">OFFSET($AX$51,-2,-(AC$1))</f>
        <v>0</v>
      </c>
      <c r="CB54" s="2">
        <f t="shared" ref="CB54" ca="1" si="79">OFFSET($AX$51,-2,-(AD$1))</f>
        <v>0</v>
      </c>
      <c r="CC54" s="2">
        <f t="shared" ref="CC54" ca="1" si="80">OFFSET($AX$51,-2,-(AE$1))</f>
        <v>0</v>
      </c>
      <c r="CD54" s="2">
        <f t="shared" ref="CD54" ca="1" si="81">OFFSET($AX$51,-2,-(AF$1))</f>
        <v>0</v>
      </c>
      <c r="CE54" s="2">
        <f t="shared" ref="CE54" ca="1" si="82">OFFSET($AX$51,-2,-(AG$1))</f>
        <v>0</v>
      </c>
      <c r="CF54" s="2">
        <f t="shared" ref="CF54" ca="1" si="83">OFFSET($AX$51,-2,-(AH$1))</f>
        <v>0</v>
      </c>
      <c r="CG54" s="2">
        <f t="shared" ref="CG54" ca="1" si="84">OFFSET($AX$51,-2,-(AI$1))</f>
        <v>1</v>
      </c>
      <c r="CH54" s="2">
        <f t="shared" ref="CH54" ca="1" si="85">OFFSET($AX$51,-2,-(AJ$1))</f>
        <v>1</v>
      </c>
      <c r="CI54" s="2">
        <f t="shared" ref="CI54" ca="1" si="86">OFFSET($AX$51,-2,-(AK$1))</f>
        <v>1</v>
      </c>
      <c r="CJ54" s="2">
        <f t="shared" ref="CJ54" ca="1" si="87">OFFSET($AX$51,-2,-(AL$1))</f>
        <v>1</v>
      </c>
      <c r="CK54" s="2">
        <f t="shared" ref="CK54" ca="1" si="88">OFFSET($AX$51,-2,-(AM$1))</f>
        <v>1</v>
      </c>
      <c r="CL54" s="2">
        <f t="shared" ref="CL54" ca="1" si="89">OFFSET($AX$51,-2,-(AN$1))</f>
        <v>0</v>
      </c>
      <c r="CM54" s="2">
        <f t="shared" ref="CM54" ca="1" si="90">OFFSET($AX$51,-2,-(AO$1))</f>
        <v>0</v>
      </c>
      <c r="CN54" s="2">
        <f t="shared" ref="CN54" ca="1" si="91">OFFSET($AX$51,-2,-(AP$1))</f>
        <v>0</v>
      </c>
      <c r="CO54" s="2">
        <f t="shared" ref="CO54" ca="1" si="92">OFFSET($AX$51,-2,-(AQ$1))</f>
        <v>0</v>
      </c>
      <c r="CP54" s="2">
        <f t="shared" ref="CP54" ca="1" si="93">OFFSET($AX$51,-2,-(AR$1))</f>
        <v>0</v>
      </c>
      <c r="CQ54" s="2">
        <f t="shared" ref="CQ54" ca="1" si="94">OFFSET($AX$51,-2,-(AS$1))</f>
        <v>0</v>
      </c>
      <c r="CR54" s="2">
        <f t="shared" ref="CR54" ca="1" si="95">OFFSET($AX$51,-2,-(AT$1))</f>
        <v>0</v>
      </c>
      <c r="CS54" s="2">
        <f t="shared" ref="CS54" ca="1" si="96">OFFSET($AX$51,-2,-(AU$1))</f>
        <v>0</v>
      </c>
      <c r="CT54" s="2">
        <f t="shared" ref="CT54" ca="1" si="97">OFFSET($AX$51,-2,-(AV$1))</f>
        <v>0</v>
      </c>
      <c r="CU54" s="2">
        <f t="shared" ref="CU54" ca="1" si="98">OFFSET($AX$51,-2,-(AW$1))</f>
        <v>2</v>
      </c>
      <c r="CV54" s="2">
        <f t="shared" ref="CV54" ca="1" si="99">OFFSET($AX$51,-2,-(AX$1))</f>
        <v>1</v>
      </c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1"/>
      <c r="FL54" s="1"/>
      <c r="FM54" s="1"/>
      <c r="FN54" s="1"/>
      <c r="FO54" s="1"/>
      <c r="FP54" s="1"/>
      <c r="FQ54" s="1"/>
      <c r="FR54" s="1"/>
      <c r="FS54" s="1"/>
      <c r="FT54" s="1"/>
      <c r="FU54" s="1"/>
      <c r="FV54" s="1"/>
      <c r="FW54" s="1"/>
      <c r="FX54" s="1"/>
      <c r="FY54" s="1"/>
      <c r="FZ54" s="1"/>
      <c r="GA54" s="1"/>
      <c r="GB54" s="1"/>
      <c r="GC54" s="1"/>
      <c r="GD54" s="1"/>
      <c r="GE54" s="1"/>
      <c r="GF54" s="1"/>
      <c r="GG54" s="1"/>
      <c r="GH54" s="1"/>
      <c r="GI54" s="1"/>
      <c r="GJ54" s="1"/>
      <c r="GK54" s="1"/>
      <c r="GL54" s="1"/>
      <c r="GM54" s="1"/>
      <c r="GN54" s="1"/>
      <c r="GO54" s="1"/>
      <c r="GP54" s="1"/>
      <c r="GQ54" s="1"/>
      <c r="GR54" s="1"/>
      <c r="GS54" s="1"/>
      <c r="GT54" s="1"/>
      <c r="GU54" s="1"/>
      <c r="GV54" s="1"/>
      <c r="GW54" s="1"/>
      <c r="GX54" s="1"/>
      <c r="GY54" s="1"/>
      <c r="GZ54" s="1"/>
      <c r="HA54" s="1"/>
      <c r="HB54" s="1"/>
      <c r="HC54" s="1"/>
      <c r="HD54" s="1"/>
      <c r="HE54" s="1"/>
      <c r="HF54" s="1"/>
      <c r="HG54" s="1"/>
      <c r="HH54" s="1"/>
      <c r="HI54" s="1"/>
      <c r="HJ54" s="1"/>
      <c r="HK54" s="1"/>
      <c r="HL54" s="1"/>
      <c r="HM54" s="1"/>
      <c r="HN54" s="1"/>
      <c r="HO54" s="1"/>
      <c r="HP54" s="1"/>
      <c r="HQ54" s="1"/>
      <c r="HR54" s="1"/>
      <c r="HS54" s="1"/>
      <c r="HT54" s="1"/>
      <c r="HU54" s="1"/>
      <c r="HV54" s="1"/>
      <c r="HW54" s="1"/>
      <c r="HX54" s="1"/>
      <c r="HY54" s="1"/>
      <c r="HZ54" s="1"/>
      <c r="IA54" s="1"/>
      <c r="IB54" s="1"/>
      <c r="IC54" s="1"/>
      <c r="ID54" s="1"/>
      <c r="IE54" s="1"/>
      <c r="IF54" s="1"/>
      <c r="IG54" s="1"/>
      <c r="IH54" s="1"/>
      <c r="II54" s="1"/>
      <c r="IJ54" s="1"/>
      <c r="IK54" s="1"/>
      <c r="IL54" s="1"/>
      <c r="IM54" s="1"/>
      <c r="IN54" s="1"/>
      <c r="IO54" s="1"/>
      <c r="IP54" s="1"/>
      <c r="IQ54" s="1"/>
      <c r="IR54" s="1"/>
      <c r="IS54" s="1"/>
      <c r="IT54" s="1"/>
      <c r="IU54" s="1"/>
      <c r="IV54" s="1"/>
      <c r="IW54" s="1"/>
      <c r="IX54" s="1"/>
      <c r="IY54" s="1"/>
      <c r="IZ54" s="1"/>
      <c r="JA54" s="1"/>
      <c r="JB54" s="1"/>
      <c r="JC54" s="1"/>
      <c r="JD54" s="1"/>
      <c r="JE54" s="1"/>
      <c r="JF54" s="1"/>
      <c r="JG54" s="1"/>
      <c r="JH54" s="1"/>
      <c r="JI54" s="1"/>
      <c r="JJ54" s="1"/>
      <c r="JK54" s="1"/>
      <c r="JL54" s="1"/>
      <c r="JM54" s="1"/>
      <c r="JN54" s="1"/>
      <c r="JO54" s="1"/>
      <c r="JP54" s="1"/>
      <c r="JQ54" s="1"/>
      <c r="JR54" s="1"/>
      <c r="JS54" s="1"/>
      <c r="JT54" s="1"/>
      <c r="JU54" s="1"/>
      <c r="JV54" s="1"/>
      <c r="JW54" s="1"/>
      <c r="JX54" s="1"/>
      <c r="JY54" s="1"/>
      <c r="JZ54" s="1"/>
      <c r="KA54" s="1"/>
      <c r="KB54" s="1"/>
      <c r="KC54" s="1"/>
      <c r="KD54" s="1"/>
      <c r="KE54" s="1"/>
      <c r="KF54" s="1"/>
      <c r="KG54" s="1"/>
      <c r="KH54" s="1"/>
      <c r="KI54" s="1"/>
      <c r="KJ54" s="1"/>
      <c r="KK54" s="1"/>
      <c r="KL54" s="1"/>
      <c r="KM54" s="1"/>
      <c r="KN54" s="1"/>
      <c r="KO54" s="1"/>
      <c r="KP54" s="1"/>
      <c r="KQ54" s="1"/>
      <c r="KR54" s="1"/>
      <c r="KS54" s="1"/>
      <c r="KT54" s="1"/>
      <c r="KU54" s="1"/>
      <c r="KV54" s="1"/>
      <c r="KW54" s="1"/>
      <c r="KX54" s="1"/>
      <c r="KY54" s="1"/>
      <c r="KZ54" s="1"/>
      <c r="LA54" s="1"/>
      <c r="LB54" s="1"/>
      <c r="LC54" s="1"/>
      <c r="LD54" s="1"/>
      <c r="LE54" s="1"/>
      <c r="LF54" s="1"/>
      <c r="LG54" s="1"/>
      <c r="LH54" s="1"/>
      <c r="LI54" s="1"/>
      <c r="LJ54" s="1"/>
      <c r="LK54" s="1"/>
      <c r="LL54" s="1"/>
      <c r="LM54" s="1"/>
      <c r="LN54" s="1"/>
      <c r="LO54" s="1"/>
      <c r="LP54" s="1"/>
      <c r="LQ54" s="1"/>
      <c r="LR54" s="1"/>
      <c r="LS54" s="1"/>
      <c r="LT54" s="1"/>
      <c r="LU54" s="1"/>
      <c r="LV54" s="1"/>
      <c r="LW54" s="1"/>
      <c r="LX54" s="1"/>
      <c r="LY54" s="1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  <c r="MV54" s="1"/>
      <c r="MW54" s="1"/>
      <c r="MX54" s="1"/>
      <c r="MY54" s="1"/>
      <c r="MZ54" s="1"/>
      <c r="NA54" s="1"/>
      <c r="NB54" s="1"/>
      <c r="NC54" s="1"/>
      <c r="ND54" s="1"/>
      <c r="NE54" s="1"/>
      <c r="NF54" s="1"/>
      <c r="NG54" s="1"/>
      <c r="NH54" s="1"/>
      <c r="NI54" s="1"/>
      <c r="NJ54" s="1"/>
      <c r="NK54" s="1"/>
      <c r="NL54" s="1"/>
      <c r="NM54" s="1"/>
      <c r="NN54" s="1"/>
      <c r="NO54" s="1"/>
      <c r="NP54" s="1"/>
      <c r="NQ54" s="1"/>
      <c r="NR54" s="1"/>
      <c r="NS54" s="1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  <c r="TK54" s="1"/>
      <c r="TL54" s="1"/>
      <c r="TM54" s="1"/>
      <c r="TN54" s="1"/>
      <c r="TO54" s="1"/>
      <c r="TP54" s="1"/>
      <c r="TQ54" s="1"/>
      <c r="TR54" s="1"/>
      <c r="TS54" s="1"/>
      <c r="TT54" s="1"/>
      <c r="TU54" s="1"/>
      <c r="TV54" s="1"/>
      <c r="TW54" s="1"/>
      <c r="TX54" s="1"/>
      <c r="TY54" s="1"/>
      <c r="TZ54" s="1"/>
      <c r="UA54" s="1"/>
      <c r="UB54" s="1"/>
      <c r="UC54" s="1"/>
      <c r="UD54" s="1"/>
      <c r="UE54" s="1"/>
      <c r="UF54" s="1"/>
      <c r="UG54" s="1"/>
      <c r="UH54" s="1"/>
      <c r="UI54" s="1"/>
      <c r="UJ54" s="1"/>
      <c r="UK54" s="1"/>
      <c r="UL54" s="1"/>
      <c r="UM54" s="1"/>
      <c r="UN54" s="1"/>
      <c r="UO54" s="1"/>
      <c r="UP54" s="1"/>
      <c r="UQ54" s="1"/>
      <c r="UR54" s="1"/>
      <c r="US54" s="1"/>
      <c r="UT54" s="1"/>
      <c r="UU54" s="1"/>
      <c r="UV54" s="1"/>
      <c r="UW54" s="1"/>
      <c r="UX54" s="1"/>
      <c r="UY54" s="1"/>
      <c r="UZ54" s="1"/>
      <c r="VA54" s="1"/>
      <c r="VB54" s="1"/>
      <c r="VC54" s="1"/>
      <c r="VD54" s="1"/>
      <c r="VE54" s="1"/>
      <c r="VF54" s="1"/>
      <c r="VG54" s="1"/>
      <c r="VH54" s="1"/>
      <c r="VI54" s="1"/>
      <c r="VJ54" s="1"/>
      <c r="VK54" s="1"/>
      <c r="VL54" s="1"/>
      <c r="VM54" s="1"/>
      <c r="VN54" s="1"/>
      <c r="VO54" s="1"/>
      <c r="VP54" s="1"/>
      <c r="VQ54" s="1"/>
      <c r="VR54" s="1"/>
      <c r="VS54" s="1"/>
      <c r="VT54" s="1"/>
      <c r="VU54" s="1"/>
      <c r="VV54" s="1"/>
      <c r="VW54" s="1"/>
      <c r="VX54" s="1"/>
      <c r="VY54" s="1"/>
      <c r="VZ54" s="1"/>
      <c r="WA54" s="1"/>
      <c r="WB54" s="1"/>
      <c r="WC54" s="1"/>
      <c r="WD54" s="1"/>
      <c r="WE54" s="1"/>
      <c r="WF54" s="1"/>
      <c r="WG54" s="1"/>
      <c r="WH54" s="1"/>
      <c r="WI54" s="1"/>
      <c r="WJ54" s="1"/>
      <c r="WK54" s="1"/>
      <c r="WL54" s="1"/>
      <c r="WM54" s="1"/>
      <c r="WN54" s="1"/>
      <c r="WO54" s="1"/>
      <c r="WP54" s="1"/>
      <c r="WQ54" s="1"/>
      <c r="WR54" s="1"/>
      <c r="WS54" s="1"/>
      <c r="WT54" s="1"/>
      <c r="WU54" s="1"/>
      <c r="WV54" s="1"/>
      <c r="WW54" s="1"/>
      <c r="WX54" s="1"/>
      <c r="WY54" s="1"/>
      <c r="WZ54" s="1"/>
      <c r="XA54" s="1"/>
      <c r="XB54" s="1"/>
      <c r="XC54" s="1"/>
      <c r="XD54" s="1"/>
      <c r="XE54" s="1"/>
      <c r="XF54" s="1"/>
      <c r="XG54" s="1"/>
      <c r="XH54" s="1"/>
      <c r="XI54" s="1"/>
      <c r="XJ54" s="1"/>
      <c r="XK54" s="1"/>
      <c r="XL54" s="1"/>
      <c r="XM54" s="1"/>
      <c r="XN54" s="1"/>
      <c r="XO54" s="1"/>
      <c r="XP54" s="1"/>
      <c r="XQ54" s="1"/>
      <c r="XR54" s="1"/>
      <c r="XS54" s="1"/>
      <c r="XT54" s="1"/>
      <c r="XU54" s="1"/>
      <c r="XV54" s="1"/>
      <c r="XW54" s="1"/>
      <c r="XX54" s="1"/>
      <c r="XY54" s="1"/>
      <c r="XZ54" s="1"/>
      <c r="YA54" s="1"/>
      <c r="YB54" s="1"/>
      <c r="YC54" s="1"/>
      <c r="YD54" s="1"/>
      <c r="YE54" s="1"/>
      <c r="YF54" s="1"/>
      <c r="YG54" s="1"/>
      <c r="YH54" s="1"/>
      <c r="YI54" s="1"/>
      <c r="YJ54" s="1"/>
      <c r="YK54" s="1"/>
      <c r="YL54" s="1"/>
      <c r="YM54" s="1"/>
      <c r="YN54" s="1"/>
      <c r="YO54" s="1"/>
      <c r="YP54" s="1"/>
      <c r="YQ54" s="1"/>
      <c r="YR54" s="1"/>
      <c r="YS54" s="1"/>
      <c r="YT54" s="1"/>
      <c r="YU54" s="1"/>
      <c r="YV54" s="1"/>
      <c r="YW54" s="1"/>
      <c r="YX54" s="1"/>
      <c r="YY54" s="1"/>
      <c r="YZ54" s="1"/>
      <c r="ZA54" s="1"/>
      <c r="ZB54" s="1"/>
      <c r="ZC54" s="1"/>
      <c r="ZD54" s="1"/>
      <c r="ZE54" s="1"/>
      <c r="ZF54" s="1"/>
      <c r="ZG54" s="1"/>
      <c r="ZH54" s="1"/>
      <c r="ZI54" s="1"/>
      <c r="ZJ54" s="1"/>
      <c r="ZK54" s="1"/>
      <c r="ZL54" s="1"/>
      <c r="ZM54" s="1"/>
      <c r="ZN54" s="1"/>
      <c r="ZO54" s="1"/>
      <c r="ZP54" s="1"/>
      <c r="ZQ54" s="1"/>
      <c r="ZR54" s="1"/>
      <c r="ZS54" s="1"/>
      <c r="ZT54" s="1"/>
      <c r="ZU54" s="1"/>
      <c r="ZV54" s="1"/>
      <c r="ZW54" s="1"/>
      <c r="ZX54" s="1"/>
      <c r="ZY54" s="1"/>
      <c r="ZZ54" s="1"/>
      <c r="AAA54" s="1"/>
      <c r="AAB54" s="1"/>
      <c r="AAC54" s="1"/>
      <c r="AAD54" s="1"/>
      <c r="AAE54" s="1"/>
      <c r="AAF54" s="1"/>
      <c r="AAG54" s="1"/>
      <c r="AAH54" s="1"/>
      <c r="AAI54" s="1"/>
      <c r="AAJ54" s="1"/>
      <c r="AAK54" s="1"/>
      <c r="AAL54" s="1"/>
      <c r="AAM54" s="1"/>
      <c r="AAN54" s="1"/>
      <c r="AAO54" s="1"/>
      <c r="AAP54" s="1"/>
      <c r="AAQ54" s="1"/>
      <c r="AAR54" s="1"/>
      <c r="AAS54" s="1"/>
      <c r="AAT54" s="1"/>
      <c r="AAU54" s="1"/>
      <c r="AAV54" s="1"/>
      <c r="AAW54" s="1"/>
      <c r="AAX54" s="1"/>
      <c r="AAY54" s="1"/>
      <c r="AAZ54" s="1"/>
      <c r="ABA54" s="1"/>
      <c r="ABB54" s="1"/>
      <c r="ABC54" s="1"/>
      <c r="ABD54" s="1"/>
      <c r="ABE54" s="1"/>
      <c r="ABF54" s="1"/>
      <c r="ABG54" s="1"/>
      <c r="ABH54" s="1"/>
      <c r="ABI54" s="1"/>
      <c r="ABJ54" s="1"/>
      <c r="ABK54" s="1"/>
      <c r="ABL54" s="1"/>
      <c r="ABM54" s="1"/>
      <c r="ABN54" s="1"/>
      <c r="ABO54" s="1"/>
      <c r="ABP54" s="1"/>
      <c r="ABQ54" s="1"/>
      <c r="ABR54" s="1"/>
      <c r="ABS54" s="1"/>
      <c r="ABT54" s="1"/>
      <c r="ABU54" s="1"/>
      <c r="ABV54" s="1"/>
      <c r="ABW54" s="1"/>
      <c r="ABX54" s="1"/>
      <c r="ABY54" s="1"/>
      <c r="ABZ54" s="1"/>
      <c r="ACA54" s="1"/>
      <c r="ACB54" s="1"/>
      <c r="ACC54" s="1"/>
      <c r="ACD54" s="1"/>
      <c r="ACE54" s="1"/>
      <c r="ACF54" s="1"/>
      <c r="ACG54" s="1"/>
      <c r="ACH54" s="1"/>
      <c r="ACI54" s="1"/>
      <c r="ACJ54" s="1"/>
      <c r="ACK54" s="1"/>
      <c r="ACL54" s="1"/>
      <c r="ACM54" s="1"/>
      <c r="ACN54" s="1"/>
      <c r="ACO54" s="1"/>
      <c r="ACP54" s="1"/>
      <c r="ACQ54" s="1"/>
      <c r="ACR54" s="1"/>
      <c r="ACS54" s="1"/>
      <c r="ACT54" s="1"/>
      <c r="ACU54" s="1"/>
      <c r="ACV54" s="1"/>
      <c r="ACW54" s="1"/>
      <c r="ACX54" s="1"/>
      <c r="ACY54" s="1"/>
      <c r="ACZ54" s="1"/>
      <c r="ADA54" s="1"/>
      <c r="ADB54" s="1"/>
      <c r="ADC54" s="1"/>
      <c r="ADD54" s="1"/>
      <c r="ADE54" s="1"/>
      <c r="ADF54" s="1"/>
      <c r="ADG54" s="1"/>
      <c r="ADH54" s="1"/>
      <c r="ADI54" s="1"/>
      <c r="ADJ54" s="1"/>
      <c r="ADK54" s="1"/>
      <c r="ADL54" s="1"/>
      <c r="ADM54" s="1"/>
      <c r="ADN54" s="1"/>
      <c r="ADO54" s="1"/>
      <c r="ADP54" s="1"/>
      <c r="ADQ54" s="1"/>
      <c r="ADR54" s="1"/>
      <c r="ADS54" s="1"/>
      <c r="ADT54" s="1"/>
      <c r="ADU54" s="1"/>
      <c r="ADV54" s="1"/>
    </row>
    <row r="55" spans="1:802" x14ac:dyDescent="0.15">
      <c r="A55" s="2">
        <v>1</v>
      </c>
      <c r="B55" s="2">
        <v>0</v>
      </c>
      <c r="C55" s="2">
        <v>0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1</v>
      </c>
      <c r="M55" s="2">
        <v>1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1</v>
      </c>
      <c r="W55" s="2">
        <v>1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1</v>
      </c>
      <c r="AM55" s="2">
        <v>1</v>
      </c>
      <c r="AN55" s="2">
        <v>1</v>
      </c>
      <c r="AO55" s="2">
        <v>1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2</v>
      </c>
      <c r="AV55" s="2">
        <v>0</v>
      </c>
      <c r="AW55" s="2">
        <v>0</v>
      </c>
      <c r="AX55" s="2">
        <v>0</v>
      </c>
      <c r="AY55" s="2">
        <f ca="1">OFFSET($AX$51,-3,-(A$1))</f>
        <v>0</v>
      </c>
      <c r="AZ55" s="2">
        <f t="shared" ref="AZ55:BA55" ca="1" si="100">OFFSET($AX$51,-3,-(B$1))</f>
        <v>0</v>
      </c>
      <c r="BA55" s="2">
        <f t="shared" ca="1" si="100"/>
        <v>0</v>
      </c>
      <c r="BB55" s="2">
        <f t="shared" ref="BB55" ca="1" si="101">OFFSET($AX$51,-3,-(D$1))</f>
        <v>2</v>
      </c>
      <c r="BC55" s="2">
        <f t="shared" ref="BC55" ca="1" si="102">OFFSET($AX$51,-3,-(E$1))</f>
        <v>0</v>
      </c>
      <c r="BD55" s="2">
        <f t="shared" ref="BD55" ca="1" si="103">OFFSET($AX$51,-3,-(F$1))</f>
        <v>0</v>
      </c>
      <c r="BE55" s="2">
        <f t="shared" ref="BE55" ca="1" si="104">OFFSET($AX$51,-3,-(G$1))</f>
        <v>0</v>
      </c>
      <c r="BF55" s="2">
        <f t="shared" ref="BF55" ca="1" si="105">OFFSET($AX$51,-3,-(H$1))</f>
        <v>0</v>
      </c>
      <c r="BG55" s="2">
        <f t="shared" ref="BG55" ca="1" si="106">OFFSET($AX$51,-3,-(I$1))</f>
        <v>0</v>
      </c>
      <c r="BH55" s="2">
        <f t="shared" ref="BH55" ca="1" si="107">OFFSET($AX$51,-3,-(J$1))</f>
        <v>0</v>
      </c>
      <c r="BI55" s="2">
        <f t="shared" ref="BI55" ca="1" si="108">OFFSET($AX$51,-3,-(K$1))</f>
        <v>0</v>
      </c>
      <c r="BJ55" s="2">
        <f t="shared" ref="BJ55" ca="1" si="109">OFFSET($AX$51,-3,-(L$1))</f>
        <v>0</v>
      </c>
      <c r="BK55" s="2">
        <f t="shared" ref="BK55" ca="1" si="110">OFFSET($AX$51,-3,-(M$1))</f>
        <v>0</v>
      </c>
      <c r="BL55" s="2">
        <f t="shared" ref="BL55" ca="1" si="111">OFFSET($AX$51,-3,-(N$1))</f>
        <v>0</v>
      </c>
      <c r="BM55" s="2">
        <f t="shared" ref="BM55" ca="1" si="112">OFFSET($AX$51,-3,-(O$1))</f>
        <v>0</v>
      </c>
      <c r="BN55" s="2">
        <f t="shared" ref="BN55" ca="1" si="113">OFFSET($AX$51,-3,-(P$1))</f>
        <v>0</v>
      </c>
      <c r="BO55" s="2">
        <f t="shared" ref="BO55" ca="1" si="114">OFFSET($AX$51,-3,-(Q$1))</f>
        <v>0</v>
      </c>
      <c r="BP55" s="2">
        <f t="shared" ref="BP55" ca="1" si="115">OFFSET($AX$51,-3,-(R$1))</f>
        <v>1</v>
      </c>
      <c r="BQ55" s="2">
        <f t="shared" ref="BQ55" ca="1" si="116">OFFSET($AX$51,-3,-(S$1))</f>
        <v>1</v>
      </c>
      <c r="BR55" s="2">
        <f t="shared" ref="BR55" ca="1" si="117">OFFSET($AX$51,-3,-(T$1))</f>
        <v>1</v>
      </c>
      <c r="BS55" s="2">
        <f t="shared" ref="BS55" ca="1" si="118">OFFSET($AX$51,-3,-(U$1))</f>
        <v>1</v>
      </c>
      <c r="BT55" s="2">
        <f t="shared" ref="BT55" ca="1" si="119">OFFSET($AX$51,-3,-(V$1))</f>
        <v>1</v>
      </c>
      <c r="BU55" s="2">
        <f t="shared" ref="BU55" ca="1" si="120">OFFSET($AX$51,-3,-(W$1))</f>
        <v>1</v>
      </c>
      <c r="BV55" s="2">
        <f t="shared" ref="BV55" ca="1" si="121">OFFSET($AX$51,-3,-(X$1))</f>
        <v>1</v>
      </c>
      <c r="BW55" s="2">
        <f t="shared" ref="BW55" ca="1" si="122">OFFSET($AX$51,-3,-(Y$1))</f>
        <v>1</v>
      </c>
      <c r="BX55" s="2">
        <f t="shared" ref="BX55" ca="1" si="123">OFFSET($AX$51,-3,-(Z$1))</f>
        <v>1</v>
      </c>
      <c r="BY55" s="2">
        <f t="shared" ref="BY55" ca="1" si="124">OFFSET($AX$51,-3,-(AA$1))</f>
        <v>1</v>
      </c>
      <c r="BZ55" s="2">
        <f t="shared" ref="BZ55" ca="1" si="125">OFFSET($AX$51,-3,-(AB$1))</f>
        <v>1</v>
      </c>
      <c r="CA55" s="2">
        <f t="shared" ref="CA55" ca="1" si="126">OFFSET($AX$51,-3,-(AC$1))</f>
        <v>0</v>
      </c>
      <c r="CB55" s="2">
        <f t="shared" ref="CB55" ca="1" si="127">OFFSET($AX$51,-3,-(AD$1))</f>
        <v>0</v>
      </c>
      <c r="CC55" s="2">
        <f t="shared" ref="CC55" ca="1" si="128">OFFSET($AX$51,-3,-(AE$1))</f>
        <v>0</v>
      </c>
      <c r="CD55" s="2">
        <f t="shared" ref="CD55" ca="1" si="129">OFFSET($AX$51,-3,-(AF$1))</f>
        <v>0</v>
      </c>
      <c r="CE55" s="2">
        <f t="shared" ref="CE55" ca="1" si="130">OFFSET($AX$51,-3,-(AG$1))</f>
        <v>0</v>
      </c>
      <c r="CF55" s="2">
        <f t="shared" ref="CF55" ca="1" si="131">OFFSET($AX$51,-3,-(AH$1))</f>
        <v>0</v>
      </c>
      <c r="CG55" s="2">
        <f t="shared" ref="CG55" ca="1" si="132">OFFSET($AX$51,-3,-(AI$1))</f>
        <v>1</v>
      </c>
      <c r="CH55" s="2">
        <f t="shared" ref="CH55" ca="1" si="133">OFFSET($AX$51,-3,-(AJ$1))</f>
        <v>1</v>
      </c>
      <c r="CI55" s="2">
        <f t="shared" ref="CI55" ca="1" si="134">OFFSET($AX$51,-3,-(AK$1))</f>
        <v>1</v>
      </c>
      <c r="CJ55" s="2">
        <f t="shared" ref="CJ55" ca="1" si="135">OFFSET($AX$51,-3,-(AL$1))</f>
        <v>1</v>
      </c>
      <c r="CK55" s="2">
        <f t="shared" ref="CK55" ca="1" si="136">OFFSET($AX$51,-3,-(AM$1))</f>
        <v>1</v>
      </c>
      <c r="CL55" s="2">
        <f t="shared" ref="CL55" ca="1" si="137">OFFSET($AX$51,-3,-(AN$1))</f>
        <v>0</v>
      </c>
      <c r="CM55" s="2">
        <f t="shared" ref="CM55" ca="1" si="138">OFFSET($AX$51,-3,-(AO$1))</f>
        <v>0</v>
      </c>
      <c r="CN55" s="2">
        <f t="shared" ref="CN55" ca="1" si="139">OFFSET($AX$51,-3,-(AP$1))</f>
        <v>0</v>
      </c>
      <c r="CO55" s="2">
        <f t="shared" ref="CO55" ca="1" si="140">OFFSET($AX$51,-3,-(AQ$1))</f>
        <v>0</v>
      </c>
      <c r="CP55" s="2">
        <f t="shared" ref="CP55" ca="1" si="141">OFFSET($AX$51,-3,-(AR$1))</f>
        <v>0</v>
      </c>
      <c r="CQ55" s="2">
        <f t="shared" ref="CQ55" ca="1" si="142">OFFSET($AX$51,-3,-(AS$1))</f>
        <v>0</v>
      </c>
      <c r="CR55" s="2">
        <f t="shared" ref="CR55" ca="1" si="143">OFFSET($AX$51,-3,-(AT$1))</f>
        <v>0</v>
      </c>
      <c r="CS55" s="2">
        <f t="shared" ref="CS55" ca="1" si="144">OFFSET($AX$51,-3,-(AU$1))</f>
        <v>0</v>
      </c>
      <c r="CT55" s="2">
        <f t="shared" ref="CT55" ca="1" si="145">OFFSET($AX$51,-3,-(AV$1))</f>
        <v>2</v>
      </c>
      <c r="CU55" s="2">
        <f t="shared" ref="CU55" ca="1" si="146">OFFSET($AX$51,-3,-(AW$1))</f>
        <v>2</v>
      </c>
      <c r="CV55" s="2">
        <f t="shared" ref="CV55" ca="1" si="147">OFFSET($AX$51,-3,-(AX$1))</f>
        <v>1</v>
      </c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  <c r="MV55" s="1"/>
      <c r="MW55" s="1"/>
      <c r="MX55" s="1"/>
      <c r="MY55" s="1"/>
      <c r="MZ55" s="1"/>
      <c r="NA55" s="1"/>
      <c r="NB55" s="1"/>
      <c r="NC55" s="1"/>
      <c r="ND55" s="1"/>
      <c r="NE55" s="1"/>
      <c r="NF55" s="1"/>
      <c r="NG55" s="1"/>
      <c r="NH55" s="1"/>
      <c r="NI55" s="1"/>
      <c r="NJ55" s="1"/>
      <c r="NK55" s="1"/>
      <c r="NL55" s="1"/>
      <c r="NM55" s="1"/>
      <c r="NN55" s="1"/>
      <c r="NO55" s="1"/>
      <c r="NP55" s="1"/>
      <c r="NQ55" s="1"/>
      <c r="NR55" s="1"/>
      <c r="NS55" s="1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  <c r="TK55" s="1"/>
      <c r="TL55" s="1"/>
      <c r="TM55" s="1"/>
      <c r="TN55" s="1"/>
      <c r="TO55" s="1"/>
      <c r="TP55" s="1"/>
      <c r="TQ55" s="1"/>
      <c r="TR55" s="1"/>
      <c r="TS55" s="1"/>
      <c r="TT55" s="1"/>
      <c r="TU55" s="1"/>
      <c r="TV55" s="1"/>
      <c r="TW55" s="1"/>
      <c r="TX55" s="1"/>
      <c r="TY55" s="1"/>
      <c r="TZ55" s="1"/>
      <c r="UA55" s="1"/>
      <c r="UB55" s="1"/>
      <c r="UC55" s="1"/>
      <c r="UD55" s="1"/>
      <c r="UE55" s="1"/>
      <c r="UF55" s="1"/>
      <c r="UG55" s="1"/>
      <c r="UH55" s="1"/>
      <c r="UI55" s="1"/>
      <c r="UJ55" s="1"/>
      <c r="UK55" s="1"/>
      <c r="UL55" s="1"/>
      <c r="UM55" s="1"/>
      <c r="UN55" s="1"/>
      <c r="UO55" s="1"/>
      <c r="UP55" s="1"/>
      <c r="UQ55" s="1"/>
      <c r="UR55" s="1"/>
      <c r="US55" s="1"/>
      <c r="UT55" s="1"/>
      <c r="UU55" s="1"/>
      <c r="UV55" s="1"/>
      <c r="UW55" s="1"/>
      <c r="UX55" s="1"/>
      <c r="UY55" s="1"/>
      <c r="UZ55" s="1"/>
      <c r="VA55" s="1"/>
      <c r="VB55" s="1"/>
      <c r="VC55" s="1"/>
      <c r="VD55" s="1"/>
      <c r="VE55" s="1"/>
      <c r="VF55" s="1"/>
      <c r="VG55" s="1"/>
      <c r="VH55" s="1"/>
      <c r="VI55" s="1"/>
      <c r="VJ55" s="1"/>
      <c r="VK55" s="1"/>
      <c r="VL55" s="1"/>
      <c r="VM55" s="1"/>
      <c r="VN55" s="1"/>
      <c r="VO55" s="1"/>
      <c r="VP55" s="1"/>
      <c r="VQ55" s="1"/>
      <c r="VR55" s="1"/>
      <c r="VS55" s="1"/>
      <c r="VT55" s="1"/>
      <c r="VU55" s="1"/>
      <c r="VV55" s="1"/>
      <c r="VW55" s="1"/>
      <c r="VX55" s="1"/>
      <c r="VY55" s="1"/>
      <c r="VZ55" s="1"/>
      <c r="WA55" s="1"/>
      <c r="WB55" s="1"/>
      <c r="WC55" s="1"/>
      <c r="WD55" s="1"/>
      <c r="WE55" s="1"/>
      <c r="WF55" s="1"/>
      <c r="WG55" s="1"/>
      <c r="WH55" s="1"/>
      <c r="WI55" s="1"/>
      <c r="WJ55" s="1"/>
      <c r="WK55" s="1"/>
      <c r="WL55" s="1"/>
      <c r="WM55" s="1"/>
      <c r="WN55" s="1"/>
      <c r="WO55" s="1"/>
      <c r="WP55" s="1"/>
      <c r="WQ55" s="1"/>
      <c r="WR55" s="1"/>
      <c r="WS55" s="1"/>
      <c r="WT55" s="1"/>
      <c r="WU55" s="1"/>
      <c r="WV55" s="1"/>
      <c r="WW55" s="1"/>
      <c r="WX55" s="1"/>
      <c r="WY55" s="1"/>
      <c r="WZ55" s="1"/>
      <c r="XA55" s="1"/>
      <c r="XB55" s="1"/>
      <c r="XC55" s="1"/>
      <c r="XD55" s="1"/>
      <c r="XE55" s="1"/>
      <c r="XF55" s="1"/>
      <c r="XG55" s="1"/>
      <c r="XH55" s="1"/>
      <c r="XI55" s="1"/>
      <c r="XJ55" s="1"/>
      <c r="XK55" s="1"/>
      <c r="XL55" s="1"/>
      <c r="XM55" s="1"/>
      <c r="XN55" s="1"/>
      <c r="XO55" s="1"/>
      <c r="XP55" s="1"/>
      <c r="XQ55" s="1"/>
      <c r="XR55" s="1"/>
      <c r="XS55" s="1"/>
      <c r="XT55" s="1"/>
      <c r="XU55" s="1"/>
      <c r="XV55" s="1"/>
      <c r="XW55" s="1"/>
      <c r="XX55" s="1"/>
      <c r="XY55" s="1"/>
      <c r="XZ55" s="1"/>
      <c r="YA55" s="1"/>
      <c r="YB55" s="1"/>
      <c r="YC55" s="1"/>
      <c r="YD55" s="1"/>
      <c r="YE55" s="1"/>
      <c r="YF55" s="1"/>
      <c r="YG55" s="1"/>
      <c r="YH55" s="1"/>
      <c r="YI55" s="1"/>
      <c r="YJ55" s="1"/>
      <c r="YK55" s="1"/>
      <c r="YL55" s="1"/>
      <c r="YM55" s="1"/>
      <c r="YN55" s="1"/>
      <c r="YO55" s="1"/>
      <c r="YP55" s="1"/>
      <c r="YQ55" s="1"/>
      <c r="YR55" s="1"/>
      <c r="YS55" s="1"/>
      <c r="YT55" s="1"/>
      <c r="YU55" s="1"/>
      <c r="YV55" s="1"/>
      <c r="YW55" s="1"/>
      <c r="YX55" s="1"/>
      <c r="YY55" s="1"/>
      <c r="YZ55" s="1"/>
      <c r="ZA55" s="1"/>
      <c r="ZB55" s="1"/>
      <c r="ZC55" s="1"/>
      <c r="ZD55" s="1"/>
      <c r="ZE55" s="1"/>
      <c r="ZF55" s="1"/>
      <c r="ZG55" s="1"/>
      <c r="ZH55" s="1"/>
      <c r="ZI55" s="1"/>
      <c r="ZJ55" s="1"/>
      <c r="ZK55" s="1"/>
      <c r="ZL55" s="1"/>
      <c r="ZM55" s="1"/>
      <c r="ZN55" s="1"/>
      <c r="ZO55" s="1"/>
      <c r="ZP55" s="1"/>
      <c r="ZQ55" s="1"/>
      <c r="ZR55" s="1"/>
      <c r="ZS55" s="1"/>
      <c r="ZT55" s="1"/>
      <c r="ZU55" s="1"/>
      <c r="ZV55" s="1"/>
      <c r="ZW55" s="1"/>
      <c r="ZX55" s="1"/>
      <c r="ZY55" s="1"/>
      <c r="ZZ55" s="1"/>
      <c r="AAA55" s="1"/>
      <c r="AAB55" s="1"/>
      <c r="AAC55" s="1"/>
      <c r="AAD55" s="1"/>
      <c r="AAE55" s="1"/>
      <c r="AAF55" s="1"/>
      <c r="AAG55" s="1"/>
      <c r="AAH55" s="1"/>
      <c r="AAI55" s="1"/>
      <c r="AAJ55" s="1"/>
      <c r="AAK55" s="1"/>
      <c r="AAL55" s="1"/>
      <c r="AAM55" s="1"/>
      <c r="AAN55" s="1"/>
      <c r="AAO55" s="1"/>
      <c r="AAP55" s="1"/>
      <c r="AAQ55" s="1"/>
      <c r="AAR55" s="1"/>
      <c r="AAS55" s="1"/>
      <c r="AAT55" s="1"/>
      <c r="AAU55" s="1"/>
      <c r="AAV55" s="1"/>
      <c r="AAW55" s="1"/>
      <c r="AAX55" s="1"/>
      <c r="AAY55" s="1"/>
      <c r="AAZ55" s="1"/>
      <c r="ABA55" s="1"/>
      <c r="ABB55" s="1"/>
      <c r="ABC55" s="1"/>
      <c r="ABD55" s="1"/>
      <c r="ABE55" s="1"/>
      <c r="ABF55" s="1"/>
      <c r="ABG55" s="1"/>
      <c r="ABH55" s="1"/>
      <c r="ABI55" s="1"/>
      <c r="ABJ55" s="1"/>
      <c r="ABK55" s="1"/>
      <c r="ABL55" s="1"/>
      <c r="ABM55" s="1"/>
      <c r="ABN55" s="1"/>
      <c r="ABO55" s="1"/>
      <c r="ABP55" s="1"/>
      <c r="ABQ55" s="1"/>
      <c r="ABR55" s="1"/>
      <c r="ABS55" s="1"/>
      <c r="ABT55" s="1"/>
      <c r="ABU55" s="1"/>
      <c r="ABV55" s="1"/>
      <c r="ABW55" s="1"/>
      <c r="ABX55" s="1"/>
      <c r="ABY55" s="1"/>
      <c r="ABZ55" s="1"/>
      <c r="ACA55" s="1"/>
      <c r="ACB55" s="1"/>
      <c r="ACC55" s="1"/>
      <c r="ACD55" s="1"/>
      <c r="ACE55" s="1"/>
      <c r="ACF55" s="1"/>
      <c r="ACG55" s="1"/>
      <c r="ACH55" s="1"/>
      <c r="ACI55" s="1"/>
      <c r="ACJ55" s="1"/>
      <c r="ACK55" s="1"/>
      <c r="ACL55" s="1"/>
      <c r="ACM55" s="1"/>
      <c r="ACN55" s="1"/>
      <c r="ACO55" s="1"/>
      <c r="ACP55" s="1"/>
      <c r="ACQ55" s="1"/>
      <c r="ACR55" s="1"/>
      <c r="ACS55" s="1"/>
      <c r="ACT55" s="1"/>
      <c r="ACU55" s="1"/>
      <c r="ACV55" s="1"/>
      <c r="ACW55" s="1"/>
      <c r="ACX55" s="1"/>
      <c r="ACY55" s="1"/>
      <c r="ACZ55" s="1"/>
      <c r="ADA55" s="1"/>
      <c r="ADB55" s="1"/>
      <c r="ADC55" s="1"/>
      <c r="ADD55" s="1"/>
      <c r="ADE55" s="1"/>
      <c r="ADF55" s="1"/>
      <c r="ADG55" s="1"/>
      <c r="ADH55" s="1"/>
      <c r="ADI55" s="1"/>
      <c r="ADJ55" s="1"/>
      <c r="ADK55" s="1"/>
      <c r="ADL55" s="1"/>
      <c r="ADM55" s="1"/>
      <c r="ADN55" s="1"/>
      <c r="ADO55" s="1"/>
      <c r="ADP55" s="1"/>
      <c r="ADQ55" s="1"/>
      <c r="ADR55" s="1"/>
      <c r="ADS55" s="1"/>
      <c r="ADT55" s="1"/>
      <c r="ADU55" s="1"/>
      <c r="ADV55" s="1"/>
    </row>
    <row r="56" spans="1:802" x14ac:dyDescent="0.15">
      <c r="A56" s="2">
        <v>1</v>
      </c>
      <c r="B56" s="2">
        <v>0</v>
      </c>
      <c r="C56" s="2">
        <v>0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1</v>
      </c>
      <c r="W56" s="2">
        <v>1</v>
      </c>
      <c r="X56" s="2">
        <v>1</v>
      </c>
      <c r="Y56" s="2">
        <v>1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1</v>
      </c>
      <c r="AM56" s="2">
        <v>1</v>
      </c>
      <c r="AN56" s="2">
        <v>1</v>
      </c>
      <c r="AO56" s="2">
        <v>1</v>
      </c>
      <c r="AP56" s="2">
        <v>0</v>
      </c>
      <c r="AQ56" s="2">
        <v>0</v>
      </c>
      <c r="AR56" s="2">
        <v>0</v>
      </c>
      <c r="AS56" s="2">
        <v>0</v>
      </c>
      <c r="AT56" s="2">
        <v>2</v>
      </c>
      <c r="AU56" s="2">
        <v>0</v>
      </c>
      <c r="AV56" s="2">
        <v>0</v>
      </c>
      <c r="AW56" s="2">
        <v>0</v>
      </c>
      <c r="AX56" s="2">
        <v>0</v>
      </c>
      <c r="AY56" s="2">
        <f ca="1">OFFSET($AX$51,-4,-(A$1))</f>
        <v>0</v>
      </c>
      <c r="AZ56" s="2">
        <f t="shared" ref="AZ56:BA56" ca="1" si="148">OFFSET($AX$51,-4,-(B$1))</f>
        <v>0</v>
      </c>
      <c r="BA56" s="2">
        <f t="shared" ca="1" si="148"/>
        <v>0</v>
      </c>
      <c r="BB56" s="2">
        <f t="shared" ref="BB56" ca="1" si="149">OFFSET($AX$51,-4,-(D$1))</f>
        <v>0</v>
      </c>
      <c r="BC56" s="2">
        <f t="shared" ref="BC56" ca="1" si="150">OFFSET($AX$51,-4,-(E$1))</f>
        <v>2</v>
      </c>
      <c r="BD56" s="2">
        <f t="shared" ref="BD56" ca="1" si="151">OFFSET($AX$51,-4,-(F$1))</f>
        <v>0</v>
      </c>
      <c r="BE56" s="2">
        <f t="shared" ref="BE56" ca="1" si="152">OFFSET($AX$51,-4,-(G$1))</f>
        <v>0</v>
      </c>
      <c r="BF56" s="2">
        <f t="shared" ref="BF56" ca="1" si="153">OFFSET($AX$51,-4,-(H$1))</f>
        <v>0</v>
      </c>
      <c r="BG56" s="2">
        <f t="shared" ref="BG56" ca="1" si="154">OFFSET($AX$51,-4,-(I$1))</f>
        <v>0</v>
      </c>
      <c r="BH56" s="2">
        <f t="shared" ref="BH56" ca="1" si="155">OFFSET($AX$51,-4,-(J$1))</f>
        <v>0</v>
      </c>
      <c r="BI56" s="2">
        <f t="shared" ref="BI56" ca="1" si="156">OFFSET($AX$51,-4,-(K$1))</f>
        <v>0</v>
      </c>
      <c r="BJ56" s="2">
        <f t="shared" ref="BJ56" ca="1" si="157">OFFSET($AX$51,-4,-(L$1))</f>
        <v>0</v>
      </c>
      <c r="BK56" s="2">
        <f t="shared" ref="BK56" ca="1" si="158">OFFSET($AX$51,-4,-(M$1))</f>
        <v>0</v>
      </c>
      <c r="BL56" s="2">
        <f t="shared" ref="BL56" ca="1" si="159">OFFSET($AX$51,-4,-(N$1))</f>
        <v>0</v>
      </c>
      <c r="BM56" s="2">
        <f t="shared" ref="BM56" ca="1" si="160">OFFSET($AX$51,-4,-(O$1))</f>
        <v>0</v>
      </c>
      <c r="BN56" s="2">
        <f t="shared" ref="BN56" ca="1" si="161">OFFSET($AX$51,-4,-(P$1))</f>
        <v>0</v>
      </c>
      <c r="BO56" s="2">
        <f t="shared" ref="BO56" ca="1" si="162">OFFSET($AX$51,-4,-(Q$1))</f>
        <v>1</v>
      </c>
      <c r="BP56" s="2">
        <f t="shared" ref="BP56" ca="1" si="163">OFFSET($AX$51,-4,-(R$1))</f>
        <v>1</v>
      </c>
      <c r="BQ56" s="2">
        <f t="shared" ref="BQ56" ca="1" si="164">OFFSET($AX$51,-4,-(S$1))</f>
        <v>1</v>
      </c>
      <c r="BR56" s="2">
        <f t="shared" ref="BR56" ca="1" si="165">OFFSET($AX$51,-4,-(T$1))</f>
        <v>1</v>
      </c>
      <c r="BS56" s="2">
        <f t="shared" ref="BS56" ca="1" si="166">OFFSET($AX$51,-4,-(U$1))</f>
        <v>1</v>
      </c>
      <c r="BT56" s="2">
        <f t="shared" ref="BT56" ca="1" si="167">OFFSET($AX$51,-4,-(V$1))</f>
        <v>1</v>
      </c>
      <c r="BU56" s="2">
        <f t="shared" ref="BU56" ca="1" si="168">OFFSET($AX$51,-4,-(W$1))</f>
        <v>1</v>
      </c>
      <c r="BV56" s="2">
        <f t="shared" ref="BV56" ca="1" si="169">OFFSET($AX$51,-4,-(X$1))</f>
        <v>1</v>
      </c>
      <c r="BW56" s="2">
        <f t="shared" ref="BW56" ca="1" si="170">OFFSET($AX$51,-4,-(Y$1))</f>
        <v>1</v>
      </c>
      <c r="BX56" s="2">
        <f t="shared" ref="BX56" ca="1" si="171">OFFSET($AX$51,-4,-(Z$1))</f>
        <v>1</v>
      </c>
      <c r="BY56" s="2">
        <f t="shared" ref="BY56" ca="1" si="172">OFFSET($AX$51,-4,-(AA$1))</f>
        <v>1</v>
      </c>
      <c r="BZ56" s="2">
        <f t="shared" ref="BZ56" ca="1" si="173">OFFSET($AX$51,-4,-(AB$1))</f>
        <v>1</v>
      </c>
      <c r="CA56" s="2">
        <f t="shared" ref="CA56" ca="1" si="174">OFFSET($AX$51,-4,-(AC$1))</f>
        <v>0</v>
      </c>
      <c r="CB56" s="2">
        <f t="shared" ref="CB56" ca="1" si="175">OFFSET($AX$51,-4,-(AD$1))</f>
        <v>0</v>
      </c>
      <c r="CC56" s="2">
        <f t="shared" ref="CC56" ca="1" si="176">OFFSET($AX$51,-4,-(AE$1))</f>
        <v>0</v>
      </c>
      <c r="CD56" s="2">
        <f t="shared" ref="CD56" ca="1" si="177">OFFSET($AX$51,-4,-(AF$1))</f>
        <v>0</v>
      </c>
      <c r="CE56" s="2">
        <f t="shared" ref="CE56" ca="1" si="178">OFFSET($AX$51,-4,-(AG$1))</f>
        <v>0</v>
      </c>
      <c r="CF56" s="2">
        <f t="shared" ref="CF56" ca="1" si="179">OFFSET($AX$51,-4,-(AH$1))</f>
        <v>0</v>
      </c>
      <c r="CG56" s="2">
        <f t="shared" ref="CG56" ca="1" si="180">OFFSET($AX$51,-4,-(AI$1))</f>
        <v>1</v>
      </c>
      <c r="CH56" s="2">
        <f t="shared" ref="CH56" ca="1" si="181">OFFSET($AX$51,-4,-(AJ$1))</f>
        <v>1</v>
      </c>
      <c r="CI56" s="2">
        <f t="shared" ref="CI56" ca="1" si="182">OFFSET($AX$51,-4,-(AK$1))</f>
        <v>1</v>
      </c>
      <c r="CJ56" s="2">
        <f t="shared" ref="CJ56" ca="1" si="183">OFFSET($AX$51,-4,-(AL$1))</f>
        <v>1</v>
      </c>
      <c r="CK56" s="2">
        <f t="shared" ref="CK56" ca="1" si="184">OFFSET($AX$51,-4,-(AM$1))</f>
        <v>1</v>
      </c>
      <c r="CL56" s="2">
        <f t="shared" ref="CL56" ca="1" si="185">OFFSET($AX$51,-4,-(AN$1))</f>
        <v>0</v>
      </c>
      <c r="CM56" s="2">
        <f t="shared" ref="CM56" ca="1" si="186">OFFSET($AX$51,-4,-(AO$1))</f>
        <v>0</v>
      </c>
      <c r="CN56" s="2">
        <f t="shared" ref="CN56" ca="1" si="187">OFFSET($AX$51,-4,-(AP$1))</f>
        <v>0</v>
      </c>
      <c r="CO56" s="2">
        <f t="shared" ref="CO56" ca="1" si="188">OFFSET($AX$51,-4,-(AQ$1))</f>
        <v>0</v>
      </c>
      <c r="CP56" s="2">
        <f t="shared" ref="CP56" ca="1" si="189">OFFSET($AX$51,-4,-(AR$1))</f>
        <v>0</v>
      </c>
      <c r="CQ56" s="2">
        <f t="shared" ref="CQ56" ca="1" si="190">OFFSET($AX$51,-4,-(AS$1))</f>
        <v>0</v>
      </c>
      <c r="CR56" s="2">
        <f t="shared" ref="CR56" ca="1" si="191">OFFSET($AX$51,-4,-(AT$1))</f>
        <v>0</v>
      </c>
      <c r="CS56" s="2">
        <f t="shared" ref="CS56" ca="1" si="192">OFFSET($AX$51,-4,-(AU$1))</f>
        <v>0</v>
      </c>
      <c r="CT56" s="2">
        <f t="shared" ref="CT56" ca="1" si="193">OFFSET($AX$51,-4,-(AV$1))</f>
        <v>2</v>
      </c>
      <c r="CU56" s="2">
        <f t="shared" ref="CU56" ca="1" si="194">OFFSET($AX$51,-4,-(AW$1))</f>
        <v>2</v>
      </c>
      <c r="CV56" s="2">
        <f t="shared" ref="CV56" ca="1" si="195">OFFSET($AX$51,-4,-(AX$1))</f>
        <v>1</v>
      </c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  <c r="MV56" s="1"/>
      <c r="MW56" s="1"/>
      <c r="MX56" s="1"/>
      <c r="MY56" s="1"/>
      <c r="MZ56" s="1"/>
      <c r="NA56" s="1"/>
      <c r="NB56" s="1"/>
      <c r="NC56" s="1"/>
      <c r="ND56" s="1"/>
      <c r="NE56" s="1"/>
      <c r="NF56" s="1"/>
      <c r="NG56" s="1"/>
      <c r="NH56" s="1"/>
      <c r="NI56" s="1"/>
      <c r="NJ56" s="1"/>
      <c r="NK56" s="1"/>
      <c r="NL56" s="1"/>
      <c r="NM56" s="1"/>
      <c r="NN56" s="1"/>
      <c r="NO56" s="1"/>
      <c r="NP56" s="1"/>
      <c r="NQ56" s="1"/>
      <c r="NR56" s="1"/>
      <c r="NS56" s="1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  <c r="TK56" s="1"/>
      <c r="TL56" s="1"/>
      <c r="TM56" s="1"/>
      <c r="TN56" s="1"/>
      <c r="TO56" s="1"/>
      <c r="TP56" s="1"/>
      <c r="TQ56" s="1"/>
      <c r="TR56" s="1"/>
      <c r="TS56" s="1"/>
      <c r="TT56" s="1"/>
      <c r="TU56" s="1"/>
      <c r="TV56" s="1"/>
      <c r="TW56" s="1"/>
      <c r="TX56" s="1"/>
      <c r="TY56" s="1"/>
      <c r="TZ56" s="1"/>
      <c r="UA56" s="1"/>
      <c r="UB56" s="1"/>
      <c r="UC56" s="1"/>
      <c r="UD56" s="1"/>
      <c r="UE56" s="1"/>
      <c r="UF56" s="1"/>
      <c r="UG56" s="1"/>
      <c r="UH56" s="1"/>
      <c r="UI56" s="1"/>
      <c r="UJ56" s="1"/>
      <c r="UK56" s="1"/>
      <c r="UL56" s="1"/>
      <c r="UM56" s="1"/>
      <c r="UN56" s="1"/>
      <c r="UO56" s="1"/>
      <c r="UP56" s="1"/>
      <c r="UQ56" s="1"/>
      <c r="UR56" s="1"/>
      <c r="US56" s="1"/>
      <c r="UT56" s="1"/>
      <c r="UU56" s="1"/>
      <c r="UV56" s="1"/>
      <c r="UW56" s="1"/>
      <c r="UX56" s="1"/>
      <c r="UY56" s="1"/>
      <c r="UZ56" s="1"/>
      <c r="VA56" s="1"/>
      <c r="VB56" s="1"/>
      <c r="VC56" s="1"/>
      <c r="VD56" s="1"/>
      <c r="VE56" s="1"/>
      <c r="VF56" s="1"/>
      <c r="VG56" s="1"/>
      <c r="VH56" s="1"/>
      <c r="VI56" s="1"/>
      <c r="VJ56" s="1"/>
      <c r="VK56" s="1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1"/>
      <c r="WH56" s="1"/>
      <c r="WI56" s="1"/>
      <c r="WJ56" s="1"/>
      <c r="WK56" s="1"/>
      <c r="WL56" s="1"/>
      <c r="WM56" s="1"/>
      <c r="WN56" s="1"/>
      <c r="WO56" s="1"/>
      <c r="WP56" s="1"/>
      <c r="WQ56" s="1"/>
      <c r="WR56" s="1"/>
      <c r="WS56" s="1"/>
      <c r="WT56" s="1"/>
      <c r="WU56" s="1"/>
      <c r="WV56" s="1"/>
      <c r="WW56" s="1"/>
      <c r="WX56" s="1"/>
      <c r="WY56" s="1"/>
      <c r="WZ56" s="1"/>
      <c r="XA56" s="1"/>
      <c r="XB56" s="1"/>
      <c r="XC56" s="1"/>
      <c r="XD56" s="1"/>
      <c r="XE56" s="1"/>
      <c r="XF56" s="1"/>
      <c r="XG56" s="1"/>
      <c r="XH56" s="1"/>
      <c r="XI56" s="1"/>
      <c r="XJ56" s="1"/>
      <c r="XK56" s="1"/>
      <c r="XL56" s="1"/>
      <c r="XM56" s="1"/>
      <c r="XN56" s="1"/>
      <c r="XO56" s="1"/>
      <c r="XP56" s="1"/>
      <c r="XQ56" s="1"/>
      <c r="XR56" s="1"/>
      <c r="XS56" s="1"/>
      <c r="XT56" s="1"/>
      <c r="XU56" s="1"/>
      <c r="XV56" s="1"/>
      <c r="XW56" s="1"/>
      <c r="XX56" s="1"/>
      <c r="XY56" s="1"/>
      <c r="XZ56" s="1"/>
      <c r="YA56" s="1"/>
      <c r="YB56" s="1"/>
      <c r="YC56" s="1"/>
      <c r="YD56" s="1"/>
      <c r="YE56" s="1"/>
      <c r="YF56" s="1"/>
      <c r="YG56" s="1"/>
      <c r="YH56" s="1"/>
      <c r="YI56" s="1"/>
      <c r="YJ56" s="1"/>
      <c r="YK56" s="1"/>
      <c r="YL56" s="1"/>
      <c r="YM56" s="1"/>
      <c r="YN56" s="1"/>
      <c r="YO56" s="1"/>
      <c r="YP56" s="1"/>
      <c r="YQ56" s="1"/>
      <c r="YR56" s="1"/>
      <c r="YS56" s="1"/>
      <c r="YT56" s="1"/>
      <c r="YU56" s="1"/>
      <c r="YV56" s="1"/>
      <c r="YW56" s="1"/>
      <c r="YX56" s="1"/>
      <c r="YY56" s="1"/>
      <c r="YZ56" s="1"/>
      <c r="ZA56" s="1"/>
      <c r="ZB56" s="1"/>
      <c r="ZC56" s="1"/>
      <c r="ZD56" s="1"/>
      <c r="ZE56" s="1"/>
      <c r="ZF56" s="1"/>
      <c r="ZG56" s="1"/>
      <c r="ZH56" s="1"/>
      <c r="ZI56" s="1"/>
      <c r="ZJ56" s="1"/>
      <c r="ZK56" s="1"/>
      <c r="ZL56" s="1"/>
      <c r="ZM56" s="1"/>
      <c r="ZN56" s="1"/>
      <c r="ZO56" s="1"/>
      <c r="ZP56" s="1"/>
      <c r="ZQ56" s="1"/>
      <c r="ZR56" s="1"/>
      <c r="ZS56" s="1"/>
      <c r="ZT56" s="1"/>
      <c r="ZU56" s="1"/>
      <c r="ZV56" s="1"/>
      <c r="ZW56" s="1"/>
      <c r="ZX56" s="1"/>
      <c r="ZY56" s="1"/>
      <c r="ZZ56" s="1"/>
      <c r="AAA56" s="1"/>
      <c r="AAB56" s="1"/>
      <c r="AAC56" s="1"/>
      <c r="AAD56" s="1"/>
      <c r="AAE56" s="1"/>
      <c r="AAF56" s="1"/>
      <c r="AAG56" s="1"/>
      <c r="AAH56" s="1"/>
      <c r="AAI56" s="1"/>
      <c r="AAJ56" s="1"/>
      <c r="AAK56" s="1"/>
      <c r="AAL56" s="1"/>
      <c r="AAM56" s="1"/>
      <c r="AAN56" s="1"/>
      <c r="AAO56" s="1"/>
      <c r="AAP56" s="1"/>
      <c r="AAQ56" s="1"/>
      <c r="AAR56" s="1"/>
      <c r="AAS56" s="1"/>
      <c r="AAT56" s="1"/>
      <c r="AAU56" s="1"/>
      <c r="AAV56" s="1"/>
      <c r="AAW56" s="1"/>
      <c r="AAX56" s="1"/>
      <c r="AAY56" s="1"/>
      <c r="AAZ56" s="1"/>
      <c r="ABA56" s="1"/>
      <c r="ABB56" s="1"/>
      <c r="ABC56" s="1"/>
      <c r="ABD56" s="1"/>
      <c r="ABE56" s="1"/>
      <c r="ABF56" s="1"/>
      <c r="ABG56" s="1"/>
      <c r="ABH56" s="1"/>
      <c r="ABI56" s="1"/>
      <c r="ABJ56" s="1"/>
      <c r="ABK56" s="1"/>
      <c r="ABL56" s="1"/>
      <c r="ABM56" s="1"/>
      <c r="ABN56" s="1"/>
      <c r="ABO56" s="1"/>
      <c r="ABP56" s="1"/>
      <c r="ABQ56" s="1"/>
      <c r="ABR56" s="1"/>
      <c r="ABS56" s="1"/>
      <c r="ABT56" s="1"/>
      <c r="ABU56" s="1"/>
      <c r="ABV56" s="1"/>
      <c r="ABW56" s="1"/>
      <c r="ABX56" s="1"/>
      <c r="ABY56" s="1"/>
      <c r="ABZ56" s="1"/>
      <c r="ACA56" s="1"/>
      <c r="ACB56" s="1"/>
      <c r="ACC56" s="1"/>
      <c r="ACD56" s="1"/>
      <c r="ACE56" s="1"/>
      <c r="ACF56" s="1"/>
      <c r="ACG56" s="1"/>
      <c r="ACH56" s="1"/>
      <c r="ACI56" s="1"/>
      <c r="ACJ56" s="1"/>
      <c r="ACK56" s="1"/>
      <c r="ACL56" s="1"/>
      <c r="ACM56" s="1"/>
      <c r="ACN56" s="1"/>
      <c r="ACO56" s="1"/>
      <c r="ACP56" s="1"/>
      <c r="ACQ56" s="1"/>
      <c r="ACR56" s="1"/>
      <c r="ACS56" s="1"/>
      <c r="ACT56" s="1"/>
      <c r="ACU56" s="1"/>
      <c r="ACV56" s="1"/>
      <c r="ACW56" s="1"/>
      <c r="ACX56" s="1"/>
      <c r="ACY56" s="1"/>
      <c r="ACZ56" s="1"/>
      <c r="ADA56" s="1"/>
      <c r="ADB56" s="1"/>
      <c r="ADC56" s="1"/>
      <c r="ADD56" s="1"/>
      <c r="ADE56" s="1"/>
      <c r="ADF56" s="1"/>
      <c r="ADG56" s="1"/>
      <c r="ADH56" s="1"/>
      <c r="ADI56" s="1"/>
      <c r="ADJ56" s="1"/>
      <c r="ADK56" s="1"/>
      <c r="ADL56" s="1"/>
      <c r="ADM56" s="1"/>
      <c r="ADN56" s="1"/>
      <c r="ADO56" s="1"/>
      <c r="ADP56" s="1"/>
      <c r="ADQ56" s="1"/>
      <c r="ADR56" s="1"/>
      <c r="ADS56" s="1"/>
      <c r="ADT56" s="1"/>
      <c r="ADU56" s="1"/>
      <c r="ADV56" s="1"/>
    </row>
    <row r="57" spans="1:802" x14ac:dyDescent="0.15">
      <c r="A57" s="2">
        <v>1</v>
      </c>
      <c r="B57" s="2">
        <v>0</v>
      </c>
      <c r="C57" s="2">
        <v>0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1</v>
      </c>
      <c r="U57" s="2">
        <v>1</v>
      </c>
      <c r="V57" s="2">
        <v>1</v>
      </c>
      <c r="W57" s="2">
        <v>1</v>
      </c>
      <c r="X57" s="2">
        <v>1</v>
      </c>
      <c r="Y57" s="2">
        <v>1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1</v>
      </c>
      <c r="AM57" s="2">
        <v>1</v>
      </c>
      <c r="AN57" s="2">
        <v>1</v>
      </c>
      <c r="AO57" s="2">
        <v>1</v>
      </c>
      <c r="AP57" s="2">
        <v>0</v>
      </c>
      <c r="AQ57" s="2">
        <v>0</v>
      </c>
      <c r="AR57" s="2">
        <v>0</v>
      </c>
      <c r="AS57" s="2">
        <v>2</v>
      </c>
      <c r="AT57" s="2">
        <v>0</v>
      </c>
      <c r="AU57" s="2">
        <v>0</v>
      </c>
      <c r="AV57" s="2">
        <v>0</v>
      </c>
      <c r="AW57" s="2">
        <v>0</v>
      </c>
      <c r="AX57" s="2">
        <v>0</v>
      </c>
      <c r="AY57" s="2">
        <f ca="1">OFFSET($AX$51,-5,-(A$1))</f>
        <v>0</v>
      </c>
      <c r="AZ57" s="2">
        <f t="shared" ref="AZ57:BA57" ca="1" si="196">OFFSET($AX$51,-5,-(B$1))</f>
        <v>0</v>
      </c>
      <c r="BA57" s="2">
        <f t="shared" ca="1" si="196"/>
        <v>0</v>
      </c>
      <c r="BB57" s="2">
        <f t="shared" ref="BB57" ca="1" si="197">OFFSET($AX$51,-5,-(D$1))</f>
        <v>0</v>
      </c>
      <c r="BC57" s="2">
        <f t="shared" ref="BC57" ca="1" si="198">OFFSET($AX$51,-5,-(E$1))</f>
        <v>0</v>
      </c>
      <c r="BD57" s="2">
        <f t="shared" ref="BD57" ca="1" si="199">OFFSET($AX$51,-5,-(F$1))</f>
        <v>2</v>
      </c>
      <c r="BE57" s="2">
        <f t="shared" ref="BE57" ca="1" si="200">OFFSET($AX$51,-5,-(G$1))</f>
        <v>0</v>
      </c>
      <c r="BF57" s="2">
        <f t="shared" ref="BF57" ca="1" si="201">OFFSET($AX$51,-5,-(H$1))</f>
        <v>0</v>
      </c>
      <c r="BG57" s="2">
        <f t="shared" ref="BG57" ca="1" si="202">OFFSET($AX$51,-5,-(I$1))</f>
        <v>0</v>
      </c>
      <c r="BH57" s="2">
        <f t="shared" ref="BH57" ca="1" si="203">OFFSET($AX$51,-5,-(J$1))</f>
        <v>0</v>
      </c>
      <c r="BI57" s="2">
        <f t="shared" ref="BI57" ca="1" si="204">OFFSET($AX$51,-5,-(K$1))</f>
        <v>0</v>
      </c>
      <c r="BJ57" s="2">
        <f t="shared" ref="BJ57" ca="1" si="205">OFFSET($AX$51,-5,-(L$1))</f>
        <v>0</v>
      </c>
      <c r="BK57" s="2">
        <f t="shared" ref="BK57" ca="1" si="206">OFFSET($AX$51,-5,-(M$1))</f>
        <v>0</v>
      </c>
      <c r="BL57" s="2">
        <f t="shared" ref="BL57" ca="1" si="207">OFFSET($AX$51,-5,-(N$1))</f>
        <v>1</v>
      </c>
      <c r="BM57" s="2">
        <f t="shared" ref="BM57" ca="1" si="208">OFFSET($AX$51,-5,-(O$1))</f>
        <v>1</v>
      </c>
      <c r="BN57" s="2">
        <f t="shared" ref="BN57" ca="1" si="209">OFFSET($AX$51,-5,-(P$1))</f>
        <v>1</v>
      </c>
      <c r="BO57" s="2">
        <f t="shared" ref="BO57" ca="1" si="210">OFFSET($AX$51,-5,-(Q$1))</f>
        <v>1</v>
      </c>
      <c r="BP57" s="2">
        <f t="shared" ref="BP57" ca="1" si="211">OFFSET($AX$51,-5,-(R$1))</f>
        <v>1</v>
      </c>
      <c r="BQ57" s="2">
        <f t="shared" ref="BQ57" ca="1" si="212">OFFSET($AX$51,-5,-(S$1))</f>
        <v>1</v>
      </c>
      <c r="BR57" s="2">
        <f t="shared" ref="BR57" ca="1" si="213">OFFSET($AX$51,-5,-(T$1))</f>
        <v>1</v>
      </c>
      <c r="BS57" s="2">
        <f t="shared" ref="BS57" ca="1" si="214">OFFSET($AX$51,-5,-(U$1))</f>
        <v>1</v>
      </c>
      <c r="BT57" s="2">
        <f t="shared" ref="BT57" ca="1" si="215">OFFSET($AX$51,-5,-(V$1))</f>
        <v>1</v>
      </c>
      <c r="BU57" s="2">
        <f t="shared" ref="BU57" ca="1" si="216">OFFSET($AX$51,-5,-(W$1))</f>
        <v>1</v>
      </c>
      <c r="BV57" s="2">
        <f t="shared" ref="BV57" ca="1" si="217">OFFSET($AX$51,-5,-(X$1))</f>
        <v>1</v>
      </c>
      <c r="BW57" s="2">
        <f t="shared" ref="BW57" ca="1" si="218">OFFSET($AX$51,-5,-(Y$1))</f>
        <v>1</v>
      </c>
      <c r="BX57" s="2">
        <f t="shared" ref="BX57" ca="1" si="219">OFFSET($AX$51,-5,-(Z$1))</f>
        <v>1</v>
      </c>
      <c r="BY57" s="2">
        <f t="shared" ref="BY57" ca="1" si="220">OFFSET($AX$51,-5,-(AA$1))</f>
        <v>1</v>
      </c>
      <c r="BZ57" s="2">
        <f t="shared" ref="BZ57" ca="1" si="221">OFFSET($AX$51,-5,-(AB$1))</f>
        <v>1</v>
      </c>
      <c r="CA57" s="2">
        <f t="shared" ref="CA57" ca="1" si="222">OFFSET($AX$51,-5,-(AC$1))</f>
        <v>0</v>
      </c>
      <c r="CB57" s="2">
        <f t="shared" ref="CB57" ca="1" si="223">OFFSET($AX$51,-5,-(AD$1))</f>
        <v>0</v>
      </c>
      <c r="CC57" s="2">
        <f t="shared" ref="CC57" ca="1" si="224">OFFSET($AX$51,-5,-(AE$1))</f>
        <v>0</v>
      </c>
      <c r="CD57" s="2">
        <f t="shared" ref="CD57" ca="1" si="225">OFFSET($AX$51,-5,-(AF$1))</f>
        <v>0</v>
      </c>
      <c r="CE57" s="2">
        <f t="shared" ref="CE57" ca="1" si="226">OFFSET($AX$51,-5,-(AG$1))</f>
        <v>0</v>
      </c>
      <c r="CF57" s="2">
        <f t="shared" ref="CF57" ca="1" si="227">OFFSET($AX$51,-5,-(AH$1))</f>
        <v>0</v>
      </c>
      <c r="CG57" s="2">
        <f t="shared" ref="CG57" ca="1" si="228">OFFSET($AX$51,-5,-(AI$1))</f>
        <v>1</v>
      </c>
      <c r="CH57" s="2">
        <f t="shared" ref="CH57" ca="1" si="229">OFFSET($AX$51,-5,-(AJ$1))</f>
        <v>1</v>
      </c>
      <c r="CI57" s="2">
        <f t="shared" ref="CI57" ca="1" si="230">OFFSET($AX$51,-5,-(AK$1))</f>
        <v>1</v>
      </c>
      <c r="CJ57" s="2">
        <f t="shared" ref="CJ57" ca="1" si="231">OFFSET($AX$51,-5,-(AL$1))</f>
        <v>1</v>
      </c>
      <c r="CK57" s="2">
        <f t="shared" ref="CK57" ca="1" si="232">OFFSET($AX$51,-5,-(AM$1))</f>
        <v>1</v>
      </c>
      <c r="CL57" s="2">
        <f t="shared" ref="CL57" ca="1" si="233">OFFSET($AX$51,-5,-(AN$1))</f>
        <v>0</v>
      </c>
      <c r="CM57" s="2">
        <f t="shared" ref="CM57" ca="1" si="234">OFFSET($AX$51,-5,-(AO$1))</f>
        <v>0</v>
      </c>
      <c r="CN57" s="2">
        <f t="shared" ref="CN57" ca="1" si="235">OFFSET($AX$51,-5,-(AP$1))</f>
        <v>0</v>
      </c>
      <c r="CO57" s="2">
        <f t="shared" ref="CO57" ca="1" si="236">OFFSET($AX$51,-5,-(AQ$1))</f>
        <v>0</v>
      </c>
      <c r="CP57" s="2">
        <f t="shared" ref="CP57" ca="1" si="237">OFFSET($AX$51,-5,-(AR$1))</f>
        <v>0</v>
      </c>
      <c r="CQ57" s="2">
        <f t="shared" ref="CQ57" ca="1" si="238">OFFSET($AX$51,-5,-(AS$1))</f>
        <v>0</v>
      </c>
      <c r="CR57" s="2">
        <f t="shared" ref="CR57" ca="1" si="239">OFFSET($AX$51,-5,-(AT$1))</f>
        <v>0</v>
      </c>
      <c r="CS57" s="2">
        <f t="shared" ref="CS57" ca="1" si="240">OFFSET($AX$51,-5,-(AU$1))</f>
        <v>0</v>
      </c>
      <c r="CT57" s="2">
        <f t="shared" ref="CT57" ca="1" si="241">OFFSET($AX$51,-5,-(AV$1))</f>
        <v>2</v>
      </c>
      <c r="CU57" s="2">
        <f t="shared" ref="CU57" ca="1" si="242">OFFSET($AX$51,-5,-(AW$1))</f>
        <v>2</v>
      </c>
      <c r="CV57" s="2">
        <f t="shared" ref="CV57" ca="1" si="243">OFFSET($AX$51,-5,-(AX$1))</f>
        <v>1</v>
      </c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1"/>
      <c r="EX57" s="1"/>
      <c r="EY57" s="1"/>
      <c r="EZ57" s="1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1"/>
      <c r="FL57" s="1"/>
      <c r="FM57" s="1"/>
      <c r="FN57" s="1"/>
      <c r="FO57" s="1"/>
      <c r="FP57" s="1"/>
      <c r="FQ57" s="1"/>
      <c r="FR57" s="1"/>
      <c r="FS57" s="1"/>
      <c r="FT57" s="1"/>
      <c r="FU57" s="1"/>
      <c r="FV57" s="1"/>
      <c r="FW57" s="1"/>
      <c r="FX57" s="1"/>
      <c r="FY57" s="1"/>
      <c r="FZ57" s="1"/>
      <c r="GA57" s="1"/>
      <c r="GB57" s="1"/>
      <c r="GC57" s="1"/>
      <c r="GD57" s="1"/>
      <c r="GE57" s="1"/>
      <c r="GF57" s="1"/>
      <c r="GG57" s="1"/>
      <c r="GH57" s="1"/>
      <c r="GI57" s="1"/>
      <c r="GJ57" s="1"/>
      <c r="GK57" s="1"/>
      <c r="GL57" s="1"/>
      <c r="GM57" s="1"/>
      <c r="GN57" s="1"/>
      <c r="GO57" s="1"/>
      <c r="GP57" s="1"/>
      <c r="GQ57" s="1"/>
      <c r="GR57" s="1"/>
      <c r="GS57" s="1"/>
      <c r="GT57" s="1"/>
      <c r="GU57" s="1"/>
      <c r="GV57" s="1"/>
      <c r="GW57" s="1"/>
      <c r="GX57" s="1"/>
      <c r="GY57" s="1"/>
      <c r="GZ57" s="1"/>
      <c r="HA57" s="1"/>
      <c r="HB57" s="1"/>
      <c r="HC57" s="1"/>
      <c r="HD57" s="1"/>
      <c r="HE57" s="1"/>
      <c r="HF57" s="1"/>
      <c r="HG57" s="1"/>
      <c r="HH57" s="1"/>
      <c r="HI57" s="1"/>
      <c r="HJ57" s="1"/>
      <c r="HK57" s="1"/>
      <c r="HL57" s="1"/>
      <c r="HM57" s="1"/>
      <c r="HN57" s="1"/>
      <c r="HO57" s="1"/>
      <c r="HP57" s="1"/>
      <c r="HQ57" s="1"/>
      <c r="HR57" s="1"/>
      <c r="HS57" s="1"/>
      <c r="HT57" s="1"/>
      <c r="HU57" s="1"/>
      <c r="HV57" s="1"/>
      <c r="HW57" s="1"/>
      <c r="HX57" s="1"/>
      <c r="HY57" s="1"/>
      <c r="HZ57" s="1"/>
      <c r="IA57" s="1"/>
      <c r="IB57" s="1"/>
      <c r="IC57" s="1"/>
      <c r="ID57" s="1"/>
      <c r="IE57" s="1"/>
      <c r="IF57" s="1"/>
      <c r="IG57" s="1"/>
      <c r="IH57" s="1"/>
      <c r="II57" s="1"/>
      <c r="IJ57" s="1"/>
      <c r="IK57" s="1"/>
      <c r="IL57" s="1"/>
      <c r="IM57" s="1"/>
      <c r="IN57" s="1"/>
      <c r="IO57" s="1"/>
      <c r="IP57" s="1"/>
      <c r="IQ57" s="1"/>
      <c r="IR57" s="1"/>
      <c r="IS57" s="1"/>
      <c r="IT57" s="1"/>
      <c r="IU57" s="1"/>
      <c r="IV57" s="1"/>
      <c r="IW57" s="1"/>
      <c r="IX57" s="1"/>
      <c r="IY57" s="1"/>
      <c r="IZ57" s="1"/>
      <c r="JA57" s="1"/>
      <c r="JB57" s="1"/>
      <c r="JC57" s="1"/>
      <c r="JD57" s="1"/>
      <c r="JE57" s="1"/>
      <c r="JF57" s="1"/>
      <c r="JG57" s="1"/>
      <c r="JH57" s="1"/>
      <c r="JI57" s="1"/>
      <c r="JJ57" s="1"/>
      <c r="JK57" s="1"/>
      <c r="JL57" s="1"/>
      <c r="JM57" s="1"/>
      <c r="JN57" s="1"/>
      <c r="JO57" s="1"/>
      <c r="JP57" s="1"/>
      <c r="JQ57" s="1"/>
      <c r="JR57" s="1"/>
      <c r="JS57" s="1"/>
      <c r="JT57" s="1"/>
      <c r="JU57" s="1"/>
      <c r="JV57" s="1"/>
      <c r="JW57" s="1"/>
      <c r="JX57" s="1"/>
      <c r="JY57" s="1"/>
      <c r="JZ57" s="1"/>
      <c r="KA57" s="1"/>
      <c r="KB57" s="1"/>
      <c r="KC57" s="1"/>
      <c r="KD57" s="1"/>
      <c r="KE57" s="1"/>
      <c r="KF57" s="1"/>
      <c r="KG57" s="1"/>
      <c r="KH57" s="1"/>
      <c r="KI57" s="1"/>
      <c r="KJ57" s="1"/>
      <c r="KK57" s="1"/>
      <c r="KL57" s="1"/>
      <c r="KM57" s="1"/>
      <c r="KN57" s="1"/>
      <c r="KO57" s="1"/>
      <c r="KP57" s="1"/>
      <c r="KQ57" s="1"/>
      <c r="KR57" s="1"/>
      <c r="KS57" s="1"/>
      <c r="KT57" s="1"/>
      <c r="KU57" s="1"/>
      <c r="KV57" s="1"/>
      <c r="KW57" s="1"/>
      <c r="KX57" s="1"/>
      <c r="KY57" s="1"/>
      <c r="KZ57" s="1"/>
      <c r="LA57" s="1"/>
      <c r="LB57" s="1"/>
      <c r="LC57" s="1"/>
      <c r="LD57" s="1"/>
      <c r="LE57" s="1"/>
      <c r="LF57" s="1"/>
      <c r="LG57" s="1"/>
      <c r="LH57" s="1"/>
      <c r="LI57" s="1"/>
      <c r="LJ57" s="1"/>
      <c r="LK57" s="1"/>
      <c r="LL57" s="1"/>
      <c r="LM57" s="1"/>
      <c r="LN57" s="1"/>
      <c r="LO57" s="1"/>
      <c r="LP57" s="1"/>
      <c r="LQ57" s="1"/>
      <c r="LR57" s="1"/>
      <c r="LS57" s="1"/>
      <c r="LT57" s="1"/>
      <c r="LU57" s="1"/>
      <c r="LV57" s="1"/>
      <c r="LW57" s="1"/>
      <c r="LX57" s="1"/>
      <c r="LY57" s="1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  <c r="MV57" s="1"/>
      <c r="MW57" s="1"/>
      <c r="MX57" s="1"/>
      <c r="MY57" s="1"/>
      <c r="MZ57" s="1"/>
      <c r="NA57" s="1"/>
      <c r="NB57" s="1"/>
      <c r="NC57" s="1"/>
      <c r="ND57" s="1"/>
      <c r="NE57" s="1"/>
      <c r="NF57" s="1"/>
      <c r="NG57" s="1"/>
      <c r="NH57" s="1"/>
      <c r="NI57" s="1"/>
      <c r="NJ57" s="1"/>
      <c r="NK57" s="1"/>
      <c r="NL57" s="1"/>
      <c r="NM57" s="1"/>
      <c r="NN57" s="1"/>
      <c r="NO57" s="1"/>
      <c r="NP57" s="1"/>
      <c r="NQ57" s="1"/>
      <c r="NR57" s="1"/>
      <c r="NS57" s="1"/>
      <c r="NT57" s="1"/>
      <c r="NU57" s="1"/>
      <c r="NV57" s="1"/>
      <c r="NW57" s="1"/>
      <c r="NX57" s="1"/>
      <c r="NY57" s="1"/>
      <c r="NZ57" s="1"/>
      <c r="OA57" s="1"/>
      <c r="OB57" s="1"/>
      <c r="OC57" s="1"/>
      <c r="OD57" s="1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  <c r="TK57" s="1"/>
      <c r="TL57" s="1"/>
      <c r="TM57" s="1"/>
      <c r="TN57" s="1"/>
      <c r="TO57" s="1"/>
      <c r="TP57" s="1"/>
      <c r="TQ57" s="1"/>
      <c r="TR57" s="1"/>
      <c r="TS57" s="1"/>
      <c r="TT57" s="1"/>
      <c r="TU57" s="1"/>
      <c r="TV57" s="1"/>
      <c r="TW57" s="1"/>
      <c r="TX57" s="1"/>
      <c r="TY57" s="1"/>
      <c r="TZ57" s="1"/>
      <c r="UA57" s="1"/>
      <c r="UB57" s="1"/>
      <c r="UC57" s="1"/>
      <c r="UD57" s="1"/>
      <c r="UE57" s="1"/>
      <c r="UF57" s="1"/>
      <c r="UG57" s="1"/>
      <c r="UH57" s="1"/>
      <c r="UI57" s="1"/>
      <c r="UJ57" s="1"/>
      <c r="UK57" s="1"/>
      <c r="UL57" s="1"/>
      <c r="UM57" s="1"/>
      <c r="UN57" s="1"/>
      <c r="UO57" s="1"/>
      <c r="UP57" s="1"/>
      <c r="UQ57" s="1"/>
      <c r="UR57" s="1"/>
      <c r="US57" s="1"/>
      <c r="UT57" s="1"/>
      <c r="UU57" s="1"/>
      <c r="UV57" s="1"/>
      <c r="UW57" s="1"/>
      <c r="UX57" s="1"/>
      <c r="UY57" s="1"/>
      <c r="UZ57" s="1"/>
      <c r="VA57" s="1"/>
      <c r="VB57" s="1"/>
      <c r="VC57" s="1"/>
      <c r="VD57" s="1"/>
      <c r="VE57" s="1"/>
      <c r="VF57" s="1"/>
      <c r="VG57" s="1"/>
      <c r="VH57" s="1"/>
      <c r="VI57" s="1"/>
      <c r="VJ57" s="1"/>
      <c r="VK57" s="1"/>
      <c r="VL57" s="1"/>
      <c r="VM57" s="1"/>
      <c r="VN57" s="1"/>
      <c r="VO57" s="1"/>
      <c r="VP57" s="1"/>
      <c r="VQ57" s="1"/>
      <c r="VR57" s="1"/>
      <c r="VS57" s="1"/>
      <c r="VT57" s="1"/>
      <c r="VU57" s="1"/>
      <c r="VV57" s="1"/>
      <c r="VW57" s="1"/>
      <c r="VX57" s="1"/>
      <c r="VY57" s="1"/>
      <c r="VZ57" s="1"/>
      <c r="WA57" s="1"/>
      <c r="WB57" s="1"/>
      <c r="WC57" s="1"/>
      <c r="WD57" s="1"/>
      <c r="WE57" s="1"/>
      <c r="WF57" s="1"/>
      <c r="WG57" s="1"/>
      <c r="WH57" s="1"/>
      <c r="WI57" s="1"/>
      <c r="WJ57" s="1"/>
      <c r="WK57" s="1"/>
      <c r="WL57" s="1"/>
      <c r="WM57" s="1"/>
      <c r="WN57" s="1"/>
      <c r="WO57" s="1"/>
      <c r="WP57" s="1"/>
      <c r="WQ57" s="1"/>
      <c r="WR57" s="1"/>
      <c r="WS57" s="1"/>
      <c r="WT57" s="1"/>
      <c r="WU57" s="1"/>
      <c r="WV57" s="1"/>
      <c r="WW57" s="1"/>
      <c r="WX57" s="1"/>
      <c r="WY57" s="1"/>
      <c r="WZ57" s="1"/>
      <c r="XA57" s="1"/>
      <c r="XB57" s="1"/>
      <c r="XC57" s="1"/>
      <c r="XD57" s="1"/>
      <c r="XE57" s="1"/>
      <c r="XF57" s="1"/>
      <c r="XG57" s="1"/>
      <c r="XH57" s="1"/>
      <c r="XI57" s="1"/>
      <c r="XJ57" s="1"/>
      <c r="XK57" s="1"/>
      <c r="XL57" s="1"/>
      <c r="XM57" s="1"/>
      <c r="XN57" s="1"/>
      <c r="XO57" s="1"/>
      <c r="XP57" s="1"/>
      <c r="XQ57" s="1"/>
      <c r="XR57" s="1"/>
      <c r="XS57" s="1"/>
      <c r="XT57" s="1"/>
      <c r="XU57" s="1"/>
      <c r="XV57" s="1"/>
      <c r="XW57" s="1"/>
      <c r="XX57" s="1"/>
      <c r="XY57" s="1"/>
      <c r="XZ57" s="1"/>
      <c r="YA57" s="1"/>
      <c r="YB57" s="1"/>
      <c r="YC57" s="1"/>
      <c r="YD57" s="1"/>
      <c r="YE57" s="1"/>
      <c r="YF57" s="1"/>
      <c r="YG57" s="1"/>
      <c r="YH57" s="1"/>
      <c r="YI57" s="1"/>
      <c r="YJ57" s="1"/>
      <c r="YK57" s="1"/>
      <c r="YL57" s="1"/>
      <c r="YM57" s="1"/>
      <c r="YN57" s="1"/>
      <c r="YO57" s="1"/>
      <c r="YP57" s="1"/>
      <c r="YQ57" s="1"/>
      <c r="YR57" s="1"/>
      <c r="YS57" s="1"/>
      <c r="YT57" s="1"/>
      <c r="YU57" s="1"/>
      <c r="YV57" s="1"/>
      <c r="YW57" s="1"/>
      <c r="YX57" s="1"/>
      <c r="YY57" s="1"/>
      <c r="YZ57" s="1"/>
      <c r="ZA57" s="1"/>
      <c r="ZB57" s="1"/>
      <c r="ZC57" s="1"/>
      <c r="ZD57" s="1"/>
      <c r="ZE57" s="1"/>
      <c r="ZF57" s="1"/>
      <c r="ZG57" s="1"/>
      <c r="ZH57" s="1"/>
      <c r="ZI57" s="1"/>
      <c r="ZJ57" s="1"/>
      <c r="ZK57" s="1"/>
      <c r="ZL57" s="1"/>
      <c r="ZM57" s="1"/>
      <c r="ZN57" s="1"/>
      <c r="ZO57" s="1"/>
      <c r="ZP57" s="1"/>
      <c r="ZQ57" s="1"/>
      <c r="ZR57" s="1"/>
      <c r="ZS57" s="1"/>
      <c r="ZT57" s="1"/>
      <c r="ZU57" s="1"/>
      <c r="ZV57" s="1"/>
      <c r="ZW57" s="1"/>
      <c r="ZX57" s="1"/>
      <c r="ZY57" s="1"/>
      <c r="ZZ57" s="1"/>
      <c r="AAA57" s="1"/>
      <c r="AAB57" s="1"/>
      <c r="AAC57" s="1"/>
      <c r="AAD57" s="1"/>
      <c r="AAE57" s="1"/>
      <c r="AAF57" s="1"/>
      <c r="AAG57" s="1"/>
      <c r="AAH57" s="1"/>
      <c r="AAI57" s="1"/>
      <c r="AAJ57" s="1"/>
      <c r="AAK57" s="1"/>
      <c r="AAL57" s="1"/>
      <c r="AAM57" s="1"/>
      <c r="AAN57" s="1"/>
      <c r="AAO57" s="1"/>
      <c r="AAP57" s="1"/>
      <c r="AAQ57" s="1"/>
      <c r="AAR57" s="1"/>
      <c r="AAS57" s="1"/>
      <c r="AAT57" s="1"/>
      <c r="AAU57" s="1"/>
      <c r="AAV57" s="1"/>
      <c r="AAW57" s="1"/>
      <c r="AAX57" s="1"/>
      <c r="AAY57" s="1"/>
      <c r="AAZ57" s="1"/>
      <c r="ABA57" s="1"/>
      <c r="ABB57" s="1"/>
      <c r="ABC57" s="1"/>
      <c r="ABD57" s="1"/>
      <c r="ABE57" s="1"/>
      <c r="ABF57" s="1"/>
      <c r="ABG57" s="1"/>
      <c r="ABH57" s="1"/>
      <c r="ABI57" s="1"/>
      <c r="ABJ57" s="1"/>
      <c r="ABK57" s="1"/>
      <c r="ABL57" s="1"/>
      <c r="ABM57" s="1"/>
      <c r="ABN57" s="1"/>
      <c r="ABO57" s="1"/>
      <c r="ABP57" s="1"/>
      <c r="ABQ57" s="1"/>
      <c r="ABR57" s="1"/>
      <c r="ABS57" s="1"/>
      <c r="ABT57" s="1"/>
      <c r="ABU57" s="1"/>
      <c r="ABV57" s="1"/>
      <c r="ABW57" s="1"/>
      <c r="ABX57" s="1"/>
      <c r="ABY57" s="1"/>
      <c r="ABZ57" s="1"/>
      <c r="ACA57" s="1"/>
      <c r="ACB57" s="1"/>
      <c r="ACC57" s="1"/>
      <c r="ACD57" s="1"/>
      <c r="ACE57" s="1"/>
      <c r="ACF57" s="1"/>
      <c r="ACG57" s="1"/>
      <c r="ACH57" s="1"/>
      <c r="ACI57" s="1"/>
      <c r="ACJ57" s="1"/>
      <c r="ACK57" s="1"/>
      <c r="ACL57" s="1"/>
      <c r="ACM57" s="1"/>
      <c r="ACN57" s="1"/>
      <c r="ACO57" s="1"/>
      <c r="ACP57" s="1"/>
      <c r="ACQ57" s="1"/>
      <c r="ACR57" s="1"/>
      <c r="ACS57" s="1"/>
      <c r="ACT57" s="1"/>
      <c r="ACU57" s="1"/>
      <c r="ACV57" s="1"/>
      <c r="ACW57" s="1"/>
      <c r="ACX57" s="1"/>
      <c r="ACY57" s="1"/>
      <c r="ACZ57" s="1"/>
      <c r="ADA57" s="1"/>
      <c r="ADB57" s="1"/>
      <c r="ADC57" s="1"/>
      <c r="ADD57" s="1"/>
      <c r="ADE57" s="1"/>
      <c r="ADF57" s="1"/>
      <c r="ADG57" s="1"/>
      <c r="ADH57" s="1"/>
      <c r="ADI57" s="1"/>
      <c r="ADJ57" s="1"/>
      <c r="ADK57" s="1"/>
      <c r="ADL57" s="1"/>
      <c r="ADM57" s="1"/>
      <c r="ADN57" s="1"/>
      <c r="ADO57" s="1"/>
      <c r="ADP57" s="1"/>
      <c r="ADQ57" s="1"/>
      <c r="ADR57" s="1"/>
      <c r="ADS57" s="1"/>
      <c r="ADT57" s="1"/>
      <c r="ADU57" s="1"/>
      <c r="ADV57" s="1"/>
    </row>
    <row r="58" spans="1:802" x14ac:dyDescent="0.15">
      <c r="A58" s="2">
        <v>1</v>
      </c>
      <c r="B58" s="2">
        <v>0</v>
      </c>
      <c r="C58" s="2">
        <v>0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1</v>
      </c>
      <c r="U58" s="2">
        <v>1</v>
      </c>
      <c r="V58" s="2">
        <v>1</v>
      </c>
      <c r="W58" s="2">
        <v>1</v>
      </c>
      <c r="X58" s="2">
        <v>1</v>
      </c>
      <c r="Y58" s="2">
        <v>1</v>
      </c>
      <c r="Z58" s="2">
        <v>1</v>
      </c>
      <c r="AA58" s="2">
        <v>1</v>
      </c>
      <c r="AB58" s="2">
        <v>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1</v>
      </c>
      <c r="AK58" s="2">
        <v>1</v>
      </c>
      <c r="AL58" s="2">
        <v>1</v>
      </c>
      <c r="AM58" s="2">
        <v>1</v>
      </c>
      <c r="AN58" s="2">
        <v>1</v>
      </c>
      <c r="AO58" s="2">
        <v>1</v>
      </c>
      <c r="AP58" s="2">
        <v>0</v>
      </c>
      <c r="AQ58" s="2">
        <v>0</v>
      </c>
      <c r="AR58" s="2">
        <v>2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  <c r="AX58" s="2">
        <v>0</v>
      </c>
      <c r="AY58" s="2">
        <f ca="1">OFFSET($AX$51,-6,-(A$1))</f>
        <v>0</v>
      </c>
      <c r="AZ58" s="2">
        <f t="shared" ref="AZ58:BA58" ca="1" si="244">OFFSET($AX$51,-6,-(B$1))</f>
        <v>0</v>
      </c>
      <c r="BA58" s="2">
        <f t="shared" ca="1" si="244"/>
        <v>0</v>
      </c>
      <c r="BB58" s="2">
        <f t="shared" ref="BB58" ca="1" si="245">OFFSET($AX$51,-6,-(D$1))</f>
        <v>0</v>
      </c>
      <c r="BC58" s="2">
        <f t="shared" ref="BC58" ca="1" si="246">OFFSET($AX$51,-6,-(E$1))</f>
        <v>0</v>
      </c>
      <c r="BD58" s="2">
        <f t="shared" ref="BD58" ca="1" si="247">OFFSET($AX$51,-6,-(F$1))</f>
        <v>0</v>
      </c>
      <c r="BE58" s="2">
        <f t="shared" ref="BE58" ca="1" si="248">OFFSET($AX$51,-6,-(G$1))</f>
        <v>2</v>
      </c>
      <c r="BF58" s="2">
        <f t="shared" ref="BF58" ca="1" si="249">OFFSET($AX$51,-6,-(H$1))</f>
        <v>0</v>
      </c>
      <c r="BG58" s="2">
        <f t="shared" ref="BG58" ca="1" si="250">OFFSET($AX$51,-6,-(I$1))</f>
        <v>0</v>
      </c>
      <c r="BH58" s="2">
        <f t="shared" ref="BH58" ca="1" si="251">OFFSET($AX$51,-6,-(J$1))</f>
        <v>0</v>
      </c>
      <c r="BI58" s="2">
        <f t="shared" ref="BI58" ca="1" si="252">OFFSET($AX$51,-6,-(K$1))</f>
        <v>0</v>
      </c>
      <c r="BJ58" s="2">
        <f t="shared" ref="BJ58" ca="1" si="253">OFFSET($AX$51,-6,-(L$1))</f>
        <v>0</v>
      </c>
      <c r="BK58" s="2">
        <f t="shared" ref="BK58" ca="1" si="254">OFFSET($AX$51,-6,-(M$1))</f>
        <v>0</v>
      </c>
      <c r="BL58" s="2">
        <f t="shared" ref="BL58" ca="1" si="255">OFFSET($AX$51,-6,-(N$1))</f>
        <v>1</v>
      </c>
      <c r="BM58" s="2">
        <f t="shared" ref="BM58" ca="1" si="256">OFFSET($AX$51,-6,-(O$1))</f>
        <v>1</v>
      </c>
      <c r="BN58" s="2">
        <f t="shared" ref="BN58" ca="1" si="257">OFFSET($AX$51,-6,-(P$1))</f>
        <v>1</v>
      </c>
      <c r="BO58" s="2">
        <f t="shared" ref="BO58" ca="1" si="258">OFFSET($AX$51,-6,-(Q$1))</f>
        <v>1</v>
      </c>
      <c r="BP58" s="2">
        <f t="shared" ref="BP58" ca="1" si="259">OFFSET($AX$51,-6,-(R$1))</f>
        <v>1</v>
      </c>
      <c r="BQ58" s="2">
        <f t="shared" ref="BQ58" ca="1" si="260">OFFSET($AX$51,-6,-(S$1))</f>
        <v>1</v>
      </c>
      <c r="BR58" s="2">
        <f t="shared" ref="BR58" ca="1" si="261">OFFSET($AX$51,-6,-(T$1))</f>
        <v>1</v>
      </c>
      <c r="BS58" s="2">
        <f t="shared" ref="BS58" ca="1" si="262">OFFSET($AX$51,-6,-(U$1))</f>
        <v>1</v>
      </c>
      <c r="BT58" s="2">
        <f t="shared" ref="BT58" ca="1" si="263">OFFSET($AX$51,-6,-(V$1))</f>
        <v>1</v>
      </c>
      <c r="BU58" s="2">
        <f t="shared" ref="BU58" ca="1" si="264">OFFSET($AX$51,-6,-(W$1))</f>
        <v>1</v>
      </c>
      <c r="BV58" s="2">
        <f t="shared" ref="BV58" ca="1" si="265">OFFSET($AX$51,-6,-(X$1))</f>
        <v>1</v>
      </c>
      <c r="BW58" s="2">
        <f t="shared" ref="BW58" ca="1" si="266">OFFSET($AX$51,-6,-(Y$1))</f>
        <v>1</v>
      </c>
      <c r="BX58" s="2">
        <f t="shared" ref="BX58" ca="1" si="267">OFFSET($AX$51,-6,-(Z$1))</f>
        <v>1</v>
      </c>
      <c r="BY58" s="2">
        <f t="shared" ref="BY58" ca="1" si="268">OFFSET($AX$51,-6,-(AA$1))</f>
        <v>1</v>
      </c>
      <c r="BZ58" s="2">
        <f t="shared" ref="BZ58" ca="1" si="269">OFFSET($AX$51,-6,-(AB$1))</f>
        <v>1</v>
      </c>
      <c r="CA58" s="2">
        <f t="shared" ref="CA58" ca="1" si="270">OFFSET($AX$51,-6,-(AC$1))</f>
        <v>1</v>
      </c>
      <c r="CB58" s="2">
        <f t="shared" ref="CB58" ca="1" si="271">OFFSET($AX$51,-6,-(AD$1))</f>
        <v>0</v>
      </c>
      <c r="CC58" s="2">
        <f t="shared" ref="CC58" ca="1" si="272">OFFSET($AX$51,-6,-(AE$1))</f>
        <v>0</v>
      </c>
      <c r="CD58" s="2">
        <f t="shared" ref="CD58" ca="1" si="273">OFFSET($AX$51,-6,-(AF$1))</f>
        <v>0</v>
      </c>
      <c r="CE58" s="2">
        <f t="shared" ref="CE58" ca="1" si="274">OFFSET($AX$51,-6,-(AG$1))</f>
        <v>0</v>
      </c>
      <c r="CF58" s="2">
        <f t="shared" ref="CF58" ca="1" si="275">OFFSET($AX$51,-6,-(AH$1))</f>
        <v>0</v>
      </c>
      <c r="CG58" s="2">
        <f t="shared" ref="CG58" ca="1" si="276">OFFSET($AX$51,-6,-(AI$1))</f>
        <v>0</v>
      </c>
      <c r="CH58" s="2">
        <f t="shared" ref="CH58" ca="1" si="277">OFFSET($AX$51,-6,-(AJ$1))</f>
        <v>1</v>
      </c>
      <c r="CI58" s="2">
        <f t="shared" ref="CI58" ca="1" si="278">OFFSET($AX$51,-6,-(AK$1))</f>
        <v>1</v>
      </c>
      <c r="CJ58" s="2">
        <f t="shared" ref="CJ58" ca="1" si="279">OFFSET($AX$51,-6,-(AL$1))</f>
        <v>1</v>
      </c>
      <c r="CK58" s="2">
        <f t="shared" ref="CK58" ca="1" si="280">OFFSET($AX$51,-6,-(AM$1))</f>
        <v>1</v>
      </c>
      <c r="CL58" s="2">
        <f t="shared" ref="CL58" ca="1" si="281">OFFSET($AX$51,-6,-(AN$1))</f>
        <v>0</v>
      </c>
      <c r="CM58" s="2">
        <f t="shared" ref="CM58" ca="1" si="282">OFFSET($AX$51,-6,-(AO$1))</f>
        <v>0</v>
      </c>
      <c r="CN58" s="2">
        <f t="shared" ref="CN58" ca="1" si="283">OFFSET($AX$51,-6,-(AP$1))</f>
        <v>0</v>
      </c>
      <c r="CO58" s="2">
        <f t="shared" ref="CO58" ca="1" si="284">OFFSET($AX$51,-6,-(AQ$1))</f>
        <v>0</v>
      </c>
      <c r="CP58" s="2">
        <f t="shared" ref="CP58" ca="1" si="285">OFFSET($AX$51,-6,-(AR$1))</f>
        <v>0</v>
      </c>
      <c r="CQ58" s="2">
        <f t="shared" ref="CQ58" ca="1" si="286">OFFSET($AX$51,-6,-(AS$1))</f>
        <v>0</v>
      </c>
      <c r="CR58" s="2">
        <f t="shared" ref="CR58" ca="1" si="287">OFFSET($AX$51,-6,-(AT$1))</f>
        <v>0</v>
      </c>
      <c r="CS58" s="2">
        <f t="shared" ref="CS58" ca="1" si="288">OFFSET($AX$51,-6,-(AU$1))</f>
        <v>0</v>
      </c>
      <c r="CT58" s="2">
        <f t="shared" ref="CT58" ca="1" si="289">OFFSET($AX$51,-6,-(AV$1))</f>
        <v>0</v>
      </c>
      <c r="CU58" s="2">
        <f t="shared" ref="CU58" ca="1" si="290">OFFSET($AX$51,-6,-(AW$1))</f>
        <v>2</v>
      </c>
      <c r="CV58" s="2">
        <f t="shared" ref="CV58" ca="1" si="291">OFFSET($AX$51,-6,-(AX$1))</f>
        <v>1</v>
      </c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1"/>
      <c r="FL58" s="1"/>
      <c r="FM58" s="1"/>
      <c r="FN58" s="1"/>
      <c r="FO58" s="1"/>
      <c r="FP58" s="1"/>
      <c r="FQ58" s="1"/>
      <c r="FR58" s="1"/>
      <c r="FS58" s="1"/>
      <c r="FT58" s="1"/>
      <c r="FU58" s="1"/>
      <c r="FV58" s="1"/>
      <c r="FW58" s="1"/>
      <c r="FX58" s="1"/>
      <c r="FY58" s="1"/>
      <c r="FZ58" s="1"/>
      <c r="GA58" s="1"/>
      <c r="GB58" s="1"/>
      <c r="GC58" s="1"/>
      <c r="GD58" s="1"/>
      <c r="GE58" s="1"/>
      <c r="GF58" s="1"/>
      <c r="GG58" s="1"/>
      <c r="GH58" s="1"/>
      <c r="GI58" s="1"/>
      <c r="GJ58" s="1"/>
      <c r="GK58" s="1"/>
      <c r="GL58" s="1"/>
      <c r="GM58" s="1"/>
      <c r="GN58" s="1"/>
      <c r="GO58" s="1"/>
      <c r="GP58" s="1"/>
      <c r="GQ58" s="1"/>
      <c r="GR58" s="1"/>
      <c r="GS58" s="1"/>
      <c r="GT58" s="1"/>
      <c r="GU58" s="1"/>
      <c r="GV58" s="1"/>
      <c r="GW58" s="1"/>
      <c r="GX58" s="1"/>
      <c r="GY58" s="1"/>
      <c r="GZ58" s="1"/>
      <c r="HA58" s="1"/>
      <c r="HB58" s="1"/>
      <c r="HC58" s="1"/>
      <c r="HD58" s="1"/>
      <c r="HE58" s="1"/>
      <c r="HF58" s="1"/>
      <c r="HG58" s="1"/>
      <c r="HH58" s="1"/>
      <c r="HI58" s="1"/>
      <c r="HJ58" s="1"/>
      <c r="HK58" s="1"/>
      <c r="HL58" s="1"/>
      <c r="HM58" s="1"/>
      <c r="HN58" s="1"/>
      <c r="HO58" s="1"/>
      <c r="HP58" s="1"/>
      <c r="HQ58" s="1"/>
      <c r="HR58" s="1"/>
      <c r="HS58" s="1"/>
      <c r="HT58" s="1"/>
      <c r="HU58" s="1"/>
      <c r="HV58" s="1"/>
      <c r="HW58" s="1"/>
      <c r="HX58" s="1"/>
      <c r="HY58" s="1"/>
      <c r="HZ58" s="1"/>
      <c r="IA58" s="1"/>
      <c r="IB58" s="1"/>
      <c r="IC58" s="1"/>
      <c r="ID58" s="1"/>
      <c r="IE58" s="1"/>
      <c r="IF58" s="1"/>
      <c r="IG58" s="1"/>
      <c r="IH58" s="1"/>
      <c r="II58" s="1"/>
      <c r="IJ58" s="1"/>
      <c r="IK58" s="1"/>
      <c r="IL58" s="1"/>
      <c r="IM58" s="1"/>
      <c r="IN58" s="1"/>
      <c r="IO58" s="1"/>
      <c r="IP58" s="1"/>
      <c r="IQ58" s="1"/>
      <c r="IR58" s="1"/>
      <c r="IS58" s="1"/>
      <c r="IT58" s="1"/>
      <c r="IU58" s="1"/>
      <c r="IV58" s="1"/>
      <c r="IW58" s="1"/>
      <c r="IX58" s="1"/>
      <c r="IY58" s="1"/>
      <c r="IZ58" s="1"/>
      <c r="JA58" s="1"/>
      <c r="JB58" s="1"/>
      <c r="JC58" s="1"/>
      <c r="JD58" s="1"/>
      <c r="JE58" s="1"/>
      <c r="JF58" s="1"/>
      <c r="JG58" s="1"/>
      <c r="JH58" s="1"/>
      <c r="JI58" s="1"/>
      <c r="JJ58" s="1"/>
      <c r="JK58" s="1"/>
      <c r="JL58" s="1"/>
      <c r="JM58" s="1"/>
      <c r="JN58" s="1"/>
      <c r="JO58" s="1"/>
      <c r="JP58" s="1"/>
      <c r="JQ58" s="1"/>
      <c r="JR58" s="1"/>
      <c r="JS58" s="1"/>
      <c r="JT58" s="1"/>
      <c r="JU58" s="1"/>
      <c r="JV58" s="1"/>
      <c r="JW58" s="1"/>
      <c r="JX58" s="1"/>
      <c r="JY58" s="1"/>
      <c r="JZ58" s="1"/>
      <c r="KA58" s="1"/>
      <c r="KB58" s="1"/>
      <c r="KC58" s="1"/>
      <c r="KD58" s="1"/>
      <c r="KE58" s="1"/>
      <c r="KF58" s="1"/>
      <c r="KG58" s="1"/>
      <c r="KH58" s="1"/>
      <c r="KI58" s="1"/>
      <c r="KJ58" s="1"/>
      <c r="KK58" s="1"/>
      <c r="KL58" s="1"/>
      <c r="KM58" s="1"/>
      <c r="KN58" s="1"/>
      <c r="KO58" s="1"/>
      <c r="KP58" s="1"/>
      <c r="KQ58" s="1"/>
      <c r="KR58" s="1"/>
      <c r="KS58" s="1"/>
      <c r="KT58" s="1"/>
      <c r="KU58" s="1"/>
      <c r="KV58" s="1"/>
      <c r="KW58" s="1"/>
      <c r="KX58" s="1"/>
      <c r="KY58" s="1"/>
      <c r="KZ58" s="1"/>
      <c r="LA58" s="1"/>
      <c r="LB58" s="1"/>
      <c r="LC58" s="1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1"/>
      <c r="MA58" s="1"/>
      <c r="MB58" s="1"/>
      <c r="MC58" s="1"/>
      <c r="MD58" s="1"/>
      <c r="ME58" s="1"/>
      <c r="MF58" s="1"/>
      <c r="MG58" s="1"/>
      <c r="MH58" s="1"/>
      <c r="MI58" s="1"/>
      <c r="MJ58" s="1"/>
      <c r="MK58" s="1"/>
      <c r="ML58" s="1"/>
      <c r="MM58" s="1"/>
      <c r="MN58" s="1"/>
      <c r="MO58" s="1"/>
      <c r="MP58" s="1"/>
      <c r="MQ58" s="1"/>
      <c r="MR58" s="1"/>
      <c r="MS58" s="1"/>
      <c r="MT58" s="1"/>
      <c r="MU58" s="1"/>
      <c r="MV58" s="1"/>
      <c r="MW58" s="1"/>
      <c r="MX58" s="1"/>
      <c r="MY58" s="1"/>
      <c r="MZ58" s="1"/>
      <c r="NA58" s="1"/>
      <c r="NB58" s="1"/>
      <c r="NC58" s="1"/>
      <c r="ND58" s="1"/>
      <c r="NE58" s="1"/>
      <c r="NF58" s="1"/>
      <c r="NG58" s="1"/>
      <c r="NH58" s="1"/>
      <c r="NI58" s="1"/>
      <c r="NJ58" s="1"/>
      <c r="NK58" s="1"/>
      <c r="NL58" s="1"/>
      <c r="NM58" s="1"/>
      <c r="NN58" s="1"/>
      <c r="NO58" s="1"/>
      <c r="NP58" s="1"/>
      <c r="NQ58" s="1"/>
      <c r="NR58" s="1"/>
      <c r="NS58" s="1"/>
      <c r="NT58" s="1"/>
      <c r="NU58" s="1"/>
      <c r="NV58" s="1"/>
      <c r="NW58" s="1"/>
      <c r="NX58" s="1"/>
      <c r="NY58" s="1"/>
      <c r="NZ58" s="1"/>
      <c r="OA58" s="1"/>
      <c r="OB58" s="1"/>
      <c r="OC58" s="1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  <c r="TK58" s="1"/>
      <c r="TL58" s="1"/>
      <c r="TM58" s="1"/>
      <c r="TN58" s="1"/>
      <c r="TO58" s="1"/>
      <c r="TP58" s="1"/>
      <c r="TQ58" s="1"/>
      <c r="TR58" s="1"/>
      <c r="TS58" s="1"/>
      <c r="TT58" s="1"/>
      <c r="TU58" s="1"/>
      <c r="TV58" s="1"/>
      <c r="TW58" s="1"/>
      <c r="TX58" s="1"/>
      <c r="TY58" s="1"/>
      <c r="TZ58" s="1"/>
      <c r="UA58" s="1"/>
      <c r="UB58" s="1"/>
      <c r="UC58" s="1"/>
      <c r="UD58" s="1"/>
      <c r="UE58" s="1"/>
      <c r="UF58" s="1"/>
      <c r="UG58" s="1"/>
      <c r="UH58" s="1"/>
      <c r="UI58" s="1"/>
      <c r="UJ58" s="1"/>
      <c r="UK58" s="1"/>
      <c r="UL58" s="1"/>
      <c r="UM58" s="1"/>
      <c r="UN58" s="1"/>
      <c r="UO58" s="1"/>
      <c r="UP58" s="1"/>
      <c r="UQ58" s="1"/>
      <c r="UR58" s="1"/>
      <c r="US58" s="1"/>
      <c r="UT58" s="1"/>
      <c r="UU58" s="1"/>
      <c r="UV58" s="1"/>
      <c r="UW58" s="1"/>
      <c r="UX58" s="1"/>
      <c r="UY58" s="1"/>
      <c r="UZ58" s="1"/>
      <c r="VA58" s="1"/>
      <c r="VB58" s="1"/>
      <c r="VC58" s="1"/>
      <c r="VD58" s="1"/>
      <c r="VE58" s="1"/>
      <c r="VF58" s="1"/>
      <c r="VG58" s="1"/>
      <c r="VH58" s="1"/>
      <c r="VI58" s="1"/>
      <c r="VJ58" s="1"/>
      <c r="VK58" s="1"/>
      <c r="VL58" s="1"/>
      <c r="VM58" s="1"/>
      <c r="VN58" s="1"/>
      <c r="VO58" s="1"/>
      <c r="VP58" s="1"/>
      <c r="VQ58" s="1"/>
      <c r="VR58" s="1"/>
      <c r="VS58" s="1"/>
      <c r="VT58" s="1"/>
      <c r="VU58" s="1"/>
      <c r="VV58" s="1"/>
      <c r="VW58" s="1"/>
      <c r="VX58" s="1"/>
      <c r="VY58" s="1"/>
      <c r="VZ58" s="1"/>
      <c r="WA58" s="1"/>
      <c r="WB58" s="1"/>
      <c r="WC58" s="1"/>
      <c r="WD58" s="1"/>
      <c r="WE58" s="1"/>
      <c r="WF58" s="1"/>
      <c r="WG58" s="1"/>
      <c r="WH58" s="1"/>
      <c r="WI58" s="1"/>
      <c r="WJ58" s="1"/>
      <c r="WK58" s="1"/>
      <c r="WL58" s="1"/>
      <c r="WM58" s="1"/>
      <c r="WN58" s="1"/>
      <c r="WO58" s="1"/>
      <c r="WP58" s="1"/>
      <c r="WQ58" s="1"/>
      <c r="WR58" s="1"/>
      <c r="WS58" s="1"/>
      <c r="WT58" s="1"/>
      <c r="WU58" s="1"/>
      <c r="WV58" s="1"/>
      <c r="WW58" s="1"/>
      <c r="WX58" s="1"/>
      <c r="WY58" s="1"/>
      <c r="WZ58" s="1"/>
      <c r="XA58" s="1"/>
      <c r="XB58" s="1"/>
      <c r="XC58" s="1"/>
      <c r="XD58" s="1"/>
      <c r="XE58" s="1"/>
      <c r="XF58" s="1"/>
      <c r="XG58" s="1"/>
      <c r="XH58" s="1"/>
      <c r="XI58" s="1"/>
      <c r="XJ58" s="1"/>
      <c r="XK58" s="1"/>
      <c r="XL58" s="1"/>
      <c r="XM58" s="1"/>
      <c r="XN58" s="1"/>
      <c r="XO58" s="1"/>
      <c r="XP58" s="1"/>
      <c r="XQ58" s="1"/>
      <c r="XR58" s="1"/>
      <c r="XS58" s="1"/>
      <c r="XT58" s="1"/>
      <c r="XU58" s="1"/>
      <c r="XV58" s="1"/>
      <c r="XW58" s="1"/>
      <c r="XX58" s="1"/>
      <c r="XY58" s="1"/>
      <c r="XZ58" s="1"/>
      <c r="YA58" s="1"/>
      <c r="YB58" s="1"/>
      <c r="YC58" s="1"/>
      <c r="YD58" s="1"/>
      <c r="YE58" s="1"/>
      <c r="YF58" s="1"/>
      <c r="YG58" s="1"/>
      <c r="YH58" s="1"/>
      <c r="YI58" s="1"/>
      <c r="YJ58" s="1"/>
      <c r="YK58" s="1"/>
      <c r="YL58" s="1"/>
      <c r="YM58" s="1"/>
      <c r="YN58" s="1"/>
      <c r="YO58" s="1"/>
      <c r="YP58" s="1"/>
      <c r="YQ58" s="1"/>
      <c r="YR58" s="1"/>
      <c r="YS58" s="1"/>
      <c r="YT58" s="1"/>
      <c r="YU58" s="1"/>
      <c r="YV58" s="1"/>
      <c r="YW58" s="1"/>
      <c r="YX58" s="1"/>
      <c r="YY58" s="1"/>
      <c r="YZ58" s="1"/>
      <c r="ZA58" s="1"/>
      <c r="ZB58" s="1"/>
      <c r="ZC58" s="1"/>
      <c r="ZD58" s="1"/>
      <c r="ZE58" s="1"/>
      <c r="ZF58" s="1"/>
      <c r="ZG58" s="1"/>
      <c r="ZH58" s="1"/>
      <c r="ZI58" s="1"/>
      <c r="ZJ58" s="1"/>
      <c r="ZK58" s="1"/>
      <c r="ZL58" s="1"/>
      <c r="ZM58" s="1"/>
      <c r="ZN58" s="1"/>
      <c r="ZO58" s="1"/>
      <c r="ZP58" s="1"/>
      <c r="ZQ58" s="1"/>
      <c r="ZR58" s="1"/>
      <c r="ZS58" s="1"/>
      <c r="ZT58" s="1"/>
      <c r="ZU58" s="1"/>
      <c r="ZV58" s="1"/>
      <c r="ZW58" s="1"/>
      <c r="ZX58" s="1"/>
      <c r="ZY58" s="1"/>
      <c r="ZZ58" s="1"/>
      <c r="AAA58" s="1"/>
      <c r="AAB58" s="1"/>
      <c r="AAC58" s="1"/>
      <c r="AAD58" s="1"/>
      <c r="AAE58" s="1"/>
      <c r="AAF58" s="1"/>
      <c r="AAG58" s="1"/>
      <c r="AAH58" s="1"/>
      <c r="AAI58" s="1"/>
      <c r="AAJ58" s="1"/>
      <c r="AAK58" s="1"/>
      <c r="AAL58" s="1"/>
      <c r="AAM58" s="1"/>
      <c r="AAN58" s="1"/>
      <c r="AAO58" s="1"/>
      <c r="AAP58" s="1"/>
      <c r="AAQ58" s="1"/>
      <c r="AAR58" s="1"/>
      <c r="AAS58" s="1"/>
      <c r="AAT58" s="1"/>
      <c r="AAU58" s="1"/>
      <c r="AAV58" s="1"/>
      <c r="AAW58" s="1"/>
      <c r="AAX58" s="1"/>
      <c r="AAY58" s="1"/>
      <c r="AAZ58" s="1"/>
      <c r="ABA58" s="1"/>
      <c r="ABB58" s="1"/>
      <c r="ABC58" s="1"/>
      <c r="ABD58" s="1"/>
      <c r="ABE58" s="1"/>
      <c r="ABF58" s="1"/>
      <c r="ABG58" s="1"/>
      <c r="ABH58" s="1"/>
      <c r="ABI58" s="1"/>
      <c r="ABJ58" s="1"/>
      <c r="ABK58" s="1"/>
      <c r="ABL58" s="1"/>
      <c r="ABM58" s="1"/>
      <c r="ABN58" s="1"/>
      <c r="ABO58" s="1"/>
      <c r="ABP58" s="1"/>
      <c r="ABQ58" s="1"/>
      <c r="ABR58" s="1"/>
      <c r="ABS58" s="1"/>
      <c r="ABT58" s="1"/>
      <c r="ABU58" s="1"/>
      <c r="ABV58" s="1"/>
      <c r="ABW58" s="1"/>
      <c r="ABX58" s="1"/>
      <c r="ABY58" s="1"/>
      <c r="ABZ58" s="1"/>
      <c r="ACA58" s="1"/>
      <c r="ACB58" s="1"/>
      <c r="ACC58" s="1"/>
      <c r="ACD58" s="1"/>
      <c r="ACE58" s="1"/>
      <c r="ACF58" s="1"/>
      <c r="ACG58" s="1"/>
      <c r="ACH58" s="1"/>
      <c r="ACI58" s="1"/>
      <c r="ACJ58" s="1"/>
      <c r="ACK58" s="1"/>
      <c r="ACL58" s="1"/>
      <c r="ACM58" s="1"/>
      <c r="ACN58" s="1"/>
      <c r="ACO58" s="1"/>
      <c r="ACP58" s="1"/>
      <c r="ACQ58" s="1"/>
      <c r="ACR58" s="1"/>
      <c r="ACS58" s="1"/>
      <c r="ACT58" s="1"/>
      <c r="ACU58" s="1"/>
      <c r="ACV58" s="1"/>
      <c r="ACW58" s="1"/>
      <c r="ACX58" s="1"/>
      <c r="ACY58" s="1"/>
      <c r="ACZ58" s="1"/>
      <c r="ADA58" s="1"/>
      <c r="ADB58" s="1"/>
      <c r="ADC58" s="1"/>
      <c r="ADD58" s="1"/>
      <c r="ADE58" s="1"/>
      <c r="ADF58" s="1"/>
      <c r="ADG58" s="1"/>
      <c r="ADH58" s="1"/>
      <c r="ADI58" s="1"/>
      <c r="ADJ58" s="1"/>
      <c r="ADK58" s="1"/>
      <c r="ADL58" s="1"/>
      <c r="ADM58" s="1"/>
      <c r="ADN58" s="1"/>
      <c r="ADO58" s="1"/>
      <c r="ADP58" s="1"/>
      <c r="ADQ58" s="1"/>
      <c r="ADR58" s="1"/>
      <c r="ADS58" s="1"/>
      <c r="ADT58" s="1"/>
      <c r="ADU58" s="1"/>
      <c r="ADV58" s="1"/>
    </row>
    <row r="59" spans="1:802" x14ac:dyDescent="0.15">
      <c r="A59" s="2">
        <v>1</v>
      </c>
      <c r="B59" s="2">
        <v>0</v>
      </c>
      <c r="C59" s="2">
        <v>0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1</v>
      </c>
      <c r="V59" s="2">
        <v>1</v>
      </c>
      <c r="W59" s="2">
        <v>1</v>
      </c>
      <c r="X59" s="2">
        <v>1</v>
      </c>
      <c r="Y59" s="2">
        <v>1</v>
      </c>
      <c r="Z59" s="2">
        <v>1</v>
      </c>
      <c r="AA59" s="2">
        <v>1</v>
      </c>
      <c r="AB59" s="2">
        <v>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1</v>
      </c>
      <c r="AJ59" s="2">
        <v>1</v>
      </c>
      <c r="AK59" s="2">
        <v>1</v>
      </c>
      <c r="AL59" s="2">
        <v>1</v>
      </c>
      <c r="AM59" s="2">
        <v>1</v>
      </c>
      <c r="AN59" s="2">
        <v>1</v>
      </c>
      <c r="AO59" s="2">
        <v>1</v>
      </c>
      <c r="AP59" s="2">
        <v>3</v>
      </c>
      <c r="AQ59" s="2">
        <v>2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  <c r="AX59" s="2">
        <v>0</v>
      </c>
      <c r="AY59" s="2">
        <f ca="1">OFFSET($AX$51,-7,-(A$1))</f>
        <v>0</v>
      </c>
      <c r="AZ59" s="2">
        <f t="shared" ref="AZ59:BA59" ca="1" si="292">OFFSET($AX$51,-7,-(B$1))</f>
        <v>0</v>
      </c>
      <c r="BA59" s="2">
        <f t="shared" ca="1" si="292"/>
        <v>0</v>
      </c>
      <c r="BB59" s="2">
        <f t="shared" ref="BB59" ca="1" si="293">OFFSET($AX$51,-7,-(D$1))</f>
        <v>0</v>
      </c>
      <c r="BC59" s="2">
        <f t="shared" ref="BC59" ca="1" si="294">OFFSET($AX$51,-7,-(E$1))</f>
        <v>0</v>
      </c>
      <c r="BD59" s="2">
        <f t="shared" ref="BD59" ca="1" si="295">OFFSET($AX$51,-7,-(F$1))</f>
        <v>0</v>
      </c>
      <c r="BE59" s="2">
        <f t="shared" ref="BE59" ca="1" si="296">OFFSET($AX$51,-7,-(G$1))</f>
        <v>0</v>
      </c>
      <c r="BF59" s="2">
        <f t="shared" ref="BF59" ca="1" si="297">OFFSET($AX$51,-7,-(H$1))</f>
        <v>2</v>
      </c>
      <c r="BG59" s="2">
        <f t="shared" ref="BG59" ca="1" si="298">OFFSET($AX$51,-7,-(I$1))</f>
        <v>0</v>
      </c>
      <c r="BH59" s="2">
        <f t="shared" ref="BH59" ca="1" si="299">OFFSET($AX$51,-7,-(J$1))</f>
        <v>0</v>
      </c>
      <c r="BI59" s="2">
        <f t="shared" ref="BI59" ca="1" si="300">OFFSET($AX$51,-7,-(K$1))</f>
        <v>0</v>
      </c>
      <c r="BJ59" s="2">
        <f t="shared" ref="BJ59" ca="1" si="301">OFFSET($AX$51,-7,-(L$1))</f>
        <v>0</v>
      </c>
      <c r="BK59" s="2">
        <f t="shared" ref="BK59" ca="1" si="302">OFFSET($AX$51,-7,-(M$1))</f>
        <v>0</v>
      </c>
      <c r="BL59" s="2">
        <f t="shared" ref="BL59" ca="1" si="303">OFFSET($AX$51,-7,-(N$1))</f>
        <v>1</v>
      </c>
      <c r="BM59" s="2">
        <f t="shared" ref="BM59" ca="1" si="304">OFFSET($AX$51,-7,-(O$1))</f>
        <v>1</v>
      </c>
      <c r="BN59" s="2">
        <f t="shared" ref="BN59" ca="1" si="305">OFFSET($AX$51,-7,-(P$1))</f>
        <v>1</v>
      </c>
      <c r="BO59" s="2">
        <f t="shared" ref="BO59" ca="1" si="306">OFFSET($AX$51,-7,-(Q$1))</f>
        <v>1</v>
      </c>
      <c r="BP59" s="2">
        <f t="shared" ref="BP59" ca="1" si="307">OFFSET($AX$51,-7,-(R$1))</f>
        <v>1</v>
      </c>
      <c r="BQ59" s="2">
        <f t="shared" ref="BQ59" ca="1" si="308">OFFSET($AX$51,-7,-(S$1))</f>
        <v>1</v>
      </c>
      <c r="BR59" s="2">
        <f t="shared" ref="BR59" ca="1" si="309">OFFSET($AX$51,-7,-(T$1))</f>
        <v>1</v>
      </c>
      <c r="BS59" s="2">
        <f t="shared" ref="BS59" ca="1" si="310">OFFSET($AX$51,-7,-(U$1))</f>
        <v>1</v>
      </c>
      <c r="BT59" s="2">
        <f t="shared" ref="BT59" ca="1" si="311">OFFSET($AX$51,-7,-(V$1))</f>
        <v>1</v>
      </c>
      <c r="BU59" s="2">
        <f t="shared" ref="BU59" ca="1" si="312">OFFSET($AX$51,-7,-(W$1))</f>
        <v>1</v>
      </c>
      <c r="BV59" s="2">
        <f t="shared" ref="BV59" ca="1" si="313">OFFSET($AX$51,-7,-(X$1))</f>
        <v>1</v>
      </c>
      <c r="BW59" s="2">
        <f t="shared" ref="BW59" ca="1" si="314">OFFSET($AX$51,-7,-(Y$1))</f>
        <v>1</v>
      </c>
      <c r="BX59" s="2">
        <f t="shared" ref="BX59" ca="1" si="315">OFFSET($AX$51,-7,-(Z$1))</f>
        <v>1</v>
      </c>
      <c r="BY59" s="2">
        <f t="shared" ref="BY59" ca="1" si="316">OFFSET($AX$51,-7,-(AA$1))</f>
        <v>1</v>
      </c>
      <c r="BZ59" s="2">
        <f t="shared" ref="BZ59" ca="1" si="317">OFFSET($AX$51,-7,-(AB$1))</f>
        <v>1</v>
      </c>
      <c r="CA59" s="2">
        <f t="shared" ref="CA59" ca="1" si="318">OFFSET($AX$51,-7,-(AC$1))</f>
        <v>1</v>
      </c>
      <c r="CB59" s="2">
        <f t="shared" ref="CB59" ca="1" si="319">OFFSET($AX$51,-7,-(AD$1))</f>
        <v>0</v>
      </c>
      <c r="CC59" s="2">
        <f t="shared" ref="CC59" ca="1" si="320">OFFSET($AX$51,-7,-(AE$1))</f>
        <v>0</v>
      </c>
      <c r="CD59" s="2">
        <f t="shared" ref="CD59" ca="1" si="321">OFFSET($AX$51,-7,-(AF$1))</f>
        <v>0</v>
      </c>
      <c r="CE59" s="2">
        <f t="shared" ref="CE59" ca="1" si="322">OFFSET($AX$51,-7,-(AG$1))</f>
        <v>0</v>
      </c>
      <c r="CF59" s="2">
        <f t="shared" ref="CF59" ca="1" si="323">OFFSET($AX$51,-7,-(AH$1))</f>
        <v>0</v>
      </c>
      <c r="CG59" s="2">
        <f t="shared" ref="CG59" ca="1" si="324">OFFSET($AX$51,-7,-(AI$1))</f>
        <v>0</v>
      </c>
      <c r="CH59" s="2">
        <f t="shared" ref="CH59" ca="1" si="325">OFFSET($AX$51,-7,-(AJ$1))</f>
        <v>1</v>
      </c>
      <c r="CI59" s="2">
        <f t="shared" ref="CI59" ca="1" si="326">OFFSET($AX$51,-7,-(AK$1))</f>
        <v>1</v>
      </c>
      <c r="CJ59" s="2">
        <f t="shared" ref="CJ59" ca="1" si="327">OFFSET($AX$51,-7,-(AL$1))</f>
        <v>1</v>
      </c>
      <c r="CK59" s="2">
        <f t="shared" ref="CK59" ca="1" si="328">OFFSET($AX$51,-7,-(AM$1))</f>
        <v>1</v>
      </c>
      <c r="CL59" s="2">
        <f t="shared" ref="CL59" ca="1" si="329">OFFSET($AX$51,-7,-(AN$1))</f>
        <v>0</v>
      </c>
      <c r="CM59" s="2">
        <f t="shared" ref="CM59" ca="1" si="330">OFFSET($AX$51,-7,-(AO$1))</f>
        <v>0</v>
      </c>
      <c r="CN59" s="2">
        <f t="shared" ref="CN59" ca="1" si="331">OFFSET($AX$51,-7,-(AP$1))</f>
        <v>0</v>
      </c>
      <c r="CO59" s="2">
        <f t="shared" ref="CO59" ca="1" si="332">OFFSET($AX$51,-7,-(AQ$1))</f>
        <v>0</v>
      </c>
      <c r="CP59" s="2">
        <f t="shared" ref="CP59" ca="1" si="333">OFFSET($AX$51,-7,-(AR$1))</f>
        <v>0</v>
      </c>
      <c r="CQ59" s="2">
        <f t="shared" ref="CQ59" ca="1" si="334">OFFSET($AX$51,-7,-(AS$1))</f>
        <v>0</v>
      </c>
      <c r="CR59" s="2">
        <f t="shared" ref="CR59" ca="1" si="335">OFFSET($AX$51,-7,-(AT$1))</f>
        <v>0</v>
      </c>
      <c r="CS59" s="2">
        <f t="shared" ref="CS59" ca="1" si="336">OFFSET($AX$51,-7,-(AU$1))</f>
        <v>0</v>
      </c>
      <c r="CT59" s="2">
        <f t="shared" ref="CT59" ca="1" si="337">OFFSET($AX$51,-7,-(AV$1))</f>
        <v>0</v>
      </c>
      <c r="CU59" s="2">
        <f t="shared" ref="CU59" ca="1" si="338">OFFSET($AX$51,-7,-(AW$1))</f>
        <v>0</v>
      </c>
      <c r="CV59" s="2">
        <f t="shared" ref="CV59" ca="1" si="339">OFFSET($AX$51,-7,-(AX$1))</f>
        <v>1</v>
      </c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1"/>
      <c r="EZ59" s="1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1"/>
      <c r="FL59" s="1"/>
      <c r="FM59" s="1"/>
      <c r="FN59" s="1"/>
      <c r="FO59" s="1"/>
      <c r="FP59" s="1"/>
      <c r="FQ59" s="1"/>
      <c r="FR59" s="1"/>
      <c r="FS59" s="1"/>
      <c r="FT59" s="1"/>
      <c r="FU59" s="1"/>
      <c r="FV59" s="1"/>
      <c r="FW59" s="1"/>
      <c r="FX59" s="1"/>
      <c r="FY59" s="1"/>
      <c r="FZ59" s="1"/>
      <c r="GA59" s="1"/>
      <c r="GB59" s="1"/>
      <c r="GC59" s="1"/>
      <c r="GD59" s="1"/>
      <c r="GE59" s="1"/>
      <c r="GF59" s="1"/>
      <c r="GG59" s="1"/>
      <c r="GH59" s="1"/>
      <c r="GI59" s="1"/>
      <c r="GJ59" s="1"/>
      <c r="GK59" s="1"/>
      <c r="GL59" s="1"/>
      <c r="GM59" s="1"/>
      <c r="GN59" s="1"/>
      <c r="GO59" s="1"/>
      <c r="GP59" s="1"/>
      <c r="GQ59" s="1"/>
      <c r="GR59" s="1"/>
      <c r="GS59" s="1"/>
      <c r="GT59" s="1"/>
      <c r="GU59" s="1"/>
      <c r="GV59" s="1"/>
      <c r="GW59" s="1"/>
      <c r="GX59" s="1"/>
      <c r="GY59" s="1"/>
      <c r="GZ59" s="1"/>
      <c r="HA59" s="1"/>
      <c r="HB59" s="1"/>
      <c r="HC59" s="1"/>
      <c r="HD59" s="1"/>
      <c r="HE59" s="1"/>
      <c r="HF59" s="1"/>
      <c r="HG59" s="1"/>
      <c r="HH59" s="1"/>
      <c r="HI59" s="1"/>
      <c r="HJ59" s="1"/>
      <c r="HK59" s="1"/>
      <c r="HL59" s="1"/>
      <c r="HM59" s="1"/>
      <c r="HN59" s="1"/>
      <c r="HO59" s="1"/>
      <c r="HP59" s="1"/>
      <c r="HQ59" s="1"/>
      <c r="HR59" s="1"/>
      <c r="HS59" s="1"/>
      <c r="HT59" s="1"/>
      <c r="HU59" s="1"/>
      <c r="HV59" s="1"/>
      <c r="HW59" s="1"/>
      <c r="HX59" s="1"/>
      <c r="HY59" s="1"/>
      <c r="HZ59" s="1"/>
      <c r="IA59" s="1"/>
      <c r="IB59" s="1"/>
      <c r="IC59" s="1"/>
      <c r="ID59" s="1"/>
      <c r="IE59" s="1"/>
      <c r="IF59" s="1"/>
      <c r="IG59" s="1"/>
      <c r="IH59" s="1"/>
      <c r="II59" s="1"/>
      <c r="IJ59" s="1"/>
      <c r="IK59" s="1"/>
      <c r="IL59" s="1"/>
      <c r="IM59" s="1"/>
      <c r="IN59" s="1"/>
      <c r="IO59" s="1"/>
      <c r="IP59" s="1"/>
      <c r="IQ59" s="1"/>
      <c r="IR59" s="1"/>
      <c r="IS59" s="1"/>
      <c r="IT59" s="1"/>
      <c r="IU59" s="1"/>
      <c r="IV59" s="1"/>
      <c r="IW59" s="1"/>
      <c r="IX59" s="1"/>
      <c r="IY59" s="1"/>
      <c r="IZ59" s="1"/>
      <c r="JA59" s="1"/>
      <c r="JB59" s="1"/>
      <c r="JC59" s="1"/>
      <c r="JD59" s="1"/>
      <c r="JE59" s="1"/>
      <c r="JF59" s="1"/>
      <c r="JG59" s="1"/>
      <c r="JH59" s="1"/>
      <c r="JI59" s="1"/>
      <c r="JJ59" s="1"/>
      <c r="JK59" s="1"/>
      <c r="JL59" s="1"/>
      <c r="JM59" s="1"/>
      <c r="JN59" s="1"/>
      <c r="JO59" s="1"/>
      <c r="JP59" s="1"/>
      <c r="JQ59" s="1"/>
      <c r="JR59" s="1"/>
      <c r="JS59" s="1"/>
      <c r="JT59" s="1"/>
      <c r="JU59" s="1"/>
      <c r="JV59" s="1"/>
      <c r="JW59" s="1"/>
      <c r="JX59" s="1"/>
      <c r="JY59" s="1"/>
      <c r="JZ59" s="1"/>
      <c r="KA59" s="1"/>
      <c r="KB59" s="1"/>
      <c r="KC59" s="1"/>
      <c r="KD59" s="1"/>
      <c r="KE59" s="1"/>
      <c r="KF59" s="1"/>
      <c r="KG59" s="1"/>
      <c r="KH59" s="1"/>
      <c r="KI59" s="1"/>
      <c r="KJ59" s="1"/>
      <c r="KK59" s="1"/>
      <c r="KL59" s="1"/>
      <c r="KM59" s="1"/>
      <c r="KN59" s="1"/>
      <c r="KO59" s="1"/>
      <c r="KP59" s="1"/>
      <c r="KQ59" s="1"/>
      <c r="KR59" s="1"/>
      <c r="KS59" s="1"/>
      <c r="KT59" s="1"/>
      <c r="KU59" s="1"/>
      <c r="KV59" s="1"/>
      <c r="KW59" s="1"/>
      <c r="KX59" s="1"/>
      <c r="KY59" s="1"/>
      <c r="KZ59" s="1"/>
      <c r="LA59" s="1"/>
      <c r="LB59" s="1"/>
      <c r="LC59" s="1"/>
      <c r="LD59" s="1"/>
      <c r="LE59" s="1"/>
      <c r="LF59" s="1"/>
      <c r="LG59" s="1"/>
      <c r="LH59" s="1"/>
      <c r="LI59" s="1"/>
      <c r="LJ59" s="1"/>
      <c r="LK59" s="1"/>
      <c r="LL59" s="1"/>
      <c r="LM59" s="1"/>
      <c r="LN59" s="1"/>
      <c r="LO59" s="1"/>
      <c r="LP59" s="1"/>
      <c r="LQ59" s="1"/>
      <c r="LR59" s="1"/>
      <c r="LS59" s="1"/>
      <c r="LT59" s="1"/>
      <c r="LU59" s="1"/>
      <c r="LV59" s="1"/>
      <c r="LW59" s="1"/>
      <c r="LX59" s="1"/>
      <c r="LY59" s="1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  <c r="MV59" s="1"/>
      <c r="MW59" s="1"/>
      <c r="MX59" s="1"/>
      <c r="MY59" s="1"/>
      <c r="MZ59" s="1"/>
      <c r="NA59" s="1"/>
      <c r="NB59" s="1"/>
      <c r="NC59" s="1"/>
      <c r="ND59" s="1"/>
      <c r="NE59" s="1"/>
      <c r="NF59" s="1"/>
      <c r="NG59" s="1"/>
      <c r="NH59" s="1"/>
      <c r="NI59" s="1"/>
      <c r="NJ59" s="1"/>
      <c r="NK59" s="1"/>
      <c r="NL59" s="1"/>
      <c r="NM59" s="1"/>
      <c r="NN59" s="1"/>
      <c r="NO59" s="1"/>
      <c r="NP59" s="1"/>
      <c r="NQ59" s="1"/>
      <c r="NR59" s="1"/>
      <c r="NS59" s="1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  <c r="TK59" s="1"/>
      <c r="TL59" s="1"/>
      <c r="TM59" s="1"/>
      <c r="TN59" s="1"/>
      <c r="TO59" s="1"/>
      <c r="TP59" s="1"/>
      <c r="TQ59" s="1"/>
      <c r="TR59" s="1"/>
      <c r="TS59" s="1"/>
      <c r="TT59" s="1"/>
      <c r="TU59" s="1"/>
      <c r="TV59" s="1"/>
      <c r="TW59" s="1"/>
      <c r="TX59" s="1"/>
      <c r="TY59" s="1"/>
      <c r="TZ59" s="1"/>
      <c r="UA59" s="1"/>
      <c r="UB59" s="1"/>
      <c r="UC59" s="1"/>
      <c r="UD59" s="1"/>
      <c r="UE59" s="1"/>
      <c r="UF59" s="1"/>
      <c r="UG59" s="1"/>
      <c r="UH59" s="1"/>
      <c r="UI59" s="1"/>
      <c r="UJ59" s="1"/>
      <c r="UK59" s="1"/>
      <c r="UL59" s="1"/>
      <c r="UM59" s="1"/>
      <c r="UN59" s="1"/>
      <c r="UO59" s="1"/>
      <c r="UP59" s="1"/>
      <c r="UQ59" s="1"/>
      <c r="UR59" s="1"/>
      <c r="US59" s="1"/>
      <c r="UT59" s="1"/>
      <c r="UU59" s="1"/>
      <c r="UV59" s="1"/>
      <c r="UW59" s="1"/>
      <c r="UX59" s="1"/>
      <c r="UY59" s="1"/>
      <c r="UZ59" s="1"/>
      <c r="VA59" s="1"/>
      <c r="VB59" s="1"/>
      <c r="VC59" s="1"/>
      <c r="VD59" s="1"/>
      <c r="VE59" s="1"/>
      <c r="VF59" s="1"/>
      <c r="VG59" s="1"/>
      <c r="VH59" s="1"/>
      <c r="VI59" s="1"/>
      <c r="VJ59" s="1"/>
      <c r="VK59" s="1"/>
      <c r="VL59" s="1"/>
      <c r="VM59" s="1"/>
      <c r="VN59" s="1"/>
      <c r="VO59" s="1"/>
      <c r="VP59" s="1"/>
      <c r="VQ59" s="1"/>
      <c r="VR59" s="1"/>
      <c r="VS59" s="1"/>
      <c r="VT59" s="1"/>
      <c r="VU59" s="1"/>
      <c r="VV59" s="1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1"/>
      <c r="WH59" s="1"/>
      <c r="WI59" s="1"/>
      <c r="WJ59" s="1"/>
      <c r="WK59" s="1"/>
      <c r="WL59" s="1"/>
      <c r="WM59" s="1"/>
      <c r="WN59" s="1"/>
      <c r="WO59" s="1"/>
      <c r="WP59" s="1"/>
      <c r="WQ59" s="1"/>
      <c r="WR59" s="1"/>
      <c r="WS59" s="1"/>
      <c r="WT59" s="1"/>
      <c r="WU59" s="1"/>
      <c r="WV59" s="1"/>
      <c r="WW59" s="1"/>
      <c r="WX59" s="1"/>
      <c r="WY59" s="1"/>
      <c r="WZ59" s="1"/>
      <c r="XA59" s="1"/>
      <c r="XB59" s="1"/>
      <c r="XC59" s="1"/>
      <c r="XD59" s="1"/>
      <c r="XE59" s="1"/>
      <c r="XF59" s="1"/>
      <c r="XG59" s="1"/>
      <c r="XH59" s="1"/>
      <c r="XI59" s="1"/>
      <c r="XJ59" s="1"/>
      <c r="XK59" s="1"/>
      <c r="XL59" s="1"/>
      <c r="XM59" s="1"/>
      <c r="XN59" s="1"/>
      <c r="XO59" s="1"/>
      <c r="XP59" s="1"/>
      <c r="XQ59" s="1"/>
      <c r="XR59" s="1"/>
      <c r="XS59" s="1"/>
      <c r="XT59" s="1"/>
      <c r="XU59" s="1"/>
      <c r="XV59" s="1"/>
      <c r="XW59" s="1"/>
      <c r="XX59" s="1"/>
      <c r="XY59" s="1"/>
      <c r="XZ59" s="1"/>
      <c r="YA59" s="1"/>
      <c r="YB59" s="1"/>
      <c r="YC59" s="1"/>
      <c r="YD59" s="1"/>
      <c r="YE59" s="1"/>
      <c r="YF59" s="1"/>
      <c r="YG59" s="1"/>
      <c r="YH59" s="1"/>
      <c r="YI59" s="1"/>
      <c r="YJ59" s="1"/>
      <c r="YK59" s="1"/>
      <c r="YL59" s="1"/>
      <c r="YM59" s="1"/>
      <c r="YN59" s="1"/>
      <c r="YO59" s="1"/>
      <c r="YP59" s="1"/>
      <c r="YQ59" s="1"/>
      <c r="YR59" s="1"/>
      <c r="YS59" s="1"/>
      <c r="YT59" s="1"/>
      <c r="YU59" s="1"/>
      <c r="YV59" s="1"/>
      <c r="YW59" s="1"/>
      <c r="YX59" s="1"/>
      <c r="YY59" s="1"/>
      <c r="YZ59" s="1"/>
      <c r="ZA59" s="1"/>
      <c r="ZB59" s="1"/>
      <c r="ZC59" s="1"/>
      <c r="ZD59" s="1"/>
      <c r="ZE59" s="1"/>
      <c r="ZF59" s="1"/>
      <c r="ZG59" s="1"/>
      <c r="ZH59" s="1"/>
      <c r="ZI59" s="1"/>
      <c r="ZJ59" s="1"/>
      <c r="ZK59" s="1"/>
      <c r="ZL59" s="1"/>
      <c r="ZM59" s="1"/>
      <c r="ZN59" s="1"/>
      <c r="ZO59" s="1"/>
      <c r="ZP59" s="1"/>
      <c r="ZQ59" s="1"/>
      <c r="ZR59" s="1"/>
      <c r="ZS59" s="1"/>
      <c r="ZT59" s="1"/>
      <c r="ZU59" s="1"/>
      <c r="ZV59" s="1"/>
      <c r="ZW59" s="1"/>
      <c r="ZX59" s="1"/>
      <c r="ZY59" s="1"/>
      <c r="ZZ59" s="1"/>
      <c r="AAA59" s="1"/>
      <c r="AAB59" s="1"/>
      <c r="AAC59" s="1"/>
      <c r="AAD59" s="1"/>
      <c r="AAE59" s="1"/>
      <c r="AAF59" s="1"/>
      <c r="AAG59" s="1"/>
      <c r="AAH59" s="1"/>
      <c r="AAI59" s="1"/>
      <c r="AAJ59" s="1"/>
      <c r="AAK59" s="1"/>
      <c r="AAL59" s="1"/>
      <c r="AAM59" s="1"/>
      <c r="AAN59" s="1"/>
      <c r="AAO59" s="1"/>
      <c r="AAP59" s="1"/>
      <c r="AAQ59" s="1"/>
      <c r="AAR59" s="1"/>
      <c r="AAS59" s="1"/>
      <c r="AAT59" s="1"/>
      <c r="AAU59" s="1"/>
      <c r="AAV59" s="1"/>
      <c r="AAW59" s="1"/>
      <c r="AAX59" s="1"/>
      <c r="AAY59" s="1"/>
      <c r="AAZ59" s="1"/>
      <c r="ABA59" s="1"/>
      <c r="ABB59" s="1"/>
      <c r="ABC59" s="1"/>
      <c r="ABD59" s="1"/>
      <c r="ABE59" s="1"/>
      <c r="ABF59" s="1"/>
      <c r="ABG59" s="1"/>
      <c r="ABH59" s="1"/>
      <c r="ABI59" s="1"/>
      <c r="ABJ59" s="1"/>
      <c r="ABK59" s="1"/>
      <c r="ABL59" s="1"/>
      <c r="ABM59" s="1"/>
      <c r="ABN59" s="1"/>
      <c r="ABO59" s="1"/>
      <c r="ABP59" s="1"/>
      <c r="ABQ59" s="1"/>
      <c r="ABR59" s="1"/>
      <c r="ABS59" s="1"/>
      <c r="ABT59" s="1"/>
      <c r="ABU59" s="1"/>
      <c r="ABV59" s="1"/>
      <c r="ABW59" s="1"/>
      <c r="ABX59" s="1"/>
      <c r="ABY59" s="1"/>
      <c r="ABZ59" s="1"/>
      <c r="ACA59" s="1"/>
      <c r="ACB59" s="1"/>
      <c r="ACC59" s="1"/>
      <c r="ACD59" s="1"/>
      <c r="ACE59" s="1"/>
      <c r="ACF59" s="1"/>
      <c r="ACG59" s="1"/>
      <c r="ACH59" s="1"/>
      <c r="ACI59" s="1"/>
      <c r="ACJ59" s="1"/>
      <c r="ACK59" s="1"/>
      <c r="ACL59" s="1"/>
      <c r="ACM59" s="1"/>
      <c r="ACN59" s="1"/>
      <c r="ACO59" s="1"/>
      <c r="ACP59" s="1"/>
      <c r="ACQ59" s="1"/>
      <c r="ACR59" s="1"/>
      <c r="ACS59" s="1"/>
      <c r="ACT59" s="1"/>
      <c r="ACU59" s="1"/>
      <c r="ACV59" s="1"/>
      <c r="ACW59" s="1"/>
      <c r="ACX59" s="1"/>
      <c r="ACY59" s="1"/>
      <c r="ACZ59" s="1"/>
      <c r="ADA59" s="1"/>
      <c r="ADB59" s="1"/>
      <c r="ADC59" s="1"/>
      <c r="ADD59" s="1"/>
      <c r="ADE59" s="1"/>
      <c r="ADF59" s="1"/>
      <c r="ADG59" s="1"/>
      <c r="ADH59" s="1"/>
      <c r="ADI59" s="1"/>
      <c r="ADJ59" s="1"/>
      <c r="ADK59" s="1"/>
      <c r="ADL59" s="1"/>
      <c r="ADM59" s="1"/>
      <c r="ADN59" s="1"/>
      <c r="ADO59" s="1"/>
      <c r="ADP59" s="1"/>
      <c r="ADQ59" s="1"/>
      <c r="ADR59" s="1"/>
      <c r="ADS59" s="1"/>
      <c r="ADT59" s="1"/>
      <c r="ADU59" s="1"/>
      <c r="ADV59" s="1"/>
    </row>
    <row r="60" spans="1:802" x14ac:dyDescent="0.15">
      <c r="A60" s="2">
        <v>1</v>
      </c>
      <c r="B60" s="2">
        <v>0</v>
      </c>
      <c r="C60" s="2">
        <v>0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1</v>
      </c>
      <c r="M60" s="2">
        <v>1</v>
      </c>
      <c r="N60" s="2">
        <v>1</v>
      </c>
      <c r="O60" s="2">
        <v>1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1</v>
      </c>
      <c r="W60" s="2">
        <v>1</v>
      </c>
      <c r="X60" s="2">
        <v>1</v>
      </c>
      <c r="Y60" s="2">
        <v>1</v>
      </c>
      <c r="Z60" s="2">
        <v>1</v>
      </c>
      <c r="AA60" s="2">
        <v>1</v>
      </c>
      <c r="AB60" s="2">
        <v>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1</v>
      </c>
      <c r="AI60" s="2">
        <v>1</v>
      </c>
      <c r="AJ60" s="2">
        <v>1</v>
      </c>
      <c r="AK60" s="2">
        <v>1</v>
      </c>
      <c r="AL60" s="2">
        <v>3</v>
      </c>
      <c r="AM60" s="2">
        <v>3</v>
      </c>
      <c r="AN60" s="2">
        <v>3</v>
      </c>
      <c r="AO60" s="2">
        <v>3</v>
      </c>
      <c r="AP60" s="2">
        <v>2</v>
      </c>
      <c r="AQ60" s="2">
        <v>3</v>
      </c>
      <c r="AR60" s="2">
        <v>3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f ca="1">OFFSET($AX$51,-8,-(A$1))</f>
        <v>0</v>
      </c>
      <c r="AZ60" s="2">
        <f t="shared" ref="AZ60:BA60" ca="1" si="340">OFFSET($AX$51,-8,-(B$1))</f>
        <v>0</v>
      </c>
      <c r="BA60" s="2">
        <f t="shared" ca="1" si="340"/>
        <v>0</v>
      </c>
      <c r="BB60" s="2">
        <f t="shared" ref="BB60" ca="1" si="341">OFFSET($AX$51,-8,-(D$1))</f>
        <v>0</v>
      </c>
      <c r="BC60" s="2">
        <f t="shared" ref="BC60" ca="1" si="342">OFFSET($AX$51,-8,-(E$1))</f>
        <v>0</v>
      </c>
      <c r="BD60" s="2">
        <f t="shared" ref="BD60" ca="1" si="343">OFFSET($AX$51,-8,-(F$1))</f>
        <v>0</v>
      </c>
      <c r="BE60" s="2">
        <f t="shared" ref="BE60" ca="1" si="344">OFFSET($AX$51,-8,-(G$1))</f>
        <v>0</v>
      </c>
      <c r="BF60" s="2">
        <f t="shared" ref="BF60" ca="1" si="345">OFFSET($AX$51,-8,-(H$1))</f>
        <v>0</v>
      </c>
      <c r="BG60" s="2">
        <f t="shared" ref="BG60" ca="1" si="346">OFFSET($AX$51,-8,-(I$1))</f>
        <v>2</v>
      </c>
      <c r="BH60" s="2">
        <f t="shared" ref="BH60" ca="1" si="347">OFFSET($AX$51,-8,-(J$1))</f>
        <v>0</v>
      </c>
      <c r="BI60" s="2">
        <f t="shared" ref="BI60" ca="1" si="348">OFFSET($AX$51,-8,-(K$1))</f>
        <v>0</v>
      </c>
      <c r="BJ60" s="2">
        <f t="shared" ref="BJ60" ca="1" si="349">OFFSET($AX$51,-8,-(L$1))</f>
        <v>0</v>
      </c>
      <c r="BK60" s="2">
        <f t="shared" ref="BK60" ca="1" si="350">OFFSET($AX$51,-8,-(M$1))</f>
        <v>0</v>
      </c>
      <c r="BL60" s="2">
        <f t="shared" ref="BL60" ca="1" si="351">OFFSET($AX$51,-8,-(N$1))</f>
        <v>1</v>
      </c>
      <c r="BM60" s="2">
        <f t="shared" ref="BM60" ca="1" si="352">OFFSET($AX$51,-8,-(O$1))</f>
        <v>1</v>
      </c>
      <c r="BN60" s="2">
        <f t="shared" ref="BN60" ca="1" si="353">OFFSET($AX$51,-8,-(P$1))</f>
        <v>1</v>
      </c>
      <c r="BO60" s="2">
        <f t="shared" ref="BO60" ca="1" si="354">OFFSET($AX$51,-8,-(Q$1))</f>
        <v>1</v>
      </c>
      <c r="BP60" s="2">
        <f t="shared" ref="BP60" ca="1" si="355">OFFSET($AX$51,-8,-(R$1))</f>
        <v>1</v>
      </c>
      <c r="BQ60" s="2">
        <f t="shared" ref="BQ60" ca="1" si="356">OFFSET($AX$51,-8,-(S$1))</f>
        <v>1</v>
      </c>
      <c r="BR60" s="2">
        <f t="shared" ref="BR60" ca="1" si="357">OFFSET($AX$51,-8,-(T$1))</f>
        <v>1</v>
      </c>
      <c r="BS60" s="2">
        <f t="shared" ref="BS60" ca="1" si="358">OFFSET($AX$51,-8,-(U$1))</f>
        <v>1</v>
      </c>
      <c r="BT60" s="2">
        <f t="shared" ref="BT60" ca="1" si="359">OFFSET($AX$51,-8,-(V$1))</f>
        <v>1</v>
      </c>
      <c r="BU60" s="2">
        <f t="shared" ref="BU60" ca="1" si="360">OFFSET($AX$51,-8,-(W$1))</f>
        <v>1</v>
      </c>
      <c r="BV60" s="2">
        <f t="shared" ref="BV60" ca="1" si="361">OFFSET($AX$51,-8,-(X$1))</f>
        <v>1</v>
      </c>
      <c r="BW60" s="2">
        <f t="shared" ref="BW60" ca="1" si="362">OFFSET($AX$51,-8,-(Y$1))</f>
        <v>1</v>
      </c>
      <c r="BX60" s="2">
        <f t="shared" ref="BX60" ca="1" si="363">OFFSET($AX$51,-8,-(Z$1))</f>
        <v>1</v>
      </c>
      <c r="BY60" s="2">
        <f t="shared" ref="BY60" ca="1" si="364">OFFSET($AX$51,-8,-(AA$1))</f>
        <v>1</v>
      </c>
      <c r="BZ60" s="2">
        <f t="shared" ref="BZ60" ca="1" si="365">OFFSET($AX$51,-8,-(AB$1))</f>
        <v>1</v>
      </c>
      <c r="CA60" s="2">
        <f t="shared" ref="CA60" ca="1" si="366">OFFSET($AX$51,-8,-(AC$1))</f>
        <v>1</v>
      </c>
      <c r="CB60" s="2">
        <f t="shared" ref="CB60" ca="1" si="367">OFFSET($AX$51,-8,-(AD$1))</f>
        <v>0</v>
      </c>
      <c r="CC60" s="2">
        <f t="shared" ref="CC60" ca="1" si="368">OFFSET($AX$51,-8,-(AE$1))</f>
        <v>0</v>
      </c>
      <c r="CD60" s="2">
        <f t="shared" ref="CD60" ca="1" si="369">OFFSET($AX$51,-8,-(AF$1))</f>
        <v>0</v>
      </c>
      <c r="CE60" s="2">
        <f t="shared" ref="CE60" ca="1" si="370">OFFSET($AX$51,-8,-(AG$1))</f>
        <v>0</v>
      </c>
      <c r="CF60" s="2">
        <f t="shared" ref="CF60" ca="1" si="371">OFFSET($AX$51,-8,-(AH$1))</f>
        <v>0</v>
      </c>
      <c r="CG60" s="2">
        <f t="shared" ref="CG60" ca="1" si="372">OFFSET($AX$51,-8,-(AI$1))</f>
        <v>0</v>
      </c>
      <c r="CH60" s="2">
        <f t="shared" ref="CH60" ca="1" si="373">OFFSET($AX$51,-8,-(AJ$1))</f>
        <v>1</v>
      </c>
      <c r="CI60" s="2">
        <f t="shared" ref="CI60" ca="1" si="374">OFFSET($AX$51,-8,-(AK$1))</f>
        <v>1</v>
      </c>
      <c r="CJ60" s="2">
        <f t="shared" ref="CJ60" ca="1" si="375">OFFSET($AX$51,-8,-(AL$1))</f>
        <v>1</v>
      </c>
      <c r="CK60" s="2">
        <f t="shared" ref="CK60" ca="1" si="376">OFFSET($AX$51,-8,-(AM$1))</f>
        <v>1</v>
      </c>
      <c r="CL60" s="2">
        <f t="shared" ref="CL60" ca="1" si="377">OFFSET($AX$51,-8,-(AN$1))</f>
        <v>0</v>
      </c>
      <c r="CM60" s="2">
        <f t="shared" ref="CM60" ca="1" si="378">OFFSET($AX$51,-8,-(AO$1))</f>
        <v>0</v>
      </c>
      <c r="CN60" s="2">
        <f t="shared" ref="CN60" ca="1" si="379">OFFSET($AX$51,-8,-(AP$1))</f>
        <v>0</v>
      </c>
      <c r="CO60" s="2">
        <f t="shared" ref="CO60" ca="1" si="380">OFFSET($AX$51,-8,-(AQ$1))</f>
        <v>0</v>
      </c>
      <c r="CP60" s="2">
        <f t="shared" ref="CP60" ca="1" si="381">OFFSET($AX$51,-8,-(AR$1))</f>
        <v>0</v>
      </c>
      <c r="CQ60" s="2">
        <f t="shared" ref="CQ60" ca="1" si="382">OFFSET($AX$51,-8,-(AS$1))</f>
        <v>0</v>
      </c>
      <c r="CR60" s="2">
        <f t="shared" ref="CR60" ca="1" si="383">OFFSET($AX$51,-8,-(AT$1))</f>
        <v>0</v>
      </c>
      <c r="CS60" s="2">
        <f t="shared" ref="CS60" ca="1" si="384">OFFSET($AX$51,-8,-(AU$1))</f>
        <v>0</v>
      </c>
      <c r="CT60" s="2">
        <f t="shared" ref="CT60" ca="1" si="385">OFFSET($AX$51,-8,-(AV$1))</f>
        <v>0</v>
      </c>
      <c r="CU60" s="2">
        <f t="shared" ref="CU60" ca="1" si="386">OFFSET($AX$51,-8,-(AW$1))</f>
        <v>0</v>
      </c>
      <c r="CV60" s="2">
        <f t="shared" ref="CV60" ca="1" si="387">OFFSET($AX$51,-8,-(AX$1))</f>
        <v>1</v>
      </c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1"/>
      <c r="FL60" s="1"/>
      <c r="FM60" s="1"/>
      <c r="FN60" s="1"/>
      <c r="FO60" s="1"/>
      <c r="FP60" s="1"/>
      <c r="FQ60" s="1"/>
      <c r="FR60" s="1"/>
      <c r="FS60" s="1"/>
      <c r="FT60" s="1"/>
      <c r="FU60" s="1"/>
      <c r="FV60" s="1"/>
      <c r="FW60" s="1"/>
      <c r="FX60" s="1"/>
      <c r="FY60" s="1"/>
      <c r="FZ60" s="1"/>
      <c r="GA60" s="1"/>
      <c r="GB60" s="1"/>
      <c r="GC60" s="1"/>
      <c r="GD60" s="1"/>
      <c r="GE60" s="1"/>
      <c r="GF60" s="1"/>
      <c r="GG60" s="1"/>
      <c r="GH60" s="1"/>
      <c r="GI60" s="1"/>
      <c r="GJ60" s="1"/>
      <c r="GK60" s="1"/>
      <c r="GL60" s="1"/>
      <c r="GM60" s="1"/>
      <c r="GN60" s="1"/>
      <c r="GO60" s="1"/>
      <c r="GP60" s="1"/>
      <c r="GQ60" s="1"/>
      <c r="GR60" s="1"/>
      <c r="GS60" s="1"/>
      <c r="GT60" s="1"/>
      <c r="GU60" s="1"/>
      <c r="GV60" s="1"/>
      <c r="GW60" s="1"/>
      <c r="GX60" s="1"/>
      <c r="GY60" s="1"/>
      <c r="GZ60" s="1"/>
      <c r="HA60" s="1"/>
      <c r="HB60" s="1"/>
      <c r="HC60" s="1"/>
      <c r="HD60" s="1"/>
      <c r="HE60" s="1"/>
      <c r="HF60" s="1"/>
      <c r="HG60" s="1"/>
      <c r="HH60" s="1"/>
      <c r="HI60" s="1"/>
      <c r="HJ60" s="1"/>
      <c r="HK60" s="1"/>
      <c r="HL60" s="1"/>
      <c r="HM60" s="1"/>
      <c r="HN60" s="1"/>
      <c r="HO60" s="1"/>
      <c r="HP60" s="1"/>
      <c r="HQ60" s="1"/>
      <c r="HR60" s="1"/>
      <c r="HS60" s="1"/>
      <c r="HT60" s="1"/>
      <c r="HU60" s="1"/>
      <c r="HV60" s="1"/>
      <c r="HW60" s="1"/>
      <c r="HX60" s="1"/>
      <c r="HY60" s="1"/>
      <c r="HZ60" s="1"/>
      <c r="IA60" s="1"/>
      <c r="IB60" s="1"/>
      <c r="IC60" s="1"/>
      <c r="ID60" s="1"/>
      <c r="IE60" s="1"/>
      <c r="IF60" s="1"/>
      <c r="IG60" s="1"/>
      <c r="IH60" s="1"/>
      <c r="II60" s="1"/>
      <c r="IJ60" s="1"/>
      <c r="IK60" s="1"/>
      <c r="IL60" s="1"/>
      <c r="IM60" s="1"/>
      <c r="IN60" s="1"/>
      <c r="IO60" s="1"/>
      <c r="IP60" s="1"/>
      <c r="IQ60" s="1"/>
      <c r="IR60" s="1"/>
      <c r="IS60" s="1"/>
      <c r="IT60" s="1"/>
      <c r="IU60" s="1"/>
      <c r="IV60" s="1"/>
      <c r="IW60" s="1"/>
      <c r="IX60" s="1"/>
      <c r="IY60" s="1"/>
      <c r="IZ60" s="1"/>
      <c r="JA60" s="1"/>
      <c r="JB60" s="1"/>
      <c r="JC60" s="1"/>
      <c r="JD60" s="1"/>
      <c r="JE60" s="1"/>
      <c r="JF60" s="1"/>
      <c r="JG60" s="1"/>
      <c r="JH60" s="1"/>
      <c r="JI60" s="1"/>
      <c r="JJ60" s="1"/>
      <c r="JK60" s="1"/>
      <c r="JL60" s="1"/>
      <c r="JM60" s="1"/>
      <c r="JN60" s="1"/>
      <c r="JO60" s="1"/>
      <c r="JP60" s="1"/>
      <c r="JQ60" s="1"/>
      <c r="JR60" s="1"/>
      <c r="JS60" s="1"/>
      <c r="JT60" s="1"/>
      <c r="JU60" s="1"/>
      <c r="JV60" s="1"/>
      <c r="JW60" s="1"/>
      <c r="JX60" s="1"/>
      <c r="JY60" s="1"/>
      <c r="JZ60" s="1"/>
      <c r="KA60" s="1"/>
      <c r="KB60" s="1"/>
      <c r="KC60" s="1"/>
      <c r="KD60" s="1"/>
      <c r="KE60" s="1"/>
      <c r="KF60" s="1"/>
      <c r="KG60" s="1"/>
      <c r="KH60" s="1"/>
      <c r="KI60" s="1"/>
      <c r="KJ60" s="1"/>
      <c r="KK60" s="1"/>
      <c r="KL60" s="1"/>
      <c r="KM60" s="1"/>
      <c r="KN60" s="1"/>
      <c r="KO60" s="1"/>
      <c r="KP60" s="1"/>
      <c r="KQ60" s="1"/>
      <c r="KR60" s="1"/>
      <c r="KS60" s="1"/>
      <c r="KT60" s="1"/>
      <c r="KU60" s="1"/>
      <c r="KV60" s="1"/>
      <c r="KW60" s="1"/>
      <c r="KX60" s="1"/>
      <c r="KY60" s="1"/>
      <c r="KZ60" s="1"/>
      <c r="LA60" s="1"/>
      <c r="LB60" s="1"/>
      <c r="LC60" s="1"/>
      <c r="LD60" s="1"/>
      <c r="LE60" s="1"/>
      <c r="LF60" s="1"/>
      <c r="LG60" s="1"/>
      <c r="LH60" s="1"/>
      <c r="LI60" s="1"/>
      <c r="LJ60" s="1"/>
      <c r="LK60" s="1"/>
      <c r="LL60" s="1"/>
      <c r="LM60" s="1"/>
      <c r="LN60" s="1"/>
      <c r="LO60" s="1"/>
      <c r="LP60" s="1"/>
      <c r="LQ60" s="1"/>
      <c r="LR60" s="1"/>
      <c r="LS60" s="1"/>
      <c r="LT60" s="1"/>
      <c r="LU60" s="1"/>
      <c r="LV60" s="1"/>
      <c r="LW60" s="1"/>
      <c r="LX60" s="1"/>
      <c r="LY60" s="1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  <c r="MV60" s="1"/>
      <c r="MW60" s="1"/>
      <c r="MX60" s="1"/>
      <c r="MY60" s="1"/>
      <c r="MZ60" s="1"/>
      <c r="NA60" s="1"/>
      <c r="NB60" s="1"/>
      <c r="NC60" s="1"/>
      <c r="ND60" s="1"/>
      <c r="NE60" s="1"/>
      <c r="NF60" s="1"/>
      <c r="NG60" s="1"/>
      <c r="NH60" s="1"/>
      <c r="NI60" s="1"/>
      <c r="NJ60" s="1"/>
      <c r="NK60" s="1"/>
      <c r="NL60" s="1"/>
      <c r="NM60" s="1"/>
      <c r="NN60" s="1"/>
      <c r="NO60" s="1"/>
      <c r="NP60" s="1"/>
      <c r="NQ60" s="1"/>
      <c r="NR60" s="1"/>
      <c r="NS60" s="1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  <c r="TK60" s="1"/>
      <c r="TL60" s="1"/>
      <c r="TM60" s="1"/>
      <c r="TN60" s="1"/>
      <c r="TO60" s="1"/>
      <c r="TP60" s="1"/>
      <c r="TQ60" s="1"/>
      <c r="TR60" s="1"/>
      <c r="TS60" s="1"/>
      <c r="TT60" s="1"/>
      <c r="TU60" s="1"/>
      <c r="TV60" s="1"/>
      <c r="TW60" s="1"/>
      <c r="TX60" s="1"/>
      <c r="TY60" s="1"/>
      <c r="TZ60" s="1"/>
      <c r="UA60" s="1"/>
      <c r="UB60" s="1"/>
      <c r="UC60" s="1"/>
      <c r="UD60" s="1"/>
      <c r="UE60" s="1"/>
      <c r="UF60" s="1"/>
      <c r="UG60" s="1"/>
      <c r="UH60" s="1"/>
      <c r="UI60" s="1"/>
      <c r="UJ60" s="1"/>
      <c r="UK60" s="1"/>
      <c r="UL60" s="1"/>
      <c r="UM60" s="1"/>
      <c r="UN60" s="1"/>
      <c r="UO60" s="1"/>
      <c r="UP60" s="1"/>
      <c r="UQ60" s="1"/>
      <c r="UR60" s="1"/>
      <c r="US60" s="1"/>
      <c r="UT60" s="1"/>
      <c r="UU60" s="1"/>
      <c r="UV60" s="1"/>
      <c r="UW60" s="1"/>
      <c r="UX60" s="1"/>
      <c r="UY60" s="1"/>
      <c r="UZ60" s="1"/>
      <c r="VA60" s="1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1"/>
      <c r="WK60" s="1"/>
      <c r="WL60" s="1"/>
      <c r="WM60" s="1"/>
      <c r="WN60" s="1"/>
      <c r="WO60" s="1"/>
      <c r="WP60" s="1"/>
      <c r="WQ60" s="1"/>
      <c r="WR60" s="1"/>
      <c r="WS60" s="1"/>
      <c r="WT60" s="1"/>
      <c r="WU60" s="1"/>
      <c r="WV60" s="1"/>
      <c r="WW60" s="1"/>
      <c r="WX60" s="1"/>
      <c r="WY60" s="1"/>
      <c r="WZ60" s="1"/>
      <c r="XA60" s="1"/>
      <c r="XB60" s="1"/>
      <c r="XC60" s="1"/>
      <c r="XD60" s="1"/>
      <c r="XE60" s="1"/>
      <c r="XF60" s="1"/>
      <c r="XG60" s="1"/>
      <c r="XH60" s="1"/>
      <c r="XI60" s="1"/>
      <c r="XJ60" s="1"/>
      <c r="XK60" s="1"/>
      <c r="XL60" s="1"/>
      <c r="XM60" s="1"/>
      <c r="XN60" s="1"/>
      <c r="XO60" s="1"/>
      <c r="XP60" s="1"/>
      <c r="XQ60" s="1"/>
      <c r="XR60" s="1"/>
      <c r="XS60" s="1"/>
      <c r="XT60" s="1"/>
      <c r="XU60" s="1"/>
      <c r="XV60" s="1"/>
      <c r="XW60" s="1"/>
      <c r="XX60" s="1"/>
      <c r="XY60" s="1"/>
      <c r="XZ60" s="1"/>
      <c r="YA60" s="1"/>
      <c r="YB60" s="1"/>
      <c r="YC60" s="1"/>
      <c r="YD60" s="1"/>
      <c r="YE60" s="1"/>
      <c r="YF60" s="1"/>
      <c r="YG60" s="1"/>
      <c r="YH60" s="1"/>
      <c r="YI60" s="1"/>
      <c r="YJ60" s="1"/>
      <c r="YK60" s="1"/>
      <c r="YL60" s="1"/>
      <c r="YM60" s="1"/>
      <c r="YN60" s="1"/>
      <c r="YO60" s="1"/>
      <c r="YP60" s="1"/>
      <c r="YQ60" s="1"/>
      <c r="YR60" s="1"/>
      <c r="YS60" s="1"/>
      <c r="YT60" s="1"/>
      <c r="YU60" s="1"/>
      <c r="YV60" s="1"/>
      <c r="YW60" s="1"/>
      <c r="YX60" s="1"/>
      <c r="YY60" s="1"/>
      <c r="YZ60" s="1"/>
      <c r="ZA60" s="1"/>
      <c r="ZB60" s="1"/>
      <c r="ZC60" s="1"/>
      <c r="ZD60" s="1"/>
      <c r="ZE60" s="1"/>
      <c r="ZF60" s="1"/>
      <c r="ZG60" s="1"/>
      <c r="ZH60" s="1"/>
      <c r="ZI60" s="1"/>
      <c r="ZJ60" s="1"/>
      <c r="ZK60" s="1"/>
      <c r="ZL60" s="1"/>
      <c r="ZM60" s="1"/>
      <c r="ZN60" s="1"/>
      <c r="ZO60" s="1"/>
      <c r="ZP60" s="1"/>
      <c r="ZQ60" s="1"/>
      <c r="ZR60" s="1"/>
      <c r="ZS60" s="1"/>
      <c r="ZT60" s="1"/>
      <c r="ZU60" s="1"/>
      <c r="ZV60" s="1"/>
      <c r="ZW60" s="1"/>
      <c r="ZX60" s="1"/>
      <c r="ZY60" s="1"/>
      <c r="ZZ60" s="1"/>
      <c r="AAA60" s="1"/>
      <c r="AAB60" s="1"/>
      <c r="AAC60" s="1"/>
      <c r="AAD60" s="1"/>
      <c r="AAE60" s="1"/>
      <c r="AAF60" s="1"/>
      <c r="AAG60" s="1"/>
      <c r="AAH60" s="1"/>
      <c r="AAI60" s="1"/>
      <c r="AAJ60" s="1"/>
      <c r="AAK60" s="1"/>
      <c r="AAL60" s="1"/>
      <c r="AAM60" s="1"/>
      <c r="AAN60" s="1"/>
      <c r="AAO60" s="1"/>
      <c r="AAP60" s="1"/>
      <c r="AAQ60" s="1"/>
      <c r="AAR60" s="1"/>
      <c r="AAS60" s="1"/>
      <c r="AAT60" s="1"/>
      <c r="AAU60" s="1"/>
      <c r="AAV60" s="1"/>
      <c r="AAW60" s="1"/>
      <c r="AAX60" s="1"/>
      <c r="AAY60" s="1"/>
      <c r="AAZ60" s="1"/>
      <c r="ABA60" s="1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1"/>
      <c r="ABU60" s="1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1"/>
      <c r="ACH60" s="1"/>
      <c r="ACI60" s="1"/>
      <c r="ACJ60" s="1"/>
      <c r="ACK60" s="1"/>
      <c r="ACL60" s="1"/>
      <c r="ACM60" s="1"/>
      <c r="ACN60" s="1"/>
      <c r="ACO60" s="1"/>
      <c r="ACP60" s="1"/>
      <c r="ACQ60" s="1"/>
      <c r="ACR60" s="1"/>
      <c r="ACS60" s="1"/>
      <c r="ACT60" s="1"/>
      <c r="ACU60" s="1"/>
      <c r="ACV60" s="1"/>
      <c r="ACW60" s="1"/>
      <c r="ACX60" s="1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1"/>
      <c r="ADK60" s="1"/>
      <c r="ADL60" s="1"/>
      <c r="ADM60" s="1"/>
      <c r="ADN60" s="1"/>
      <c r="ADO60" s="1"/>
      <c r="ADP60" s="1"/>
      <c r="ADQ60" s="1"/>
      <c r="ADR60" s="1"/>
      <c r="ADS60" s="1"/>
      <c r="ADT60" s="1"/>
      <c r="ADU60" s="1"/>
      <c r="ADV60" s="1"/>
    </row>
    <row r="61" spans="1:802" x14ac:dyDescent="0.15">
      <c r="A61" s="2">
        <v>1</v>
      </c>
      <c r="B61" s="2">
        <v>0</v>
      </c>
      <c r="C61" s="2">
        <v>0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2</v>
      </c>
      <c r="K61" s="2">
        <v>1</v>
      </c>
      <c r="L61" s="2">
        <v>1</v>
      </c>
      <c r="M61" s="2">
        <v>1</v>
      </c>
      <c r="N61" s="2">
        <v>1</v>
      </c>
      <c r="O61" s="2">
        <v>1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1</v>
      </c>
      <c r="X61" s="2">
        <v>1</v>
      </c>
      <c r="Y61" s="2">
        <v>1</v>
      </c>
      <c r="Z61" s="2">
        <v>1</v>
      </c>
      <c r="AA61" s="2">
        <v>1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1</v>
      </c>
      <c r="AI61" s="2">
        <v>1</v>
      </c>
      <c r="AJ61" s="2">
        <v>1</v>
      </c>
      <c r="AK61" s="2">
        <v>1</v>
      </c>
      <c r="AL61" s="2">
        <v>3</v>
      </c>
      <c r="AM61" s="2">
        <v>3</v>
      </c>
      <c r="AN61" s="2">
        <v>3</v>
      </c>
      <c r="AO61" s="2">
        <v>2</v>
      </c>
      <c r="AP61" s="2">
        <v>3</v>
      </c>
      <c r="AQ61" s="2">
        <v>3</v>
      </c>
      <c r="AR61" s="2">
        <v>3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  <c r="AX61" s="2">
        <v>0</v>
      </c>
      <c r="AY61" s="2">
        <f ca="1">OFFSET($AX$51,-9,-(A$1))</f>
        <v>0</v>
      </c>
      <c r="AZ61" s="2">
        <f t="shared" ref="AZ61:BA61" ca="1" si="388">OFFSET($AX$51,-9,-(B$1))</f>
        <v>0</v>
      </c>
      <c r="BA61" s="2">
        <f t="shared" ca="1" si="388"/>
        <v>0</v>
      </c>
      <c r="BB61" s="2">
        <f t="shared" ref="BB61" ca="1" si="389">OFFSET($AX$51,-9,-(D$1))</f>
        <v>0</v>
      </c>
      <c r="BC61" s="2">
        <f t="shared" ref="BC61" ca="1" si="390">OFFSET($AX$51,-9,-(E$1))</f>
        <v>0</v>
      </c>
      <c r="BD61" s="2">
        <f t="shared" ref="BD61" ca="1" si="391">OFFSET($AX$51,-9,-(F$1))</f>
        <v>0</v>
      </c>
      <c r="BE61" s="2">
        <f t="shared" ref="BE61" ca="1" si="392">OFFSET($AX$51,-9,-(G$1))</f>
        <v>0</v>
      </c>
      <c r="BF61" s="2">
        <f t="shared" ref="BF61" ca="1" si="393">OFFSET($AX$51,-9,-(H$1))</f>
        <v>0</v>
      </c>
      <c r="BG61" s="2">
        <v>12</v>
      </c>
      <c r="BH61" s="2">
        <v>11</v>
      </c>
      <c r="BI61" s="2">
        <f t="shared" ref="BI61" ca="1" si="394">OFFSET($AX$51,-9,-(K$1))</f>
        <v>0</v>
      </c>
      <c r="BJ61" s="2">
        <f t="shared" ref="BJ61" ca="1" si="395">OFFSET($AX$51,-9,-(L$1))</f>
        <v>0</v>
      </c>
      <c r="BK61" s="2">
        <f t="shared" ref="BK61" ca="1" si="396">OFFSET($AX$51,-9,-(M$1))</f>
        <v>0</v>
      </c>
      <c r="BL61" s="2">
        <f t="shared" ref="BL61" ca="1" si="397">OFFSET($AX$51,-9,-(N$1))</f>
        <v>0</v>
      </c>
      <c r="BM61" s="2">
        <f t="shared" ref="BM61" ca="1" si="398">OFFSET($AX$51,-9,-(O$1))</f>
        <v>0</v>
      </c>
      <c r="BN61" s="2">
        <f t="shared" ref="BN61" ca="1" si="399">OFFSET($AX$51,-9,-(P$1))</f>
        <v>1</v>
      </c>
      <c r="BO61" s="2">
        <f t="shared" ref="BO61" ca="1" si="400">OFFSET($AX$51,-9,-(Q$1))</f>
        <v>1</v>
      </c>
      <c r="BP61" s="2">
        <f t="shared" ref="BP61" ca="1" si="401">OFFSET($AX$51,-9,-(R$1))</f>
        <v>1</v>
      </c>
      <c r="BQ61" s="2">
        <f t="shared" ref="BQ61" ca="1" si="402">OFFSET($AX$51,-9,-(S$1))</f>
        <v>1</v>
      </c>
      <c r="BR61" s="2">
        <f t="shared" ref="BR61" ca="1" si="403">OFFSET($AX$51,-9,-(T$1))</f>
        <v>1</v>
      </c>
      <c r="BS61" s="2">
        <f t="shared" ref="BS61" ca="1" si="404">OFFSET($AX$51,-9,-(U$1))</f>
        <v>1</v>
      </c>
      <c r="BT61" s="2">
        <f t="shared" ref="BT61" ca="1" si="405">OFFSET($AX$51,-9,-(V$1))</f>
        <v>1</v>
      </c>
      <c r="BU61" s="2">
        <f t="shared" ref="BU61" ca="1" si="406">OFFSET($AX$51,-9,-(W$1))</f>
        <v>1</v>
      </c>
      <c r="BV61" s="2">
        <f t="shared" ref="BV61" ca="1" si="407">OFFSET($AX$51,-9,-(X$1))</f>
        <v>0</v>
      </c>
      <c r="BW61" s="2">
        <f t="shared" ref="BW61" ca="1" si="408">OFFSET($AX$51,-9,-(Y$1))</f>
        <v>0</v>
      </c>
      <c r="BX61" s="2">
        <f t="shared" ref="BX61" ca="1" si="409">OFFSET($AX$51,-9,-(Z$1))</f>
        <v>0</v>
      </c>
      <c r="BY61" s="2">
        <f t="shared" ref="BY61" ca="1" si="410">OFFSET($AX$51,-9,-(AA$1))</f>
        <v>1</v>
      </c>
      <c r="BZ61" s="2">
        <f t="shared" ref="BZ61" ca="1" si="411">OFFSET($AX$51,-9,-(AB$1))</f>
        <v>1</v>
      </c>
      <c r="CA61" s="2">
        <f t="shared" ref="CA61" ca="1" si="412">OFFSET($AX$51,-9,-(AC$1))</f>
        <v>1</v>
      </c>
      <c r="CB61" s="2">
        <f t="shared" ref="CB61" ca="1" si="413">OFFSET($AX$51,-9,-(AD$1))</f>
        <v>0</v>
      </c>
      <c r="CC61" s="2">
        <f t="shared" ref="CC61" ca="1" si="414">OFFSET($AX$51,-9,-(AE$1))</f>
        <v>0</v>
      </c>
      <c r="CD61" s="2">
        <f t="shared" ref="CD61" ca="1" si="415">OFFSET($AX$51,-9,-(AF$1))</f>
        <v>0</v>
      </c>
      <c r="CE61" s="2">
        <f t="shared" ref="CE61" ca="1" si="416">OFFSET($AX$51,-9,-(AG$1))</f>
        <v>0</v>
      </c>
      <c r="CF61" s="2">
        <f t="shared" ref="CF61" ca="1" si="417">OFFSET($AX$51,-9,-(AH$1))</f>
        <v>0</v>
      </c>
      <c r="CG61" s="2">
        <f t="shared" ref="CG61" ca="1" si="418">OFFSET($AX$51,-9,-(AI$1))</f>
        <v>0</v>
      </c>
      <c r="CH61" s="2">
        <f t="shared" ref="CH61" ca="1" si="419">OFFSET($AX$51,-9,-(AJ$1))</f>
        <v>1</v>
      </c>
      <c r="CI61" s="2">
        <f t="shared" ref="CI61" ca="1" si="420">OFFSET($AX$51,-9,-(AK$1))</f>
        <v>1</v>
      </c>
      <c r="CJ61" s="2">
        <f t="shared" ref="CJ61" ca="1" si="421">OFFSET($AX$51,-9,-(AL$1))</f>
        <v>1</v>
      </c>
      <c r="CK61" s="2">
        <f t="shared" ref="CK61" ca="1" si="422">OFFSET($AX$51,-9,-(AM$1))</f>
        <v>1</v>
      </c>
      <c r="CL61" s="2">
        <f t="shared" ref="CL61" ca="1" si="423">OFFSET($AX$51,-9,-(AN$1))</f>
        <v>0</v>
      </c>
      <c r="CM61" s="2">
        <f t="shared" ref="CM61" ca="1" si="424">OFFSET($AX$51,-9,-(AO$1))</f>
        <v>0</v>
      </c>
      <c r="CN61" s="2">
        <f t="shared" ref="CN61" ca="1" si="425">OFFSET($AX$51,-9,-(AP$1))</f>
        <v>0</v>
      </c>
      <c r="CO61" s="2">
        <f t="shared" ref="CO61" ca="1" si="426">OFFSET($AX$51,-9,-(AQ$1))</f>
        <v>0</v>
      </c>
      <c r="CP61" s="2">
        <f t="shared" ref="CP61" ca="1" si="427">OFFSET($AX$51,-9,-(AR$1))</f>
        <v>0</v>
      </c>
      <c r="CQ61" s="2">
        <f t="shared" ref="CQ61" ca="1" si="428">OFFSET($AX$51,-9,-(AS$1))</f>
        <v>0</v>
      </c>
      <c r="CR61" s="2">
        <f t="shared" ref="CR61" ca="1" si="429">OFFSET($AX$51,-9,-(AT$1))</f>
        <v>0</v>
      </c>
      <c r="CS61" s="2">
        <f t="shared" ref="CS61" ca="1" si="430">OFFSET($AX$51,-9,-(AU$1))</f>
        <v>0</v>
      </c>
      <c r="CT61" s="2">
        <f t="shared" ref="CT61" ca="1" si="431">OFFSET($AX$51,-9,-(AV$1))</f>
        <v>0</v>
      </c>
      <c r="CU61" s="2">
        <f t="shared" ref="CU61" ca="1" si="432">OFFSET($AX$51,-9,-(AW$1))</f>
        <v>0</v>
      </c>
      <c r="CV61" s="2">
        <f t="shared" ref="CV61" ca="1" si="433">OFFSET($AX$51,-9,-(AX$1))</f>
        <v>1</v>
      </c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  <c r="MV61" s="1"/>
      <c r="MW61" s="1"/>
      <c r="MX61" s="1"/>
      <c r="MY61" s="1"/>
      <c r="MZ61" s="1"/>
      <c r="NA61" s="1"/>
      <c r="NB61" s="1"/>
      <c r="NC61" s="1"/>
      <c r="ND61" s="1"/>
      <c r="NE61" s="1"/>
      <c r="NF61" s="1"/>
      <c r="NG61" s="1"/>
      <c r="NH61" s="1"/>
      <c r="NI61" s="1"/>
      <c r="NJ61" s="1"/>
      <c r="NK61" s="1"/>
      <c r="NL61" s="1"/>
      <c r="NM61" s="1"/>
      <c r="NN61" s="1"/>
      <c r="NO61" s="1"/>
      <c r="NP61" s="1"/>
      <c r="NQ61" s="1"/>
      <c r="NR61" s="1"/>
      <c r="NS61" s="1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1"/>
      <c r="TU61" s="1"/>
      <c r="TV61" s="1"/>
      <c r="TW61" s="1"/>
      <c r="TX61" s="1"/>
      <c r="TY61" s="1"/>
      <c r="TZ61" s="1"/>
      <c r="UA61" s="1"/>
      <c r="UB61" s="1"/>
      <c r="UC61" s="1"/>
      <c r="UD61" s="1"/>
      <c r="UE61" s="1"/>
      <c r="UF61" s="1"/>
      <c r="UG61" s="1"/>
      <c r="UH61" s="1"/>
      <c r="UI61" s="1"/>
      <c r="UJ61" s="1"/>
      <c r="UK61" s="1"/>
      <c r="UL61" s="1"/>
      <c r="UM61" s="1"/>
      <c r="UN61" s="1"/>
      <c r="UO61" s="1"/>
      <c r="UP61" s="1"/>
      <c r="UQ61" s="1"/>
      <c r="UR61" s="1"/>
      <c r="US61" s="1"/>
      <c r="UT61" s="1"/>
      <c r="UU61" s="1"/>
      <c r="UV61" s="1"/>
      <c r="UW61" s="1"/>
      <c r="UX61" s="1"/>
      <c r="UY61" s="1"/>
      <c r="UZ61" s="1"/>
      <c r="VA61" s="1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1"/>
      <c r="WK61" s="1"/>
      <c r="WL61" s="1"/>
      <c r="WM61" s="1"/>
      <c r="WN61" s="1"/>
      <c r="WO61" s="1"/>
      <c r="WP61" s="1"/>
      <c r="WQ61" s="1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1"/>
      <c r="XC61" s="1"/>
      <c r="XD61" s="1"/>
      <c r="XE61" s="1"/>
      <c r="XF61" s="1"/>
      <c r="XG61" s="1"/>
      <c r="XH61" s="1"/>
      <c r="XI61" s="1"/>
      <c r="XJ61" s="1"/>
      <c r="XK61" s="1"/>
      <c r="XL61" s="1"/>
      <c r="XM61" s="1"/>
      <c r="XN61" s="1"/>
      <c r="XO61" s="1"/>
      <c r="XP61" s="1"/>
      <c r="XQ61" s="1"/>
      <c r="XR61" s="1"/>
      <c r="XS61" s="1"/>
      <c r="XT61" s="1"/>
      <c r="XU61" s="1"/>
      <c r="XV61" s="1"/>
      <c r="XW61" s="1"/>
      <c r="XX61" s="1"/>
      <c r="XY61" s="1"/>
      <c r="XZ61" s="1"/>
      <c r="YA61" s="1"/>
      <c r="YB61" s="1"/>
      <c r="YC61" s="1"/>
      <c r="YD61" s="1"/>
      <c r="YE61" s="1"/>
      <c r="YF61" s="1"/>
      <c r="YG61" s="1"/>
      <c r="YH61" s="1"/>
      <c r="YI61" s="1"/>
      <c r="YJ61" s="1"/>
      <c r="YK61" s="1"/>
      <c r="YL61" s="1"/>
      <c r="YM61" s="1"/>
      <c r="YN61" s="1"/>
      <c r="YO61" s="1"/>
      <c r="YP61" s="1"/>
      <c r="YQ61" s="1"/>
      <c r="YR61" s="1"/>
      <c r="YS61" s="1"/>
      <c r="YT61" s="1"/>
      <c r="YU61" s="1"/>
      <c r="YV61" s="1"/>
      <c r="YW61" s="1"/>
      <c r="YX61" s="1"/>
      <c r="YY61" s="1"/>
      <c r="YZ61" s="1"/>
      <c r="ZA61" s="1"/>
      <c r="ZB61" s="1"/>
      <c r="ZC61" s="1"/>
      <c r="ZD61" s="1"/>
      <c r="ZE61" s="1"/>
      <c r="ZF61" s="1"/>
      <c r="ZG61" s="1"/>
      <c r="ZH61" s="1"/>
      <c r="ZI61" s="1"/>
      <c r="ZJ61" s="1"/>
      <c r="ZK61" s="1"/>
      <c r="ZL61" s="1"/>
      <c r="ZM61" s="1"/>
      <c r="ZN61" s="1"/>
      <c r="ZO61" s="1"/>
      <c r="ZP61" s="1"/>
      <c r="ZQ61" s="1"/>
      <c r="ZR61" s="1"/>
      <c r="ZS61" s="1"/>
      <c r="ZT61" s="1"/>
      <c r="ZU61" s="1"/>
      <c r="ZV61" s="1"/>
      <c r="ZW61" s="1"/>
      <c r="ZX61" s="1"/>
      <c r="ZY61" s="1"/>
      <c r="ZZ61" s="1"/>
      <c r="AAA61" s="1"/>
      <c r="AAB61" s="1"/>
      <c r="AAC61" s="1"/>
      <c r="AAD61" s="1"/>
      <c r="AAE61" s="1"/>
      <c r="AAF61" s="1"/>
      <c r="AAG61" s="1"/>
      <c r="AAH61" s="1"/>
      <c r="AAI61" s="1"/>
      <c r="AAJ61" s="1"/>
      <c r="AAK61" s="1"/>
      <c r="AAL61" s="1"/>
      <c r="AAM61" s="1"/>
      <c r="AAN61" s="1"/>
      <c r="AAO61" s="1"/>
      <c r="AAP61" s="1"/>
      <c r="AAQ61" s="1"/>
      <c r="AAR61" s="1"/>
      <c r="AAS61" s="1"/>
      <c r="AAT61" s="1"/>
      <c r="AAU61" s="1"/>
      <c r="AAV61" s="1"/>
      <c r="AAW61" s="1"/>
      <c r="AAX61" s="1"/>
      <c r="AAY61" s="1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1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1"/>
      <c r="ACI61" s="1"/>
      <c r="ACJ61" s="1"/>
      <c r="ACK61" s="1"/>
      <c r="ACL61" s="1"/>
      <c r="ACM61" s="1"/>
      <c r="ACN61" s="1"/>
      <c r="ACO61" s="1"/>
      <c r="ACP61" s="1"/>
      <c r="ACQ61" s="1"/>
      <c r="ACR61" s="1"/>
      <c r="ACS61" s="1"/>
      <c r="ACT61" s="1"/>
      <c r="ACU61" s="1"/>
      <c r="ACV61" s="1"/>
      <c r="ACW61" s="1"/>
      <c r="ACX61" s="1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1"/>
      <c r="ADK61" s="1"/>
      <c r="ADL61" s="1"/>
      <c r="ADM61" s="1"/>
      <c r="ADN61" s="1"/>
      <c r="ADO61" s="1"/>
      <c r="ADP61" s="1"/>
      <c r="ADQ61" s="1"/>
      <c r="ADR61" s="1"/>
      <c r="ADS61" s="1"/>
      <c r="ADT61" s="1"/>
      <c r="ADU61" s="1"/>
      <c r="ADV61" s="1"/>
    </row>
    <row r="62" spans="1:802" x14ac:dyDescent="0.15">
      <c r="A62" s="2">
        <v>1</v>
      </c>
      <c r="B62" s="2">
        <v>0</v>
      </c>
      <c r="C62" s="2">
        <v>0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2</v>
      </c>
      <c r="K62" s="2">
        <v>2</v>
      </c>
      <c r="L62" s="2">
        <v>1</v>
      </c>
      <c r="M62" s="2">
        <v>1</v>
      </c>
      <c r="N62" s="2">
        <v>1</v>
      </c>
      <c r="O62" s="2">
        <v>1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1</v>
      </c>
      <c r="X62" s="2">
        <v>1</v>
      </c>
      <c r="Y62" s="2">
        <v>1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1</v>
      </c>
      <c r="AI62" s="2">
        <v>1</v>
      </c>
      <c r="AJ62" s="2">
        <v>3</v>
      </c>
      <c r="AK62" s="2">
        <v>3</v>
      </c>
      <c r="AL62" s="2">
        <v>3</v>
      </c>
      <c r="AM62" s="2">
        <v>3</v>
      </c>
      <c r="AN62" s="2">
        <v>2</v>
      </c>
      <c r="AO62" s="2">
        <v>3</v>
      </c>
      <c r="AP62" s="2">
        <v>3</v>
      </c>
      <c r="AQ62" s="2">
        <v>3</v>
      </c>
      <c r="AR62" s="2">
        <v>3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  <c r="AX62" s="2">
        <v>0</v>
      </c>
      <c r="AY62" s="2">
        <f ca="1">OFFSET($AX$51,-10,-(A$1))</f>
        <v>0</v>
      </c>
      <c r="AZ62" s="2">
        <f t="shared" ref="AZ62:BA62" ca="1" si="434">OFFSET($AX$51,-10,-(B$1))</f>
        <v>0</v>
      </c>
      <c r="BA62" s="2">
        <f t="shared" ca="1" si="434"/>
        <v>0</v>
      </c>
      <c r="BB62" s="2">
        <f t="shared" ref="BB62" ca="1" si="435">OFFSET($AX$51,-10,-(D$1))</f>
        <v>0</v>
      </c>
      <c r="BC62" s="2">
        <f t="shared" ref="BC62" ca="1" si="436">OFFSET($AX$51,-10,-(E$1))</f>
        <v>0</v>
      </c>
      <c r="BD62" s="2">
        <f t="shared" ref="BD62" ca="1" si="437">OFFSET($AX$51,-10,-(F$1))</f>
        <v>0</v>
      </c>
      <c r="BE62" s="2">
        <f t="shared" ref="BE62" ca="1" si="438">OFFSET($AX$51,-10,-(G$1))</f>
        <v>0</v>
      </c>
      <c r="BF62" s="2">
        <f t="shared" ref="BF62" ca="1" si="439">OFFSET($AX$51,-10,-(H$1))</f>
        <v>0</v>
      </c>
      <c r="BG62" s="2">
        <v>13</v>
      </c>
      <c r="BH62" s="2">
        <v>14</v>
      </c>
      <c r="BI62" s="2">
        <f t="shared" ref="BI62" ca="1" si="440">OFFSET($AX$51,-10,-(K$1))</f>
        <v>2</v>
      </c>
      <c r="BJ62" s="2">
        <f t="shared" ref="BJ62" ca="1" si="441">OFFSET($AX$51,-10,-(L$1))</f>
        <v>0</v>
      </c>
      <c r="BK62" s="2">
        <f t="shared" ref="BK62" ca="1" si="442">OFFSET($AX$51,-10,-(M$1))</f>
        <v>0</v>
      </c>
      <c r="BL62" s="2">
        <f t="shared" ref="BL62" ca="1" si="443">OFFSET($AX$51,-10,-(N$1))</f>
        <v>0</v>
      </c>
      <c r="BM62" s="2">
        <f t="shared" ref="BM62" ca="1" si="444">OFFSET($AX$51,-10,-(O$1))</f>
        <v>0</v>
      </c>
      <c r="BN62" s="2">
        <f t="shared" ref="BN62" ca="1" si="445">OFFSET($AX$51,-10,-(P$1))</f>
        <v>0</v>
      </c>
      <c r="BO62" s="2">
        <f t="shared" ref="BO62" ca="1" si="446">OFFSET($AX$51,-10,-(Q$1))</f>
        <v>1</v>
      </c>
      <c r="BP62" s="2">
        <f t="shared" ref="BP62" ca="1" si="447">OFFSET($AX$51,-10,-(R$1))</f>
        <v>1</v>
      </c>
      <c r="BQ62" s="2">
        <f t="shared" ref="BQ62" ca="1" si="448">OFFSET($AX$51,-10,-(S$1))</f>
        <v>1</v>
      </c>
      <c r="BR62" s="2">
        <f t="shared" ref="BR62" ca="1" si="449">OFFSET($AX$51,-10,-(T$1))</f>
        <v>1</v>
      </c>
      <c r="BS62" s="2">
        <f t="shared" ref="BS62" ca="1" si="450">OFFSET($AX$51,-10,-(U$1))</f>
        <v>0</v>
      </c>
      <c r="BT62" s="2">
        <f t="shared" ref="BT62" ca="1" si="451">OFFSET($AX$51,-10,-(V$1))</f>
        <v>0</v>
      </c>
      <c r="BU62" s="2">
        <f t="shared" ref="BU62" ca="1" si="452">OFFSET($AX$51,-10,-(W$1))</f>
        <v>0</v>
      </c>
      <c r="BV62" s="2">
        <f t="shared" ref="BV62" ca="1" si="453">OFFSET($AX$51,-10,-(X$1))</f>
        <v>0</v>
      </c>
      <c r="BW62" s="2">
        <f t="shared" ref="BW62" ca="1" si="454">OFFSET($AX$51,-10,-(Y$1))</f>
        <v>0</v>
      </c>
      <c r="BX62" s="2">
        <f t="shared" ref="BX62" ca="1" si="455">OFFSET($AX$51,-10,-(Z$1))</f>
        <v>0</v>
      </c>
      <c r="BY62" s="2">
        <f t="shared" ref="BY62" ca="1" si="456">OFFSET($AX$51,-10,-(AA$1))</f>
        <v>0</v>
      </c>
      <c r="BZ62" s="2">
        <f t="shared" ref="BZ62" ca="1" si="457">OFFSET($AX$51,-10,-(AB$1))</f>
        <v>0</v>
      </c>
      <c r="CA62" s="2">
        <f t="shared" ref="CA62" ca="1" si="458">OFFSET($AX$51,-10,-(AC$1))</f>
        <v>0</v>
      </c>
      <c r="CB62" s="2">
        <f t="shared" ref="CB62" ca="1" si="459">OFFSET($AX$51,-10,-(AD$1))</f>
        <v>0</v>
      </c>
      <c r="CC62" s="2">
        <f t="shared" ref="CC62" ca="1" si="460">OFFSET($AX$51,-10,-(AE$1))</f>
        <v>0</v>
      </c>
      <c r="CD62" s="2">
        <f t="shared" ref="CD62" ca="1" si="461">OFFSET($AX$51,-10,-(AF$1))</f>
        <v>0</v>
      </c>
      <c r="CE62" s="2">
        <f t="shared" ref="CE62" ca="1" si="462">OFFSET($AX$51,-10,-(AG$1))</f>
        <v>0</v>
      </c>
      <c r="CF62" s="2">
        <f t="shared" ref="CF62" ca="1" si="463">OFFSET($AX$51,-10,-(AH$1))</f>
        <v>0</v>
      </c>
      <c r="CG62" s="2">
        <f t="shared" ref="CG62" ca="1" si="464">OFFSET($AX$51,-10,-(AI$1))</f>
        <v>0</v>
      </c>
      <c r="CH62" s="2">
        <f t="shared" ref="CH62" ca="1" si="465">OFFSET($AX$51,-10,-(AJ$1))</f>
        <v>1</v>
      </c>
      <c r="CI62" s="2">
        <f t="shared" ref="CI62" ca="1" si="466">OFFSET($AX$51,-10,-(AK$1))</f>
        <v>1</v>
      </c>
      <c r="CJ62" s="2">
        <f t="shared" ref="CJ62" ca="1" si="467">OFFSET($AX$51,-10,-(AL$1))</f>
        <v>1</v>
      </c>
      <c r="CK62" s="2">
        <f t="shared" ref="CK62" ca="1" si="468">OFFSET($AX$51,-10,-(AM$1))</f>
        <v>1</v>
      </c>
      <c r="CL62" s="2">
        <f t="shared" ref="CL62" ca="1" si="469">OFFSET($AX$51,-10,-(AN$1))</f>
        <v>0</v>
      </c>
      <c r="CM62" s="2">
        <f t="shared" ref="CM62" ca="1" si="470">OFFSET($AX$51,-10,-(AO$1))</f>
        <v>0</v>
      </c>
      <c r="CN62" s="2">
        <f t="shared" ref="CN62" ca="1" si="471">OFFSET($AX$51,-10,-(AP$1))</f>
        <v>0</v>
      </c>
      <c r="CO62" s="2">
        <f t="shared" ref="CO62" ca="1" si="472">OFFSET($AX$51,-10,-(AQ$1))</f>
        <v>0</v>
      </c>
      <c r="CP62" s="2">
        <f t="shared" ref="CP62" ca="1" si="473">OFFSET($AX$51,-10,-(AR$1))</f>
        <v>0</v>
      </c>
      <c r="CQ62" s="2">
        <f t="shared" ref="CQ62" ca="1" si="474">OFFSET($AX$51,-10,-(AS$1))</f>
        <v>0</v>
      </c>
      <c r="CR62" s="2">
        <f t="shared" ref="CR62" ca="1" si="475">OFFSET($AX$51,-10,-(AT$1))</f>
        <v>0</v>
      </c>
      <c r="CS62" s="2">
        <f t="shared" ref="CS62" ca="1" si="476">OFFSET($AX$51,-10,-(AU$1))</f>
        <v>0</v>
      </c>
      <c r="CT62" s="2">
        <f t="shared" ref="CT62" ca="1" si="477">OFFSET($AX$51,-10,-(AV$1))</f>
        <v>0</v>
      </c>
      <c r="CU62" s="2">
        <f t="shared" ref="CU62" ca="1" si="478">OFFSET($AX$51,-10,-(AW$1))</f>
        <v>0</v>
      </c>
      <c r="CV62" s="2">
        <f t="shared" ref="CV62" ca="1" si="479">OFFSET($AX$51,-10,-(AX$1))</f>
        <v>1</v>
      </c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1"/>
      <c r="FL62" s="1"/>
      <c r="FM62" s="1"/>
      <c r="FN62" s="1"/>
      <c r="FO62" s="1"/>
      <c r="FP62" s="1"/>
      <c r="FQ62" s="1"/>
      <c r="FR62" s="1"/>
      <c r="FS62" s="1"/>
      <c r="FT62" s="1"/>
      <c r="FU62" s="1"/>
      <c r="FV62" s="1"/>
      <c r="FW62" s="1"/>
      <c r="FX62" s="1"/>
      <c r="FY62" s="1"/>
      <c r="FZ62" s="1"/>
      <c r="GA62" s="1"/>
      <c r="GB62" s="1"/>
      <c r="GC62" s="1"/>
      <c r="GD62" s="1"/>
      <c r="GE62" s="1"/>
      <c r="GF62" s="1"/>
      <c r="GG62" s="1"/>
      <c r="GH62" s="1"/>
      <c r="GI62" s="1"/>
      <c r="GJ62" s="1"/>
      <c r="GK62" s="1"/>
      <c r="GL62" s="1"/>
      <c r="GM62" s="1"/>
      <c r="GN62" s="1"/>
      <c r="GO62" s="1"/>
      <c r="GP62" s="1"/>
      <c r="GQ62" s="1"/>
      <c r="GR62" s="1"/>
      <c r="GS62" s="1"/>
      <c r="GT62" s="1"/>
      <c r="GU62" s="1"/>
      <c r="GV62" s="1"/>
      <c r="GW62" s="1"/>
      <c r="GX62" s="1"/>
      <c r="GY62" s="1"/>
      <c r="GZ62" s="1"/>
      <c r="HA62" s="1"/>
      <c r="HB62" s="1"/>
      <c r="HC62" s="1"/>
      <c r="HD62" s="1"/>
      <c r="HE62" s="1"/>
      <c r="HF62" s="1"/>
      <c r="HG62" s="1"/>
      <c r="HH62" s="1"/>
      <c r="HI62" s="1"/>
      <c r="HJ62" s="1"/>
      <c r="HK62" s="1"/>
      <c r="HL62" s="1"/>
      <c r="HM62" s="1"/>
      <c r="HN62" s="1"/>
      <c r="HO62" s="1"/>
      <c r="HP62" s="1"/>
      <c r="HQ62" s="1"/>
      <c r="HR62" s="1"/>
      <c r="HS62" s="1"/>
      <c r="HT62" s="1"/>
      <c r="HU62" s="1"/>
      <c r="HV62" s="1"/>
      <c r="HW62" s="1"/>
      <c r="HX62" s="1"/>
      <c r="HY62" s="1"/>
      <c r="HZ62" s="1"/>
      <c r="IA62" s="1"/>
      <c r="IB62" s="1"/>
      <c r="IC62" s="1"/>
      <c r="ID62" s="1"/>
      <c r="IE62" s="1"/>
      <c r="IF62" s="1"/>
      <c r="IG62" s="1"/>
      <c r="IH62" s="1"/>
      <c r="II62" s="1"/>
      <c r="IJ62" s="1"/>
      <c r="IK62" s="1"/>
      <c r="IL62" s="1"/>
      <c r="IM62" s="1"/>
      <c r="IN62" s="1"/>
      <c r="IO62" s="1"/>
      <c r="IP62" s="1"/>
      <c r="IQ62" s="1"/>
      <c r="IR62" s="1"/>
      <c r="IS62" s="1"/>
      <c r="IT62" s="1"/>
      <c r="IU62" s="1"/>
      <c r="IV62" s="1"/>
      <c r="IW62" s="1"/>
      <c r="IX62" s="1"/>
      <c r="IY62" s="1"/>
      <c r="IZ62" s="1"/>
      <c r="JA62" s="1"/>
      <c r="JB62" s="1"/>
      <c r="JC62" s="1"/>
      <c r="JD62" s="1"/>
      <c r="JE62" s="1"/>
      <c r="JF62" s="1"/>
      <c r="JG62" s="1"/>
      <c r="JH62" s="1"/>
      <c r="JI62" s="1"/>
      <c r="JJ62" s="1"/>
      <c r="JK62" s="1"/>
      <c r="JL62" s="1"/>
      <c r="JM62" s="1"/>
      <c r="JN62" s="1"/>
      <c r="JO62" s="1"/>
      <c r="JP62" s="1"/>
      <c r="JQ62" s="1"/>
      <c r="JR62" s="1"/>
      <c r="JS62" s="1"/>
      <c r="JT62" s="1"/>
      <c r="JU62" s="1"/>
      <c r="JV62" s="1"/>
      <c r="JW62" s="1"/>
      <c r="JX62" s="1"/>
      <c r="JY62" s="1"/>
      <c r="JZ62" s="1"/>
      <c r="KA62" s="1"/>
      <c r="KB62" s="1"/>
      <c r="KC62" s="1"/>
      <c r="KD62" s="1"/>
      <c r="KE62" s="1"/>
      <c r="KF62" s="1"/>
      <c r="KG62" s="1"/>
      <c r="KH62" s="1"/>
      <c r="KI62" s="1"/>
      <c r="KJ62" s="1"/>
      <c r="KK62" s="1"/>
      <c r="KL62" s="1"/>
      <c r="KM62" s="1"/>
      <c r="KN62" s="1"/>
      <c r="KO62" s="1"/>
      <c r="KP62" s="1"/>
      <c r="KQ62" s="1"/>
      <c r="KR62" s="1"/>
      <c r="KS62" s="1"/>
      <c r="KT62" s="1"/>
      <c r="KU62" s="1"/>
      <c r="KV62" s="1"/>
      <c r="KW62" s="1"/>
      <c r="KX62" s="1"/>
      <c r="KY62" s="1"/>
      <c r="KZ62" s="1"/>
      <c r="LA62" s="1"/>
      <c r="LB62" s="1"/>
      <c r="LC62" s="1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1"/>
      <c r="MO62" s="1"/>
      <c r="MP62" s="1"/>
      <c r="MQ62" s="1"/>
      <c r="MR62" s="1"/>
      <c r="MS62" s="1"/>
      <c r="MT62" s="1"/>
      <c r="MU62" s="1"/>
      <c r="MV62" s="1"/>
      <c r="MW62" s="1"/>
      <c r="MX62" s="1"/>
      <c r="MY62" s="1"/>
      <c r="MZ62" s="1"/>
      <c r="NA62" s="1"/>
      <c r="NB62" s="1"/>
      <c r="NC62" s="1"/>
      <c r="ND62" s="1"/>
      <c r="NE62" s="1"/>
      <c r="NF62" s="1"/>
      <c r="NG62" s="1"/>
      <c r="NH62" s="1"/>
      <c r="NI62" s="1"/>
      <c r="NJ62" s="1"/>
      <c r="NK62" s="1"/>
      <c r="NL62" s="1"/>
      <c r="NM62" s="1"/>
      <c r="NN62" s="1"/>
      <c r="NO62" s="1"/>
      <c r="NP62" s="1"/>
      <c r="NQ62" s="1"/>
      <c r="NR62" s="1"/>
      <c r="NS62" s="1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  <c r="TK62" s="1"/>
      <c r="TL62" s="1"/>
      <c r="TM62" s="1"/>
      <c r="TN62" s="1"/>
      <c r="TO62" s="1"/>
      <c r="TP62" s="1"/>
      <c r="TQ62" s="1"/>
      <c r="TR62" s="1"/>
      <c r="TS62" s="1"/>
      <c r="TT62" s="1"/>
      <c r="TU62" s="1"/>
      <c r="TV62" s="1"/>
      <c r="TW62" s="1"/>
      <c r="TX62" s="1"/>
      <c r="TY62" s="1"/>
      <c r="TZ62" s="1"/>
      <c r="UA62" s="1"/>
      <c r="UB62" s="1"/>
      <c r="UC62" s="1"/>
      <c r="UD62" s="1"/>
      <c r="UE62" s="1"/>
      <c r="UF62" s="1"/>
      <c r="UG62" s="1"/>
      <c r="UH62" s="1"/>
      <c r="UI62" s="1"/>
      <c r="UJ62" s="1"/>
      <c r="UK62" s="1"/>
      <c r="UL62" s="1"/>
      <c r="UM62" s="1"/>
      <c r="UN62" s="1"/>
      <c r="UO62" s="1"/>
      <c r="UP62" s="1"/>
      <c r="UQ62" s="1"/>
      <c r="UR62" s="1"/>
      <c r="US62" s="1"/>
      <c r="UT62" s="1"/>
      <c r="UU62" s="1"/>
      <c r="UV62" s="1"/>
      <c r="UW62" s="1"/>
      <c r="UX62" s="1"/>
      <c r="UY62" s="1"/>
      <c r="UZ62" s="1"/>
      <c r="VA62" s="1"/>
      <c r="VB62" s="1"/>
      <c r="VC62" s="1"/>
      <c r="VD62" s="1"/>
      <c r="VE62" s="1"/>
      <c r="VF62" s="1"/>
      <c r="VG62" s="1"/>
      <c r="VH62" s="1"/>
      <c r="VI62" s="1"/>
      <c r="VJ62" s="1"/>
      <c r="VK62" s="1"/>
      <c r="VL62" s="1"/>
      <c r="VM62" s="1"/>
      <c r="VN62" s="1"/>
      <c r="VO62" s="1"/>
      <c r="VP62" s="1"/>
      <c r="VQ62" s="1"/>
      <c r="VR62" s="1"/>
      <c r="VS62" s="1"/>
      <c r="VT62" s="1"/>
      <c r="VU62" s="1"/>
      <c r="VV62" s="1"/>
      <c r="VW62" s="1"/>
      <c r="VX62" s="1"/>
      <c r="VY62" s="1"/>
      <c r="VZ62" s="1"/>
      <c r="WA62" s="1"/>
      <c r="WB62" s="1"/>
      <c r="WC62" s="1"/>
      <c r="WD62" s="1"/>
      <c r="WE62" s="1"/>
      <c r="WF62" s="1"/>
      <c r="WG62" s="1"/>
      <c r="WH62" s="1"/>
      <c r="WI62" s="1"/>
      <c r="WJ62" s="1"/>
      <c r="WK62" s="1"/>
      <c r="WL62" s="1"/>
      <c r="WM62" s="1"/>
      <c r="WN62" s="1"/>
      <c r="WO62" s="1"/>
      <c r="WP62" s="1"/>
      <c r="WQ62" s="1"/>
      <c r="WR62" s="1"/>
      <c r="WS62" s="1"/>
      <c r="WT62" s="1"/>
      <c r="WU62" s="1"/>
      <c r="WV62" s="1"/>
      <c r="WW62" s="1"/>
      <c r="WX62" s="1"/>
      <c r="WY62" s="1"/>
      <c r="WZ62" s="1"/>
      <c r="XA62" s="1"/>
      <c r="XB62" s="1"/>
      <c r="XC62" s="1"/>
      <c r="XD62" s="1"/>
      <c r="XE62" s="1"/>
      <c r="XF62" s="1"/>
      <c r="XG62" s="1"/>
      <c r="XH62" s="1"/>
      <c r="XI62" s="1"/>
      <c r="XJ62" s="1"/>
      <c r="XK62" s="1"/>
      <c r="XL62" s="1"/>
      <c r="XM62" s="1"/>
      <c r="XN62" s="1"/>
      <c r="XO62" s="1"/>
      <c r="XP62" s="1"/>
      <c r="XQ62" s="1"/>
      <c r="XR62" s="1"/>
      <c r="XS62" s="1"/>
      <c r="XT62" s="1"/>
      <c r="XU62" s="1"/>
      <c r="XV62" s="1"/>
      <c r="XW62" s="1"/>
      <c r="XX62" s="1"/>
      <c r="XY62" s="1"/>
      <c r="XZ62" s="1"/>
      <c r="YA62" s="1"/>
      <c r="YB62" s="1"/>
      <c r="YC62" s="1"/>
      <c r="YD62" s="1"/>
      <c r="YE62" s="1"/>
      <c r="YF62" s="1"/>
      <c r="YG62" s="1"/>
      <c r="YH62" s="1"/>
      <c r="YI62" s="1"/>
      <c r="YJ62" s="1"/>
      <c r="YK62" s="1"/>
      <c r="YL62" s="1"/>
      <c r="YM62" s="1"/>
      <c r="YN62" s="1"/>
      <c r="YO62" s="1"/>
      <c r="YP62" s="1"/>
      <c r="YQ62" s="1"/>
      <c r="YR62" s="1"/>
      <c r="YS62" s="1"/>
      <c r="YT62" s="1"/>
      <c r="YU62" s="1"/>
      <c r="YV62" s="1"/>
      <c r="YW62" s="1"/>
      <c r="YX62" s="1"/>
      <c r="YY62" s="1"/>
      <c r="YZ62" s="1"/>
      <c r="ZA62" s="1"/>
      <c r="ZB62" s="1"/>
      <c r="ZC62" s="1"/>
      <c r="ZD62" s="1"/>
      <c r="ZE62" s="1"/>
      <c r="ZF62" s="1"/>
      <c r="ZG62" s="1"/>
      <c r="ZH62" s="1"/>
      <c r="ZI62" s="1"/>
      <c r="ZJ62" s="1"/>
      <c r="ZK62" s="1"/>
      <c r="ZL62" s="1"/>
      <c r="ZM62" s="1"/>
      <c r="ZN62" s="1"/>
      <c r="ZO62" s="1"/>
      <c r="ZP62" s="1"/>
      <c r="ZQ62" s="1"/>
      <c r="ZR62" s="1"/>
      <c r="ZS62" s="1"/>
      <c r="ZT62" s="1"/>
      <c r="ZU62" s="1"/>
      <c r="ZV62" s="1"/>
      <c r="ZW62" s="1"/>
      <c r="ZX62" s="1"/>
      <c r="ZY62" s="1"/>
      <c r="ZZ62" s="1"/>
      <c r="AAA62" s="1"/>
      <c r="AAB62" s="1"/>
      <c r="AAC62" s="1"/>
      <c r="AAD62" s="1"/>
      <c r="AAE62" s="1"/>
      <c r="AAF62" s="1"/>
      <c r="AAG62" s="1"/>
      <c r="AAH62" s="1"/>
      <c r="AAI62" s="1"/>
      <c r="AAJ62" s="1"/>
      <c r="AAK62" s="1"/>
      <c r="AAL62" s="1"/>
      <c r="AAM62" s="1"/>
      <c r="AAN62" s="1"/>
      <c r="AAO62" s="1"/>
      <c r="AAP62" s="1"/>
      <c r="AAQ62" s="1"/>
      <c r="AAR62" s="1"/>
      <c r="AAS62" s="1"/>
      <c r="AAT62" s="1"/>
      <c r="AAU62" s="1"/>
      <c r="AAV62" s="1"/>
      <c r="AAW62" s="1"/>
      <c r="AAX62" s="1"/>
      <c r="AAY62" s="1"/>
      <c r="AAZ62" s="1"/>
      <c r="ABA62" s="1"/>
      <c r="ABB62" s="1"/>
      <c r="ABC62" s="1"/>
      <c r="ABD62" s="1"/>
      <c r="ABE62" s="1"/>
      <c r="ABF62" s="1"/>
      <c r="ABG62" s="1"/>
      <c r="ABH62" s="1"/>
      <c r="ABI62" s="1"/>
      <c r="ABJ62" s="1"/>
      <c r="ABK62" s="1"/>
      <c r="ABL62" s="1"/>
      <c r="ABM62" s="1"/>
      <c r="ABN62" s="1"/>
      <c r="ABO62" s="1"/>
      <c r="ABP62" s="1"/>
      <c r="ABQ62" s="1"/>
      <c r="ABR62" s="1"/>
      <c r="ABS62" s="1"/>
      <c r="ABT62" s="1"/>
      <c r="ABU62" s="1"/>
      <c r="ABV62" s="1"/>
      <c r="ABW62" s="1"/>
      <c r="ABX62" s="1"/>
      <c r="ABY62" s="1"/>
      <c r="ABZ62" s="1"/>
      <c r="ACA62" s="1"/>
      <c r="ACB62" s="1"/>
      <c r="ACC62" s="1"/>
      <c r="ACD62" s="1"/>
      <c r="ACE62" s="1"/>
      <c r="ACF62" s="1"/>
      <c r="ACG62" s="1"/>
      <c r="ACH62" s="1"/>
      <c r="ACI62" s="1"/>
      <c r="ACJ62" s="1"/>
      <c r="ACK62" s="1"/>
      <c r="ACL62" s="1"/>
      <c r="ACM62" s="1"/>
      <c r="ACN62" s="1"/>
      <c r="ACO62" s="1"/>
      <c r="ACP62" s="1"/>
      <c r="ACQ62" s="1"/>
      <c r="ACR62" s="1"/>
      <c r="ACS62" s="1"/>
      <c r="ACT62" s="1"/>
      <c r="ACU62" s="1"/>
      <c r="ACV62" s="1"/>
      <c r="ACW62" s="1"/>
      <c r="ACX62" s="1"/>
      <c r="ACY62" s="1"/>
      <c r="ACZ62" s="1"/>
      <c r="ADA62" s="1"/>
      <c r="ADB62" s="1"/>
      <c r="ADC62" s="1"/>
      <c r="ADD62" s="1"/>
      <c r="ADE62" s="1"/>
      <c r="ADF62" s="1"/>
      <c r="ADG62" s="1"/>
      <c r="ADH62" s="1"/>
      <c r="ADI62" s="1"/>
      <c r="ADJ62" s="1"/>
      <c r="ADK62" s="1"/>
      <c r="ADL62" s="1"/>
      <c r="ADM62" s="1"/>
      <c r="ADN62" s="1"/>
      <c r="ADO62" s="1"/>
      <c r="ADP62" s="1"/>
      <c r="ADQ62" s="1"/>
      <c r="ADR62" s="1"/>
      <c r="ADS62" s="1"/>
      <c r="ADT62" s="1"/>
      <c r="ADU62" s="1"/>
      <c r="ADV62" s="1"/>
    </row>
    <row r="63" spans="1:802" x14ac:dyDescent="0.15">
      <c r="A63" s="2">
        <v>1</v>
      </c>
      <c r="B63" s="2">
        <v>1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2</v>
      </c>
      <c r="K63" s="2">
        <v>2</v>
      </c>
      <c r="L63" s="2">
        <v>1</v>
      </c>
      <c r="M63" s="2">
        <v>1</v>
      </c>
      <c r="N63" s="2">
        <v>1</v>
      </c>
      <c r="O63" s="2">
        <v>1</v>
      </c>
      <c r="P63" s="2">
        <v>1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3</v>
      </c>
      <c r="AH63" s="2">
        <v>3</v>
      </c>
      <c r="AI63" s="2">
        <v>3</v>
      </c>
      <c r="AJ63" s="2">
        <v>3</v>
      </c>
      <c r="AK63" s="2">
        <v>3</v>
      </c>
      <c r="AL63" s="2">
        <v>3</v>
      </c>
      <c r="AM63" s="2">
        <v>2</v>
      </c>
      <c r="AN63" s="2">
        <v>3</v>
      </c>
      <c r="AO63" s="2">
        <v>3</v>
      </c>
      <c r="AP63" s="2">
        <v>3</v>
      </c>
      <c r="AQ63" s="2">
        <v>3</v>
      </c>
      <c r="AR63" s="2">
        <v>3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  <c r="AX63" s="2">
        <v>0</v>
      </c>
      <c r="AY63" s="2">
        <f ca="1">OFFSET($AX$51,-11,-(A$1))</f>
        <v>1</v>
      </c>
      <c r="AZ63" s="2">
        <f t="shared" ref="AZ63:BA63" ca="1" si="480">OFFSET($AX$51,-11,-(B$1))</f>
        <v>1</v>
      </c>
      <c r="BA63" s="2">
        <f t="shared" ca="1" si="480"/>
        <v>1</v>
      </c>
      <c r="BB63" s="2">
        <f t="shared" ref="BB63" ca="1" si="481">OFFSET($AX$51,-11,-(D$1))</f>
        <v>1</v>
      </c>
      <c r="BC63" s="2">
        <f t="shared" ref="BC63" ca="1" si="482">OFFSET($AX$51,-11,-(E$1))</f>
        <v>0</v>
      </c>
      <c r="BD63" s="2">
        <f t="shared" ref="BD63" ca="1" si="483">OFFSET($AX$51,-11,-(F$1))</f>
        <v>0</v>
      </c>
      <c r="BE63" s="2">
        <f t="shared" ref="BE63" ca="1" si="484">OFFSET($AX$51,-11,-(G$1))</f>
        <v>0</v>
      </c>
      <c r="BF63" s="2">
        <f t="shared" ref="BF63" ca="1" si="485">OFFSET($AX$51,-11,-(H$1))</f>
        <v>0</v>
      </c>
      <c r="BG63" s="2">
        <f t="shared" ref="BG63" ca="1" si="486">OFFSET($AX$51,-11,-(I$1))</f>
        <v>0</v>
      </c>
      <c r="BH63" s="2">
        <f t="shared" ref="BH63" ca="1" si="487">OFFSET($AX$51,-11,-(J$1))</f>
        <v>0</v>
      </c>
      <c r="BI63" s="2">
        <f t="shared" ref="BI63" ca="1" si="488">OFFSET($AX$51,-11,-(K$1))</f>
        <v>0</v>
      </c>
      <c r="BJ63" s="2">
        <f t="shared" ref="BJ63" ca="1" si="489">OFFSET($AX$51,-11,-(L$1))</f>
        <v>2</v>
      </c>
      <c r="BK63" s="2">
        <f t="shared" ref="BK63" ca="1" si="490">OFFSET($AX$51,-11,-(M$1))</f>
        <v>0</v>
      </c>
      <c r="BL63" s="2">
        <f t="shared" ref="BL63" ca="1" si="491">OFFSET($AX$51,-11,-(N$1))</f>
        <v>0</v>
      </c>
      <c r="BM63" s="2">
        <f t="shared" ref="BM63" ca="1" si="492">OFFSET($AX$51,-11,-(O$1))</f>
        <v>0</v>
      </c>
      <c r="BN63" s="2">
        <f t="shared" ref="BN63" ca="1" si="493">OFFSET($AX$51,-11,-(P$1))</f>
        <v>0</v>
      </c>
      <c r="BO63" s="2">
        <f t="shared" ref="BO63" ca="1" si="494">OFFSET($AX$51,-11,-(Q$1))</f>
        <v>1</v>
      </c>
      <c r="BP63" s="2">
        <f t="shared" ref="BP63" ca="1" si="495">OFFSET($AX$51,-11,-(R$1))</f>
        <v>1</v>
      </c>
      <c r="BQ63" s="2">
        <f t="shared" ref="BQ63" ca="1" si="496">OFFSET($AX$51,-11,-(S$1))</f>
        <v>1</v>
      </c>
      <c r="BR63" s="2">
        <f t="shared" ref="BR63" ca="1" si="497">OFFSET($AX$51,-11,-(T$1))</f>
        <v>0</v>
      </c>
      <c r="BS63" s="2">
        <f t="shared" ref="BS63" ca="1" si="498">OFFSET($AX$51,-11,-(U$1))</f>
        <v>0</v>
      </c>
      <c r="BT63" s="2">
        <f t="shared" ref="BT63" ca="1" si="499">OFFSET($AX$51,-11,-(V$1))</f>
        <v>0</v>
      </c>
      <c r="BU63" s="2">
        <f t="shared" ref="BU63" ca="1" si="500">OFFSET($AX$51,-11,-(W$1))</f>
        <v>0</v>
      </c>
      <c r="BV63" s="2">
        <f t="shared" ref="BV63" ca="1" si="501">OFFSET($AX$51,-11,-(X$1))</f>
        <v>0</v>
      </c>
      <c r="BW63" s="2">
        <f t="shared" ref="BW63" ca="1" si="502">OFFSET($AX$51,-11,-(Y$1))</f>
        <v>0</v>
      </c>
      <c r="BX63" s="2">
        <f t="shared" ref="BX63" ca="1" si="503">OFFSET($AX$51,-11,-(Z$1))</f>
        <v>0</v>
      </c>
      <c r="BY63" s="2">
        <f t="shared" ref="BY63" ca="1" si="504">OFFSET($AX$51,-11,-(AA$1))</f>
        <v>0</v>
      </c>
      <c r="BZ63" s="2">
        <f t="shared" ref="BZ63" ca="1" si="505">OFFSET($AX$51,-11,-(AB$1))</f>
        <v>0</v>
      </c>
      <c r="CA63" s="2">
        <f t="shared" ref="CA63" ca="1" si="506">OFFSET($AX$51,-11,-(AC$1))</f>
        <v>0</v>
      </c>
      <c r="CB63" s="2">
        <f t="shared" ref="CB63" ca="1" si="507">OFFSET($AX$51,-11,-(AD$1))</f>
        <v>0</v>
      </c>
      <c r="CC63" s="2">
        <f t="shared" ref="CC63" ca="1" si="508">OFFSET($AX$51,-11,-(AE$1))</f>
        <v>0</v>
      </c>
      <c r="CD63" s="2">
        <f t="shared" ref="CD63" ca="1" si="509">OFFSET($AX$51,-11,-(AF$1))</f>
        <v>0</v>
      </c>
      <c r="CE63" s="2">
        <f t="shared" ref="CE63" ca="1" si="510">OFFSET($AX$51,-11,-(AG$1))</f>
        <v>0</v>
      </c>
      <c r="CF63" s="2">
        <f t="shared" ref="CF63" ca="1" si="511">OFFSET($AX$51,-11,-(AH$1))</f>
        <v>0</v>
      </c>
      <c r="CG63" s="2">
        <f t="shared" ref="CG63" ca="1" si="512">OFFSET($AX$51,-11,-(AI$1))</f>
        <v>0</v>
      </c>
      <c r="CH63" s="2">
        <f t="shared" ref="CH63" ca="1" si="513">OFFSET($AX$51,-11,-(AJ$1))</f>
        <v>1</v>
      </c>
      <c r="CI63" s="2">
        <f t="shared" ref="CI63" ca="1" si="514">OFFSET($AX$51,-11,-(AK$1))</f>
        <v>1</v>
      </c>
      <c r="CJ63" s="2">
        <f t="shared" ref="CJ63" ca="1" si="515">OFFSET($AX$51,-11,-(AL$1))</f>
        <v>1</v>
      </c>
      <c r="CK63" s="2">
        <f t="shared" ref="CK63" ca="1" si="516">OFFSET($AX$51,-11,-(AM$1))</f>
        <v>1</v>
      </c>
      <c r="CL63" s="2">
        <f t="shared" ref="CL63" ca="1" si="517">OFFSET($AX$51,-11,-(AN$1))</f>
        <v>0</v>
      </c>
      <c r="CM63" s="2">
        <f t="shared" ref="CM63" ca="1" si="518">OFFSET($AX$51,-11,-(AO$1))</f>
        <v>0</v>
      </c>
      <c r="CN63" s="2">
        <f t="shared" ref="CN63" ca="1" si="519">OFFSET($AX$51,-11,-(AP$1))</f>
        <v>0</v>
      </c>
      <c r="CO63" s="2">
        <f t="shared" ref="CO63" ca="1" si="520">OFFSET($AX$51,-11,-(AQ$1))</f>
        <v>0</v>
      </c>
      <c r="CP63" s="2">
        <f t="shared" ref="CP63" ca="1" si="521">OFFSET($AX$51,-11,-(AR$1))</f>
        <v>0</v>
      </c>
      <c r="CQ63" s="2">
        <f t="shared" ref="CQ63" ca="1" si="522">OFFSET($AX$51,-11,-(AS$1))</f>
        <v>0</v>
      </c>
      <c r="CR63" s="2">
        <f t="shared" ref="CR63" ca="1" si="523">OFFSET($AX$51,-11,-(AT$1))</f>
        <v>0</v>
      </c>
      <c r="CS63" s="2">
        <f t="shared" ref="CS63" ca="1" si="524">OFFSET($AX$51,-11,-(AU$1))</f>
        <v>0</v>
      </c>
      <c r="CT63" s="2">
        <f t="shared" ref="CT63" ca="1" si="525">OFFSET($AX$51,-11,-(AV$1))</f>
        <v>0</v>
      </c>
      <c r="CU63" s="2">
        <f t="shared" ref="CU63" ca="1" si="526">OFFSET($AX$51,-11,-(AW$1))</f>
        <v>0</v>
      </c>
      <c r="CV63" s="2">
        <f t="shared" ref="CV63" ca="1" si="527">OFFSET($AX$51,-11,-(AX$1))</f>
        <v>1</v>
      </c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1"/>
      <c r="GT63" s="1"/>
      <c r="GU63" s="1"/>
      <c r="GV63" s="1"/>
      <c r="GW63" s="1"/>
      <c r="GX63" s="1"/>
      <c r="GY63" s="1"/>
      <c r="GZ63" s="1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1"/>
      <c r="HW63" s="1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  <c r="MV63" s="1"/>
      <c r="MW63" s="1"/>
      <c r="MX63" s="1"/>
      <c r="MY63" s="1"/>
      <c r="MZ63" s="1"/>
      <c r="NA63" s="1"/>
      <c r="NB63" s="1"/>
      <c r="NC63" s="1"/>
      <c r="ND63" s="1"/>
      <c r="NE63" s="1"/>
      <c r="NF63" s="1"/>
      <c r="NG63" s="1"/>
      <c r="NH63" s="1"/>
      <c r="NI63" s="1"/>
      <c r="NJ63" s="1"/>
      <c r="NK63" s="1"/>
      <c r="NL63" s="1"/>
      <c r="NM63" s="1"/>
      <c r="NN63" s="1"/>
      <c r="NO63" s="1"/>
      <c r="NP63" s="1"/>
      <c r="NQ63" s="1"/>
      <c r="NR63" s="1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  <c r="TK63" s="1"/>
      <c r="TL63" s="1"/>
      <c r="TM63" s="1"/>
      <c r="TN63" s="1"/>
      <c r="TO63" s="1"/>
      <c r="TP63" s="1"/>
      <c r="TQ63" s="1"/>
      <c r="TR63" s="1"/>
      <c r="TS63" s="1"/>
      <c r="TT63" s="1"/>
      <c r="TU63" s="1"/>
      <c r="TV63" s="1"/>
      <c r="TW63" s="1"/>
      <c r="TX63" s="1"/>
      <c r="TY63" s="1"/>
      <c r="TZ63" s="1"/>
      <c r="UA63" s="1"/>
      <c r="UB63" s="1"/>
      <c r="UC63" s="1"/>
      <c r="UD63" s="1"/>
      <c r="UE63" s="1"/>
      <c r="UF63" s="1"/>
      <c r="UG63" s="1"/>
      <c r="UH63" s="1"/>
      <c r="UI63" s="1"/>
      <c r="UJ63" s="1"/>
      <c r="UK63" s="1"/>
      <c r="UL63" s="1"/>
      <c r="UM63" s="1"/>
      <c r="UN63" s="1"/>
      <c r="UO63" s="1"/>
      <c r="UP63" s="1"/>
      <c r="UQ63" s="1"/>
      <c r="UR63" s="1"/>
      <c r="US63" s="1"/>
      <c r="UT63" s="1"/>
      <c r="UU63" s="1"/>
      <c r="UV63" s="1"/>
      <c r="UW63" s="1"/>
      <c r="UX63" s="1"/>
      <c r="UY63" s="1"/>
      <c r="UZ63" s="1"/>
      <c r="VA63" s="1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1"/>
      <c r="WI63" s="1"/>
      <c r="WJ63" s="1"/>
      <c r="WK63" s="1"/>
      <c r="WL63" s="1"/>
      <c r="WM63" s="1"/>
      <c r="WN63" s="1"/>
      <c r="WO63" s="1"/>
      <c r="WP63" s="1"/>
      <c r="WQ63" s="1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1"/>
      <c r="XC63" s="1"/>
      <c r="XD63" s="1"/>
      <c r="XE63" s="1"/>
      <c r="XF63" s="1"/>
      <c r="XG63" s="1"/>
      <c r="XH63" s="1"/>
      <c r="XI63" s="1"/>
      <c r="XJ63" s="1"/>
      <c r="XK63" s="1"/>
      <c r="XL63" s="1"/>
      <c r="XM63" s="1"/>
      <c r="XN63" s="1"/>
      <c r="XO63" s="1"/>
      <c r="XP63" s="1"/>
      <c r="XQ63" s="1"/>
      <c r="XR63" s="1"/>
      <c r="XS63" s="1"/>
      <c r="XT63" s="1"/>
      <c r="XU63" s="1"/>
      <c r="XV63" s="1"/>
      <c r="XW63" s="1"/>
      <c r="XX63" s="1"/>
      <c r="XY63" s="1"/>
      <c r="XZ63" s="1"/>
      <c r="YA63" s="1"/>
      <c r="YB63" s="1"/>
      <c r="YC63" s="1"/>
      <c r="YD63" s="1"/>
      <c r="YE63" s="1"/>
      <c r="YF63" s="1"/>
      <c r="YG63" s="1"/>
      <c r="YH63" s="1"/>
      <c r="YI63" s="1"/>
      <c r="YJ63" s="1"/>
      <c r="YK63" s="1"/>
      <c r="YL63" s="1"/>
      <c r="YM63" s="1"/>
      <c r="YN63" s="1"/>
      <c r="YO63" s="1"/>
      <c r="YP63" s="1"/>
      <c r="YQ63" s="1"/>
      <c r="YR63" s="1"/>
      <c r="YS63" s="1"/>
      <c r="YT63" s="1"/>
      <c r="YU63" s="1"/>
      <c r="YV63" s="1"/>
      <c r="YW63" s="1"/>
      <c r="YX63" s="1"/>
      <c r="YY63" s="1"/>
      <c r="YZ63" s="1"/>
      <c r="ZA63" s="1"/>
      <c r="ZB63" s="1"/>
      <c r="ZC63" s="1"/>
      <c r="ZD63" s="1"/>
      <c r="ZE63" s="1"/>
      <c r="ZF63" s="1"/>
      <c r="ZG63" s="1"/>
      <c r="ZH63" s="1"/>
      <c r="ZI63" s="1"/>
      <c r="ZJ63" s="1"/>
      <c r="ZK63" s="1"/>
      <c r="ZL63" s="1"/>
      <c r="ZM63" s="1"/>
      <c r="ZN63" s="1"/>
      <c r="ZO63" s="1"/>
      <c r="ZP63" s="1"/>
      <c r="ZQ63" s="1"/>
      <c r="ZR63" s="1"/>
      <c r="ZS63" s="1"/>
      <c r="ZT63" s="1"/>
      <c r="ZU63" s="1"/>
      <c r="ZV63" s="1"/>
      <c r="ZW63" s="1"/>
      <c r="ZX63" s="1"/>
      <c r="ZY63" s="1"/>
      <c r="ZZ63" s="1"/>
      <c r="AAA63" s="1"/>
      <c r="AAB63" s="1"/>
      <c r="AAC63" s="1"/>
      <c r="AAD63" s="1"/>
      <c r="AAE63" s="1"/>
      <c r="AAF63" s="1"/>
      <c r="AAG63" s="1"/>
      <c r="AAH63" s="1"/>
      <c r="AAI63" s="1"/>
      <c r="AAJ63" s="1"/>
      <c r="AAK63" s="1"/>
      <c r="AAL63" s="1"/>
      <c r="AAM63" s="1"/>
      <c r="AAN63" s="1"/>
      <c r="AAO63" s="1"/>
      <c r="AAP63" s="1"/>
      <c r="AAQ63" s="1"/>
      <c r="AAR63" s="1"/>
      <c r="AAS63" s="1"/>
      <c r="AAT63" s="1"/>
      <c r="AAU63" s="1"/>
      <c r="AAV63" s="1"/>
      <c r="AAW63" s="1"/>
      <c r="AAX63" s="1"/>
      <c r="AAY63" s="1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1"/>
      <c r="ABO63" s="1"/>
      <c r="ABP63" s="1"/>
      <c r="ABQ63" s="1"/>
      <c r="ABR63" s="1"/>
      <c r="ABS63" s="1"/>
      <c r="ABT63" s="1"/>
      <c r="ABU63" s="1"/>
      <c r="ABV63" s="1"/>
      <c r="ABW63" s="1"/>
      <c r="ABX63" s="1"/>
      <c r="ABY63" s="1"/>
      <c r="ABZ63" s="1"/>
      <c r="ACA63" s="1"/>
      <c r="ACB63" s="1"/>
      <c r="ACC63" s="1"/>
      <c r="ACD63" s="1"/>
      <c r="ACE63" s="1"/>
      <c r="ACF63" s="1"/>
      <c r="ACG63" s="1"/>
      <c r="ACH63" s="1"/>
      <c r="ACI63" s="1"/>
      <c r="ACJ63" s="1"/>
      <c r="ACK63" s="1"/>
      <c r="ACL63" s="1"/>
      <c r="ACM63" s="1"/>
      <c r="ACN63" s="1"/>
      <c r="ACO63" s="1"/>
      <c r="ACP63" s="1"/>
      <c r="ACQ63" s="1"/>
      <c r="ACR63" s="1"/>
      <c r="ACS63" s="1"/>
      <c r="ACT63" s="1"/>
      <c r="ACU63" s="1"/>
      <c r="ACV63" s="1"/>
      <c r="ACW63" s="1"/>
      <c r="ACX63" s="1"/>
      <c r="ACY63" s="1"/>
      <c r="ACZ63" s="1"/>
      <c r="ADA63" s="1"/>
      <c r="ADB63" s="1"/>
      <c r="ADC63" s="1"/>
      <c r="ADD63" s="1"/>
      <c r="ADE63" s="1"/>
      <c r="ADF63" s="1"/>
      <c r="ADG63" s="1"/>
      <c r="ADH63" s="1"/>
      <c r="ADI63" s="1"/>
      <c r="ADJ63" s="1"/>
      <c r="ADK63" s="1"/>
      <c r="ADL63" s="1"/>
      <c r="ADM63" s="1"/>
      <c r="ADN63" s="1"/>
      <c r="ADO63" s="1"/>
      <c r="ADP63" s="1"/>
      <c r="ADQ63" s="1"/>
      <c r="ADR63" s="1"/>
      <c r="ADS63" s="1"/>
      <c r="ADT63" s="1"/>
      <c r="ADU63" s="1"/>
      <c r="ADV63" s="1"/>
    </row>
    <row r="64" spans="1:802" x14ac:dyDescent="0.15">
      <c r="A64" s="2">
        <v>1</v>
      </c>
      <c r="B64" s="2">
        <v>1</v>
      </c>
      <c r="C64" s="2">
        <v>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2</v>
      </c>
      <c r="L64" s="2">
        <v>1</v>
      </c>
      <c r="M64" s="2">
        <v>1</v>
      </c>
      <c r="N64" s="2">
        <v>1</v>
      </c>
      <c r="O64" s="2">
        <v>1</v>
      </c>
      <c r="P64" s="2">
        <v>1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3</v>
      </c>
      <c r="AH64" s="2">
        <v>3</v>
      </c>
      <c r="AI64" s="2">
        <v>3</v>
      </c>
      <c r="AJ64" s="2">
        <v>2</v>
      </c>
      <c r="AK64" s="2">
        <v>2</v>
      </c>
      <c r="AL64" s="2">
        <v>2</v>
      </c>
      <c r="AM64" s="2">
        <v>3</v>
      </c>
      <c r="AN64" s="2">
        <v>3</v>
      </c>
      <c r="AO64" s="2">
        <v>3</v>
      </c>
      <c r="AP64" s="2">
        <v>3</v>
      </c>
      <c r="AQ64" s="2">
        <v>3</v>
      </c>
      <c r="AR64" s="2">
        <v>3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  <c r="AX64" s="2">
        <v>1</v>
      </c>
      <c r="AY64" s="2">
        <f ca="1">OFFSET($AX$51,-12,-(A$1))</f>
        <v>1</v>
      </c>
      <c r="AZ64" s="2">
        <f t="shared" ref="AZ64:BA64" ca="1" si="528">OFFSET($AX$51,-12,-(B$1))</f>
        <v>1</v>
      </c>
      <c r="BA64" s="2">
        <f t="shared" ca="1" si="528"/>
        <v>1</v>
      </c>
      <c r="BB64" s="2">
        <f t="shared" ref="BB64" ca="1" si="529">OFFSET($AX$51,-12,-(D$1))</f>
        <v>1</v>
      </c>
      <c r="BC64" s="2">
        <f t="shared" ref="BC64" ca="1" si="530">OFFSET($AX$51,-12,-(E$1))</f>
        <v>0</v>
      </c>
      <c r="BD64" s="2">
        <f t="shared" ref="BD64" ca="1" si="531">OFFSET($AX$51,-12,-(F$1))</f>
        <v>0</v>
      </c>
      <c r="BE64" s="2">
        <f t="shared" ref="BE64" ca="1" si="532">OFFSET($AX$51,-12,-(G$1))</f>
        <v>0</v>
      </c>
      <c r="BF64" s="2">
        <f t="shared" ref="BF64" ca="1" si="533">OFFSET($AX$51,-12,-(H$1))</f>
        <v>0</v>
      </c>
      <c r="BG64" s="2">
        <f t="shared" ref="BG64" ca="1" si="534">OFFSET($AX$51,-12,-(I$1))</f>
        <v>0</v>
      </c>
      <c r="BH64" s="2">
        <f t="shared" ref="BH64" ca="1" si="535">OFFSET($AX$51,-12,-(J$1))</f>
        <v>0</v>
      </c>
      <c r="BI64" s="2">
        <f t="shared" ref="BI64" ca="1" si="536">OFFSET($AX$51,-12,-(K$1))</f>
        <v>0</v>
      </c>
      <c r="BJ64" s="2">
        <f t="shared" ref="BJ64" ca="1" si="537">OFFSET($AX$51,-12,-(L$1))</f>
        <v>0</v>
      </c>
      <c r="BK64" s="2">
        <f t="shared" ref="BK64" ca="1" si="538">OFFSET($AX$51,-12,-(M$1))</f>
        <v>2</v>
      </c>
      <c r="BL64" s="2">
        <f t="shared" ref="BL64" ca="1" si="539">OFFSET($AX$51,-12,-(N$1))</f>
        <v>0</v>
      </c>
      <c r="BM64" s="2">
        <f t="shared" ref="BM64" ca="1" si="540">OFFSET($AX$51,-12,-(O$1))</f>
        <v>0</v>
      </c>
      <c r="BN64" s="2">
        <f t="shared" ref="BN64" ca="1" si="541">OFFSET($AX$51,-12,-(P$1))</f>
        <v>0</v>
      </c>
      <c r="BO64" s="2">
        <f t="shared" ref="BO64" ca="1" si="542">OFFSET($AX$51,-12,-(Q$1))</f>
        <v>0</v>
      </c>
      <c r="BP64" s="2">
        <f t="shared" ref="BP64" ca="1" si="543">OFFSET($AX$51,-12,-(R$1))</f>
        <v>0</v>
      </c>
      <c r="BQ64" s="2">
        <f t="shared" ref="BQ64" ca="1" si="544">OFFSET($AX$51,-12,-(S$1))</f>
        <v>0</v>
      </c>
      <c r="BR64" s="2">
        <f t="shared" ref="BR64" ca="1" si="545">OFFSET($AX$51,-12,-(T$1))</f>
        <v>0</v>
      </c>
      <c r="BS64" s="2">
        <f t="shared" ref="BS64" ca="1" si="546">OFFSET($AX$51,-12,-(U$1))</f>
        <v>0</v>
      </c>
      <c r="BT64" s="2">
        <f t="shared" ref="BT64" ca="1" si="547">OFFSET($AX$51,-12,-(V$1))</f>
        <v>0</v>
      </c>
      <c r="BU64" s="2">
        <f t="shared" ref="BU64" ca="1" si="548">OFFSET($AX$51,-12,-(W$1))</f>
        <v>0</v>
      </c>
      <c r="BV64" s="2">
        <f t="shared" ref="BV64" ca="1" si="549">OFFSET($AX$51,-12,-(X$1))</f>
        <v>0</v>
      </c>
      <c r="BW64" s="2">
        <f t="shared" ref="BW64" ca="1" si="550">OFFSET($AX$51,-12,-(Y$1))</f>
        <v>0</v>
      </c>
      <c r="BX64" s="2">
        <f t="shared" ref="BX64" ca="1" si="551">OFFSET($AX$51,-12,-(Z$1))</f>
        <v>0</v>
      </c>
      <c r="BY64" s="2">
        <f t="shared" ref="BY64" ca="1" si="552">OFFSET($AX$51,-12,-(AA$1))</f>
        <v>0</v>
      </c>
      <c r="BZ64" s="2">
        <f t="shared" ref="BZ64" ca="1" si="553">OFFSET($AX$51,-12,-(AB$1))</f>
        <v>0</v>
      </c>
      <c r="CA64" s="2">
        <f t="shared" ref="CA64" ca="1" si="554">OFFSET($AX$51,-12,-(AC$1))</f>
        <v>0</v>
      </c>
      <c r="CB64" s="2">
        <f t="shared" ref="CB64" ca="1" si="555">OFFSET($AX$51,-12,-(AD$1))</f>
        <v>0</v>
      </c>
      <c r="CC64" s="2">
        <f t="shared" ref="CC64" ca="1" si="556">OFFSET($AX$51,-12,-(AE$1))</f>
        <v>0</v>
      </c>
      <c r="CD64" s="2">
        <f t="shared" ref="CD64" ca="1" si="557">OFFSET($AX$51,-12,-(AF$1))</f>
        <v>0</v>
      </c>
      <c r="CE64" s="2">
        <f t="shared" ref="CE64" ca="1" si="558">OFFSET($AX$51,-12,-(AG$1))</f>
        <v>0</v>
      </c>
      <c r="CF64" s="2">
        <f t="shared" ref="CF64" ca="1" si="559">OFFSET($AX$51,-12,-(AH$1))</f>
        <v>0</v>
      </c>
      <c r="CG64" s="2">
        <f t="shared" ref="CG64" ca="1" si="560">OFFSET($AX$51,-12,-(AI$1))</f>
        <v>0</v>
      </c>
      <c r="CH64" s="2">
        <f t="shared" ref="CH64" ca="1" si="561">OFFSET($AX$51,-12,-(AJ$1))</f>
        <v>1</v>
      </c>
      <c r="CI64" s="2">
        <f t="shared" ref="CI64" ca="1" si="562">OFFSET($AX$51,-12,-(AK$1))</f>
        <v>1</v>
      </c>
      <c r="CJ64" s="2">
        <f t="shared" ref="CJ64" ca="1" si="563">OFFSET($AX$51,-12,-(AL$1))</f>
        <v>1</v>
      </c>
      <c r="CK64" s="2">
        <f t="shared" ref="CK64" ca="1" si="564">OFFSET($AX$51,-12,-(AM$1))</f>
        <v>1</v>
      </c>
      <c r="CL64" s="2">
        <f t="shared" ref="CL64" ca="1" si="565">OFFSET($AX$51,-12,-(AN$1))</f>
        <v>0</v>
      </c>
      <c r="CM64" s="2">
        <f t="shared" ref="CM64" ca="1" si="566">OFFSET($AX$51,-12,-(AO$1))</f>
        <v>0</v>
      </c>
      <c r="CN64" s="2">
        <f t="shared" ref="CN64" ca="1" si="567">OFFSET($AX$51,-12,-(AP$1))</f>
        <v>0</v>
      </c>
      <c r="CO64" s="2">
        <f t="shared" ref="CO64" ca="1" si="568">OFFSET($AX$51,-12,-(AQ$1))</f>
        <v>0</v>
      </c>
      <c r="CP64" s="2">
        <f t="shared" ref="CP64" ca="1" si="569">OFFSET($AX$51,-12,-(AR$1))</f>
        <v>0</v>
      </c>
      <c r="CQ64" s="2">
        <f t="shared" ref="CQ64" ca="1" si="570">OFFSET($AX$51,-12,-(AS$1))</f>
        <v>0</v>
      </c>
      <c r="CR64" s="2">
        <f t="shared" ref="CR64" ca="1" si="571">OFFSET($AX$51,-12,-(AT$1))</f>
        <v>0</v>
      </c>
      <c r="CS64" s="2">
        <f t="shared" ref="CS64" ca="1" si="572">OFFSET($AX$51,-12,-(AU$1))</f>
        <v>0</v>
      </c>
      <c r="CT64" s="2">
        <f t="shared" ref="CT64" ca="1" si="573">OFFSET($AX$51,-12,-(AV$1))</f>
        <v>0</v>
      </c>
      <c r="CU64" s="2">
        <f t="shared" ref="CU64" ca="1" si="574">OFFSET($AX$51,-12,-(AW$1))</f>
        <v>0</v>
      </c>
      <c r="CV64" s="2">
        <f t="shared" ref="CV64" ca="1" si="575">OFFSET($AX$51,-12,-(AX$1))</f>
        <v>1</v>
      </c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1"/>
      <c r="EX64" s="1"/>
      <c r="EY64" s="1"/>
      <c r="EZ64" s="1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1"/>
      <c r="FL64" s="1"/>
      <c r="FM64" s="1"/>
      <c r="FN64" s="1"/>
      <c r="FO64" s="1"/>
      <c r="FP64" s="1"/>
      <c r="FQ64" s="1"/>
      <c r="FR64" s="1"/>
      <c r="FS64" s="1"/>
      <c r="FT64" s="1"/>
      <c r="FU64" s="1"/>
      <c r="FV64" s="1"/>
      <c r="FW64" s="1"/>
      <c r="FX64" s="1"/>
      <c r="FY64" s="1"/>
      <c r="FZ64" s="1"/>
      <c r="GA64" s="1"/>
      <c r="GB64" s="1"/>
      <c r="GC64" s="1"/>
      <c r="GD64" s="1"/>
      <c r="GE64" s="1"/>
      <c r="GF64" s="1"/>
      <c r="GG64" s="1"/>
      <c r="GH64" s="1"/>
      <c r="GI64" s="1"/>
      <c r="GJ64" s="1"/>
      <c r="GK64" s="1"/>
      <c r="GL64" s="1"/>
      <c r="GM64" s="1"/>
      <c r="GN64" s="1"/>
      <c r="GO64" s="1"/>
      <c r="GP64" s="1"/>
      <c r="GQ64" s="1"/>
      <c r="GR64" s="1"/>
      <c r="GS64" s="1"/>
      <c r="GT64" s="1"/>
      <c r="GU64" s="1"/>
      <c r="GV64" s="1"/>
      <c r="GW64" s="1"/>
      <c r="GX64" s="1"/>
      <c r="GY64" s="1"/>
      <c r="GZ64" s="1"/>
      <c r="HA64" s="1"/>
      <c r="HB64" s="1"/>
      <c r="HC64" s="1"/>
      <c r="HD64" s="1"/>
      <c r="HE64" s="1"/>
      <c r="HF64" s="1"/>
      <c r="HG64" s="1"/>
      <c r="HH64" s="1"/>
      <c r="HI64" s="1"/>
      <c r="HJ64" s="1"/>
      <c r="HK64" s="1"/>
      <c r="HL64" s="1"/>
      <c r="HM64" s="1"/>
      <c r="HN64" s="1"/>
      <c r="HO64" s="1"/>
      <c r="HP64" s="1"/>
      <c r="HQ64" s="1"/>
      <c r="HR64" s="1"/>
      <c r="HS64" s="1"/>
      <c r="HT64" s="1"/>
      <c r="HU64" s="1"/>
      <c r="HV64" s="1"/>
      <c r="HW64" s="1"/>
      <c r="HX64" s="1"/>
      <c r="HY64" s="1"/>
      <c r="HZ64" s="1"/>
      <c r="IA64" s="1"/>
      <c r="IB64" s="1"/>
      <c r="IC64" s="1"/>
      <c r="ID64" s="1"/>
      <c r="IE64" s="1"/>
      <c r="IF64" s="1"/>
      <c r="IG64" s="1"/>
      <c r="IH64" s="1"/>
      <c r="II64" s="1"/>
      <c r="IJ64" s="1"/>
      <c r="IK64" s="1"/>
      <c r="IL64" s="1"/>
      <c r="IM64" s="1"/>
      <c r="IN64" s="1"/>
      <c r="IO64" s="1"/>
      <c r="IP64" s="1"/>
      <c r="IQ64" s="1"/>
      <c r="IR64" s="1"/>
      <c r="IS64" s="1"/>
      <c r="IT64" s="1"/>
      <c r="IU64" s="1"/>
      <c r="IV64" s="1"/>
      <c r="IW64" s="1"/>
      <c r="IX64" s="1"/>
      <c r="IY64" s="1"/>
      <c r="IZ64" s="1"/>
      <c r="JA64" s="1"/>
      <c r="JB64" s="1"/>
      <c r="JC64" s="1"/>
      <c r="JD64" s="1"/>
      <c r="JE64" s="1"/>
      <c r="JF64" s="1"/>
      <c r="JG64" s="1"/>
      <c r="JH64" s="1"/>
      <c r="JI64" s="1"/>
      <c r="JJ64" s="1"/>
      <c r="JK64" s="1"/>
      <c r="JL64" s="1"/>
      <c r="JM64" s="1"/>
      <c r="JN64" s="1"/>
      <c r="JO64" s="1"/>
      <c r="JP64" s="1"/>
      <c r="JQ64" s="1"/>
      <c r="JR64" s="1"/>
      <c r="JS64" s="1"/>
      <c r="JT64" s="1"/>
      <c r="JU64" s="1"/>
      <c r="JV64" s="1"/>
      <c r="JW64" s="1"/>
      <c r="JX64" s="1"/>
      <c r="JY64" s="1"/>
      <c r="JZ64" s="1"/>
      <c r="KA64" s="1"/>
      <c r="KB64" s="1"/>
      <c r="KC64" s="1"/>
      <c r="KD64" s="1"/>
      <c r="KE64" s="1"/>
      <c r="KF64" s="1"/>
      <c r="KG64" s="1"/>
      <c r="KH64" s="1"/>
      <c r="KI64" s="1"/>
      <c r="KJ64" s="1"/>
      <c r="KK64" s="1"/>
      <c r="KL64" s="1"/>
      <c r="KM64" s="1"/>
      <c r="KN64" s="1"/>
      <c r="KO64" s="1"/>
      <c r="KP64" s="1"/>
      <c r="KQ64" s="1"/>
      <c r="KR64" s="1"/>
      <c r="KS64" s="1"/>
      <c r="KT64" s="1"/>
      <c r="KU64" s="1"/>
      <c r="KV64" s="1"/>
      <c r="KW64" s="1"/>
      <c r="KX64" s="1"/>
      <c r="KY64" s="1"/>
      <c r="KZ64" s="1"/>
      <c r="LA64" s="1"/>
      <c r="LB64" s="1"/>
      <c r="LC64" s="1"/>
      <c r="LD64" s="1"/>
      <c r="LE64" s="1"/>
      <c r="LF64" s="1"/>
      <c r="LG64" s="1"/>
      <c r="LH64" s="1"/>
      <c r="LI64" s="1"/>
      <c r="LJ64" s="1"/>
      <c r="LK64" s="1"/>
      <c r="LL64" s="1"/>
      <c r="LM64" s="1"/>
      <c r="LN64" s="1"/>
      <c r="LO64" s="1"/>
      <c r="LP64" s="1"/>
      <c r="LQ64" s="1"/>
      <c r="LR64" s="1"/>
      <c r="LS64" s="1"/>
      <c r="LT64" s="1"/>
      <c r="LU64" s="1"/>
      <c r="LV64" s="1"/>
      <c r="LW64" s="1"/>
      <c r="LX64" s="1"/>
      <c r="LY64" s="1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  <c r="MV64" s="1"/>
      <c r="MW64" s="1"/>
      <c r="MX64" s="1"/>
      <c r="MY64" s="1"/>
      <c r="MZ64" s="1"/>
      <c r="NA64" s="1"/>
      <c r="NB64" s="1"/>
      <c r="NC64" s="1"/>
      <c r="ND64" s="1"/>
      <c r="NE64" s="1"/>
      <c r="NF64" s="1"/>
      <c r="NG64" s="1"/>
      <c r="NH64" s="1"/>
      <c r="NI64" s="1"/>
      <c r="NJ64" s="1"/>
      <c r="NK64" s="1"/>
      <c r="NL64" s="1"/>
      <c r="NM64" s="1"/>
      <c r="NN64" s="1"/>
      <c r="NO64" s="1"/>
      <c r="NP64" s="1"/>
      <c r="NQ64" s="1"/>
      <c r="NR64" s="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  <c r="TK64" s="1"/>
      <c r="TL64" s="1"/>
      <c r="TM64" s="1"/>
      <c r="TN64" s="1"/>
      <c r="TO64" s="1"/>
      <c r="TP64" s="1"/>
      <c r="TQ64" s="1"/>
      <c r="TR64" s="1"/>
      <c r="TS64" s="1"/>
      <c r="TT64" s="1"/>
      <c r="TU64" s="1"/>
      <c r="TV64" s="1"/>
      <c r="TW64" s="1"/>
      <c r="TX64" s="1"/>
      <c r="TY64" s="1"/>
      <c r="TZ64" s="1"/>
      <c r="UA64" s="1"/>
      <c r="UB64" s="1"/>
      <c r="UC64" s="1"/>
      <c r="UD64" s="1"/>
      <c r="UE64" s="1"/>
      <c r="UF64" s="1"/>
      <c r="UG64" s="1"/>
      <c r="UH64" s="1"/>
      <c r="UI64" s="1"/>
      <c r="UJ64" s="1"/>
      <c r="UK64" s="1"/>
      <c r="UL64" s="1"/>
      <c r="UM64" s="1"/>
      <c r="UN64" s="1"/>
      <c r="UO64" s="1"/>
      <c r="UP64" s="1"/>
      <c r="UQ64" s="1"/>
      <c r="UR64" s="1"/>
      <c r="US64" s="1"/>
      <c r="UT64" s="1"/>
      <c r="UU64" s="1"/>
      <c r="UV64" s="1"/>
      <c r="UW64" s="1"/>
      <c r="UX64" s="1"/>
      <c r="UY64" s="1"/>
      <c r="UZ64" s="1"/>
      <c r="VA64" s="1"/>
      <c r="VB64" s="1"/>
      <c r="VC64" s="1"/>
      <c r="VD64" s="1"/>
      <c r="VE64" s="1"/>
      <c r="VF64" s="1"/>
      <c r="VG64" s="1"/>
      <c r="VH64" s="1"/>
      <c r="VI64" s="1"/>
      <c r="VJ64" s="1"/>
      <c r="VK64" s="1"/>
      <c r="VL64" s="1"/>
      <c r="VM64" s="1"/>
      <c r="VN64" s="1"/>
      <c r="VO64" s="1"/>
      <c r="VP64" s="1"/>
      <c r="VQ64" s="1"/>
      <c r="VR64" s="1"/>
      <c r="VS64" s="1"/>
      <c r="VT64" s="1"/>
      <c r="VU64" s="1"/>
      <c r="VV64" s="1"/>
      <c r="VW64" s="1"/>
      <c r="VX64" s="1"/>
      <c r="VY64" s="1"/>
      <c r="VZ64" s="1"/>
      <c r="WA64" s="1"/>
      <c r="WB64" s="1"/>
      <c r="WC64" s="1"/>
      <c r="WD64" s="1"/>
      <c r="WE64" s="1"/>
      <c r="WF64" s="1"/>
      <c r="WG64" s="1"/>
      <c r="WH64" s="1"/>
      <c r="WI64" s="1"/>
      <c r="WJ64" s="1"/>
      <c r="WK64" s="1"/>
      <c r="WL64" s="1"/>
      <c r="WM64" s="1"/>
      <c r="WN64" s="1"/>
      <c r="WO64" s="1"/>
      <c r="WP64" s="1"/>
      <c r="WQ64" s="1"/>
      <c r="WR64" s="1"/>
      <c r="WS64" s="1"/>
      <c r="WT64" s="1"/>
      <c r="WU64" s="1"/>
      <c r="WV64" s="1"/>
      <c r="WW64" s="1"/>
      <c r="WX64" s="1"/>
      <c r="WY64" s="1"/>
      <c r="WZ64" s="1"/>
      <c r="XA64" s="1"/>
      <c r="XB64" s="1"/>
      <c r="XC64" s="1"/>
      <c r="XD64" s="1"/>
      <c r="XE64" s="1"/>
      <c r="XF64" s="1"/>
      <c r="XG64" s="1"/>
      <c r="XH64" s="1"/>
      <c r="XI64" s="1"/>
      <c r="XJ64" s="1"/>
      <c r="XK64" s="1"/>
      <c r="XL64" s="1"/>
      <c r="XM64" s="1"/>
      <c r="XN64" s="1"/>
      <c r="XO64" s="1"/>
      <c r="XP64" s="1"/>
      <c r="XQ64" s="1"/>
      <c r="XR64" s="1"/>
      <c r="XS64" s="1"/>
      <c r="XT64" s="1"/>
      <c r="XU64" s="1"/>
      <c r="XV64" s="1"/>
      <c r="XW64" s="1"/>
      <c r="XX64" s="1"/>
      <c r="XY64" s="1"/>
      <c r="XZ64" s="1"/>
      <c r="YA64" s="1"/>
      <c r="YB64" s="1"/>
      <c r="YC64" s="1"/>
      <c r="YD64" s="1"/>
      <c r="YE64" s="1"/>
      <c r="YF64" s="1"/>
      <c r="YG64" s="1"/>
      <c r="YH64" s="1"/>
      <c r="YI64" s="1"/>
      <c r="YJ64" s="1"/>
      <c r="YK64" s="1"/>
      <c r="YL64" s="1"/>
      <c r="YM64" s="1"/>
      <c r="YN64" s="1"/>
      <c r="YO64" s="1"/>
      <c r="YP64" s="1"/>
      <c r="YQ64" s="1"/>
      <c r="YR64" s="1"/>
      <c r="YS64" s="1"/>
      <c r="YT64" s="1"/>
      <c r="YU64" s="1"/>
      <c r="YV64" s="1"/>
      <c r="YW64" s="1"/>
      <c r="YX64" s="1"/>
      <c r="YY64" s="1"/>
      <c r="YZ64" s="1"/>
      <c r="ZA64" s="1"/>
      <c r="ZB64" s="1"/>
      <c r="ZC64" s="1"/>
      <c r="ZD64" s="1"/>
      <c r="ZE64" s="1"/>
      <c r="ZF64" s="1"/>
      <c r="ZG64" s="1"/>
      <c r="ZH64" s="1"/>
      <c r="ZI64" s="1"/>
      <c r="ZJ64" s="1"/>
      <c r="ZK64" s="1"/>
      <c r="ZL64" s="1"/>
      <c r="ZM64" s="1"/>
      <c r="ZN64" s="1"/>
      <c r="ZO64" s="1"/>
      <c r="ZP64" s="1"/>
      <c r="ZQ64" s="1"/>
      <c r="ZR64" s="1"/>
      <c r="ZS64" s="1"/>
      <c r="ZT64" s="1"/>
      <c r="ZU64" s="1"/>
      <c r="ZV64" s="1"/>
      <c r="ZW64" s="1"/>
      <c r="ZX64" s="1"/>
      <c r="ZY64" s="1"/>
      <c r="ZZ64" s="1"/>
      <c r="AAA64" s="1"/>
      <c r="AAB64" s="1"/>
      <c r="AAC64" s="1"/>
      <c r="AAD64" s="1"/>
      <c r="AAE64" s="1"/>
      <c r="AAF64" s="1"/>
      <c r="AAG64" s="1"/>
      <c r="AAH64" s="1"/>
      <c r="AAI64" s="1"/>
      <c r="AAJ64" s="1"/>
      <c r="AAK64" s="1"/>
      <c r="AAL64" s="1"/>
      <c r="AAM64" s="1"/>
      <c r="AAN64" s="1"/>
      <c r="AAO64" s="1"/>
      <c r="AAP64" s="1"/>
      <c r="AAQ64" s="1"/>
      <c r="AAR64" s="1"/>
      <c r="AAS64" s="1"/>
      <c r="AAT64" s="1"/>
      <c r="AAU64" s="1"/>
      <c r="AAV64" s="1"/>
      <c r="AAW64" s="1"/>
      <c r="AAX64" s="1"/>
      <c r="AAY64" s="1"/>
      <c r="AAZ64" s="1"/>
      <c r="ABA64" s="1"/>
      <c r="ABB64" s="1"/>
      <c r="ABC64" s="1"/>
      <c r="ABD64" s="1"/>
      <c r="ABE64" s="1"/>
      <c r="ABF64" s="1"/>
      <c r="ABG64" s="1"/>
      <c r="ABH64" s="1"/>
      <c r="ABI64" s="1"/>
      <c r="ABJ64" s="1"/>
      <c r="ABK64" s="1"/>
      <c r="ABL64" s="1"/>
      <c r="ABM64" s="1"/>
      <c r="ABN64" s="1"/>
      <c r="ABO64" s="1"/>
      <c r="ABP64" s="1"/>
      <c r="ABQ64" s="1"/>
      <c r="ABR64" s="1"/>
      <c r="ABS64" s="1"/>
      <c r="ABT64" s="1"/>
      <c r="ABU64" s="1"/>
      <c r="ABV64" s="1"/>
      <c r="ABW64" s="1"/>
      <c r="ABX64" s="1"/>
      <c r="ABY64" s="1"/>
      <c r="ABZ64" s="1"/>
      <c r="ACA64" s="1"/>
      <c r="ACB64" s="1"/>
      <c r="ACC64" s="1"/>
      <c r="ACD64" s="1"/>
      <c r="ACE64" s="1"/>
      <c r="ACF64" s="1"/>
      <c r="ACG64" s="1"/>
      <c r="ACH64" s="1"/>
      <c r="ACI64" s="1"/>
      <c r="ACJ64" s="1"/>
      <c r="ACK64" s="1"/>
      <c r="ACL64" s="1"/>
      <c r="ACM64" s="1"/>
      <c r="ACN64" s="1"/>
      <c r="ACO64" s="1"/>
      <c r="ACP64" s="1"/>
      <c r="ACQ64" s="1"/>
      <c r="ACR64" s="1"/>
      <c r="ACS64" s="1"/>
      <c r="ACT64" s="1"/>
      <c r="ACU64" s="1"/>
      <c r="ACV64" s="1"/>
      <c r="ACW64" s="1"/>
      <c r="ACX64" s="1"/>
      <c r="ACY64" s="1"/>
      <c r="ACZ64" s="1"/>
      <c r="ADA64" s="1"/>
      <c r="ADB64" s="1"/>
      <c r="ADC64" s="1"/>
      <c r="ADD64" s="1"/>
      <c r="ADE64" s="1"/>
      <c r="ADF64" s="1"/>
      <c r="ADG64" s="1"/>
      <c r="ADH64" s="1"/>
      <c r="ADI64" s="1"/>
      <c r="ADJ64" s="1"/>
      <c r="ADK64" s="1"/>
      <c r="ADL64" s="1"/>
      <c r="ADM64" s="1"/>
      <c r="ADN64" s="1"/>
      <c r="ADO64" s="1"/>
      <c r="ADP64" s="1"/>
      <c r="ADQ64" s="1"/>
      <c r="ADR64" s="1"/>
      <c r="ADS64" s="1"/>
      <c r="ADT64" s="1"/>
      <c r="ADU64" s="1"/>
      <c r="ADV64" s="1"/>
    </row>
    <row r="65" spans="1:802" x14ac:dyDescent="0.15">
      <c r="A65" s="2">
        <v>1</v>
      </c>
      <c r="B65" s="2">
        <v>1</v>
      </c>
      <c r="C65" s="2">
        <v>0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1</v>
      </c>
      <c r="L65" s="2">
        <v>1</v>
      </c>
      <c r="M65" s="2">
        <v>1</v>
      </c>
      <c r="N65" s="2">
        <v>1</v>
      </c>
      <c r="O65" s="2">
        <v>1</v>
      </c>
      <c r="P65" s="2">
        <v>1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3</v>
      </c>
      <c r="AF65" s="2">
        <v>3</v>
      </c>
      <c r="AG65" s="2">
        <v>3</v>
      </c>
      <c r="AH65" s="2">
        <v>3</v>
      </c>
      <c r="AI65" s="2">
        <v>3</v>
      </c>
      <c r="AJ65" s="2">
        <v>2</v>
      </c>
      <c r="AK65" s="2">
        <v>2</v>
      </c>
      <c r="AL65" s="2">
        <v>2</v>
      </c>
      <c r="AM65" s="2">
        <v>3</v>
      </c>
      <c r="AN65" s="2">
        <v>3</v>
      </c>
      <c r="AO65" s="2">
        <v>3</v>
      </c>
      <c r="AP65" s="2">
        <v>3</v>
      </c>
      <c r="AQ65" s="2">
        <v>3</v>
      </c>
      <c r="AR65" s="2">
        <v>3</v>
      </c>
      <c r="AS65" s="2">
        <v>0</v>
      </c>
      <c r="AT65" s="2">
        <v>0</v>
      </c>
      <c r="AU65" s="2">
        <v>0</v>
      </c>
      <c r="AV65" s="2">
        <v>0</v>
      </c>
      <c r="AW65" s="2">
        <v>1</v>
      </c>
      <c r="AX65" s="2">
        <v>1</v>
      </c>
      <c r="AY65" s="2">
        <f ca="1">OFFSET($AX$51,-13,-(A$1))</f>
        <v>1</v>
      </c>
      <c r="AZ65" s="2">
        <f t="shared" ref="AZ65:BA65" ca="1" si="576">OFFSET($AX$51,-13,-(B$1))</f>
        <v>1</v>
      </c>
      <c r="BA65" s="2">
        <f t="shared" ca="1" si="576"/>
        <v>1</v>
      </c>
      <c r="BB65" s="2">
        <f t="shared" ref="BB65" ca="1" si="577">OFFSET($AX$51,-13,-(D$1))</f>
        <v>1</v>
      </c>
      <c r="BC65" s="2">
        <f t="shared" ref="BC65" ca="1" si="578">OFFSET($AX$51,-13,-(E$1))</f>
        <v>1</v>
      </c>
      <c r="BD65" s="2">
        <f t="shared" ref="BD65" ca="1" si="579">OFFSET($AX$51,-13,-(F$1))</f>
        <v>1</v>
      </c>
      <c r="BE65" s="2">
        <f t="shared" ref="BE65" ca="1" si="580">OFFSET($AX$51,-13,-(G$1))</f>
        <v>1</v>
      </c>
      <c r="BF65" s="2">
        <f t="shared" ref="BF65" ca="1" si="581">OFFSET($AX$51,-13,-(H$1))</f>
        <v>0</v>
      </c>
      <c r="BG65" s="2">
        <f t="shared" ref="BG65" ca="1" si="582">OFFSET($AX$51,-13,-(I$1))</f>
        <v>0</v>
      </c>
      <c r="BH65" s="2">
        <f t="shared" ref="BH65" ca="1" si="583">OFFSET($AX$51,-13,-(J$1))</f>
        <v>0</v>
      </c>
      <c r="BI65" s="2">
        <f t="shared" ref="BI65" ca="1" si="584">OFFSET($AX$51,-13,-(K$1))</f>
        <v>0</v>
      </c>
      <c r="BJ65" s="2">
        <f t="shared" ref="BJ65" ca="1" si="585">OFFSET($AX$51,-13,-(L$1))</f>
        <v>0</v>
      </c>
      <c r="BK65" s="2">
        <f t="shared" ref="BK65" ca="1" si="586">OFFSET($AX$51,-13,-(M$1))</f>
        <v>0</v>
      </c>
      <c r="BL65" s="2">
        <f t="shared" ref="BL65" ca="1" si="587">OFFSET($AX$51,-13,-(N$1))</f>
        <v>2</v>
      </c>
      <c r="BM65" s="2">
        <f t="shared" ref="BM65" ca="1" si="588">OFFSET($AX$51,-13,-(O$1))</f>
        <v>0</v>
      </c>
      <c r="BN65" s="2">
        <f t="shared" ref="BN65" ca="1" si="589">OFFSET($AX$51,-13,-(P$1))</f>
        <v>0</v>
      </c>
      <c r="BO65" s="2">
        <f t="shared" ref="BO65" ca="1" si="590">OFFSET($AX$51,-13,-(Q$1))</f>
        <v>0</v>
      </c>
      <c r="BP65" s="2">
        <f t="shared" ref="BP65" ca="1" si="591">OFFSET($AX$51,-13,-(R$1))</f>
        <v>0</v>
      </c>
      <c r="BQ65" s="2">
        <f t="shared" ref="BQ65" ca="1" si="592">OFFSET($AX$51,-13,-(S$1))</f>
        <v>0</v>
      </c>
      <c r="BR65" s="2">
        <f t="shared" ref="BR65" ca="1" si="593">OFFSET($AX$51,-13,-(T$1))</f>
        <v>0</v>
      </c>
      <c r="BS65" s="2">
        <f t="shared" ref="BS65" ca="1" si="594">OFFSET($AX$51,-13,-(U$1))</f>
        <v>0</v>
      </c>
      <c r="BT65" s="2">
        <f t="shared" ref="BT65" ca="1" si="595">OFFSET($AX$51,-13,-(V$1))</f>
        <v>0</v>
      </c>
      <c r="BU65" s="2">
        <f t="shared" ref="BU65" ca="1" si="596">OFFSET($AX$51,-13,-(W$1))</f>
        <v>0</v>
      </c>
      <c r="BV65" s="2">
        <f t="shared" ref="BV65" ca="1" si="597">OFFSET($AX$51,-13,-(X$1))</f>
        <v>0</v>
      </c>
      <c r="BW65" s="2">
        <f t="shared" ref="BW65" ca="1" si="598">OFFSET($AX$51,-13,-(Y$1))</f>
        <v>0</v>
      </c>
      <c r="BX65" s="2">
        <f t="shared" ref="BX65" ca="1" si="599">OFFSET($AX$51,-13,-(Z$1))</f>
        <v>0</v>
      </c>
      <c r="BY65" s="2">
        <f t="shared" ref="BY65" ca="1" si="600">OFFSET($AX$51,-13,-(AA$1))</f>
        <v>0</v>
      </c>
      <c r="BZ65" s="2">
        <f t="shared" ref="BZ65" ca="1" si="601">OFFSET($AX$51,-13,-(AB$1))</f>
        <v>0</v>
      </c>
      <c r="CA65" s="2">
        <f t="shared" ref="CA65" ca="1" si="602">OFFSET($AX$51,-13,-(AC$1))</f>
        <v>0</v>
      </c>
      <c r="CB65" s="2">
        <f t="shared" ref="CB65" ca="1" si="603">OFFSET($AX$51,-13,-(AD$1))</f>
        <v>0</v>
      </c>
      <c r="CC65" s="2">
        <f t="shared" ref="CC65" ca="1" si="604">OFFSET($AX$51,-13,-(AE$1))</f>
        <v>0</v>
      </c>
      <c r="CD65" s="2">
        <f t="shared" ref="CD65" ca="1" si="605">OFFSET($AX$51,-13,-(AF$1))</f>
        <v>0</v>
      </c>
      <c r="CE65" s="2">
        <f t="shared" ref="CE65" ca="1" si="606">OFFSET($AX$51,-13,-(AG$1))</f>
        <v>0</v>
      </c>
      <c r="CF65" s="2">
        <f t="shared" ref="CF65" ca="1" si="607">OFFSET($AX$51,-13,-(AH$1))</f>
        <v>0</v>
      </c>
      <c r="CG65" s="2">
        <f t="shared" ref="CG65" ca="1" si="608">OFFSET($AX$51,-13,-(AI$1))</f>
        <v>0</v>
      </c>
      <c r="CH65" s="2">
        <f t="shared" ref="CH65" ca="1" si="609">OFFSET($AX$51,-13,-(AJ$1))</f>
        <v>1</v>
      </c>
      <c r="CI65" s="2">
        <f t="shared" ref="CI65" ca="1" si="610">OFFSET($AX$51,-13,-(AK$1))</f>
        <v>1</v>
      </c>
      <c r="CJ65" s="2">
        <f t="shared" ref="CJ65" ca="1" si="611">OFFSET($AX$51,-13,-(AL$1))</f>
        <v>1</v>
      </c>
      <c r="CK65" s="2">
        <f t="shared" ref="CK65" ca="1" si="612">OFFSET($AX$51,-13,-(AM$1))</f>
        <v>1</v>
      </c>
      <c r="CL65" s="2">
        <f t="shared" ref="CL65" ca="1" si="613">OFFSET($AX$51,-13,-(AN$1))</f>
        <v>2</v>
      </c>
      <c r="CM65" s="2">
        <f t="shared" ref="CM65" ca="1" si="614">OFFSET($AX$51,-13,-(AO$1))</f>
        <v>0</v>
      </c>
      <c r="CN65" s="2">
        <f t="shared" ref="CN65" ca="1" si="615">OFFSET($AX$51,-13,-(AP$1))</f>
        <v>0</v>
      </c>
      <c r="CO65" s="2">
        <f t="shared" ref="CO65" ca="1" si="616">OFFSET($AX$51,-13,-(AQ$1))</f>
        <v>0</v>
      </c>
      <c r="CP65" s="2">
        <f t="shared" ref="CP65" ca="1" si="617">OFFSET($AX$51,-13,-(AR$1))</f>
        <v>0</v>
      </c>
      <c r="CQ65" s="2">
        <f t="shared" ref="CQ65" ca="1" si="618">OFFSET($AX$51,-13,-(AS$1))</f>
        <v>0</v>
      </c>
      <c r="CR65" s="2">
        <f t="shared" ref="CR65" ca="1" si="619">OFFSET($AX$51,-13,-(AT$1))</f>
        <v>0</v>
      </c>
      <c r="CS65" s="2">
        <f t="shared" ref="CS65" ca="1" si="620">OFFSET($AX$51,-13,-(AU$1))</f>
        <v>0</v>
      </c>
      <c r="CT65" s="2">
        <f t="shared" ref="CT65" ca="1" si="621">OFFSET($AX$51,-13,-(AV$1))</f>
        <v>0</v>
      </c>
      <c r="CU65" s="2">
        <f t="shared" ref="CU65" ca="1" si="622">OFFSET($AX$51,-13,-(AW$1))</f>
        <v>0</v>
      </c>
      <c r="CV65" s="2">
        <f t="shared" ref="CV65" ca="1" si="623">OFFSET($AX$51,-13,-(AX$1))</f>
        <v>1</v>
      </c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1"/>
      <c r="GT65" s="1"/>
      <c r="GU65" s="1"/>
      <c r="GV65" s="1"/>
      <c r="GW65" s="1"/>
      <c r="GX65" s="1"/>
      <c r="GY65" s="1"/>
      <c r="GZ65" s="1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1"/>
      <c r="HW65" s="1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  <c r="MV65" s="1"/>
      <c r="MW65" s="1"/>
      <c r="MX65" s="1"/>
      <c r="MY65" s="1"/>
      <c r="MZ65" s="1"/>
      <c r="NA65" s="1"/>
      <c r="NB65" s="1"/>
      <c r="NC65" s="1"/>
      <c r="ND65" s="1"/>
      <c r="NE65" s="1"/>
      <c r="NF65" s="1"/>
      <c r="NG65" s="1"/>
      <c r="NH65" s="1"/>
      <c r="NI65" s="1"/>
      <c r="NJ65" s="1"/>
      <c r="NK65" s="1"/>
      <c r="NL65" s="1"/>
      <c r="NM65" s="1"/>
      <c r="NN65" s="1"/>
      <c r="NO65" s="1"/>
      <c r="NP65" s="1"/>
      <c r="NQ65" s="1"/>
      <c r="NR65" s="1"/>
      <c r="NS65" s="1"/>
      <c r="NT65" s="1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  <c r="TK65" s="1"/>
      <c r="TL65" s="1"/>
      <c r="TM65" s="1"/>
      <c r="TN65" s="1"/>
      <c r="TO65" s="1"/>
      <c r="TP65" s="1"/>
      <c r="TQ65" s="1"/>
      <c r="TR65" s="1"/>
      <c r="TS65" s="1"/>
      <c r="TT65" s="1"/>
      <c r="TU65" s="1"/>
      <c r="TV65" s="1"/>
      <c r="TW65" s="1"/>
      <c r="TX65" s="1"/>
      <c r="TY65" s="1"/>
      <c r="TZ65" s="1"/>
      <c r="UA65" s="1"/>
      <c r="UB65" s="1"/>
      <c r="UC65" s="1"/>
      <c r="UD65" s="1"/>
      <c r="UE65" s="1"/>
      <c r="UF65" s="1"/>
      <c r="UG65" s="1"/>
      <c r="UH65" s="1"/>
      <c r="UI65" s="1"/>
      <c r="UJ65" s="1"/>
      <c r="UK65" s="1"/>
      <c r="UL65" s="1"/>
      <c r="UM65" s="1"/>
      <c r="UN65" s="1"/>
      <c r="UO65" s="1"/>
      <c r="UP65" s="1"/>
      <c r="UQ65" s="1"/>
      <c r="UR65" s="1"/>
      <c r="US65" s="1"/>
      <c r="UT65" s="1"/>
      <c r="UU65" s="1"/>
      <c r="UV65" s="1"/>
      <c r="UW65" s="1"/>
      <c r="UX65" s="1"/>
      <c r="UY65" s="1"/>
      <c r="UZ65" s="1"/>
      <c r="VA65" s="1"/>
      <c r="VB65" s="1"/>
      <c r="VC65" s="1"/>
      <c r="VD65" s="1"/>
      <c r="VE65" s="1"/>
      <c r="VF65" s="1"/>
      <c r="VG65" s="1"/>
      <c r="VH65" s="1"/>
      <c r="VI65" s="1"/>
      <c r="VJ65" s="1"/>
      <c r="VK65" s="1"/>
      <c r="VL65" s="1"/>
      <c r="VM65" s="1"/>
      <c r="VN65" s="1"/>
      <c r="VO65" s="1"/>
      <c r="VP65" s="1"/>
      <c r="VQ65" s="1"/>
      <c r="VR65" s="1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1"/>
      <c r="WG65" s="1"/>
      <c r="WH65" s="1"/>
      <c r="WI65" s="1"/>
      <c r="WJ65" s="1"/>
      <c r="WK65" s="1"/>
      <c r="WL65" s="1"/>
      <c r="WM65" s="1"/>
      <c r="WN65" s="1"/>
      <c r="WO65" s="1"/>
      <c r="WP65" s="1"/>
      <c r="WQ65" s="1"/>
      <c r="WR65" s="1"/>
      <c r="WS65" s="1"/>
      <c r="WT65" s="1"/>
      <c r="WU65" s="1"/>
      <c r="WV65" s="1"/>
      <c r="WW65" s="1"/>
      <c r="WX65" s="1"/>
      <c r="WY65" s="1"/>
      <c r="WZ65" s="1"/>
      <c r="XA65" s="1"/>
      <c r="XB65" s="1"/>
      <c r="XC65" s="1"/>
      <c r="XD65" s="1"/>
      <c r="XE65" s="1"/>
      <c r="XF65" s="1"/>
      <c r="XG65" s="1"/>
      <c r="XH65" s="1"/>
      <c r="XI65" s="1"/>
      <c r="XJ65" s="1"/>
      <c r="XK65" s="1"/>
      <c r="XL65" s="1"/>
      <c r="XM65" s="1"/>
      <c r="XN65" s="1"/>
      <c r="XO65" s="1"/>
      <c r="XP65" s="1"/>
      <c r="XQ65" s="1"/>
      <c r="XR65" s="1"/>
      <c r="XS65" s="1"/>
      <c r="XT65" s="1"/>
      <c r="XU65" s="1"/>
      <c r="XV65" s="1"/>
      <c r="XW65" s="1"/>
      <c r="XX65" s="1"/>
      <c r="XY65" s="1"/>
      <c r="XZ65" s="1"/>
      <c r="YA65" s="1"/>
      <c r="YB65" s="1"/>
      <c r="YC65" s="1"/>
      <c r="YD65" s="1"/>
      <c r="YE65" s="1"/>
      <c r="YF65" s="1"/>
      <c r="YG65" s="1"/>
      <c r="YH65" s="1"/>
      <c r="YI65" s="1"/>
      <c r="YJ65" s="1"/>
      <c r="YK65" s="1"/>
      <c r="YL65" s="1"/>
      <c r="YM65" s="1"/>
      <c r="YN65" s="1"/>
      <c r="YO65" s="1"/>
      <c r="YP65" s="1"/>
      <c r="YQ65" s="1"/>
      <c r="YR65" s="1"/>
      <c r="YS65" s="1"/>
      <c r="YT65" s="1"/>
      <c r="YU65" s="1"/>
      <c r="YV65" s="1"/>
      <c r="YW65" s="1"/>
      <c r="YX65" s="1"/>
      <c r="YY65" s="1"/>
      <c r="YZ65" s="1"/>
      <c r="ZA65" s="1"/>
      <c r="ZB65" s="1"/>
      <c r="ZC65" s="1"/>
      <c r="ZD65" s="1"/>
      <c r="ZE65" s="1"/>
      <c r="ZF65" s="1"/>
      <c r="ZG65" s="1"/>
      <c r="ZH65" s="1"/>
      <c r="ZI65" s="1"/>
      <c r="ZJ65" s="1"/>
      <c r="ZK65" s="1"/>
      <c r="ZL65" s="1"/>
      <c r="ZM65" s="1"/>
      <c r="ZN65" s="1"/>
      <c r="ZO65" s="1"/>
      <c r="ZP65" s="1"/>
      <c r="ZQ65" s="1"/>
      <c r="ZR65" s="1"/>
      <c r="ZS65" s="1"/>
      <c r="ZT65" s="1"/>
      <c r="ZU65" s="1"/>
      <c r="ZV65" s="1"/>
      <c r="ZW65" s="1"/>
      <c r="ZX65" s="1"/>
      <c r="ZY65" s="1"/>
      <c r="ZZ65" s="1"/>
      <c r="AAA65" s="1"/>
      <c r="AAB65" s="1"/>
      <c r="AAC65" s="1"/>
      <c r="AAD65" s="1"/>
      <c r="AAE65" s="1"/>
      <c r="AAF65" s="1"/>
      <c r="AAG65" s="1"/>
      <c r="AAH65" s="1"/>
      <c r="AAI65" s="1"/>
      <c r="AAJ65" s="1"/>
      <c r="AAK65" s="1"/>
      <c r="AAL65" s="1"/>
      <c r="AAM65" s="1"/>
      <c r="AAN65" s="1"/>
      <c r="AAO65" s="1"/>
      <c r="AAP65" s="1"/>
      <c r="AAQ65" s="1"/>
      <c r="AAR65" s="1"/>
      <c r="AAS65" s="1"/>
      <c r="AAT65" s="1"/>
      <c r="AAU65" s="1"/>
      <c r="AAV65" s="1"/>
      <c r="AAW65" s="1"/>
      <c r="AAX65" s="1"/>
      <c r="AAY65" s="1"/>
      <c r="AAZ65" s="1"/>
      <c r="ABA65" s="1"/>
      <c r="ABB65" s="1"/>
      <c r="ABC65" s="1"/>
      <c r="ABD65" s="1"/>
      <c r="ABE65" s="1"/>
      <c r="ABF65" s="1"/>
      <c r="ABG65" s="1"/>
      <c r="ABH65" s="1"/>
      <c r="ABI65" s="1"/>
      <c r="ABJ65" s="1"/>
      <c r="ABK65" s="1"/>
      <c r="ABL65" s="1"/>
      <c r="ABM65" s="1"/>
      <c r="ABN65" s="1"/>
      <c r="ABO65" s="1"/>
      <c r="ABP65" s="1"/>
      <c r="ABQ65" s="1"/>
      <c r="ABR65" s="1"/>
      <c r="ABS65" s="1"/>
      <c r="ABT65" s="1"/>
      <c r="ABU65" s="1"/>
      <c r="ABV65" s="1"/>
      <c r="ABW65" s="1"/>
      <c r="ABX65" s="1"/>
      <c r="ABY65" s="1"/>
      <c r="ABZ65" s="1"/>
      <c r="ACA65" s="1"/>
      <c r="ACB65" s="1"/>
      <c r="ACC65" s="1"/>
      <c r="ACD65" s="1"/>
      <c r="ACE65" s="1"/>
      <c r="ACF65" s="1"/>
      <c r="ACG65" s="1"/>
      <c r="ACH65" s="1"/>
      <c r="ACI65" s="1"/>
      <c r="ACJ65" s="1"/>
      <c r="ACK65" s="1"/>
      <c r="ACL65" s="1"/>
      <c r="ACM65" s="1"/>
      <c r="ACN65" s="1"/>
      <c r="ACO65" s="1"/>
      <c r="ACP65" s="1"/>
      <c r="ACQ65" s="1"/>
      <c r="ACR65" s="1"/>
      <c r="ACS65" s="1"/>
      <c r="ACT65" s="1"/>
      <c r="ACU65" s="1"/>
      <c r="ACV65" s="1"/>
      <c r="ACW65" s="1"/>
      <c r="ACX65" s="1"/>
      <c r="ACY65" s="1"/>
      <c r="ACZ65" s="1"/>
      <c r="ADA65" s="1"/>
      <c r="ADB65" s="1"/>
      <c r="ADC65" s="1"/>
      <c r="ADD65" s="1"/>
      <c r="ADE65" s="1"/>
      <c r="ADF65" s="1"/>
      <c r="ADG65" s="1"/>
      <c r="ADH65" s="1"/>
      <c r="ADI65" s="1"/>
      <c r="ADJ65" s="1"/>
      <c r="ADK65" s="1"/>
      <c r="ADL65" s="1"/>
      <c r="ADM65" s="1"/>
      <c r="ADN65" s="1"/>
      <c r="ADO65" s="1"/>
      <c r="ADP65" s="1"/>
      <c r="ADQ65" s="1"/>
      <c r="ADR65" s="1"/>
      <c r="ADS65" s="1"/>
      <c r="ADT65" s="1"/>
      <c r="ADU65" s="1"/>
      <c r="ADV65" s="1"/>
    </row>
    <row r="66" spans="1:802" x14ac:dyDescent="0.15">
      <c r="A66" s="2">
        <v>1</v>
      </c>
      <c r="B66" s="2">
        <v>1</v>
      </c>
      <c r="C66" s="2">
        <v>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1</v>
      </c>
      <c r="L66" s="2">
        <v>1</v>
      </c>
      <c r="M66" s="2">
        <v>1</v>
      </c>
      <c r="N66" s="2">
        <v>1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1</v>
      </c>
      <c r="AD66" s="2">
        <v>1</v>
      </c>
      <c r="AE66" s="2">
        <v>3</v>
      </c>
      <c r="AF66" s="2">
        <v>3</v>
      </c>
      <c r="AG66" s="2">
        <v>3</v>
      </c>
      <c r="AH66" s="2">
        <v>3</v>
      </c>
      <c r="AI66" s="2">
        <v>3</v>
      </c>
      <c r="AJ66" s="2">
        <v>2</v>
      </c>
      <c r="AK66" s="2">
        <v>2</v>
      </c>
      <c r="AL66" s="2">
        <v>3</v>
      </c>
      <c r="AM66" s="2">
        <v>3</v>
      </c>
      <c r="AN66" s="2">
        <v>3</v>
      </c>
      <c r="AO66" s="2">
        <v>3</v>
      </c>
      <c r="AP66" s="2">
        <v>3</v>
      </c>
      <c r="AQ66" s="2">
        <v>3</v>
      </c>
      <c r="AR66" s="2">
        <v>3</v>
      </c>
      <c r="AS66" s="2">
        <v>0</v>
      </c>
      <c r="AT66" s="2">
        <v>0</v>
      </c>
      <c r="AU66" s="2">
        <v>0</v>
      </c>
      <c r="AV66" s="2">
        <v>0</v>
      </c>
      <c r="AW66" s="2">
        <v>1</v>
      </c>
      <c r="AX66" s="2">
        <v>1</v>
      </c>
      <c r="AY66" s="2">
        <f ca="1">OFFSET($AX$51,-14,-(A$1))</f>
        <v>0</v>
      </c>
      <c r="AZ66" s="2">
        <f t="shared" ref="AZ66:BA66" ca="1" si="624">OFFSET($AX$51,-14,-(B$1))</f>
        <v>0</v>
      </c>
      <c r="BA66" s="2">
        <f t="shared" ca="1" si="624"/>
        <v>0</v>
      </c>
      <c r="BB66" s="2">
        <f t="shared" ref="BB66" ca="1" si="625">OFFSET($AX$51,-14,-(D$1))</f>
        <v>1</v>
      </c>
      <c r="BC66" s="2">
        <f t="shared" ref="BC66" ca="1" si="626">OFFSET($AX$51,-14,-(E$1))</f>
        <v>1</v>
      </c>
      <c r="BD66" s="2">
        <f t="shared" ref="BD66" ca="1" si="627">OFFSET($AX$51,-14,-(F$1))</f>
        <v>1</v>
      </c>
      <c r="BE66" s="2">
        <f t="shared" ref="BE66" ca="1" si="628">OFFSET($AX$51,-14,-(G$1))</f>
        <v>1</v>
      </c>
      <c r="BF66" s="2">
        <f t="shared" ref="BF66" ca="1" si="629">OFFSET($AX$51,-14,-(H$1))</f>
        <v>1</v>
      </c>
      <c r="BG66" s="2">
        <f t="shared" ref="BG66" ca="1" si="630">OFFSET($AX$51,-14,-(I$1))</f>
        <v>0</v>
      </c>
      <c r="BH66" s="2">
        <f t="shared" ref="BH66" ca="1" si="631">OFFSET($AX$51,-14,-(J$1))</f>
        <v>0</v>
      </c>
      <c r="BI66" s="2">
        <f t="shared" ref="BI66" ca="1" si="632">OFFSET($AX$51,-14,-(K$1))</f>
        <v>0</v>
      </c>
      <c r="BJ66" s="2">
        <f t="shared" ref="BJ66" ca="1" si="633">OFFSET($AX$51,-14,-(L$1))</f>
        <v>0</v>
      </c>
      <c r="BK66" s="2">
        <f t="shared" ref="BK66" ca="1" si="634">OFFSET($AX$51,-14,-(M$1))</f>
        <v>0</v>
      </c>
      <c r="BL66" s="2">
        <f t="shared" ref="BL66" ca="1" si="635">OFFSET($AX$51,-14,-(N$1))</f>
        <v>0</v>
      </c>
      <c r="BM66" s="2">
        <f t="shared" ref="BM66" ca="1" si="636">OFFSET($AX$51,-14,-(O$1))</f>
        <v>2</v>
      </c>
      <c r="BN66" s="2">
        <f t="shared" ref="BN66" ca="1" si="637">OFFSET($AX$51,-14,-(P$1))</f>
        <v>0</v>
      </c>
      <c r="BO66" s="2">
        <f t="shared" ref="BO66" ca="1" si="638">OFFSET($AX$51,-14,-(Q$1))</f>
        <v>0</v>
      </c>
      <c r="BP66" s="2">
        <f t="shared" ref="BP66" ca="1" si="639">OFFSET($AX$51,-14,-(R$1))</f>
        <v>0</v>
      </c>
      <c r="BQ66" s="2">
        <f t="shared" ref="BQ66" ca="1" si="640">OFFSET($AX$51,-14,-(S$1))</f>
        <v>0</v>
      </c>
      <c r="BR66" s="2">
        <f t="shared" ref="BR66" ca="1" si="641">OFFSET($AX$51,-14,-(T$1))</f>
        <v>0</v>
      </c>
      <c r="BS66" s="2">
        <f t="shared" ref="BS66" ca="1" si="642">OFFSET($AX$51,-14,-(U$1))</f>
        <v>0</v>
      </c>
      <c r="BT66" s="2">
        <f t="shared" ref="BT66" ca="1" si="643">OFFSET($AX$51,-14,-(V$1))</f>
        <v>0</v>
      </c>
      <c r="BU66" s="2">
        <f t="shared" ref="BU66" ca="1" si="644">OFFSET($AX$51,-14,-(W$1))</f>
        <v>0</v>
      </c>
      <c r="BV66" s="2">
        <f t="shared" ref="BV66" ca="1" si="645">OFFSET($AX$51,-14,-(X$1))</f>
        <v>0</v>
      </c>
      <c r="BW66" s="2">
        <f t="shared" ref="BW66" ca="1" si="646">OFFSET($AX$51,-14,-(Y$1))</f>
        <v>0</v>
      </c>
      <c r="BX66" s="2">
        <f t="shared" ref="BX66" ca="1" si="647">OFFSET($AX$51,-14,-(Z$1))</f>
        <v>0</v>
      </c>
      <c r="BY66" s="2">
        <f t="shared" ref="BY66" ca="1" si="648">OFFSET($AX$51,-14,-(AA$1))</f>
        <v>0</v>
      </c>
      <c r="BZ66" s="2">
        <f t="shared" ref="BZ66" ca="1" si="649">OFFSET($AX$51,-14,-(AB$1))</f>
        <v>0</v>
      </c>
      <c r="CA66" s="2">
        <f t="shared" ref="CA66" ca="1" si="650">OFFSET($AX$51,-14,-(AC$1))</f>
        <v>1</v>
      </c>
      <c r="CB66" s="2">
        <f t="shared" ref="CB66" ca="1" si="651">OFFSET($AX$51,-14,-(AD$1))</f>
        <v>1</v>
      </c>
      <c r="CC66" s="2">
        <f t="shared" ref="CC66" ca="1" si="652">OFFSET($AX$51,-14,-(AE$1))</f>
        <v>0</v>
      </c>
      <c r="CD66" s="2">
        <f t="shared" ref="CD66" ca="1" si="653">OFFSET($AX$51,-14,-(AF$1))</f>
        <v>0</v>
      </c>
      <c r="CE66" s="2">
        <f t="shared" ref="CE66" ca="1" si="654">OFFSET($AX$51,-14,-(AG$1))</f>
        <v>0</v>
      </c>
      <c r="CF66" s="2">
        <f t="shared" ref="CF66" ca="1" si="655">OFFSET($AX$51,-14,-(AH$1))</f>
        <v>0</v>
      </c>
      <c r="CG66" s="2">
        <f t="shared" ref="CG66" ca="1" si="656">OFFSET($AX$51,-14,-(AI$1))</f>
        <v>0</v>
      </c>
      <c r="CH66" s="2">
        <f t="shared" ref="CH66" ca="1" si="657">OFFSET($AX$51,-14,-(AJ$1))</f>
        <v>1</v>
      </c>
      <c r="CI66" s="2">
        <f t="shared" ref="CI66" ca="1" si="658">OFFSET($AX$51,-14,-(AK$1))</f>
        <v>1</v>
      </c>
      <c r="CJ66" s="2">
        <f t="shared" ref="CJ66" ca="1" si="659">OFFSET($AX$51,-14,-(AL$1))</f>
        <v>1</v>
      </c>
      <c r="CK66" s="2">
        <f t="shared" ref="CK66" ca="1" si="660">OFFSET($AX$51,-14,-(AM$1))</f>
        <v>2</v>
      </c>
      <c r="CL66" s="2">
        <f t="shared" ref="CL66" ca="1" si="661">OFFSET($AX$51,-14,-(AN$1))</f>
        <v>2</v>
      </c>
      <c r="CM66" s="2">
        <f t="shared" ref="CM66" ca="1" si="662">OFFSET($AX$51,-14,-(AO$1))</f>
        <v>0</v>
      </c>
      <c r="CN66" s="2">
        <f t="shared" ref="CN66" ca="1" si="663">OFFSET($AX$51,-14,-(AP$1))</f>
        <v>0</v>
      </c>
      <c r="CO66" s="2">
        <f t="shared" ref="CO66" ca="1" si="664">OFFSET($AX$51,-14,-(AQ$1))</f>
        <v>0</v>
      </c>
      <c r="CP66" s="2">
        <f t="shared" ref="CP66" ca="1" si="665">OFFSET($AX$51,-14,-(AR$1))</f>
        <v>0</v>
      </c>
      <c r="CQ66" s="2">
        <f t="shared" ref="CQ66" ca="1" si="666">OFFSET($AX$51,-14,-(AS$1))</f>
        <v>0</v>
      </c>
      <c r="CR66" s="2">
        <f t="shared" ref="CR66" ca="1" si="667">OFFSET($AX$51,-14,-(AT$1))</f>
        <v>0</v>
      </c>
      <c r="CS66" s="2">
        <f t="shared" ref="CS66" ca="1" si="668">OFFSET($AX$51,-14,-(AU$1))</f>
        <v>0</v>
      </c>
      <c r="CT66" s="2">
        <f t="shared" ref="CT66" ca="1" si="669">OFFSET($AX$51,-14,-(AV$1))</f>
        <v>0</v>
      </c>
      <c r="CU66" s="2">
        <f t="shared" ref="CU66" ca="1" si="670">OFFSET($AX$51,-14,-(AW$1))</f>
        <v>0</v>
      </c>
      <c r="CV66" s="2">
        <f t="shared" ref="CV66" ca="1" si="671">OFFSET($AX$51,-14,-(AX$1))</f>
        <v>1</v>
      </c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  <c r="MV66" s="1"/>
      <c r="MW66" s="1"/>
      <c r="MX66" s="1"/>
      <c r="MY66" s="1"/>
      <c r="MZ66" s="1"/>
      <c r="NA66" s="1"/>
      <c r="NB66" s="1"/>
      <c r="NC66" s="1"/>
      <c r="ND66" s="1"/>
      <c r="NE66" s="1"/>
      <c r="NF66" s="1"/>
      <c r="NG66" s="1"/>
      <c r="NH66" s="1"/>
      <c r="NI66" s="1"/>
      <c r="NJ66" s="1"/>
      <c r="NK66" s="1"/>
      <c r="NL66" s="1"/>
      <c r="NM66" s="1"/>
      <c r="NN66" s="1"/>
      <c r="NO66" s="1"/>
      <c r="NP66" s="1"/>
      <c r="NQ66" s="1"/>
      <c r="NR66" s="1"/>
      <c r="NS66" s="1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  <c r="TK66" s="1"/>
      <c r="TL66" s="1"/>
      <c r="TM66" s="1"/>
      <c r="TN66" s="1"/>
      <c r="TO66" s="1"/>
      <c r="TP66" s="1"/>
      <c r="TQ66" s="1"/>
      <c r="TR66" s="1"/>
      <c r="TS66" s="1"/>
      <c r="TT66" s="1"/>
      <c r="TU66" s="1"/>
      <c r="TV66" s="1"/>
      <c r="TW66" s="1"/>
      <c r="TX66" s="1"/>
      <c r="TY66" s="1"/>
      <c r="TZ66" s="1"/>
      <c r="UA66" s="1"/>
      <c r="UB66" s="1"/>
      <c r="UC66" s="1"/>
      <c r="UD66" s="1"/>
      <c r="UE66" s="1"/>
      <c r="UF66" s="1"/>
      <c r="UG66" s="1"/>
      <c r="UH66" s="1"/>
      <c r="UI66" s="1"/>
      <c r="UJ66" s="1"/>
      <c r="UK66" s="1"/>
      <c r="UL66" s="1"/>
      <c r="UM66" s="1"/>
      <c r="UN66" s="1"/>
      <c r="UO66" s="1"/>
      <c r="UP66" s="1"/>
      <c r="UQ66" s="1"/>
      <c r="UR66" s="1"/>
      <c r="US66" s="1"/>
      <c r="UT66" s="1"/>
      <c r="UU66" s="1"/>
      <c r="UV66" s="1"/>
      <c r="UW66" s="1"/>
      <c r="UX66" s="1"/>
      <c r="UY66" s="1"/>
      <c r="UZ66" s="1"/>
      <c r="VA66" s="1"/>
      <c r="VB66" s="1"/>
      <c r="VC66" s="1"/>
      <c r="VD66" s="1"/>
      <c r="VE66" s="1"/>
      <c r="VF66" s="1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1"/>
      <c r="VS66" s="1"/>
      <c r="VT66" s="1"/>
      <c r="VU66" s="1"/>
      <c r="VV66" s="1"/>
      <c r="VW66" s="1"/>
      <c r="VX66" s="1"/>
      <c r="VY66" s="1"/>
      <c r="VZ66" s="1"/>
      <c r="WA66" s="1"/>
      <c r="WB66" s="1"/>
      <c r="WC66" s="1"/>
      <c r="WD66" s="1"/>
      <c r="WE66" s="1"/>
      <c r="WF66" s="1"/>
      <c r="WG66" s="1"/>
      <c r="WH66" s="1"/>
      <c r="WI66" s="1"/>
      <c r="WJ66" s="1"/>
      <c r="WK66" s="1"/>
      <c r="WL66" s="1"/>
      <c r="WM66" s="1"/>
      <c r="WN66" s="1"/>
      <c r="WO66" s="1"/>
      <c r="WP66" s="1"/>
      <c r="WQ66" s="1"/>
      <c r="WR66" s="1"/>
      <c r="WS66" s="1"/>
      <c r="WT66" s="1"/>
      <c r="WU66" s="1"/>
      <c r="WV66" s="1"/>
      <c r="WW66" s="1"/>
      <c r="WX66" s="1"/>
      <c r="WY66" s="1"/>
      <c r="WZ66" s="1"/>
      <c r="XA66" s="1"/>
      <c r="XB66" s="1"/>
      <c r="XC66" s="1"/>
      <c r="XD66" s="1"/>
      <c r="XE66" s="1"/>
      <c r="XF66" s="1"/>
      <c r="XG66" s="1"/>
      <c r="XH66" s="1"/>
      <c r="XI66" s="1"/>
      <c r="XJ66" s="1"/>
      <c r="XK66" s="1"/>
      <c r="XL66" s="1"/>
      <c r="XM66" s="1"/>
      <c r="XN66" s="1"/>
      <c r="XO66" s="1"/>
      <c r="XP66" s="1"/>
      <c r="XQ66" s="1"/>
      <c r="XR66" s="1"/>
      <c r="XS66" s="1"/>
      <c r="XT66" s="1"/>
      <c r="XU66" s="1"/>
      <c r="XV66" s="1"/>
      <c r="XW66" s="1"/>
      <c r="XX66" s="1"/>
      <c r="XY66" s="1"/>
      <c r="XZ66" s="1"/>
      <c r="YA66" s="1"/>
      <c r="YB66" s="1"/>
      <c r="YC66" s="1"/>
      <c r="YD66" s="1"/>
      <c r="YE66" s="1"/>
      <c r="YF66" s="1"/>
      <c r="YG66" s="1"/>
      <c r="YH66" s="1"/>
      <c r="YI66" s="1"/>
      <c r="YJ66" s="1"/>
      <c r="YK66" s="1"/>
      <c r="YL66" s="1"/>
      <c r="YM66" s="1"/>
      <c r="YN66" s="1"/>
      <c r="YO66" s="1"/>
      <c r="YP66" s="1"/>
      <c r="YQ66" s="1"/>
      <c r="YR66" s="1"/>
      <c r="YS66" s="1"/>
      <c r="YT66" s="1"/>
      <c r="YU66" s="1"/>
      <c r="YV66" s="1"/>
      <c r="YW66" s="1"/>
      <c r="YX66" s="1"/>
      <c r="YY66" s="1"/>
      <c r="YZ66" s="1"/>
      <c r="ZA66" s="1"/>
      <c r="ZB66" s="1"/>
      <c r="ZC66" s="1"/>
      <c r="ZD66" s="1"/>
      <c r="ZE66" s="1"/>
      <c r="ZF66" s="1"/>
      <c r="ZG66" s="1"/>
      <c r="ZH66" s="1"/>
      <c r="ZI66" s="1"/>
      <c r="ZJ66" s="1"/>
      <c r="ZK66" s="1"/>
      <c r="ZL66" s="1"/>
      <c r="ZM66" s="1"/>
      <c r="ZN66" s="1"/>
      <c r="ZO66" s="1"/>
      <c r="ZP66" s="1"/>
      <c r="ZQ66" s="1"/>
      <c r="ZR66" s="1"/>
      <c r="ZS66" s="1"/>
      <c r="ZT66" s="1"/>
      <c r="ZU66" s="1"/>
      <c r="ZV66" s="1"/>
      <c r="ZW66" s="1"/>
      <c r="ZX66" s="1"/>
      <c r="ZY66" s="1"/>
      <c r="ZZ66" s="1"/>
      <c r="AAA66" s="1"/>
      <c r="AAB66" s="1"/>
      <c r="AAC66" s="1"/>
      <c r="AAD66" s="1"/>
      <c r="AAE66" s="1"/>
      <c r="AAF66" s="1"/>
      <c r="AAG66" s="1"/>
      <c r="AAH66" s="1"/>
      <c r="AAI66" s="1"/>
      <c r="AAJ66" s="1"/>
      <c r="AAK66" s="1"/>
      <c r="AAL66" s="1"/>
      <c r="AAM66" s="1"/>
      <c r="AAN66" s="1"/>
      <c r="AAO66" s="1"/>
      <c r="AAP66" s="1"/>
      <c r="AAQ66" s="1"/>
      <c r="AAR66" s="1"/>
      <c r="AAS66" s="1"/>
      <c r="AAT66" s="1"/>
      <c r="AAU66" s="1"/>
      <c r="AAV66" s="1"/>
      <c r="AAW66" s="1"/>
      <c r="AAX66" s="1"/>
      <c r="AAY66" s="1"/>
      <c r="AAZ66" s="1"/>
      <c r="ABA66" s="1"/>
      <c r="ABB66" s="1"/>
      <c r="ABC66" s="1"/>
      <c r="ABD66" s="1"/>
      <c r="ABE66" s="1"/>
      <c r="ABF66" s="1"/>
      <c r="ABG66" s="1"/>
      <c r="ABH66" s="1"/>
      <c r="ABI66" s="1"/>
      <c r="ABJ66" s="1"/>
      <c r="ABK66" s="1"/>
      <c r="ABL66" s="1"/>
      <c r="ABM66" s="1"/>
      <c r="ABN66" s="1"/>
      <c r="ABO66" s="1"/>
      <c r="ABP66" s="1"/>
      <c r="ABQ66" s="1"/>
      <c r="ABR66" s="1"/>
      <c r="ABS66" s="1"/>
      <c r="ABT66" s="1"/>
      <c r="ABU66" s="1"/>
      <c r="ABV66" s="1"/>
      <c r="ABW66" s="1"/>
      <c r="ABX66" s="1"/>
      <c r="ABY66" s="1"/>
      <c r="ABZ66" s="1"/>
      <c r="ACA66" s="1"/>
      <c r="ACB66" s="1"/>
      <c r="ACC66" s="1"/>
      <c r="ACD66" s="1"/>
      <c r="ACE66" s="1"/>
      <c r="ACF66" s="1"/>
      <c r="ACG66" s="1"/>
      <c r="ACH66" s="1"/>
      <c r="ACI66" s="1"/>
      <c r="ACJ66" s="1"/>
      <c r="ACK66" s="1"/>
      <c r="ACL66" s="1"/>
      <c r="ACM66" s="1"/>
      <c r="ACN66" s="1"/>
      <c r="ACO66" s="1"/>
      <c r="ACP66" s="1"/>
      <c r="ACQ66" s="1"/>
      <c r="ACR66" s="1"/>
      <c r="ACS66" s="1"/>
      <c r="ACT66" s="1"/>
      <c r="ACU66" s="1"/>
      <c r="ACV66" s="1"/>
      <c r="ACW66" s="1"/>
      <c r="ACX66" s="1"/>
      <c r="ACY66" s="1"/>
      <c r="ACZ66" s="1"/>
      <c r="ADA66" s="1"/>
      <c r="ADB66" s="1"/>
      <c r="ADC66" s="1"/>
      <c r="ADD66" s="1"/>
      <c r="ADE66" s="1"/>
      <c r="ADF66" s="1"/>
      <c r="ADG66" s="1"/>
      <c r="ADH66" s="1"/>
      <c r="ADI66" s="1"/>
      <c r="ADJ66" s="1"/>
      <c r="ADK66" s="1"/>
      <c r="ADL66" s="1"/>
      <c r="ADM66" s="1"/>
      <c r="ADN66" s="1"/>
      <c r="ADO66" s="1"/>
      <c r="ADP66" s="1"/>
      <c r="ADQ66" s="1"/>
      <c r="ADR66" s="1"/>
      <c r="ADS66" s="1"/>
      <c r="ADT66" s="1"/>
      <c r="ADU66" s="1"/>
      <c r="ADV66" s="1"/>
    </row>
    <row r="67" spans="1:802" x14ac:dyDescent="0.15">
      <c r="A67" s="2">
        <v>1</v>
      </c>
      <c r="B67" s="2">
        <v>2</v>
      </c>
      <c r="C67" s="2">
        <v>2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1</v>
      </c>
      <c r="L67" s="2">
        <v>1</v>
      </c>
      <c r="M67" s="2">
        <v>1</v>
      </c>
      <c r="N67" s="2">
        <v>1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1</v>
      </c>
      <c r="AA67" s="2">
        <v>1</v>
      </c>
      <c r="AB67" s="2">
        <v>1</v>
      </c>
      <c r="AC67" s="2">
        <v>1</v>
      </c>
      <c r="AD67" s="2">
        <v>1</v>
      </c>
      <c r="AE67" s="2">
        <v>3</v>
      </c>
      <c r="AF67" s="2">
        <v>3</v>
      </c>
      <c r="AG67" s="2">
        <v>3</v>
      </c>
      <c r="AH67" s="2">
        <v>3</v>
      </c>
      <c r="AI67" s="2">
        <v>2</v>
      </c>
      <c r="AJ67" s="2">
        <v>3</v>
      </c>
      <c r="AK67" s="2">
        <v>2</v>
      </c>
      <c r="AL67" s="2">
        <v>3</v>
      </c>
      <c r="AM67" s="2">
        <v>3</v>
      </c>
      <c r="AN67" s="2">
        <v>3</v>
      </c>
      <c r="AO67" s="2">
        <v>3</v>
      </c>
      <c r="AP67" s="2">
        <v>3</v>
      </c>
      <c r="AQ67" s="2">
        <v>3</v>
      </c>
      <c r="AR67" s="2">
        <v>3</v>
      </c>
      <c r="AS67" s="2">
        <v>0</v>
      </c>
      <c r="AT67" s="2">
        <v>0</v>
      </c>
      <c r="AU67" s="2">
        <v>0</v>
      </c>
      <c r="AV67" s="2">
        <v>0</v>
      </c>
      <c r="AW67" s="2">
        <v>1</v>
      </c>
      <c r="AX67" s="2">
        <v>0</v>
      </c>
      <c r="AY67" s="2">
        <f ca="1">OFFSET($AX$51,-15,-(A$1))</f>
        <v>0</v>
      </c>
      <c r="AZ67" s="2">
        <f t="shared" ref="AZ67:BA67" ca="1" si="672">OFFSET($AX$51,-15,-(B$1))</f>
        <v>0</v>
      </c>
      <c r="BA67" s="2">
        <f t="shared" ca="1" si="672"/>
        <v>0</v>
      </c>
      <c r="BB67" s="2">
        <f t="shared" ref="BB67" ca="1" si="673">OFFSET($AX$51,-15,-(D$1))</f>
        <v>0</v>
      </c>
      <c r="BC67" s="2">
        <f t="shared" ref="BC67" ca="1" si="674">OFFSET($AX$51,-15,-(E$1))</f>
        <v>0</v>
      </c>
      <c r="BD67" s="2">
        <f t="shared" ref="BD67" ca="1" si="675">OFFSET($AX$51,-15,-(F$1))</f>
        <v>1</v>
      </c>
      <c r="BE67" s="2">
        <f t="shared" ref="BE67" ca="1" si="676">OFFSET($AX$51,-15,-(G$1))</f>
        <v>1</v>
      </c>
      <c r="BF67" s="2">
        <f t="shared" ref="BF67" ca="1" si="677">OFFSET($AX$51,-15,-(H$1))</f>
        <v>1</v>
      </c>
      <c r="BG67" s="2">
        <f t="shared" ref="BG67" ca="1" si="678">OFFSET($AX$51,-15,-(I$1))</f>
        <v>2</v>
      </c>
      <c r="BH67" s="2">
        <f t="shared" ref="BH67" ca="1" si="679">OFFSET($AX$51,-15,-(J$1))</f>
        <v>2</v>
      </c>
      <c r="BI67" s="2">
        <f t="shared" ref="BI67" ca="1" si="680">OFFSET($AX$51,-15,-(K$1))</f>
        <v>2</v>
      </c>
      <c r="BJ67" s="2">
        <f t="shared" ref="BJ67" ca="1" si="681">OFFSET($AX$51,-15,-(L$1))</f>
        <v>0</v>
      </c>
      <c r="BK67" s="2">
        <f t="shared" ref="BK67" ca="1" si="682">OFFSET($AX$51,-15,-(M$1))</f>
        <v>0</v>
      </c>
      <c r="BL67" s="2">
        <f t="shared" ref="BL67" ca="1" si="683">OFFSET($AX$51,-15,-(N$1))</f>
        <v>0</v>
      </c>
      <c r="BM67" s="2">
        <f t="shared" ref="BM67" ca="1" si="684">OFFSET($AX$51,-15,-(O$1))</f>
        <v>0</v>
      </c>
      <c r="BN67" s="2">
        <f t="shared" ref="BN67" ca="1" si="685">OFFSET($AX$51,-15,-(P$1))</f>
        <v>2</v>
      </c>
      <c r="BO67" s="2">
        <f t="shared" ref="BO67" ca="1" si="686">OFFSET($AX$51,-15,-(Q$1))</f>
        <v>0</v>
      </c>
      <c r="BP67" s="2">
        <f t="shared" ref="BP67" ca="1" si="687">OFFSET($AX$51,-15,-(R$1))</f>
        <v>0</v>
      </c>
      <c r="BQ67" s="2">
        <f t="shared" ref="BQ67" ca="1" si="688">OFFSET($AX$51,-15,-(S$1))</f>
        <v>0</v>
      </c>
      <c r="BR67" s="2">
        <f t="shared" ref="BR67" ca="1" si="689">OFFSET($AX$51,-15,-(T$1))</f>
        <v>0</v>
      </c>
      <c r="BS67" s="2">
        <f t="shared" ref="BS67" ca="1" si="690">OFFSET($AX$51,-15,-(U$1))</f>
        <v>0</v>
      </c>
      <c r="BT67" s="2">
        <f t="shared" ref="BT67" ca="1" si="691">OFFSET($AX$51,-15,-(V$1))</f>
        <v>0</v>
      </c>
      <c r="BU67" s="2">
        <f t="shared" ref="BU67" ca="1" si="692">OFFSET($AX$51,-15,-(W$1))</f>
        <v>0</v>
      </c>
      <c r="BV67" s="2">
        <f t="shared" ref="BV67" ca="1" si="693">OFFSET($AX$51,-15,-(X$1))</f>
        <v>1</v>
      </c>
      <c r="BW67" s="2">
        <f t="shared" ref="BW67" ca="1" si="694">OFFSET($AX$51,-15,-(Y$1))</f>
        <v>1</v>
      </c>
      <c r="BX67" s="2">
        <f t="shared" ref="BX67" ca="1" si="695">OFFSET($AX$51,-15,-(Z$1))</f>
        <v>1</v>
      </c>
      <c r="BY67" s="2">
        <f t="shared" ref="BY67" ca="1" si="696">OFFSET($AX$51,-15,-(AA$1))</f>
        <v>1</v>
      </c>
      <c r="BZ67" s="2">
        <f t="shared" ref="BZ67" ca="1" si="697">OFFSET($AX$51,-15,-(AB$1))</f>
        <v>1</v>
      </c>
      <c r="CA67" s="2">
        <f t="shared" ref="CA67" ca="1" si="698">OFFSET($AX$51,-15,-(AC$1))</f>
        <v>1</v>
      </c>
      <c r="CB67" s="2">
        <f t="shared" ref="CB67" ca="1" si="699">OFFSET($AX$51,-15,-(AD$1))</f>
        <v>1</v>
      </c>
      <c r="CC67" s="2">
        <f t="shared" ref="CC67" ca="1" si="700">OFFSET($AX$51,-15,-(AE$1))</f>
        <v>0</v>
      </c>
      <c r="CD67" s="2">
        <f t="shared" ref="CD67" ca="1" si="701">OFFSET($AX$51,-15,-(AF$1))</f>
        <v>0</v>
      </c>
      <c r="CE67" s="2">
        <f t="shared" ref="CE67" ca="1" si="702">OFFSET($AX$51,-15,-(AG$1))</f>
        <v>0</v>
      </c>
      <c r="CF67" s="2">
        <f t="shared" ref="CF67" ca="1" si="703">OFFSET($AX$51,-15,-(AH$1))</f>
        <v>0</v>
      </c>
      <c r="CG67" s="2">
        <f t="shared" ref="CG67" ca="1" si="704">OFFSET($AX$51,-15,-(AI$1))</f>
        <v>0</v>
      </c>
      <c r="CH67" s="2">
        <f t="shared" ref="CH67" ca="1" si="705">OFFSET($AX$51,-15,-(AJ$1))</f>
        <v>0</v>
      </c>
      <c r="CI67" s="2">
        <f t="shared" ref="CI67" ca="1" si="706">OFFSET($AX$51,-15,-(AK$1))</f>
        <v>1</v>
      </c>
      <c r="CJ67" s="2">
        <f t="shared" ref="CJ67" ca="1" si="707">OFFSET($AX$51,-15,-(AL$1))</f>
        <v>2</v>
      </c>
      <c r="CK67" s="2">
        <f t="shared" ref="CK67" ca="1" si="708">OFFSET($AX$51,-15,-(AM$1))</f>
        <v>2</v>
      </c>
      <c r="CL67" s="2">
        <f t="shared" ref="CL67" ca="1" si="709">OFFSET($AX$51,-15,-(AN$1))</f>
        <v>2</v>
      </c>
      <c r="CM67" s="2">
        <f t="shared" ref="CM67" ca="1" si="710">OFFSET($AX$51,-15,-(AO$1))</f>
        <v>0</v>
      </c>
      <c r="CN67" s="2">
        <f t="shared" ref="CN67" ca="1" si="711">OFFSET($AX$51,-15,-(AP$1))</f>
        <v>0</v>
      </c>
      <c r="CO67" s="2">
        <f t="shared" ref="CO67" ca="1" si="712">OFFSET($AX$51,-15,-(AQ$1))</f>
        <v>0</v>
      </c>
      <c r="CP67" s="2">
        <f t="shared" ref="CP67" ca="1" si="713">OFFSET($AX$51,-15,-(AR$1))</f>
        <v>0</v>
      </c>
      <c r="CQ67" s="2">
        <f t="shared" ref="CQ67" ca="1" si="714">OFFSET($AX$51,-15,-(AS$1))</f>
        <v>0</v>
      </c>
      <c r="CR67" s="2">
        <f t="shared" ref="CR67" ca="1" si="715">OFFSET($AX$51,-15,-(AT$1))</f>
        <v>0</v>
      </c>
      <c r="CS67" s="2">
        <f t="shared" ref="CS67" ca="1" si="716">OFFSET($AX$51,-15,-(AU$1))</f>
        <v>0</v>
      </c>
      <c r="CT67" s="2">
        <f t="shared" ref="CT67" ca="1" si="717">OFFSET($AX$51,-15,-(AV$1))</f>
        <v>0</v>
      </c>
      <c r="CU67" s="2">
        <f t="shared" ref="CU67" ca="1" si="718">OFFSET($AX$51,-15,-(AW$1))</f>
        <v>0</v>
      </c>
      <c r="CV67" s="2">
        <f t="shared" ref="CV67" ca="1" si="719">OFFSET($AX$51,-15,-(AX$1))</f>
        <v>1</v>
      </c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1"/>
      <c r="EQ67" s="1"/>
      <c r="ER67" s="1"/>
      <c r="ES67" s="1"/>
      <c r="ET67" s="1"/>
      <c r="EU67" s="1"/>
      <c r="EV67" s="1"/>
      <c r="EW67" s="1"/>
      <c r="EX67" s="1"/>
      <c r="EY67" s="1"/>
      <c r="EZ67" s="1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1"/>
      <c r="FL67" s="1"/>
      <c r="FM67" s="1"/>
      <c r="FN67" s="1"/>
      <c r="FO67" s="1"/>
      <c r="FP67" s="1"/>
      <c r="FQ67" s="1"/>
      <c r="FR67" s="1"/>
      <c r="FS67" s="1"/>
      <c r="FT67" s="1"/>
      <c r="FU67" s="1"/>
      <c r="FV67" s="1"/>
      <c r="FW67" s="1"/>
      <c r="FX67" s="1"/>
      <c r="FY67" s="1"/>
      <c r="FZ67" s="1"/>
      <c r="GA67" s="1"/>
      <c r="GB67" s="1"/>
      <c r="GC67" s="1"/>
      <c r="GD67" s="1"/>
      <c r="GE67" s="1"/>
      <c r="GF67" s="1"/>
      <c r="GG67" s="1"/>
      <c r="GH67" s="1"/>
      <c r="GI67" s="1"/>
      <c r="GJ67" s="1"/>
      <c r="GK67" s="1"/>
      <c r="GL67" s="1"/>
      <c r="GM67" s="1"/>
      <c r="GN67" s="1"/>
      <c r="GO67" s="1"/>
      <c r="GP67" s="1"/>
      <c r="GQ67" s="1"/>
      <c r="GR67" s="1"/>
      <c r="GS67" s="1"/>
      <c r="GT67" s="1"/>
      <c r="GU67" s="1"/>
      <c r="GV67" s="1"/>
      <c r="GW67" s="1"/>
      <c r="GX67" s="1"/>
      <c r="GY67" s="1"/>
      <c r="GZ67" s="1"/>
      <c r="HA67" s="1"/>
      <c r="HB67" s="1"/>
      <c r="HC67" s="1"/>
      <c r="HD67" s="1"/>
      <c r="HE67" s="1"/>
      <c r="HF67" s="1"/>
      <c r="HG67" s="1"/>
      <c r="HH67" s="1"/>
      <c r="HI67" s="1"/>
      <c r="HJ67" s="1"/>
      <c r="HK67" s="1"/>
      <c r="HL67" s="1"/>
      <c r="HM67" s="1"/>
      <c r="HN67" s="1"/>
      <c r="HO67" s="1"/>
      <c r="HP67" s="1"/>
      <c r="HQ67" s="1"/>
      <c r="HR67" s="1"/>
      <c r="HS67" s="1"/>
      <c r="HT67" s="1"/>
      <c r="HU67" s="1"/>
      <c r="HV67" s="1"/>
      <c r="HW67" s="1"/>
      <c r="HX67" s="1"/>
      <c r="HY67" s="1"/>
      <c r="HZ67" s="1"/>
      <c r="IA67" s="1"/>
      <c r="IB67" s="1"/>
      <c r="IC67" s="1"/>
      <c r="ID67" s="1"/>
      <c r="IE67" s="1"/>
      <c r="IF67" s="1"/>
      <c r="IG67" s="1"/>
      <c r="IH67" s="1"/>
      <c r="II67" s="1"/>
      <c r="IJ67" s="1"/>
      <c r="IK67" s="1"/>
      <c r="IL67" s="1"/>
      <c r="IM67" s="1"/>
      <c r="IN67" s="1"/>
      <c r="IO67" s="1"/>
      <c r="IP67" s="1"/>
      <c r="IQ67" s="1"/>
      <c r="IR67" s="1"/>
      <c r="IS67" s="1"/>
      <c r="IT67" s="1"/>
      <c r="IU67" s="1"/>
      <c r="IV67" s="1"/>
      <c r="IW67" s="1"/>
      <c r="IX67" s="1"/>
      <c r="IY67" s="1"/>
      <c r="IZ67" s="1"/>
      <c r="JA67" s="1"/>
      <c r="JB67" s="1"/>
      <c r="JC67" s="1"/>
      <c r="JD67" s="1"/>
      <c r="JE67" s="1"/>
      <c r="JF67" s="1"/>
      <c r="JG67" s="1"/>
      <c r="JH67" s="1"/>
      <c r="JI67" s="1"/>
      <c r="JJ67" s="1"/>
      <c r="JK67" s="1"/>
      <c r="JL67" s="1"/>
      <c r="JM67" s="1"/>
      <c r="JN67" s="1"/>
      <c r="JO67" s="1"/>
      <c r="JP67" s="1"/>
      <c r="JQ67" s="1"/>
      <c r="JR67" s="1"/>
      <c r="JS67" s="1"/>
      <c r="JT67" s="1"/>
      <c r="JU67" s="1"/>
      <c r="JV67" s="1"/>
      <c r="JW67" s="1"/>
      <c r="JX67" s="1"/>
      <c r="JY67" s="1"/>
      <c r="JZ67" s="1"/>
      <c r="KA67" s="1"/>
      <c r="KB67" s="1"/>
      <c r="KC67" s="1"/>
      <c r="KD67" s="1"/>
      <c r="KE67" s="1"/>
      <c r="KF67" s="1"/>
      <c r="KG67" s="1"/>
      <c r="KH67" s="1"/>
      <c r="KI67" s="1"/>
      <c r="KJ67" s="1"/>
      <c r="KK67" s="1"/>
      <c r="KL67" s="1"/>
      <c r="KM67" s="1"/>
      <c r="KN67" s="1"/>
      <c r="KO67" s="1"/>
      <c r="KP67" s="1"/>
      <c r="KQ67" s="1"/>
      <c r="KR67" s="1"/>
      <c r="KS67" s="1"/>
      <c r="KT67" s="1"/>
      <c r="KU67" s="1"/>
      <c r="KV67" s="1"/>
      <c r="KW67" s="1"/>
      <c r="KX67" s="1"/>
      <c r="KY67" s="1"/>
      <c r="KZ67" s="1"/>
      <c r="LA67" s="1"/>
      <c r="LB67" s="1"/>
      <c r="LC67" s="1"/>
      <c r="LD67" s="1"/>
      <c r="LE67" s="1"/>
      <c r="LF67" s="1"/>
      <c r="LG67" s="1"/>
      <c r="LH67" s="1"/>
      <c r="LI67" s="1"/>
      <c r="LJ67" s="1"/>
      <c r="LK67" s="1"/>
      <c r="LL67" s="1"/>
      <c r="LM67" s="1"/>
      <c r="LN67" s="1"/>
      <c r="LO67" s="1"/>
      <c r="LP67" s="1"/>
      <c r="LQ67" s="1"/>
      <c r="LR67" s="1"/>
      <c r="LS67" s="1"/>
      <c r="LT67" s="1"/>
      <c r="LU67" s="1"/>
      <c r="LV67" s="1"/>
      <c r="LW67" s="1"/>
      <c r="LX67" s="1"/>
      <c r="LY67" s="1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  <c r="MV67" s="1"/>
      <c r="MW67" s="1"/>
      <c r="MX67" s="1"/>
      <c r="MY67" s="1"/>
      <c r="MZ67" s="1"/>
      <c r="NA67" s="1"/>
      <c r="NB67" s="1"/>
      <c r="NC67" s="1"/>
      <c r="ND67" s="1"/>
      <c r="NE67" s="1"/>
      <c r="NF67" s="1"/>
      <c r="NG67" s="1"/>
      <c r="NH67" s="1"/>
      <c r="NI67" s="1"/>
      <c r="NJ67" s="1"/>
      <c r="NK67" s="1"/>
      <c r="NL67" s="1"/>
      <c r="NM67" s="1"/>
      <c r="NN67" s="1"/>
      <c r="NO67" s="1"/>
      <c r="NP67" s="1"/>
      <c r="NQ67" s="1"/>
      <c r="NR67" s="1"/>
      <c r="NS67" s="1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  <c r="TK67" s="1"/>
      <c r="TL67" s="1"/>
      <c r="TM67" s="1"/>
      <c r="TN67" s="1"/>
      <c r="TO67" s="1"/>
      <c r="TP67" s="1"/>
      <c r="TQ67" s="1"/>
      <c r="TR67" s="1"/>
      <c r="TS67" s="1"/>
      <c r="TT67" s="1"/>
      <c r="TU67" s="1"/>
      <c r="TV67" s="1"/>
      <c r="TW67" s="1"/>
      <c r="TX67" s="1"/>
      <c r="TY67" s="1"/>
      <c r="TZ67" s="1"/>
      <c r="UA67" s="1"/>
      <c r="UB67" s="1"/>
      <c r="UC67" s="1"/>
      <c r="UD67" s="1"/>
      <c r="UE67" s="1"/>
      <c r="UF67" s="1"/>
      <c r="UG67" s="1"/>
      <c r="UH67" s="1"/>
      <c r="UI67" s="1"/>
      <c r="UJ67" s="1"/>
      <c r="UK67" s="1"/>
      <c r="UL67" s="1"/>
      <c r="UM67" s="1"/>
      <c r="UN67" s="1"/>
      <c r="UO67" s="1"/>
      <c r="UP67" s="1"/>
      <c r="UQ67" s="1"/>
      <c r="UR67" s="1"/>
      <c r="US67" s="1"/>
      <c r="UT67" s="1"/>
      <c r="UU67" s="1"/>
      <c r="UV67" s="1"/>
      <c r="UW67" s="1"/>
      <c r="UX67" s="1"/>
      <c r="UY67" s="1"/>
      <c r="UZ67" s="1"/>
      <c r="VA67" s="1"/>
      <c r="VB67" s="1"/>
      <c r="VC67" s="1"/>
      <c r="VD67" s="1"/>
      <c r="VE67" s="1"/>
      <c r="VF67" s="1"/>
      <c r="VG67" s="1"/>
      <c r="VH67" s="1"/>
      <c r="VI67" s="1"/>
      <c r="VJ67" s="1"/>
      <c r="VK67" s="1"/>
      <c r="VL67" s="1"/>
      <c r="VM67" s="1"/>
      <c r="VN67" s="1"/>
      <c r="VO67" s="1"/>
      <c r="VP67" s="1"/>
      <c r="VQ67" s="1"/>
      <c r="VR67" s="1"/>
      <c r="VS67" s="1"/>
      <c r="VT67" s="1"/>
      <c r="VU67" s="1"/>
      <c r="VV67" s="1"/>
      <c r="VW67" s="1"/>
      <c r="VX67" s="1"/>
      <c r="VY67" s="1"/>
      <c r="VZ67" s="1"/>
      <c r="WA67" s="1"/>
      <c r="WB67" s="1"/>
      <c r="WC67" s="1"/>
      <c r="WD67" s="1"/>
      <c r="WE67" s="1"/>
      <c r="WF67" s="1"/>
      <c r="WG67" s="1"/>
      <c r="WH67" s="1"/>
      <c r="WI67" s="1"/>
      <c r="WJ67" s="1"/>
      <c r="WK67" s="1"/>
      <c r="WL67" s="1"/>
      <c r="WM67" s="1"/>
      <c r="WN67" s="1"/>
      <c r="WO67" s="1"/>
      <c r="WP67" s="1"/>
      <c r="WQ67" s="1"/>
      <c r="WR67" s="1"/>
      <c r="WS67" s="1"/>
      <c r="WT67" s="1"/>
      <c r="WU67" s="1"/>
      <c r="WV67" s="1"/>
      <c r="WW67" s="1"/>
      <c r="WX67" s="1"/>
      <c r="WY67" s="1"/>
      <c r="WZ67" s="1"/>
      <c r="XA67" s="1"/>
      <c r="XB67" s="1"/>
      <c r="XC67" s="1"/>
      <c r="XD67" s="1"/>
      <c r="XE67" s="1"/>
      <c r="XF67" s="1"/>
      <c r="XG67" s="1"/>
      <c r="XH67" s="1"/>
      <c r="XI67" s="1"/>
      <c r="XJ67" s="1"/>
      <c r="XK67" s="1"/>
      <c r="XL67" s="1"/>
      <c r="XM67" s="1"/>
      <c r="XN67" s="1"/>
      <c r="XO67" s="1"/>
      <c r="XP67" s="1"/>
      <c r="XQ67" s="1"/>
      <c r="XR67" s="1"/>
      <c r="XS67" s="1"/>
      <c r="XT67" s="1"/>
      <c r="XU67" s="1"/>
      <c r="XV67" s="1"/>
      <c r="XW67" s="1"/>
      <c r="XX67" s="1"/>
      <c r="XY67" s="1"/>
      <c r="XZ67" s="1"/>
      <c r="YA67" s="1"/>
      <c r="YB67" s="1"/>
      <c r="YC67" s="1"/>
      <c r="YD67" s="1"/>
      <c r="YE67" s="1"/>
      <c r="YF67" s="1"/>
      <c r="YG67" s="1"/>
      <c r="YH67" s="1"/>
      <c r="YI67" s="1"/>
      <c r="YJ67" s="1"/>
      <c r="YK67" s="1"/>
      <c r="YL67" s="1"/>
      <c r="YM67" s="1"/>
      <c r="YN67" s="1"/>
      <c r="YO67" s="1"/>
      <c r="YP67" s="1"/>
      <c r="YQ67" s="1"/>
      <c r="YR67" s="1"/>
      <c r="YS67" s="1"/>
      <c r="YT67" s="1"/>
      <c r="YU67" s="1"/>
      <c r="YV67" s="1"/>
      <c r="YW67" s="1"/>
      <c r="YX67" s="1"/>
      <c r="YY67" s="1"/>
      <c r="YZ67" s="1"/>
      <c r="ZA67" s="1"/>
      <c r="ZB67" s="1"/>
      <c r="ZC67" s="1"/>
      <c r="ZD67" s="1"/>
      <c r="ZE67" s="1"/>
      <c r="ZF67" s="1"/>
      <c r="ZG67" s="1"/>
      <c r="ZH67" s="1"/>
      <c r="ZI67" s="1"/>
      <c r="ZJ67" s="1"/>
      <c r="ZK67" s="1"/>
      <c r="ZL67" s="1"/>
      <c r="ZM67" s="1"/>
      <c r="ZN67" s="1"/>
      <c r="ZO67" s="1"/>
      <c r="ZP67" s="1"/>
      <c r="ZQ67" s="1"/>
      <c r="ZR67" s="1"/>
      <c r="ZS67" s="1"/>
      <c r="ZT67" s="1"/>
      <c r="ZU67" s="1"/>
      <c r="ZV67" s="1"/>
      <c r="ZW67" s="1"/>
      <c r="ZX67" s="1"/>
      <c r="ZY67" s="1"/>
      <c r="ZZ67" s="1"/>
      <c r="AAA67" s="1"/>
      <c r="AAB67" s="1"/>
      <c r="AAC67" s="1"/>
      <c r="AAD67" s="1"/>
      <c r="AAE67" s="1"/>
      <c r="AAF67" s="1"/>
      <c r="AAG67" s="1"/>
      <c r="AAH67" s="1"/>
      <c r="AAI67" s="1"/>
      <c r="AAJ67" s="1"/>
      <c r="AAK67" s="1"/>
      <c r="AAL67" s="1"/>
      <c r="AAM67" s="1"/>
      <c r="AAN67" s="1"/>
      <c r="AAO67" s="1"/>
      <c r="AAP67" s="1"/>
      <c r="AAQ67" s="1"/>
      <c r="AAR67" s="1"/>
      <c r="AAS67" s="1"/>
      <c r="AAT67" s="1"/>
      <c r="AAU67" s="1"/>
      <c r="AAV67" s="1"/>
      <c r="AAW67" s="1"/>
      <c r="AAX67" s="1"/>
      <c r="AAY67" s="1"/>
      <c r="AAZ67" s="1"/>
      <c r="ABA67" s="1"/>
      <c r="ABB67" s="1"/>
      <c r="ABC67" s="1"/>
      <c r="ABD67" s="1"/>
      <c r="ABE67" s="1"/>
      <c r="ABF67" s="1"/>
      <c r="ABG67" s="1"/>
      <c r="ABH67" s="1"/>
      <c r="ABI67" s="1"/>
      <c r="ABJ67" s="1"/>
      <c r="ABK67" s="1"/>
      <c r="ABL67" s="1"/>
      <c r="ABM67" s="1"/>
      <c r="ABN67" s="1"/>
      <c r="ABO67" s="1"/>
      <c r="ABP67" s="1"/>
      <c r="ABQ67" s="1"/>
      <c r="ABR67" s="1"/>
      <c r="ABS67" s="1"/>
      <c r="ABT67" s="1"/>
      <c r="ABU67" s="1"/>
      <c r="ABV67" s="1"/>
      <c r="ABW67" s="1"/>
      <c r="ABX67" s="1"/>
      <c r="ABY67" s="1"/>
      <c r="ABZ67" s="1"/>
      <c r="ACA67" s="1"/>
      <c r="ACB67" s="1"/>
      <c r="ACC67" s="1"/>
      <c r="ACD67" s="1"/>
      <c r="ACE67" s="1"/>
      <c r="ACF67" s="1"/>
      <c r="ACG67" s="1"/>
      <c r="ACH67" s="1"/>
      <c r="ACI67" s="1"/>
      <c r="ACJ67" s="1"/>
      <c r="ACK67" s="1"/>
      <c r="ACL67" s="1"/>
      <c r="ACM67" s="1"/>
      <c r="ACN67" s="1"/>
      <c r="ACO67" s="1"/>
      <c r="ACP67" s="1"/>
      <c r="ACQ67" s="1"/>
      <c r="ACR67" s="1"/>
      <c r="ACS67" s="1"/>
      <c r="ACT67" s="1"/>
      <c r="ACU67" s="1"/>
      <c r="ACV67" s="1"/>
      <c r="ACW67" s="1"/>
      <c r="ACX67" s="1"/>
      <c r="ACY67" s="1"/>
      <c r="ACZ67" s="1"/>
      <c r="ADA67" s="1"/>
      <c r="ADB67" s="1"/>
      <c r="ADC67" s="1"/>
      <c r="ADD67" s="1"/>
      <c r="ADE67" s="1"/>
      <c r="ADF67" s="1"/>
      <c r="ADG67" s="1"/>
      <c r="ADH67" s="1"/>
      <c r="ADI67" s="1"/>
      <c r="ADJ67" s="1"/>
      <c r="ADK67" s="1"/>
      <c r="ADL67" s="1"/>
      <c r="ADM67" s="1"/>
      <c r="ADN67" s="1"/>
      <c r="ADO67" s="1"/>
      <c r="ADP67" s="1"/>
      <c r="ADQ67" s="1"/>
      <c r="ADR67" s="1"/>
      <c r="ADS67" s="1"/>
      <c r="ADT67" s="1"/>
      <c r="ADU67" s="1"/>
      <c r="ADV67" s="1"/>
    </row>
    <row r="68" spans="1:802" x14ac:dyDescent="0.15">
      <c r="A68" s="2">
        <v>1</v>
      </c>
      <c r="B68" s="2">
        <v>2</v>
      </c>
      <c r="C68" s="2">
        <v>2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1</v>
      </c>
      <c r="L68" s="2">
        <v>1</v>
      </c>
      <c r="M68" s="2">
        <v>1</v>
      </c>
      <c r="N68" s="2">
        <v>1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1</v>
      </c>
      <c r="Z68" s="2">
        <v>1</v>
      </c>
      <c r="AA68" s="2">
        <v>1</v>
      </c>
      <c r="AB68" s="2">
        <v>1</v>
      </c>
      <c r="AC68" s="2">
        <v>1</v>
      </c>
      <c r="AD68" s="2">
        <v>1</v>
      </c>
      <c r="AE68" s="2">
        <v>3</v>
      </c>
      <c r="AF68" s="2">
        <v>3</v>
      </c>
      <c r="AG68" s="2">
        <v>3</v>
      </c>
      <c r="AH68" s="2">
        <v>2</v>
      </c>
      <c r="AI68" s="2">
        <v>3</v>
      </c>
      <c r="AJ68" s="2">
        <v>3</v>
      </c>
      <c r="AK68" s="2">
        <v>3</v>
      </c>
      <c r="AL68" s="2">
        <v>3</v>
      </c>
      <c r="AM68" s="2">
        <v>3</v>
      </c>
      <c r="AN68" s="2">
        <v>3</v>
      </c>
      <c r="AO68" s="2">
        <v>3</v>
      </c>
      <c r="AP68" s="2">
        <v>3</v>
      </c>
      <c r="AQ68" s="2">
        <v>3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  <c r="AX68" s="2">
        <v>0</v>
      </c>
      <c r="AY68" s="2">
        <f ca="1">OFFSET($AX$51,-16,-(A$1))</f>
        <v>0</v>
      </c>
      <c r="AZ68" s="2">
        <f t="shared" ref="AZ68:BA68" ca="1" si="720">OFFSET($AX$51,-16,-(B$1))</f>
        <v>0</v>
      </c>
      <c r="BA68" s="2">
        <f t="shared" ca="1" si="720"/>
        <v>0</v>
      </c>
      <c r="BB68" s="2">
        <f t="shared" ref="BB68" ca="1" si="721">OFFSET($AX$51,-16,-(D$1))</f>
        <v>0</v>
      </c>
      <c r="BC68" s="2">
        <f t="shared" ref="BC68" ca="1" si="722">OFFSET($AX$51,-16,-(E$1))</f>
        <v>0</v>
      </c>
      <c r="BD68" s="2">
        <f t="shared" ref="BD68" ca="1" si="723">OFFSET($AX$51,-16,-(F$1))</f>
        <v>1</v>
      </c>
      <c r="BE68" s="2">
        <f t="shared" ref="BE68" ca="1" si="724">OFFSET($AX$51,-16,-(G$1))</f>
        <v>1</v>
      </c>
      <c r="BF68" s="2">
        <f t="shared" ref="BF68" ca="1" si="725">OFFSET($AX$51,-16,-(H$1))</f>
        <v>1</v>
      </c>
      <c r="BG68" s="2">
        <f t="shared" ref="BG68" ca="1" si="726">OFFSET($AX$51,-16,-(I$1))</f>
        <v>1</v>
      </c>
      <c r="BH68" s="2">
        <f t="shared" ref="BH68" ca="1" si="727">OFFSET($AX$51,-16,-(J$1))</f>
        <v>2</v>
      </c>
      <c r="BI68" s="2">
        <f t="shared" ref="BI68" ca="1" si="728">OFFSET($AX$51,-16,-(K$1))</f>
        <v>2</v>
      </c>
      <c r="BJ68" s="2">
        <f t="shared" ref="BJ68" ca="1" si="729">OFFSET($AX$51,-16,-(L$1))</f>
        <v>2</v>
      </c>
      <c r="BK68" s="2">
        <f t="shared" ref="BK68" ca="1" si="730">OFFSET($AX$51,-16,-(M$1))</f>
        <v>0</v>
      </c>
      <c r="BL68" s="2">
        <f t="shared" ref="BL68" ca="1" si="731">OFFSET($AX$51,-16,-(N$1))</f>
        <v>0</v>
      </c>
      <c r="BM68" s="2">
        <f t="shared" ref="BM68" ca="1" si="732">OFFSET($AX$51,-16,-(O$1))</f>
        <v>0</v>
      </c>
      <c r="BN68" s="2">
        <f t="shared" ref="BN68" ca="1" si="733">OFFSET($AX$51,-16,-(P$1))</f>
        <v>0</v>
      </c>
      <c r="BO68" s="2">
        <f t="shared" ref="BO68" ca="1" si="734">OFFSET($AX$51,-16,-(Q$1))</f>
        <v>2</v>
      </c>
      <c r="BP68" s="2">
        <f t="shared" ref="BP68" ca="1" si="735">OFFSET($AX$51,-16,-(R$1))</f>
        <v>0</v>
      </c>
      <c r="BQ68" s="2">
        <f t="shared" ref="BQ68" ca="1" si="736">OFFSET($AX$51,-16,-(S$1))</f>
        <v>0</v>
      </c>
      <c r="BR68" s="2">
        <f t="shared" ref="BR68" ca="1" si="737">OFFSET($AX$51,-16,-(T$1))</f>
        <v>0</v>
      </c>
      <c r="BS68" s="2">
        <f t="shared" ref="BS68" ca="1" si="738">OFFSET($AX$51,-16,-(U$1))</f>
        <v>0</v>
      </c>
      <c r="BT68" s="2">
        <f t="shared" ref="BT68" ca="1" si="739">OFFSET($AX$51,-16,-(V$1))</f>
        <v>0</v>
      </c>
      <c r="BU68" s="2">
        <f t="shared" ref="BU68" ca="1" si="740">OFFSET($AX$51,-16,-(W$1))</f>
        <v>0</v>
      </c>
      <c r="BV68" s="2">
        <f t="shared" ref="BV68" ca="1" si="741">OFFSET($AX$51,-16,-(X$1))</f>
        <v>1</v>
      </c>
      <c r="BW68" s="2">
        <f t="shared" ref="BW68" ca="1" si="742">OFFSET($AX$51,-16,-(Y$1))</f>
        <v>1</v>
      </c>
      <c r="BX68" s="2">
        <f t="shared" ref="BX68" ca="1" si="743">OFFSET($AX$51,-16,-(Z$1))</f>
        <v>1</v>
      </c>
      <c r="BY68" s="2">
        <f t="shared" ref="BY68" ca="1" si="744">OFFSET($AX$51,-16,-(AA$1))</f>
        <v>1</v>
      </c>
      <c r="BZ68" s="2">
        <f t="shared" ref="BZ68" ca="1" si="745">OFFSET($AX$51,-16,-(AB$1))</f>
        <v>1</v>
      </c>
      <c r="CA68" s="2">
        <f t="shared" ref="CA68" ca="1" si="746">OFFSET($AX$51,-16,-(AC$1))</f>
        <v>1</v>
      </c>
      <c r="CB68" s="2">
        <f t="shared" ref="CB68" ca="1" si="747">OFFSET($AX$51,-16,-(AD$1))</f>
        <v>1</v>
      </c>
      <c r="CC68" s="2">
        <f t="shared" ref="CC68" ca="1" si="748">OFFSET($AX$51,-16,-(AE$1))</f>
        <v>0</v>
      </c>
      <c r="CD68" s="2">
        <f t="shared" ref="CD68" ca="1" si="749">OFFSET($AX$51,-16,-(AF$1))</f>
        <v>0</v>
      </c>
      <c r="CE68" s="2">
        <f t="shared" ref="CE68" ca="1" si="750">OFFSET($AX$51,-16,-(AG$1))</f>
        <v>0</v>
      </c>
      <c r="CF68" s="2">
        <f t="shared" ref="CF68" ca="1" si="751">OFFSET($AX$51,-16,-(AH$1))</f>
        <v>0</v>
      </c>
      <c r="CG68" s="2">
        <f t="shared" ref="CG68" ca="1" si="752">OFFSET($AX$51,-16,-(AI$1))</f>
        <v>0</v>
      </c>
      <c r="CH68" s="2">
        <f t="shared" ref="CH68" ca="1" si="753">OFFSET($AX$51,-16,-(AJ$1))</f>
        <v>0</v>
      </c>
      <c r="CI68" s="2">
        <f t="shared" ref="CI68" ca="1" si="754">OFFSET($AX$51,-16,-(AK$1))</f>
        <v>2</v>
      </c>
      <c r="CJ68" s="2">
        <f t="shared" ref="CJ68" ca="1" si="755">OFFSET($AX$51,-16,-(AL$1))</f>
        <v>2</v>
      </c>
      <c r="CK68" s="2">
        <f t="shared" ref="CK68" ca="1" si="756">OFFSET($AX$51,-16,-(AM$1))</f>
        <v>2</v>
      </c>
      <c r="CL68" s="2">
        <f t="shared" ref="CL68" ca="1" si="757">OFFSET($AX$51,-16,-(AN$1))</f>
        <v>0</v>
      </c>
      <c r="CM68" s="2">
        <f t="shared" ref="CM68" ca="1" si="758">OFFSET($AX$51,-16,-(AO$1))</f>
        <v>0</v>
      </c>
      <c r="CN68" s="2">
        <f t="shared" ref="CN68" ca="1" si="759">OFFSET($AX$51,-16,-(AP$1))</f>
        <v>0</v>
      </c>
      <c r="CO68" s="2">
        <f t="shared" ref="CO68" ca="1" si="760">OFFSET($AX$51,-16,-(AQ$1))</f>
        <v>0</v>
      </c>
      <c r="CP68" s="2">
        <f t="shared" ref="CP68" ca="1" si="761">OFFSET($AX$51,-16,-(AR$1))</f>
        <v>0</v>
      </c>
      <c r="CQ68" s="2">
        <f t="shared" ref="CQ68" ca="1" si="762">OFFSET($AX$51,-16,-(AS$1))</f>
        <v>0</v>
      </c>
      <c r="CR68" s="2">
        <f t="shared" ref="CR68" ca="1" si="763">OFFSET($AX$51,-16,-(AT$1))</f>
        <v>0</v>
      </c>
      <c r="CS68" s="2">
        <f t="shared" ref="CS68" ca="1" si="764">OFFSET($AX$51,-16,-(AU$1))</f>
        <v>0</v>
      </c>
      <c r="CT68" s="2">
        <f t="shared" ref="CT68" ca="1" si="765">OFFSET($AX$51,-16,-(AV$1))</f>
        <v>0</v>
      </c>
      <c r="CU68" s="2">
        <f t="shared" ref="CU68" ca="1" si="766">OFFSET($AX$51,-16,-(AW$1))</f>
        <v>0</v>
      </c>
      <c r="CV68" s="2">
        <f t="shared" ref="CV68" ca="1" si="767">OFFSET($AX$51,-16,-(AX$1))</f>
        <v>1</v>
      </c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  <c r="MV68" s="1"/>
      <c r="MW68" s="1"/>
      <c r="MX68" s="1"/>
      <c r="MY68" s="1"/>
      <c r="MZ68" s="1"/>
      <c r="NA68" s="1"/>
      <c r="NB68" s="1"/>
      <c r="NC68" s="1"/>
      <c r="ND68" s="1"/>
      <c r="NE68" s="1"/>
      <c r="NF68" s="1"/>
      <c r="NG68" s="1"/>
      <c r="NH68" s="1"/>
      <c r="NI68" s="1"/>
      <c r="NJ68" s="1"/>
      <c r="NK68" s="1"/>
      <c r="NL68" s="1"/>
      <c r="NM68" s="1"/>
      <c r="NN68" s="1"/>
      <c r="NO68" s="1"/>
      <c r="NP68" s="1"/>
      <c r="NQ68" s="1"/>
      <c r="NR68" s="1"/>
      <c r="NS68" s="1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  <c r="TK68" s="1"/>
      <c r="TL68" s="1"/>
      <c r="TM68" s="1"/>
      <c r="TN68" s="1"/>
      <c r="TO68" s="1"/>
      <c r="TP68" s="1"/>
      <c r="TQ68" s="1"/>
      <c r="TR68" s="1"/>
      <c r="TS68" s="1"/>
      <c r="TT68" s="1"/>
      <c r="TU68" s="1"/>
      <c r="TV68" s="1"/>
      <c r="TW68" s="1"/>
      <c r="TX68" s="1"/>
      <c r="TY68" s="1"/>
      <c r="TZ68" s="1"/>
      <c r="UA68" s="1"/>
      <c r="UB68" s="1"/>
      <c r="UC68" s="1"/>
      <c r="UD68" s="1"/>
      <c r="UE68" s="1"/>
      <c r="UF68" s="1"/>
      <c r="UG68" s="1"/>
      <c r="UH68" s="1"/>
      <c r="UI68" s="1"/>
      <c r="UJ68" s="1"/>
      <c r="UK68" s="1"/>
      <c r="UL68" s="1"/>
      <c r="UM68" s="1"/>
      <c r="UN68" s="1"/>
      <c r="UO68" s="1"/>
      <c r="UP68" s="1"/>
      <c r="UQ68" s="1"/>
      <c r="UR68" s="1"/>
      <c r="US68" s="1"/>
      <c r="UT68" s="1"/>
      <c r="UU68" s="1"/>
      <c r="UV68" s="1"/>
      <c r="UW68" s="1"/>
      <c r="UX68" s="1"/>
      <c r="UY68" s="1"/>
      <c r="UZ68" s="1"/>
      <c r="VA68" s="1"/>
      <c r="VB68" s="1"/>
      <c r="VC68" s="1"/>
      <c r="VD68" s="1"/>
      <c r="VE68" s="1"/>
      <c r="VF68" s="1"/>
      <c r="VG68" s="1"/>
      <c r="VH68" s="1"/>
      <c r="VI68" s="1"/>
      <c r="VJ68" s="1"/>
      <c r="VK68" s="1"/>
      <c r="VL68" s="1"/>
      <c r="VM68" s="1"/>
      <c r="VN68" s="1"/>
      <c r="VO68" s="1"/>
      <c r="VP68" s="1"/>
      <c r="VQ68" s="1"/>
      <c r="VR68" s="1"/>
      <c r="VS68" s="1"/>
      <c r="VT68" s="1"/>
      <c r="VU68" s="1"/>
      <c r="VV68" s="1"/>
      <c r="VW68" s="1"/>
      <c r="VX68" s="1"/>
      <c r="VY68" s="1"/>
      <c r="VZ68" s="1"/>
      <c r="WA68" s="1"/>
      <c r="WB68" s="1"/>
      <c r="WC68" s="1"/>
      <c r="WD68" s="1"/>
      <c r="WE68" s="1"/>
      <c r="WF68" s="1"/>
      <c r="WG68" s="1"/>
      <c r="WH68" s="1"/>
      <c r="WI68" s="1"/>
      <c r="WJ68" s="1"/>
      <c r="WK68" s="1"/>
      <c r="WL68" s="1"/>
      <c r="WM68" s="1"/>
      <c r="WN68" s="1"/>
      <c r="WO68" s="1"/>
      <c r="WP68" s="1"/>
      <c r="WQ68" s="1"/>
      <c r="WR68" s="1"/>
      <c r="WS68" s="1"/>
      <c r="WT68" s="1"/>
      <c r="WU68" s="1"/>
      <c r="WV68" s="1"/>
      <c r="WW68" s="1"/>
      <c r="WX68" s="1"/>
      <c r="WY68" s="1"/>
      <c r="WZ68" s="1"/>
      <c r="XA68" s="1"/>
      <c r="XB68" s="1"/>
      <c r="XC68" s="1"/>
      <c r="XD68" s="1"/>
      <c r="XE68" s="1"/>
      <c r="XF68" s="1"/>
      <c r="XG68" s="1"/>
      <c r="XH68" s="1"/>
      <c r="XI68" s="1"/>
      <c r="XJ68" s="1"/>
      <c r="XK68" s="1"/>
      <c r="XL68" s="1"/>
      <c r="XM68" s="1"/>
      <c r="XN68" s="1"/>
      <c r="XO68" s="1"/>
      <c r="XP68" s="1"/>
      <c r="XQ68" s="1"/>
      <c r="XR68" s="1"/>
      <c r="XS68" s="1"/>
      <c r="XT68" s="1"/>
      <c r="XU68" s="1"/>
      <c r="XV68" s="1"/>
      <c r="XW68" s="1"/>
      <c r="XX68" s="1"/>
      <c r="XY68" s="1"/>
      <c r="XZ68" s="1"/>
      <c r="YA68" s="1"/>
      <c r="YB68" s="1"/>
      <c r="YC68" s="1"/>
      <c r="YD68" s="1"/>
      <c r="YE68" s="1"/>
      <c r="YF68" s="1"/>
      <c r="YG68" s="1"/>
      <c r="YH68" s="1"/>
      <c r="YI68" s="1"/>
      <c r="YJ68" s="1"/>
      <c r="YK68" s="1"/>
      <c r="YL68" s="1"/>
      <c r="YM68" s="1"/>
      <c r="YN68" s="1"/>
      <c r="YO68" s="1"/>
      <c r="YP68" s="1"/>
      <c r="YQ68" s="1"/>
      <c r="YR68" s="1"/>
      <c r="YS68" s="1"/>
      <c r="YT68" s="1"/>
      <c r="YU68" s="1"/>
      <c r="YV68" s="1"/>
      <c r="YW68" s="1"/>
      <c r="YX68" s="1"/>
      <c r="YY68" s="1"/>
      <c r="YZ68" s="1"/>
      <c r="ZA68" s="1"/>
      <c r="ZB68" s="1"/>
      <c r="ZC68" s="1"/>
      <c r="ZD68" s="1"/>
      <c r="ZE68" s="1"/>
      <c r="ZF68" s="1"/>
      <c r="ZG68" s="1"/>
      <c r="ZH68" s="1"/>
      <c r="ZI68" s="1"/>
      <c r="ZJ68" s="1"/>
      <c r="ZK68" s="1"/>
      <c r="ZL68" s="1"/>
      <c r="ZM68" s="1"/>
      <c r="ZN68" s="1"/>
      <c r="ZO68" s="1"/>
      <c r="ZP68" s="1"/>
      <c r="ZQ68" s="1"/>
      <c r="ZR68" s="1"/>
      <c r="ZS68" s="1"/>
      <c r="ZT68" s="1"/>
      <c r="ZU68" s="1"/>
      <c r="ZV68" s="1"/>
      <c r="ZW68" s="1"/>
      <c r="ZX68" s="1"/>
      <c r="ZY68" s="1"/>
      <c r="ZZ68" s="1"/>
      <c r="AAA68" s="1"/>
      <c r="AAB68" s="1"/>
      <c r="AAC68" s="1"/>
      <c r="AAD68" s="1"/>
      <c r="AAE68" s="1"/>
      <c r="AAF68" s="1"/>
      <c r="AAG68" s="1"/>
      <c r="AAH68" s="1"/>
      <c r="AAI68" s="1"/>
      <c r="AAJ68" s="1"/>
      <c r="AAK68" s="1"/>
      <c r="AAL68" s="1"/>
      <c r="AAM68" s="1"/>
      <c r="AAN68" s="1"/>
      <c r="AAO68" s="1"/>
      <c r="AAP68" s="1"/>
      <c r="AAQ68" s="1"/>
      <c r="AAR68" s="1"/>
      <c r="AAS68" s="1"/>
      <c r="AAT68" s="1"/>
      <c r="AAU68" s="1"/>
      <c r="AAV68" s="1"/>
      <c r="AAW68" s="1"/>
      <c r="AAX68" s="1"/>
      <c r="AAY68" s="1"/>
      <c r="AAZ68" s="1"/>
      <c r="ABA68" s="1"/>
      <c r="ABB68" s="1"/>
      <c r="ABC68" s="1"/>
      <c r="ABD68" s="1"/>
      <c r="ABE68" s="1"/>
      <c r="ABF68" s="1"/>
      <c r="ABG68" s="1"/>
      <c r="ABH68" s="1"/>
      <c r="ABI68" s="1"/>
      <c r="ABJ68" s="1"/>
      <c r="ABK68" s="1"/>
      <c r="ABL68" s="1"/>
      <c r="ABM68" s="1"/>
      <c r="ABN68" s="1"/>
      <c r="ABO68" s="1"/>
      <c r="ABP68" s="1"/>
      <c r="ABQ68" s="1"/>
      <c r="ABR68" s="1"/>
      <c r="ABS68" s="1"/>
      <c r="ABT68" s="1"/>
      <c r="ABU68" s="1"/>
      <c r="ABV68" s="1"/>
      <c r="ABW68" s="1"/>
      <c r="ABX68" s="1"/>
      <c r="ABY68" s="1"/>
      <c r="ABZ68" s="1"/>
      <c r="ACA68" s="1"/>
      <c r="ACB68" s="1"/>
      <c r="ACC68" s="1"/>
      <c r="ACD68" s="1"/>
      <c r="ACE68" s="1"/>
      <c r="ACF68" s="1"/>
      <c r="ACG68" s="1"/>
      <c r="ACH68" s="1"/>
      <c r="ACI68" s="1"/>
      <c r="ACJ68" s="1"/>
      <c r="ACK68" s="1"/>
      <c r="ACL68" s="1"/>
      <c r="ACM68" s="1"/>
      <c r="ACN68" s="1"/>
      <c r="ACO68" s="1"/>
      <c r="ACP68" s="1"/>
      <c r="ACQ68" s="1"/>
      <c r="ACR68" s="1"/>
      <c r="ACS68" s="1"/>
      <c r="ACT68" s="1"/>
      <c r="ACU68" s="1"/>
      <c r="ACV68" s="1"/>
      <c r="ACW68" s="1"/>
      <c r="ACX68" s="1"/>
      <c r="ACY68" s="1"/>
      <c r="ACZ68" s="1"/>
      <c r="ADA68" s="1"/>
      <c r="ADB68" s="1"/>
      <c r="ADC68" s="1"/>
      <c r="ADD68" s="1"/>
      <c r="ADE68" s="1"/>
      <c r="ADF68" s="1"/>
      <c r="ADG68" s="1"/>
      <c r="ADH68" s="1"/>
      <c r="ADI68" s="1"/>
      <c r="ADJ68" s="1"/>
      <c r="ADK68" s="1"/>
      <c r="ADL68" s="1"/>
      <c r="ADM68" s="1"/>
      <c r="ADN68" s="1"/>
      <c r="ADO68" s="1"/>
      <c r="ADP68" s="1"/>
      <c r="ADQ68" s="1"/>
      <c r="ADR68" s="1"/>
      <c r="ADS68" s="1"/>
      <c r="ADT68" s="1"/>
      <c r="ADU68" s="1"/>
      <c r="ADV68" s="1"/>
    </row>
    <row r="69" spans="1:802" x14ac:dyDescent="0.15">
      <c r="A69" s="2">
        <v>1</v>
      </c>
      <c r="B69" s="2">
        <v>2</v>
      </c>
      <c r="C69" s="2">
        <v>2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1</v>
      </c>
      <c r="L69" s="2">
        <v>1</v>
      </c>
      <c r="M69" s="2">
        <v>1</v>
      </c>
      <c r="N69" s="2">
        <v>1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1</v>
      </c>
      <c r="X69" s="2">
        <v>1</v>
      </c>
      <c r="Y69" s="2">
        <v>1</v>
      </c>
      <c r="Z69" s="2">
        <v>1</v>
      </c>
      <c r="AA69" s="2">
        <v>1</v>
      </c>
      <c r="AB69" s="2">
        <v>1</v>
      </c>
      <c r="AC69" s="2">
        <v>1</v>
      </c>
      <c r="AD69" s="2">
        <v>1</v>
      </c>
      <c r="AE69" s="2">
        <v>3</v>
      </c>
      <c r="AF69" s="2">
        <v>3</v>
      </c>
      <c r="AG69" s="2">
        <v>2</v>
      </c>
      <c r="AH69" s="2">
        <v>3</v>
      </c>
      <c r="AI69" s="2">
        <v>3</v>
      </c>
      <c r="AJ69" s="2">
        <v>3</v>
      </c>
      <c r="AK69" s="2">
        <v>3</v>
      </c>
      <c r="AL69" s="2">
        <v>3</v>
      </c>
      <c r="AM69" s="2">
        <v>3</v>
      </c>
      <c r="AN69" s="2">
        <v>3</v>
      </c>
      <c r="AO69" s="2">
        <v>3</v>
      </c>
      <c r="AP69" s="2">
        <v>3</v>
      </c>
      <c r="AQ69" s="2">
        <v>3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  <c r="AX69" s="2">
        <v>0</v>
      </c>
      <c r="AY69" s="2">
        <f ca="1">OFFSET($AX$51,-17,-(A$1))</f>
        <v>0</v>
      </c>
      <c r="AZ69" s="2">
        <f t="shared" ref="AZ69:BA69" ca="1" si="768">OFFSET($AX$51,-17,-(B$1))</f>
        <v>0</v>
      </c>
      <c r="BA69" s="2">
        <f t="shared" ca="1" si="768"/>
        <v>0</v>
      </c>
      <c r="BB69" s="2">
        <f t="shared" ref="BB69" ca="1" si="769">OFFSET($AX$51,-17,-(D$1))</f>
        <v>0</v>
      </c>
      <c r="BC69" s="2">
        <f t="shared" ref="BC69" ca="1" si="770">OFFSET($AX$51,-17,-(E$1))</f>
        <v>0</v>
      </c>
      <c r="BD69" s="2">
        <f t="shared" ref="BD69" ca="1" si="771">OFFSET($AX$51,-17,-(F$1))</f>
        <v>0</v>
      </c>
      <c r="BE69" s="2">
        <f t="shared" ref="BE69" ca="1" si="772">OFFSET($AX$51,-17,-(G$1))</f>
        <v>1</v>
      </c>
      <c r="BF69" s="2">
        <f t="shared" ref="BF69" ca="1" si="773">OFFSET($AX$51,-17,-(H$1))</f>
        <v>1</v>
      </c>
      <c r="BG69" s="2">
        <f t="shared" ref="BG69" ca="1" si="774">OFFSET($AX$51,-17,-(I$1))</f>
        <v>1</v>
      </c>
      <c r="BH69" s="2">
        <f t="shared" ref="BH69" ca="1" si="775">OFFSET($AX$51,-17,-(J$1))</f>
        <v>1</v>
      </c>
      <c r="BI69" s="2">
        <f t="shared" ref="BI69" ca="1" si="776">OFFSET($AX$51,-17,-(K$1))</f>
        <v>2</v>
      </c>
      <c r="BJ69" s="2">
        <f t="shared" ref="BJ69" ca="1" si="777">OFFSET($AX$51,-17,-(L$1))</f>
        <v>2</v>
      </c>
      <c r="BK69" s="2">
        <f t="shared" ref="BK69" ca="1" si="778">OFFSET($AX$51,-17,-(M$1))</f>
        <v>0</v>
      </c>
      <c r="BL69" s="2">
        <f t="shared" ref="BL69" ca="1" si="779">OFFSET($AX$51,-17,-(N$1))</f>
        <v>0</v>
      </c>
      <c r="BM69" s="2">
        <f t="shared" ref="BM69" ca="1" si="780">OFFSET($AX$51,-17,-(O$1))</f>
        <v>0</v>
      </c>
      <c r="BN69" s="2">
        <f t="shared" ref="BN69" ca="1" si="781">OFFSET($AX$51,-17,-(P$1))</f>
        <v>0</v>
      </c>
      <c r="BO69" s="2">
        <f t="shared" ref="BO69" ca="1" si="782">OFFSET($AX$51,-17,-(Q$1))</f>
        <v>0</v>
      </c>
      <c r="BP69" s="2">
        <f t="shared" ref="BP69" ca="1" si="783">OFFSET($AX$51,-17,-(R$1))</f>
        <v>2</v>
      </c>
      <c r="BQ69" s="2">
        <f t="shared" ref="BQ69" ca="1" si="784">OFFSET($AX$51,-17,-(S$1))</f>
        <v>0</v>
      </c>
      <c r="BR69" s="2">
        <f t="shared" ref="BR69" ca="1" si="785">OFFSET($AX$51,-17,-(T$1))</f>
        <v>0</v>
      </c>
      <c r="BS69" s="2">
        <f t="shared" ref="BS69" ca="1" si="786">OFFSET($AX$51,-17,-(U$1))</f>
        <v>0</v>
      </c>
      <c r="BT69" s="2">
        <f t="shared" ref="BT69" ca="1" si="787">OFFSET($AX$51,-17,-(V$1))</f>
        <v>0</v>
      </c>
      <c r="BU69" s="2">
        <f t="shared" ref="BU69" ca="1" si="788">OFFSET($AX$51,-17,-(W$1))</f>
        <v>0</v>
      </c>
      <c r="BV69" s="2">
        <f t="shared" ref="BV69" ca="1" si="789">OFFSET($AX$51,-17,-(X$1))</f>
        <v>0</v>
      </c>
      <c r="BW69" s="2">
        <f t="shared" ref="BW69" ca="1" si="790">OFFSET($AX$51,-17,-(Y$1))</f>
        <v>0</v>
      </c>
      <c r="BX69" s="2">
        <f t="shared" ref="BX69" ca="1" si="791">OFFSET($AX$51,-17,-(Z$1))</f>
        <v>1</v>
      </c>
      <c r="BY69" s="2">
        <f t="shared" ref="BY69" ca="1" si="792">OFFSET($AX$51,-17,-(AA$1))</f>
        <v>1</v>
      </c>
      <c r="BZ69" s="2">
        <f t="shared" ref="BZ69" ca="1" si="793">OFFSET($AX$51,-17,-(AB$1))</f>
        <v>1</v>
      </c>
      <c r="CA69" s="2">
        <f t="shared" ref="CA69" ca="1" si="794">OFFSET($AX$51,-17,-(AC$1))</f>
        <v>1</v>
      </c>
      <c r="CB69" s="2">
        <f t="shared" ref="CB69" ca="1" si="795">OFFSET($AX$51,-17,-(AD$1))</f>
        <v>1</v>
      </c>
      <c r="CC69" s="2">
        <f t="shared" ref="CC69" ca="1" si="796">OFFSET($AX$51,-17,-(AE$1))</f>
        <v>1</v>
      </c>
      <c r="CD69" s="2">
        <f t="shared" ref="CD69" ca="1" si="797">OFFSET($AX$51,-17,-(AF$1))</f>
        <v>0</v>
      </c>
      <c r="CE69" s="2">
        <f t="shared" ref="CE69" ca="1" si="798">OFFSET($AX$51,-17,-(AG$1))</f>
        <v>0</v>
      </c>
      <c r="CF69" s="2">
        <f t="shared" ref="CF69" ca="1" si="799">OFFSET($AX$51,-17,-(AH$1))</f>
        <v>0</v>
      </c>
      <c r="CG69" s="2">
        <f t="shared" ref="CG69" ca="1" si="800">OFFSET($AX$51,-17,-(AI$1))</f>
        <v>0</v>
      </c>
      <c r="CH69" s="2">
        <f t="shared" ref="CH69" ca="1" si="801">OFFSET($AX$51,-17,-(AJ$1))</f>
        <v>0</v>
      </c>
      <c r="CI69" s="2">
        <f t="shared" ref="CI69" ca="1" si="802">OFFSET($AX$51,-17,-(AK$1))</f>
        <v>0</v>
      </c>
      <c r="CJ69" s="2">
        <f t="shared" ref="CJ69" ca="1" si="803">OFFSET($AX$51,-17,-(AL$1))</f>
        <v>0</v>
      </c>
      <c r="CK69" s="2">
        <f t="shared" ref="CK69" ca="1" si="804">OFFSET($AX$51,-17,-(AM$1))</f>
        <v>0</v>
      </c>
      <c r="CL69" s="2">
        <f t="shared" ref="CL69" ca="1" si="805">OFFSET($AX$51,-17,-(AN$1))</f>
        <v>0</v>
      </c>
      <c r="CM69" s="2">
        <f t="shared" ref="CM69" ca="1" si="806">OFFSET($AX$51,-17,-(AO$1))</f>
        <v>0</v>
      </c>
      <c r="CN69" s="2">
        <f t="shared" ref="CN69" ca="1" si="807">OFFSET($AX$51,-17,-(AP$1))</f>
        <v>0</v>
      </c>
      <c r="CO69" s="2">
        <f t="shared" ref="CO69" ca="1" si="808">OFFSET($AX$51,-17,-(AQ$1))</f>
        <v>0</v>
      </c>
      <c r="CP69" s="2">
        <f t="shared" ref="CP69" ca="1" si="809">OFFSET($AX$51,-17,-(AR$1))</f>
        <v>0</v>
      </c>
      <c r="CQ69" s="2">
        <f t="shared" ref="CQ69" ca="1" si="810">OFFSET($AX$51,-17,-(AS$1))</f>
        <v>0</v>
      </c>
      <c r="CR69" s="2">
        <f t="shared" ref="CR69" ca="1" si="811">OFFSET($AX$51,-17,-(AT$1))</f>
        <v>0</v>
      </c>
      <c r="CS69" s="2">
        <f t="shared" ref="CS69" ca="1" si="812">OFFSET($AX$51,-17,-(AU$1))</f>
        <v>0</v>
      </c>
      <c r="CT69" s="2">
        <f t="shared" ref="CT69" ca="1" si="813">OFFSET($AX$51,-17,-(AV$1))</f>
        <v>0</v>
      </c>
      <c r="CU69" s="2">
        <f t="shared" ref="CU69" ca="1" si="814">OFFSET($AX$51,-17,-(AW$1))</f>
        <v>0</v>
      </c>
      <c r="CV69" s="2">
        <f t="shared" ref="CV69" ca="1" si="815">OFFSET($AX$51,-17,-(AX$1))</f>
        <v>1</v>
      </c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1"/>
      <c r="ET69" s="1"/>
      <c r="EU69" s="1"/>
      <c r="EV69" s="1"/>
      <c r="EW69" s="1"/>
      <c r="EX69" s="1"/>
      <c r="EY69" s="1"/>
      <c r="EZ69" s="1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1"/>
      <c r="FL69" s="1"/>
      <c r="FM69" s="1"/>
      <c r="FN69" s="1"/>
      <c r="FO69" s="1"/>
      <c r="FP69" s="1"/>
      <c r="FQ69" s="1"/>
      <c r="FR69" s="1"/>
      <c r="FS69" s="1"/>
      <c r="FT69" s="1"/>
      <c r="FU69" s="1"/>
      <c r="FV69" s="1"/>
      <c r="FW69" s="1"/>
      <c r="FX69" s="1"/>
      <c r="FY69" s="1"/>
      <c r="FZ69" s="1"/>
      <c r="GA69" s="1"/>
      <c r="GB69" s="1"/>
      <c r="GC69" s="1"/>
      <c r="GD69" s="1"/>
      <c r="GE69" s="1"/>
      <c r="GF69" s="1"/>
      <c r="GG69" s="1"/>
      <c r="GH69" s="1"/>
      <c r="GI69" s="1"/>
      <c r="GJ69" s="1"/>
      <c r="GK69" s="1"/>
      <c r="GL69" s="1"/>
      <c r="GM69" s="1"/>
      <c r="GN69" s="1"/>
      <c r="GO69" s="1"/>
      <c r="GP69" s="1"/>
      <c r="GQ69" s="1"/>
      <c r="GR69" s="1"/>
      <c r="GS69" s="1"/>
      <c r="GT69" s="1"/>
      <c r="GU69" s="1"/>
      <c r="GV69" s="1"/>
      <c r="GW69" s="1"/>
      <c r="GX69" s="1"/>
      <c r="GY69" s="1"/>
      <c r="GZ69" s="1"/>
      <c r="HA69" s="1"/>
      <c r="HB69" s="1"/>
      <c r="HC69" s="1"/>
      <c r="HD69" s="1"/>
      <c r="HE69" s="1"/>
      <c r="HF69" s="1"/>
      <c r="HG69" s="1"/>
      <c r="HH69" s="1"/>
      <c r="HI69" s="1"/>
      <c r="HJ69" s="1"/>
      <c r="HK69" s="1"/>
      <c r="HL69" s="1"/>
      <c r="HM69" s="1"/>
      <c r="HN69" s="1"/>
      <c r="HO69" s="1"/>
      <c r="HP69" s="1"/>
      <c r="HQ69" s="1"/>
      <c r="HR69" s="1"/>
      <c r="HS69" s="1"/>
      <c r="HT69" s="1"/>
      <c r="HU69" s="1"/>
      <c r="HV69" s="1"/>
      <c r="HW69" s="1"/>
      <c r="HX69" s="1"/>
      <c r="HY69" s="1"/>
      <c r="HZ69" s="1"/>
      <c r="IA69" s="1"/>
      <c r="IB69" s="1"/>
      <c r="IC69" s="1"/>
      <c r="ID69" s="1"/>
      <c r="IE69" s="1"/>
      <c r="IF69" s="1"/>
      <c r="IG69" s="1"/>
      <c r="IH69" s="1"/>
      <c r="II69" s="1"/>
      <c r="IJ69" s="1"/>
      <c r="IK69" s="1"/>
      <c r="IL69" s="1"/>
      <c r="IM69" s="1"/>
      <c r="IN69" s="1"/>
      <c r="IO69" s="1"/>
      <c r="IP69" s="1"/>
      <c r="IQ69" s="1"/>
      <c r="IR69" s="1"/>
      <c r="IS69" s="1"/>
      <c r="IT69" s="1"/>
      <c r="IU69" s="1"/>
      <c r="IV69" s="1"/>
      <c r="IW69" s="1"/>
      <c r="IX69" s="1"/>
      <c r="IY69" s="1"/>
      <c r="IZ69" s="1"/>
      <c r="JA69" s="1"/>
      <c r="JB69" s="1"/>
      <c r="JC69" s="1"/>
      <c r="JD69" s="1"/>
      <c r="JE69" s="1"/>
      <c r="JF69" s="1"/>
      <c r="JG69" s="1"/>
      <c r="JH69" s="1"/>
      <c r="JI69" s="1"/>
      <c r="JJ69" s="1"/>
      <c r="JK69" s="1"/>
      <c r="JL69" s="1"/>
      <c r="JM69" s="1"/>
      <c r="JN69" s="1"/>
      <c r="JO69" s="1"/>
      <c r="JP69" s="1"/>
      <c r="JQ69" s="1"/>
      <c r="JR69" s="1"/>
      <c r="JS69" s="1"/>
      <c r="JT69" s="1"/>
      <c r="JU69" s="1"/>
      <c r="JV69" s="1"/>
      <c r="JW69" s="1"/>
      <c r="JX69" s="1"/>
      <c r="JY69" s="1"/>
      <c r="JZ69" s="1"/>
      <c r="KA69" s="1"/>
      <c r="KB69" s="1"/>
      <c r="KC69" s="1"/>
      <c r="KD69" s="1"/>
      <c r="KE69" s="1"/>
      <c r="KF69" s="1"/>
      <c r="KG69" s="1"/>
      <c r="KH69" s="1"/>
      <c r="KI69" s="1"/>
      <c r="KJ69" s="1"/>
      <c r="KK69" s="1"/>
      <c r="KL69" s="1"/>
      <c r="KM69" s="1"/>
      <c r="KN69" s="1"/>
      <c r="KO69" s="1"/>
      <c r="KP69" s="1"/>
      <c r="KQ69" s="1"/>
      <c r="KR69" s="1"/>
      <c r="KS69" s="1"/>
      <c r="KT69" s="1"/>
      <c r="KU69" s="1"/>
      <c r="KV69" s="1"/>
      <c r="KW69" s="1"/>
      <c r="KX69" s="1"/>
      <c r="KY69" s="1"/>
      <c r="KZ69" s="1"/>
      <c r="LA69" s="1"/>
      <c r="LB69" s="1"/>
      <c r="LC69" s="1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1"/>
      <c r="MO69" s="1"/>
      <c r="MP69" s="1"/>
      <c r="MQ69" s="1"/>
      <c r="MR69" s="1"/>
      <c r="MS69" s="1"/>
      <c r="MT69" s="1"/>
      <c r="MU69" s="1"/>
      <c r="MV69" s="1"/>
      <c r="MW69" s="1"/>
      <c r="MX69" s="1"/>
      <c r="MY69" s="1"/>
      <c r="MZ69" s="1"/>
      <c r="NA69" s="1"/>
      <c r="NB69" s="1"/>
      <c r="NC69" s="1"/>
      <c r="ND69" s="1"/>
      <c r="NE69" s="1"/>
      <c r="NF69" s="1"/>
      <c r="NG69" s="1"/>
      <c r="NH69" s="1"/>
      <c r="NI69" s="1"/>
      <c r="NJ69" s="1"/>
      <c r="NK69" s="1"/>
      <c r="NL69" s="1"/>
      <c r="NM69" s="1"/>
      <c r="NN69" s="1"/>
      <c r="NO69" s="1"/>
      <c r="NP69" s="1"/>
      <c r="NQ69" s="1"/>
      <c r="NR69" s="1"/>
      <c r="NS69" s="1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  <c r="TK69" s="1"/>
      <c r="TL69" s="1"/>
      <c r="TM69" s="1"/>
      <c r="TN69" s="1"/>
      <c r="TO69" s="1"/>
      <c r="TP69" s="1"/>
      <c r="TQ69" s="1"/>
      <c r="TR69" s="1"/>
      <c r="TS69" s="1"/>
      <c r="TT69" s="1"/>
      <c r="TU69" s="1"/>
      <c r="TV69" s="1"/>
      <c r="TW69" s="1"/>
      <c r="TX69" s="1"/>
      <c r="TY69" s="1"/>
      <c r="TZ69" s="1"/>
      <c r="UA69" s="1"/>
      <c r="UB69" s="1"/>
      <c r="UC69" s="1"/>
      <c r="UD69" s="1"/>
      <c r="UE69" s="1"/>
      <c r="UF69" s="1"/>
      <c r="UG69" s="1"/>
      <c r="UH69" s="1"/>
      <c r="UI69" s="1"/>
      <c r="UJ69" s="1"/>
      <c r="UK69" s="1"/>
      <c r="UL69" s="1"/>
      <c r="UM69" s="1"/>
      <c r="UN69" s="1"/>
      <c r="UO69" s="1"/>
      <c r="UP69" s="1"/>
      <c r="UQ69" s="1"/>
      <c r="UR69" s="1"/>
      <c r="US69" s="1"/>
      <c r="UT69" s="1"/>
      <c r="UU69" s="1"/>
      <c r="UV69" s="1"/>
      <c r="UW69" s="1"/>
      <c r="UX69" s="1"/>
      <c r="UY69" s="1"/>
      <c r="UZ69" s="1"/>
      <c r="VA69" s="1"/>
      <c r="VB69" s="1"/>
      <c r="VC69" s="1"/>
      <c r="VD69" s="1"/>
      <c r="VE69" s="1"/>
      <c r="VF69" s="1"/>
      <c r="VG69" s="1"/>
      <c r="VH69" s="1"/>
      <c r="VI69" s="1"/>
      <c r="VJ69" s="1"/>
      <c r="VK69" s="1"/>
      <c r="VL69" s="1"/>
      <c r="VM69" s="1"/>
      <c r="VN69" s="1"/>
      <c r="VO69" s="1"/>
      <c r="VP69" s="1"/>
      <c r="VQ69" s="1"/>
      <c r="VR69" s="1"/>
      <c r="VS69" s="1"/>
      <c r="VT69" s="1"/>
      <c r="VU69" s="1"/>
      <c r="VV69" s="1"/>
      <c r="VW69" s="1"/>
      <c r="VX69" s="1"/>
      <c r="VY69" s="1"/>
      <c r="VZ69" s="1"/>
      <c r="WA69" s="1"/>
      <c r="WB69" s="1"/>
      <c r="WC69" s="1"/>
      <c r="WD69" s="1"/>
      <c r="WE69" s="1"/>
      <c r="WF69" s="1"/>
      <c r="WG69" s="1"/>
      <c r="WH69" s="1"/>
      <c r="WI69" s="1"/>
      <c r="WJ69" s="1"/>
      <c r="WK69" s="1"/>
      <c r="WL69" s="1"/>
      <c r="WM69" s="1"/>
      <c r="WN69" s="1"/>
      <c r="WO69" s="1"/>
      <c r="WP69" s="1"/>
      <c r="WQ69" s="1"/>
      <c r="WR69" s="1"/>
      <c r="WS69" s="1"/>
      <c r="WT69" s="1"/>
      <c r="WU69" s="1"/>
      <c r="WV69" s="1"/>
      <c r="WW69" s="1"/>
      <c r="WX69" s="1"/>
      <c r="WY69" s="1"/>
      <c r="WZ69" s="1"/>
      <c r="XA69" s="1"/>
      <c r="XB69" s="1"/>
      <c r="XC69" s="1"/>
      <c r="XD69" s="1"/>
      <c r="XE69" s="1"/>
      <c r="XF69" s="1"/>
      <c r="XG69" s="1"/>
      <c r="XH69" s="1"/>
      <c r="XI69" s="1"/>
      <c r="XJ69" s="1"/>
      <c r="XK69" s="1"/>
      <c r="XL69" s="1"/>
      <c r="XM69" s="1"/>
      <c r="XN69" s="1"/>
      <c r="XO69" s="1"/>
      <c r="XP69" s="1"/>
      <c r="XQ69" s="1"/>
      <c r="XR69" s="1"/>
      <c r="XS69" s="1"/>
      <c r="XT69" s="1"/>
      <c r="XU69" s="1"/>
      <c r="XV69" s="1"/>
      <c r="XW69" s="1"/>
      <c r="XX69" s="1"/>
      <c r="XY69" s="1"/>
      <c r="XZ69" s="1"/>
      <c r="YA69" s="1"/>
      <c r="YB69" s="1"/>
      <c r="YC69" s="1"/>
      <c r="YD69" s="1"/>
      <c r="YE69" s="1"/>
      <c r="YF69" s="1"/>
      <c r="YG69" s="1"/>
      <c r="YH69" s="1"/>
      <c r="YI69" s="1"/>
      <c r="YJ69" s="1"/>
      <c r="YK69" s="1"/>
      <c r="YL69" s="1"/>
      <c r="YM69" s="1"/>
      <c r="YN69" s="1"/>
      <c r="YO69" s="1"/>
      <c r="YP69" s="1"/>
      <c r="YQ69" s="1"/>
      <c r="YR69" s="1"/>
      <c r="YS69" s="1"/>
      <c r="YT69" s="1"/>
      <c r="YU69" s="1"/>
      <c r="YV69" s="1"/>
      <c r="YW69" s="1"/>
      <c r="YX69" s="1"/>
      <c r="YY69" s="1"/>
      <c r="YZ69" s="1"/>
      <c r="ZA69" s="1"/>
      <c r="ZB69" s="1"/>
      <c r="ZC69" s="1"/>
      <c r="ZD69" s="1"/>
      <c r="ZE69" s="1"/>
      <c r="ZF69" s="1"/>
      <c r="ZG69" s="1"/>
      <c r="ZH69" s="1"/>
      <c r="ZI69" s="1"/>
      <c r="ZJ69" s="1"/>
      <c r="ZK69" s="1"/>
      <c r="ZL69" s="1"/>
      <c r="ZM69" s="1"/>
      <c r="ZN69" s="1"/>
      <c r="ZO69" s="1"/>
      <c r="ZP69" s="1"/>
      <c r="ZQ69" s="1"/>
      <c r="ZR69" s="1"/>
      <c r="ZS69" s="1"/>
      <c r="ZT69" s="1"/>
      <c r="ZU69" s="1"/>
      <c r="ZV69" s="1"/>
      <c r="ZW69" s="1"/>
      <c r="ZX69" s="1"/>
      <c r="ZY69" s="1"/>
      <c r="ZZ69" s="1"/>
      <c r="AAA69" s="1"/>
      <c r="AAB69" s="1"/>
      <c r="AAC69" s="1"/>
      <c r="AAD69" s="1"/>
      <c r="AAE69" s="1"/>
      <c r="AAF69" s="1"/>
      <c r="AAG69" s="1"/>
      <c r="AAH69" s="1"/>
      <c r="AAI69" s="1"/>
      <c r="AAJ69" s="1"/>
      <c r="AAK69" s="1"/>
      <c r="AAL69" s="1"/>
      <c r="AAM69" s="1"/>
      <c r="AAN69" s="1"/>
      <c r="AAO69" s="1"/>
      <c r="AAP69" s="1"/>
      <c r="AAQ69" s="1"/>
      <c r="AAR69" s="1"/>
      <c r="AAS69" s="1"/>
      <c r="AAT69" s="1"/>
      <c r="AAU69" s="1"/>
      <c r="AAV69" s="1"/>
      <c r="AAW69" s="1"/>
      <c r="AAX69" s="1"/>
      <c r="AAY69" s="1"/>
      <c r="AAZ69" s="1"/>
      <c r="ABA69" s="1"/>
      <c r="ABB69" s="1"/>
      <c r="ABC69" s="1"/>
      <c r="ABD69" s="1"/>
      <c r="ABE69" s="1"/>
      <c r="ABF69" s="1"/>
      <c r="ABG69" s="1"/>
      <c r="ABH69" s="1"/>
      <c r="ABI69" s="1"/>
      <c r="ABJ69" s="1"/>
      <c r="ABK69" s="1"/>
      <c r="ABL69" s="1"/>
      <c r="ABM69" s="1"/>
      <c r="ABN69" s="1"/>
      <c r="ABO69" s="1"/>
      <c r="ABP69" s="1"/>
      <c r="ABQ69" s="1"/>
      <c r="ABR69" s="1"/>
      <c r="ABS69" s="1"/>
      <c r="ABT69" s="1"/>
      <c r="ABU69" s="1"/>
      <c r="ABV69" s="1"/>
      <c r="ABW69" s="1"/>
      <c r="ABX69" s="1"/>
      <c r="ABY69" s="1"/>
      <c r="ABZ69" s="1"/>
      <c r="ACA69" s="1"/>
      <c r="ACB69" s="1"/>
      <c r="ACC69" s="1"/>
      <c r="ACD69" s="1"/>
      <c r="ACE69" s="1"/>
      <c r="ACF69" s="1"/>
      <c r="ACG69" s="1"/>
      <c r="ACH69" s="1"/>
      <c r="ACI69" s="1"/>
      <c r="ACJ69" s="1"/>
      <c r="ACK69" s="1"/>
      <c r="ACL69" s="1"/>
      <c r="ACM69" s="1"/>
      <c r="ACN69" s="1"/>
      <c r="ACO69" s="1"/>
      <c r="ACP69" s="1"/>
      <c r="ACQ69" s="1"/>
      <c r="ACR69" s="1"/>
      <c r="ACS69" s="1"/>
      <c r="ACT69" s="1"/>
      <c r="ACU69" s="1"/>
      <c r="ACV69" s="1"/>
      <c r="ACW69" s="1"/>
      <c r="ACX69" s="1"/>
      <c r="ACY69" s="1"/>
      <c r="ACZ69" s="1"/>
      <c r="ADA69" s="1"/>
      <c r="ADB69" s="1"/>
      <c r="ADC69" s="1"/>
      <c r="ADD69" s="1"/>
      <c r="ADE69" s="1"/>
      <c r="ADF69" s="1"/>
      <c r="ADG69" s="1"/>
      <c r="ADH69" s="1"/>
      <c r="ADI69" s="1"/>
      <c r="ADJ69" s="1"/>
      <c r="ADK69" s="1"/>
      <c r="ADL69" s="1"/>
      <c r="ADM69" s="1"/>
      <c r="ADN69" s="1"/>
      <c r="ADO69" s="1"/>
      <c r="ADP69" s="1"/>
      <c r="ADQ69" s="1"/>
      <c r="ADR69" s="1"/>
      <c r="ADS69" s="1"/>
      <c r="ADT69" s="1"/>
      <c r="ADU69" s="1"/>
      <c r="ADV69" s="1"/>
    </row>
    <row r="70" spans="1:802" x14ac:dyDescent="0.15">
      <c r="A70" s="2">
        <v>1</v>
      </c>
      <c r="B70" s="2">
        <v>2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</v>
      </c>
      <c r="L70" s="2">
        <v>1</v>
      </c>
      <c r="M70" s="2">
        <v>1</v>
      </c>
      <c r="N70" s="2">
        <v>1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1</v>
      </c>
      <c r="X70" s="2">
        <v>1</v>
      </c>
      <c r="Y70" s="2">
        <v>1</v>
      </c>
      <c r="Z70" s="2">
        <v>1</v>
      </c>
      <c r="AA70" s="2">
        <v>1</v>
      </c>
      <c r="AB70" s="2">
        <v>1</v>
      </c>
      <c r="AC70" s="2">
        <v>1</v>
      </c>
      <c r="AD70" s="2">
        <v>1</v>
      </c>
      <c r="AE70" s="2">
        <v>3</v>
      </c>
      <c r="AF70" s="2">
        <v>2</v>
      </c>
      <c r="AG70" s="2">
        <v>3</v>
      </c>
      <c r="AH70" s="2">
        <v>3</v>
      </c>
      <c r="AI70" s="2">
        <v>3</v>
      </c>
      <c r="AJ70" s="2">
        <v>3</v>
      </c>
      <c r="AK70" s="2">
        <v>3</v>
      </c>
      <c r="AL70" s="2">
        <v>3</v>
      </c>
      <c r="AM70" s="2">
        <v>3</v>
      </c>
      <c r="AN70" s="2">
        <v>3</v>
      </c>
      <c r="AO70" s="2">
        <v>3</v>
      </c>
      <c r="AP70" s="2">
        <v>3</v>
      </c>
      <c r="AQ70" s="2">
        <v>3</v>
      </c>
      <c r="AR70" s="2">
        <v>1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  <c r="AX70" s="2">
        <v>0</v>
      </c>
      <c r="AY70" s="2">
        <f ca="1">OFFSET($AX$51,-18,-(A$1))</f>
        <v>0</v>
      </c>
      <c r="AZ70" s="2">
        <f t="shared" ref="AZ70:BA70" ca="1" si="816">OFFSET($AX$51,-18,-(B$1))</f>
        <v>0</v>
      </c>
      <c r="BA70" s="2">
        <f t="shared" ca="1" si="816"/>
        <v>0</v>
      </c>
      <c r="BB70" s="2">
        <f t="shared" ref="BB70" ca="1" si="817">OFFSET($AX$51,-18,-(D$1))</f>
        <v>0</v>
      </c>
      <c r="BC70" s="2">
        <f t="shared" ref="BC70" ca="1" si="818">OFFSET($AX$51,-18,-(E$1))</f>
        <v>0</v>
      </c>
      <c r="BD70" s="2">
        <f t="shared" ref="BD70" ca="1" si="819">OFFSET($AX$51,-18,-(F$1))</f>
        <v>0</v>
      </c>
      <c r="BE70" s="2">
        <f t="shared" ref="BE70" ca="1" si="820">OFFSET($AX$51,-18,-(G$1))</f>
        <v>0</v>
      </c>
      <c r="BF70" s="2">
        <f t="shared" ref="BF70" ca="1" si="821">OFFSET($AX$51,-18,-(H$1))</f>
        <v>1</v>
      </c>
      <c r="BG70" s="2">
        <f t="shared" ref="BG70" ca="1" si="822">OFFSET($AX$51,-18,-(I$1))</f>
        <v>1</v>
      </c>
      <c r="BH70" s="2">
        <f t="shared" ref="BH70" ca="1" si="823">OFFSET($AX$51,-18,-(J$1))</f>
        <v>1</v>
      </c>
      <c r="BI70" s="2">
        <f t="shared" ref="BI70" ca="1" si="824">OFFSET($AX$51,-18,-(K$1))</f>
        <v>1</v>
      </c>
      <c r="BJ70" s="2">
        <f t="shared" ref="BJ70" ca="1" si="825">OFFSET($AX$51,-18,-(L$1))</f>
        <v>1</v>
      </c>
      <c r="BK70" s="2">
        <f t="shared" ref="BK70" ca="1" si="826">OFFSET($AX$51,-18,-(M$1))</f>
        <v>0</v>
      </c>
      <c r="BL70" s="2">
        <f t="shared" ref="BL70" ca="1" si="827">OFFSET($AX$51,-18,-(N$1))</f>
        <v>0</v>
      </c>
      <c r="BM70" s="2">
        <f t="shared" ref="BM70" ca="1" si="828">OFFSET($AX$51,-18,-(O$1))</f>
        <v>0</v>
      </c>
      <c r="BN70" s="2">
        <f t="shared" ref="BN70" ca="1" si="829">OFFSET($AX$51,-18,-(P$1))</f>
        <v>0</v>
      </c>
      <c r="BO70" s="2">
        <f t="shared" ref="BO70" ca="1" si="830">OFFSET($AX$51,-18,-(Q$1))</f>
        <v>0</v>
      </c>
      <c r="BP70" s="2">
        <f t="shared" ref="BP70" ca="1" si="831">OFFSET($AX$51,-18,-(R$1))</f>
        <v>0</v>
      </c>
      <c r="BQ70" s="2">
        <f t="shared" ref="BQ70" ca="1" si="832">OFFSET($AX$51,-18,-(S$1))</f>
        <v>2</v>
      </c>
      <c r="BR70" s="2">
        <f t="shared" ref="BR70" ca="1" si="833">OFFSET($AX$51,-18,-(T$1))</f>
        <v>0</v>
      </c>
      <c r="BS70" s="2">
        <f t="shared" ref="BS70" ca="1" si="834">OFFSET($AX$51,-18,-(U$1))</f>
        <v>0</v>
      </c>
      <c r="BT70" s="2">
        <f t="shared" ref="BT70" ca="1" si="835">OFFSET($AX$51,-18,-(V$1))</f>
        <v>0</v>
      </c>
      <c r="BU70" s="2">
        <f t="shared" ref="BU70" ca="1" si="836">OFFSET($AX$51,-18,-(W$1))</f>
        <v>0</v>
      </c>
      <c r="BV70" s="2">
        <f t="shared" ref="BV70" ca="1" si="837">OFFSET($AX$51,-18,-(X$1))</f>
        <v>0</v>
      </c>
      <c r="BW70" s="2">
        <f t="shared" ref="BW70" ca="1" si="838">OFFSET($AX$51,-18,-(Y$1))</f>
        <v>0</v>
      </c>
      <c r="BX70" s="2">
        <f t="shared" ref="BX70" ca="1" si="839">OFFSET($AX$51,-18,-(Z$1))</f>
        <v>0</v>
      </c>
      <c r="BY70" s="2">
        <f t="shared" ref="BY70" ca="1" si="840">OFFSET($AX$51,-18,-(AA$1))</f>
        <v>1</v>
      </c>
      <c r="BZ70" s="2">
        <f t="shared" ref="BZ70" ca="1" si="841">OFFSET($AX$51,-18,-(AB$1))</f>
        <v>1</v>
      </c>
      <c r="CA70" s="2">
        <f t="shared" ref="CA70" ca="1" si="842">OFFSET($AX$51,-18,-(AC$1))</f>
        <v>1</v>
      </c>
      <c r="CB70" s="2">
        <f t="shared" ref="CB70" ca="1" si="843">OFFSET($AX$51,-18,-(AD$1))</f>
        <v>1</v>
      </c>
      <c r="CC70" s="2">
        <f t="shared" ref="CC70" ca="1" si="844">OFFSET($AX$51,-18,-(AE$1))</f>
        <v>1</v>
      </c>
      <c r="CD70" s="2">
        <f t="shared" ref="CD70" ca="1" si="845">OFFSET($AX$51,-18,-(AF$1))</f>
        <v>0</v>
      </c>
      <c r="CE70" s="2">
        <f t="shared" ref="CE70" ca="1" si="846">OFFSET($AX$51,-18,-(AG$1))</f>
        <v>0</v>
      </c>
      <c r="CF70" s="2">
        <f t="shared" ref="CF70" ca="1" si="847">OFFSET($AX$51,-18,-(AH$1))</f>
        <v>0</v>
      </c>
      <c r="CG70" s="2">
        <f t="shared" ref="CG70" ca="1" si="848">OFFSET($AX$51,-18,-(AI$1))</f>
        <v>0</v>
      </c>
      <c r="CH70" s="2">
        <f t="shared" ref="CH70" ca="1" si="849">OFFSET($AX$51,-18,-(AJ$1))</f>
        <v>0</v>
      </c>
      <c r="CI70" s="2">
        <f t="shared" ref="CI70" ca="1" si="850">OFFSET($AX$51,-18,-(AK$1))</f>
        <v>0</v>
      </c>
      <c r="CJ70" s="2">
        <f t="shared" ref="CJ70" ca="1" si="851">OFFSET($AX$51,-18,-(AL$1))</f>
        <v>0</v>
      </c>
      <c r="CK70" s="2">
        <f t="shared" ref="CK70" ca="1" si="852">OFFSET($AX$51,-18,-(AM$1))</f>
        <v>0</v>
      </c>
      <c r="CL70" s="2">
        <f t="shared" ref="CL70" ca="1" si="853">OFFSET($AX$51,-18,-(AN$1))</f>
        <v>0</v>
      </c>
      <c r="CM70" s="2">
        <f t="shared" ref="CM70" ca="1" si="854">OFFSET($AX$51,-18,-(AO$1))</f>
        <v>0</v>
      </c>
      <c r="CN70" s="2">
        <f t="shared" ref="CN70" ca="1" si="855">OFFSET($AX$51,-18,-(AP$1))</f>
        <v>0</v>
      </c>
      <c r="CO70" s="2">
        <f t="shared" ref="CO70" ca="1" si="856">OFFSET($AX$51,-18,-(AQ$1))</f>
        <v>0</v>
      </c>
      <c r="CP70" s="2">
        <f t="shared" ref="CP70" ca="1" si="857">OFFSET($AX$51,-18,-(AR$1))</f>
        <v>0</v>
      </c>
      <c r="CQ70" s="2">
        <f t="shared" ref="CQ70" ca="1" si="858">OFFSET($AX$51,-18,-(AS$1))</f>
        <v>0</v>
      </c>
      <c r="CR70" s="2">
        <f t="shared" ref="CR70" ca="1" si="859">OFFSET($AX$51,-18,-(AT$1))</f>
        <v>0</v>
      </c>
      <c r="CS70" s="2">
        <f t="shared" ref="CS70" ca="1" si="860">OFFSET($AX$51,-18,-(AU$1))</f>
        <v>0</v>
      </c>
      <c r="CT70" s="2">
        <f t="shared" ref="CT70" ca="1" si="861">OFFSET($AX$51,-18,-(AV$1))</f>
        <v>0</v>
      </c>
      <c r="CU70" s="2">
        <f t="shared" ref="CU70" ca="1" si="862">OFFSET($AX$51,-18,-(AW$1))</f>
        <v>0</v>
      </c>
      <c r="CV70" s="2">
        <f t="shared" ref="CV70" ca="1" si="863">OFFSET($AX$51,-18,-(AX$1))</f>
        <v>1</v>
      </c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1"/>
      <c r="EP70" s="1"/>
      <c r="EQ70" s="1"/>
      <c r="ER70" s="1"/>
      <c r="ES70" s="1"/>
      <c r="ET70" s="1"/>
      <c r="EU70" s="1"/>
      <c r="EV70" s="1"/>
      <c r="EW70" s="1"/>
      <c r="EX70" s="1"/>
      <c r="EY70" s="1"/>
      <c r="EZ70" s="1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1"/>
      <c r="FL70" s="1"/>
      <c r="FM70" s="1"/>
      <c r="FN70" s="1"/>
      <c r="FO70" s="1"/>
      <c r="FP70" s="1"/>
      <c r="FQ70" s="1"/>
      <c r="FR70" s="1"/>
      <c r="FS70" s="1"/>
      <c r="FT70" s="1"/>
      <c r="FU70" s="1"/>
      <c r="FV70" s="1"/>
      <c r="FW70" s="1"/>
      <c r="FX70" s="1"/>
      <c r="FY70" s="1"/>
      <c r="FZ70" s="1"/>
      <c r="GA70" s="1"/>
      <c r="GB70" s="1"/>
      <c r="GC70" s="1"/>
      <c r="GD70" s="1"/>
      <c r="GE70" s="1"/>
      <c r="GF70" s="1"/>
      <c r="GG70" s="1"/>
      <c r="GH70" s="1"/>
      <c r="GI70" s="1"/>
      <c r="GJ70" s="1"/>
      <c r="GK70" s="1"/>
      <c r="GL70" s="1"/>
      <c r="GM70" s="1"/>
      <c r="GN70" s="1"/>
      <c r="GO70" s="1"/>
      <c r="GP70" s="1"/>
      <c r="GQ70" s="1"/>
      <c r="GR70" s="1"/>
      <c r="GS70" s="1"/>
      <c r="GT70" s="1"/>
      <c r="GU70" s="1"/>
      <c r="GV70" s="1"/>
      <c r="GW70" s="1"/>
      <c r="GX70" s="1"/>
      <c r="GY70" s="1"/>
      <c r="GZ70" s="1"/>
      <c r="HA70" s="1"/>
      <c r="HB70" s="1"/>
      <c r="HC70" s="1"/>
      <c r="HD70" s="1"/>
      <c r="HE70" s="1"/>
      <c r="HF70" s="1"/>
      <c r="HG70" s="1"/>
      <c r="HH70" s="1"/>
      <c r="HI70" s="1"/>
      <c r="HJ70" s="1"/>
      <c r="HK70" s="1"/>
      <c r="HL70" s="1"/>
      <c r="HM70" s="1"/>
      <c r="HN70" s="1"/>
      <c r="HO70" s="1"/>
      <c r="HP70" s="1"/>
      <c r="HQ70" s="1"/>
      <c r="HR70" s="1"/>
      <c r="HS70" s="1"/>
      <c r="HT70" s="1"/>
      <c r="HU70" s="1"/>
      <c r="HV70" s="1"/>
      <c r="HW70" s="1"/>
      <c r="HX70" s="1"/>
      <c r="HY70" s="1"/>
      <c r="HZ70" s="1"/>
      <c r="IA70" s="1"/>
      <c r="IB70" s="1"/>
      <c r="IC70" s="1"/>
      <c r="ID70" s="1"/>
      <c r="IE70" s="1"/>
      <c r="IF70" s="1"/>
      <c r="IG70" s="1"/>
      <c r="IH70" s="1"/>
      <c r="II70" s="1"/>
      <c r="IJ70" s="1"/>
      <c r="IK70" s="1"/>
      <c r="IL70" s="1"/>
      <c r="IM70" s="1"/>
      <c r="IN70" s="1"/>
      <c r="IO70" s="1"/>
      <c r="IP70" s="1"/>
      <c r="IQ70" s="1"/>
      <c r="IR70" s="1"/>
      <c r="IS70" s="1"/>
      <c r="IT70" s="1"/>
      <c r="IU70" s="1"/>
      <c r="IV70" s="1"/>
      <c r="IW70" s="1"/>
      <c r="IX70" s="1"/>
      <c r="IY70" s="1"/>
      <c r="IZ70" s="1"/>
      <c r="JA70" s="1"/>
      <c r="JB70" s="1"/>
      <c r="JC70" s="1"/>
      <c r="JD70" s="1"/>
      <c r="JE70" s="1"/>
      <c r="JF70" s="1"/>
      <c r="JG70" s="1"/>
      <c r="JH70" s="1"/>
      <c r="JI70" s="1"/>
      <c r="JJ70" s="1"/>
      <c r="JK70" s="1"/>
      <c r="JL70" s="1"/>
      <c r="JM70" s="1"/>
      <c r="JN70" s="1"/>
      <c r="JO70" s="1"/>
      <c r="JP70" s="1"/>
      <c r="JQ70" s="1"/>
      <c r="JR70" s="1"/>
      <c r="JS70" s="1"/>
      <c r="JT70" s="1"/>
      <c r="JU70" s="1"/>
      <c r="JV70" s="1"/>
      <c r="JW70" s="1"/>
      <c r="JX70" s="1"/>
      <c r="JY70" s="1"/>
      <c r="JZ70" s="1"/>
      <c r="KA70" s="1"/>
      <c r="KB70" s="1"/>
      <c r="KC70" s="1"/>
      <c r="KD70" s="1"/>
      <c r="KE70" s="1"/>
      <c r="KF70" s="1"/>
      <c r="KG70" s="1"/>
      <c r="KH70" s="1"/>
      <c r="KI70" s="1"/>
      <c r="KJ70" s="1"/>
      <c r="KK70" s="1"/>
      <c r="KL70" s="1"/>
      <c r="KM70" s="1"/>
      <c r="KN70" s="1"/>
      <c r="KO70" s="1"/>
      <c r="KP70" s="1"/>
      <c r="KQ70" s="1"/>
      <c r="KR70" s="1"/>
      <c r="KS70" s="1"/>
      <c r="KT70" s="1"/>
      <c r="KU70" s="1"/>
      <c r="KV70" s="1"/>
      <c r="KW70" s="1"/>
      <c r="KX70" s="1"/>
      <c r="KY70" s="1"/>
      <c r="KZ70" s="1"/>
      <c r="LA70" s="1"/>
      <c r="LB70" s="1"/>
      <c r="LC70" s="1"/>
      <c r="LD70" s="1"/>
      <c r="LE70" s="1"/>
      <c r="LF70" s="1"/>
      <c r="LG70" s="1"/>
      <c r="LH70" s="1"/>
      <c r="LI70" s="1"/>
      <c r="LJ70" s="1"/>
      <c r="LK70" s="1"/>
      <c r="LL70" s="1"/>
      <c r="LM70" s="1"/>
      <c r="LN70" s="1"/>
      <c r="LO70" s="1"/>
      <c r="LP70" s="1"/>
      <c r="LQ70" s="1"/>
      <c r="LR70" s="1"/>
      <c r="LS70" s="1"/>
      <c r="LT70" s="1"/>
      <c r="LU70" s="1"/>
      <c r="LV70" s="1"/>
      <c r="LW70" s="1"/>
      <c r="LX70" s="1"/>
      <c r="LY70" s="1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  <c r="MV70" s="1"/>
      <c r="MW70" s="1"/>
      <c r="MX70" s="1"/>
      <c r="MY70" s="1"/>
      <c r="MZ70" s="1"/>
      <c r="NA70" s="1"/>
      <c r="NB70" s="1"/>
      <c r="NC70" s="1"/>
      <c r="ND70" s="1"/>
      <c r="NE70" s="1"/>
      <c r="NF70" s="1"/>
      <c r="NG70" s="1"/>
      <c r="NH70" s="1"/>
      <c r="NI70" s="1"/>
      <c r="NJ70" s="1"/>
      <c r="NK70" s="1"/>
      <c r="NL70" s="1"/>
      <c r="NM70" s="1"/>
      <c r="NN70" s="1"/>
      <c r="NO70" s="1"/>
      <c r="NP70" s="1"/>
      <c r="NQ70" s="1"/>
      <c r="NR70" s="1"/>
      <c r="NS70" s="1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  <c r="TK70" s="1"/>
      <c r="TL70" s="1"/>
      <c r="TM70" s="1"/>
      <c r="TN70" s="1"/>
      <c r="TO70" s="1"/>
      <c r="TP70" s="1"/>
      <c r="TQ70" s="1"/>
      <c r="TR70" s="1"/>
      <c r="TS70" s="1"/>
      <c r="TT70" s="1"/>
      <c r="TU70" s="1"/>
      <c r="TV70" s="1"/>
      <c r="TW70" s="1"/>
      <c r="TX70" s="1"/>
      <c r="TY70" s="1"/>
      <c r="TZ70" s="1"/>
      <c r="UA70" s="1"/>
      <c r="UB70" s="1"/>
      <c r="UC70" s="1"/>
      <c r="UD70" s="1"/>
      <c r="UE70" s="1"/>
      <c r="UF70" s="1"/>
      <c r="UG70" s="1"/>
      <c r="UH70" s="1"/>
      <c r="UI70" s="1"/>
      <c r="UJ70" s="1"/>
      <c r="UK70" s="1"/>
      <c r="UL70" s="1"/>
      <c r="UM70" s="1"/>
      <c r="UN70" s="1"/>
      <c r="UO70" s="1"/>
      <c r="UP70" s="1"/>
      <c r="UQ70" s="1"/>
      <c r="UR70" s="1"/>
      <c r="US70" s="1"/>
      <c r="UT70" s="1"/>
      <c r="UU70" s="1"/>
      <c r="UV70" s="1"/>
      <c r="UW70" s="1"/>
      <c r="UX70" s="1"/>
      <c r="UY70" s="1"/>
      <c r="UZ70" s="1"/>
      <c r="VA70" s="1"/>
      <c r="VB70" s="1"/>
      <c r="VC70" s="1"/>
      <c r="VD70" s="1"/>
      <c r="VE70" s="1"/>
      <c r="VF70" s="1"/>
      <c r="VG70" s="1"/>
      <c r="VH70" s="1"/>
      <c r="VI70" s="1"/>
      <c r="VJ70" s="1"/>
      <c r="VK70" s="1"/>
      <c r="VL70" s="1"/>
      <c r="VM70" s="1"/>
      <c r="VN70" s="1"/>
      <c r="VO70" s="1"/>
      <c r="VP70" s="1"/>
      <c r="VQ70" s="1"/>
      <c r="VR70" s="1"/>
      <c r="VS70" s="1"/>
      <c r="VT70" s="1"/>
      <c r="VU70" s="1"/>
      <c r="VV70" s="1"/>
      <c r="VW70" s="1"/>
      <c r="VX70" s="1"/>
      <c r="VY70" s="1"/>
      <c r="VZ70" s="1"/>
      <c r="WA70" s="1"/>
      <c r="WB70" s="1"/>
      <c r="WC70" s="1"/>
      <c r="WD70" s="1"/>
      <c r="WE70" s="1"/>
      <c r="WF70" s="1"/>
      <c r="WG70" s="1"/>
      <c r="WH70" s="1"/>
      <c r="WI70" s="1"/>
      <c r="WJ70" s="1"/>
      <c r="WK70" s="1"/>
      <c r="WL70" s="1"/>
      <c r="WM70" s="1"/>
      <c r="WN70" s="1"/>
      <c r="WO70" s="1"/>
      <c r="WP70" s="1"/>
      <c r="WQ70" s="1"/>
      <c r="WR70" s="1"/>
      <c r="WS70" s="1"/>
      <c r="WT70" s="1"/>
      <c r="WU70" s="1"/>
      <c r="WV70" s="1"/>
      <c r="WW70" s="1"/>
      <c r="WX70" s="1"/>
      <c r="WY70" s="1"/>
      <c r="WZ70" s="1"/>
      <c r="XA70" s="1"/>
      <c r="XB70" s="1"/>
      <c r="XC70" s="1"/>
      <c r="XD70" s="1"/>
      <c r="XE70" s="1"/>
      <c r="XF70" s="1"/>
      <c r="XG70" s="1"/>
      <c r="XH70" s="1"/>
      <c r="XI70" s="1"/>
      <c r="XJ70" s="1"/>
      <c r="XK70" s="1"/>
      <c r="XL70" s="1"/>
      <c r="XM70" s="1"/>
      <c r="XN70" s="1"/>
      <c r="XO70" s="1"/>
      <c r="XP70" s="1"/>
      <c r="XQ70" s="1"/>
      <c r="XR70" s="1"/>
      <c r="XS70" s="1"/>
      <c r="XT70" s="1"/>
      <c r="XU70" s="1"/>
      <c r="XV70" s="1"/>
      <c r="XW70" s="1"/>
      <c r="XX70" s="1"/>
      <c r="XY70" s="1"/>
      <c r="XZ70" s="1"/>
      <c r="YA70" s="1"/>
      <c r="YB70" s="1"/>
      <c r="YC70" s="1"/>
      <c r="YD70" s="1"/>
      <c r="YE70" s="1"/>
      <c r="YF70" s="1"/>
      <c r="YG70" s="1"/>
      <c r="YH70" s="1"/>
      <c r="YI70" s="1"/>
      <c r="YJ70" s="1"/>
      <c r="YK70" s="1"/>
      <c r="YL70" s="1"/>
      <c r="YM70" s="1"/>
      <c r="YN70" s="1"/>
      <c r="YO70" s="1"/>
      <c r="YP70" s="1"/>
      <c r="YQ70" s="1"/>
      <c r="YR70" s="1"/>
      <c r="YS70" s="1"/>
      <c r="YT70" s="1"/>
      <c r="YU70" s="1"/>
      <c r="YV70" s="1"/>
      <c r="YW70" s="1"/>
      <c r="YX70" s="1"/>
      <c r="YY70" s="1"/>
      <c r="YZ70" s="1"/>
      <c r="ZA70" s="1"/>
      <c r="ZB70" s="1"/>
      <c r="ZC70" s="1"/>
      <c r="ZD70" s="1"/>
      <c r="ZE70" s="1"/>
      <c r="ZF70" s="1"/>
      <c r="ZG70" s="1"/>
      <c r="ZH70" s="1"/>
      <c r="ZI70" s="1"/>
      <c r="ZJ70" s="1"/>
      <c r="ZK70" s="1"/>
      <c r="ZL70" s="1"/>
      <c r="ZM70" s="1"/>
      <c r="ZN70" s="1"/>
      <c r="ZO70" s="1"/>
      <c r="ZP70" s="1"/>
      <c r="ZQ70" s="1"/>
      <c r="ZR70" s="1"/>
      <c r="ZS70" s="1"/>
      <c r="ZT70" s="1"/>
      <c r="ZU70" s="1"/>
      <c r="ZV70" s="1"/>
      <c r="ZW70" s="1"/>
      <c r="ZX70" s="1"/>
      <c r="ZY70" s="1"/>
      <c r="ZZ70" s="1"/>
      <c r="AAA70" s="1"/>
      <c r="AAB70" s="1"/>
      <c r="AAC70" s="1"/>
      <c r="AAD70" s="1"/>
      <c r="AAE70" s="1"/>
      <c r="AAF70" s="1"/>
      <c r="AAG70" s="1"/>
      <c r="AAH70" s="1"/>
      <c r="AAI70" s="1"/>
      <c r="AAJ70" s="1"/>
      <c r="AAK70" s="1"/>
      <c r="AAL70" s="1"/>
      <c r="AAM70" s="1"/>
      <c r="AAN70" s="1"/>
      <c r="AAO70" s="1"/>
      <c r="AAP70" s="1"/>
      <c r="AAQ70" s="1"/>
      <c r="AAR70" s="1"/>
      <c r="AAS70" s="1"/>
      <c r="AAT70" s="1"/>
      <c r="AAU70" s="1"/>
      <c r="AAV70" s="1"/>
      <c r="AAW70" s="1"/>
      <c r="AAX70" s="1"/>
      <c r="AAY70" s="1"/>
      <c r="AAZ70" s="1"/>
      <c r="ABA70" s="1"/>
      <c r="ABB70" s="1"/>
      <c r="ABC70" s="1"/>
      <c r="ABD70" s="1"/>
      <c r="ABE70" s="1"/>
      <c r="ABF70" s="1"/>
      <c r="ABG70" s="1"/>
      <c r="ABH70" s="1"/>
      <c r="ABI70" s="1"/>
      <c r="ABJ70" s="1"/>
      <c r="ABK70" s="1"/>
      <c r="ABL70" s="1"/>
      <c r="ABM70" s="1"/>
      <c r="ABN70" s="1"/>
      <c r="ABO70" s="1"/>
      <c r="ABP70" s="1"/>
      <c r="ABQ70" s="1"/>
      <c r="ABR70" s="1"/>
      <c r="ABS70" s="1"/>
      <c r="ABT70" s="1"/>
      <c r="ABU70" s="1"/>
      <c r="ABV70" s="1"/>
      <c r="ABW70" s="1"/>
      <c r="ABX70" s="1"/>
      <c r="ABY70" s="1"/>
      <c r="ABZ70" s="1"/>
      <c r="ACA70" s="1"/>
      <c r="ACB70" s="1"/>
      <c r="ACC70" s="1"/>
      <c r="ACD70" s="1"/>
      <c r="ACE70" s="1"/>
      <c r="ACF70" s="1"/>
      <c r="ACG70" s="1"/>
      <c r="ACH70" s="1"/>
      <c r="ACI70" s="1"/>
      <c r="ACJ70" s="1"/>
      <c r="ACK70" s="1"/>
      <c r="ACL70" s="1"/>
      <c r="ACM70" s="1"/>
      <c r="ACN70" s="1"/>
      <c r="ACO70" s="1"/>
      <c r="ACP70" s="1"/>
      <c r="ACQ70" s="1"/>
      <c r="ACR70" s="1"/>
      <c r="ACS70" s="1"/>
      <c r="ACT70" s="1"/>
      <c r="ACU70" s="1"/>
      <c r="ACV70" s="1"/>
      <c r="ACW70" s="1"/>
      <c r="ACX70" s="1"/>
      <c r="ACY70" s="1"/>
      <c r="ACZ70" s="1"/>
      <c r="ADA70" s="1"/>
      <c r="ADB70" s="1"/>
      <c r="ADC70" s="1"/>
      <c r="ADD70" s="1"/>
      <c r="ADE70" s="1"/>
      <c r="ADF70" s="1"/>
      <c r="ADG70" s="1"/>
      <c r="ADH70" s="1"/>
      <c r="ADI70" s="1"/>
      <c r="ADJ70" s="1"/>
      <c r="ADK70" s="1"/>
      <c r="ADL70" s="1"/>
      <c r="ADM70" s="1"/>
      <c r="ADN70" s="1"/>
      <c r="ADO70" s="1"/>
      <c r="ADP70" s="1"/>
      <c r="ADQ70" s="1"/>
      <c r="ADR70" s="1"/>
      <c r="ADS70" s="1"/>
      <c r="ADT70" s="1"/>
      <c r="ADU70" s="1"/>
      <c r="ADV70" s="1"/>
    </row>
    <row r="71" spans="1:802" x14ac:dyDescent="0.15">
      <c r="A71" s="2">
        <v>1</v>
      </c>
      <c r="B71" s="2">
        <v>0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1</v>
      </c>
      <c r="L71" s="2">
        <v>1</v>
      </c>
      <c r="M71" s="2">
        <v>1</v>
      </c>
      <c r="N71" s="2">
        <v>1</v>
      </c>
      <c r="O71" s="2">
        <v>2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1</v>
      </c>
      <c r="X71" s="2">
        <v>1</v>
      </c>
      <c r="Y71" s="2">
        <v>1</v>
      </c>
      <c r="Z71" s="2">
        <v>1</v>
      </c>
      <c r="AA71" s="2">
        <v>3</v>
      </c>
      <c r="AB71" s="2">
        <v>3</v>
      </c>
      <c r="AC71" s="2">
        <v>3</v>
      </c>
      <c r="AD71" s="2">
        <v>3</v>
      </c>
      <c r="AE71" s="2">
        <v>2</v>
      </c>
      <c r="AF71" s="2">
        <v>3</v>
      </c>
      <c r="AG71" s="2">
        <v>3</v>
      </c>
      <c r="AH71" s="2">
        <v>3</v>
      </c>
      <c r="AI71" s="2">
        <v>3</v>
      </c>
      <c r="AJ71" s="2">
        <v>3</v>
      </c>
      <c r="AK71" s="2">
        <v>1</v>
      </c>
      <c r="AL71" s="2">
        <v>1</v>
      </c>
      <c r="AM71" s="2">
        <v>1</v>
      </c>
      <c r="AN71" s="2">
        <v>1</v>
      </c>
      <c r="AO71" s="2">
        <v>1</v>
      </c>
      <c r="AP71" s="2">
        <v>1</v>
      </c>
      <c r="AQ71" s="2">
        <v>1</v>
      </c>
      <c r="AR71" s="2">
        <v>1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  <c r="AX71" s="2">
        <v>0</v>
      </c>
      <c r="AY71" s="2">
        <f ca="1">OFFSET($AX$51,-19,-(A$1))</f>
        <v>0</v>
      </c>
      <c r="AZ71" s="2">
        <f t="shared" ref="AZ71:BA71" ca="1" si="864">OFFSET($AX$51,-19,-(B$1))</f>
        <v>0</v>
      </c>
      <c r="BA71" s="2">
        <f t="shared" ca="1" si="864"/>
        <v>0</v>
      </c>
      <c r="BB71" s="2">
        <f t="shared" ref="BB71" ca="1" si="865">OFFSET($AX$51,-19,-(D$1))</f>
        <v>0</v>
      </c>
      <c r="BC71" s="2">
        <f t="shared" ref="BC71" ca="1" si="866">OFFSET($AX$51,-19,-(E$1))</f>
        <v>0</v>
      </c>
      <c r="BD71" s="2">
        <f t="shared" ref="BD71" ca="1" si="867">OFFSET($AX$51,-19,-(F$1))</f>
        <v>0</v>
      </c>
      <c r="BE71" s="2">
        <f t="shared" ref="BE71" ca="1" si="868">OFFSET($AX$51,-19,-(G$1))</f>
        <v>0</v>
      </c>
      <c r="BF71" s="2">
        <f t="shared" ref="BF71" ca="1" si="869">OFFSET($AX$51,-19,-(H$1))</f>
        <v>0</v>
      </c>
      <c r="BG71" s="2">
        <f t="shared" ref="BG71" ca="1" si="870">OFFSET($AX$51,-19,-(I$1))</f>
        <v>0</v>
      </c>
      <c r="BH71" s="2">
        <f t="shared" ref="BH71" ca="1" si="871">OFFSET($AX$51,-19,-(J$1))</f>
        <v>1</v>
      </c>
      <c r="BI71" s="2">
        <f t="shared" ref="BI71" ca="1" si="872">OFFSET($AX$51,-19,-(K$1))</f>
        <v>1</v>
      </c>
      <c r="BJ71" s="2">
        <f t="shared" ref="BJ71" ca="1" si="873">OFFSET($AX$51,-19,-(L$1))</f>
        <v>1</v>
      </c>
      <c r="BK71" s="2">
        <f t="shared" ref="BK71" ca="1" si="874">OFFSET($AX$51,-19,-(M$1))</f>
        <v>0</v>
      </c>
      <c r="BL71" s="2">
        <f t="shared" ref="BL71" ca="1" si="875">OFFSET($AX$51,-19,-(N$1))</f>
        <v>0</v>
      </c>
      <c r="BM71" s="2">
        <f t="shared" ref="BM71" ca="1" si="876">OFFSET($AX$51,-19,-(O$1))</f>
        <v>0</v>
      </c>
      <c r="BN71" s="2">
        <f t="shared" ref="BN71" ca="1" si="877">OFFSET($AX$51,-19,-(P$1))</f>
        <v>0</v>
      </c>
      <c r="BO71" s="2">
        <f t="shared" ref="BO71" ca="1" si="878">OFFSET($AX$51,-19,-(Q$1))</f>
        <v>0</v>
      </c>
      <c r="BP71" s="2">
        <f t="shared" ref="BP71" ca="1" si="879">OFFSET($AX$51,-19,-(R$1))</f>
        <v>0</v>
      </c>
      <c r="BQ71" s="2">
        <f t="shared" ref="BQ71" ca="1" si="880">OFFSET($AX$51,-19,-(S$1))</f>
        <v>0</v>
      </c>
      <c r="BR71" s="2">
        <f t="shared" ref="BR71" ca="1" si="881">OFFSET($AX$51,-19,-(T$1))</f>
        <v>2</v>
      </c>
      <c r="BS71" s="2">
        <f t="shared" ref="BS71" ca="1" si="882">OFFSET($AX$51,-19,-(U$1))</f>
        <v>0</v>
      </c>
      <c r="BT71" s="2">
        <f t="shared" ref="BT71" ca="1" si="883">OFFSET($AX$51,-19,-(V$1))</f>
        <v>0</v>
      </c>
      <c r="BU71" s="2">
        <f t="shared" ref="BU71" ca="1" si="884">OFFSET($AX$51,-19,-(W$1))</f>
        <v>0</v>
      </c>
      <c r="BV71" s="2">
        <f t="shared" ref="BV71" ca="1" si="885">OFFSET($AX$51,-19,-(X$1))</f>
        <v>0</v>
      </c>
      <c r="BW71" s="2">
        <f t="shared" ref="BW71" ca="1" si="886">OFFSET($AX$51,-19,-(Y$1))</f>
        <v>0</v>
      </c>
      <c r="BX71" s="2">
        <f t="shared" ref="BX71" ca="1" si="887">OFFSET($AX$51,-19,-(Z$1))</f>
        <v>0</v>
      </c>
      <c r="BY71" s="2">
        <f t="shared" ref="BY71" ca="1" si="888">OFFSET($AX$51,-19,-(AA$1))</f>
        <v>2</v>
      </c>
      <c r="BZ71" s="2">
        <f t="shared" ref="BZ71" ca="1" si="889">OFFSET($AX$51,-19,-(AB$1))</f>
        <v>1</v>
      </c>
      <c r="CA71" s="2">
        <f t="shared" ref="CA71" ca="1" si="890">OFFSET($AX$51,-19,-(AC$1))</f>
        <v>1</v>
      </c>
      <c r="CB71" s="2">
        <f t="shared" ref="CB71" ca="1" si="891">OFFSET($AX$51,-19,-(AD$1))</f>
        <v>1</v>
      </c>
      <c r="CC71" s="2">
        <f t="shared" ref="CC71" ca="1" si="892">OFFSET($AX$51,-19,-(AE$1))</f>
        <v>1</v>
      </c>
      <c r="CD71" s="2">
        <f t="shared" ref="CD71" ca="1" si="893">OFFSET($AX$51,-19,-(AF$1))</f>
        <v>1</v>
      </c>
      <c r="CE71" s="2">
        <f t="shared" ref="CE71" ca="1" si="894">OFFSET($AX$51,-19,-(AG$1))</f>
        <v>0</v>
      </c>
      <c r="CF71" s="2">
        <f t="shared" ref="CF71" ca="1" si="895">OFFSET($AX$51,-19,-(AH$1))</f>
        <v>0</v>
      </c>
      <c r="CG71" s="2">
        <f t="shared" ref="CG71" ca="1" si="896">OFFSET($AX$51,-19,-(AI$1))</f>
        <v>0</v>
      </c>
      <c r="CH71" s="2">
        <f t="shared" ref="CH71" ca="1" si="897">OFFSET($AX$51,-19,-(AJ$1))</f>
        <v>0</v>
      </c>
      <c r="CI71" s="2">
        <f t="shared" ref="CI71" ca="1" si="898">OFFSET($AX$51,-19,-(AK$1))</f>
        <v>0</v>
      </c>
      <c r="CJ71" s="2">
        <f t="shared" ref="CJ71" ca="1" si="899">OFFSET($AX$51,-19,-(AL$1))</f>
        <v>0</v>
      </c>
      <c r="CK71" s="2">
        <f t="shared" ref="CK71" ca="1" si="900">OFFSET($AX$51,-19,-(AM$1))</f>
        <v>0</v>
      </c>
      <c r="CL71" s="2">
        <f t="shared" ref="CL71" ca="1" si="901">OFFSET($AX$51,-19,-(AN$1))</f>
        <v>0</v>
      </c>
      <c r="CM71" s="2">
        <f t="shared" ref="CM71" ca="1" si="902">OFFSET($AX$51,-19,-(AO$1))</f>
        <v>0</v>
      </c>
      <c r="CN71" s="2">
        <f t="shared" ref="CN71" ca="1" si="903">OFFSET($AX$51,-19,-(AP$1))</f>
        <v>0</v>
      </c>
      <c r="CO71" s="2">
        <f t="shared" ref="CO71" ca="1" si="904">OFFSET($AX$51,-19,-(AQ$1))</f>
        <v>0</v>
      </c>
      <c r="CP71" s="2">
        <f t="shared" ref="CP71" ca="1" si="905">OFFSET($AX$51,-19,-(AR$1))</f>
        <v>0</v>
      </c>
      <c r="CQ71" s="2">
        <f t="shared" ref="CQ71" ca="1" si="906">OFFSET($AX$51,-19,-(AS$1))</f>
        <v>0</v>
      </c>
      <c r="CR71" s="2">
        <f t="shared" ref="CR71" ca="1" si="907">OFFSET($AX$51,-19,-(AT$1))</f>
        <v>0</v>
      </c>
      <c r="CS71" s="2">
        <f t="shared" ref="CS71" ca="1" si="908">OFFSET($AX$51,-19,-(AU$1))</f>
        <v>0</v>
      </c>
      <c r="CT71" s="2">
        <f t="shared" ref="CT71" ca="1" si="909">OFFSET($AX$51,-19,-(AV$1))</f>
        <v>0</v>
      </c>
      <c r="CU71" s="2">
        <f t="shared" ref="CU71" ca="1" si="910">OFFSET($AX$51,-19,-(AW$1))</f>
        <v>2</v>
      </c>
      <c r="CV71" s="2">
        <f t="shared" ref="CV71" ca="1" si="911">OFFSET($AX$51,-19,-(AX$1))</f>
        <v>1</v>
      </c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1"/>
      <c r="EO71" s="1"/>
      <c r="EP71" s="1"/>
      <c r="EQ71" s="1"/>
      <c r="ER71" s="1"/>
      <c r="ES71" s="1"/>
      <c r="ET71" s="1"/>
      <c r="EU71" s="1"/>
      <c r="EV71" s="1"/>
      <c r="EW71" s="1"/>
      <c r="EX71" s="1"/>
      <c r="EY71" s="1"/>
      <c r="EZ71" s="1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1"/>
      <c r="FL71" s="1"/>
      <c r="FM71" s="1"/>
      <c r="FN71" s="1"/>
      <c r="FO71" s="1"/>
      <c r="FP71" s="1"/>
      <c r="FQ71" s="1"/>
      <c r="FR71" s="1"/>
      <c r="FS71" s="1"/>
      <c r="FT71" s="1"/>
      <c r="FU71" s="1"/>
      <c r="FV71" s="1"/>
      <c r="FW71" s="1"/>
      <c r="FX71" s="1"/>
      <c r="FY71" s="1"/>
      <c r="FZ71" s="1"/>
      <c r="GA71" s="1"/>
      <c r="GB71" s="1"/>
      <c r="GC71" s="1"/>
      <c r="GD71" s="1"/>
      <c r="GE71" s="1"/>
      <c r="GF71" s="1"/>
      <c r="GG71" s="1"/>
      <c r="GH71" s="1"/>
      <c r="GI71" s="1"/>
      <c r="GJ71" s="1"/>
      <c r="GK71" s="1"/>
      <c r="GL71" s="1"/>
      <c r="GM71" s="1"/>
      <c r="GN71" s="1"/>
      <c r="GO71" s="1"/>
      <c r="GP71" s="1"/>
      <c r="GQ71" s="1"/>
      <c r="GR71" s="1"/>
      <c r="GS71" s="1"/>
      <c r="GT71" s="1"/>
      <c r="GU71" s="1"/>
      <c r="GV71" s="1"/>
      <c r="GW71" s="1"/>
      <c r="GX71" s="1"/>
      <c r="GY71" s="1"/>
      <c r="GZ71" s="1"/>
      <c r="HA71" s="1"/>
      <c r="HB71" s="1"/>
      <c r="HC71" s="1"/>
      <c r="HD71" s="1"/>
      <c r="HE71" s="1"/>
      <c r="HF71" s="1"/>
      <c r="HG71" s="1"/>
      <c r="HH71" s="1"/>
      <c r="HI71" s="1"/>
      <c r="HJ71" s="1"/>
      <c r="HK71" s="1"/>
      <c r="HL71" s="1"/>
      <c r="HM71" s="1"/>
      <c r="HN71" s="1"/>
      <c r="HO71" s="1"/>
      <c r="HP71" s="1"/>
      <c r="HQ71" s="1"/>
      <c r="HR71" s="1"/>
      <c r="HS71" s="1"/>
      <c r="HT71" s="1"/>
      <c r="HU71" s="1"/>
      <c r="HV71" s="1"/>
      <c r="HW71" s="1"/>
      <c r="HX71" s="1"/>
      <c r="HY71" s="1"/>
      <c r="HZ71" s="1"/>
      <c r="IA71" s="1"/>
      <c r="IB71" s="1"/>
      <c r="IC71" s="1"/>
      <c r="ID71" s="1"/>
      <c r="IE71" s="1"/>
      <c r="IF71" s="1"/>
      <c r="IG71" s="1"/>
      <c r="IH71" s="1"/>
      <c r="II71" s="1"/>
      <c r="IJ71" s="1"/>
      <c r="IK71" s="1"/>
      <c r="IL71" s="1"/>
      <c r="IM71" s="1"/>
      <c r="IN71" s="1"/>
      <c r="IO71" s="1"/>
      <c r="IP71" s="1"/>
      <c r="IQ71" s="1"/>
      <c r="IR71" s="1"/>
      <c r="IS71" s="1"/>
      <c r="IT71" s="1"/>
      <c r="IU71" s="1"/>
      <c r="IV71" s="1"/>
      <c r="IW71" s="1"/>
      <c r="IX71" s="1"/>
      <c r="IY71" s="1"/>
      <c r="IZ71" s="1"/>
      <c r="JA71" s="1"/>
      <c r="JB71" s="1"/>
      <c r="JC71" s="1"/>
      <c r="JD71" s="1"/>
      <c r="JE71" s="1"/>
      <c r="JF71" s="1"/>
      <c r="JG71" s="1"/>
      <c r="JH71" s="1"/>
      <c r="JI71" s="1"/>
      <c r="JJ71" s="1"/>
      <c r="JK71" s="1"/>
      <c r="JL71" s="1"/>
      <c r="JM71" s="1"/>
      <c r="JN71" s="1"/>
      <c r="JO71" s="1"/>
      <c r="JP71" s="1"/>
      <c r="JQ71" s="1"/>
      <c r="JR71" s="1"/>
      <c r="JS71" s="1"/>
      <c r="JT71" s="1"/>
      <c r="JU71" s="1"/>
      <c r="JV71" s="1"/>
      <c r="JW71" s="1"/>
      <c r="JX71" s="1"/>
      <c r="JY71" s="1"/>
      <c r="JZ71" s="1"/>
      <c r="KA71" s="1"/>
      <c r="KB71" s="1"/>
      <c r="KC71" s="1"/>
      <c r="KD71" s="1"/>
      <c r="KE71" s="1"/>
      <c r="KF71" s="1"/>
      <c r="KG71" s="1"/>
      <c r="KH71" s="1"/>
      <c r="KI71" s="1"/>
      <c r="KJ71" s="1"/>
      <c r="KK71" s="1"/>
      <c r="KL71" s="1"/>
      <c r="KM71" s="1"/>
      <c r="KN71" s="1"/>
      <c r="KO71" s="1"/>
      <c r="KP71" s="1"/>
      <c r="KQ71" s="1"/>
      <c r="KR71" s="1"/>
      <c r="KS71" s="1"/>
      <c r="KT71" s="1"/>
      <c r="KU71" s="1"/>
      <c r="KV71" s="1"/>
      <c r="KW71" s="1"/>
      <c r="KX71" s="1"/>
      <c r="KY71" s="1"/>
      <c r="KZ71" s="1"/>
      <c r="LA71" s="1"/>
      <c r="LB71" s="1"/>
      <c r="LC71" s="1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1"/>
      <c r="MO71" s="1"/>
      <c r="MP71" s="1"/>
      <c r="MQ71" s="1"/>
      <c r="MR71" s="1"/>
      <c r="MS71" s="1"/>
      <c r="MT71" s="1"/>
      <c r="MU71" s="1"/>
      <c r="MV71" s="1"/>
      <c r="MW71" s="1"/>
      <c r="MX71" s="1"/>
      <c r="MY71" s="1"/>
      <c r="MZ71" s="1"/>
      <c r="NA71" s="1"/>
      <c r="NB71" s="1"/>
      <c r="NC71" s="1"/>
      <c r="ND71" s="1"/>
      <c r="NE71" s="1"/>
      <c r="NF71" s="1"/>
      <c r="NG71" s="1"/>
      <c r="NH71" s="1"/>
      <c r="NI71" s="1"/>
      <c r="NJ71" s="1"/>
      <c r="NK71" s="1"/>
      <c r="NL71" s="1"/>
      <c r="NM71" s="1"/>
      <c r="NN71" s="1"/>
      <c r="NO71" s="1"/>
      <c r="NP71" s="1"/>
      <c r="NQ71" s="1"/>
      <c r="NR71" s="1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  <c r="TK71" s="1"/>
      <c r="TL71" s="1"/>
      <c r="TM71" s="1"/>
      <c r="TN71" s="1"/>
      <c r="TO71" s="1"/>
      <c r="TP71" s="1"/>
      <c r="TQ71" s="1"/>
      <c r="TR71" s="1"/>
      <c r="TS71" s="1"/>
      <c r="TT71" s="1"/>
      <c r="TU71" s="1"/>
      <c r="TV71" s="1"/>
      <c r="TW71" s="1"/>
      <c r="TX71" s="1"/>
      <c r="TY71" s="1"/>
      <c r="TZ71" s="1"/>
      <c r="UA71" s="1"/>
      <c r="UB71" s="1"/>
      <c r="UC71" s="1"/>
      <c r="UD71" s="1"/>
      <c r="UE71" s="1"/>
      <c r="UF71" s="1"/>
      <c r="UG71" s="1"/>
      <c r="UH71" s="1"/>
      <c r="UI71" s="1"/>
      <c r="UJ71" s="1"/>
      <c r="UK71" s="1"/>
      <c r="UL71" s="1"/>
      <c r="UM71" s="1"/>
      <c r="UN71" s="1"/>
      <c r="UO71" s="1"/>
      <c r="UP71" s="1"/>
      <c r="UQ71" s="1"/>
      <c r="UR71" s="1"/>
      <c r="US71" s="1"/>
      <c r="UT71" s="1"/>
      <c r="UU71" s="1"/>
      <c r="UV71" s="1"/>
      <c r="UW71" s="1"/>
      <c r="UX71" s="1"/>
      <c r="UY71" s="1"/>
      <c r="UZ71" s="1"/>
      <c r="VA71" s="1"/>
      <c r="VB71" s="1"/>
      <c r="VC71" s="1"/>
      <c r="VD71" s="1"/>
      <c r="VE71" s="1"/>
      <c r="VF71" s="1"/>
      <c r="VG71" s="1"/>
      <c r="VH71" s="1"/>
      <c r="VI71" s="1"/>
      <c r="VJ71" s="1"/>
      <c r="VK71" s="1"/>
      <c r="VL71" s="1"/>
      <c r="VM71" s="1"/>
      <c r="VN71" s="1"/>
      <c r="VO71" s="1"/>
      <c r="VP71" s="1"/>
      <c r="VQ71" s="1"/>
      <c r="VR71" s="1"/>
      <c r="VS71" s="1"/>
      <c r="VT71" s="1"/>
      <c r="VU71" s="1"/>
      <c r="VV71" s="1"/>
      <c r="VW71" s="1"/>
      <c r="VX71" s="1"/>
      <c r="VY71" s="1"/>
      <c r="VZ71" s="1"/>
      <c r="WA71" s="1"/>
      <c r="WB71" s="1"/>
      <c r="WC71" s="1"/>
      <c r="WD71" s="1"/>
      <c r="WE71" s="1"/>
      <c r="WF71" s="1"/>
      <c r="WG71" s="1"/>
      <c r="WH71" s="1"/>
      <c r="WI71" s="1"/>
      <c r="WJ71" s="1"/>
      <c r="WK71" s="1"/>
      <c r="WL71" s="1"/>
      <c r="WM71" s="1"/>
      <c r="WN71" s="1"/>
      <c r="WO71" s="1"/>
      <c r="WP71" s="1"/>
      <c r="WQ71" s="1"/>
      <c r="WR71" s="1"/>
      <c r="WS71" s="1"/>
      <c r="WT71" s="1"/>
      <c r="WU71" s="1"/>
      <c r="WV71" s="1"/>
      <c r="WW71" s="1"/>
      <c r="WX71" s="1"/>
      <c r="WY71" s="1"/>
      <c r="WZ71" s="1"/>
      <c r="XA71" s="1"/>
      <c r="XB71" s="1"/>
      <c r="XC71" s="1"/>
      <c r="XD71" s="1"/>
      <c r="XE71" s="1"/>
      <c r="XF71" s="1"/>
      <c r="XG71" s="1"/>
      <c r="XH71" s="1"/>
      <c r="XI71" s="1"/>
      <c r="XJ71" s="1"/>
      <c r="XK71" s="1"/>
      <c r="XL71" s="1"/>
      <c r="XM71" s="1"/>
      <c r="XN71" s="1"/>
      <c r="XO71" s="1"/>
      <c r="XP71" s="1"/>
      <c r="XQ71" s="1"/>
      <c r="XR71" s="1"/>
      <c r="XS71" s="1"/>
      <c r="XT71" s="1"/>
      <c r="XU71" s="1"/>
      <c r="XV71" s="1"/>
      <c r="XW71" s="1"/>
      <c r="XX71" s="1"/>
      <c r="XY71" s="1"/>
      <c r="XZ71" s="1"/>
      <c r="YA71" s="1"/>
      <c r="YB71" s="1"/>
      <c r="YC71" s="1"/>
      <c r="YD71" s="1"/>
      <c r="YE71" s="1"/>
      <c r="YF71" s="1"/>
      <c r="YG71" s="1"/>
      <c r="YH71" s="1"/>
      <c r="YI71" s="1"/>
      <c r="YJ71" s="1"/>
      <c r="YK71" s="1"/>
      <c r="YL71" s="1"/>
      <c r="YM71" s="1"/>
      <c r="YN71" s="1"/>
      <c r="YO71" s="1"/>
      <c r="YP71" s="1"/>
      <c r="YQ71" s="1"/>
      <c r="YR71" s="1"/>
      <c r="YS71" s="1"/>
      <c r="YT71" s="1"/>
      <c r="YU71" s="1"/>
      <c r="YV71" s="1"/>
      <c r="YW71" s="1"/>
      <c r="YX71" s="1"/>
      <c r="YY71" s="1"/>
      <c r="YZ71" s="1"/>
      <c r="ZA71" s="1"/>
      <c r="ZB71" s="1"/>
      <c r="ZC71" s="1"/>
      <c r="ZD71" s="1"/>
      <c r="ZE71" s="1"/>
      <c r="ZF71" s="1"/>
      <c r="ZG71" s="1"/>
      <c r="ZH71" s="1"/>
      <c r="ZI71" s="1"/>
      <c r="ZJ71" s="1"/>
      <c r="ZK71" s="1"/>
      <c r="ZL71" s="1"/>
      <c r="ZM71" s="1"/>
      <c r="ZN71" s="1"/>
      <c r="ZO71" s="1"/>
      <c r="ZP71" s="1"/>
      <c r="ZQ71" s="1"/>
      <c r="ZR71" s="1"/>
      <c r="ZS71" s="1"/>
      <c r="ZT71" s="1"/>
      <c r="ZU71" s="1"/>
      <c r="ZV71" s="1"/>
      <c r="ZW71" s="1"/>
      <c r="ZX71" s="1"/>
      <c r="ZY71" s="1"/>
      <c r="ZZ71" s="1"/>
      <c r="AAA71" s="1"/>
      <c r="AAB71" s="1"/>
      <c r="AAC71" s="1"/>
      <c r="AAD71" s="1"/>
      <c r="AAE71" s="1"/>
      <c r="AAF71" s="1"/>
      <c r="AAG71" s="1"/>
      <c r="AAH71" s="1"/>
      <c r="AAI71" s="1"/>
      <c r="AAJ71" s="1"/>
      <c r="AAK71" s="1"/>
      <c r="AAL71" s="1"/>
      <c r="AAM71" s="1"/>
      <c r="AAN71" s="1"/>
      <c r="AAO71" s="1"/>
      <c r="AAP71" s="1"/>
      <c r="AAQ71" s="1"/>
      <c r="AAR71" s="1"/>
      <c r="AAS71" s="1"/>
      <c r="AAT71" s="1"/>
      <c r="AAU71" s="1"/>
      <c r="AAV71" s="1"/>
      <c r="AAW71" s="1"/>
      <c r="AAX71" s="1"/>
      <c r="AAY71" s="1"/>
      <c r="AAZ71" s="1"/>
      <c r="ABA71" s="1"/>
      <c r="ABB71" s="1"/>
      <c r="ABC71" s="1"/>
      <c r="ABD71" s="1"/>
      <c r="ABE71" s="1"/>
      <c r="ABF71" s="1"/>
      <c r="ABG71" s="1"/>
      <c r="ABH71" s="1"/>
      <c r="ABI71" s="1"/>
      <c r="ABJ71" s="1"/>
      <c r="ABK71" s="1"/>
      <c r="ABL71" s="1"/>
      <c r="ABM71" s="1"/>
      <c r="ABN71" s="1"/>
      <c r="ABO71" s="1"/>
      <c r="ABP71" s="1"/>
      <c r="ABQ71" s="1"/>
      <c r="ABR71" s="1"/>
      <c r="ABS71" s="1"/>
      <c r="ABT71" s="1"/>
      <c r="ABU71" s="1"/>
      <c r="ABV71" s="1"/>
      <c r="ABW71" s="1"/>
      <c r="ABX71" s="1"/>
      <c r="ABY71" s="1"/>
      <c r="ABZ71" s="1"/>
      <c r="ACA71" s="1"/>
      <c r="ACB71" s="1"/>
      <c r="ACC71" s="1"/>
      <c r="ACD71" s="1"/>
      <c r="ACE71" s="1"/>
      <c r="ACF71" s="1"/>
      <c r="ACG71" s="1"/>
      <c r="ACH71" s="1"/>
      <c r="ACI71" s="1"/>
      <c r="ACJ71" s="1"/>
      <c r="ACK71" s="1"/>
      <c r="ACL71" s="1"/>
      <c r="ACM71" s="1"/>
      <c r="ACN71" s="1"/>
      <c r="ACO71" s="1"/>
      <c r="ACP71" s="1"/>
      <c r="ACQ71" s="1"/>
      <c r="ACR71" s="1"/>
      <c r="ACS71" s="1"/>
      <c r="ACT71" s="1"/>
      <c r="ACU71" s="1"/>
      <c r="ACV71" s="1"/>
      <c r="ACW71" s="1"/>
      <c r="ACX71" s="1"/>
      <c r="ACY71" s="1"/>
      <c r="ACZ71" s="1"/>
      <c r="ADA71" s="1"/>
      <c r="ADB71" s="1"/>
      <c r="ADC71" s="1"/>
      <c r="ADD71" s="1"/>
      <c r="ADE71" s="1"/>
      <c r="ADF71" s="1"/>
      <c r="ADG71" s="1"/>
      <c r="ADH71" s="1"/>
      <c r="ADI71" s="1"/>
      <c r="ADJ71" s="1"/>
      <c r="ADK71" s="1"/>
      <c r="ADL71" s="1"/>
      <c r="ADM71" s="1"/>
      <c r="ADN71" s="1"/>
      <c r="ADO71" s="1"/>
      <c r="ADP71" s="1"/>
      <c r="ADQ71" s="1"/>
      <c r="ADR71" s="1"/>
      <c r="ADS71" s="1"/>
      <c r="ADT71" s="1"/>
      <c r="ADU71" s="1"/>
      <c r="ADV71" s="1"/>
    </row>
    <row r="72" spans="1:802" x14ac:dyDescent="0.15">
      <c r="A72" s="2">
        <v>1</v>
      </c>
      <c r="B72" s="2">
        <v>0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1</v>
      </c>
      <c r="M72" s="2">
        <v>1</v>
      </c>
      <c r="N72" s="2">
        <v>1</v>
      </c>
      <c r="O72" s="2">
        <v>2</v>
      </c>
      <c r="P72" s="2">
        <v>2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1</v>
      </c>
      <c r="X72" s="2">
        <v>1</v>
      </c>
      <c r="Y72" s="2">
        <v>1</v>
      </c>
      <c r="Z72" s="2">
        <v>1</v>
      </c>
      <c r="AA72" s="2">
        <v>3</v>
      </c>
      <c r="AB72" s="2">
        <v>3</v>
      </c>
      <c r="AC72" s="2">
        <v>3</v>
      </c>
      <c r="AD72" s="2">
        <v>2</v>
      </c>
      <c r="AE72" s="2">
        <v>3</v>
      </c>
      <c r="AF72" s="2">
        <v>3</v>
      </c>
      <c r="AG72" s="2">
        <v>3</v>
      </c>
      <c r="AH72" s="2">
        <v>3</v>
      </c>
      <c r="AI72" s="2">
        <v>3</v>
      </c>
      <c r="AJ72" s="2">
        <v>3</v>
      </c>
      <c r="AK72" s="2">
        <v>3</v>
      </c>
      <c r="AL72" s="2">
        <v>3</v>
      </c>
      <c r="AM72" s="2">
        <v>1</v>
      </c>
      <c r="AN72" s="2">
        <v>1</v>
      </c>
      <c r="AO72" s="2">
        <v>1</v>
      </c>
      <c r="AP72" s="2">
        <v>1</v>
      </c>
      <c r="AQ72" s="2">
        <v>1</v>
      </c>
      <c r="AR72" s="2">
        <v>1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  <c r="AX72" s="2">
        <v>0</v>
      </c>
      <c r="AY72" s="2">
        <f ca="1">OFFSET($AX$51,-20,-(A$1))</f>
        <v>1</v>
      </c>
      <c r="AZ72" s="2">
        <f t="shared" ref="AZ72:BA72" ca="1" si="912">OFFSET($AX$51,-20,-(B$1))</f>
        <v>1</v>
      </c>
      <c r="BA72" s="2">
        <f t="shared" ca="1" si="912"/>
        <v>0</v>
      </c>
      <c r="BB72" s="2">
        <f t="shared" ref="BB72" ca="1" si="913">OFFSET($AX$51,-20,-(D$1))</f>
        <v>0</v>
      </c>
      <c r="BC72" s="2">
        <f t="shared" ref="BC72" ca="1" si="914">OFFSET($AX$51,-20,-(E$1))</f>
        <v>0</v>
      </c>
      <c r="BD72" s="2">
        <f t="shared" ref="BD72" ca="1" si="915">OFFSET($AX$51,-20,-(F$1))</f>
        <v>0</v>
      </c>
      <c r="BE72" s="2">
        <f t="shared" ref="BE72" ca="1" si="916">OFFSET($AX$51,-20,-(G$1))</f>
        <v>0</v>
      </c>
      <c r="BF72" s="2">
        <f t="shared" ref="BF72" ca="1" si="917">OFFSET($AX$51,-20,-(H$1))</f>
        <v>0</v>
      </c>
      <c r="BG72" s="2">
        <f t="shared" ref="BG72" ca="1" si="918">OFFSET($AX$51,-20,-(I$1))</f>
        <v>0</v>
      </c>
      <c r="BH72" s="2">
        <f t="shared" ref="BH72" ca="1" si="919">OFFSET($AX$51,-20,-(J$1))</f>
        <v>1</v>
      </c>
      <c r="BI72" s="2">
        <f t="shared" ref="BI72" ca="1" si="920">OFFSET($AX$51,-20,-(K$1))</f>
        <v>1</v>
      </c>
      <c r="BJ72" s="2">
        <f t="shared" ref="BJ72" ca="1" si="921">OFFSET($AX$51,-20,-(L$1))</f>
        <v>1</v>
      </c>
      <c r="BK72" s="2">
        <f t="shared" ref="BK72" ca="1" si="922">OFFSET($AX$51,-20,-(M$1))</f>
        <v>0</v>
      </c>
      <c r="BL72" s="2">
        <f t="shared" ref="BL72" ca="1" si="923">OFFSET($AX$51,-20,-(N$1))</f>
        <v>0</v>
      </c>
      <c r="BM72" s="2">
        <f t="shared" ref="BM72" ca="1" si="924">OFFSET($AX$51,-20,-(O$1))</f>
        <v>0</v>
      </c>
      <c r="BN72" s="2">
        <f t="shared" ref="BN72" ca="1" si="925">OFFSET($AX$51,-20,-(P$1))</f>
        <v>0</v>
      </c>
      <c r="BO72" s="2">
        <f t="shared" ref="BO72" ca="1" si="926">OFFSET($AX$51,-20,-(Q$1))</f>
        <v>0</v>
      </c>
      <c r="BP72" s="2">
        <f t="shared" ref="BP72" ca="1" si="927">OFFSET($AX$51,-20,-(R$1))</f>
        <v>0</v>
      </c>
      <c r="BQ72" s="2">
        <f t="shared" ref="BQ72" ca="1" si="928">OFFSET($AX$51,-20,-(S$1))</f>
        <v>0</v>
      </c>
      <c r="BR72" s="2">
        <f t="shared" ref="BR72" ca="1" si="929">OFFSET($AX$51,-20,-(T$1))</f>
        <v>0</v>
      </c>
      <c r="BS72" s="2">
        <f t="shared" ref="BS72" ca="1" si="930">OFFSET($AX$51,-20,-(U$1))</f>
        <v>2</v>
      </c>
      <c r="BT72" s="2">
        <f t="shared" ref="BT72" ca="1" si="931">OFFSET($AX$51,-20,-(V$1))</f>
        <v>0</v>
      </c>
      <c r="BU72" s="2">
        <f t="shared" ref="BU72" ca="1" si="932">OFFSET($AX$51,-20,-(W$1))</f>
        <v>0</v>
      </c>
      <c r="BV72" s="2">
        <f t="shared" ref="BV72" ca="1" si="933">OFFSET($AX$51,-20,-(X$1))</f>
        <v>0</v>
      </c>
      <c r="BW72" s="2">
        <f t="shared" ref="BW72" ca="1" si="934">OFFSET($AX$51,-20,-(Y$1))</f>
        <v>0</v>
      </c>
      <c r="BX72" s="2">
        <f t="shared" ref="BX72" ca="1" si="935">OFFSET($AX$51,-20,-(Z$1))</f>
        <v>0</v>
      </c>
      <c r="BY72" s="2">
        <f t="shared" ref="BY72" ca="1" si="936">OFFSET($AX$51,-20,-(AA$1))</f>
        <v>2</v>
      </c>
      <c r="BZ72" s="2">
        <f t="shared" ref="BZ72" ca="1" si="937">OFFSET($AX$51,-20,-(AB$1))</f>
        <v>2</v>
      </c>
      <c r="CA72" s="2">
        <f t="shared" ref="CA72" ca="1" si="938">OFFSET($AX$51,-20,-(AC$1))</f>
        <v>1</v>
      </c>
      <c r="CB72" s="2">
        <f t="shared" ref="CB72" ca="1" si="939">OFFSET($AX$51,-20,-(AD$1))</f>
        <v>1</v>
      </c>
      <c r="CC72" s="2">
        <f t="shared" ref="CC72" ca="1" si="940">OFFSET($AX$51,-20,-(AE$1))</f>
        <v>1</v>
      </c>
      <c r="CD72" s="2">
        <f t="shared" ref="CD72" ca="1" si="941">OFFSET($AX$51,-20,-(AF$1))</f>
        <v>1</v>
      </c>
      <c r="CE72" s="2">
        <f t="shared" ref="CE72" ca="1" si="942">OFFSET($AX$51,-20,-(AG$1))</f>
        <v>1</v>
      </c>
      <c r="CF72" s="2">
        <f t="shared" ref="CF72" ca="1" si="943">OFFSET($AX$51,-20,-(AH$1))</f>
        <v>1</v>
      </c>
      <c r="CG72" s="2">
        <f t="shared" ref="CG72" ca="1" si="944">OFFSET($AX$51,-20,-(AI$1))</f>
        <v>0</v>
      </c>
      <c r="CH72" s="2">
        <f t="shared" ref="CH72" ca="1" si="945">OFFSET($AX$51,-20,-(AJ$1))</f>
        <v>0</v>
      </c>
      <c r="CI72" s="2">
        <f t="shared" ref="CI72" ca="1" si="946">OFFSET($AX$51,-20,-(AK$1))</f>
        <v>0</v>
      </c>
      <c r="CJ72" s="2">
        <f t="shared" ref="CJ72" ca="1" si="947">OFFSET($AX$51,-20,-(AL$1))</f>
        <v>0</v>
      </c>
      <c r="CK72" s="2">
        <f t="shared" ref="CK72" ca="1" si="948">OFFSET($AX$51,-20,-(AM$1))</f>
        <v>0</v>
      </c>
      <c r="CL72" s="2">
        <f t="shared" ref="CL72" ca="1" si="949">OFFSET($AX$51,-20,-(AN$1))</f>
        <v>0</v>
      </c>
      <c r="CM72" s="2">
        <f t="shared" ref="CM72" ca="1" si="950">OFFSET($AX$51,-20,-(AO$1))</f>
        <v>0</v>
      </c>
      <c r="CN72" s="2">
        <f t="shared" ref="CN72" ca="1" si="951">OFFSET($AX$51,-20,-(AP$1))</f>
        <v>0</v>
      </c>
      <c r="CO72" s="2">
        <f t="shared" ref="CO72" ca="1" si="952">OFFSET($AX$51,-20,-(AQ$1))</f>
        <v>0</v>
      </c>
      <c r="CP72" s="2">
        <f t="shared" ref="CP72" ca="1" si="953">OFFSET($AX$51,-20,-(AR$1))</f>
        <v>0</v>
      </c>
      <c r="CQ72" s="2">
        <f t="shared" ref="CQ72" ca="1" si="954">OFFSET($AX$51,-20,-(AS$1))</f>
        <v>0</v>
      </c>
      <c r="CR72" s="2">
        <f t="shared" ref="CR72" ca="1" si="955">OFFSET($AX$51,-20,-(AT$1))</f>
        <v>0</v>
      </c>
      <c r="CS72" s="2">
        <f t="shared" ref="CS72" ca="1" si="956">OFFSET($AX$51,-20,-(AU$1))</f>
        <v>0</v>
      </c>
      <c r="CT72" s="2">
        <f t="shared" ref="CT72" ca="1" si="957">OFFSET($AX$51,-20,-(AV$1))</f>
        <v>2</v>
      </c>
      <c r="CU72" s="2">
        <f t="shared" ref="CU72" ca="1" si="958">OFFSET($AX$51,-20,-(AW$1))</f>
        <v>2</v>
      </c>
      <c r="CV72" s="2">
        <f t="shared" ref="CV72" ca="1" si="959">OFFSET($AX$51,-20,-(AX$1))</f>
        <v>1</v>
      </c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1"/>
      <c r="EO72" s="1"/>
      <c r="EP72" s="1"/>
      <c r="EQ72" s="1"/>
      <c r="ER72" s="1"/>
      <c r="ES72" s="1"/>
      <c r="ET72" s="1"/>
      <c r="EU72" s="1"/>
      <c r="EV72" s="1"/>
      <c r="EW72" s="1"/>
      <c r="EX72" s="1"/>
      <c r="EY72" s="1"/>
      <c r="EZ72" s="1"/>
      <c r="FA72" s="1"/>
      <c r="FB72" s="1"/>
      <c r="FC72" s="1"/>
      <c r="FD72" s="1"/>
      <c r="FE72" s="1"/>
      <c r="FF72" s="1"/>
      <c r="FG72" s="1"/>
      <c r="FH72" s="1"/>
      <c r="FI72" s="1"/>
      <c r="FJ72" s="1"/>
      <c r="FK72" s="1"/>
      <c r="FL72" s="1"/>
      <c r="FM72" s="1"/>
      <c r="FN72" s="1"/>
      <c r="FO72" s="1"/>
      <c r="FP72" s="1"/>
      <c r="FQ72" s="1"/>
      <c r="FR72" s="1"/>
      <c r="FS72" s="1"/>
      <c r="FT72" s="1"/>
      <c r="FU72" s="1"/>
      <c r="FV72" s="1"/>
      <c r="FW72" s="1"/>
      <c r="FX72" s="1"/>
      <c r="FY72" s="1"/>
      <c r="FZ72" s="1"/>
      <c r="GA72" s="1"/>
      <c r="GB72" s="1"/>
      <c r="GC72" s="1"/>
      <c r="GD72" s="1"/>
      <c r="GE72" s="1"/>
      <c r="GF72" s="1"/>
      <c r="GG72" s="1"/>
      <c r="GH72" s="1"/>
      <c r="GI72" s="1"/>
      <c r="GJ72" s="1"/>
      <c r="GK72" s="1"/>
      <c r="GL72" s="1"/>
      <c r="GM72" s="1"/>
      <c r="GN72" s="1"/>
      <c r="GO72" s="1"/>
      <c r="GP72" s="1"/>
      <c r="GQ72" s="1"/>
      <c r="GR72" s="1"/>
      <c r="GS72" s="1"/>
      <c r="GT72" s="1"/>
      <c r="GU72" s="1"/>
      <c r="GV72" s="1"/>
      <c r="GW72" s="1"/>
      <c r="GX72" s="1"/>
      <c r="GY72" s="1"/>
      <c r="GZ72" s="1"/>
      <c r="HA72" s="1"/>
      <c r="HB72" s="1"/>
      <c r="HC72" s="1"/>
      <c r="HD72" s="1"/>
      <c r="HE72" s="1"/>
      <c r="HF72" s="1"/>
      <c r="HG72" s="1"/>
      <c r="HH72" s="1"/>
      <c r="HI72" s="1"/>
      <c r="HJ72" s="1"/>
      <c r="HK72" s="1"/>
      <c r="HL72" s="1"/>
      <c r="HM72" s="1"/>
      <c r="HN72" s="1"/>
      <c r="HO72" s="1"/>
      <c r="HP72" s="1"/>
      <c r="HQ72" s="1"/>
      <c r="HR72" s="1"/>
      <c r="HS72" s="1"/>
      <c r="HT72" s="1"/>
      <c r="HU72" s="1"/>
      <c r="HV72" s="1"/>
      <c r="HW72" s="1"/>
      <c r="HX72" s="1"/>
      <c r="HY72" s="1"/>
      <c r="HZ72" s="1"/>
      <c r="IA72" s="1"/>
      <c r="IB72" s="1"/>
      <c r="IC72" s="1"/>
      <c r="ID72" s="1"/>
      <c r="IE72" s="1"/>
      <c r="IF72" s="1"/>
      <c r="IG72" s="1"/>
      <c r="IH72" s="1"/>
      <c r="II72" s="1"/>
      <c r="IJ72" s="1"/>
      <c r="IK72" s="1"/>
      <c r="IL72" s="1"/>
      <c r="IM72" s="1"/>
      <c r="IN72" s="1"/>
      <c r="IO72" s="1"/>
      <c r="IP72" s="1"/>
      <c r="IQ72" s="1"/>
      <c r="IR72" s="1"/>
      <c r="IS72" s="1"/>
      <c r="IT72" s="1"/>
      <c r="IU72" s="1"/>
      <c r="IV72" s="1"/>
      <c r="IW72" s="1"/>
      <c r="IX72" s="1"/>
      <c r="IY72" s="1"/>
      <c r="IZ72" s="1"/>
      <c r="JA72" s="1"/>
      <c r="JB72" s="1"/>
      <c r="JC72" s="1"/>
      <c r="JD72" s="1"/>
      <c r="JE72" s="1"/>
      <c r="JF72" s="1"/>
      <c r="JG72" s="1"/>
      <c r="JH72" s="1"/>
      <c r="JI72" s="1"/>
      <c r="JJ72" s="1"/>
      <c r="JK72" s="1"/>
      <c r="JL72" s="1"/>
      <c r="JM72" s="1"/>
      <c r="JN72" s="1"/>
      <c r="JO72" s="1"/>
      <c r="JP72" s="1"/>
      <c r="JQ72" s="1"/>
      <c r="JR72" s="1"/>
      <c r="JS72" s="1"/>
      <c r="JT72" s="1"/>
      <c r="JU72" s="1"/>
      <c r="JV72" s="1"/>
      <c r="JW72" s="1"/>
      <c r="JX72" s="1"/>
      <c r="JY72" s="1"/>
      <c r="JZ72" s="1"/>
      <c r="KA72" s="1"/>
      <c r="KB72" s="1"/>
      <c r="KC72" s="1"/>
      <c r="KD72" s="1"/>
      <c r="KE72" s="1"/>
      <c r="KF72" s="1"/>
      <c r="KG72" s="1"/>
      <c r="KH72" s="1"/>
      <c r="KI72" s="1"/>
      <c r="KJ72" s="1"/>
      <c r="KK72" s="1"/>
      <c r="KL72" s="1"/>
      <c r="KM72" s="1"/>
      <c r="KN72" s="1"/>
      <c r="KO72" s="1"/>
      <c r="KP72" s="1"/>
      <c r="KQ72" s="1"/>
      <c r="KR72" s="1"/>
      <c r="KS72" s="1"/>
      <c r="KT72" s="1"/>
      <c r="KU72" s="1"/>
      <c r="KV72" s="1"/>
      <c r="KW72" s="1"/>
      <c r="KX72" s="1"/>
      <c r="KY72" s="1"/>
      <c r="KZ72" s="1"/>
      <c r="LA72" s="1"/>
      <c r="LB72" s="1"/>
      <c r="LC72" s="1"/>
      <c r="LD72" s="1"/>
      <c r="LE72" s="1"/>
      <c r="LF72" s="1"/>
      <c r="LG72" s="1"/>
      <c r="LH72" s="1"/>
      <c r="LI72" s="1"/>
      <c r="LJ72" s="1"/>
      <c r="LK72" s="1"/>
      <c r="LL72" s="1"/>
      <c r="LM72" s="1"/>
      <c r="LN72" s="1"/>
      <c r="LO72" s="1"/>
      <c r="LP72" s="1"/>
      <c r="LQ72" s="1"/>
      <c r="LR72" s="1"/>
      <c r="LS72" s="1"/>
      <c r="LT72" s="1"/>
      <c r="LU72" s="1"/>
      <c r="LV72" s="1"/>
      <c r="LW72" s="1"/>
      <c r="LX72" s="1"/>
      <c r="LY72" s="1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  <c r="MV72" s="1"/>
      <c r="MW72" s="1"/>
      <c r="MX72" s="1"/>
      <c r="MY72" s="1"/>
      <c r="MZ72" s="1"/>
      <c r="NA72" s="1"/>
      <c r="NB72" s="1"/>
      <c r="NC72" s="1"/>
      <c r="ND72" s="1"/>
      <c r="NE72" s="1"/>
      <c r="NF72" s="1"/>
      <c r="NG72" s="1"/>
      <c r="NH72" s="1"/>
      <c r="NI72" s="1"/>
      <c r="NJ72" s="1"/>
      <c r="NK72" s="1"/>
      <c r="NL72" s="1"/>
      <c r="NM72" s="1"/>
      <c r="NN72" s="1"/>
      <c r="NO72" s="1"/>
      <c r="NP72" s="1"/>
      <c r="NQ72" s="1"/>
      <c r="NR72" s="1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  <c r="TK72" s="1"/>
      <c r="TL72" s="1"/>
      <c r="TM72" s="1"/>
      <c r="TN72" s="1"/>
      <c r="TO72" s="1"/>
      <c r="TP72" s="1"/>
      <c r="TQ72" s="1"/>
      <c r="TR72" s="1"/>
      <c r="TS72" s="1"/>
      <c r="TT72" s="1"/>
      <c r="TU72" s="1"/>
      <c r="TV72" s="1"/>
      <c r="TW72" s="1"/>
      <c r="TX72" s="1"/>
      <c r="TY72" s="1"/>
      <c r="TZ72" s="1"/>
      <c r="UA72" s="1"/>
      <c r="UB72" s="1"/>
      <c r="UC72" s="1"/>
      <c r="UD72" s="1"/>
      <c r="UE72" s="1"/>
      <c r="UF72" s="1"/>
      <c r="UG72" s="1"/>
      <c r="UH72" s="1"/>
      <c r="UI72" s="1"/>
      <c r="UJ72" s="1"/>
      <c r="UK72" s="1"/>
      <c r="UL72" s="1"/>
      <c r="UM72" s="1"/>
      <c r="UN72" s="1"/>
      <c r="UO72" s="1"/>
      <c r="UP72" s="1"/>
      <c r="UQ72" s="1"/>
      <c r="UR72" s="1"/>
      <c r="US72" s="1"/>
      <c r="UT72" s="1"/>
      <c r="UU72" s="1"/>
      <c r="UV72" s="1"/>
      <c r="UW72" s="1"/>
      <c r="UX72" s="1"/>
      <c r="UY72" s="1"/>
      <c r="UZ72" s="1"/>
      <c r="VA72" s="1"/>
      <c r="VB72" s="1"/>
      <c r="VC72" s="1"/>
      <c r="VD72" s="1"/>
      <c r="VE72" s="1"/>
      <c r="VF72" s="1"/>
      <c r="VG72" s="1"/>
      <c r="VH72" s="1"/>
      <c r="VI72" s="1"/>
      <c r="VJ72" s="1"/>
      <c r="VK72" s="1"/>
      <c r="VL72" s="1"/>
      <c r="VM72" s="1"/>
      <c r="VN72" s="1"/>
      <c r="VO72" s="1"/>
      <c r="VP72" s="1"/>
      <c r="VQ72" s="1"/>
      <c r="VR72" s="1"/>
      <c r="VS72" s="1"/>
      <c r="VT72" s="1"/>
      <c r="VU72" s="1"/>
      <c r="VV72" s="1"/>
      <c r="VW72" s="1"/>
      <c r="VX72" s="1"/>
      <c r="VY72" s="1"/>
      <c r="VZ72" s="1"/>
      <c r="WA72" s="1"/>
      <c r="WB72" s="1"/>
      <c r="WC72" s="1"/>
      <c r="WD72" s="1"/>
      <c r="WE72" s="1"/>
      <c r="WF72" s="1"/>
      <c r="WG72" s="1"/>
      <c r="WH72" s="1"/>
      <c r="WI72" s="1"/>
      <c r="WJ72" s="1"/>
      <c r="WK72" s="1"/>
      <c r="WL72" s="1"/>
      <c r="WM72" s="1"/>
      <c r="WN72" s="1"/>
      <c r="WO72" s="1"/>
      <c r="WP72" s="1"/>
      <c r="WQ72" s="1"/>
      <c r="WR72" s="1"/>
      <c r="WS72" s="1"/>
      <c r="WT72" s="1"/>
      <c r="WU72" s="1"/>
      <c r="WV72" s="1"/>
      <c r="WW72" s="1"/>
      <c r="WX72" s="1"/>
      <c r="WY72" s="1"/>
      <c r="WZ72" s="1"/>
      <c r="XA72" s="1"/>
      <c r="XB72" s="1"/>
      <c r="XC72" s="1"/>
      <c r="XD72" s="1"/>
      <c r="XE72" s="1"/>
      <c r="XF72" s="1"/>
      <c r="XG72" s="1"/>
      <c r="XH72" s="1"/>
      <c r="XI72" s="1"/>
      <c r="XJ72" s="1"/>
      <c r="XK72" s="1"/>
      <c r="XL72" s="1"/>
      <c r="XM72" s="1"/>
      <c r="XN72" s="1"/>
      <c r="XO72" s="1"/>
      <c r="XP72" s="1"/>
      <c r="XQ72" s="1"/>
      <c r="XR72" s="1"/>
      <c r="XS72" s="1"/>
      <c r="XT72" s="1"/>
      <c r="XU72" s="1"/>
      <c r="XV72" s="1"/>
      <c r="XW72" s="1"/>
      <c r="XX72" s="1"/>
      <c r="XY72" s="1"/>
      <c r="XZ72" s="1"/>
      <c r="YA72" s="1"/>
      <c r="YB72" s="1"/>
      <c r="YC72" s="1"/>
      <c r="YD72" s="1"/>
      <c r="YE72" s="1"/>
      <c r="YF72" s="1"/>
      <c r="YG72" s="1"/>
      <c r="YH72" s="1"/>
      <c r="YI72" s="1"/>
      <c r="YJ72" s="1"/>
      <c r="YK72" s="1"/>
      <c r="YL72" s="1"/>
      <c r="YM72" s="1"/>
      <c r="YN72" s="1"/>
      <c r="YO72" s="1"/>
      <c r="YP72" s="1"/>
      <c r="YQ72" s="1"/>
      <c r="YR72" s="1"/>
      <c r="YS72" s="1"/>
      <c r="YT72" s="1"/>
      <c r="YU72" s="1"/>
      <c r="YV72" s="1"/>
      <c r="YW72" s="1"/>
      <c r="YX72" s="1"/>
      <c r="YY72" s="1"/>
      <c r="YZ72" s="1"/>
      <c r="ZA72" s="1"/>
      <c r="ZB72" s="1"/>
      <c r="ZC72" s="1"/>
      <c r="ZD72" s="1"/>
      <c r="ZE72" s="1"/>
      <c r="ZF72" s="1"/>
      <c r="ZG72" s="1"/>
      <c r="ZH72" s="1"/>
      <c r="ZI72" s="1"/>
      <c r="ZJ72" s="1"/>
      <c r="ZK72" s="1"/>
      <c r="ZL72" s="1"/>
      <c r="ZM72" s="1"/>
      <c r="ZN72" s="1"/>
      <c r="ZO72" s="1"/>
      <c r="ZP72" s="1"/>
      <c r="ZQ72" s="1"/>
      <c r="ZR72" s="1"/>
      <c r="ZS72" s="1"/>
      <c r="ZT72" s="1"/>
      <c r="ZU72" s="1"/>
      <c r="ZV72" s="1"/>
      <c r="ZW72" s="1"/>
      <c r="ZX72" s="1"/>
      <c r="ZY72" s="1"/>
      <c r="ZZ72" s="1"/>
      <c r="AAA72" s="1"/>
      <c r="AAB72" s="1"/>
      <c r="AAC72" s="1"/>
      <c r="AAD72" s="1"/>
      <c r="AAE72" s="1"/>
      <c r="AAF72" s="1"/>
      <c r="AAG72" s="1"/>
      <c r="AAH72" s="1"/>
      <c r="AAI72" s="1"/>
      <c r="AAJ72" s="1"/>
      <c r="AAK72" s="1"/>
      <c r="AAL72" s="1"/>
      <c r="AAM72" s="1"/>
      <c r="AAN72" s="1"/>
      <c r="AAO72" s="1"/>
      <c r="AAP72" s="1"/>
      <c r="AAQ72" s="1"/>
      <c r="AAR72" s="1"/>
      <c r="AAS72" s="1"/>
      <c r="AAT72" s="1"/>
      <c r="AAU72" s="1"/>
      <c r="AAV72" s="1"/>
      <c r="AAW72" s="1"/>
      <c r="AAX72" s="1"/>
      <c r="AAY72" s="1"/>
      <c r="AAZ72" s="1"/>
      <c r="ABA72" s="1"/>
      <c r="ABB72" s="1"/>
      <c r="ABC72" s="1"/>
      <c r="ABD72" s="1"/>
      <c r="ABE72" s="1"/>
      <c r="ABF72" s="1"/>
      <c r="ABG72" s="1"/>
      <c r="ABH72" s="1"/>
      <c r="ABI72" s="1"/>
      <c r="ABJ72" s="1"/>
      <c r="ABK72" s="1"/>
      <c r="ABL72" s="1"/>
      <c r="ABM72" s="1"/>
      <c r="ABN72" s="1"/>
      <c r="ABO72" s="1"/>
      <c r="ABP72" s="1"/>
      <c r="ABQ72" s="1"/>
      <c r="ABR72" s="1"/>
      <c r="ABS72" s="1"/>
      <c r="ABT72" s="1"/>
      <c r="ABU72" s="1"/>
      <c r="ABV72" s="1"/>
      <c r="ABW72" s="1"/>
      <c r="ABX72" s="1"/>
      <c r="ABY72" s="1"/>
      <c r="ABZ72" s="1"/>
      <c r="ACA72" s="1"/>
      <c r="ACB72" s="1"/>
      <c r="ACC72" s="1"/>
      <c r="ACD72" s="1"/>
      <c r="ACE72" s="1"/>
      <c r="ACF72" s="1"/>
      <c r="ACG72" s="1"/>
      <c r="ACH72" s="1"/>
      <c r="ACI72" s="1"/>
      <c r="ACJ72" s="1"/>
      <c r="ACK72" s="1"/>
      <c r="ACL72" s="1"/>
      <c r="ACM72" s="1"/>
      <c r="ACN72" s="1"/>
      <c r="ACO72" s="1"/>
      <c r="ACP72" s="1"/>
      <c r="ACQ72" s="1"/>
      <c r="ACR72" s="1"/>
      <c r="ACS72" s="1"/>
      <c r="ACT72" s="1"/>
      <c r="ACU72" s="1"/>
      <c r="ACV72" s="1"/>
      <c r="ACW72" s="1"/>
      <c r="ACX72" s="1"/>
      <c r="ACY72" s="1"/>
      <c r="ACZ72" s="1"/>
      <c r="ADA72" s="1"/>
      <c r="ADB72" s="1"/>
      <c r="ADC72" s="1"/>
      <c r="ADD72" s="1"/>
      <c r="ADE72" s="1"/>
      <c r="ADF72" s="1"/>
      <c r="ADG72" s="1"/>
      <c r="ADH72" s="1"/>
      <c r="ADI72" s="1"/>
      <c r="ADJ72" s="1"/>
      <c r="ADK72" s="1"/>
      <c r="ADL72" s="1"/>
      <c r="ADM72" s="1"/>
      <c r="ADN72" s="1"/>
      <c r="ADO72" s="1"/>
      <c r="ADP72" s="1"/>
      <c r="ADQ72" s="1"/>
      <c r="ADR72" s="1"/>
      <c r="ADS72" s="1"/>
      <c r="ADT72" s="1"/>
      <c r="ADU72" s="1"/>
      <c r="ADV72" s="1"/>
    </row>
    <row r="73" spans="1:802" x14ac:dyDescent="0.15">
      <c r="A73" s="2">
        <v>1</v>
      </c>
      <c r="B73" s="2">
        <v>0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1</v>
      </c>
      <c r="M73" s="2">
        <v>1</v>
      </c>
      <c r="N73" s="2">
        <v>1</v>
      </c>
      <c r="O73" s="2">
        <v>2</v>
      </c>
      <c r="P73" s="2">
        <v>2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1</v>
      </c>
      <c r="W73" s="2">
        <v>1</v>
      </c>
      <c r="X73" s="2">
        <v>1</v>
      </c>
      <c r="Y73" s="2">
        <v>1</v>
      </c>
      <c r="Z73" s="2">
        <v>1</v>
      </c>
      <c r="AA73" s="2">
        <v>3</v>
      </c>
      <c r="AB73" s="2">
        <v>3</v>
      </c>
      <c r="AC73" s="2">
        <v>2</v>
      </c>
      <c r="AD73" s="2">
        <v>3</v>
      </c>
      <c r="AE73" s="2">
        <v>3</v>
      </c>
      <c r="AF73" s="2">
        <v>3</v>
      </c>
      <c r="AG73" s="2">
        <v>3</v>
      </c>
      <c r="AH73" s="2">
        <v>3</v>
      </c>
      <c r="AI73" s="2">
        <v>3</v>
      </c>
      <c r="AJ73" s="2">
        <v>3</v>
      </c>
      <c r="AK73" s="2">
        <v>3</v>
      </c>
      <c r="AL73" s="2">
        <v>3</v>
      </c>
      <c r="AM73" s="2">
        <v>1</v>
      </c>
      <c r="AN73" s="2">
        <v>1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  <c r="AX73" s="2">
        <v>0</v>
      </c>
      <c r="AY73" s="2">
        <f ca="1">OFFSET($AX$51,-21,-(A$1))</f>
        <v>1</v>
      </c>
      <c r="AZ73" s="2">
        <f t="shared" ref="AZ73:CV73" ca="1" si="960">OFFSET($AX$51,-21,-(B$1))</f>
        <v>1</v>
      </c>
      <c r="BA73" s="2">
        <f t="shared" ca="1" si="960"/>
        <v>1</v>
      </c>
      <c r="BB73" s="2">
        <f t="shared" ca="1" si="960"/>
        <v>0</v>
      </c>
      <c r="BC73" s="2">
        <f t="shared" ca="1" si="960"/>
        <v>0</v>
      </c>
      <c r="BD73" s="2">
        <f t="shared" ca="1" si="960"/>
        <v>0</v>
      </c>
      <c r="BE73" s="2">
        <f t="shared" ca="1" si="960"/>
        <v>0</v>
      </c>
      <c r="BF73" s="2">
        <f t="shared" ca="1" si="960"/>
        <v>0</v>
      </c>
      <c r="BG73" s="2">
        <f t="shared" ca="1" si="960"/>
        <v>0</v>
      </c>
      <c r="BH73" s="2">
        <f t="shared" ca="1" si="960"/>
        <v>1</v>
      </c>
      <c r="BI73" s="2">
        <f t="shared" ca="1" si="960"/>
        <v>1</v>
      </c>
      <c r="BJ73" s="2">
        <f t="shared" ca="1" si="960"/>
        <v>1</v>
      </c>
      <c r="BK73" s="2">
        <f t="shared" ca="1" si="960"/>
        <v>1</v>
      </c>
      <c r="BL73" s="2">
        <f t="shared" ca="1" si="960"/>
        <v>1</v>
      </c>
      <c r="BM73" s="2">
        <f t="shared" ca="1" si="960"/>
        <v>0</v>
      </c>
      <c r="BN73" s="2">
        <f t="shared" ca="1" si="960"/>
        <v>0</v>
      </c>
      <c r="BO73" s="2">
        <f t="shared" ca="1" si="960"/>
        <v>0</v>
      </c>
      <c r="BP73" s="2">
        <f t="shared" ca="1" si="960"/>
        <v>0</v>
      </c>
      <c r="BQ73" s="2">
        <f t="shared" ca="1" si="960"/>
        <v>0</v>
      </c>
      <c r="BR73" s="2">
        <f t="shared" ca="1" si="960"/>
        <v>0</v>
      </c>
      <c r="BS73" s="2">
        <v>12</v>
      </c>
      <c r="BT73" s="2">
        <v>11</v>
      </c>
      <c r="BU73" s="2">
        <f t="shared" ca="1" si="960"/>
        <v>0</v>
      </c>
      <c r="BV73" s="2">
        <f t="shared" ca="1" si="960"/>
        <v>0</v>
      </c>
      <c r="BW73" s="2">
        <f t="shared" ca="1" si="960"/>
        <v>0</v>
      </c>
      <c r="BX73" s="2">
        <f t="shared" ca="1" si="960"/>
        <v>0</v>
      </c>
      <c r="BY73" s="2">
        <f t="shared" ca="1" si="960"/>
        <v>0</v>
      </c>
      <c r="BZ73" s="2">
        <f t="shared" ca="1" si="960"/>
        <v>2</v>
      </c>
      <c r="CA73" s="2">
        <f t="shared" ca="1" si="960"/>
        <v>1</v>
      </c>
      <c r="CB73" s="2">
        <f t="shared" ca="1" si="960"/>
        <v>1</v>
      </c>
      <c r="CC73" s="2">
        <f t="shared" ca="1" si="960"/>
        <v>1</v>
      </c>
      <c r="CD73" s="2">
        <f t="shared" ca="1" si="960"/>
        <v>1</v>
      </c>
      <c r="CE73" s="2">
        <f t="shared" ca="1" si="960"/>
        <v>1</v>
      </c>
      <c r="CF73" s="2">
        <f t="shared" ca="1" si="960"/>
        <v>1</v>
      </c>
      <c r="CG73" s="2">
        <f t="shared" ca="1" si="960"/>
        <v>0</v>
      </c>
      <c r="CH73" s="2">
        <f t="shared" ca="1" si="960"/>
        <v>0</v>
      </c>
      <c r="CI73" s="2">
        <f t="shared" ca="1" si="960"/>
        <v>0</v>
      </c>
      <c r="CJ73" s="2">
        <f t="shared" ca="1" si="960"/>
        <v>0</v>
      </c>
      <c r="CK73" s="2">
        <f t="shared" ca="1" si="960"/>
        <v>0</v>
      </c>
      <c r="CL73" s="2">
        <f t="shared" ca="1" si="960"/>
        <v>0</v>
      </c>
      <c r="CM73" s="2">
        <f t="shared" ca="1" si="960"/>
        <v>0</v>
      </c>
      <c r="CN73" s="2">
        <f t="shared" ca="1" si="960"/>
        <v>0</v>
      </c>
      <c r="CO73" s="2">
        <f t="shared" ca="1" si="960"/>
        <v>0</v>
      </c>
      <c r="CP73" s="2">
        <f t="shared" ca="1" si="960"/>
        <v>0</v>
      </c>
      <c r="CQ73" s="2">
        <f t="shared" ca="1" si="960"/>
        <v>0</v>
      </c>
      <c r="CR73" s="2">
        <f t="shared" ca="1" si="960"/>
        <v>0</v>
      </c>
      <c r="CS73" s="2">
        <f t="shared" ca="1" si="960"/>
        <v>0</v>
      </c>
      <c r="CT73" s="2">
        <f t="shared" ca="1" si="960"/>
        <v>2</v>
      </c>
      <c r="CU73" s="2">
        <f t="shared" ca="1" si="960"/>
        <v>2</v>
      </c>
      <c r="CV73" s="2">
        <f t="shared" ca="1" si="960"/>
        <v>1</v>
      </c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1"/>
      <c r="EH73" s="1"/>
      <c r="EI73" s="1"/>
      <c r="EJ73" s="1"/>
      <c r="EK73" s="1"/>
      <c r="EL73" s="1"/>
      <c r="EM73" s="1"/>
      <c r="EN73" s="1"/>
      <c r="EO73" s="1"/>
      <c r="EP73" s="1"/>
      <c r="EQ73" s="1"/>
      <c r="ER73" s="1"/>
      <c r="ES73" s="1"/>
      <c r="ET73" s="1"/>
      <c r="EU73" s="1"/>
      <c r="EV73" s="1"/>
      <c r="EW73" s="1"/>
      <c r="EX73" s="1"/>
      <c r="EY73" s="1"/>
      <c r="EZ73" s="1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1"/>
      <c r="FL73" s="1"/>
      <c r="FM73" s="1"/>
      <c r="FN73" s="1"/>
      <c r="FO73" s="1"/>
      <c r="FP73" s="1"/>
      <c r="FQ73" s="1"/>
      <c r="FR73" s="1"/>
      <c r="FS73" s="1"/>
      <c r="FT73" s="1"/>
      <c r="FU73" s="1"/>
      <c r="FV73" s="1"/>
      <c r="FW73" s="1"/>
      <c r="FX73" s="1"/>
      <c r="FY73" s="1"/>
      <c r="FZ73" s="1"/>
      <c r="GA73" s="1"/>
      <c r="GB73" s="1"/>
      <c r="GC73" s="1"/>
      <c r="GD73" s="1"/>
      <c r="GE73" s="1"/>
      <c r="GF73" s="1"/>
      <c r="GG73" s="1"/>
      <c r="GH73" s="1"/>
      <c r="GI73" s="1"/>
      <c r="GJ73" s="1"/>
      <c r="GK73" s="1"/>
      <c r="GL73" s="1"/>
      <c r="GM73" s="1"/>
      <c r="GN73" s="1"/>
      <c r="GO73" s="1"/>
      <c r="GP73" s="1"/>
      <c r="GQ73" s="1"/>
      <c r="GR73" s="1"/>
      <c r="GS73" s="1"/>
      <c r="GT73" s="1"/>
      <c r="GU73" s="1"/>
      <c r="GV73" s="1"/>
      <c r="GW73" s="1"/>
      <c r="GX73" s="1"/>
      <c r="GY73" s="1"/>
      <c r="GZ73" s="1"/>
      <c r="HA73" s="1"/>
      <c r="HB73" s="1"/>
      <c r="HC73" s="1"/>
      <c r="HD73" s="1"/>
      <c r="HE73" s="1"/>
      <c r="HF73" s="1"/>
      <c r="HG73" s="1"/>
      <c r="HH73" s="1"/>
      <c r="HI73" s="1"/>
      <c r="HJ73" s="1"/>
      <c r="HK73" s="1"/>
      <c r="HL73" s="1"/>
      <c r="HM73" s="1"/>
      <c r="HN73" s="1"/>
      <c r="HO73" s="1"/>
      <c r="HP73" s="1"/>
      <c r="HQ73" s="1"/>
      <c r="HR73" s="1"/>
      <c r="HS73" s="1"/>
      <c r="HT73" s="1"/>
      <c r="HU73" s="1"/>
      <c r="HV73" s="1"/>
      <c r="HW73" s="1"/>
      <c r="HX73" s="1"/>
      <c r="HY73" s="1"/>
      <c r="HZ73" s="1"/>
      <c r="IA73" s="1"/>
      <c r="IB73" s="1"/>
      <c r="IC73" s="1"/>
      <c r="ID73" s="1"/>
      <c r="IE73" s="1"/>
      <c r="IF73" s="1"/>
      <c r="IG73" s="1"/>
      <c r="IH73" s="1"/>
      <c r="II73" s="1"/>
      <c r="IJ73" s="1"/>
      <c r="IK73" s="1"/>
      <c r="IL73" s="1"/>
      <c r="IM73" s="1"/>
      <c r="IN73" s="1"/>
      <c r="IO73" s="1"/>
      <c r="IP73" s="1"/>
      <c r="IQ73" s="1"/>
      <c r="IR73" s="1"/>
      <c r="IS73" s="1"/>
      <c r="IT73" s="1"/>
      <c r="IU73" s="1"/>
      <c r="IV73" s="1"/>
      <c r="IW73" s="1"/>
      <c r="IX73" s="1"/>
      <c r="IY73" s="1"/>
      <c r="IZ73" s="1"/>
      <c r="JA73" s="1"/>
      <c r="JB73" s="1"/>
      <c r="JC73" s="1"/>
      <c r="JD73" s="1"/>
      <c r="JE73" s="1"/>
      <c r="JF73" s="1"/>
      <c r="JG73" s="1"/>
      <c r="JH73" s="1"/>
      <c r="JI73" s="1"/>
      <c r="JJ73" s="1"/>
      <c r="JK73" s="1"/>
      <c r="JL73" s="1"/>
      <c r="JM73" s="1"/>
      <c r="JN73" s="1"/>
      <c r="JO73" s="1"/>
      <c r="JP73" s="1"/>
      <c r="JQ73" s="1"/>
      <c r="JR73" s="1"/>
      <c r="JS73" s="1"/>
      <c r="JT73" s="1"/>
      <c r="JU73" s="1"/>
      <c r="JV73" s="1"/>
      <c r="JW73" s="1"/>
      <c r="JX73" s="1"/>
      <c r="JY73" s="1"/>
      <c r="JZ73" s="1"/>
      <c r="KA73" s="1"/>
      <c r="KB73" s="1"/>
      <c r="KC73" s="1"/>
      <c r="KD73" s="1"/>
      <c r="KE73" s="1"/>
      <c r="KF73" s="1"/>
      <c r="KG73" s="1"/>
      <c r="KH73" s="1"/>
      <c r="KI73" s="1"/>
      <c r="KJ73" s="1"/>
      <c r="KK73" s="1"/>
      <c r="KL73" s="1"/>
      <c r="KM73" s="1"/>
      <c r="KN73" s="1"/>
      <c r="KO73" s="1"/>
      <c r="KP73" s="1"/>
      <c r="KQ73" s="1"/>
      <c r="KR73" s="1"/>
      <c r="KS73" s="1"/>
      <c r="KT73" s="1"/>
      <c r="KU73" s="1"/>
      <c r="KV73" s="1"/>
      <c r="KW73" s="1"/>
      <c r="KX73" s="1"/>
      <c r="KY73" s="1"/>
      <c r="KZ73" s="1"/>
      <c r="LA73" s="1"/>
      <c r="LB73" s="1"/>
      <c r="LC73" s="1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1"/>
      <c r="MA73" s="1"/>
      <c r="MB73" s="1"/>
      <c r="MC73" s="1"/>
      <c r="MD73" s="1"/>
      <c r="ME73" s="1"/>
      <c r="MF73" s="1"/>
      <c r="MG73" s="1"/>
      <c r="MH73" s="1"/>
      <c r="MI73" s="1"/>
      <c r="MJ73" s="1"/>
      <c r="MK73" s="1"/>
      <c r="ML73" s="1"/>
      <c r="MM73" s="1"/>
      <c r="MN73" s="1"/>
      <c r="MO73" s="1"/>
      <c r="MP73" s="1"/>
      <c r="MQ73" s="1"/>
      <c r="MR73" s="1"/>
      <c r="MS73" s="1"/>
      <c r="MT73" s="1"/>
      <c r="MU73" s="1"/>
      <c r="MV73" s="1"/>
      <c r="MW73" s="1"/>
      <c r="MX73" s="1"/>
      <c r="MY73" s="1"/>
      <c r="MZ73" s="1"/>
      <c r="NA73" s="1"/>
      <c r="NB73" s="1"/>
      <c r="NC73" s="1"/>
      <c r="ND73" s="1"/>
      <c r="NE73" s="1"/>
      <c r="NF73" s="1"/>
      <c r="NG73" s="1"/>
      <c r="NH73" s="1"/>
      <c r="NI73" s="1"/>
      <c r="NJ73" s="1"/>
      <c r="NK73" s="1"/>
      <c r="NL73" s="1"/>
      <c r="NM73" s="1"/>
      <c r="NN73" s="1"/>
      <c r="NO73" s="1"/>
      <c r="NP73" s="1"/>
      <c r="NQ73" s="1"/>
      <c r="NR73" s="1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  <c r="TK73" s="1"/>
      <c r="TL73" s="1"/>
      <c r="TM73" s="1"/>
      <c r="TN73" s="1"/>
      <c r="TO73" s="1"/>
      <c r="TP73" s="1"/>
      <c r="TQ73" s="1"/>
      <c r="TR73" s="1"/>
      <c r="TS73" s="1"/>
      <c r="TT73" s="1"/>
      <c r="TU73" s="1"/>
      <c r="TV73" s="1"/>
      <c r="TW73" s="1"/>
      <c r="TX73" s="1"/>
      <c r="TY73" s="1"/>
      <c r="TZ73" s="1"/>
      <c r="UA73" s="1"/>
      <c r="UB73" s="1"/>
      <c r="UC73" s="1"/>
      <c r="UD73" s="1"/>
      <c r="UE73" s="1"/>
      <c r="UF73" s="1"/>
      <c r="UG73" s="1"/>
      <c r="UH73" s="1"/>
      <c r="UI73" s="1"/>
      <c r="UJ73" s="1"/>
      <c r="UK73" s="1"/>
      <c r="UL73" s="1"/>
      <c r="UM73" s="1"/>
      <c r="UN73" s="1"/>
      <c r="UO73" s="1"/>
      <c r="UP73" s="1"/>
      <c r="UQ73" s="1"/>
      <c r="UR73" s="1"/>
      <c r="US73" s="1"/>
      <c r="UT73" s="1"/>
      <c r="UU73" s="1"/>
      <c r="UV73" s="1"/>
      <c r="UW73" s="1"/>
      <c r="UX73" s="1"/>
      <c r="UY73" s="1"/>
      <c r="UZ73" s="1"/>
      <c r="VA73" s="1"/>
      <c r="VB73" s="1"/>
      <c r="VC73" s="1"/>
      <c r="VD73" s="1"/>
      <c r="VE73" s="1"/>
      <c r="VF73" s="1"/>
      <c r="VG73" s="1"/>
      <c r="VH73" s="1"/>
      <c r="VI73" s="1"/>
      <c r="VJ73" s="1"/>
      <c r="VK73" s="1"/>
      <c r="VL73" s="1"/>
      <c r="VM73" s="1"/>
      <c r="VN73" s="1"/>
      <c r="VO73" s="1"/>
      <c r="VP73" s="1"/>
      <c r="VQ73" s="1"/>
      <c r="VR73" s="1"/>
      <c r="VS73" s="1"/>
      <c r="VT73" s="1"/>
      <c r="VU73" s="1"/>
      <c r="VV73" s="1"/>
      <c r="VW73" s="1"/>
      <c r="VX73" s="1"/>
      <c r="VY73" s="1"/>
      <c r="VZ73" s="1"/>
      <c r="WA73" s="1"/>
      <c r="WB73" s="1"/>
      <c r="WC73" s="1"/>
      <c r="WD73" s="1"/>
      <c r="WE73" s="1"/>
      <c r="WF73" s="1"/>
      <c r="WG73" s="1"/>
      <c r="WH73" s="1"/>
      <c r="WI73" s="1"/>
      <c r="WJ73" s="1"/>
      <c r="WK73" s="1"/>
      <c r="WL73" s="1"/>
      <c r="WM73" s="1"/>
      <c r="WN73" s="1"/>
      <c r="WO73" s="1"/>
      <c r="WP73" s="1"/>
      <c r="WQ73" s="1"/>
      <c r="WR73" s="1"/>
      <c r="WS73" s="1"/>
      <c r="WT73" s="1"/>
      <c r="WU73" s="1"/>
      <c r="WV73" s="1"/>
      <c r="WW73" s="1"/>
      <c r="WX73" s="1"/>
      <c r="WY73" s="1"/>
      <c r="WZ73" s="1"/>
      <c r="XA73" s="1"/>
      <c r="XB73" s="1"/>
      <c r="XC73" s="1"/>
      <c r="XD73" s="1"/>
      <c r="XE73" s="1"/>
      <c r="XF73" s="1"/>
      <c r="XG73" s="1"/>
      <c r="XH73" s="1"/>
      <c r="XI73" s="1"/>
      <c r="XJ73" s="1"/>
      <c r="XK73" s="1"/>
      <c r="XL73" s="1"/>
      <c r="XM73" s="1"/>
      <c r="XN73" s="1"/>
      <c r="XO73" s="1"/>
      <c r="XP73" s="1"/>
      <c r="XQ73" s="1"/>
      <c r="XR73" s="1"/>
      <c r="XS73" s="1"/>
      <c r="XT73" s="1"/>
      <c r="XU73" s="1"/>
      <c r="XV73" s="1"/>
      <c r="XW73" s="1"/>
      <c r="XX73" s="1"/>
      <c r="XY73" s="1"/>
      <c r="XZ73" s="1"/>
      <c r="YA73" s="1"/>
      <c r="YB73" s="1"/>
      <c r="YC73" s="1"/>
      <c r="YD73" s="1"/>
      <c r="YE73" s="1"/>
      <c r="YF73" s="1"/>
      <c r="YG73" s="1"/>
      <c r="YH73" s="1"/>
      <c r="YI73" s="1"/>
      <c r="YJ73" s="1"/>
      <c r="YK73" s="1"/>
      <c r="YL73" s="1"/>
      <c r="YM73" s="1"/>
      <c r="YN73" s="1"/>
      <c r="YO73" s="1"/>
      <c r="YP73" s="1"/>
      <c r="YQ73" s="1"/>
      <c r="YR73" s="1"/>
      <c r="YS73" s="1"/>
      <c r="YT73" s="1"/>
      <c r="YU73" s="1"/>
      <c r="YV73" s="1"/>
      <c r="YW73" s="1"/>
      <c r="YX73" s="1"/>
      <c r="YY73" s="1"/>
      <c r="YZ73" s="1"/>
      <c r="ZA73" s="1"/>
      <c r="ZB73" s="1"/>
      <c r="ZC73" s="1"/>
      <c r="ZD73" s="1"/>
      <c r="ZE73" s="1"/>
      <c r="ZF73" s="1"/>
      <c r="ZG73" s="1"/>
      <c r="ZH73" s="1"/>
      <c r="ZI73" s="1"/>
      <c r="ZJ73" s="1"/>
      <c r="ZK73" s="1"/>
      <c r="ZL73" s="1"/>
      <c r="ZM73" s="1"/>
      <c r="ZN73" s="1"/>
      <c r="ZO73" s="1"/>
      <c r="ZP73" s="1"/>
      <c r="ZQ73" s="1"/>
      <c r="ZR73" s="1"/>
      <c r="ZS73" s="1"/>
      <c r="ZT73" s="1"/>
      <c r="ZU73" s="1"/>
      <c r="ZV73" s="1"/>
      <c r="ZW73" s="1"/>
      <c r="ZX73" s="1"/>
      <c r="ZY73" s="1"/>
      <c r="ZZ73" s="1"/>
      <c r="AAA73" s="1"/>
      <c r="AAB73" s="1"/>
      <c r="AAC73" s="1"/>
      <c r="AAD73" s="1"/>
      <c r="AAE73" s="1"/>
      <c r="AAF73" s="1"/>
      <c r="AAG73" s="1"/>
      <c r="AAH73" s="1"/>
      <c r="AAI73" s="1"/>
      <c r="AAJ73" s="1"/>
      <c r="AAK73" s="1"/>
      <c r="AAL73" s="1"/>
      <c r="AAM73" s="1"/>
      <c r="AAN73" s="1"/>
      <c r="AAO73" s="1"/>
      <c r="AAP73" s="1"/>
      <c r="AAQ73" s="1"/>
      <c r="AAR73" s="1"/>
      <c r="AAS73" s="1"/>
      <c r="AAT73" s="1"/>
      <c r="AAU73" s="1"/>
      <c r="AAV73" s="1"/>
      <c r="AAW73" s="1"/>
      <c r="AAX73" s="1"/>
      <c r="AAY73" s="1"/>
      <c r="AAZ73" s="1"/>
      <c r="ABA73" s="1"/>
      <c r="ABB73" s="1"/>
      <c r="ABC73" s="1"/>
      <c r="ABD73" s="1"/>
      <c r="ABE73" s="1"/>
      <c r="ABF73" s="1"/>
      <c r="ABG73" s="1"/>
      <c r="ABH73" s="1"/>
      <c r="ABI73" s="1"/>
      <c r="ABJ73" s="1"/>
      <c r="ABK73" s="1"/>
      <c r="ABL73" s="1"/>
      <c r="ABM73" s="1"/>
      <c r="ABN73" s="1"/>
      <c r="ABO73" s="1"/>
      <c r="ABP73" s="1"/>
      <c r="ABQ73" s="1"/>
      <c r="ABR73" s="1"/>
      <c r="ABS73" s="1"/>
      <c r="ABT73" s="1"/>
      <c r="ABU73" s="1"/>
      <c r="ABV73" s="1"/>
      <c r="ABW73" s="1"/>
      <c r="ABX73" s="1"/>
      <c r="ABY73" s="1"/>
      <c r="ABZ73" s="1"/>
      <c r="ACA73" s="1"/>
      <c r="ACB73" s="1"/>
      <c r="ACC73" s="1"/>
      <c r="ACD73" s="1"/>
      <c r="ACE73" s="1"/>
      <c r="ACF73" s="1"/>
      <c r="ACG73" s="1"/>
      <c r="ACH73" s="1"/>
      <c r="ACI73" s="1"/>
      <c r="ACJ73" s="1"/>
      <c r="ACK73" s="1"/>
      <c r="ACL73" s="1"/>
      <c r="ACM73" s="1"/>
      <c r="ACN73" s="1"/>
      <c r="ACO73" s="1"/>
      <c r="ACP73" s="1"/>
      <c r="ACQ73" s="1"/>
      <c r="ACR73" s="1"/>
      <c r="ACS73" s="1"/>
      <c r="ACT73" s="1"/>
      <c r="ACU73" s="1"/>
      <c r="ACV73" s="1"/>
      <c r="ACW73" s="1"/>
      <c r="ACX73" s="1"/>
      <c r="ACY73" s="1"/>
      <c r="ACZ73" s="1"/>
      <c r="ADA73" s="1"/>
      <c r="ADB73" s="1"/>
      <c r="ADC73" s="1"/>
      <c r="ADD73" s="1"/>
      <c r="ADE73" s="1"/>
      <c r="ADF73" s="1"/>
      <c r="ADG73" s="1"/>
      <c r="ADH73" s="1"/>
      <c r="ADI73" s="1"/>
      <c r="ADJ73" s="1"/>
      <c r="ADK73" s="1"/>
      <c r="ADL73" s="1"/>
      <c r="ADM73" s="1"/>
      <c r="ADN73" s="1"/>
      <c r="ADO73" s="1"/>
      <c r="ADP73" s="1"/>
      <c r="ADQ73" s="1"/>
      <c r="ADR73" s="1"/>
      <c r="ADS73" s="1"/>
      <c r="ADT73" s="1"/>
      <c r="ADU73" s="1"/>
      <c r="ADV73" s="1"/>
    </row>
    <row r="74" spans="1:802" x14ac:dyDescent="0.15">
      <c r="A74" s="2">
        <v>1</v>
      </c>
      <c r="B74" s="2">
        <v>0</v>
      </c>
      <c r="C74" s="2">
        <v>0</v>
      </c>
      <c r="D74" s="2">
        <v>0</v>
      </c>
      <c r="E74" s="2">
        <v>0</v>
      </c>
      <c r="F74" s="2">
        <v>12</v>
      </c>
      <c r="G74" s="2">
        <v>11</v>
      </c>
      <c r="H74" s="2">
        <v>0</v>
      </c>
      <c r="I74" s="2">
        <v>0</v>
      </c>
      <c r="J74" s="2">
        <v>0</v>
      </c>
      <c r="K74" s="2">
        <v>1</v>
      </c>
      <c r="L74" s="2">
        <v>1</v>
      </c>
      <c r="M74" s="2">
        <v>1</v>
      </c>
      <c r="N74" s="2">
        <v>2</v>
      </c>
      <c r="O74" s="2">
        <v>2</v>
      </c>
      <c r="P74" s="2">
        <v>2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1</v>
      </c>
      <c r="X74" s="2">
        <v>1</v>
      </c>
      <c r="Y74" s="2">
        <v>3</v>
      </c>
      <c r="Z74" s="2">
        <v>3</v>
      </c>
      <c r="AA74" s="2">
        <v>3</v>
      </c>
      <c r="AB74" s="2">
        <v>2</v>
      </c>
      <c r="AC74" s="2">
        <v>3</v>
      </c>
      <c r="AD74" s="2">
        <v>3</v>
      </c>
      <c r="AE74" s="2">
        <v>3</v>
      </c>
      <c r="AF74" s="2">
        <v>3</v>
      </c>
      <c r="AG74" s="2">
        <v>3</v>
      </c>
      <c r="AH74" s="2">
        <v>3</v>
      </c>
      <c r="AI74" s="2">
        <v>3</v>
      </c>
      <c r="AJ74" s="2">
        <v>3</v>
      </c>
      <c r="AK74" s="2">
        <v>3</v>
      </c>
      <c r="AL74" s="2">
        <v>3</v>
      </c>
      <c r="AM74" s="2">
        <v>1</v>
      </c>
      <c r="AN74" s="2">
        <v>1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  <c r="AX74" s="2">
        <v>0</v>
      </c>
      <c r="AY74" s="2">
        <f ca="1">OFFSET($AX$51,-22,-(A$1))</f>
        <v>1</v>
      </c>
      <c r="AZ74" s="2">
        <f t="shared" ref="AZ74:CV74" ca="1" si="961">OFFSET($AX$51,-22,-(B$1))</f>
        <v>1</v>
      </c>
      <c r="BA74" s="2">
        <f t="shared" ca="1" si="961"/>
        <v>1</v>
      </c>
      <c r="BB74" s="2">
        <f t="shared" ca="1" si="961"/>
        <v>0</v>
      </c>
      <c r="BC74" s="2">
        <f t="shared" ca="1" si="961"/>
        <v>0</v>
      </c>
      <c r="BD74" s="2">
        <f t="shared" ca="1" si="961"/>
        <v>0</v>
      </c>
      <c r="BE74" s="2">
        <f t="shared" ca="1" si="961"/>
        <v>0</v>
      </c>
      <c r="BF74" s="2">
        <f t="shared" ca="1" si="961"/>
        <v>0</v>
      </c>
      <c r="BG74" s="2">
        <f t="shared" ca="1" si="961"/>
        <v>0</v>
      </c>
      <c r="BH74" s="2">
        <f t="shared" ca="1" si="961"/>
        <v>0</v>
      </c>
      <c r="BI74" s="2">
        <f t="shared" ca="1" si="961"/>
        <v>1</v>
      </c>
      <c r="BJ74" s="2">
        <f t="shared" ca="1" si="961"/>
        <v>1</v>
      </c>
      <c r="BK74" s="2">
        <f t="shared" ca="1" si="961"/>
        <v>1</v>
      </c>
      <c r="BL74" s="2">
        <f t="shared" ca="1" si="961"/>
        <v>1</v>
      </c>
      <c r="BM74" s="2">
        <f t="shared" ca="1" si="961"/>
        <v>1</v>
      </c>
      <c r="BN74" s="2">
        <f t="shared" ca="1" si="961"/>
        <v>0</v>
      </c>
      <c r="BO74" s="2">
        <f t="shared" ca="1" si="961"/>
        <v>0</v>
      </c>
      <c r="BP74" s="2">
        <f t="shared" ca="1" si="961"/>
        <v>0</v>
      </c>
      <c r="BQ74" s="2">
        <f t="shared" ca="1" si="961"/>
        <v>0</v>
      </c>
      <c r="BR74" s="2">
        <f t="shared" ca="1" si="961"/>
        <v>0</v>
      </c>
      <c r="BS74" s="2">
        <v>13</v>
      </c>
      <c r="BT74" s="2">
        <v>14</v>
      </c>
      <c r="BU74" s="2">
        <f t="shared" ca="1" si="961"/>
        <v>2</v>
      </c>
      <c r="BV74" s="2">
        <f t="shared" ca="1" si="961"/>
        <v>0</v>
      </c>
      <c r="BW74" s="2">
        <f t="shared" ca="1" si="961"/>
        <v>0</v>
      </c>
      <c r="BX74" s="2">
        <f t="shared" ca="1" si="961"/>
        <v>0</v>
      </c>
      <c r="BY74" s="2">
        <f t="shared" ca="1" si="961"/>
        <v>0</v>
      </c>
      <c r="BZ74" s="2">
        <f t="shared" ca="1" si="961"/>
        <v>2</v>
      </c>
      <c r="CA74" s="2">
        <f t="shared" ca="1" si="961"/>
        <v>1</v>
      </c>
      <c r="CB74" s="2">
        <f t="shared" ca="1" si="961"/>
        <v>1</v>
      </c>
      <c r="CC74" s="2">
        <f t="shared" ca="1" si="961"/>
        <v>1</v>
      </c>
      <c r="CD74" s="2">
        <f t="shared" ca="1" si="961"/>
        <v>1</v>
      </c>
      <c r="CE74" s="2">
        <f t="shared" ca="1" si="961"/>
        <v>1</v>
      </c>
      <c r="CF74" s="2">
        <f t="shared" ca="1" si="961"/>
        <v>0</v>
      </c>
      <c r="CG74" s="2">
        <f t="shared" ca="1" si="961"/>
        <v>0</v>
      </c>
      <c r="CH74" s="2">
        <f t="shared" ca="1" si="961"/>
        <v>0</v>
      </c>
      <c r="CI74" s="2">
        <f t="shared" ca="1" si="961"/>
        <v>0</v>
      </c>
      <c r="CJ74" s="2">
        <f t="shared" ca="1" si="961"/>
        <v>0</v>
      </c>
      <c r="CK74" s="2">
        <f t="shared" ca="1" si="961"/>
        <v>0</v>
      </c>
      <c r="CL74" s="2">
        <f t="shared" ca="1" si="961"/>
        <v>0</v>
      </c>
      <c r="CM74" s="2">
        <f t="shared" ca="1" si="961"/>
        <v>0</v>
      </c>
      <c r="CN74" s="2">
        <f t="shared" ca="1" si="961"/>
        <v>0</v>
      </c>
      <c r="CO74" s="2">
        <f t="shared" ca="1" si="961"/>
        <v>0</v>
      </c>
      <c r="CP74" s="2">
        <f t="shared" ca="1" si="961"/>
        <v>0</v>
      </c>
      <c r="CQ74" s="2">
        <f t="shared" ca="1" si="961"/>
        <v>0</v>
      </c>
      <c r="CR74" s="2">
        <f t="shared" ca="1" si="961"/>
        <v>0</v>
      </c>
      <c r="CS74" s="2">
        <f t="shared" ca="1" si="961"/>
        <v>0</v>
      </c>
      <c r="CT74" s="2">
        <f t="shared" ca="1" si="961"/>
        <v>2</v>
      </c>
      <c r="CU74" s="2">
        <f t="shared" ca="1" si="961"/>
        <v>1</v>
      </c>
      <c r="CV74" s="2">
        <f t="shared" ca="1" si="961"/>
        <v>1</v>
      </c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1"/>
      <c r="EO74" s="1"/>
      <c r="EP74" s="1"/>
      <c r="EQ74" s="1"/>
      <c r="ER74" s="1"/>
      <c r="ES74" s="1"/>
      <c r="ET74" s="1"/>
      <c r="EU74" s="1"/>
      <c r="EV74" s="1"/>
      <c r="EW74" s="1"/>
      <c r="EX74" s="1"/>
      <c r="EY74" s="1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1"/>
      <c r="FL74" s="1"/>
      <c r="FM74" s="1"/>
      <c r="FN74" s="1"/>
      <c r="FO74" s="1"/>
      <c r="FP74" s="1"/>
      <c r="FQ74" s="1"/>
      <c r="FR74" s="1"/>
      <c r="FS74" s="1"/>
      <c r="FT74" s="1"/>
      <c r="FU74" s="1"/>
      <c r="FV74" s="1"/>
      <c r="FW74" s="1"/>
      <c r="FX74" s="1"/>
      <c r="FY74" s="1"/>
      <c r="FZ74" s="1"/>
      <c r="GA74" s="1"/>
      <c r="GB74" s="1"/>
      <c r="GC74" s="1"/>
      <c r="GD74" s="1"/>
      <c r="GE74" s="1"/>
      <c r="GF74" s="1"/>
      <c r="GG74" s="1"/>
      <c r="GH74" s="1"/>
      <c r="GI74" s="1"/>
      <c r="GJ74" s="1"/>
      <c r="GK74" s="1"/>
      <c r="GL74" s="1"/>
      <c r="GM74" s="1"/>
      <c r="GN74" s="1"/>
      <c r="GO74" s="1"/>
      <c r="GP74" s="1"/>
      <c r="GQ74" s="1"/>
      <c r="GR74" s="1"/>
      <c r="GS74" s="1"/>
      <c r="GT74" s="1"/>
      <c r="GU74" s="1"/>
      <c r="GV74" s="1"/>
      <c r="GW74" s="1"/>
      <c r="GX74" s="1"/>
      <c r="GY74" s="1"/>
      <c r="GZ74" s="1"/>
      <c r="HA74" s="1"/>
      <c r="HB74" s="1"/>
      <c r="HC74" s="1"/>
      <c r="HD74" s="1"/>
      <c r="HE74" s="1"/>
      <c r="HF74" s="1"/>
      <c r="HG74" s="1"/>
      <c r="HH74" s="1"/>
      <c r="HI74" s="1"/>
      <c r="HJ74" s="1"/>
      <c r="HK74" s="1"/>
      <c r="HL74" s="1"/>
      <c r="HM74" s="1"/>
      <c r="HN74" s="1"/>
      <c r="HO74" s="1"/>
      <c r="HP74" s="1"/>
      <c r="HQ74" s="1"/>
      <c r="HR74" s="1"/>
      <c r="HS74" s="1"/>
      <c r="HT74" s="1"/>
      <c r="HU74" s="1"/>
      <c r="HV74" s="1"/>
      <c r="HW74" s="1"/>
      <c r="HX74" s="1"/>
      <c r="HY74" s="1"/>
      <c r="HZ74" s="1"/>
      <c r="IA74" s="1"/>
      <c r="IB74" s="1"/>
      <c r="IC74" s="1"/>
      <c r="ID74" s="1"/>
      <c r="IE74" s="1"/>
      <c r="IF74" s="1"/>
      <c r="IG74" s="1"/>
      <c r="IH74" s="1"/>
      <c r="II74" s="1"/>
      <c r="IJ74" s="1"/>
      <c r="IK74" s="1"/>
      <c r="IL74" s="1"/>
      <c r="IM74" s="1"/>
      <c r="IN74" s="1"/>
      <c r="IO74" s="1"/>
      <c r="IP74" s="1"/>
      <c r="IQ74" s="1"/>
      <c r="IR74" s="1"/>
      <c r="IS74" s="1"/>
      <c r="IT74" s="1"/>
      <c r="IU74" s="1"/>
      <c r="IV74" s="1"/>
      <c r="IW74" s="1"/>
      <c r="IX74" s="1"/>
      <c r="IY74" s="1"/>
      <c r="IZ74" s="1"/>
      <c r="JA74" s="1"/>
      <c r="JB74" s="1"/>
      <c r="JC74" s="1"/>
      <c r="JD74" s="1"/>
      <c r="JE74" s="1"/>
      <c r="JF74" s="1"/>
      <c r="JG74" s="1"/>
      <c r="JH74" s="1"/>
      <c r="JI74" s="1"/>
      <c r="JJ74" s="1"/>
      <c r="JK74" s="1"/>
      <c r="JL74" s="1"/>
      <c r="JM74" s="1"/>
      <c r="JN74" s="1"/>
      <c r="JO74" s="1"/>
      <c r="JP74" s="1"/>
      <c r="JQ74" s="1"/>
      <c r="JR74" s="1"/>
      <c r="JS74" s="1"/>
      <c r="JT74" s="1"/>
      <c r="JU74" s="1"/>
      <c r="JV74" s="1"/>
      <c r="JW74" s="1"/>
      <c r="JX74" s="1"/>
      <c r="JY74" s="1"/>
      <c r="JZ74" s="1"/>
      <c r="KA74" s="1"/>
      <c r="KB74" s="1"/>
      <c r="KC74" s="1"/>
      <c r="KD74" s="1"/>
      <c r="KE74" s="1"/>
      <c r="KF74" s="1"/>
      <c r="KG74" s="1"/>
      <c r="KH74" s="1"/>
      <c r="KI74" s="1"/>
      <c r="KJ74" s="1"/>
      <c r="KK74" s="1"/>
      <c r="KL74" s="1"/>
      <c r="KM74" s="1"/>
      <c r="KN74" s="1"/>
      <c r="KO74" s="1"/>
      <c r="KP74" s="1"/>
      <c r="KQ74" s="1"/>
      <c r="KR74" s="1"/>
      <c r="KS74" s="1"/>
      <c r="KT74" s="1"/>
      <c r="KU74" s="1"/>
      <c r="KV74" s="1"/>
      <c r="KW74" s="1"/>
      <c r="KX74" s="1"/>
      <c r="KY74" s="1"/>
      <c r="KZ74" s="1"/>
      <c r="LA74" s="1"/>
      <c r="LB74" s="1"/>
      <c r="LC74" s="1"/>
      <c r="LD74" s="1"/>
      <c r="LE74" s="1"/>
      <c r="LF74" s="1"/>
      <c r="LG74" s="1"/>
      <c r="LH74" s="1"/>
      <c r="LI74" s="1"/>
      <c r="LJ74" s="1"/>
      <c r="LK74" s="1"/>
      <c r="LL74" s="1"/>
      <c r="LM74" s="1"/>
      <c r="LN74" s="1"/>
      <c r="LO74" s="1"/>
      <c r="LP74" s="1"/>
      <c r="LQ74" s="1"/>
      <c r="LR74" s="1"/>
      <c r="LS74" s="1"/>
      <c r="LT74" s="1"/>
      <c r="LU74" s="1"/>
      <c r="LV74" s="1"/>
      <c r="LW74" s="1"/>
      <c r="LX74" s="1"/>
      <c r="LY74" s="1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  <c r="MV74" s="1"/>
      <c r="MW74" s="1"/>
      <c r="MX74" s="1"/>
      <c r="MY74" s="1"/>
      <c r="MZ74" s="1"/>
      <c r="NA74" s="1"/>
      <c r="NB74" s="1"/>
      <c r="NC74" s="1"/>
      <c r="ND74" s="1"/>
      <c r="NE74" s="1"/>
      <c r="NF74" s="1"/>
      <c r="NG74" s="1"/>
      <c r="NH74" s="1"/>
      <c r="NI74" s="1"/>
      <c r="NJ74" s="1"/>
      <c r="NK74" s="1"/>
      <c r="NL74" s="1"/>
      <c r="NM74" s="1"/>
      <c r="NN74" s="1"/>
      <c r="NO74" s="1"/>
      <c r="NP74" s="1"/>
      <c r="NQ74" s="1"/>
      <c r="NR74" s="1"/>
      <c r="NS74" s="1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  <c r="TK74" s="1"/>
      <c r="TL74" s="1"/>
      <c r="TM74" s="1"/>
      <c r="TN74" s="1"/>
      <c r="TO74" s="1"/>
      <c r="TP74" s="1"/>
      <c r="TQ74" s="1"/>
      <c r="TR74" s="1"/>
      <c r="TS74" s="1"/>
      <c r="TT74" s="1"/>
      <c r="TU74" s="1"/>
      <c r="TV74" s="1"/>
      <c r="TW74" s="1"/>
      <c r="TX74" s="1"/>
      <c r="TY74" s="1"/>
      <c r="TZ74" s="1"/>
      <c r="UA74" s="1"/>
      <c r="UB74" s="1"/>
      <c r="UC74" s="1"/>
      <c r="UD74" s="1"/>
      <c r="UE74" s="1"/>
      <c r="UF74" s="1"/>
      <c r="UG74" s="1"/>
      <c r="UH74" s="1"/>
      <c r="UI74" s="1"/>
      <c r="UJ74" s="1"/>
      <c r="UK74" s="1"/>
      <c r="UL74" s="1"/>
      <c r="UM74" s="1"/>
      <c r="UN74" s="1"/>
      <c r="UO74" s="1"/>
      <c r="UP74" s="1"/>
      <c r="UQ74" s="1"/>
      <c r="UR74" s="1"/>
      <c r="US74" s="1"/>
      <c r="UT74" s="1"/>
      <c r="UU74" s="1"/>
      <c r="UV74" s="1"/>
      <c r="UW74" s="1"/>
      <c r="UX74" s="1"/>
      <c r="UY74" s="1"/>
      <c r="UZ74" s="1"/>
      <c r="VA74" s="1"/>
      <c r="VB74" s="1"/>
      <c r="VC74" s="1"/>
      <c r="VD74" s="1"/>
      <c r="VE74" s="1"/>
      <c r="VF74" s="1"/>
      <c r="VG74" s="1"/>
      <c r="VH74" s="1"/>
      <c r="VI74" s="1"/>
      <c r="VJ74" s="1"/>
      <c r="VK74" s="1"/>
      <c r="VL74" s="1"/>
      <c r="VM74" s="1"/>
      <c r="VN74" s="1"/>
      <c r="VO74" s="1"/>
      <c r="VP74" s="1"/>
      <c r="VQ74" s="1"/>
      <c r="VR74" s="1"/>
      <c r="VS74" s="1"/>
      <c r="VT74" s="1"/>
      <c r="VU74" s="1"/>
      <c r="VV74" s="1"/>
      <c r="VW74" s="1"/>
      <c r="VX74" s="1"/>
      <c r="VY74" s="1"/>
      <c r="VZ74" s="1"/>
      <c r="WA74" s="1"/>
      <c r="WB74" s="1"/>
      <c r="WC74" s="1"/>
      <c r="WD74" s="1"/>
      <c r="WE74" s="1"/>
      <c r="WF74" s="1"/>
      <c r="WG74" s="1"/>
      <c r="WH74" s="1"/>
      <c r="WI74" s="1"/>
      <c r="WJ74" s="1"/>
      <c r="WK74" s="1"/>
      <c r="WL74" s="1"/>
      <c r="WM74" s="1"/>
      <c r="WN74" s="1"/>
      <c r="WO74" s="1"/>
      <c r="WP74" s="1"/>
      <c r="WQ74" s="1"/>
      <c r="WR74" s="1"/>
      <c r="WS74" s="1"/>
      <c r="WT74" s="1"/>
      <c r="WU74" s="1"/>
      <c r="WV74" s="1"/>
      <c r="WW74" s="1"/>
      <c r="WX74" s="1"/>
      <c r="WY74" s="1"/>
      <c r="WZ74" s="1"/>
      <c r="XA74" s="1"/>
      <c r="XB74" s="1"/>
      <c r="XC74" s="1"/>
      <c r="XD74" s="1"/>
      <c r="XE74" s="1"/>
      <c r="XF74" s="1"/>
      <c r="XG74" s="1"/>
      <c r="XH74" s="1"/>
      <c r="XI74" s="1"/>
      <c r="XJ74" s="1"/>
      <c r="XK74" s="1"/>
      <c r="XL74" s="1"/>
      <c r="XM74" s="1"/>
      <c r="XN74" s="1"/>
      <c r="XO74" s="1"/>
      <c r="XP74" s="1"/>
      <c r="XQ74" s="1"/>
      <c r="XR74" s="1"/>
      <c r="XS74" s="1"/>
      <c r="XT74" s="1"/>
      <c r="XU74" s="1"/>
      <c r="XV74" s="1"/>
      <c r="XW74" s="1"/>
      <c r="XX74" s="1"/>
      <c r="XY74" s="1"/>
      <c r="XZ74" s="1"/>
      <c r="YA74" s="1"/>
      <c r="YB74" s="1"/>
      <c r="YC74" s="1"/>
      <c r="YD74" s="1"/>
      <c r="YE74" s="1"/>
      <c r="YF74" s="1"/>
      <c r="YG74" s="1"/>
      <c r="YH74" s="1"/>
      <c r="YI74" s="1"/>
      <c r="YJ74" s="1"/>
      <c r="YK74" s="1"/>
      <c r="YL74" s="1"/>
      <c r="YM74" s="1"/>
      <c r="YN74" s="1"/>
      <c r="YO74" s="1"/>
      <c r="YP74" s="1"/>
      <c r="YQ74" s="1"/>
      <c r="YR74" s="1"/>
      <c r="YS74" s="1"/>
      <c r="YT74" s="1"/>
      <c r="YU74" s="1"/>
      <c r="YV74" s="1"/>
      <c r="YW74" s="1"/>
      <c r="YX74" s="1"/>
      <c r="YY74" s="1"/>
      <c r="YZ74" s="1"/>
      <c r="ZA74" s="1"/>
      <c r="ZB74" s="1"/>
      <c r="ZC74" s="1"/>
      <c r="ZD74" s="1"/>
      <c r="ZE74" s="1"/>
      <c r="ZF74" s="1"/>
      <c r="ZG74" s="1"/>
      <c r="ZH74" s="1"/>
      <c r="ZI74" s="1"/>
      <c r="ZJ74" s="1"/>
      <c r="ZK74" s="1"/>
      <c r="ZL74" s="1"/>
      <c r="ZM74" s="1"/>
      <c r="ZN74" s="1"/>
      <c r="ZO74" s="1"/>
      <c r="ZP74" s="1"/>
      <c r="ZQ74" s="1"/>
      <c r="ZR74" s="1"/>
      <c r="ZS74" s="1"/>
      <c r="ZT74" s="1"/>
      <c r="ZU74" s="1"/>
      <c r="ZV74" s="1"/>
      <c r="ZW74" s="1"/>
      <c r="ZX74" s="1"/>
      <c r="ZY74" s="1"/>
      <c r="ZZ74" s="1"/>
      <c r="AAA74" s="1"/>
      <c r="AAB74" s="1"/>
      <c r="AAC74" s="1"/>
      <c r="AAD74" s="1"/>
      <c r="AAE74" s="1"/>
      <c r="AAF74" s="1"/>
      <c r="AAG74" s="1"/>
      <c r="AAH74" s="1"/>
      <c r="AAI74" s="1"/>
      <c r="AAJ74" s="1"/>
      <c r="AAK74" s="1"/>
      <c r="AAL74" s="1"/>
      <c r="AAM74" s="1"/>
      <c r="AAN74" s="1"/>
      <c r="AAO74" s="1"/>
      <c r="AAP74" s="1"/>
      <c r="AAQ74" s="1"/>
      <c r="AAR74" s="1"/>
      <c r="AAS74" s="1"/>
      <c r="AAT74" s="1"/>
      <c r="AAU74" s="1"/>
      <c r="AAV74" s="1"/>
      <c r="AAW74" s="1"/>
      <c r="AAX74" s="1"/>
      <c r="AAY74" s="1"/>
      <c r="AAZ74" s="1"/>
      <c r="ABA74" s="1"/>
      <c r="ABB74" s="1"/>
      <c r="ABC74" s="1"/>
      <c r="ABD74" s="1"/>
      <c r="ABE74" s="1"/>
      <c r="ABF74" s="1"/>
      <c r="ABG74" s="1"/>
      <c r="ABH74" s="1"/>
      <c r="ABI74" s="1"/>
      <c r="ABJ74" s="1"/>
      <c r="ABK74" s="1"/>
      <c r="ABL74" s="1"/>
      <c r="ABM74" s="1"/>
      <c r="ABN74" s="1"/>
      <c r="ABO74" s="1"/>
      <c r="ABP74" s="1"/>
      <c r="ABQ74" s="1"/>
      <c r="ABR74" s="1"/>
      <c r="ABS74" s="1"/>
      <c r="ABT74" s="1"/>
      <c r="ABU74" s="1"/>
      <c r="ABV74" s="1"/>
      <c r="ABW74" s="1"/>
      <c r="ABX74" s="1"/>
      <c r="ABY74" s="1"/>
      <c r="ABZ74" s="1"/>
      <c r="ACA74" s="1"/>
      <c r="ACB74" s="1"/>
      <c r="ACC74" s="1"/>
      <c r="ACD74" s="1"/>
      <c r="ACE74" s="1"/>
      <c r="ACF74" s="1"/>
      <c r="ACG74" s="1"/>
      <c r="ACH74" s="1"/>
      <c r="ACI74" s="1"/>
      <c r="ACJ74" s="1"/>
      <c r="ACK74" s="1"/>
      <c r="ACL74" s="1"/>
      <c r="ACM74" s="1"/>
      <c r="ACN74" s="1"/>
      <c r="ACO74" s="1"/>
      <c r="ACP74" s="1"/>
      <c r="ACQ74" s="1"/>
      <c r="ACR74" s="1"/>
      <c r="ACS74" s="1"/>
      <c r="ACT74" s="1"/>
      <c r="ACU74" s="1"/>
      <c r="ACV74" s="1"/>
      <c r="ACW74" s="1"/>
      <c r="ACX74" s="1"/>
      <c r="ACY74" s="1"/>
      <c r="ACZ74" s="1"/>
      <c r="ADA74" s="1"/>
      <c r="ADB74" s="1"/>
      <c r="ADC74" s="1"/>
      <c r="ADD74" s="1"/>
      <c r="ADE74" s="1"/>
      <c r="ADF74" s="1"/>
      <c r="ADG74" s="1"/>
      <c r="ADH74" s="1"/>
      <c r="ADI74" s="1"/>
      <c r="ADJ74" s="1"/>
      <c r="ADK74" s="1"/>
      <c r="ADL74" s="1"/>
      <c r="ADM74" s="1"/>
      <c r="ADN74" s="1"/>
      <c r="ADO74" s="1"/>
      <c r="ADP74" s="1"/>
      <c r="ADQ74" s="1"/>
      <c r="ADR74" s="1"/>
      <c r="ADS74" s="1"/>
      <c r="ADT74" s="1"/>
      <c r="ADU74" s="1"/>
      <c r="ADV74" s="1"/>
    </row>
    <row r="75" spans="1:802" x14ac:dyDescent="0.15">
      <c r="A75" s="2">
        <v>1</v>
      </c>
      <c r="B75" s="2">
        <v>0</v>
      </c>
      <c r="C75" s="2">
        <v>0</v>
      </c>
      <c r="D75" s="2">
        <v>0</v>
      </c>
      <c r="E75" s="2">
        <v>0</v>
      </c>
      <c r="F75" s="2">
        <v>13</v>
      </c>
      <c r="G75" s="2">
        <v>14</v>
      </c>
      <c r="H75" s="2">
        <v>0</v>
      </c>
      <c r="I75" s="2">
        <v>0</v>
      </c>
      <c r="J75" s="2">
        <v>0</v>
      </c>
      <c r="K75" s="2">
        <v>1</v>
      </c>
      <c r="L75" s="2">
        <v>1</v>
      </c>
      <c r="M75" s="2">
        <v>1</v>
      </c>
      <c r="N75" s="2">
        <v>2</v>
      </c>
      <c r="O75" s="2">
        <v>2</v>
      </c>
      <c r="P75" s="2">
        <v>2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1</v>
      </c>
      <c r="X75" s="2">
        <v>1</v>
      </c>
      <c r="Y75" s="2">
        <v>3</v>
      </c>
      <c r="Z75" s="2">
        <v>3</v>
      </c>
      <c r="AA75" s="2">
        <v>2</v>
      </c>
      <c r="AB75" s="2">
        <v>3</v>
      </c>
      <c r="AC75" s="2">
        <v>3</v>
      </c>
      <c r="AD75" s="2">
        <v>3</v>
      </c>
      <c r="AE75" s="2">
        <v>3</v>
      </c>
      <c r="AF75" s="2">
        <v>1</v>
      </c>
      <c r="AG75" s="2">
        <v>3</v>
      </c>
      <c r="AH75" s="2">
        <v>3</v>
      </c>
      <c r="AI75" s="2">
        <v>3</v>
      </c>
      <c r="AJ75" s="2">
        <v>3</v>
      </c>
      <c r="AK75" s="2">
        <v>3</v>
      </c>
      <c r="AL75" s="2">
        <v>3</v>
      </c>
      <c r="AM75" s="2">
        <v>1</v>
      </c>
      <c r="AN75" s="2">
        <v>1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1</v>
      </c>
      <c r="AX75" s="2">
        <v>1</v>
      </c>
      <c r="AY75" s="2">
        <f ca="1">OFFSET($AX$51,-23,-(A$1))</f>
        <v>1</v>
      </c>
      <c r="AZ75" s="2">
        <f t="shared" ref="AZ75:CV75" ca="1" si="962">OFFSET($AX$51,-23,-(B$1))</f>
        <v>1</v>
      </c>
      <c r="BA75" s="2">
        <f t="shared" ca="1" si="962"/>
        <v>1</v>
      </c>
      <c r="BB75" s="2">
        <f t="shared" ca="1" si="962"/>
        <v>1</v>
      </c>
      <c r="BC75" s="2">
        <f t="shared" ca="1" si="962"/>
        <v>1</v>
      </c>
      <c r="BD75" s="2">
        <f t="shared" ca="1" si="962"/>
        <v>0</v>
      </c>
      <c r="BE75" s="2">
        <f t="shared" ca="1" si="962"/>
        <v>0</v>
      </c>
      <c r="BF75" s="2">
        <f t="shared" ca="1" si="962"/>
        <v>0</v>
      </c>
      <c r="BG75" s="2">
        <f t="shared" ca="1" si="962"/>
        <v>0</v>
      </c>
      <c r="BH75" s="2">
        <f t="shared" ca="1" si="962"/>
        <v>0</v>
      </c>
      <c r="BI75" s="2">
        <f t="shared" ca="1" si="962"/>
        <v>0</v>
      </c>
      <c r="BJ75" s="2">
        <f t="shared" ca="1" si="962"/>
        <v>1</v>
      </c>
      <c r="BK75" s="2">
        <f t="shared" ca="1" si="962"/>
        <v>1</v>
      </c>
      <c r="BL75" s="2">
        <f t="shared" ca="1" si="962"/>
        <v>1</v>
      </c>
      <c r="BM75" s="2">
        <f t="shared" ca="1" si="962"/>
        <v>1</v>
      </c>
      <c r="BN75" s="2">
        <f t="shared" ca="1" si="962"/>
        <v>0</v>
      </c>
      <c r="BO75" s="2">
        <f t="shared" ca="1" si="962"/>
        <v>0</v>
      </c>
      <c r="BP75" s="2">
        <f t="shared" ca="1" si="962"/>
        <v>0</v>
      </c>
      <c r="BQ75" s="2">
        <f t="shared" ca="1" si="962"/>
        <v>0</v>
      </c>
      <c r="BR75" s="2">
        <f t="shared" ca="1" si="962"/>
        <v>0</v>
      </c>
      <c r="BS75" s="2">
        <f t="shared" ca="1" si="962"/>
        <v>0</v>
      </c>
      <c r="BT75" s="2">
        <f t="shared" ca="1" si="962"/>
        <v>0</v>
      </c>
      <c r="BU75" s="2">
        <f t="shared" ca="1" si="962"/>
        <v>0</v>
      </c>
      <c r="BV75" s="2">
        <f t="shared" ca="1" si="962"/>
        <v>2</v>
      </c>
      <c r="BW75" s="2">
        <f t="shared" ca="1" si="962"/>
        <v>0</v>
      </c>
      <c r="BX75" s="2">
        <f t="shared" ca="1" si="962"/>
        <v>0</v>
      </c>
      <c r="BY75" s="2">
        <f t="shared" ca="1" si="962"/>
        <v>0</v>
      </c>
      <c r="BZ75" s="2">
        <f t="shared" ca="1" si="962"/>
        <v>0</v>
      </c>
      <c r="CA75" s="2">
        <f t="shared" ca="1" si="962"/>
        <v>0</v>
      </c>
      <c r="CB75" s="2">
        <f t="shared" ca="1" si="962"/>
        <v>1</v>
      </c>
      <c r="CC75" s="2">
        <f t="shared" ca="1" si="962"/>
        <v>1</v>
      </c>
      <c r="CD75" s="2">
        <f t="shared" ca="1" si="962"/>
        <v>1</v>
      </c>
      <c r="CE75" s="2">
        <f t="shared" ca="1" si="962"/>
        <v>0</v>
      </c>
      <c r="CF75" s="2">
        <f t="shared" ca="1" si="962"/>
        <v>0</v>
      </c>
      <c r="CG75" s="2">
        <f t="shared" ca="1" si="962"/>
        <v>0</v>
      </c>
      <c r="CH75" s="2">
        <f t="shared" ca="1" si="962"/>
        <v>0</v>
      </c>
      <c r="CI75" s="2">
        <f t="shared" ca="1" si="962"/>
        <v>0</v>
      </c>
      <c r="CJ75" s="2">
        <f t="shared" ca="1" si="962"/>
        <v>0</v>
      </c>
      <c r="CK75" s="2">
        <f t="shared" ca="1" si="962"/>
        <v>0</v>
      </c>
      <c r="CL75" s="2">
        <f t="shared" ca="1" si="962"/>
        <v>0</v>
      </c>
      <c r="CM75" s="2">
        <f t="shared" ca="1" si="962"/>
        <v>0</v>
      </c>
      <c r="CN75" s="2">
        <f t="shared" ca="1" si="962"/>
        <v>0</v>
      </c>
      <c r="CO75" s="2">
        <f t="shared" ca="1" si="962"/>
        <v>0</v>
      </c>
      <c r="CP75" s="2">
        <f t="shared" ca="1" si="962"/>
        <v>0</v>
      </c>
      <c r="CQ75" s="2">
        <f t="shared" ca="1" si="962"/>
        <v>0</v>
      </c>
      <c r="CR75" s="2">
        <f t="shared" ca="1" si="962"/>
        <v>0</v>
      </c>
      <c r="CS75" s="2">
        <f t="shared" ca="1" si="962"/>
        <v>0</v>
      </c>
      <c r="CT75" s="2">
        <f t="shared" ca="1" si="962"/>
        <v>1</v>
      </c>
      <c r="CU75" s="2">
        <f t="shared" ca="1" si="962"/>
        <v>1</v>
      </c>
      <c r="CV75" s="2">
        <f t="shared" ca="1" si="962"/>
        <v>1</v>
      </c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1"/>
      <c r="EI75" s="1"/>
      <c r="EJ75" s="1"/>
      <c r="EK75" s="1"/>
      <c r="EL75" s="1"/>
      <c r="EM75" s="1"/>
      <c r="EN75" s="1"/>
      <c r="EO75" s="1"/>
      <c r="EP75" s="1"/>
      <c r="EQ75" s="1"/>
      <c r="ER75" s="1"/>
      <c r="ES75" s="1"/>
      <c r="ET75" s="1"/>
      <c r="EU75" s="1"/>
      <c r="EV75" s="1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1"/>
      <c r="FL75" s="1"/>
      <c r="FM75" s="1"/>
      <c r="FN75" s="1"/>
      <c r="FO75" s="1"/>
      <c r="FP75" s="1"/>
      <c r="FQ75" s="1"/>
      <c r="FR75" s="1"/>
      <c r="FS75" s="1"/>
      <c r="FT75" s="1"/>
      <c r="FU75" s="1"/>
      <c r="FV75" s="1"/>
      <c r="FW75" s="1"/>
      <c r="FX75" s="1"/>
      <c r="FY75" s="1"/>
      <c r="FZ75" s="1"/>
      <c r="GA75" s="1"/>
      <c r="GB75" s="1"/>
      <c r="GC75" s="1"/>
      <c r="GD75" s="1"/>
      <c r="GE75" s="1"/>
      <c r="GF75" s="1"/>
      <c r="GG75" s="1"/>
      <c r="GH75" s="1"/>
      <c r="GI75" s="1"/>
      <c r="GJ75" s="1"/>
      <c r="GK75" s="1"/>
      <c r="GL75" s="1"/>
      <c r="GM75" s="1"/>
      <c r="GN75" s="1"/>
      <c r="GO75" s="1"/>
      <c r="GP75" s="1"/>
      <c r="GQ75" s="1"/>
      <c r="GR75" s="1"/>
      <c r="GS75" s="1"/>
      <c r="GT75" s="1"/>
      <c r="GU75" s="1"/>
      <c r="GV75" s="1"/>
      <c r="GW75" s="1"/>
      <c r="GX75" s="1"/>
      <c r="GY75" s="1"/>
      <c r="GZ75" s="1"/>
      <c r="HA75" s="1"/>
      <c r="HB75" s="1"/>
      <c r="HC75" s="1"/>
      <c r="HD75" s="1"/>
      <c r="HE75" s="1"/>
      <c r="HF75" s="1"/>
      <c r="HG75" s="1"/>
      <c r="HH75" s="1"/>
      <c r="HI75" s="1"/>
      <c r="HJ75" s="1"/>
      <c r="HK75" s="1"/>
      <c r="HL75" s="1"/>
      <c r="HM75" s="1"/>
      <c r="HN75" s="1"/>
      <c r="HO75" s="1"/>
      <c r="HP75" s="1"/>
      <c r="HQ75" s="1"/>
      <c r="HR75" s="1"/>
      <c r="HS75" s="1"/>
      <c r="HT75" s="1"/>
      <c r="HU75" s="1"/>
      <c r="HV75" s="1"/>
      <c r="HW75" s="1"/>
      <c r="HX75" s="1"/>
      <c r="HY75" s="1"/>
      <c r="HZ75" s="1"/>
      <c r="IA75" s="1"/>
      <c r="IB75" s="1"/>
      <c r="IC75" s="1"/>
      <c r="ID75" s="1"/>
      <c r="IE75" s="1"/>
      <c r="IF75" s="1"/>
      <c r="IG75" s="1"/>
      <c r="IH75" s="1"/>
      <c r="II75" s="1"/>
      <c r="IJ75" s="1"/>
      <c r="IK75" s="1"/>
      <c r="IL75" s="1"/>
      <c r="IM75" s="1"/>
      <c r="IN75" s="1"/>
      <c r="IO75" s="1"/>
      <c r="IP75" s="1"/>
      <c r="IQ75" s="1"/>
      <c r="IR75" s="1"/>
      <c r="IS75" s="1"/>
      <c r="IT75" s="1"/>
      <c r="IU75" s="1"/>
      <c r="IV75" s="1"/>
      <c r="IW75" s="1"/>
      <c r="IX75" s="1"/>
      <c r="IY75" s="1"/>
      <c r="IZ75" s="1"/>
      <c r="JA75" s="1"/>
      <c r="JB75" s="1"/>
      <c r="JC75" s="1"/>
      <c r="JD75" s="1"/>
      <c r="JE75" s="1"/>
      <c r="JF75" s="1"/>
      <c r="JG75" s="1"/>
      <c r="JH75" s="1"/>
      <c r="JI75" s="1"/>
      <c r="JJ75" s="1"/>
      <c r="JK75" s="1"/>
      <c r="JL75" s="1"/>
      <c r="JM75" s="1"/>
      <c r="JN75" s="1"/>
      <c r="JO75" s="1"/>
      <c r="JP75" s="1"/>
      <c r="JQ75" s="1"/>
      <c r="JR75" s="1"/>
      <c r="JS75" s="1"/>
      <c r="JT75" s="1"/>
      <c r="JU75" s="1"/>
      <c r="JV75" s="1"/>
      <c r="JW75" s="1"/>
      <c r="JX75" s="1"/>
      <c r="JY75" s="1"/>
      <c r="JZ75" s="1"/>
      <c r="KA75" s="1"/>
      <c r="KB75" s="1"/>
      <c r="KC75" s="1"/>
      <c r="KD75" s="1"/>
      <c r="KE75" s="1"/>
      <c r="KF75" s="1"/>
      <c r="KG75" s="1"/>
      <c r="KH75" s="1"/>
      <c r="KI75" s="1"/>
      <c r="KJ75" s="1"/>
      <c r="KK75" s="1"/>
      <c r="KL75" s="1"/>
      <c r="KM75" s="1"/>
      <c r="KN75" s="1"/>
      <c r="KO75" s="1"/>
      <c r="KP75" s="1"/>
      <c r="KQ75" s="1"/>
      <c r="KR75" s="1"/>
      <c r="KS75" s="1"/>
      <c r="KT75" s="1"/>
      <c r="KU75" s="1"/>
      <c r="KV75" s="1"/>
      <c r="KW75" s="1"/>
      <c r="KX75" s="1"/>
      <c r="KY75" s="1"/>
      <c r="KZ75" s="1"/>
      <c r="LA75" s="1"/>
      <c r="LB75" s="1"/>
      <c r="LC75" s="1"/>
      <c r="LD75" s="1"/>
      <c r="LE75" s="1"/>
      <c r="LF75" s="1"/>
      <c r="LG75" s="1"/>
      <c r="LH75" s="1"/>
      <c r="LI75" s="1"/>
      <c r="LJ75" s="1"/>
      <c r="LK75" s="1"/>
      <c r="LL75" s="1"/>
      <c r="LM75" s="1"/>
      <c r="LN75" s="1"/>
      <c r="LO75" s="1"/>
      <c r="LP75" s="1"/>
      <c r="LQ75" s="1"/>
      <c r="LR75" s="1"/>
      <c r="LS75" s="1"/>
      <c r="LT75" s="1"/>
      <c r="LU75" s="1"/>
      <c r="LV75" s="1"/>
      <c r="LW75" s="1"/>
      <c r="LX75" s="1"/>
      <c r="LY75" s="1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  <c r="MV75" s="1"/>
      <c r="MW75" s="1"/>
      <c r="MX75" s="1"/>
      <c r="MY75" s="1"/>
      <c r="MZ75" s="1"/>
      <c r="NA75" s="1"/>
      <c r="NB75" s="1"/>
      <c r="NC75" s="1"/>
      <c r="ND75" s="1"/>
      <c r="NE75" s="1"/>
      <c r="NF75" s="1"/>
      <c r="NG75" s="1"/>
      <c r="NH75" s="1"/>
      <c r="NI75" s="1"/>
      <c r="NJ75" s="1"/>
      <c r="NK75" s="1"/>
      <c r="NL75" s="1"/>
      <c r="NM75" s="1"/>
      <c r="NN75" s="1"/>
      <c r="NO75" s="1"/>
      <c r="NP75" s="1"/>
      <c r="NQ75" s="1"/>
      <c r="NR75" s="1"/>
      <c r="NS75" s="1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1"/>
      <c r="TU75" s="1"/>
      <c r="TV75" s="1"/>
      <c r="TW75" s="1"/>
      <c r="TX75" s="1"/>
      <c r="TY75" s="1"/>
      <c r="TZ75" s="1"/>
      <c r="UA75" s="1"/>
      <c r="UB75" s="1"/>
      <c r="UC75" s="1"/>
      <c r="UD75" s="1"/>
      <c r="UE75" s="1"/>
      <c r="UF75" s="1"/>
      <c r="UG75" s="1"/>
      <c r="UH75" s="1"/>
      <c r="UI75" s="1"/>
      <c r="UJ75" s="1"/>
      <c r="UK75" s="1"/>
      <c r="UL75" s="1"/>
      <c r="UM75" s="1"/>
      <c r="UN75" s="1"/>
      <c r="UO75" s="1"/>
      <c r="UP75" s="1"/>
      <c r="UQ75" s="1"/>
      <c r="UR75" s="1"/>
      <c r="US75" s="1"/>
      <c r="UT75" s="1"/>
      <c r="UU75" s="1"/>
      <c r="UV75" s="1"/>
      <c r="UW75" s="1"/>
      <c r="UX75" s="1"/>
      <c r="UY75" s="1"/>
      <c r="UZ75" s="1"/>
      <c r="VA75" s="1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1"/>
      <c r="WK75" s="1"/>
      <c r="WL75" s="1"/>
      <c r="WM75" s="1"/>
      <c r="WN75" s="1"/>
      <c r="WO75" s="1"/>
      <c r="WP75" s="1"/>
      <c r="WQ75" s="1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1"/>
      <c r="XC75" s="1"/>
      <c r="XD75" s="1"/>
      <c r="XE75" s="1"/>
      <c r="XF75" s="1"/>
      <c r="XG75" s="1"/>
      <c r="XH75" s="1"/>
      <c r="XI75" s="1"/>
      <c r="XJ75" s="1"/>
      <c r="XK75" s="1"/>
      <c r="XL75" s="1"/>
      <c r="XM75" s="1"/>
      <c r="XN75" s="1"/>
      <c r="XO75" s="1"/>
      <c r="XP75" s="1"/>
      <c r="XQ75" s="1"/>
      <c r="XR75" s="1"/>
      <c r="XS75" s="1"/>
      <c r="XT75" s="1"/>
      <c r="XU75" s="1"/>
      <c r="XV75" s="1"/>
      <c r="XW75" s="1"/>
      <c r="XX75" s="1"/>
      <c r="XY75" s="1"/>
      <c r="XZ75" s="1"/>
      <c r="YA75" s="1"/>
      <c r="YB75" s="1"/>
      <c r="YC75" s="1"/>
      <c r="YD75" s="1"/>
      <c r="YE75" s="1"/>
      <c r="YF75" s="1"/>
      <c r="YG75" s="1"/>
      <c r="YH75" s="1"/>
      <c r="YI75" s="1"/>
      <c r="YJ75" s="1"/>
      <c r="YK75" s="1"/>
      <c r="YL75" s="1"/>
      <c r="YM75" s="1"/>
      <c r="YN75" s="1"/>
      <c r="YO75" s="1"/>
      <c r="YP75" s="1"/>
      <c r="YQ75" s="1"/>
      <c r="YR75" s="1"/>
      <c r="YS75" s="1"/>
      <c r="YT75" s="1"/>
      <c r="YU75" s="1"/>
      <c r="YV75" s="1"/>
      <c r="YW75" s="1"/>
      <c r="YX75" s="1"/>
      <c r="YY75" s="1"/>
      <c r="YZ75" s="1"/>
      <c r="ZA75" s="1"/>
      <c r="ZB75" s="1"/>
      <c r="ZC75" s="1"/>
      <c r="ZD75" s="1"/>
      <c r="ZE75" s="1"/>
      <c r="ZF75" s="1"/>
      <c r="ZG75" s="1"/>
      <c r="ZH75" s="1"/>
      <c r="ZI75" s="1"/>
      <c r="ZJ75" s="1"/>
      <c r="ZK75" s="1"/>
      <c r="ZL75" s="1"/>
      <c r="ZM75" s="1"/>
      <c r="ZN75" s="1"/>
      <c r="ZO75" s="1"/>
      <c r="ZP75" s="1"/>
      <c r="ZQ75" s="1"/>
      <c r="ZR75" s="1"/>
      <c r="ZS75" s="1"/>
      <c r="ZT75" s="1"/>
      <c r="ZU75" s="1"/>
      <c r="ZV75" s="1"/>
      <c r="ZW75" s="1"/>
      <c r="ZX75" s="1"/>
      <c r="ZY75" s="1"/>
      <c r="ZZ75" s="1"/>
      <c r="AAA75" s="1"/>
      <c r="AAB75" s="1"/>
      <c r="AAC75" s="1"/>
      <c r="AAD75" s="1"/>
      <c r="AAE75" s="1"/>
      <c r="AAF75" s="1"/>
      <c r="AAG75" s="1"/>
      <c r="AAH75" s="1"/>
      <c r="AAI75" s="1"/>
      <c r="AAJ75" s="1"/>
      <c r="AAK75" s="1"/>
      <c r="AAL75" s="1"/>
      <c r="AAM75" s="1"/>
      <c r="AAN75" s="1"/>
      <c r="AAO75" s="1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1"/>
      <c r="ABO75" s="1"/>
      <c r="ABP75" s="1"/>
      <c r="ABQ75" s="1"/>
      <c r="ABR75" s="1"/>
      <c r="ABS75" s="1"/>
      <c r="ABT75" s="1"/>
      <c r="ABU75" s="1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1"/>
      <c r="ACI75" s="1"/>
      <c r="ACJ75" s="1"/>
      <c r="ACK75" s="1"/>
      <c r="ACL75" s="1"/>
      <c r="ACM75" s="1"/>
      <c r="ACN75" s="1"/>
      <c r="ACO75" s="1"/>
      <c r="ACP75" s="1"/>
      <c r="ACQ75" s="1"/>
      <c r="ACR75" s="1"/>
      <c r="ACS75" s="1"/>
      <c r="ACT75" s="1"/>
      <c r="ACU75" s="1"/>
      <c r="ACV75" s="1"/>
      <c r="ACW75" s="1"/>
      <c r="ACX75" s="1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1"/>
      <c r="ADK75" s="1"/>
      <c r="ADL75" s="1"/>
      <c r="ADM75" s="1"/>
      <c r="ADN75" s="1"/>
      <c r="ADO75" s="1"/>
      <c r="ADP75" s="1"/>
      <c r="ADQ75" s="1"/>
      <c r="ADR75" s="1"/>
      <c r="ADS75" s="1"/>
      <c r="ADT75" s="1"/>
      <c r="ADU75" s="1"/>
      <c r="ADV75" s="1"/>
    </row>
    <row r="76" spans="1:802" x14ac:dyDescent="0.15">
      <c r="A76" s="2">
        <v>1</v>
      </c>
      <c r="B76" s="2">
        <v>0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1</v>
      </c>
      <c r="M76" s="2">
        <v>1</v>
      </c>
      <c r="N76" s="2">
        <v>2</v>
      </c>
      <c r="O76" s="2">
        <v>2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3</v>
      </c>
      <c r="X76" s="2">
        <v>3</v>
      </c>
      <c r="Y76" s="2">
        <v>3</v>
      </c>
      <c r="Z76" s="2">
        <v>2</v>
      </c>
      <c r="AA76" s="2">
        <v>3</v>
      </c>
      <c r="AB76" s="2">
        <v>3</v>
      </c>
      <c r="AC76" s="2">
        <v>3</v>
      </c>
      <c r="AD76" s="2">
        <v>3</v>
      </c>
      <c r="AE76" s="2">
        <v>3</v>
      </c>
      <c r="AF76" s="2">
        <v>1</v>
      </c>
      <c r="AG76" s="2">
        <v>3</v>
      </c>
      <c r="AH76" s="2">
        <v>3</v>
      </c>
      <c r="AI76" s="2">
        <v>3</v>
      </c>
      <c r="AJ76" s="2">
        <v>3</v>
      </c>
      <c r="AK76" s="2">
        <v>3</v>
      </c>
      <c r="AL76" s="2">
        <v>3</v>
      </c>
      <c r="AM76" s="2">
        <v>1</v>
      </c>
      <c r="AN76" s="2">
        <v>1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1</v>
      </c>
      <c r="AU76" s="2">
        <v>1</v>
      </c>
      <c r="AV76" s="2">
        <v>1</v>
      </c>
      <c r="AW76" s="2">
        <v>1</v>
      </c>
      <c r="AX76" s="2">
        <v>1</v>
      </c>
      <c r="AY76" s="2">
        <f ca="1">OFFSET($AX$51,-24,-(A$1))</f>
        <v>1</v>
      </c>
      <c r="AZ76" s="2">
        <f t="shared" ref="AZ76:BA76" ca="1" si="963">OFFSET($AX$51,-24,-(B$1))</f>
        <v>1</v>
      </c>
      <c r="BA76" s="2">
        <f t="shared" ca="1" si="963"/>
        <v>1</v>
      </c>
      <c r="BB76" s="2">
        <f t="shared" ref="BB76:BC76" ca="1" si="964">OFFSET($AX$51,-24,-(D$1))</f>
        <v>1</v>
      </c>
      <c r="BC76" s="2">
        <f t="shared" ca="1" si="964"/>
        <v>1</v>
      </c>
      <c r="BD76" s="2">
        <f t="shared" ref="BD76:BE76" ca="1" si="965">OFFSET($AX$51,-24,-(F$1))</f>
        <v>1</v>
      </c>
      <c r="BE76" s="2">
        <f t="shared" ca="1" si="965"/>
        <v>1</v>
      </c>
      <c r="BF76" s="2">
        <f t="shared" ref="BF76:BG76" ca="1" si="966">OFFSET($AX$51,-24,-(H$1))</f>
        <v>0</v>
      </c>
      <c r="BG76" s="2">
        <f t="shared" ca="1" si="966"/>
        <v>0</v>
      </c>
      <c r="BH76" s="2">
        <f t="shared" ref="BH76:BI76" ca="1" si="967">OFFSET($AX$51,-24,-(J$1))</f>
        <v>0</v>
      </c>
      <c r="BI76" s="2">
        <f t="shared" ca="1" si="967"/>
        <v>0</v>
      </c>
      <c r="BJ76" s="2">
        <f t="shared" ref="BJ76:BK76" ca="1" si="968">OFFSET($AX$51,-24,-(L$1))</f>
        <v>0</v>
      </c>
      <c r="BK76" s="2">
        <f t="shared" ca="1" si="968"/>
        <v>0</v>
      </c>
      <c r="BL76" s="2">
        <f t="shared" ref="BL76:BM76" ca="1" si="969">OFFSET($AX$51,-24,-(N$1))</f>
        <v>1</v>
      </c>
      <c r="BM76" s="2">
        <f t="shared" ca="1" si="969"/>
        <v>1</v>
      </c>
      <c r="BN76" s="2">
        <f t="shared" ref="BN76:BO76" ca="1" si="970">OFFSET($AX$51,-24,-(P$1))</f>
        <v>1</v>
      </c>
      <c r="BO76" s="2">
        <f t="shared" ca="1" si="970"/>
        <v>0</v>
      </c>
      <c r="BP76" s="2">
        <f t="shared" ref="BP76:BQ76" ca="1" si="971">OFFSET($AX$51,-24,-(R$1))</f>
        <v>0</v>
      </c>
      <c r="BQ76" s="2">
        <f t="shared" ca="1" si="971"/>
        <v>0</v>
      </c>
      <c r="BR76" s="2">
        <f t="shared" ref="BR76:BS76" ca="1" si="972">OFFSET($AX$51,-24,-(T$1))</f>
        <v>0</v>
      </c>
      <c r="BS76" s="2">
        <f t="shared" ca="1" si="972"/>
        <v>0</v>
      </c>
      <c r="BT76" s="2">
        <f t="shared" ref="BT76:BU76" ca="1" si="973">OFFSET($AX$51,-24,-(V$1))</f>
        <v>0</v>
      </c>
      <c r="BU76" s="2">
        <f t="shared" ca="1" si="973"/>
        <v>0</v>
      </c>
      <c r="BV76" s="2">
        <f t="shared" ref="BV76:BW76" ca="1" si="974">OFFSET($AX$51,-24,-(X$1))</f>
        <v>0</v>
      </c>
      <c r="BW76" s="2">
        <f t="shared" ca="1" si="974"/>
        <v>2</v>
      </c>
      <c r="BX76" s="2">
        <f t="shared" ref="BX76:BY76" ca="1" si="975">OFFSET($AX$51,-24,-(Z$1))</f>
        <v>0</v>
      </c>
      <c r="BY76" s="2">
        <f t="shared" ca="1" si="975"/>
        <v>0</v>
      </c>
      <c r="BZ76" s="2">
        <f t="shared" ref="BZ76:CA76" ca="1" si="976">OFFSET($AX$51,-24,-(AB$1))</f>
        <v>0</v>
      </c>
      <c r="CA76" s="2">
        <f t="shared" ca="1" si="976"/>
        <v>0</v>
      </c>
      <c r="CB76" s="2">
        <f t="shared" ref="CB76:CC76" ca="1" si="977">OFFSET($AX$51,-24,-(AD$1))</f>
        <v>0</v>
      </c>
      <c r="CC76" s="2">
        <f t="shared" ca="1" si="977"/>
        <v>0</v>
      </c>
      <c r="CD76" s="2">
        <f t="shared" ref="CD76:CE76" ca="1" si="978">OFFSET($AX$51,-24,-(AF$1))</f>
        <v>0</v>
      </c>
      <c r="CE76" s="2">
        <f t="shared" ca="1" si="978"/>
        <v>0</v>
      </c>
      <c r="CF76" s="2">
        <f t="shared" ref="CF76:CG76" ca="1" si="979">OFFSET($AX$51,-24,-(AH$1))</f>
        <v>0</v>
      </c>
      <c r="CG76" s="2">
        <f t="shared" ca="1" si="979"/>
        <v>0</v>
      </c>
      <c r="CH76" s="2">
        <f t="shared" ref="CH76:CI76" ca="1" si="980">OFFSET($AX$51,-24,-(AJ$1))</f>
        <v>0</v>
      </c>
      <c r="CI76" s="2">
        <f t="shared" ca="1" si="980"/>
        <v>0</v>
      </c>
      <c r="CJ76" s="2">
        <f t="shared" ref="CJ76:CK76" ca="1" si="981">OFFSET($AX$51,-24,-(AL$1))</f>
        <v>1</v>
      </c>
      <c r="CK76" s="2">
        <f t="shared" ca="1" si="981"/>
        <v>1</v>
      </c>
      <c r="CL76" s="2">
        <f t="shared" ref="CL76:CM76" ca="1" si="982">OFFSET($AX$51,-24,-(AN$1))</f>
        <v>0</v>
      </c>
      <c r="CM76" s="2">
        <f t="shared" ca="1" si="982"/>
        <v>0</v>
      </c>
      <c r="CN76" s="2">
        <f t="shared" ref="CN76" ca="1" si="983">OFFSET($AX$51,-24,-(AP$1))</f>
        <v>0</v>
      </c>
      <c r="CO76" s="2">
        <v>12</v>
      </c>
      <c r="CP76" s="2">
        <v>11</v>
      </c>
      <c r="CQ76" s="2">
        <f t="shared" ref="CQ76" ca="1" si="984">OFFSET($AX$51,-24,-(AS$1))</f>
        <v>0</v>
      </c>
      <c r="CR76" s="2">
        <f t="shared" ref="CR76:CS76" ca="1" si="985">OFFSET($AX$51,-24,-(AT$1))</f>
        <v>0</v>
      </c>
      <c r="CS76" s="2">
        <f t="shared" ca="1" si="985"/>
        <v>1</v>
      </c>
      <c r="CT76" s="2">
        <f t="shared" ref="CT76:CU76" ca="1" si="986">OFFSET($AX$51,-24,-(AV$1))</f>
        <v>1</v>
      </c>
      <c r="CU76" s="2">
        <f t="shared" ca="1" si="986"/>
        <v>1</v>
      </c>
      <c r="CV76" s="2">
        <f t="shared" ref="CV76" ca="1" si="987">OFFSET($AX$51,-24,-(AX$1))</f>
        <v>1</v>
      </c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1"/>
      <c r="EI76" s="1"/>
      <c r="EJ76" s="1"/>
      <c r="EK76" s="1"/>
      <c r="EL76" s="1"/>
      <c r="EM76" s="1"/>
      <c r="EN76" s="1"/>
      <c r="EO76" s="1"/>
      <c r="EP76" s="1"/>
      <c r="EQ76" s="1"/>
      <c r="ER76" s="1"/>
      <c r="ES76" s="1"/>
      <c r="ET76" s="1"/>
      <c r="EU76" s="1"/>
      <c r="EV76" s="1"/>
      <c r="EW76" s="1"/>
      <c r="EX76" s="1"/>
      <c r="EY76" s="1"/>
      <c r="EZ76" s="1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1"/>
      <c r="FL76" s="1"/>
      <c r="FM76" s="1"/>
      <c r="FN76" s="1"/>
      <c r="FO76" s="1"/>
      <c r="FP76" s="1"/>
      <c r="FQ76" s="1"/>
      <c r="FR76" s="1"/>
      <c r="FS76" s="1"/>
      <c r="FT76" s="1"/>
      <c r="FU76" s="1"/>
      <c r="FV76" s="1"/>
      <c r="FW76" s="1"/>
      <c r="FX76" s="1"/>
      <c r="FY76" s="1"/>
      <c r="FZ76" s="1"/>
      <c r="GA76" s="1"/>
      <c r="GB76" s="1"/>
      <c r="GC76" s="1"/>
      <c r="GD76" s="1"/>
      <c r="GE76" s="1"/>
      <c r="GF76" s="1"/>
      <c r="GG76" s="1"/>
      <c r="GH76" s="1"/>
      <c r="GI76" s="1"/>
      <c r="GJ76" s="1"/>
      <c r="GK76" s="1"/>
      <c r="GL76" s="1"/>
      <c r="GM76" s="1"/>
      <c r="GN76" s="1"/>
      <c r="GO76" s="1"/>
      <c r="GP76" s="1"/>
      <c r="GQ76" s="1"/>
      <c r="GR76" s="1"/>
      <c r="GS76" s="1"/>
      <c r="GT76" s="1"/>
      <c r="GU76" s="1"/>
      <c r="GV76" s="1"/>
      <c r="GW76" s="1"/>
      <c r="GX76" s="1"/>
      <c r="GY76" s="1"/>
      <c r="GZ76" s="1"/>
      <c r="HA76" s="1"/>
      <c r="HB76" s="1"/>
      <c r="HC76" s="1"/>
      <c r="HD76" s="1"/>
      <c r="HE76" s="1"/>
      <c r="HF76" s="1"/>
      <c r="HG76" s="1"/>
      <c r="HH76" s="1"/>
      <c r="HI76" s="1"/>
      <c r="HJ76" s="1"/>
      <c r="HK76" s="1"/>
      <c r="HL76" s="1"/>
      <c r="HM76" s="1"/>
      <c r="HN76" s="1"/>
      <c r="HO76" s="1"/>
      <c r="HP76" s="1"/>
      <c r="HQ76" s="1"/>
      <c r="HR76" s="1"/>
      <c r="HS76" s="1"/>
      <c r="HT76" s="1"/>
      <c r="HU76" s="1"/>
      <c r="HV76" s="1"/>
      <c r="HW76" s="1"/>
      <c r="HX76" s="1"/>
      <c r="HY76" s="1"/>
      <c r="HZ76" s="1"/>
      <c r="IA76" s="1"/>
      <c r="IB76" s="1"/>
      <c r="IC76" s="1"/>
      <c r="ID76" s="1"/>
      <c r="IE76" s="1"/>
      <c r="IF76" s="1"/>
      <c r="IG76" s="1"/>
      <c r="IH76" s="1"/>
      <c r="II76" s="1"/>
      <c r="IJ76" s="1"/>
      <c r="IK76" s="1"/>
      <c r="IL76" s="1"/>
      <c r="IM76" s="1"/>
      <c r="IN76" s="1"/>
      <c r="IO76" s="1"/>
      <c r="IP76" s="1"/>
      <c r="IQ76" s="1"/>
      <c r="IR76" s="1"/>
      <c r="IS76" s="1"/>
      <c r="IT76" s="1"/>
      <c r="IU76" s="1"/>
      <c r="IV76" s="1"/>
      <c r="IW76" s="1"/>
      <c r="IX76" s="1"/>
      <c r="IY76" s="1"/>
      <c r="IZ76" s="1"/>
      <c r="JA76" s="1"/>
      <c r="JB76" s="1"/>
      <c r="JC76" s="1"/>
      <c r="JD76" s="1"/>
      <c r="JE76" s="1"/>
      <c r="JF76" s="1"/>
      <c r="JG76" s="1"/>
      <c r="JH76" s="1"/>
      <c r="JI76" s="1"/>
      <c r="JJ76" s="1"/>
      <c r="JK76" s="1"/>
      <c r="JL76" s="1"/>
      <c r="JM76" s="1"/>
      <c r="JN76" s="1"/>
      <c r="JO76" s="1"/>
      <c r="JP76" s="1"/>
      <c r="JQ76" s="1"/>
      <c r="JR76" s="1"/>
      <c r="JS76" s="1"/>
      <c r="JT76" s="1"/>
      <c r="JU76" s="1"/>
      <c r="JV76" s="1"/>
      <c r="JW76" s="1"/>
      <c r="JX76" s="1"/>
      <c r="JY76" s="1"/>
      <c r="JZ76" s="1"/>
      <c r="KA76" s="1"/>
      <c r="KB76" s="1"/>
      <c r="KC76" s="1"/>
      <c r="KD76" s="1"/>
      <c r="KE76" s="1"/>
      <c r="KF76" s="1"/>
      <c r="KG76" s="1"/>
      <c r="KH76" s="1"/>
      <c r="KI76" s="1"/>
      <c r="KJ76" s="1"/>
      <c r="KK76" s="1"/>
      <c r="KL76" s="1"/>
      <c r="KM76" s="1"/>
      <c r="KN76" s="1"/>
      <c r="KO76" s="1"/>
      <c r="KP76" s="1"/>
      <c r="KQ76" s="1"/>
      <c r="KR76" s="1"/>
      <c r="KS76" s="1"/>
      <c r="KT76" s="1"/>
      <c r="KU76" s="1"/>
      <c r="KV76" s="1"/>
      <c r="KW76" s="1"/>
      <c r="KX76" s="1"/>
      <c r="KY76" s="1"/>
      <c r="KZ76" s="1"/>
      <c r="LA76" s="1"/>
      <c r="LB76" s="1"/>
      <c r="LC76" s="1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1"/>
      <c r="MA76" s="1"/>
      <c r="MB76" s="1"/>
      <c r="MC76" s="1"/>
      <c r="MD76" s="1"/>
      <c r="ME76" s="1"/>
      <c r="MF76" s="1"/>
      <c r="MG76" s="1"/>
      <c r="MH76" s="1"/>
      <c r="MI76" s="1"/>
      <c r="MJ76" s="1"/>
      <c r="MK76" s="1"/>
      <c r="ML76" s="1"/>
      <c r="MM76" s="1"/>
      <c r="MN76" s="1"/>
      <c r="MO76" s="1"/>
      <c r="MP76" s="1"/>
      <c r="MQ76" s="1"/>
      <c r="MR76" s="1"/>
      <c r="MS76" s="1"/>
      <c r="MT76" s="1"/>
      <c r="MU76" s="1"/>
      <c r="MV76" s="1"/>
      <c r="MW76" s="1"/>
      <c r="MX76" s="1"/>
      <c r="MY76" s="1"/>
      <c r="MZ76" s="1"/>
      <c r="NA76" s="1"/>
      <c r="NB76" s="1"/>
      <c r="NC76" s="1"/>
      <c r="ND76" s="1"/>
      <c r="NE76" s="1"/>
      <c r="NF76" s="1"/>
      <c r="NG76" s="1"/>
      <c r="NH76" s="1"/>
      <c r="NI76" s="1"/>
      <c r="NJ76" s="1"/>
      <c r="NK76" s="1"/>
      <c r="NL76" s="1"/>
      <c r="NM76" s="1"/>
      <c r="NN76" s="1"/>
      <c r="NO76" s="1"/>
      <c r="NP76" s="1"/>
      <c r="NQ76" s="1"/>
      <c r="NR76" s="1"/>
      <c r="NS76" s="1"/>
      <c r="NT76" s="1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  <c r="TK76" s="1"/>
      <c r="TL76" s="1"/>
      <c r="TM76" s="1"/>
      <c r="TN76" s="1"/>
      <c r="TO76" s="1"/>
      <c r="TP76" s="1"/>
      <c r="TQ76" s="1"/>
      <c r="TR76" s="1"/>
      <c r="TS76" s="1"/>
      <c r="TT76" s="1"/>
      <c r="TU76" s="1"/>
      <c r="TV76" s="1"/>
      <c r="TW76" s="1"/>
      <c r="TX76" s="1"/>
      <c r="TY76" s="1"/>
      <c r="TZ76" s="1"/>
      <c r="UA76" s="1"/>
      <c r="UB76" s="1"/>
      <c r="UC76" s="1"/>
      <c r="UD76" s="1"/>
      <c r="UE76" s="1"/>
      <c r="UF76" s="1"/>
      <c r="UG76" s="1"/>
      <c r="UH76" s="1"/>
      <c r="UI76" s="1"/>
      <c r="UJ76" s="1"/>
      <c r="UK76" s="1"/>
      <c r="UL76" s="1"/>
      <c r="UM76" s="1"/>
      <c r="UN76" s="1"/>
      <c r="UO76" s="1"/>
      <c r="UP76" s="1"/>
      <c r="UQ76" s="1"/>
      <c r="UR76" s="1"/>
      <c r="US76" s="1"/>
      <c r="UT76" s="1"/>
      <c r="UU76" s="1"/>
      <c r="UV76" s="1"/>
      <c r="UW76" s="1"/>
      <c r="UX76" s="1"/>
      <c r="UY76" s="1"/>
      <c r="UZ76" s="1"/>
      <c r="VA76" s="1"/>
      <c r="VB76" s="1"/>
      <c r="VC76" s="1"/>
      <c r="VD76" s="1"/>
      <c r="VE76" s="1"/>
      <c r="VF76" s="1"/>
      <c r="VG76" s="1"/>
      <c r="VH76" s="1"/>
      <c r="VI76" s="1"/>
      <c r="VJ76" s="1"/>
      <c r="VK76" s="1"/>
      <c r="VL76" s="1"/>
      <c r="VM76" s="1"/>
      <c r="VN76" s="1"/>
      <c r="VO76" s="1"/>
      <c r="VP76" s="1"/>
      <c r="VQ76" s="1"/>
      <c r="VR76" s="1"/>
      <c r="VS76" s="1"/>
      <c r="VT76" s="1"/>
      <c r="VU76" s="1"/>
      <c r="VV76" s="1"/>
      <c r="VW76" s="1"/>
      <c r="VX76" s="1"/>
      <c r="VY76" s="1"/>
      <c r="VZ76" s="1"/>
      <c r="WA76" s="1"/>
      <c r="WB76" s="1"/>
      <c r="WC76" s="1"/>
      <c r="WD76" s="1"/>
      <c r="WE76" s="1"/>
      <c r="WF76" s="1"/>
      <c r="WG76" s="1"/>
      <c r="WH76" s="1"/>
      <c r="WI76" s="1"/>
      <c r="WJ76" s="1"/>
      <c r="WK76" s="1"/>
      <c r="WL76" s="1"/>
      <c r="WM76" s="1"/>
      <c r="WN76" s="1"/>
      <c r="WO76" s="1"/>
      <c r="WP76" s="1"/>
      <c r="WQ76" s="1"/>
      <c r="WR76" s="1"/>
      <c r="WS76" s="1"/>
      <c r="WT76" s="1"/>
      <c r="WU76" s="1"/>
      <c r="WV76" s="1"/>
      <c r="WW76" s="1"/>
      <c r="WX76" s="1"/>
      <c r="WY76" s="1"/>
      <c r="WZ76" s="1"/>
      <c r="XA76" s="1"/>
      <c r="XB76" s="1"/>
      <c r="XC76" s="1"/>
      <c r="XD76" s="1"/>
      <c r="XE76" s="1"/>
      <c r="XF76" s="1"/>
      <c r="XG76" s="1"/>
      <c r="XH76" s="1"/>
      <c r="XI76" s="1"/>
      <c r="XJ76" s="1"/>
      <c r="XK76" s="1"/>
      <c r="XL76" s="1"/>
      <c r="XM76" s="1"/>
      <c r="XN76" s="1"/>
      <c r="XO76" s="1"/>
      <c r="XP76" s="1"/>
      <c r="XQ76" s="1"/>
      <c r="XR76" s="1"/>
      <c r="XS76" s="1"/>
      <c r="XT76" s="1"/>
      <c r="XU76" s="1"/>
      <c r="XV76" s="1"/>
      <c r="XW76" s="1"/>
      <c r="XX76" s="1"/>
      <c r="XY76" s="1"/>
      <c r="XZ76" s="1"/>
      <c r="YA76" s="1"/>
      <c r="YB76" s="1"/>
      <c r="YC76" s="1"/>
      <c r="YD76" s="1"/>
      <c r="YE76" s="1"/>
      <c r="YF76" s="1"/>
      <c r="YG76" s="1"/>
      <c r="YH76" s="1"/>
      <c r="YI76" s="1"/>
      <c r="YJ76" s="1"/>
      <c r="YK76" s="1"/>
      <c r="YL76" s="1"/>
      <c r="YM76" s="1"/>
      <c r="YN76" s="1"/>
      <c r="YO76" s="1"/>
      <c r="YP76" s="1"/>
      <c r="YQ76" s="1"/>
      <c r="YR76" s="1"/>
      <c r="YS76" s="1"/>
      <c r="YT76" s="1"/>
      <c r="YU76" s="1"/>
      <c r="YV76" s="1"/>
      <c r="YW76" s="1"/>
      <c r="YX76" s="1"/>
      <c r="YY76" s="1"/>
      <c r="YZ76" s="1"/>
      <c r="ZA76" s="1"/>
      <c r="ZB76" s="1"/>
      <c r="ZC76" s="1"/>
      <c r="ZD76" s="1"/>
      <c r="ZE76" s="1"/>
      <c r="ZF76" s="1"/>
      <c r="ZG76" s="1"/>
      <c r="ZH76" s="1"/>
      <c r="ZI76" s="1"/>
      <c r="ZJ76" s="1"/>
      <c r="ZK76" s="1"/>
      <c r="ZL76" s="1"/>
      <c r="ZM76" s="1"/>
      <c r="ZN76" s="1"/>
      <c r="ZO76" s="1"/>
      <c r="ZP76" s="1"/>
      <c r="ZQ76" s="1"/>
      <c r="ZR76" s="1"/>
      <c r="ZS76" s="1"/>
      <c r="ZT76" s="1"/>
      <c r="ZU76" s="1"/>
      <c r="ZV76" s="1"/>
      <c r="ZW76" s="1"/>
      <c r="ZX76" s="1"/>
      <c r="ZY76" s="1"/>
      <c r="ZZ76" s="1"/>
      <c r="AAA76" s="1"/>
      <c r="AAB76" s="1"/>
      <c r="AAC76" s="1"/>
      <c r="AAD76" s="1"/>
      <c r="AAE76" s="1"/>
      <c r="AAF76" s="1"/>
      <c r="AAG76" s="1"/>
      <c r="AAH76" s="1"/>
      <c r="AAI76" s="1"/>
      <c r="AAJ76" s="1"/>
      <c r="AAK76" s="1"/>
      <c r="AAL76" s="1"/>
      <c r="AAM76" s="1"/>
      <c r="AAN76" s="1"/>
      <c r="AAO76" s="1"/>
      <c r="AAP76" s="1"/>
      <c r="AAQ76" s="1"/>
      <c r="AAR76" s="1"/>
      <c r="AAS76" s="1"/>
      <c r="AAT76" s="1"/>
      <c r="AAU76" s="1"/>
      <c r="AAV76" s="1"/>
      <c r="AAW76" s="1"/>
      <c r="AAX76" s="1"/>
      <c r="AAY76" s="1"/>
      <c r="AAZ76" s="1"/>
      <c r="ABA76" s="1"/>
      <c r="ABB76" s="1"/>
      <c r="ABC76" s="1"/>
      <c r="ABD76" s="1"/>
      <c r="ABE76" s="1"/>
      <c r="ABF76" s="1"/>
      <c r="ABG76" s="1"/>
      <c r="ABH76" s="1"/>
      <c r="ABI76" s="1"/>
      <c r="ABJ76" s="1"/>
      <c r="ABK76" s="1"/>
      <c r="ABL76" s="1"/>
      <c r="ABM76" s="1"/>
      <c r="ABN76" s="1"/>
      <c r="ABO76" s="1"/>
      <c r="ABP76" s="1"/>
      <c r="ABQ76" s="1"/>
      <c r="ABR76" s="1"/>
      <c r="ABS76" s="1"/>
      <c r="ABT76" s="1"/>
      <c r="ABU76" s="1"/>
      <c r="ABV76" s="1"/>
      <c r="ABW76" s="1"/>
      <c r="ABX76" s="1"/>
      <c r="ABY76" s="1"/>
      <c r="ABZ76" s="1"/>
      <c r="ACA76" s="1"/>
      <c r="ACB76" s="1"/>
      <c r="ACC76" s="1"/>
      <c r="ACD76" s="1"/>
      <c r="ACE76" s="1"/>
      <c r="ACF76" s="1"/>
      <c r="ACG76" s="1"/>
      <c r="ACH76" s="1"/>
      <c r="ACI76" s="1"/>
      <c r="ACJ76" s="1"/>
      <c r="ACK76" s="1"/>
      <c r="ACL76" s="1"/>
      <c r="ACM76" s="1"/>
      <c r="ACN76" s="1"/>
      <c r="ACO76" s="1"/>
      <c r="ACP76" s="1"/>
      <c r="ACQ76" s="1"/>
      <c r="ACR76" s="1"/>
      <c r="ACS76" s="1"/>
      <c r="ACT76" s="1"/>
      <c r="ACU76" s="1"/>
      <c r="ACV76" s="1"/>
      <c r="ACW76" s="1"/>
      <c r="ACX76" s="1"/>
      <c r="ACY76" s="1"/>
      <c r="ACZ76" s="1"/>
      <c r="ADA76" s="1"/>
      <c r="ADB76" s="1"/>
      <c r="ADC76" s="1"/>
      <c r="ADD76" s="1"/>
      <c r="ADE76" s="1"/>
      <c r="ADF76" s="1"/>
      <c r="ADG76" s="1"/>
      <c r="ADH76" s="1"/>
      <c r="ADI76" s="1"/>
      <c r="ADJ76" s="1"/>
      <c r="ADK76" s="1"/>
      <c r="ADL76" s="1"/>
      <c r="ADM76" s="1"/>
      <c r="ADN76" s="1"/>
      <c r="ADO76" s="1"/>
      <c r="ADP76" s="1"/>
      <c r="ADQ76" s="1"/>
      <c r="ADR76" s="1"/>
      <c r="ADS76" s="1"/>
      <c r="ADT76" s="1"/>
      <c r="ADU76" s="1"/>
      <c r="ADV76" s="1"/>
    </row>
    <row r="77" spans="1:802" x14ac:dyDescent="0.15">
      <c r="A77" s="2">
        <v>1</v>
      </c>
      <c r="B77" s="2">
        <v>0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3</v>
      </c>
      <c r="X77" s="2">
        <v>3</v>
      </c>
      <c r="Y77" s="2">
        <v>2</v>
      </c>
      <c r="Z77" s="2">
        <v>3</v>
      </c>
      <c r="AA77" s="2">
        <v>3</v>
      </c>
      <c r="AB77" s="2">
        <v>3</v>
      </c>
      <c r="AC77" s="2">
        <v>3</v>
      </c>
      <c r="AD77" s="2">
        <v>3</v>
      </c>
      <c r="AE77" s="2">
        <v>1</v>
      </c>
      <c r="AF77" s="2">
        <v>1</v>
      </c>
      <c r="AG77" s="2">
        <v>3</v>
      </c>
      <c r="AH77" s="2">
        <v>3</v>
      </c>
      <c r="AI77" s="2">
        <v>3</v>
      </c>
      <c r="AJ77" s="2">
        <v>3</v>
      </c>
      <c r="AK77" s="2">
        <v>3</v>
      </c>
      <c r="AL77" s="2">
        <v>3</v>
      </c>
      <c r="AM77" s="2">
        <v>1</v>
      </c>
      <c r="AN77" s="2">
        <v>1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1</v>
      </c>
      <c r="AU77" s="2">
        <v>1</v>
      </c>
      <c r="AV77" s="2">
        <v>1</v>
      </c>
      <c r="AW77" s="2">
        <v>1</v>
      </c>
      <c r="AX77" s="2">
        <v>1</v>
      </c>
      <c r="AY77" s="2">
        <f ca="1">OFFSET($AX$51,-25,-(A$1))</f>
        <v>1</v>
      </c>
      <c r="AZ77" s="2">
        <f t="shared" ref="AZ77:BA77" ca="1" si="988">OFFSET($AX$51,-25,-(B$1))</f>
        <v>1</v>
      </c>
      <c r="BA77" s="2">
        <f t="shared" ca="1" si="988"/>
        <v>1</v>
      </c>
      <c r="BB77" s="2">
        <f t="shared" ref="BB77:BC77" ca="1" si="989">OFFSET($AX$51,-25,-(D$1))</f>
        <v>1</v>
      </c>
      <c r="BC77" s="2">
        <f t="shared" ca="1" si="989"/>
        <v>1</v>
      </c>
      <c r="BD77" s="2">
        <f t="shared" ref="BD77:BE77" ca="1" si="990">OFFSET($AX$51,-25,-(F$1))</f>
        <v>1</v>
      </c>
      <c r="BE77" s="2">
        <f t="shared" ca="1" si="990"/>
        <v>1</v>
      </c>
      <c r="BF77" s="2">
        <f t="shared" ref="BF77:BG77" ca="1" si="991">OFFSET($AX$51,-25,-(H$1))</f>
        <v>1</v>
      </c>
      <c r="BG77" s="2">
        <f t="shared" ca="1" si="991"/>
        <v>0</v>
      </c>
      <c r="BH77" s="2">
        <f t="shared" ref="BH77:BI77" ca="1" si="992">OFFSET($AX$51,-25,-(J$1))</f>
        <v>0</v>
      </c>
      <c r="BI77" s="2">
        <f t="shared" ca="1" si="992"/>
        <v>0</v>
      </c>
      <c r="BJ77" s="2">
        <f t="shared" ref="BJ77:BK77" ca="1" si="993">OFFSET($AX$51,-25,-(L$1))</f>
        <v>0</v>
      </c>
      <c r="BK77" s="2">
        <f t="shared" ca="1" si="993"/>
        <v>0</v>
      </c>
      <c r="BL77" s="2">
        <f t="shared" ref="BL77:BM77" ca="1" si="994">OFFSET($AX$51,-25,-(N$1))</f>
        <v>0</v>
      </c>
      <c r="BM77" s="2">
        <f t="shared" ca="1" si="994"/>
        <v>1</v>
      </c>
      <c r="BN77" s="2">
        <f t="shared" ref="BN77:BO77" ca="1" si="995">OFFSET($AX$51,-25,-(P$1))</f>
        <v>1</v>
      </c>
      <c r="BO77" s="2">
        <f t="shared" ca="1" si="995"/>
        <v>0</v>
      </c>
      <c r="BP77" s="2">
        <f t="shared" ref="BP77:BQ77" ca="1" si="996">OFFSET($AX$51,-25,-(R$1))</f>
        <v>0</v>
      </c>
      <c r="BQ77" s="2">
        <f t="shared" ca="1" si="996"/>
        <v>0</v>
      </c>
      <c r="BR77" s="2">
        <f t="shared" ref="BR77:BS77" ca="1" si="997">OFFSET($AX$51,-25,-(T$1))</f>
        <v>0</v>
      </c>
      <c r="BS77" s="2">
        <f t="shared" ca="1" si="997"/>
        <v>0</v>
      </c>
      <c r="BT77" s="2">
        <f t="shared" ref="BT77:BU77" ca="1" si="998">OFFSET($AX$51,-25,-(V$1))</f>
        <v>0</v>
      </c>
      <c r="BU77" s="2">
        <f t="shared" ca="1" si="998"/>
        <v>0</v>
      </c>
      <c r="BV77" s="2">
        <f t="shared" ref="BV77:BW77" ca="1" si="999">OFFSET($AX$51,-25,-(X$1))</f>
        <v>0</v>
      </c>
      <c r="BW77" s="2">
        <f t="shared" ca="1" si="999"/>
        <v>0</v>
      </c>
      <c r="BX77" s="2">
        <f t="shared" ref="BX77:BY77" ca="1" si="1000">OFFSET($AX$51,-25,-(Z$1))</f>
        <v>2</v>
      </c>
      <c r="BY77" s="2">
        <f t="shared" ca="1" si="1000"/>
        <v>0</v>
      </c>
      <c r="BZ77" s="2">
        <f t="shared" ref="BZ77:CA77" ca="1" si="1001">OFFSET($AX$51,-25,-(AB$1))</f>
        <v>0</v>
      </c>
      <c r="CA77" s="2">
        <f t="shared" ca="1" si="1001"/>
        <v>0</v>
      </c>
      <c r="CB77" s="2">
        <f t="shared" ref="CB77:CC77" ca="1" si="1002">OFFSET($AX$51,-25,-(AD$1))</f>
        <v>0</v>
      </c>
      <c r="CC77" s="2">
        <f t="shared" ca="1" si="1002"/>
        <v>0</v>
      </c>
      <c r="CD77" s="2">
        <f t="shared" ref="CD77:CE77" ca="1" si="1003">OFFSET($AX$51,-25,-(AF$1))</f>
        <v>0</v>
      </c>
      <c r="CE77" s="2">
        <f t="shared" ca="1" si="1003"/>
        <v>0</v>
      </c>
      <c r="CF77" s="2">
        <f t="shared" ref="CF77:CG77" ca="1" si="1004">OFFSET($AX$51,-25,-(AH$1))</f>
        <v>0</v>
      </c>
      <c r="CG77" s="2">
        <f t="shared" ca="1" si="1004"/>
        <v>0</v>
      </c>
      <c r="CH77" s="2">
        <f t="shared" ref="CH77:CI77" ca="1" si="1005">OFFSET($AX$51,-25,-(AJ$1))</f>
        <v>0</v>
      </c>
      <c r="CI77" s="2">
        <f t="shared" ca="1" si="1005"/>
        <v>1</v>
      </c>
      <c r="CJ77" s="2">
        <f t="shared" ref="CJ77:CK77" ca="1" si="1006">OFFSET($AX$51,-25,-(AL$1))</f>
        <v>1</v>
      </c>
      <c r="CK77" s="2">
        <f t="shared" ca="1" si="1006"/>
        <v>1</v>
      </c>
      <c r="CL77" s="2">
        <f t="shared" ref="CL77:CM77" ca="1" si="1007">OFFSET($AX$51,-25,-(AN$1))</f>
        <v>0</v>
      </c>
      <c r="CM77" s="2">
        <f t="shared" ca="1" si="1007"/>
        <v>0</v>
      </c>
      <c r="CN77" s="2">
        <f t="shared" ref="CN77" ca="1" si="1008">OFFSET($AX$51,-25,-(AP$1))</f>
        <v>0</v>
      </c>
      <c r="CO77" s="2">
        <v>13</v>
      </c>
      <c r="CP77" s="2">
        <v>14</v>
      </c>
      <c r="CQ77" s="2">
        <f t="shared" ref="CQ77" ca="1" si="1009">OFFSET($AX$51,-25,-(AS$1))</f>
        <v>0</v>
      </c>
      <c r="CR77" s="2">
        <f t="shared" ref="CR77:CS77" ca="1" si="1010">OFFSET($AX$51,-25,-(AT$1))</f>
        <v>0</v>
      </c>
      <c r="CS77" s="2">
        <f t="shared" ca="1" si="1010"/>
        <v>1</v>
      </c>
      <c r="CT77" s="2">
        <f t="shared" ref="CT77:CU77" ca="1" si="1011">OFFSET($AX$51,-25,-(AV$1))</f>
        <v>1</v>
      </c>
      <c r="CU77" s="2">
        <f t="shared" ca="1" si="1011"/>
        <v>1</v>
      </c>
      <c r="CV77" s="2">
        <f t="shared" ref="CV77" ca="1" si="1012">OFFSET($AX$51,-25,-(AX$1))</f>
        <v>1</v>
      </c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1"/>
      <c r="GT77" s="1"/>
      <c r="GU77" s="1"/>
      <c r="GV77" s="1"/>
      <c r="GW77" s="1"/>
      <c r="GX77" s="1"/>
      <c r="GY77" s="1"/>
      <c r="GZ77" s="1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1"/>
      <c r="HW77" s="1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  <c r="MV77" s="1"/>
      <c r="MW77" s="1"/>
      <c r="MX77" s="1"/>
      <c r="MY77" s="1"/>
      <c r="MZ77" s="1"/>
      <c r="NA77" s="1"/>
      <c r="NB77" s="1"/>
      <c r="NC77" s="1"/>
      <c r="ND77" s="1"/>
      <c r="NE77" s="1"/>
      <c r="NF77" s="1"/>
      <c r="NG77" s="1"/>
      <c r="NH77" s="1"/>
      <c r="NI77" s="1"/>
      <c r="NJ77" s="1"/>
      <c r="NK77" s="1"/>
      <c r="NL77" s="1"/>
      <c r="NM77" s="1"/>
      <c r="NN77" s="1"/>
      <c r="NO77" s="1"/>
      <c r="NP77" s="1"/>
      <c r="NQ77" s="1"/>
      <c r="NR77" s="1"/>
      <c r="NS77" s="1"/>
      <c r="NT77" s="1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  <c r="TK77" s="1"/>
      <c r="TL77" s="1"/>
      <c r="TM77" s="1"/>
      <c r="TN77" s="1"/>
      <c r="TO77" s="1"/>
      <c r="TP77" s="1"/>
      <c r="TQ77" s="1"/>
      <c r="TR77" s="1"/>
      <c r="TS77" s="1"/>
      <c r="TT77" s="1"/>
      <c r="TU77" s="1"/>
      <c r="TV77" s="1"/>
      <c r="TW77" s="1"/>
      <c r="TX77" s="1"/>
      <c r="TY77" s="1"/>
      <c r="TZ77" s="1"/>
      <c r="UA77" s="1"/>
      <c r="UB77" s="1"/>
      <c r="UC77" s="1"/>
      <c r="UD77" s="1"/>
      <c r="UE77" s="1"/>
      <c r="UF77" s="1"/>
      <c r="UG77" s="1"/>
      <c r="UH77" s="1"/>
      <c r="UI77" s="1"/>
      <c r="UJ77" s="1"/>
      <c r="UK77" s="1"/>
      <c r="UL77" s="1"/>
      <c r="UM77" s="1"/>
      <c r="UN77" s="1"/>
      <c r="UO77" s="1"/>
      <c r="UP77" s="1"/>
      <c r="UQ77" s="1"/>
      <c r="UR77" s="1"/>
      <c r="US77" s="1"/>
      <c r="UT77" s="1"/>
      <c r="UU77" s="1"/>
      <c r="UV77" s="1"/>
      <c r="UW77" s="1"/>
      <c r="UX77" s="1"/>
      <c r="UY77" s="1"/>
      <c r="UZ77" s="1"/>
      <c r="VA77" s="1"/>
      <c r="VB77" s="1"/>
      <c r="VC77" s="1"/>
      <c r="VD77" s="1"/>
      <c r="VE77" s="1"/>
      <c r="VF77" s="1"/>
      <c r="VG77" s="1"/>
      <c r="VH77" s="1"/>
      <c r="VI77" s="1"/>
      <c r="VJ77" s="1"/>
      <c r="VK77" s="1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1"/>
      <c r="VW77" s="1"/>
      <c r="VX77" s="1"/>
      <c r="VY77" s="1"/>
      <c r="VZ77" s="1"/>
      <c r="WA77" s="1"/>
      <c r="WB77" s="1"/>
      <c r="WC77" s="1"/>
      <c r="WD77" s="1"/>
      <c r="WE77" s="1"/>
      <c r="WF77" s="1"/>
      <c r="WG77" s="1"/>
      <c r="WH77" s="1"/>
      <c r="WI77" s="1"/>
      <c r="WJ77" s="1"/>
      <c r="WK77" s="1"/>
      <c r="WL77" s="1"/>
      <c r="WM77" s="1"/>
      <c r="WN77" s="1"/>
      <c r="WO77" s="1"/>
      <c r="WP77" s="1"/>
      <c r="WQ77" s="1"/>
      <c r="WR77" s="1"/>
      <c r="WS77" s="1"/>
      <c r="WT77" s="1"/>
      <c r="WU77" s="1"/>
      <c r="WV77" s="1"/>
      <c r="WW77" s="1"/>
      <c r="WX77" s="1"/>
      <c r="WY77" s="1"/>
      <c r="WZ77" s="1"/>
      <c r="XA77" s="1"/>
      <c r="XB77" s="1"/>
      <c r="XC77" s="1"/>
      <c r="XD77" s="1"/>
      <c r="XE77" s="1"/>
      <c r="XF77" s="1"/>
      <c r="XG77" s="1"/>
      <c r="XH77" s="1"/>
      <c r="XI77" s="1"/>
      <c r="XJ77" s="1"/>
      <c r="XK77" s="1"/>
      <c r="XL77" s="1"/>
      <c r="XM77" s="1"/>
      <c r="XN77" s="1"/>
      <c r="XO77" s="1"/>
      <c r="XP77" s="1"/>
      <c r="XQ77" s="1"/>
      <c r="XR77" s="1"/>
      <c r="XS77" s="1"/>
      <c r="XT77" s="1"/>
      <c r="XU77" s="1"/>
      <c r="XV77" s="1"/>
      <c r="XW77" s="1"/>
      <c r="XX77" s="1"/>
      <c r="XY77" s="1"/>
      <c r="XZ77" s="1"/>
      <c r="YA77" s="1"/>
      <c r="YB77" s="1"/>
      <c r="YC77" s="1"/>
      <c r="YD77" s="1"/>
      <c r="YE77" s="1"/>
      <c r="YF77" s="1"/>
      <c r="YG77" s="1"/>
      <c r="YH77" s="1"/>
      <c r="YI77" s="1"/>
      <c r="YJ77" s="1"/>
      <c r="YK77" s="1"/>
      <c r="YL77" s="1"/>
      <c r="YM77" s="1"/>
      <c r="YN77" s="1"/>
      <c r="YO77" s="1"/>
      <c r="YP77" s="1"/>
      <c r="YQ77" s="1"/>
      <c r="YR77" s="1"/>
      <c r="YS77" s="1"/>
      <c r="YT77" s="1"/>
      <c r="YU77" s="1"/>
      <c r="YV77" s="1"/>
      <c r="YW77" s="1"/>
      <c r="YX77" s="1"/>
      <c r="YY77" s="1"/>
      <c r="YZ77" s="1"/>
      <c r="ZA77" s="1"/>
      <c r="ZB77" s="1"/>
      <c r="ZC77" s="1"/>
      <c r="ZD77" s="1"/>
      <c r="ZE77" s="1"/>
      <c r="ZF77" s="1"/>
      <c r="ZG77" s="1"/>
      <c r="ZH77" s="1"/>
      <c r="ZI77" s="1"/>
      <c r="ZJ77" s="1"/>
      <c r="ZK77" s="1"/>
      <c r="ZL77" s="1"/>
      <c r="ZM77" s="1"/>
      <c r="ZN77" s="1"/>
      <c r="ZO77" s="1"/>
      <c r="ZP77" s="1"/>
      <c r="ZQ77" s="1"/>
      <c r="ZR77" s="1"/>
      <c r="ZS77" s="1"/>
      <c r="ZT77" s="1"/>
      <c r="ZU77" s="1"/>
      <c r="ZV77" s="1"/>
      <c r="ZW77" s="1"/>
      <c r="ZX77" s="1"/>
      <c r="ZY77" s="1"/>
      <c r="ZZ77" s="1"/>
      <c r="AAA77" s="1"/>
      <c r="AAB77" s="1"/>
      <c r="AAC77" s="1"/>
      <c r="AAD77" s="1"/>
      <c r="AAE77" s="1"/>
      <c r="AAF77" s="1"/>
      <c r="AAG77" s="1"/>
      <c r="AAH77" s="1"/>
      <c r="AAI77" s="1"/>
      <c r="AAJ77" s="1"/>
      <c r="AAK77" s="1"/>
      <c r="AAL77" s="1"/>
      <c r="AAM77" s="1"/>
      <c r="AAN77" s="1"/>
      <c r="AAO77" s="1"/>
      <c r="AAP77" s="1"/>
      <c r="AAQ77" s="1"/>
      <c r="AAR77" s="1"/>
      <c r="AAS77" s="1"/>
      <c r="AAT77" s="1"/>
      <c r="AAU77" s="1"/>
      <c r="AAV77" s="1"/>
      <c r="AAW77" s="1"/>
      <c r="AAX77" s="1"/>
      <c r="AAY77" s="1"/>
      <c r="AAZ77" s="1"/>
      <c r="ABA77" s="1"/>
      <c r="ABB77" s="1"/>
      <c r="ABC77" s="1"/>
      <c r="ABD77" s="1"/>
      <c r="ABE77" s="1"/>
      <c r="ABF77" s="1"/>
      <c r="ABG77" s="1"/>
      <c r="ABH77" s="1"/>
      <c r="ABI77" s="1"/>
      <c r="ABJ77" s="1"/>
      <c r="ABK77" s="1"/>
      <c r="ABL77" s="1"/>
      <c r="ABM77" s="1"/>
      <c r="ABN77" s="1"/>
      <c r="ABO77" s="1"/>
      <c r="ABP77" s="1"/>
      <c r="ABQ77" s="1"/>
      <c r="ABR77" s="1"/>
      <c r="ABS77" s="1"/>
      <c r="ABT77" s="1"/>
      <c r="ABU77" s="1"/>
      <c r="ABV77" s="1"/>
      <c r="ABW77" s="1"/>
      <c r="ABX77" s="1"/>
      <c r="ABY77" s="1"/>
      <c r="ABZ77" s="1"/>
      <c r="ACA77" s="1"/>
      <c r="ACB77" s="1"/>
      <c r="ACC77" s="1"/>
      <c r="ACD77" s="1"/>
      <c r="ACE77" s="1"/>
      <c r="ACF77" s="1"/>
      <c r="ACG77" s="1"/>
      <c r="ACH77" s="1"/>
      <c r="ACI77" s="1"/>
      <c r="ACJ77" s="1"/>
      <c r="ACK77" s="1"/>
      <c r="ACL77" s="1"/>
      <c r="ACM77" s="1"/>
      <c r="ACN77" s="1"/>
      <c r="ACO77" s="1"/>
      <c r="ACP77" s="1"/>
      <c r="ACQ77" s="1"/>
      <c r="ACR77" s="1"/>
      <c r="ACS77" s="1"/>
      <c r="ACT77" s="1"/>
      <c r="ACU77" s="1"/>
      <c r="ACV77" s="1"/>
      <c r="ACW77" s="1"/>
      <c r="ACX77" s="1"/>
      <c r="ACY77" s="1"/>
      <c r="ACZ77" s="1"/>
      <c r="ADA77" s="1"/>
      <c r="ADB77" s="1"/>
      <c r="ADC77" s="1"/>
      <c r="ADD77" s="1"/>
      <c r="ADE77" s="1"/>
      <c r="ADF77" s="1"/>
      <c r="ADG77" s="1"/>
      <c r="ADH77" s="1"/>
      <c r="ADI77" s="1"/>
      <c r="ADJ77" s="1"/>
      <c r="ADK77" s="1"/>
      <c r="ADL77" s="1"/>
      <c r="ADM77" s="1"/>
      <c r="ADN77" s="1"/>
      <c r="ADO77" s="1"/>
      <c r="ADP77" s="1"/>
      <c r="ADQ77" s="1"/>
      <c r="ADR77" s="1"/>
      <c r="ADS77" s="1"/>
      <c r="ADT77" s="1"/>
      <c r="ADU77" s="1"/>
      <c r="ADV77" s="1"/>
    </row>
    <row r="78" spans="1:802" x14ac:dyDescent="0.15">
      <c r="A78" s="2">
        <v>1</v>
      </c>
      <c r="B78" s="2">
        <v>0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</v>
      </c>
      <c r="S78" s="2">
        <v>1</v>
      </c>
      <c r="T78" s="2">
        <v>0</v>
      </c>
      <c r="U78" s="2">
        <v>3</v>
      </c>
      <c r="V78" s="2">
        <v>3</v>
      </c>
      <c r="W78" s="2">
        <v>3</v>
      </c>
      <c r="X78" s="2">
        <v>2</v>
      </c>
      <c r="Y78" s="2">
        <v>3</v>
      </c>
      <c r="Z78" s="2">
        <v>3</v>
      </c>
      <c r="AA78" s="2">
        <v>3</v>
      </c>
      <c r="AB78" s="2">
        <v>2</v>
      </c>
      <c r="AC78" s="2">
        <v>2</v>
      </c>
      <c r="AD78" s="2">
        <v>2</v>
      </c>
      <c r="AE78" s="2">
        <v>1</v>
      </c>
      <c r="AF78" s="2">
        <v>1</v>
      </c>
      <c r="AG78" s="2">
        <v>1</v>
      </c>
      <c r="AH78" s="2">
        <v>1</v>
      </c>
      <c r="AI78" s="2">
        <v>1</v>
      </c>
      <c r="AJ78" s="2">
        <v>1</v>
      </c>
      <c r="AK78" s="2">
        <v>1</v>
      </c>
      <c r="AL78" s="2">
        <v>1</v>
      </c>
      <c r="AM78" s="2">
        <v>1</v>
      </c>
      <c r="AN78" s="2">
        <v>1</v>
      </c>
      <c r="AO78" s="2">
        <v>0</v>
      </c>
      <c r="AP78" s="2">
        <v>0</v>
      </c>
      <c r="AQ78" s="2">
        <v>0</v>
      </c>
      <c r="AR78" s="2">
        <v>0</v>
      </c>
      <c r="AS78" s="2">
        <v>1</v>
      </c>
      <c r="AT78" s="2">
        <v>1</v>
      </c>
      <c r="AU78" s="2">
        <v>1</v>
      </c>
      <c r="AV78" s="2">
        <v>1</v>
      </c>
      <c r="AW78" s="2">
        <v>1</v>
      </c>
      <c r="AX78" s="2">
        <v>1</v>
      </c>
      <c r="AY78" s="2">
        <f ca="1">OFFSET($AX$51,-26,-(A$1))</f>
        <v>1</v>
      </c>
      <c r="AZ78" s="2">
        <f t="shared" ref="AZ78:BA78" ca="1" si="1013">OFFSET($AX$51,-26,-(B$1))</f>
        <v>1</v>
      </c>
      <c r="BA78" s="2">
        <f t="shared" ca="1" si="1013"/>
        <v>1</v>
      </c>
      <c r="BB78" s="2">
        <f t="shared" ref="BB78:BC78" ca="1" si="1014">OFFSET($AX$51,-26,-(D$1))</f>
        <v>1</v>
      </c>
      <c r="BC78" s="2">
        <f t="shared" ca="1" si="1014"/>
        <v>1</v>
      </c>
      <c r="BD78" s="2">
        <f t="shared" ref="BD78:BE78" ca="1" si="1015">OFFSET($AX$51,-26,-(F$1))</f>
        <v>1</v>
      </c>
      <c r="BE78" s="2">
        <f t="shared" ca="1" si="1015"/>
        <v>1</v>
      </c>
      <c r="BF78" s="2">
        <f t="shared" ref="BF78:BG78" ca="1" si="1016">OFFSET($AX$51,-26,-(H$1))</f>
        <v>1</v>
      </c>
      <c r="BG78" s="2">
        <f t="shared" ca="1" si="1016"/>
        <v>0</v>
      </c>
      <c r="BH78" s="2">
        <f t="shared" ref="BH78:BI78" ca="1" si="1017">OFFSET($AX$51,-26,-(J$1))</f>
        <v>0</v>
      </c>
      <c r="BI78" s="2">
        <f t="shared" ca="1" si="1017"/>
        <v>0</v>
      </c>
      <c r="BJ78" s="2">
        <f t="shared" ref="BJ78:BK78" ca="1" si="1018">OFFSET($AX$51,-26,-(L$1))</f>
        <v>0</v>
      </c>
      <c r="BK78" s="2">
        <f t="shared" ca="1" si="1018"/>
        <v>0</v>
      </c>
      <c r="BL78" s="2">
        <f t="shared" ref="BL78:BM78" ca="1" si="1019">OFFSET($AX$51,-26,-(N$1))</f>
        <v>0</v>
      </c>
      <c r="BM78" s="2">
        <f t="shared" ca="1" si="1019"/>
        <v>0</v>
      </c>
      <c r="BN78" s="2">
        <f t="shared" ref="BN78:BO78" ca="1" si="1020">OFFSET($AX$51,-26,-(P$1))</f>
        <v>0</v>
      </c>
      <c r="BO78" s="2">
        <f t="shared" ca="1" si="1020"/>
        <v>0</v>
      </c>
      <c r="BP78" s="2">
        <f t="shared" ref="BP78:BQ78" ca="1" si="1021">OFFSET($AX$51,-26,-(R$1))</f>
        <v>0</v>
      </c>
      <c r="BQ78" s="2">
        <f t="shared" ca="1" si="1021"/>
        <v>0</v>
      </c>
      <c r="BR78" s="2">
        <f t="shared" ref="BR78:BS78" ca="1" si="1022">OFFSET($AX$51,-26,-(T$1))</f>
        <v>0</v>
      </c>
      <c r="BS78" s="2">
        <f t="shared" ca="1" si="1022"/>
        <v>0</v>
      </c>
      <c r="BT78" s="2">
        <f t="shared" ref="BT78:BU78" ca="1" si="1023">OFFSET($AX$51,-26,-(V$1))</f>
        <v>0</v>
      </c>
      <c r="BU78" s="2">
        <f t="shared" ca="1" si="1023"/>
        <v>0</v>
      </c>
      <c r="BV78" s="2">
        <f t="shared" ref="BV78:BW78" ca="1" si="1024">OFFSET($AX$51,-26,-(X$1))</f>
        <v>0</v>
      </c>
      <c r="BW78" s="2">
        <f t="shared" ca="1" si="1024"/>
        <v>0</v>
      </c>
      <c r="BX78" s="2">
        <f t="shared" ref="BX78:BY78" ca="1" si="1025">OFFSET($AX$51,-26,-(Z$1))</f>
        <v>0</v>
      </c>
      <c r="BY78" s="2">
        <f t="shared" ca="1" si="1025"/>
        <v>2</v>
      </c>
      <c r="BZ78" s="2">
        <f t="shared" ref="BZ78:CA78" ca="1" si="1026">OFFSET($AX$51,-26,-(AB$1))</f>
        <v>0</v>
      </c>
      <c r="CA78" s="2">
        <f t="shared" ca="1" si="1026"/>
        <v>0</v>
      </c>
      <c r="CB78" s="2">
        <f t="shared" ref="CB78:CC78" ca="1" si="1027">OFFSET($AX$51,-26,-(AD$1))</f>
        <v>0</v>
      </c>
      <c r="CC78" s="2">
        <f t="shared" ca="1" si="1027"/>
        <v>0</v>
      </c>
      <c r="CD78" s="2">
        <f t="shared" ref="CD78:CE78" ca="1" si="1028">OFFSET($AX$51,-26,-(AF$1))</f>
        <v>0</v>
      </c>
      <c r="CE78" s="2">
        <f t="shared" ca="1" si="1028"/>
        <v>0</v>
      </c>
      <c r="CF78" s="2">
        <f t="shared" ref="CF78:CG78" ca="1" si="1029">OFFSET($AX$51,-26,-(AH$1))</f>
        <v>0</v>
      </c>
      <c r="CG78" s="2">
        <f t="shared" ca="1" si="1029"/>
        <v>0</v>
      </c>
      <c r="CH78" s="2">
        <f t="shared" ref="CH78:CI78" ca="1" si="1030">OFFSET($AX$51,-26,-(AJ$1))</f>
        <v>1</v>
      </c>
      <c r="CI78" s="2">
        <f t="shared" ca="1" si="1030"/>
        <v>1</v>
      </c>
      <c r="CJ78" s="2">
        <f t="shared" ref="CJ78:CK78" ca="1" si="1031">OFFSET($AX$51,-26,-(AL$1))</f>
        <v>1</v>
      </c>
      <c r="CK78" s="2">
        <f t="shared" ca="1" si="1031"/>
        <v>1</v>
      </c>
      <c r="CL78" s="2">
        <f t="shared" ref="CL78:CM78" ca="1" si="1032">OFFSET($AX$51,-26,-(AN$1))</f>
        <v>0</v>
      </c>
      <c r="CM78" s="2">
        <f t="shared" ca="1" si="1032"/>
        <v>0</v>
      </c>
      <c r="CN78" s="2">
        <f t="shared" ref="CN78:CO78" ca="1" si="1033">OFFSET($AX$51,-26,-(AP$1))</f>
        <v>0</v>
      </c>
      <c r="CO78" s="2">
        <f t="shared" ca="1" si="1033"/>
        <v>0</v>
      </c>
      <c r="CP78" s="2">
        <f t="shared" ref="CP78:CQ78" ca="1" si="1034">OFFSET($AX$51,-26,-(AR$1))</f>
        <v>0</v>
      </c>
      <c r="CQ78" s="2">
        <f t="shared" ca="1" si="1034"/>
        <v>0</v>
      </c>
      <c r="CR78" s="2">
        <f t="shared" ref="CR78:CS78" ca="1" si="1035">OFFSET($AX$51,-26,-(AT$1))</f>
        <v>0</v>
      </c>
      <c r="CS78" s="2">
        <f t="shared" ca="1" si="1035"/>
        <v>0</v>
      </c>
      <c r="CT78" s="2">
        <f t="shared" ref="CT78:CU78" ca="1" si="1036">OFFSET($AX$51,-26,-(AV$1))</f>
        <v>0</v>
      </c>
      <c r="CU78" s="2">
        <f t="shared" ca="1" si="1036"/>
        <v>0</v>
      </c>
      <c r="CV78" s="2">
        <f t="shared" ref="CV78" ca="1" si="1037">OFFSET($AX$51,-26,-(AX$1))</f>
        <v>1</v>
      </c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1"/>
      <c r="EH78" s="1"/>
      <c r="EI78" s="1"/>
      <c r="EJ78" s="1"/>
      <c r="EK78" s="1"/>
      <c r="EL78" s="1"/>
      <c r="EM78" s="1"/>
      <c r="EN78" s="1"/>
      <c r="EO78" s="1"/>
      <c r="EP78" s="1"/>
      <c r="EQ78" s="1"/>
      <c r="ER78" s="1"/>
      <c r="ES78" s="1"/>
      <c r="ET78" s="1"/>
      <c r="EU78" s="1"/>
      <c r="EV78" s="1"/>
      <c r="EW78" s="1"/>
      <c r="EX78" s="1"/>
      <c r="EY78" s="1"/>
      <c r="EZ78" s="1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1"/>
      <c r="FL78" s="1"/>
      <c r="FM78" s="1"/>
      <c r="FN78" s="1"/>
      <c r="FO78" s="1"/>
      <c r="FP78" s="1"/>
      <c r="FQ78" s="1"/>
      <c r="FR78" s="1"/>
      <c r="FS78" s="1"/>
      <c r="FT78" s="1"/>
      <c r="FU78" s="1"/>
      <c r="FV78" s="1"/>
      <c r="FW78" s="1"/>
      <c r="FX78" s="1"/>
      <c r="FY78" s="1"/>
      <c r="FZ78" s="1"/>
      <c r="GA78" s="1"/>
      <c r="GB78" s="1"/>
      <c r="GC78" s="1"/>
      <c r="GD78" s="1"/>
      <c r="GE78" s="1"/>
      <c r="GF78" s="1"/>
      <c r="GG78" s="1"/>
      <c r="GH78" s="1"/>
      <c r="GI78" s="1"/>
      <c r="GJ78" s="1"/>
      <c r="GK78" s="1"/>
      <c r="GL78" s="1"/>
      <c r="GM78" s="1"/>
      <c r="GN78" s="1"/>
      <c r="GO78" s="1"/>
      <c r="GP78" s="1"/>
      <c r="GQ78" s="1"/>
      <c r="GR78" s="1"/>
      <c r="GS78" s="1"/>
      <c r="GT78" s="1"/>
      <c r="GU78" s="1"/>
      <c r="GV78" s="1"/>
      <c r="GW78" s="1"/>
      <c r="GX78" s="1"/>
      <c r="GY78" s="1"/>
      <c r="GZ78" s="1"/>
      <c r="HA78" s="1"/>
      <c r="HB78" s="1"/>
      <c r="HC78" s="1"/>
      <c r="HD78" s="1"/>
      <c r="HE78" s="1"/>
      <c r="HF78" s="1"/>
      <c r="HG78" s="1"/>
      <c r="HH78" s="1"/>
      <c r="HI78" s="1"/>
      <c r="HJ78" s="1"/>
      <c r="HK78" s="1"/>
      <c r="HL78" s="1"/>
      <c r="HM78" s="1"/>
      <c r="HN78" s="1"/>
      <c r="HO78" s="1"/>
      <c r="HP78" s="1"/>
      <c r="HQ78" s="1"/>
      <c r="HR78" s="1"/>
      <c r="HS78" s="1"/>
      <c r="HT78" s="1"/>
      <c r="HU78" s="1"/>
      <c r="HV78" s="1"/>
      <c r="HW78" s="1"/>
      <c r="HX78" s="1"/>
      <c r="HY78" s="1"/>
      <c r="HZ78" s="1"/>
      <c r="IA78" s="1"/>
      <c r="IB78" s="1"/>
      <c r="IC78" s="1"/>
      <c r="ID78" s="1"/>
      <c r="IE78" s="1"/>
      <c r="IF78" s="1"/>
      <c r="IG78" s="1"/>
      <c r="IH78" s="1"/>
      <c r="II78" s="1"/>
      <c r="IJ78" s="1"/>
      <c r="IK78" s="1"/>
      <c r="IL78" s="1"/>
      <c r="IM78" s="1"/>
      <c r="IN78" s="1"/>
      <c r="IO78" s="1"/>
      <c r="IP78" s="1"/>
      <c r="IQ78" s="1"/>
      <c r="IR78" s="1"/>
      <c r="IS78" s="1"/>
      <c r="IT78" s="1"/>
      <c r="IU78" s="1"/>
      <c r="IV78" s="1"/>
      <c r="IW78" s="1"/>
      <c r="IX78" s="1"/>
      <c r="IY78" s="1"/>
      <c r="IZ78" s="1"/>
      <c r="JA78" s="1"/>
      <c r="JB78" s="1"/>
      <c r="JC78" s="1"/>
      <c r="JD78" s="1"/>
      <c r="JE78" s="1"/>
      <c r="JF78" s="1"/>
      <c r="JG78" s="1"/>
      <c r="JH78" s="1"/>
      <c r="JI78" s="1"/>
      <c r="JJ78" s="1"/>
      <c r="JK78" s="1"/>
      <c r="JL78" s="1"/>
      <c r="JM78" s="1"/>
      <c r="JN78" s="1"/>
      <c r="JO78" s="1"/>
      <c r="JP78" s="1"/>
      <c r="JQ78" s="1"/>
      <c r="JR78" s="1"/>
      <c r="JS78" s="1"/>
      <c r="JT78" s="1"/>
      <c r="JU78" s="1"/>
      <c r="JV78" s="1"/>
      <c r="JW78" s="1"/>
      <c r="JX78" s="1"/>
      <c r="JY78" s="1"/>
      <c r="JZ78" s="1"/>
      <c r="KA78" s="1"/>
      <c r="KB78" s="1"/>
      <c r="KC78" s="1"/>
      <c r="KD78" s="1"/>
      <c r="KE78" s="1"/>
      <c r="KF78" s="1"/>
      <c r="KG78" s="1"/>
      <c r="KH78" s="1"/>
      <c r="KI78" s="1"/>
      <c r="KJ78" s="1"/>
      <c r="KK78" s="1"/>
      <c r="KL78" s="1"/>
      <c r="KM78" s="1"/>
      <c r="KN78" s="1"/>
      <c r="KO78" s="1"/>
      <c r="KP78" s="1"/>
      <c r="KQ78" s="1"/>
      <c r="KR78" s="1"/>
      <c r="KS78" s="1"/>
      <c r="KT78" s="1"/>
      <c r="KU78" s="1"/>
      <c r="KV78" s="1"/>
      <c r="KW78" s="1"/>
      <c r="KX78" s="1"/>
      <c r="KY78" s="1"/>
      <c r="KZ78" s="1"/>
      <c r="LA78" s="1"/>
      <c r="LB78" s="1"/>
      <c r="LC78" s="1"/>
      <c r="LD78" s="1"/>
      <c r="LE78" s="1"/>
      <c r="LF78" s="1"/>
      <c r="LG78" s="1"/>
      <c r="LH78" s="1"/>
      <c r="LI78" s="1"/>
      <c r="LJ78" s="1"/>
      <c r="LK78" s="1"/>
      <c r="LL78" s="1"/>
      <c r="LM78" s="1"/>
      <c r="LN78" s="1"/>
      <c r="LO78" s="1"/>
      <c r="LP78" s="1"/>
      <c r="LQ78" s="1"/>
      <c r="LR78" s="1"/>
      <c r="LS78" s="1"/>
      <c r="LT78" s="1"/>
      <c r="LU78" s="1"/>
      <c r="LV78" s="1"/>
      <c r="LW78" s="1"/>
      <c r="LX78" s="1"/>
      <c r="LY78" s="1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  <c r="MV78" s="1"/>
      <c r="MW78" s="1"/>
      <c r="MX78" s="1"/>
      <c r="MY78" s="1"/>
      <c r="MZ78" s="1"/>
      <c r="NA78" s="1"/>
      <c r="NB78" s="1"/>
      <c r="NC78" s="1"/>
      <c r="ND78" s="1"/>
      <c r="NE78" s="1"/>
      <c r="NF78" s="1"/>
      <c r="NG78" s="1"/>
      <c r="NH78" s="1"/>
      <c r="NI78" s="1"/>
      <c r="NJ78" s="1"/>
      <c r="NK78" s="1"/>
      <c r="NL78" s="1"/>
      <c r="NM78" s="1"/>
      <c r="NN78" s="1"/>
      <c r="NO78" s="1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  <c r="TK78" s="1"/>
      <c r="TL78" s="1"/>
      <c r="TM78" s="1"/>
      <c r="TN78" s="1"/>
      <c r="TO78" s="1"/>
      <c r="TP78" s="1"/>
      <c r="TQ78" s="1"/>
      <c r="TR78" s="1"/>
      <c r="TS78" s="1"/>
      <c r="TT78" s="1"/>
      <c r="TU78" s="1"/>
      <c r="TV78" s="1"/>
      <c r="TW78" s="1"/>
      <c r="TX78" s="1"/>
      <c r="TY78" s="1"/>
      <c r="TZ78" s="1"/>
      <c r="UA78" s="1"/>
      <c r="UB78" s="1"/>
      <c r="UC78" s="1"/>
      <c r="UD78" s="1"/>
      <c r="UE78" s="1"/>
      <c r="UF78" s="1"/>
      <c r="UG78" s="1"/>
      <c r="UH78" s="1"/>
      <c r="UI78" s="1"/>
      <c r="UJ78" s="1"/>
      <c r="UK78" s="1"/>
      <c r="UL78" s="1"/>
      <c r="UM78" s="1"/>
      <c r="UN78" s="1"/>
      <c r="UO78" s="1"/>
      <c r="UP78" s="1"/>
      <c r="UQ78" s="1"/>
      <c r="UR78" s="1"/>
      <c r="US78" s="1"/>
      <c r="UT78" s="1"/>
      <c r="UU78" s="1"/>
      <c r="UV78" s="1"/>
      <c r="UW78" s="1"/>
      <c r="UX78" s="1"/>
      <c r="UY78" s="1"/>
      <c r="UZ78" s="1"/>
      <c r="VA78" s="1"/>
      <c r="VB78" s="1"/>
      <c r="VC78" s="1"/>
      <c r="VD78" s="1"/>
      <c r="VE78" s="1"/>
      <c r="VF78" s="1"/>
      <c r="VG78" s="1"/>
      <c r="VH78" s="1"/>
      <c r="VI78" s="1"/>
      <c r="VJ78" s="1"/>
      <c r="VK78" s="1"/>
      <c r="VL78" s="1"/>
      <c r="VM78" s="1"/>
      <c r="VN78" s="1"/>
      <c r="VO78" s="1"/>
      <c r="VP78" s="1"/>
      <c r="VQ78" s="1"/>
      <c r="VR78" s="1"/>
      <c r="VS78" s="1"/>
      <c r="VT78" s="1"/>
      <c r="VU78" s="1"/>
      <c r="VV78" s="1"/>
      <c r="VW78" s="1"/>
      <c r="VX78" s="1"/>
      <c r="VY78" s="1"/>
      <c r="VZ78" s="1"/>
      <c r="WA78" s="1"/>
      <c r="WB78" s="1"/>
      <c r="WC78" s="1"/>
      <c r="WD78" s="1"/>
      <c r="WE78" s="1"/>
      <c r="WF78" s="1"/>
      <c r="WG78" s="1"/>
      <c r="WH78" s="1"/>
      <c r="WI78" s="1"/>
      <c r="WJ78" s="1"/>
      <c r="WK78" s="1"/>
      <c r="WL78" s="1"/>
      <c r="WM78" s="1"/>
      <c r="WN78" s="1"/>
      <c r="WO78" s="1"/>
      <c r="WP78" s="1"/>
      <c r="WQ78" s="1"/>
      <c r="WR78" s="1"/>
      <c r="WS78" s="1"/>
      <c r="WT78" s="1"/>
      <c r="WU78" s="1"/>
      <c r="WV78" s="1"/>
      <c r="WW78" s="1"/>
      <c r="WX78" s="1"/>
      <c r="WY78" s="1"/>
      <c r="WZ78" s="1"/>
      <c r="XA78" s="1"/>
      <c r="XB78" s="1"/>
      <c r="XC78" s="1"/>
      <c r="XD78" s="1"/>
      <c r="XE78" s="1"/>
      <c r="XF78" s="1"/>
      <c r="XG78" s="1"/>
      <c r="XH78" s="1"/>
      <c r="XI78" s="1"/>
      <c r="XJ78" s="1"/>
      <c r="XK78" s="1"/>
      <c r="XL78" s="1"/>
      <c r="XM78" s="1"/>
      <c r="XN78" s="1"/>
      <c r="XO78" s="1"/>
      <c r="XP78" s="1"/>
      <c r="XQ78" s="1"/>
      <c r="XR78" s="1"/>
      <c r="XS78" s="1"/>
      <c r="XT78" s="1"/>
      <c r="XU78" s="1"/>
      <c r="XV78" s="1"/>
      <c r="XW78" s="1"/>
      <c r="XX78" s="1"/>
      <c r="XY78" s="1"/>
      <c r="XZ78" s="1"/>
      <c r="YA78" s="1"/>
      <c r="YB78" s="1"/>
      <c r="YC78" s="1"/>
      <c r="YD78" s="1"/>
      <c r="YE78" s="1"/>
      <c r="YF78" s="1"/>
      <c r="YG78" s="1"/>
      <c r="YH78" s="1"/>
      <c r="YI78" s="1"/>
      <c r="YJ78" s="1"/>
      <c r="YK78" s="1"/>
      <c r="YL78" s="1"/>
      <c r="YM78" s="1"/>
      <c r="YN78" s="1"/>
      <c r="YO78" s="1"/>
      <c r="YP78" s="1"/>
      <c r="YQ78" s="1"/>
      <c r="YR78" s="1"/>
      <c r="YS78" s="1"/>
      <c r="YT78" s="1"/>
      <c r="YU78" s="1"/>
      <c r="YV78" s="1"/>
      <c r="YW78" s="1"/>
      <c r="YX78" s="1"/>
      <c r="YY78" s="1"/>
      <c r="YZ78" s="1"/>
      <c r="ZA78" s="1"/>
      <c r="ZB78" s="1"/>
      <c r="ZC78" s="1"/>
      <c r="ZD78" s="1"/>
      <c r="ZE78" s="1"/>
      <c r="ZF78" s="1"/>
      <c r="ZG78" s="1"/>
      <c r="ZH78" s="1"/>
      <c r="ZI78" s="1"/>
      <c r="ZJ78" s="1"/>
      <c r="ZK78" s="1"/>
      <c r="ZL78" s="1"/>
      <c r="ZM78" s="1"/>
      <c r="ZN78" s="1"/>
      <c r="ZO78" s="1"/>
      <c r="ZP78" s="1"/>
      <c r="ZQ78" s="1"/>
      <c r="ZR78" s="1"/>
      <c r="ZS78" s="1"/>
      <c r="ZT78" s="1"/>
      <c r="ZU78" s="1"/>
      <c r="ZV78" s="1"/>
      <c r="ZW78" s="1"/>
      <c r="ZX78" s="1"/>
      <c r="ZY78" s="1"/>
      <c r="ZZ78" s="1"/>
      <c r="AAA78" s="1"/>
      <c r="AAB78" s="1"/>
      <c r="AAC78" s="1"/>
      <c r="AAD78" s="1"/>
      <c r="AAE78" s="1"/>
      <c r="AAF78" s="1"/>
      <c r="AAG78" s="1"/>
      <c r="AAH78" s="1"/>
      <c r="AAI78" s="1"/>
      <c r="AAJ78" s="1"/>
      <c r="AAK78" s="1"/>
      <c r="AAL78" s="1"/>
      <c r="AAM78" s="1"/>
      <c r="AAN78" s="1"/>
      <c r="AAO78" s="1"/>
      <c r="AAP78" s="1"/>
      <c r="AAQ78" s="1"/>
      <c r="AAR78" s="1"/>
      <c r="AAS78" s="1"/>
      <c r="AAT78" s="1"/>
      <c r="AAU78" s="1"/>
      <c r="AAV78" s="1"/>
      <c r="AAW78" s="1"/>
      <c r="AAX78" s="1"/>
      <c r="AAY78" s="1"/>
      <c r="AAZ78" s="1"/>
      <c r="ABA78" s="1"/>
      <c r="ABB78" s="1"/>
      <c r="ABC78" s="1"/>
      <c r="ABD78" s="1"/>
      <c r="ABE78" s="1"/>
      <c r="ABF78" s="1"/>
      <c r="ABG78" s="1"/>
      <c r="ABH78" s="1"/>
      <c r="ABI78" s="1"/>
      <c r="ABJ78" s="1"/>
      <c r="ABK78" s="1"/>
      <c r="ABL78" s="1"/>
      <c r="ABM78" s="1"/>
      <c r="ABN78" s="1"/>
      <c r="ABO78" s="1"/>
      <c r="ABP78" s="1"/>
      <c r="ABQ78" s="1"/>
      <c r="ABR78" s="1"/>
      <c r="ABS78" s="1"/>
      <c r="ABT78" s="1"/>
      <c r="ABU78" s="1"/>
      <c r="ABV78" s="1"/>
      <c r="ABW78" s="1"/>
      <c r="ABX78" s="1"/>
      <c r="ABY78" s="1"/>
      <c r="ABZ78" s="1"/>
      <c r="ACA78" s="1"/>
      <c r="ACB78" s="1"/>
      <c r="ACC78" s="1"/>
      <c r="ACD78" s="1"/>
      <c r="ACE78" s="1"/>
      <c r="ACF78" s="1"/>
      <c r="ACG78" s="1"/>
      <c r="ACH78" s="1"/>
      <c r="ACI78" s="1"/>
      <c r="ACJ78" s="1"/>
      <c r="ACK78" s="1"/>
      <c r="ACL78" s="1"/>
      <c r="ACM78" s="1"/>
      <c r="ACN78" s="1"/>
      <c r="ACO78" s="1"/>
      <c r="ACP78" s="1"/>
      <c r="ACQ78" s="1"/>
      <c r="ACR78" s="1"/>
      <c r="ACS78" s="1"/>
      <c r="ACT78" s="1"/>
      <c r="ACU78" s="1"/>
      <c r="ACV78" s="1"/>
      <c r="ACW78" s="1"/>
      <c r="ACX78" s="1"/>
      <c r="ACY78" s="1"/>
      <c r="ACZ78" s="1"/>
      <c r="ADA78" s="1"/>
      <c r="ADB78" s="1"/>
      <c r="ADC78" s="1"/>
      <c r="ADD78" s="1"/>
      <c r="ADE78" s="1"/>
      <c r="ADF78" s="1"/>
      <c r="ADG78" s="1"/>
      <c r="ADH78" s="1"/>
      <c r="ADI78" s="1"/>
      <c r="ADJ78" s="1"/>
      <c r="ADK78" s="1"/>
      <c r="ADL78" s="1"/>
      <c r="ADM78" s="1"/>
      <c r="ADN78" s="1"/>
      <c r="ADO78" s="1"/>
      <c r="ADP78" s="1"/>
      <c r="ADQ78" s="1"/>
      <c r="ADR78" s="1"/>
      <c r="ADS78" s="1"/>
      <c r="ADT78" s="1"/>
      <c r="ADU78" s="1"/>
      <c r="ADV78" s="1"/>
    </row>
    <row r="79" spans="1:802" x14ac:dyDescent="0.15">
      <c r="A79" s="2">
        <v>1</v>
      </c>
      <c r="B79" s="2">
        <v>0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1</v>
      </c>
      <c r="R79" s="2">
        <v>1</v>
      </c>
      <c r="S79" s="2">
        <v>1</v>
      </c>
      <c r="T79" s="2">
        <v>3</v>
      </c>
      <c r="U79" s="2">
        <v>3</v>
      </c>
      <c r="V79" s="2">
        <v>3</v>
      </c>
      <c r="W79" s="2">
        <v>2</v>
      </c>
      <c r="X79" s="2">
        <v>3</v>
      </c>
      <c r="Y79" s="2">
        <v>3</v>
      </c>
      <c r="Z79" s="2">
        <v>3</v>
      </c>
      <c r="AA79" s="2">
        <v>2</v>
      </c>
      <c r="AB79" s="2">
        <v>2</v>
      </c>
      <c r="AC79" s="2">
        <v>2</v>
      </c>
      <c r="AD79" s="2">
        <v>1</v>
      </c>
      <c r="AE79" s="2">
        <v>1</v>
      </c>
      <c r="AF79" s="2">
        <v>1</v>
      </c>
      <c r="AG79" s="2">
        <v>1</v>
      </c>
      <c r="AH79" s="2">
        <v>1</v>
      </c>
      <c r="AI79" s="2">
        <v>1</v>
      </c>
      <c r="AJ79" s="2">
        <v>1</v>
      </c>
      <c r="AK79" s="2">
        <v>1</v>
      </c>
      <c r="AL79" s="2">
        <v>1</v>
      </c>
      <c r="AM79" s="2">
        <v>1</v>
      </c>
      <c r="AN79" s="2">
        <v>1</v>
      </c>
      <c r="AO79" s="2">
        <v>0</v>
      </c>
      <c r="AP79" s="2">
        <v>0</v>
      </c>
      <c r="AQ79" s="2">
        <v>0</v>
      </c>
      <c r="AR79" s="2">
        <v>0</v>
      </c>
      <c r="AS79" s="2">
        <v>1</v>
      </c>
      <c r="AT79" s="2">
        <v>0</v>
      </c>
      <c r="AU79" s="2">
        <v>0</v>
      </c>
      <c r="AV79" s="2">
        <v>0</v>
      </c>
      <c r="AW79" s="2">
        <v>0</v>
      </c>
      <c r="AX79" s="2">
        <v>0</v>
      </c>
      <c r="AY79" s="2">
        <f ca="1">OFFSET($AX$51,-27,-(A$1))</f>
        <v>1</v>
      </c>
      <c r="AZ79" s="2">
        <f t="shared" ref="AZ79:CE79" ca="1" si="1038">OFFSET($AX$51,-27,-(B$1))</f>
        <v>1</v>
      </c>
      <c r="BA79" s="2">
        <f t="shared" ca="1" si="1038"/>
        <v>1</v>
      </c>
      <c r="BB79" s="2">
        <f t="shared" ca="1" si="1038"/>
        <v>1</v>
      </c>
      <c r="BC79" s="2">
        <f t="shared" ca="1" si="1038"/>
        <v>1</v>
      </c>
      <c r="BD79" s="2">
        <f t="shared" ca="1" si="1038"/>
        <v>1</v>
      </c>
      <c r="BE79" s="2">
        <f t="shared" ca="1" si="1038"/>
        <v>1</v>
      </c>
      <c r="BF79" s="2">
        <f t="shared" ca="1" si="1038"/>
        <v>1</v>
      </c>
      <c r="BG79" s="2">
        <f t="shared" ca="1" si="1038"/>
        <v>0</v>
      </c>
      <c r="BH79" s="2">
        <f t="shared" ca="1" si="1038"/>
        <v>0</v>
      </c>
      <c r="BI79" s="2">
        <f t="shared" ca="1" si="1038"/>
        <v>0</v>
      </c>
      <c r="BJ79" s="2">
        <f t="shared" ca="1" si="1038"/>
        <v>0</v>
      </c>
      <c r="BK79" s="2">
        <f t="shared" ca="1" si="1038"/>
        <v>0</v>
      </c>
      <c r="BL79" s="2">
        <f t="shared" ca="1" si="1038"/>
        <v>0</v>
      </c>
      <c r="BM79" s="2">
        <f t="shared" ca="1" si="1038"/>
        <v>0</v>
      </c>
      <c r="BN79" s="2">
        <f t="shared" ca="1" si="1038"/>
        <v>0</v>
      </c>
      <c r="BO79" s="2">
        <f t="shared" ca="1" si="1038"/>
        <v>0</v>
      </c>
      <c r="BP79" s="2">
        <f t="shared" ca="1" si="1038"/>
        <v>0</v>
      </c>
      <c r="BQ79" s="2">
        <f t="shared" ca="1" si="1038"/>
        <v>0</v>
      </c>
      <c r="BR79" s="2">
        <f t="shared" ca="1" si="1038"/>
        <v>0</v>
      </c>
      <c r="BS79" s="2">
        <f t="shared" ca="1" si="1038"/>
        <v>0</v>
      </c>
      <c r="BT79" s="2">
        <f t="shared" ca="1" si="1038"/>
        <v>0</v>
      </c>
      <c r="BU79" s="2">
        <f t="shared" ca="1" si="1038"/>
        <v>0</v>
      </c>
      <c r="BV79" s="2">
        <f t="shared" ca="1" si="1038"/>
        <v>0</v>
      </c>
      <c r="BW79" s="2">
        <f t="shared" ca="1" si="1038"/>
        <v>0</v>
      </c>
      <c r="BX79" s="2">
        <f t="shared" ca="1" si="1038"/>
        <v>0</v>
      </c>
      <c r="BY79" s="2">
        <f t="shared" ca="1" si="1038"/>
        <v>0</v>
      </c>
      <c r="BZ79" s="2">
        <f t="shared" ca="1" si="1038"/>
        <v>2</v>
      </c>
      <c r="CA79" s="2">
        <f t="shared" ca="1" si="1038"/>
        <v>0</v>
      </c>
      <c r="CB79" s="2">
        <f t="shared" ca="1" si="1038"/>
        <v>0</v>
      </c>
      <c r="CC79" s="2">
        <f t="shared" ca="1" si="1038"/>
        <v>0</v>
      </c>
      <c r="CD79" s="2">
        <f t="shared" ca="1" si="1038"/>
        <v>0</v>
      </c>
      <c r="CE79" s="2">
        <f t="shared" ca="1" si="1038"/>
        <v>0</v>
      </c>
      <c r="CF79" s="2">
        <v>1</v>
      </c>
      <c r="CG79" s="2">
        <v>1</v>
      </c>
      <c r="CH79" s="2">
        <v>1</v>
      </c>
      <c r="CI79" s="2">
        <v>1</v>
      </c>
      <c r="CJ79" s="2">
        <v>1</v>
      </c>
      <c r="CK79" s="2">
        <v>0</v>
      </c>
      <c r="CL79" s="2">
        <v>0</v>
      </c>
      <c r="CM79" s="2">
        <v>0</v>
      </c>
      <c r="CN79" s="2">
        <v>0</v>
      </c>
      <c r="CO79" s="2">
        <v>0</v>
      </c>
      <c r="CP79" s="2">
        <v>0</v>
      </c>
      <c r="CQ79" s="2">
        <v>0</v>
      </c>
      <c r="CR79" s="2">
        <v>0</v>
      </c>
      <c r="CS79" s="2">
        <v>0</v>
      </c>
      <c r="CT79" s="2">
        <v>0</v>
      </c>
      <c r="CU79" s="2">
        <v>0</v>
      </c>
      <c r="CV79" s="2">
        <v>1</v>
      </c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1"/>
      <c r="EK79" s="1"/>
      <c r="EL79" s="1"/>
      <c r="EM79" s="1"/>
      <c r="EN79" s="1"/>
      <c r="EO79" s="1"/>
      <c r="EP79" s="1"/>
      <c r="EQ79" s="1"/>
      <c r="ER79" s="1"/>
      <c r="ES79" s="1"/>
      <c r="ET79" s="1"/>
      <c r="EU79" s="1"/>
      <c r="EV79" s="1"/>
      <c r="EW79" s="1"/>
      <c r="EX79" s="1"/>
      <c r="EY79" s="1"/>
      <c r="EZ79" s="1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1"/>
      <c r="FL79" s="1"/>
      <c r="FM79" s="1"/>
      <c r="FN79" s="1"/>
      <c r="FO79" s="1"/>
      <c r="FP79" s="1"/>
      <c r="FQ79" s="1"/>
      <c r="FR79" s="1"/>
      <c r="FS79" s="1"/>
      <c r="FT79" s="1"/>
      <c r="FU79" s="1"/>
      <c r="FV79" s="1"/>
      <c r="FW79" s="1"/>
      <c r="FX79" s="1"/>
      <c r="FY79" s="1"/>
      <c r="FZ79" s="1"/>
      <c r="GA79" s="1"/>
      <c r="GB79" s="1"/>
      <c r="GC79" s="1"/>
      <c r="GD79" s="1"/>
      <c r="GE79" s="1"/>
      <c r="GF79" s="1"/>
      <c r="GG79" s="1"/>
      <c r="GH79" s="1"/>
      <c r="GI79" s="1"/>
      <c r="GJ79" s="1"/>
      <c r="GK79" s="1"/>
      <c r="GL79" s="1"/>
      <c r="GM79" s="1"/>
      <c r="GN79" s="1"/>
      <c r="GO79" s="1"/>
      <c r="GP79" s="1"/>
      <c r="GQ79" s="1"/>
      <c r="GR79" s="1"/>
      <c r="GS79" s="1"/>
      <c r="GT79" s="1"/>
      <c r="GU79" s="1"/>
      <c r="GV79" s="1"/>
      <c r="GW79" s="1"/>
      <c r="GX79" s="1"/>
      <c r="GY79" s="1"/>
      <c r="GZ79" s="1"/>
      <c r="HA79" s="1"/>
      <c r="HB79" s="1"/>
      <c r="HC79" s="1"/>
      <c r="HD79" s="1"/>
      <c r="HE79" s="1"/>
      <c r="HF79" s="1"/>
      <c r="HG79" s="1"/>
      <c r="HH79" s="1"/>
      <c r="HI79" s="1"/>
      <c r="HJ79" s="1"/>
      <c r="HK79" s="1"/>
      <c r="HL79" s="1"/>
      <c r="HM79" s="1"/>
      <c r="HN79" s="1"/>
      <c r="HO79" s="1"/>
      <c r="HP79" s="1"/>
      <c r="HQ79" s="1"/>
      <c r="HR79" s="1"/>
      <c r="HS79" s="1"/>
      <c r="HT79" s="1"/>
      <c r="HU79" s="1"/>
      <c r="HV79" s="1"/>
      <c r="HW79" s="1"/>
      <c r="HX79" s="1"/>
      <c r="HY79" s="1"/>
      <c r="HZ79" s="1"/>
      <c r="IA79" s="1"/>
      <c r="IB79" s="1"/>
      <c r="IC79" s="1"/>
      <c r="ID79" s="1"/>
      <c r="IE79" s="1"/>
      <c r="IF79" s="1"/>
      <c r="IG79" s="1"/>
      <c r="IH79" s="1"/>
      <c r="II79" s="1"/>
      <c r="IJ79" s="1"/>
      <c r="IK79" s="1"/>
      <c r="IL79" s="1"/>
      <c r="IM79" s="1"/>
      <c r="IN79" s="1"/>
      <c r="IO79" s="1"/>
      <c r="IP79" s="1"/>
      <c r="IQ79" s="1"/>
      <c r="IR79" s="1"/>
      <c r="IS79" s="1"/>
      <c r="IT79" s="1"/>
      <c r="IU79" s="1"/>
      <c r="IV79" s="1"/>
      <c r="IW79" s="1"/>
      <c r="IX79" s="1"/>
      <c r="IY79" s="1"/>
      <c r="IZ79" s="1"/>
      <c r="JA79" s="1"/>
      <c r="JB79" s="1"/>
      <c r="JC79" s="1"/>
      <c r="JD79" s="1"/>
      <c r="JE79" s="1"/>
      <c r="JF79" s="1"/>
      <c r="JG79" s="1"/>
      <c r="JH79" s="1"/>
      <c r="JI79" s="1"/>
      <c r="JJ79" s="1"/>
      <c r="JK79" s="1"/>
      <c r="JL79" s="1"/>
      <c r="JM79" s="1"/>
      <c r="JN79" s="1"/>
      <c r="JO79" s="1"/>
      <c r="JP79" s="1"/>
      <c r="JQ79" s="1"/>
      <c r="JR79" s="1"/>
      <c r="JS79" s="1"/>
      <c r="JT79" s="1"/>
      <c r="JU79" s="1"/>
      <c r="JV79" s="1"/>
      <c r="JW79" s="1"/>
      <c r="JX79" s="1"/>
      <c r="JY79" s="1"/>
      <c r="JZ79" s="1"/>
      <c r="KA79" s="1"/>
      <c r="KB79" s="1"/>
      <c r="KC79" s="1"/>
      <c r="KD79" s="1"/>
      <c r="KE79" s="1"/>
      <c r="KF79" s="1"/>
      <c r="KG79" s="1"/>
      <c r="KH79" s="1"/>
      <c r="KI79" s="1"/>
      <c r="KJ79" s="1"/>
      <c r="KK79" s="1"/>
      <c r="KL79" s="1"/>
      <c r="KM79" s="1"/>
      <c r="KN79" s="1"/>
      <c r="KO79" s="1"/>
      <c r="KP79" s="1"/>
      <c r="KQ79" s="1"/>
      <c r="KR79" s="1"/>
      <c r="KS79" s="1"/>
      <c r="KT79" s="1"/>
      <c r="KU79" s="1"/>
      <c r="KV79" s="1"/>
      <c r="KW79" s="1"/>
      <c r="KX79" s="1"/>
      <c r="KY79" s="1"/>
      <c r="KZ79" s="1"/>
      <c r="LA79" s="1"/>
      <c r="LB79" s="1"/>
      <c r="LC79" s="1"/>
      <c r="LD79" s="1"/>
      <c r="LE79" s="1"/>
      <c r="LF79" s="1"/>
      <c r="LG79" s="1"/>
      <c r="LH79" s="1"/>
      <c r="LI79" s="1"/>
      <c r="LJ79" s="1"/>
      <c r="LK79" s="1"/>
      <c r="LL79" s="1"/>
      <c r="LM79" s="1"/>
      <c r="LN79" s="1"/>
      <c r="LO79" s="1"/>
      <c r="LP79" s="1"/>
      <c r="LQ79" s="1"/>
      <c r="LR79" s="1"/>
      <c r="LS79" s="1"/>
      <c r="LT79" s="1"/>
      <c r="LU79" s="1"/>
      <c r="LV79" s="1"/>
      <c r="LW79" s="1"/>
      <c r="LX79" s="1"/>
      <c r="LY79" s="1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  <c r="MV79" s="1"/>
      <c r="MW79" s="1"/>
      <c r="MX79" s="1"/>
      <c r="MY79" s="1"/>
      <c r="MZ79" s="1"/>
      <c r="NA79" s="1"/>
      <c r="NB79" s="1"/>
      <c r="NC79" s="1"/>
      <c r="ND79" s="1"/>
      <c r="NE79" s="1"/>
      <c r="NF79" s="1"/>
      <c r="NG79" s="1"/>
      <c r="NH79" s="1"/>
      <c r="NI79" s="1"/>
      <c r="NJ79" s="1"/>
      <c r="NK79" s="1"/>
      <c r="NL79" s="1"/>
      <c r="NM79" s="1"/>
      <c r="NN79" s="1"/>
      <c r="NO79" s="1"/>
      <c r="NP79" s="1"/>
      <c r="NQ79" s="1"/>
      <c r="NR79" s="1"/>
      <c r="NS79" s="1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  <c r="TK79" s="1"/>
      <c r="TL79" s="1"/>
      <c r="TM79" s="1"/>
      <c r="TN79" s="1"/>
      <c r="TO79" s="1"/>
      <c r="TP79" s="1"/>
      <c r="TQ79" s="1"/>
      <c r="TR79" s="1"/>
      <c r="TS79" s="1"/>
      <c r="TT79" s="1"/>
      <c r="TU79" s="1"/>
      <c r="TV79" s="1"/>
      <c r="TW79" s="1"/>
      <c r="TX79" s="1"/>
      <c r="TY79" s="1"/>
      <c r="TZ79" s="1"/>
      <c r="UA79" s="1"/>
      <c r="UB79" s="1"/>
      <c r="UC79" s="1"/>
      <c r="UD79" s="1"/>
      <c r="UE79" s="1"/>
      <c r="UF79" s="1"/>
      <c r="UG79" s="1"/>
      <c r="UH79" s="1"/>
      <c r="UI79" s="1"/>
      <c r="UJ79" s="1"/>
      <c r="UK79" s="1"/>
      <c r="UL79" s="1"/>
      <c r="UM79" s="1"/>
      <c r="UN79" s="1"/>
      <c r="UO79" s="1"/>
      <c r="UP79" s="1"/>
      <c r="UQ79" s="1"/>
      <c r="UR79" s="1"/>
      <c r="US79" s="1"/>
      <c r="UT79" s="1"/>
      <c r="UU79" s="1"/>
      <c r="UV79" s="1"/>
      <c r="UW79" s="1"/>
      <c r="UX79" s="1"/>
      <c r="UY79" s="1"/>
      <c r="UZ79" s="1"/>
      <c r="VA79" s="1"/>
      <c r="VB79" s="1"/>
      <c r="VC79" s="1"/>
      <c r="VD79" s="1"/>
      <c r="VE79" s="1"/>
      <c r="VF79" s="1"/>
      <c r="VG79" s="1"/>
      <c r="VH79" s="1"/>
      <c r="VI79" s="1"/>
      <c r="VJ79" s="1"/>
      <c r="VK79" s="1"/>
      <c r="VL79" s="1"/>
      <c r="VM79" s="1"/>
      <c r="VN79" s="1"/>
      <c r="VO79" s="1"/>
      <c r="VP79" s="1"/>
      <c r="VQ79" s="1"/>
      <c r="VR79" s="1"/>
      <c r="VS79" s="1"/>
      <c r="VT79" s="1"/>
      <c r="VU79" s="1"/>
      <c r="VV79" s="1"/>
      <c r="VW79" s="1"/>
      <c r="VX79" s="1"/>
      <c r="VY79" s="1"/>
      <c r="VZ79" s="1"/>
      <c r="WA79" s="1"/>
      <c r="WB79" s="1"/>
      <c r="WC79" s="1"/>
      <c r="WD79" s="1"/>
      <c r="WE79" s="1"/>
      <c r="WF79" s="1"/>
      <c r="WG79" s="1"/>
      <c r="WH79" s="1"/>
      <c r="WI79" s="1"/>
      <c r="WJ79" s="1"/>
      <c r="WK79" s="1"/>
      <c r="WL79" s="1"/>
      <c r="WM79" s="1"/>
      <c r="WN79" s="1"/>
      <c r="WO79" s="1"/>
      <c r="WP79" s="1"/>
      <c r="WQ79" s="1"/>
      <c r="WR79" s="1"/>
      <c r="WS79" s="1"/>
      <c r="WT79" s="1"/>
      <c r="WU79" s="1"/>
      <c r="WV79" s="1"/>
      <c r="WW79" s="1"/>
      <c r="WX79" s="1"/>
      <c r="WY79" s="1"/>
      <c r="WZ79" s="1"/>
      <c r="XA79" s="1"/>
      <c r="XB79" s="1"/>
      <c r="XC79" s="1"/>
      <c r="XD79" s="1"/>
      <c r="XE79" s="1"/>
      <c r="XF79" s="1"/>
      <c r="XG79" s="1"/>
      <c r="XH79" s="1"/>
      <c r="XI79" s="1"/>
      <c r="XJ79" s="1"/>
      <c r="XK79" s="1"/>
      <c r="XL79" s="1"/>
      <c r="XM79" s="1"/>
      <c r="XN79" s="1"/>
      <c r="XO79" s="1"/>
      <c r="XP79" s="1"/>
      <c r="XQ79" s="1"/>
      <c r="XR79" s="1"/>
      <c r="XS79" s="1"/>
      <c r="XT79" s="1"/>
      <c r="XU79" s="1"/>
      <c r="XV79" s="1"/>
      <c r="XW79" s="1"/>
      <c r="XX79" s="1"/>
      <c r="XY79" s="1"/>
      <c r="XZ79" s="1"/>
      <c r="YA79" s="1"/>
      <c r="YB79" s="1"/>
      <c r="YC79" s="1"/>
      <c r="YD79" s="1"/>
      <c r="YE79" s="1"/>
      <c r="YF79" s="1"/>
      <c r="YG79" s="1"/>
      <c r="YH79" s="1"/>
      <c r="YI79" s="1"/>
      <c r="YJ79" s="1"/>
      <c r="YK79" s="1"/>
      <c r="YL79" s="1"/>
      <c r="YM79" s="1"/>
      <c r="YN79" s="1"/>
      <c r="YO79" s="1"/>
      <c r="YP79" s="1"/>
      <c r="YQ79" s="1"/>
      <c r="YR79" s="1"/>
      <c r="YS79" s="1"/>
      <c r="YT79" s="1"/>
      <c r="YU79" s="1"/>
      <c r="YV79" s="1"/>
      <c r="YW79" s="1"/>
      <c r="YX79" s="1"/>
      <c r="YY79" s="1"/>
      <c r="YZ79" s="1"/>
      <c r="ZA79" s="1"/>
      <c r="ZB79" s="1"/>
      <c r="ZC79" s="1"/>
      <c r="ZD79" s="1"/>
      <c r="ZE79" s="1"/>
      <c r="ZF79" s="1"/>
      <c r="ZG79" s="1"/>
      <c r="ZH79" s="1"/>
      <c r="ZI79" s="1"/>
      <c r="ZJ79" s="1"/>
      <c r="ZK79" s="1"/>
      <c r="ZL79" s="1"/>
      <c r="ZM79" s="1"/>
      <c r="ZN79" s="1"/>
      <c r="ZO79" s="1"/>
      <c r="ZP79" s="1"/>
      <c r="ZQ79" s="1"/>
      <c r="ZR79" s="1"/>
      <c r="ZS79" s="1"/>
      <c r="ZT79" s="1"/>
      <c r="ZU79" s="1"/>
      <c r="ZV79" s="1"/>
      <c r="ZW79" s="1"/>
      <c r="ZX79" s="1"/>
      <c r="ZY79" s="1"/>
      <c r="ZZ79" s="1"/>
      <c r="AAA79" s="1"/>
      <c r="AAB79" s="1"/>
      <c r="AAC79" s="1"/>
      <c r="AAD79" s="1"/>
      <c r="AAE79" s="1"/>
      <c r="AAF79" s="1"/>
      <c r="AAG79" s="1"/>
      <c r="AAH79" s="1"/>
      <c r="AAI79" s="1"/>
      <c r="AAJ79" s="1"/>
      <c r="AAK79" s="1"/>
      <c r="AAL79" s="1"/>
      <c r="AAM79" s="1"/>
      <c r="AAN79" s="1"/>
      <c r="AAO79" s="1"/>
      <c r="AAP79" s="1"/>
      <c r="AAQ79" s="1"/>
      <c r="AAR79" s="1"/>
      <c r="AAS79" s="1"/>
      <c r="AAT79" s="1"/>
      <c r="AAU79" s="1"/>
      <c r="AAV79" s="1"/>
      <c r="AAW79" s="1"/>
      <c r="AAX79" s="1"/>
      <c r="AAY79" s="1"/>
      <c r="AAZ79" s="1"/>
      <c r="ABA79" s="1"/>
      <c r="ABB79" s="1"/>
      <c r="ABC79" s="1"/>
      <c r="ABD79" s="1"/>
      <c r="ABE79" s="1"/>
      <c r="ABF79" s="1"/>
      <c r="ABG79" s="1"/>
      <c r="ABH79" s="1"/>
      <c r="ABI79" s="1"/>
      <c r="ABJ79" s="1"/>
      <c r="ABK79" s="1"/>
      <c r="ABL79" s="1"/>
      <c r="ABM79" s="1"/>
      <c r="ABN79" s="1"/>
      <c r="ABO79" s="1"/>
      <c r="ABP79" s="1"/>
      <c r="ABQ79" s="1"/>
      <c r="ABR79" s="1"/>
      <c r="ABS79" s="1"/>
      <c r="ABT79" s="1"/>
      <c r="ABU79" s="1"/>
      <c r="ABV79" s="1"/>
      <c r="ABW79" s="1"/>
      <c r="ABX79" s="1"/>
      <c r="ABY79" s="1"/>
      <c r="ABZ79" s="1"/>
      <c r="ACA79" s="1"/>
      <c r="ACB79" s="1"/>
      <c r="ACC79" s="1"/>
      <c r="ACD79" s="1"/>
      <c r="ACE79" s="1"/>
      <c r="ACF79" s="1"/>
      <c r="ACG79" s="1"/>
      <c r="ACH79" s="1"/>
      <c r="ACI79" s="1"/>
      <c r="ACJ79" s="1"/>
      <c r="ACK79" s="1"/>
      <c r="ACL79" s="1"/>
      <c r="ACM79" s="1"/>
      <c r="ACN79" s="1"/>
      <c r="ACO79" s="1"/>
      <c r="ACP79" s="1"/>
      <c r="ACQ79" s="1"/>
      <c r="ACR79" s="1"/>
      <c r="ACS79" s="1"/>
      <c r="ACT79" s="1"/>
      <c r="ACU79" s="1"/>
      <c r="ACV79" s="1"/>
      <c r="ACW79" s="1"/>
      <c r="ACX79" s="1"/>
      <c r="ACY79" s="1"/>
      <c r="ACZ79" s="1"/>
      <c r="ADA79" s="1"/>
      <c r="ADB79" s="1"/>
      <c r="ADC79" s="1"/>
      <c r="ADD79" s="1"/>
      <c r="ADE79" s="1"/>
      <c r="ADF79" s="1"/>
      <c r="ADG79" s="1"/>
      <c r="ADH79" s="1"/>
      <c r="ADI79" s="1"/>
      <c r="ADJ79" s="1"/>
      <c r="ADK79" s="1"/>
      <c r="ADL79" s="1"/>
      <c r="ADM79" s="1"/>
      <c r="ADN79" s="1"/>
      <c r="ADO79" s="1"/>
      <c r="ADP79" s="1"/>
      <c r="ADQ79" s="1"/>
      <c r="ADR79" s="1"/>
      <c r="ADS79" s="1"/>
      <c r="ADT79" s="1"/>
      <c r="ADU79" s="1"/>
      <c r="ADV79" s="1"/>
    </row>
    <row r="80" spans="1:802" x14ac:dyDescent="0.15">
      <c r="A80" s="2">
        <v>1</v>
      </c>
      <c r="B80" s="2">
        <v>0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1</v>
      </c>
      <c r="R80" s="2">
        <v>1</v>
      </c>
      <c r="S80" s="2">
        <v>1</v>
      </c>
      <c r="T80" s="2">
        <v>3</v>
      </c>
      <c r="U80" s="2">
        <v>3</v>
      </c>
      <c r="V80" s="2">
        <v>2</v>
      </c>
      <c r="W80" s="2">
        <v>3</v>
      </c>
      <c r="X80" s="2">
        <v>3</v>
      </c>
      <c r="Y80" s="2">
        <v>3</v>
      </c>
      <c r="Z80" s="2">
        <v>3</v>
      </c>
      <c r="AA80" s="2">
        <v>1</v>
      </c>
      <c r="AB80" s="2">
        <v>1</v>
      </c>
      <c r="AC80" s="2">
        <v>1</v>
      </c>
      <c r="AD80" s="2">
        <v>1</v>
      </c>
      <c r="AE80" s="2">
        <v>1</v>
      </c>
      <c r="AF80" s="2">
        <v>1</v>
      </c>
      <c r="AG80" s="2">
        <v>1</v>
      </c>
      <c r="AH80" s="2">
        <v>1</v>
      </c>
      <c r="AI80" s="2">
        <v>1</v>
      </c>
      <c r="AJ80" s="2">
        <v>1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  <c r="AX80" s="2">
        <v>0</v>
      </c>
      <c r="AY80" s="2">
        <f ca="1">OFFSET($AX$51,-28,-(A$1))</f>
        <v>0</v>
      </c>
      <c r="AZ80" s="2">
        <f t="shared" ref="AZ80:CE80" ca="1" si="1039">OFFSET($AX$51,-28,-(B$1))</f>
        <v>1</v>
      </c>
      <c r="BA80" s="2">
        <f t="shared" ca="1" si="1039"/>
        <v>1</v>
      </c>
      <c r="BB80" s="2">
        <f t="shared" ca="1" si="1039"/>
        <v>1</v>
      </c>
      <c r="BC80" s="2">
        <f t="shared" ca="1" si="1039"/>
        <v>1</v>
      </c>
      <c r="BD80" s="2">
        <f t="shared" ca="1" si="1039"/>
        <v>0</v>
      </c>
      <c r="BE80" s="2">
        <f t="shared" ca="1" si="1039"/>
        <v>0</v>
      </c>
      <c r="BF80" s="2">
        <f t="shared" ca="1" si="1039"/>
        <v>1</v>
      </c>
      <c r="BG80" s="2">
        <f t="shared" ca="1" si="1039"/>
        <v>0</v>
      </c>
      <c r="BH80" s="2">
        <f t="shared" ca="1" si="1039"/>
        <v>0</v>
      </c>
      <c r="BI80" s="2">
        <f t="shared" ca="1" si="1039"/>
        <v>0</v>
      </c>
      <c r="BJ80" s="2">
        <f t="shared" ca="1" si="1039"/>
        <v>0</v>
      </c>
      <c r="BK80" s="2">
        <f t="shared" ca="1" si="1039"/>
        <v>0</v>
      </c>
      <c r="BL80" s="2">
        <f t="shared" ca="1" si="1039"/>
        <v>0</v>
      </c>
      <c r="BM80" s="2">
        <f t="shared" ca="1" si="1039"/>
        <v>0</v>
      </c>
      <c r="BN80" s="2">
        <f t="shared" ca="1" si="1039"/>
        <v>0</v>
      </c>
      <c r="BO80" s="2">
        <f t="shared" ca="1" si="1039"/>
        <v>0</v>
      </c>
      <c r="BP80" s="2">
        <f t="shared" ca="1" si="1039"/>
        <v>0</v>
      </c>
      <c r="BQ80" s="2">
        <f t="shared" ca="1" si="1039"/>
        <v>0</v>
      </c>
      <c r="BR80" s="2">
        <f t="shared" ca="1" si="1039"/>
        <v>1</v>
      </c>
      <c r="BS80" s="2">
        <f t="shared" ca="1" si="1039"/>
        <v>1</v>
      </c>
      <c r="BT80" s="2">
        <f t="shared" ca="1" si="1039"/>
        <v>1</v>
      </c>
      <c r="BU80" s="2">
        <f t="shared" ca="1" si="1039"/>
        <v>0</v>
      </c>
      <c r="BV80" s="2">
        <f t="shared" ca="1" si="1039"/>
        <v>0</v>
      </c>
      <c r="BW80" s="2">
        <f t="shared" ca="1" si="1039"/>
        <v>0</v>
      </c>
      <c r="BX80" s="2">
        <f t="shared" ca="1" si="1039"/>
        <v>0</v>
      </c>
      <c r="BY80" s="2">
        <f t="shared" ca="1" si="1039"/>
        <v>0</v>
      </c>
      <c r="BZ80" s="2">
        <f t="shared" ca="1" si="1039"/>
        <v>0</v>
      </c>
      <c r="CA80" s="2">
        <f t="shared" ca="1" si="1039"/>
        <v>2</v>
      </c>
      <c r="CB80" s="2">
        <f t="shared" ca="1" si="1039"/>
        <v>0</v>
      </c>
      <c r="CC80" s="2">
        <f t="shared" ca="1" si="1039"/>
        <v>0</v>
      </c>
      <c r="CD80" s="2">
        <f t="shared" ca="1" si="1039"/>
        <v>0</v>
      </c>
      <c r="CE80" s="2">
        <f t="shared" ca="1" si="1039"/>
        <v>0</v>
      </c>
      <c r="CF80" s="2">
        <v>1</v>
      </c>
      <c r="CG80" s="2">
        <v>1</v>
      </c>
      <c r="CH80" s="2">
        <v>1</v>
      </c>
      <c r="CI80" s="2">
        <v>1</v>
      </c>
      <c r="CJ80" s="2">
        <v>0</v>
      </c>
      <c r="CK80" s="2">
        <v>0</v>
      </c>
      <c r="CL80" s="2">
        <v>0</v>
      </c>
      <c r="CM80" s="2">
        <v>0</v>
      </c>
      <c r="CN80" s="2">
        <v>0</v>
      </c>
      <c r="CO80" s="2">
        <v>0</v>
      </c>
      <c r="CP80" s="2">
        <v>0</v>
      </c>
      <c r="CQ80" s="2">
        <v>0</v>
      </c>
      <c r="CR80" s="2">
        <v>0</v>
      </c>
      <c r="CS80" s="2">
        <v>0</v>
      </c>
      <c r="CT80" s="2">
        <v>0</v>
      </c>
      <c r="CU80" s="2">
        <v>0</v>
      </c>
      <c r="CV80" s="2">
        <v>1</v>
      </c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1"/>
      <c r="GT80" s="1"/>
      <c r="GU80" s="1"/>
      <c r="GV80" s="1"/>
      <c r="GW80" s="1"/>
      <c r="GX80" s="1"/>
      <c r="GY80" s="1"/>
      <c r="GZ80" s="1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1"/>
      <c r="HW80" s="1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  <c r="MV80" s="1"/>
      <c r="MW80" s="1"/>
      <c r="MX80" s="1"/>
      <c r="MY80" s="1"/>
      <c r="MZ80" s="1"/>
      <c r="NA80" s="1"/>
      <c r="NB80" s="1"/>
      <c r="NC80" s="1"/>
      <c r="ND80" s="1"/>
      <c r="NE80" s="1"/>
      <c r="NF80" s="1"/>
      <c r="NG80" s="1"/>
      <c r="NH80" s="1"/>
      <c r="NI80" s="1"/>
      <c r="NJ80" s="1"/>
      <c r="NK80" s="1"/>
      <c r="NL80" s="1"/>
      <c r="NM80" s="1"/>
      <c r="NN80" s="1"/>
      <c r="NO80" s="1"/>
      <c r="NP80" s="1"/>
      <c r="NQ80" s="1"/>
      <c r="NR80" s="1"/>
      <c r="NS80" s="1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  <c r="TK80" s="1"/>
      <c r="TL80" s="1"/>
      <c r="TM80" s="1"/>
      <c r="TN80" s="1"/>
      <c r="TO80" s="1"/>
      <c r="TP80" s="1"/>
      <c r="TQ80" s="1"/>
      <c r="TR80" s="1"/>
      <c r="TS80" s="1"/>
      <c r="TT80" s="1"/>
      <c r="TU80" s="1"/>
      <c r="TV80" s="1"/>
      <c r="TW80" s="1"/>
      <c r="TX80" s="1"/>
      <c r="TY80" s="1"/>
      <c r="TZ80" s="1"/>
      <c r="UA80" s="1"/>
      <c r="UB80" s="1"/>
      <c r="UC80" s="1"/>
      <c r="UD80" s="1"/>
      <c r="UE80" s="1"/>
      <c r="UF80" s="1"/>
      <c r="UG80" s="1"/>
      <c r="UH80" s="1"/>
      <c r="UI80" s="1"/>
      <c r="UJ80" s="1"/>
      <c r="UK80" s="1"/>
      <c r="UL80" s="1"/>
      <c r="UM80" s="1"/>
      <c r="UN80" s="1"/>
      <c r="UO80" s="1"/>
      <c r="UP80" s="1"/>
      <c r="UQ80" s="1"/>
      <c r="UR80" s="1"/>
      <c r="US80" s="1"/>
      <c r="UT80" s="1"/>
      <c r="UU80" s="1"/>
      <c r="UV80" s="1"/>
      <c r="UW80" s="1"/>
      <c r="UX80" s="1"/>
      <c r="UY80" s="1"/>
      <c r="UZ80" s="1"/>
      <c r="VA80" s="1"/>
      <c r="VB80" s="1"/>
      <c r="VC80" s="1"/>
      <c r="VD80" s="1"/>
      <c r="VE80" s="1"/>
      <c r="VF80" s="1"/>
      <c r="VG80" s="1"/>
      <c r="VH80" s="1"/>
      <c r="VI80" s="1"/>
      <c r="VJ80" s="1"/>
      <c r="VK80" s="1"/>
      <c r="VL80" s="1"/>
      <c r="VM80" s="1"/>
      <c r="VN80" s="1"/>
      <c r="VO80" s="1"/>
      <c r="VP80" s="1"/>
      <c r="VQ80" s="1"/>
      <c r="VR80" s="1"/>
      <c r="VS80" s="1"/>
      <c r="VT80" s="1"/>
      <c r="VU80" s="1"/>
      <c r="VV80" s="1"/>
      <c r="VW80" s="1"/>
      <c r="VX80" s="1"/>
      <c r="VY80" s="1"/>
      <c r="VZ80" s="1"/>
      <c r="WA80" s="1"/>
      <c r="WB80" s="1"/>
      <c r="WC80" s="1"/>
      <c r="WD80" s="1"/>
      <c r="WE80" s="1"/>
      <c r="WF80" s="1"/>
      <c r="WG80" s="1"/>
      <c r="WH80" s="1"/>
      <c r="WI80" s="1"/>
      <c r="WJ80" s="1"/>
      <c r="WK80" s="1"/>
      <c r="WL80" s="1"/>
      <c r="WM80" s="1"/>
      <c r="WN80" s="1"/>
      <c r="WO80" s="1"/>
      <c r="WP80" s="1"/>
      <c r="WQ80" s="1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1"/>
      <c r="XC80" s="1"/>
      <c r="XD80" s="1"/>
      <c r="XE80" s="1"/>
      <c r="XF80" s="1"/>
      <c r="XG80" s="1"/>
      <c r="XH80" s="1"/>
      <c r="XI80" s="1"/>
      <c r="XJ80" s="1"/>
      <c r="XK80" s="1"/>
      <c r="XL80" s="1"/>
      <c r="XM80" s="1"/>
      <c r="XN80" s="1"/>
      <c r="XO80" s="1"/>
      <c r="XP80" s="1"/>
      <c r="XQ80" s="1"/>
      <c r="XR80" s="1"/>
      <c r="XS80" s="1"/>
      <c r="XT80" s="1"/>
      <c r="XU80" s="1"/>
      <c r="XV80" s="1"/>
      <c r="XW80" s="1"/>
      <c r="XX80" s="1"/>
      <c r="XY80" s="1"/>
      <c r="XZ80" s="1"/>
      <c r="YA80" s="1"/>
      <c r="YB80" s="1"/>
      <c r="YC80" s="1"/>
      <c r="YD80" s="1"/>
      <c r="YE80" s="1"/>
      <c r="YF80" s="1"/>
      <c r="YG80" s="1"/>
      <c r="YH80" s="1"/>
      <c r="YI80" s="1"/>
      <c r="YJ80" s="1"/>
      <c r="YK80" s="1"/>
      <c r="YL80" s="1"/>
      <c r="YM80" s="1"/>
      <c r="YN80" s="1"/>
      <c r="YO80" s="1"/>
      <c r="YP80" s="1"/>
      <c r="YQ80" s="1"/>
      <c r="YR80" s="1"/>
      <c r="YS80" s="1"/>
      <c r="YT80" s="1"/>
      <c r="YU80" s="1"/>
      <c r="YV80" s="1"/>
      <c r="YW80" s="1"/>
      <c r="YX80" s="1"/>
      <c r="YY80" s="1"/>
      <c r="YZ80" s="1"/>
      <c r="ZA80" s="1"/>
      <c r="ZB80" s="1"/>
      <c r="ZC80" s="1"/>
      <c r="ZD80" s="1"/>
      <c r="ZE80" s="1"/>
      <c r="ZF80" s="1"/>
      <c r="ZG80" s="1"/>
      <c r="ZH80" s="1"/>
      <c r="ZI80" s="1"/>
      <c r="ZJ80" s="1"/>
      <c r="ZK80" s="1"/>
      <c r="ZL80" s="1"/>
      <c r="ZM80" s="1"/>
      <c r="ZN80" s="1"/>
      <c r="ZO80" s="1"/>
      <c r="ZP80" s="1"/>
      <c r="ZQ80" s="1"/>
      <c r="ZR80" s="1"/>
      <c r="ZS80" s="1"/>
      <c r="ZT80" s="1"/>
      <c r="ZU80" s="1"/>
      <c r="ZV80" s="1"/>
      <c r="ZW80" s="1"/>
      <c r="ZX80" s="1"/>
      <c r="ZY80" s="1"/>
      <c r="ZZ80" s="1"/>
      <c r="AAA80" s="1"/>
      <c r="AAB80" s="1"/>
      <c r="AAC80" s="1"/>
      <c r="AAD80" s="1"/>
      <c r="AAE80" s="1"/>
      <c r="AAF80" s="1"/>
      <c r="AAG80" s="1"/>
      <c r="AAH80" s="1"/>
      <c r="AAI80" s="1"/>
      <c r="AAJ80" s="1"/>
      <c r="AAK80" s="1"/>
      <c r="AAL80" s="1"/>
      <c r="AAM80" s="1"/>
      <c r="AAN80" s="1"/>
      <c r="AAO80" s="1"/>
      <c r="AAP80" s="1"/>
      <c r="AAQ80" s="1"/>
      <c r="AAR80" s="1"/>
      <c r="AAS80" s="1"/>
      <c r="AAT80" s="1"/>
      <c r="AAU80" s="1"/>
      <c r="AAV80" s="1"/>
      <c r="AAW80" s="1"/>
      <c r="AAX80" s="1"/>
      <c r="AAY80" s="1"/>
      <c r="AAZ80" s="1"/>
      <c r="ABA80" s="1"/>
      <c r="ABB80" s="1"/>
      <c r="ABC80" s="1"/>
      <c r="ABD80" s="1"/>
      <c r="ABE80" s="1"/>
      <c r="ABF80" s="1"/>
      <c r="ABG80" s="1"/>
      <c r="ABH80" s="1"/>
      <c r="ABI80" s="1"/>
      <c r="ABJ80" s="1"/>
      <c r="ABK80" s="1"/>
      <c r="ABL80" s="1"/>
      <c r="ABM80" s="1"/>
      <c r="ABN80" s="1"/>
      <c r="ABO80" s="1"/>
      <c r="ABP80" s="1"/>
      <c r="ABQ80" s="1"/>
      <c r="ABR80" s="1"/>
      <c r="ABS80" s="1"/>
      <c r="ABT80" s="1"/>
      <c r="ABU80" s="1"/>
      <c r="ABV80" s="1"/>
      <c r="ABW80" s="1"/>
      <c r="ABX80" s="1"/>
      <c r="ABY80" s="1"/>
      <c r="ABZ80" s="1"/>
      <c r="ACA80" s="1"/>
      <c r="ACB80" s="1"/>
      <c r="ACC80" s="1"/>
      <c r="ACD80" s="1"/>
      <c r="ACE80" s="1"/>
      <c r="ACF80" s="1"/>
      <c r="ACG80" s="1"/>
      <c r="ACH80" s="1"/>
      <c r="ACI80" s="1"/>
      <c r="ACJ80" s="1"/>
      <c r="ACK80" s="1"/>
      <c r="ACL80" s="1"/>
      <c r="ACM80" s="1"/>
      <c r="ACN80" s="1"/>
      <c r="ACO80" s="1"/>
      <c r="ACP80" s="1"/>
      <c r="ACQ80" s="1"/>
      <c r="ACR80" s="1"/>
      <c r="ACS80" s="1"/>
      <c r="ACT80" s="1"/>
      <c r="ACU80" s="1"/>
      <c r="ACV80" s="1"/>
      <c r="ACW80" s="1"/>
      <c r="ACX80" s="1"/>
      <c r="ACY80" s="1"/>
      <c r="ACZ80" s="1"/>
      <c r="ADA80" s="1"/>
      <c r="ADB80" s="1"/>
      <c r="ADC80" s="1"/>
      <c r="ADD80" s="1"/>
      <c r="ADE80" s="1"/>
      <c r="ADF80" s="1"/>
      <c r="ADG80" s="1"/>
      <c r="ADH80" s="1"/>
      <c r="ADI80" s="1"/>
      <c r="ADJ80" s="1"/>
      <c r="ADK80" s="1"/>
      <c r="ADL80" s="1"/>
      <c r="ADM80" s="1"/>
      <c r="ADN80" s="1"/>
      <c r="ADO80" s="1"/>
      <c r="ADP80" s="1"/>
      <c r="ADQ80" s="1"/>
      <c r="ADR80" s="1"/>
      <c r="ADS80" s="1"/>
      <c r="ADT80" s="1"/>
      <c r="ADU80" s="1"/>
      <c r="ADV80" s="1"/>
    </row>
    <row r="81" spans="1:802" x14ac:dyDescent="0.15">
      <c r="A81" s="2">
        <v>1</v>
      </c>
      <c r="B81" s="2">
        <v>0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1</v>
      </c>
      <c r="N81" s="2">
        <v>1</v>
      </c>
      <c r="O81" s="2">
        <v>1</v>
      </c>
      <c r="P81" s="2">
        <v>1</v>
      </c>
      <c r="Q81" s="2">
        <v>1</v>
      </c>
      <c r="R81" s="2">
        <v>1</v>
      </c>
      <c r="S81" s="2">
        <v>1</v>
      </c>
      <c r="T81" s="2">
        <v>3</v>
      </c>
      <c r="U81" s="2">
        <v>2</v>
      </c>
      <c r="V81" s="2">
        <v>3</v>
      </c>
      <c r="W81" s="2">
        <v>3</v>
      </c>
      <c r="X81" s="2">
        <v>3</v>
      </c>
      <c r="Y81" s="2">
        <v>3</v>
      </c>
      <c r="Z81" s="2">
        <v>3</v>
      </c>
      <c r="AA81" s="2">
        <v>1</v>
      </c>
      <c r="AB81" s="2">
        <v>1</v>
      </c>
      <c r="AC81" s="2">
        <v>1</v>
      </c>
      <c r="AD81" s="2">
        <v>1</v>
      </c>
      <c r="AE81" s="2">
        <v>1</v>
      </c>
      <c r="AF81" s="2">
        <v>1</v>
      </c>
      <c r="AG81" s="2">
        <v>1</v>
      </c>
      <c r="AH81" s="2">
        <v>1</v>
      </c>
      <c r="AI81" s="2">
        <v>1</v>
      </c>
      <c r="AJ81" s="2">
        <v>1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  <c r="AX81" s="2">
        <v>0</v>
      </c>
      <c r="AY81" s="2">
        <f ca="1">OFFSET($AX$51,-29,-(A$1))</f>
        <v>0</v>
      </c>
      <c r="AZ81" s="2">
        <f t="shared" ref="AZ81:CM81" ca="1" si="1040">OFFSET($AX$51,-29,-(B$1))</f>
        <v>1</v>
      </c>
      <c r="BA81" s="2">
        <f t="shared" ca="1" si="1040"/>
        <v>1</v>
      </c>
      <c r="BB81" s="2">
        <f t="shared" ca="1" si="1040"/>
        <v>1</v>
      </c>
      <c r="BC81" s="2">
        <f t="shared" ca="1" si="1040"/>
        <v>0</v>
      </c>
      <c r="BD81" s="2">
        <f t="shared" ca="1" si="1040"/>
        <v>0</v>
      </c>
      <c r="BE81" s="2">
        <f t="shared" ca="1" si="1040"/>
        <v>0</v>
      </c>
      <c r="BF81" s="2">
        <f t="shared" ca="1" si="1040"/>
        <v>0</v>
      </c>
      <c r="BG81" s="2">
        <f t="shared" ca="1" si="1040"/>
        <v>0</v>
      </c>
      <c r="BH81" s="2">
        <f t="shared" ca="1" si="1040"/>
        <v>0</v>
      </c>
      <c r="BI81" s="2">
        <f t="shared" ca="1" si="1040"/>
        <v>0</v>
      </c>
      <c r="BJ81" s="2">
        <f t="shared" ca="1" si="1040"/>
        <v>1</v>
      </c>
      <c r="BK81" s="2">
        <f t="shared" ca="1" si="1040"/>
        <v>1</v>
      </c>
      <c r="BL81" s="2">
        <f t="shared" ca="1" si="1040"/>
        <v>1</v>
      </c>
      <c r="BM81" s="2">
        <f t="shared" ca="1" si="1040"/>
        <v>1</v>
      </c>
      <c r="BN81" s="2">
        <f t="shared" ca="1" si="1040"/>
        <v>0</v>
      </c>
      <c r="BO81" s="2">
        <f t="shared" ca="1" si="1040"/>
        <v>0</v>
      </c>
      <c r="BP81" s="2">
        <f t="shared" ca="1" si="1040"/>
        <v>0</v>
      </c>
      <c r="BQ81" s="2">
        <f t="shared" ca="1" si="1040"/>
        <v>1</v>
      </c>
      <c r="BR81" s="2">
        <f t="shared" ca="1" si="1040"/>
        <v>1</v>
      </c>
      <c r="BS81" s="2">
        <f t="shared" ca="1" si="1040"/>
        <v>1</v>
      </c>
      <c r="BT81" s="2">
        <f t="shared" ca="1" si="1040"/>
        <v>1</v>
      </c>
      <c r="BU81" s="2">
        <f t="shared" ca="1" si="1040"/>
        <v>1</v>
      </c>
      <c r="BV81" s="2">
        <f t="shared" ca="1" si="1040"/>
        <v>0</v>
      </c>
      <c r="BW81" s="2">
        <f t="shared" ca="1" si="1040"/>
        <v>0</v>
      </c>
      <c r="BX81" s="2">
        <f t="shared" ca="1" si="1040"/>
        <v>0</v>
      </c>
      <c r="BY81" s="2">
        <f t="shared" ca="1" si="1040"/>
        <v>0</v>
      </c>
      <c r="BZ81" s="2">
        <f t="shared" ca="1" si="1040"/>
        <v>0</v>
      </c>
      <c r="CA81" s="2">
        <f t="shared" ca="1" si="1040"/>
        <v>0</v>
      </c>
      <c r="CB81" s="2">
        <f t="shared" ca="1" si="1040"/>
        <v>2</v>
      </c>
      <c r="CC81" s="2">
        <f t="shared" ca="1" si="1040"/>
        <v>0</v>
      </c>
      <c r="CD81" s="2">
        <f t="shared" ca="1" si="1040"/>
        <v>0</v>
      </c>
      <c r="CE81" s="2">
        <f t="shared" ca="1" si="1040"/>
        <v>0</v>
      </c>
      <c r="CF81" s="2">
        <f t="shared" ca="1" si="1040"/>
        <v>0</v>
      </c>
      <c r="CG81" s="2">
        <f t="shared" ca="1" si="1040"/>
        <v>0</v>
      </c>
      <c r="CH81" s="2">
        <f t="shared" ca="1" si="1040"/>
        <v>0</v>
      </c>
      <c r="CI81" s="2">
        <f t="shared" ca="1" si="1040"/>
        <v>0</v>
      </c>
      <c r="CJ81" s="2">
        <f t="shared" ca="1" si="1040"/>
        <v>0</v>
      </c>
      <c r="CK81" s="2">
        <f t="shared" ca="1" si="1040"/>
        <v>0</v>
      </c>
      <c r="CL81" s="2">
        <f t="shared" ca="1" si="1040"/>
        <v>0</v>
      </c>
      <c r="CM81" s="2">
        <f t="shared" ca="1" si="1040"/>
        <v>0</v>
      </c>
      <c r="CN81" s="2">
        <v>0</v>
      </c>
      <c r="CO81" s="2">
        <v>0</v>
      </c>
      <c r="CP81" s="2">
        <v>0</v>
      </c>
      <c r="CQ81" s="2">
        <v>0</v>
      </c>
      <c r="CR81" s="2">
        <v>0</v>
      </c>
      <c r="CS81" s="2">
        <v>0</v>
      </c>
      <c r="CT81" s="2">
        <v>0</v>
      </c>
      <c r="CU81" s="2">
        <v>0</v>
      </c>
      <c r="CV81" s="2">
        <v>1</v>
      </c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  <c r="MV81" s="1"/>
      <c r="MW81" s="1"/>
      <c r="MX81" s="1"/>
      <c r="MY81" s="1"/>
      <c r="MZ81" s="1"/>
      <c r="NA81" s="1"/>
      <c r="NB81" s="1"/>
      <c r="NC81" s="1"/>
      <c r="ND81" s="1"/>
      <c r="NE81" s="1"/>
      <c r="NF81" s="1"/>
      <c r="NG81" s="1"/>
      <c r="NH81" s="1"/>
      <c r="NI81" s="1"/>
      <c r="NJ81" s="1"/>
      <c r="NK81" s="1"/>
      <c r="NL81" s="1"/>
      <c r="NM81" s="1"/>
      <c r="NN81" s="1"/>
      <c r="NO81" s="1"/>
      <c r="NP81" s="1"/>
      <c r="NQ81" s="1"/>
      <c r="NR81" s="1"/>
      <c r="NS81" s="1"/>
      <c r="NT81" s="1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1"/>
      <c r="TU81" s="1"/>
      <c r="TV81" s="1"/>
      <c r="TW81" s="1"/>
      <c r="TX81" s="1"/>
      <c r="TY81" s="1"/>
      <c r="TZ81" s="1"/>
      <c r="UA81" s="1"/>
      <c r="UB81" s="1"/>
      <c r="UC81" s="1"/>
      <c r="UD81" s="1"/>
      <c r="UE81" s="1"/>
      <c r="UF81" s="1"/>
      <c r="UG81" s="1"/>
      <c r="UH81" s="1"/>
      <c r="UI81" s="1"/>
      <c r="UJ81" s="1"/>
      <c r="UK81" s="1"/>
      <c r="UL81" s="1"/>
      <c r="UM81" s="1"/>
      <c r="UN81" s="1"/>
      <c r="UO81" s="1"/>
      <c r="UP81" s="1"/>
      <c r="UQ81" s="1"/>
      <c r="UR81" s="1"/>
      <c r="US81" s="1"/>
      <c r="UT81" s="1"/>
      <c r="UU81" s="1"/>
      <c r="UV81" s="1"/>
      <c r="UW81" s="1"/>
      <c r="UX81" s="1"/>
      <c r="UY81" s="1"/>
      <c r="UZ81" s="1"/>
      <c r="VA81" s="1"/>
      <c r="VB81" s="1"/>
      <c r="VC81" s="1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1"/>
      <c r="WI81" s="1"/>
      <c r="WJ81" s="1"/>
      <c r="WK81" s="1"/>
      <c r="WL81" s="1"/>
      <c r="WM81" s="1"/>
      <c r="WN81" s="1"/>
      <c r="WO81" s="1"/>
      <c r="WP81" s="1"/>
      <c r="WQ81" s="1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1"/>
      <c r="XC81" s="1"/>
      <c r="XD81" s="1"/>
      <c r="XE81" s="1"/>
      <c r="XF81" s="1"/>
      <c r="XG81" s="1"/>
      <c r="XH81" s="1"/>
      <c r="XI81" s="1"/>
      <c r="XJ81" s="1"/>
      <c r="XK81" s="1"/>
      <c r="XL81" s="1"/>
      <c r="XM81" s="1"/>
      <c r="XN81" s="1"/>
      <c r="XO81" s="1"/>
      <c r="XP81" s="1"/>
      <c r="XQ81" s="1"/>
      <c r="XR81" s="1"/>
      <c r="XS81" s="1"/>
      <c r="XT81" s="1"/>
      <c r="XU81" s="1"/>
      <c r="XV81" s="1"/>
      <c r="XW81" s="1"/>
      <c r="XX81" s="1"/>
      <c r="XY81" s="1"/>
      <c r="XZ81" s="1"/>
      <c r="YA81" s="1"/>
      <c r="YB81" s="1"/>
      <c r="YC81" s="1"/>
      <c r="YD81" s="1"/>
      <c r="YE81" s="1"/>
      <c r="YF81" s="1"/>
      <c r="YG81" s="1"/>
      <c r="YH81" s="1"/>
      <c r="YI81" s="1"/>
      <c r="YJ81" s="1"/>
      <c r="YK81" s="1"/>
      <c r="YL81" s="1"/>
      <c r="YM81" s="1"/>
      <c r="YN81" s="1"/>
      <c r="YO81" s="1"/>
      <c r="YP81" s="1"/>
      <c r="YQ81" s="1"/>
      <c r="YR81" s="1"/>
      <c r="YS81" s="1"/>
      <c r="YT81" s="1"/>
      <c r="YU81" s="1"/>
      <c r="YV81" s="1"/>
      <c r="YW81" s="1"/>
      <c r="YX81" s="1"/>
      <c r="YY81" s="1"/>
      <c r="YZ81" s="1"/>
      <c r="ZA81" s="1"/>
      <c r="ZB81" s="1"/>
      <c r="ZC81" s="1"/>
      <c r="ZD81" s="1"/>
      <c r="ZE81" s="1"/>
      <c r="ZF81" s="1"/>
      <c r="ZG81" s="1"/>
      <c r="ZH81" s="1"/>
      <c r="ZI81" s="1"/>
      <c r="ZJ81" s="1"/>
      <c r="ZK81" s="1"/>
      <c r="ZL81" s="1"/>
      <c r="ZM81" s="1"/>
      <c r="ZN81" s="1"/>
      <c r="ZO81" s="1"/>
      <c r="ZP81" s="1"/>
      <c r="ZQ81" s="1"/>
      <c r="ZR81" s="1"/>
      <c r="ZS81" s="1"/>
      <c r="ZT81" s="1"/>
      <c r="ZU81" s="1"/>
      <c r="ZV81" s="1"/>
      <c r="ZW81" s="1"/>
      <c r="ZX81" s="1"/>
      <c r="ZY81" s="1"/>
      <c r="ZZ81" s="1"/>
      <c r="AAA81" s="1"/>
      <c r="AAB81" s="1"/>
      <c r="AAC81" s="1"/>
      <c r="AAD81" s="1"/>
      <c r="AAE81" s="1"/>
      <c r="AAF81" s="1"/>
      <c r="AAG81" s="1"/>
      <c r="AAH81" s="1"/>
      <c r="AAI81" s="1"/>
      <c r="AAJ81" s="1"/>
      <c r="AAK81" s="1"/>
      <c r="AAL81" s="1"/>
      <c r="AAM81" s="1"/>
      <c r="AAN81" s="1"/>
      <c r="AAO81" s="1"/>
      <c r="AAP81" s="1"/>
      <c r="AAQ81" s="1"/>
      <c r="AAR81" s="1"/>
      <c r="AAS81" s="1"/>
      <c r="AAT81" s="1"/>
      <c r="AAU81" s="1"/>
      <c r="AAV81" s="1"/>
      <c r="AAW81" s="1"/>
      <c r="AAX81" s="1"/>
      <c r="AAY81" s="1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1"/>
      <c r="ABO81" s="1"/>
      <c r="ABP81" s="1"/>
      <c r="ABQ81" s="1"/>
      <c r="ABR81" s="1"/>
      <c r="ABS81" s="1"/>
      <c r="ABT81" s="1"/>
      <c r="ABU81" s="1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1"/>
      <c r="ACH81" s="1"/>
      <c r="ACI81" s="1"/>
      <c r="ACJ81" s="1"/>
      <c r="ACK81" s="1"/>
      <c r="ACL81" s="1"/>
      <c r="ACM81" s="1"/>
      <c r="ACN81" s="1"/>
      <c r="ACO81" s="1"/>
      <c r="ACP81" s="1"/>
      <c r="ACQ81" s="1"/>
      <c r="ACR81" s="1"/>
      <c r="ACS81" s="1"/>
      <c r="ACT81" s="1"/>
      <c r="ACU81" s="1"/>
      <c r="ACV81" s="1"/>
      <c r="ACW81" s="1"/>
      <c r="ACX81" s="1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1"/>
      <c r="ADK81" s="1"/>
      <c r="ADL81" s="1"/>
      <c r="ADM81" s="1"/>
      <c r="ADN81" s="1"/>
      <c r="ADO81" s="1"/>
      <c r="ADP81" s="1"/>
      <c r="ADQ81" s="1"/>
      <c r="ADR81" s="1"/>
      <c r="ADS81" s="1"/>
      <c r="ADT81" s="1"/>
      <c r="ADU81" s="1"/>
      <c r="ADV81" s="1"/>
    </row>
    <row r="82" spans="1:802" x14ac:dyDescent="0.15">
      <c r="A82" s="2">
        <v>1</v>
      </c>
      <c r="B82" s="2">
        <v>0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1</v>
      </c>
      <c r="M82" s="2">
        <v>1</v>
      </c>
      <c r="N82" s="2">
        <v>1</v>
      </c>
      <c r="O82" s="2">
        <v>1</v>
      </c>
      <c r="P82" s="2">
        <v>1</v>
      </c>
      <c r="Q82" s="2">
        <v>1</v>
      </c>
      <c r="R82" s="2">
        <v>1</v>
      </c>
      <c r="S82" s="2">
        <v>3</v>
      </c>
      <c r="T82" s="2">
        <v>2</v>
      </c>
      <c r="U82" s="2">
        <v>3</v>
      </c>
      <c r="V82" s="2">
        <v>3</v>
      </c>
      <c r="W82" s="2">
        <v>3</v>
      </c>
      <c r="X82" s="2">
        <v>3</v>
      </c>
      <c r="Y82" s="2">
        <v>3</v>
      </c>
      <c r="Z82" s="2">
        <v>3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1</v>
      </c>
      <c r="AJ82" s="2">
        <v>1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  <c r="AX82" s="2">
        <v>0</v>
      </c>
      <c r="AY82" s="2">
        <f ca="1">OFFSET($AX$51,-30,-(A$1))</f>
        <v>0</v>
      </c>
      <c r="AZ82" s="2">
        <f t="shared" ref="AZ82:CB82" ca="1" si="1041">OFFSET($AX$51,-30,-(B$1))</f>
        <v>0</v>
      </c>
      <c r="BA82" s="2">
        <f t="shared" ca="1" si="1041"/>
        <v>1</v>
      </c>
      <c r="BB82" s="2">
        <f t="shared" ca="1" si="1041"/>
        <v>1</v>
      </c>
      <c r="BC82" s="2">
        <f t="shared" ca="1" si="1041"/>
        <v>0</v>
      </c>
      <c r="BD82" s="2">
        <f t="shared" ca="1" si="1041"/>
        <v>0</v>
      </c>
      <c r="BE82" s="2">
        <f t="shared" ca="1" si="1041"/>
        <v>0</v>
      </c>
      <c r="BF82" s="2">
        <f t="shared" ca="1" si="1041"/>
        <v>0</v>
      </c>
      <c r="BG82" s="2">
        <f t="shared" ca="1" si="1041"/>
        <v>0</v>
      </c>
      <c r="BH82" s="2">
        <f t="shared" ca="1" si="1041"/>
        <v>0</v>
      </c>
      <c r="BI82" s="2">
        <f t="shared" ca="1" si="1041"/>
        <v>0</v>
      </c>
      <c r="BJ82" s="2">
        <f t="shared" ca="1" si="1041"/>
        <v>1</v>
      </c>
      <c r="BK82" s="2">
        <f t="shared" ca="1" si="1041"/>
        <v>1</v>
      </c>
      <c r="BL82" s="2">
        <f t="shared" ca="1" si="1041"/>
        <v>1</v>
      </c>
      <c r="BM82" s="2">
        <f t="shared" ca="1" si="1041"/>
        <v>1</v>
      </c>
      <c r="BN82" s="2">
        <f t="shared" ca="1" si="1041"/>
        <v>1</v>
      </c>
      <c r="BO82" s="2">
        <f t="shared" ca="1" si="1041"/>
        <v>1</v>
      </c>
      <c r="BP82" s="2">
        <f t="shared" ca="1" si="1041"/>
        <v>1</v>
      </c>
      <c r="BQ82" s="2">
        <f t="shared" ca="1" si="1041"/>
        <v>1</v>
      </c>
      <c r="BR82" s="2">
        <f t="shared" ca="1" si="1041"/>
        <v>1</v>
      </c>
      <c r="BS82" s="2">
        <f t="shared" ca="1" si="1041"/>
        <v>1</v>
      </c>
      <c r="BT82" s="2">
        <f t="shared" ca="1" si="1041"/>
        <v>1</v>
      </c>
      <c r="BU82" s="2">
        <f t="shared" ca="1" si="1041"/>
        <v>1</v>
      </c>
      <c r="BV82" s="2">
        <f t="shared" ca="1" si="1041"/>
        <v>1</v>
      </c>
      <c r="BW82" s="2">
        <f t="shared" ca="1" si="1041"/>
        <v>0</v>
      </c>
      <c r="BX82" s="2">
        <f t="shared" ca="1" si="1041"/>
        <v>0</v>
      </c>
      <c r="BY82" s="2">
        <f t="shared" ca="1" si="1041"/>
        <v>0</v>
      </c>
      <c r="BZ82" s="2">
        <f t="shared" ca="1" si="1041"/>
        <v>0</v>
      </c>
      <c r="CA82" s="2">
        <f t="shared" ca="1" si="1041"/>
        <v>0</v>
      </c>
      <c r="CB82" s="2">
        <f t="shared" ca="1" si="1041"/>
        <v>0</v>
      </c>
      <c r="CC82" s="2">
        <v>12</v>
      </c>
      <c r="CD82" s="2">
        <v>11</v>
      </c>
      <c r="CE82" s="2">
        <v>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0</v>
      </c>
      <c r="CN82" s="2">
        <v>12</v>
      </c>
      <c r="CO82" s="2">
        <v>1</v>
      </c>
      <c r="CP82" s="2">
        <v>11</v>
      </c>
      <c r="CQ82" s="2">
        <v>0</v>
      </c>
      <c r="CR82" s="2">
        <v>0</v>
      </c>
      <c r="CS82" s="2">
        <v>0</v>
      </c>
      <c r="CT82" s="2">
        <v>0</v>
      </c>
      <c r="CU82" s="2">
        <v>0</v>
      </c>
      <c r="CV82" s="2">
        <v>1</v>
      </c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  <c r="DN82" s="1"/>
      <c r="DO82" s="1"/>
      <c r="DP82" s="1"/>
      <c r="DQ82" s="1"/>
      <c r="DR82" s="1"/>
      <c r="DS82" s="1"/>
      <c r="DT82" s="1"/>
      <c r="DU82" s="1"/>
      <c r="DV82" s="1"/>
      <c r="DW82" s="1"/>
      <c r="DX82" s="1"/>
      <c r="DY82" s="1"/>
      <c r="DZ82" s="1"/>
      <c r="EA82" s="1"/>
      <c r="EB82" s="1"/>
      <c r="EC82" s="1"/>
      <c r="ED82" s="1"/>
      <c r="EE82" s="1"/>
      <c r="EF82" s="1"/>
      <c r="EG82" s="1"/>
      <c r="EH82" s="1"/>
      <c r="EI82" s="1"/>
      <c r="EJ82" s="1"/>
      <c r="EK82" s="1"/>
      <c r="EL82" s="1"/>
      <c r="EM82" s="1"/>
      <c r="EN82" s="1"/>
      <c r="EO82" s="1"/>
      <c r="EP82" s="1"/>
      <c r="EQ82" s="1"/>
      <c r="ER82" s="1"/>
      <c r="ES82" s="1"/>
      <c r="ET82" s="1"/>
      <c r="EU82" s="1"/>
      <c r="EV82" s="1"/>
      <c r="EW82" s="1"/>
      <c r="EX82" s="1"/>
      <c r="EY82" s="1"/>
      <c r="EZ82" s="1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1"/>
      <c r="FL82" s="1"/>
      <c r="FM82" s="1"/>
      <c r="FN82" s="1"/>
      <c r="FO82" s="1"/>
      <c r="FP82" s="1"/>
      <c r="FQ82" s="1"/>
      <c r="FR82" s="1"/>
      <c r="FS82" s="1"/>
      <c r="FT82" s="1"/>
      <c r="FU82" s="1"/>
      <c r="FV82" s="1"/>
      <c r="FW82" s="1"/>
      <c r="FX82" s="1"/>
      <c r="FY82" s="1"/>
      <c r="FZ82" s="1"/>
      <c r="GA82" s="1"/>
      <c r="GB82" s="1"/>
      <c r="GC82" s="1"/>
      <c r="GD82" s="1"/>
      <c r="GE82" s="1"/>
      <c r="GF82" s="1"/>
      <c r="GG82" s="1"/>
      <c r="GH82" s="1"/>
      <c r="GI82" s="1"/>
      <c r="GJ82" s="1"/>
      <c r="GK82" s="1"/>
      <c r="GL82" s="1"/>
      <c r="GM82" s="1"/>
      <c r="GN82" s="1"/>
      <c r="GO82" s="1"/>
      <c r="GP82" s="1"/>
      <c r="GQ82" s="1"/>
      <c r="GR82" s="1"/>
      <c r="GS82" s="1"/>
      <c r="GT82" s="1"/>
      <c r="GU82" s="1"/>
      <c r="GV82" s="1"/>
      <c r="GW82" s="1"/>
      <c r="GX82" s="1"/>
      <c r="GY82" s="1"/>
      <c r="GZ82" s="1"/>
      <c r="HA82" s="1"/>
      <c r="HB82" s="1"/>
      <c r="HC82" s="1"/>
      <c r="HD82" s="1"/>
      <c r="HE82" s="1"/>
      <c r="HF82" s="1"/>
      <c r="HG82" s="1"/>
      <c r="HH82" s="1"/>
      <c r="HI82" s="1"/>
      <c r="HJ82" s="1"/>
      <c r="HK82" s="1"/>
      <c r="HL82" s="1"/>
      <c r="HM82" s="1"/>
      <c r="HN82" s="1"/>
      <c r="HO82" s="1"/>
      <c r="HP82" s="1"/>
      <c r="HQ82" s="1"/>
      <c r="HR82" s="1"/>
      <c r="HS82" s="1"/>
      <c r="HT82" s="1"/>
      <c r="HU82" s="1"/>
      <c r="HV82" s="1"/>
      <c r="HW82" s="1"/>
      <c r="HX82" s="1"/>
      <c r="HY82" s="1"/>
      <c r="HZ82" s="1"/>
      <c r="IA82" s="1"/>
      <c r="IB82" s="1"/>
      <c r="IC82" s="1"/>
      <c r="ID82" s="1"/>
      <c r="IE82" s="1"/>
      <c r="IF82" s="1"/>
      <c r="IG82" s="1"/>
      <c r="IH82" s="1"/>
      <c r="II82" s="1"/>
      <c r="IJ82" s="1"/>
      <c r="IK82" s="1"/>
      <c r="IL82" s="1"/>
      <c r="IM82" s="1"/>
      <c r="IN82" s="1"/>
      <c r="IO82" s="1"/>
      <c r="IP82" s="1"/>
      <c r="IQ82" s="1"/>
      <c r="IR82" s="1"/>
      <c r="IS82" s="1"/>
      <c r="IT82" s="1"/>
      <c r="IU82" s="1"/>
      <c r="IV82" s="1"/>
      <c r="IW82" s="1"/>
      <c r="IX82" s="1"/>
      <c r="IY82" s="1"/>
      <c r="IZ82" s="1"/>
      <c r="JA82" s="1"/>
      <c r="JB82" s="1"/>
      <c r="JC82" s="1"/>
      <c r="JD82" s="1"/>
      <c r="JE82" s="1"/>
      <c r="JF82" s="1"/>
      <c r="JG82" s="1"/>
      <c r="JH82" s="1"/>
      <c r="JI82" s="1"/>
      <c r="JJ82" s="1"/>
      <c r="JK82" s="1"/>
      <c r="JL82" s="1"/>
      <c r="JM82" s="1"/>
      <c r="JN82" s="1"/>
      <c r="JO82" s="1"/>
      <c r="JP82" s="1"/>
      <c r="JQ82" s="1"/>
      <c r="JR82" s="1"/>
      <c r="JS82" s="1"/>
      <c r="JT82" s="1"/>
      <c r="JU82" s="1"/>
      <c r="JV82" s="1"/>
      <c r="JW82" s="1"/>
      <c r="JX82" s="1"/>
      <c r="JY82" s="1"/>
      <c r="JZ82" s="1"/>
      <c r="KA82" s="1"/>
      <c r="KB82" s="1"/>
      <c r="KC82" s="1"/>
      <c r="KD82" s="1"/>
      <c r="KE82" s="1"/>
      <c r="KF82" s="1"/>
      <c r="KG82" s="1"/>
      <c r="KH82" s="1"/>
      <c r="KI82" s="1"/>
      <c r="KJ82" s="1"/>
      <c r="KK82" s="1"/>
      <c r="KL82" s="1"/>
      <c r="KM82" s="1"/>
      <c r="KN82" s="1"/>
      <c r="KO82" s="1"/>
      <c r="KP82" s="1"/>
      <c r="KQ82" s="1"/>
      <c r="KR82" s="1"/>
      <c r="KS82" s="1"/>
      <c r="KT82" s="1"/>
      <c r="KU82" s="1"/>
      <c r="KV82" s="1"/>
      <c r="KW82" s="1"/>
      <c r="KX82" s="1"/>
      <c r="KY82" s="1"/>
      <c r="KZ82" s="1"/>
      <c r="LA82" s="1"/>
      <c r="LB82" s="1"/>
      <c r="LC82" s="1"/>
      <c r="LD82" s="1"/>
      <c r="LE82" s="1"/>
      <c r="LF82" s="1"/>
      <c r="LG82" s="1"/>
      <c r="LH82" s="1"/>
      <c r="LI82" s="1"/>
      <c r="LJ82" s="1"/>
      <c r="LK82" s="1"/>
      <c r="LL82" s="1"/>
      <c r="LM82" s="1"/>
      <c r="LN82" s="1"/>
      <c r="LO82" s="1"/>
      <c r="LP82" s="1"/>
      <c r="LQ82" s="1"/>
      <c r="LR82" s="1"/>
      <c r="LS82" s="1"/>
      <c r="LT82" s="1"/>
      <c r="LU82" s="1"/>
      <c r="LV82" s="1"/>
      <c r="LW82" s="1"/>
      <c r="LX82" s="1"/>
      <c r="LY82" s="1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  <c r="MV82" s="1"/>
      <c r="MW82" s="1"/>
      <c r="MX82" s="1"/>
      <c r="MY82" s="1"/>
      <c r="MZ82" s="1"/>
      <c r="NA82" s="1"/>
      <c r="NB82" s="1"/>
      <c r="NC82" s="1"/>
      <c r="ND82" s="1"/>
      <c r="NE82" s="1"/>
      <c r="NF82" s="1"/>
      <c r="NG82" s="1"/>
      <c r="NH82" s="1"/>
      <c r="NI82" s="1"/>
      <c r="NJ82" s="1"/>
      <c r="NK82" s="1"/>
      <c r="NL82" s="1"/>
      <c r="NM82" s="1"/>
      <c r="NN82" s="1"/>
      <c r="NO82" s="1"/>
      <c r="NP82" s="1"/>
      <c r="NQ82" s="1"/>
      <c r="NR82" s="1"/>
      <c r="NS82" s="1"/>
      <c r="NT82" s="1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  <c r="TK82" s="1"/>
      <c r="TL82" s="1"/>
      <c r="TM82" s="1"/>
      <c r="TN82" s="1"/>
      <c r="TO82" s="1"/>
      <c r="TP82" s="1"/>
      <c r="TQ82" s="1"/>
      <c r="TR82" s="1"/>
      <c r="TS82" s="1"/>
      <c r="TT82" s="1"/>
      <c r="TU82" s="1"/>
      <c r="TV82" s="1"/>
      <c r="TW82" s="1"/>
      <c r="TX82" s="1"/>
      <c r="TY82" s="1"/>
      <c r="TZ82" s="1"/>
      <c r="UA82" s="1"/>
      <c r="UB82" s="1"/>
      <c r="UC82" s="1"/>
      <c r="UD82" s="1"/>
      <c r="UE82" s="1"/>
      <c r="UF82" s="1"/>
      <c r="UG82" s="1"/>
      <c r="UH82" s="1"/>
      <c r="UI82" s="1"/>
      <c r="UJ82" s="1"/>
      <c r="UK82" s="1"/>
      <c r="UL82" s="1"/>
      <c r="UM82" s="1"/>
      <c r="UN82" s="1"/>
      <c r="UO82" s="1"/>
      <c r="UP82" s="1"/>
      <c r="UQ82" s="1"/>
      <c r="UR82" s="1"/>
      <c r="US82" s="1"/>
      <c r="UT82" s="1"/>
      <c r="UU82" s="1"/>
      <c r="UV82" s="1"/>
      <c r="UW82" s="1"/>
      <c r="UX82" s="1"/>
      <c r="UY82" s="1"/>
      <c r="UZ82" s="1"/>
      <c r="VA82" s="1"/>
      <c r="VB82" s="1"/>
      <c r="VC82" s="1"/>
      <c r="VD82" s="1"/>
      <c r="VE82" s="1"/>
      <c r="VF82" s="1"/>
      <c r="VG82" s="1"/>
      <c r="VH82" s="1"/>
      <c r="VI82" s="1"/>
      <c r="VJ82" s="1"/>
      <c r="VK82" s="1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1"/>
      <c r="WI82" s="1"/>
      <c r="WJ82" s="1"/>
      <c r="WK82" s="1"/>
      <c r="WL82" s="1"/>
      <c r="WM82" s="1"/>
      <c r="WN82" s="1"/>
      <c r="WO82" s="1"/>
      <c r="WP82" s="1"/>
      <c r="WQ82" s="1"/>
      <c r="WR82" s="1"/>
      <c r="WS82" s="1"/>
      <c r="WT82" s="1"/>
      <c r="WU82" s="1"/>
      <c r="WV82" s="1"/>
      <c r="WW82" s="1"/>
      <c r="WX82" s="1"/>
      <c r="WY82" s="1"/>
      <c r="WZ82" s="1"/>
      <c r="XA82" s="1"/>
      <c r="XB82" s="1"/>
      <c r="XC82" s="1"/>
      <c r="XD82" s="1"/>
      <c r="XE82" s="1"/>
      <c r="XF82" s="1"/>
      <c r="XG82" s="1"/>
      <c r="XH82" s="1"/>
      <c r="XI82" s="1"/>
      <c r="XJ82" s="1"/>
      <c r="XK82" s="1"/>
      <c r="XL82" s="1"/>
      <c r="XM82" s="1"/>
      <c r="XN82" s="1"/>
      <c r="XO82" s="1"/>
      <c r="XP82" s="1"/>
      <c r="XQ82" s="1"/>
      <c r="XR82" s="1"/>
      <c r="XS82" s="1"/>
      <c r="XT82" s="1"/>
      <c r="XU82" s="1"/>
      <c r="XV82" s="1"/>
      <c r="XW82" s="1"/>
      <c r="XX82" s="1"/>
      <c r="XY82" s="1"/>
      <c r="XZ82" s="1"/>
      <c r="YA82" s="1"/>
      <c r="YB82" s="1"/>
      <c r="YC82" s="1"/>
      <c r="YD82" s="1"/>
      <c r="YE82" s="1"/>
      <c r="YF82" s="1"/>
      <c r="YG82" s="1"/>
      <c r="YH82" s="1"/>
      <c r="YI82" s="1"/>
      <c r="YJ82" s="1"/>
      <c r="YK82" s="1"/>
      <c r="YL82" s="1"/>
      <c r="YM82" s="1"/>
      <c r="YN82" s="1"/>
      <c r="YO82" s="1"/>
      <c r="YP82" s="1"/>
      <c r="YQ82" s="1"/>
      <c r="YR82" s="1"/>
      <c r="YS82" s="1"/>
      <c r="YT82" s="1"/>
      <c r="YU82" s="1"/>
      <c r="YV82" s="1"/>
      <c r="YW82" s="1"/>
      <c r="YX82" s="1"/>
      <c r="YY82" s="1"/>
      <c r="YZ82" s="1"/>
      <c r="ZA82" s="1"/>
      <c r="ZB82" s="1"/>
      <c r="ZC82" s="1"/>
      <c r="ZD82" s="1"/>
      <c r="ZE82" s="1"/>
      <c r="ZF82" s="1"/>
      <c r="ZG82" s="1"/>
      <c r="ZH82" s="1"/>
      <c r="ZI82" s="1"/>
      <c r="ZJ82" s="1"/>
      <c r="ZK82" s="1"/>
      <c r="ZL82" s="1"/>
      <c r="ZM82" s="1"/>
      <c r="ZN82" s="1"/>
      <c r="ZO82" s="1"/>
      <c r="ZP82" s="1"/>
      <c r="ZQ82" s="1"/>
      <c r="ZR82" s="1"/>
      <c r="ZS82" s="1"/>
      <c r="ZT82" s="1"/>
      <c r="ZU82" s="1"/>
      <c r="ZV82" s="1"/>
      <c r="ZW82" s="1"/>
      <c r="ZX82" s="1"/>
      <c r="ZY82" s="1"/>
      <c r="ZZ82" s="1"/>
      <c r="AAA82" s="1"/>
      <c r="AAB82" s="1"/>
      <c r="AAC82" s="1"/>
      <c r="AAD82" s="1"/>
      <c r="AAE82" s="1"/>
      <c r="AAF82" s="1"/>
      <c r="AAG82" s="1"/>
      <c r="AAH82" s="1"/>
      <c r="AAI82" s="1"/>
      <c r="AAJ82" s="1"/>
      <c r="AAK82" s="1"/>
      <c r="AAL82" s="1"/>
      <c r="AAM82" s="1"/>
      <c r="AAN82" s="1"/>
      <c r="AAO82" s="1"/>
      <c r="AAP82" s="1"/>
      <c r="AAQ82" s="1"/>
      <c r="AAR82" s="1"/>
      <c r="AAS82" s="1"/>
      <c r="AAT82" s="1"/>
      <c r="AAU82" s="1"/>
      <c r="AAV82" s="1"/>
      <c r="AAW82" s="1"/>
      <c r="AAX82" s="1"/>
      <c r="AAY82" s="1"/>
      <c r="AAZ82" s="1"/>
      <c r="ABA82" s="1"/>
      <c r="ABB82" s="1"/>
      <c r="ABC82" s="1"/>
      <c r="ABD82" s="1"/>
      <c r="ABE82" s="1"/>
      <c r="ABF82" s="1"/>
      <c r="ABG82" s="1"/>
      <c r="ABH82" s="1"/>
      <c r="ABI82" s="1"/>
      <c r="ABJ82" s="1"/>
      <c r="ABK82" s="1"/>
      <c r="ABL82" s="1"/>
      <c r="ABM82" s="1"/>
      <c r="ABN82" s="1"/>
      <c r="ABO82" s="1"/>
      <c r="ABP82" s="1"/>
      <c r="ABQ82" s="1"/>
      <c r="ABR82" s="1"/>
      <c r="ABS82" s="1"/>
      <c r="ABT82" s="1"/>
      <c r="ABU82" s="1"/>
      <c r="ABV82" s="1"/>
      <c r="ABW82" s="1"/>
      <c r="ABX82" s="1"/>
      <c r="ABY82" s="1"/>
      <c r="ABZ82" s="1"/>
      <c r="ACA82" s="1"/>
      <c r="ACB82" s="1"/>
      <c r="ACC82" s="1"/>
      <c r="ACD82" s="1"/>
      <c r="ACE82" s="1"/>
      <c r="ACF82" s="1"/>
      <c r="ACG82" s="1"/>
      <c r="ACH82" s="1"/>
      <c r="ACI82" s="1"/>
      <c r="ACJ82" s="1"/>
      <c r="ACK82" s="1"/>
      <c r="ACL82" s="1"/>
      <c r="ACM82" s="1"/>
      <c r="ACN82" s="1"/>
      <c r="ACO82" s="1"/>
      <c r="ACP82" s="1"/>
      <c r="ACQ82" s="1"/>
      <c r="ACR82" s="1"/>
      <c r="ACS82" s="1"/>
      <c r="ACT82" s="1"/>
      <c r="ACU82" s="1"/>
      <c r="ACV82" s="1"/>
      <c r="ACW82" s="1"/>
      <c r="ACX82" s="1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1"/>
      <c r="ADK82" s="1"/>
      <c r="ADL82" s="1"/>
      <c r="ADM82" s="1"/>
      <c r="ADN82" s="1"/>
      <c r="ADO82" s="1"/>
      <c r="ADP82" s="1"/>
      <c r="ADQ82" s="1"/>
      <c r="ADR82" s="1"/>
      <c r="ADS82" s="1"/>
      <c r="ADT82" s="1"/>
      <c r="ADU82" s="1"/>
      <c r="ADV82" s="1"/>
    </row>
    <row r="83" spans="1:802" x14ac:dyDescent="0.15">
      <c r="A83" s="2">
        <v>1</v>
      </c>
      <c r="B83" s="2">
        <v>0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1</v>
      </c>
      <c r="M83" s="2">
        <v>1</v>
      </c>
      <c r="N83" s="2">
        <v>1</v>
      </c>
      <c r="O83" s="2">
        <v>1</v>
      </c>
      <c r="P83" s="2">
        <v>1</v>
      </c>
      <c r="Q83" s="2">
        <v>1</v>
      </c>
      <c r="R83" s="2">
        <v>1</v>
      </c>
      <c r="S83" s="2">
        <v>2</v>
      </c>
      <c r="T83" s="2">
        <v>3</v>
      </c>
      <c r="U83" s="2">
        <v>3</v>
      </c>
      <c r="V83" s="2">
        <v>3</v>
      </c>
      <c r="W83" s="2">
        <v>3</v>
      </c>
      <c r="X83" s="2">
        <v>3</v>
      </c>
      <c r="Y83" s="2">
        <v>3</v>
      </c>
      <c r="Z83" s="2">
        <v>3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  <c r="AX83" s="2">
        <v>0</v>
      </c>
      <c r="AY83" s="2">
        <f ca="1">OFFSET($AX$51,-31,-(A$1))</f>
        <v>0</v>
      </c>
      <c r="AZ83" s="2">
        <f t="shared" ref="AZ83:CB83" ca="1" si="1042">OFFSET($AX$51,-31,-(B$1))</f>
        <v>0</v>
      </c>
      <c r="BA83" s="2">
        <f t="shared" ca="1" si="1042"/>
        <v>1</v>
      </c>
      <c r="BB83" s="2">
        <f t="shared" ca="1" si="1042"/>
        <v>1</v>
      </c>
      <c r="BC83" s="2">
        <f t="shared" ca="1" si="1042"/>
        <v>0</v>
      </c>
      <c r="BD83" s="2">
        <f t="shared" ca="1" si="1042"/>
        <v>0</v>
      </c>
      <c r="BE83" s="2">
        <f t="shared" ca="1" si="1042"/>
        <v>0</v>
      </c>
      <c r="BF83" s="2">
        <f t="shared" ca="1" si="1042"/>
        <v>0</v>
      </c>
      <c r="BG83" s="2">
        <f t="shared" ca="1" si="1042"/>
        <v>0</v>
      </c>
      <c r="BH83" s="2">
        <f t="shared" ca="1" si="1042"/>
        <v>0</v>
      </c>
      <c r="BI83" s="2">
        <f t="shared" ca="1" si="1042"/>
        <v>0</v>
      </c>
      <c r="BJ83" s="2">
        <f t="shared" ca="1" si="1042"/>
        <v>0</v>
      </c>
      <c r="BK83" s="2">
        <f t="shared" ca="1" si="1042"/>
        <v>0</v>
      </c>
      <c r="BL83" s="2">
        <f t="shared" ca="1" si="1042"/>
        <v>1</v>
      </c>
      <c r="BM83" s="2">
        <f t="shared" ca="1" si="1042"/>
        <v>1</v>
      </c>
      <c r="BN83" s="2">
        <f t="shared" ca="1" si="1042"/>
        <v>1</v>
      </c>
      <c r="BO83" s="2">
        <f t="shared" ca="1" si="1042"/>
        <v>1</v>
      </c>
      <c r="BP83" s="2">
        <f t="shared" ca="1" si="1042"/>
        <v>1</v>
      </c>
      <c r="BQ83" s="2">
        <f t="shared" ca="1" si="1042"/>
        <v>1</v>
      </c>
      <c r="BR83" s="2">
        <f t="shared" ca="1" si="1042"/>
        <v>1</v>
      </c>
      <c r="BS83" s="2">
        <f t="shared" ca="1" si="1042"/>
        <v>1</v>
      </c>
      <c r="BT83" s="2">
        <f t="shared" ca="1" si="1042"/>
        <v>1</v>
      </c>
      <c r="BU83" s="2">
        <f t="shared" ca="1" si="1042"/>
        <v>1</v>
      </c>
      <c r="BV83" s="2">
        <f t="shared" ca="1" si="1042"/>
        <v>1</v>
      </c>
      <c r="BW83" s="2">
        <f t="shared" ca="1" si="1042"/>
        <v>0</v>
      </c>
      <c r="BX83" s="2">
        <f t="shared" ca="1" si="1042"/>
        <v>0</v>
      </c>
      <c r="BY83" s="2">
        <f t="shared" ca="1" si="1042"/>
        <v>0</v>
      </c>
      <c r="BZ83" s="2">
        <f t="shared" ca="1" si="1042"/>
        <v>0</v>
      </c>
      <c r="CA83" s="2">
        <f t="shared" ca="1" si="1042"/>
        <v>0</v>
      </c>
      <c r="CB83" s="2">
        <f t="shared" ca="1" si="1042"/>
        <v>0</v>
      </c>
      <c r="CC83" s="2">
        <v>13</v>
      </c>
      <c r="CD83" s="2">
        <v>14</v>
      </c>
      <c r="CE83" s="2">
        <v>0</v>
      </c>
      <c r="CF83" s="2">
        <v>0</v>
      </c>
      <c r="CG83" s="2">
        <v>0</v>
      </c>
      <c r="CH83" s="2">
        <v>0</v>
      </c>
      <c r="CI83" s="2">
        <v>0</v>
      </c>
      <c r="CJ83" s="2">
        <v>0</v>
      </c>
      <c r="CK83" s="2">
        <v>0</v>
      </c>
      <c r="CL83" s="2">
        <v>0</v>
      </c>
      <c r="CM83" s="2">
        <v>0</v>
      </c>
      <c r="CN83" s="2">
        <v>1</v>
      </c>
      <c r="CO83" s="2">
        <v>1</v>
      </c>
      <c r="CP83" s="2">
        <v>1</v>
      </c>
      <c r="CQ83" s="2">
        <v>0</v>
      </c>
      <c r="CR83" s="2">
        <v>0</v>
      </c>
      <c r="CS83" s="2">
        <v>0</v>
      </c>
      <c r="CT83" s="2">
        <v>0</v>
      </c>
      <c r="CU83" s="2">
        <v>0</v>
      </c>
      <c r="CV83" s="2">
        <v>1</v>
      </c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  <c r="DN83" s="1"/>
      <c r="DO83" s="1"/>
      <c r="DP83" s="1"/>
      <c r="DQ83" s="1"/>
      <c r="DR83" s="1"/>
      <c r="DS83" s="1"/>
      <c r="DT83" s="1"/>
      <c r="DU83" s="1"/>
      <c r="DV83" s="1"/>
      <c r="DW83" s="1"/>
      <c r="DX83" s="1"/>
      <c r="DY83" s="1"/>
      <c r="DZ83" s="1"/>
      <c r="EA83" s="1"/>
      <c r="EB83" s="1"/>
      <c r="EC83" s="1"/>
      <c r="ED83" s="1"/>
      <c r="EE83" s="1"/>
      <c r="EF83" s="1"/>
      <c r="EG83" s="1"/>
      <c r="EH83" s="1"/>
      <c r="EI83" s="1"/>
      <c r="EJ83" s="1"/>
      <c r="EK83" s="1"/>
      <c r="EL83" s="1"/>
      <c r="EM83" s="1"/>
      <c r="EN83" s="1"/>
      <c r="EO83" s="1"/>
      <c r="EP83" s="1"/>
      <c r="EQ83" s="1"/>
      <c r="ER83" s="1"/>
      <c r="ES83" s="1"/>
      <c r="ET83" s="1"/>
      <c r="EU83" s="1"/>
      <c r="EV83" s="1"/>
      <c r="EW83" s="1"/>
      <c r="EX83" s="1"/>
      <c r="EY83" s="1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1"/>
      <c r="FL83" s="1"/>
      <c r="FM83" s="1"/>
      <c r="FN83" s="1"/>
      <c r="FO83" s="1"/>
      <c r="FP83" s="1"/>
      <c r="FQ83" s="1"/>
      <c r="FR83" s="1"/>
      <c r="FS83" s="1"/>
      <c r="FT83" s="1"/>
      <c r="FU83" s="1"/>
      <c r="FV83" s="1"/>
      <c r="FW83" s="1"/>
      <c r="FX83" s="1"/>
      <c r="FY83" s="1"/>
      <c r="FZ83" s="1"/>
      <c r="GA83" s="1"/>
      <c r="GB83" s="1"/>
      <c r="GC83" s="1"/>
      <c r="GD83" s="1"/>
      <c r="GE83" s="1"/>
      <c r="GF83" s="1"/>
      <c r="GG83" s="1"/>
      <c r="GH83" s="1"/>
      <c r="GI83" s="1"/>
      <c r="GJ83" s="1"/>
      <c r="GK83" s="1"/>
      <c r="GL83" s="1"/>
      <c r="GM83" s="1"/>
      <c r="GN83" s="1"/>
      <c r="GO83" s="1"/>
      <c r="GP83" s="1"/>
      <c r="GQ83" s="1"/>
      <c r="GR83" s="1"/>
      <c r="GS83" s="1"/>
      <c r="GT83" s="1"/>
      <c r="GU83" s="1"/>
      <c r="GV83" s="1"/>
      <c r="GW83" s="1"/>
      <c r="GX83" s="1"/>
      <c r="GY83" s="1"/>
      <c r="GZ83" s="1"/>
      <c r="HA83" s="1"/>
      <c r="HB83" s="1"/>
      <c r="HC83" s="1"/>
      <c r="HD83" s="1"/>
      <c r="HE83" s="1"/>
      <c r="HF83" s="1"/>
      <c r="HG83" s="1"/>
      <c r="HH83" s="1"/>
      <c r="HI83" s="1"/>
      <c r="HJ83" s="1"/>
      <c r="HK83" s="1"/>
      <c r="HL83" s="1"/>
      <c r="HM83" s="1"/>
      <c r="HN83" s="1"/>
      <c r="HO83" s="1"/>
      <c r="HP83" s="1"/>
      <c r="HQ83" s="1"/>
      <c r="HR83" s="1"/>
      <c r="HS83" s="1"/>
      <c r="HT83" s="1"/>
      <c r="HU83" s="1"/>
      <c r="HV83" s="1"/>
      <c r="HW83" s="1"/>
      <c r="HX83" s="1"/>
      <c r="HY83" s="1"/>
      <c r="HZ83" s="1"/>
      <c r="IA83" s="1"/>
      <c r="IB83" s="1"/>
      <c r="IC83" s="1"/>
      <c r="ID83" s="1"/>
      <c r="IE83" s="1"/>
      <c r="IF83" s="1"/>
      <c r="IG83" s="1"/>
      <c r="IH83" s="1"/>
      <c r="II83" s="1"/>
      <c r="IJ83" s="1"/>
      <c r="IK83" s="1"/>
      <c r="IL83" s="1"/>
      <c r="IM83" s="1"/>
      <c r="IN83" s="1"/>
      <c r="IO83" s="1"/>
      <c r="IP83" s="1"/>
      <c r="IQ83" s="1"/>
      <c r="IR83" s="1"/>
      <c r="IS83" s="1"/>
      <c r="IT83" s="1"/>
      <c r="IU83" s="1"/>
      <c r="IV83" s="1"/>
      <c r="IW83" s="1"/>
      <c r="IX83" s="1"/>
      <c r="IY83" s="1"/>
      <c r="IZ83" s="1"/>
      <c r="JA83" s="1"/>
      <c r="JB83" s="1"/>
      <c r="JC83" s="1"/>
      <c r="JD83" s="1"/>
      <c r="JE83" s="1"/>
      <c r="JF83" s="1"/>
      <c r="JG83" s="1"/>
      <c r="JH83" s="1"/>
      <c r="JI83" s="1"/>
      <c r="JJ83" s="1"/>
      <c r="JK83" s="1"/>
      <c r="JL83" s="1"/>
      <c r="JM83" s="1"/>
      <c r="JN83" s="1"/>
      <c r="JO83" s="1"/>
      <c r="JP83" s="1"/>
      <c r="JQ83" s="1"/>
      <c r="JR83" s="1"/>
      <c r="JS83" s="1"/>
      <c r="JT83" s="1"/>
      <c r="JU83" s="1"/>
      <c r="JV83" s="1"/>
      <c r="JW83" s="1"/>
      <c r="JX83" s="1"/>
      <c r="JY83" s="1"/>
      <c r="JZ83" s="1"/>
      <c r="KA83" s="1"/>
      <c r="KB83" s="1"/>
      <c r="KC83" s="1"/>
      <c r="KD83" s="1"/>
      <c r="KE83" s="1"/>
      <c r="KF83" s="1"/>
      <c r="KG83" s="1"/>
      <c r="KH83" s="1"/>
      <c r="KI83" s="1"/>
      <c r="KJ83" s="1"/>
      <c r="KK83" s="1"/>
      <c r="KL83" s="1"/>
      <c r="KM83" s="1"/>
      <c r="KN83" s="1"/>
      <c r="KO83" s="1"/>
      <c r="KP83" s="1"/>
      <c r="KQ83" s="1"/>
      <c r="KR83" s="1"/>
      <c r="KS83" s="1"/>
      <c r="KT83" s="1"/>
      <c r="KU83" s="1"/>
      <c r="KV83" s="1"/>
      <c r="KW83" s="1"/>
      <c r="KX83" s="1"/>
      <c r="KY83" s="1"/>
      <c r="KZ83" s="1"/>
      <c r="LA83" s="1"/>
      <c r="LB83" s="1"/>
      <c r="LC83" s="1"/>
      <c r="LD83" s="1"/>
      <c r="LE83" s="1"/>
      <c r="LF83" s="1"/>
      <c r="LG83" s="1"/>
      <c r="LH83" s="1"/>
      <c r="LI83" s="1"/>
      <c r="LJ83" s="1"/>
      <c r="LK83" s="1"/>
      <c r="LL83" s="1"/>
      <c r="LM83" s="1"/>
      <c r="LN83" s="1"/>
      <c r="LO83" s="1"/>
      <c r="LP83" s="1"/>
      <c r="LQ83" s="1"/>
      <c r="LR83" s="1"/>
      <c r="LS83" s="1"/>
      <c r="LT83" s="1"/>
      <c r="LU83" s="1"/>
      <c r="LV83" s="1"/>
      <c r="LW83" s="1"/>
      <c r="LX83" s="1"/>
      <c r="LY83" s="1"/>
      <c r="LZ83" s="1"/>
      <c r="MA83" s="1"/>
      <c r="MB83" s="1"/>
      <c r="MC83" s="1"/>
      <c r="MD83" s="1"/>
      <c r="ME83" s="1"/>
      <c r="MF83" s="1"/>
      <c r="MG83" s="1"/>
      <c r="MH83" s="1"/>
      <c r="MI83" s="1"/>
      <c r="MJ83" s="1"/>
      <c r="MK83" s="1"/>
      <c r="ML83" s="1"/>
      <c r="MM83" s="1"/>
      <c r="MN83" s="1"/>
      <c r="MO83" s="1"/>
      <c r="MP83" s="1"/>
      <c r="MQ83" s="1"/>
      <c r="MR83" s="1"/>
      <c r="MS83" s="1"/>
      <c r="MT83" s="1"/>
      <c r="MU83" s="1"/>
      <c r="MV83" s="1"/>
      <c r="MW83" s="1"/>
      <c r="MX83" s="1"/>
      <c r="MY83" s="1"/>
      <c r="MZ83" s="1"/>
      <c r="NA83" s="1"/>
      <c r="NB83" s="1"/>
      <c r="NC83" s="1"/>
      <c r="ND83" s="1"/>
      <c r="NE83" s="1"/>
      <c r="NF83" s="1"/>
      <c r="NG83" s="1"/>
      <c r="NH83" s="1"/>
      <c r="NI83" s="1"/>
      <c r="NJ83" s="1"/>
      <c r="NK83" s="1"/>
      <c r="NL83" s="1"/>
      <c r="NM83" s="1"/>
      <c r="NN83" s="1"/>
      <c r="NO83" s="1"/>
      <c r="NP83" s="1"/>
      <c r="NQ83" s="1"/>
      <c r="NR83" s="1"/>
      <c r="NS83" s="1"/>
      <c r="NT83" s="1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  <c r="TK83" s="1"/>
      <c r="TL83" s="1"/>
      <c r="TM83" s="1"/>
      <c r="TN83" s="1"/>
      <c r="TO83" s="1"/>
      <c r="TP83" s="1"/>
      <c r="TQ83" s="1"/>
      <c r="TR83" s="1"/>
      <c r="TS83" s="1"/>
      <c r="TT83" s="1"/>
      <c r="TU83" s="1"/>
      <c r="TV83" s="1"/>
      <c r="TW83" s="1"/>
      <c r="TX83" s="1"/>
      <c r="TY83" s="1"/>
      <c r="TZ83" s="1"/>
      <c r="UA83" s="1"/>
      <c r="UB83" s="1"/>
      <c r="UC83" s="1"/>
      <c r="UD83" s="1"/>
      <c r="UE83" s="1"/>
      <c r="UF83" s="1"/>
      <c r="UG83" s="1"/>
      <c r="UH83" s="1"/>
      <c r="UI83" s="1"/>
      <c r="UJ83" s="1"/>
      <c r="UK83" s="1"/>
      <c r="UL83" s="1"/>
      <c r="UM83" s="1"/>
      <c r="UN83" s="1"/>
      <c r="UO83" s="1"/>
      <c r="UP83" s="1"/>
      <c r="UQ83" s="1"/>
      <c r="UR83" s="1"/>
      <c r="US83" s="1"/>
      <c r="UT83" s="1"/>
      <c r="UU83" s="1"/>
      <c r="UV83" s="1"/>
      <c r="UW83" s="1"/>
      <c r="UX83" s="1"/>
      <c r="UY83" s="1"/>
      <c r="UZ83" s="1"/>
      <c r="VA83" s="1"/>
      <c r="VB83" s="1"/>
      <c r="VC83" s="1"/>
      <c r="VD83" s="1"/>
      <c r="VE83" s="1"/>
      <c r="VF83" s="1"/>
      <c r="VG83" s="1"/>
      <c r="VH83" s="1"/>
      <c r="VI83" s="1"/>
      <c r="VJ83" s="1"/>
      <c r="VK83" s="1"/>
      <c r="VL83" s="1"/>
      <c r="VM83" s="1"/>
      <c r="VN83" s="1"/>
      <c r="VO83" s="1"/>
      <c r="VP83" s="1"/>
      <c r="VQ83" s="1"/>
      <c r="VR83" s="1"/>
      <c r="VS83" s="1"/>
      <c r="VT83" s="1"/>
      <c r="VU83" s="1"/>
      <c r="VV83" s="1"/>
      <c r="VW83" s="1"/>
      <c r="VX83" s="1"/>
      <c r="VY83" s="1"/>
      <c r="VZ83" s="1"/>
      <c r="WA83" s="1"/>
      <c r="WB83" s="1"/>
      <c r="WC83" s="1"/>
      <c r="WD83" s="1"/>
      <c r="WE83" s="1"/>
      <c r="WF83" s="1"/>
      <c r="WG83" s="1"/>
      <c r="WH83" s="1"/>
      <c r="WI83" s="1"/>
      <c r="WJ83" s="1"/>
      <c r="WK83" s="1"/>
      <c r="WL83" s="1"/>
      <c r="WM83" s="1"/>
      <c r="WN83" s="1"/>
      <c r="WO83" s="1"/>
      <c r="WP83" s="1"/>
      <c r="WQ83" s="1"/>
      <c r="WR83" s="1"/>
      <c r="WS83" s="1"/>
      <c r="WT83" s="1"/>
      <c r="WU83" s="1"/>
      <c r="WV83" s="1"/>
      <c r="WW83" s="1"/>
      <c r="WX83" s="1"/>
      <c r="WY83" s="1"/>
      <c r="WZ83" s="1"/>
      <c r="XA83" s="1"/>
      <c r="XB83" s="1"/>
      <c r="XC83" s="1"/>
      <c r="XD83" s="1"/>
      <c r="XE83" s="1"/>
      <c r="XF83" s="1"/>
      <c r="XG83" s="1"/>
      <c r="XH83" s="1"/>
      <c r="XI83" s="1"/>
      <c r="XJ83" s="1"/>
      <c r="XK83" s="1"/>
      <c r="XL83" s="1"/>
      <c r="XM83" s="1"/>
      <c r="XN83" s="1"/>
      <c r="XO83" s="1"/>
      <c r="XP83" s="1"/>
      <c r="XQ83" s="1"/>
      <c r="XR83" s="1"/>
      <c r="XS83" s="1"/>
      <c r="XT83" s="1"/>
      <c r="XU83" s="1"/>
      <c r="XV83" s="1"/>
      <c r="XW83" s="1"/>
      <c r="XX83" s="1"/>
      <c r="XY83" s="1"/>
      <c r="XZ83" s="1"/>
      <c r="YA83" s="1"/>
      <c r="YB83" s="1"/>
      <c r="YC83" s="1"/>
      <c r="YD83" s="1"/>
      <c r="YE83" s="1"/>
      <c r="YF83" s="1"/>
      <c r="YG83" s="1"/>
      <c r="YH83" s="1"/>
      <c r="YI83" s="1"/>
      <c r="YJ83" s="1"/>
      <c r="YK83" s="1"/>
      <c r="YL83" s="1"/>
      <c r="YM83" s="1"/>
      <c r="YN83" s="1"/>
      <c r="YO83" s="1"/>
      <c r="YP83" s="1"/>
      <c r="YQ83" s="1"/>
      <c r="YR83" s="1"/>
      <c r="YS83" s="1"/>
      <c r="YT83" s="1"/>
      <c r="YU83" s="1"/>
      <c r="YV83" s="1"/>
      <c r="YW83" s="1"/>
      <c r="YX83" s="1"/>
      <c r="YY83" s="1"/>
      <c r="YZ83" s="1"/>
      <c r="ZA83" s="1"/>
      <c r="ZB83" s="1"/>
      <c r="ZC83" s="1"/>
      <c r="ZD83" s="1"/>
      <c r="ZE83" s="1"/>
      <c r="ZF83" s="1"/>
      <c r="ZG83" s="1"/>
      <c r="ZH83" s="1"/>
      <c r="ZI83" s="1"/>
      <c r="ZJ83" s="1"/>
      <c r="ZK83" s="1"/>
      <c r="ZL83" s="1"/>
      <c r="ZM83" s="1"/>
      <c r="ZN83" s="1"/>
      <c r="ZO83" s="1"/>
      <c r="ZP83" s="1"/>
      <c r="ZQ83" s="1"/>
      <c r="ZR83" s="1"/>
      <c r="ZS83" s="1"/>
      <c r="ZT83" s="1"/>
      <c r="ZU83" s="1"/>
      <c r="ZV83" s="1"/>
      <c r="ZW83" s="1"/>
      <c r="ZX83" s="1"/>
      <c r="ZY83" s="1"/>
      <c r="ZZ83" s="1"/>
      <c r="AAA83" s="1"/>
      <c r="AAB83" s="1"/>
      <c r="AAC83" s="1"/>
      <c r="AAD83" s="1"/>
      <c r="AAE83" s="1"/>
      <c r="AAF83" s="1"/>
      <c r="AAG83" s="1"/>
      <c r="AAH83" s="1"/>
      <c r="AAI83" s="1"/>
      <c r="AAJ83" s="1"/>
      <c r="AAK83" s="1"/>
      <c r="AAL83" s="1"/>
      <c r="AAM83" s="1"/>
      <c r="AAN83" s="1"/>
      <c r="AAO83" s="1"/>
      <c r="AAP83" s="1"/>
      <c r="AAQ83" s="1"/>
      <c r="AAR83" s="1"/>
      <c r="AAS83" s="1"/>
      <c r="AAT83" s="1"/>
      <c r="AAU83" s="1"/>
      <c r="AAV83" s="1"/>
      <c r="AAW83" s="1"/>
      <c r="AAX83" s="1"/>
      <c r="AAY83" s="1"/>
      <c r="AAZ83" s="1"/>
      <c r="ABA83" s="1"/>
      <c r="ABB83" s="1"/>
      <c r="ABC83" s="1"/>
      <c r="ABD83" s="1"/>
      <c r="ABE83" s="1"/>
      <c r="ABF83" s="1"/>
      <c r="ABG83" s="1"/>
      <c r="ABH83" s="1"/>
      <c r="ABI83" s="1"/>
      <c r="ABJ83" s="1"/>
      <c r="ABK83" s="1"/>
      <c r="ABL83" s="1"/>
      <c r="ABM83" s="1"/>
      <c r="ABN83" s="1"/>
      <c r="ABO83" s="1"/>
      <c r="ABP83" s="1"/>
      <c r="ABQ83" s="1"/>
      <c r="ABR83" s="1"/>
      <c r="ABS83" s="1"/>
      <c r="ABT83" s="1"/>
      <c r="ABU83" s="1"/>
      <c r="ABV83" s="1"/>
      <c r="ABW83" s="1"/>
      <c r="ABX83" s="1"/>
      <c r="ABY83" s="1"/>
      <c r="ABZ83" s="1"/>
      <c r="ACA83" s="1"/>
      <c r="ACB83" s="1"/>
      <c r="ACC83" s="1"/>
      <c r="ACD83" s="1"/>
      <c r="ACE83" s="1"/>
      <c r="ACF83" s="1"/>
      <c r="ACG83" s="1"/>
      <c r="ACH83" s="1"/>
      <c r="ACI83" s="1"/>
      <c r="ACJ83" s="1"/>
      <c r="ACK83" s="1"/>
      <c r="ACL83" s="1"/>
      <c r="ACM83" s="1"/>
      <c r="ACN83" s="1"/>
      <c r="ACO83" s="1"/>
      <c r="ACP83" s="1"/>
      <c r="ACQ83" s="1"/>
      <c r="ACR83" s="1"/>
      <c r="ACS83" s="1"/>
      <c r="ACT83" s="1"/>
      <c r="ACU83" s="1"/>
      <c r="ACV83" s="1"/>
      <c r="ACW83" s="1"/>
      <c r="ACX83" s="1"/>
      <c r="ACY83" s="1"/>
      <c r="ACZ83" s="1"/>
      <c r="ADA83" s="1"/>
      <c r="ADB83" s="1"/>
      <c r="ADC83" s="1"/>
      <c r="ADD83" s="1"/>
      <c r="ADE83" s="1"/>
      <c r="ADF83" s="1"/>
      <c r="ADG83" s="1"/>
      <c r="ADH83" s="1"/>
      <c r="ADI83" s="1"/>
      <c r="ADJ83" s="1"/>
      <c r="ADK83" s="1"/>
      <c r="ADL83" s="1"/>
      <c r="ADM83" s="1"/>
      <c r="ADN83" s="1"/>
      <c r="ADO83" s="1"/>
      <c r="ADP83" s="1"/>
      <c r="ADQ83" s="1"/>
      <c r="ADR83" s="1"/>
      <c r="ADS83" s="1"/>
      <c r="ADT83" s="1"/>
      <c r="ADU83" s="1"/>
      <c r="ADV83" s="1"/>
    </row>
    <row r="84" spans="1:802" x14ac:dyDescent="0.15">
      <c r="A84" s="2">
        <v>1</v>
      </c>
      <c r="B84" s="2">
        <v>0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1</v>
      </c>
      <c r="M84" s="2">
        <v>1</v>
      </c>
      <c r="N84" s="2">
        <v>1</v>
      </c>
      <c r="O84" s="2">
        <v>1</v>
      </c>
      <c r="P84" s="2">
        <v>0</v>
      </c>
      <c r="Q84" s="2">
        <v>0</v>
      </c>
      <c r="R84" s="2">
        <v>2</v>
      </c>
      <c r="S84" s="2">
        <v>0</v>
      </c>
      <c r="T84" s="2">
        <v>3</v>
      </c>
      <c r="U84" s="2">
        <v>3</v>
      </c>
      <c r="V84" s="2">
        <v>3</v>
      </c>
      <c r="W84" s="2">
        <v>3</v>
      </c>
      <c r="X84" s="2">
        <v>3</v>
      </c>
      <c r="Y84" s="2">
        <v>3</v>
      </c>
      <c r="Z84" s="2">
        <v>3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  <c r="AX84" s="2">
        <v>0</v>
      </c>
      <c r="AY84" s="2">
        <f ca="1">OFFSET($AX$51,-32,-(A$1))</f>
        <v>0</v>
      </c>
      <c r="AZ84" s="2">
        <f t="shared" ref="AZ84:CB84" ca="1" si="1043">OFFSET($AX$51,-32,-(B$1))</f>
        <v>0</v>
      </c>
      <c r="BA84" s="2">
        <f t="shared" ca="1" si="1043"/>
        <v>2</v>
      </c>
      <c r="BB84" s="2">
        <f t="shared" ca="1" si="1043"/>
        <v>2</v>
      </c>
      <c r="BC84" s="2">
        <f t="shared" ca="1" si="1043"/>
        <v>0</v>
      </c>
      <c r="BD84" s="2">
        <f t="shared" ca="1" si="1043"/>
        <v>0</v>
      </c>
      <c r="BE84" s="2">
        <f t="shared" ca="1" si="1043"/>
        <v>0</v>
      </c>
      <c r="BF84" s="2">
        <f t="shared" ca="1" si="1043"/>
        <v>0</v>
      </c>
      <c r="BG84" s="2">
        <f t="shared" ca="1" si="1043"/>
        <v>0</v>
      </c>
      <c r="BH84" s="2">
        <f t="shared" ca="1" si="1043"/>
        <v>0</v>
      </c>
      <c r="BI84" s="2">
        <f t="shared" ca="1" si="1043"/>
        <v>0</v>
      </c>
      <c r="BJ84" s="2">
        <f t="shared" ca="1" si="1043"/>
        <v>0</v>
      </c>
      <c r="BK84" s="2">
        <f t="shared" ca="1" si="1043"/>
        <v>0</v>
      </c>
      <c r="BL84" s="2">
        <f t="shared" ca="1" si="1043"/>
        <v>0</v>
      </c>
      <c r="BM84" s="2">
        <f t="shared" ca="1" si="1043"/>
        <v>0</v>
      </c>
      <c r="BN84" s="2">
        <f t="shared" ca="1" si="1043"/>
        <v>0</v>
      </c>
      <c r="BO84" s="2">
        <f t="shared" ca="1" si="1043"/>
        <v>0</v>
      </c>
      <c r="BP84" s="2">
        <f t="shared" ca="1" si="1043"/>
        <v>0</v>
      </c>
      <c r="BQ84" s="2">
        <f t="shared" ca="1" si="1043"/>
        <v>0</v>
      </c>
      <c r="BR84" s="2">
        <f t="shared" ca="1" si="1043"/>
        <v>0</v>
      </c>
      <c r="BS84" s="2">
        <f t="shared" ca="1" si="1043"/>
        <v>1</v>
      </c>
      <c r="BT84" s="2">
        <f t="shared" ca="1" si="1043"/>
        <v>1</v>
      </c>
      <c r="BU84" s="2">
        <f t="shared" ca="1" si="1043"/>
        <v>2</v>
      </c>
      <c r="BV84" s="2">
        <f t="shared" ca="1" si="1043"/>
        <v>2</v>
      </c>
      <c r="BW84" s="2">
        <f t="shared" ca="1" si="1043"/>
        <v>0</v>
      </c>
      <c r="BX84" s="2">
        <f t="shared" ca="1" si="1043"/>
        <v>0</v>
      </c>
      <c r="BY84" s="2">
        <f t="shared" ca="1" si="1043"/>
        <v>0</v>
      </c>
      <c r="BZ84" s="2">
        <f t="shared" ca="1" si="1043"/>
        <v>0</v>
      </c>
      <c r="CA84" s="2">
        <f t="shared" ca="1" si="1043"/>
        <v>0</v>
      </c>
      <c r="CB84" s="2">
        <f t="shared" ca="1" si="1043"/>
        <v>0</v>
      </c>
      <c r="CC84" s="2">
        <v>0</v>
      </c>
      <c r="CD84" s="2">
        <v>0</v>
      </c>
      <c r="CE84" s="2">
        <v>2</v>
      </c>
      <c r="CF84" s="2">
        <v>0</v>
      </c>
      <c r="CG84" s="2">
        <v>0</v>
      </c>
      <c r="CH84" s="2">
        <v>0</v>
      </c>
      <c r="CI84" s="2">
        <v>0</v>
      </c>
      <c r="CJ84" s="2">
        <v>0</v>
      </c>
      <c r="CK84" s="2">
        <v>0</v>
      </c>
      <c r="CL84" s="2">
        <v>0</v>
      </c>
      <c r="CM84" s="2">
        <v>0</v>
      </c>
      <c r="CN84" s="2">
        <v>13</v>
      </c>
      <c r="CO84" s="2">
        <v>1</v>
      </c>
      <c r="CP84" s="2">
        <v>14</v>
      </c>
      <c r="CQ84" s="2">
        <v>0</v>
      </c>
      <c r="CR84" s="2">
        <v>0</v>
      </c>
      <c r="CS84" s="2">
        <v>0</v>
      </c>
      <c r="CT84" s="2">
        <v>0</v>
      </c>
      <c r="CU84" s="2">
        <v>0</v>
      </c>
      <c r="CV84" s="2">
        <v>1</v>
      </c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  <c r="MV84" s="1"/>
      <c r="MW84" s="1"/>
      <c r="MX84" s="1"/>
      <c r="MY84" s="1"/>
      <c r="MZ84" s="1"/>
      <c r="NA84" s="1"/>
      <c r="NB84" s="1"/>
      <c r="NC84" s="1"/>
      <c r="ND84" s="1"/>
      <c r="NE84" s="1"/>
      <c r="NF84" s="1"/>
      <c r="NG84" s="1"/>
      <c r="NH84" s="1"/>
      <c r="NI84" s="1"/>
      <c r="NJ84" s="1"/>
      <c r="NK84" s="1"/>
      <c r="NL84" s="1"/>
      <c r="NM84" s="1"/>
      <c r="NN84" s="1"/>
      <c r="NO84" s="1"/>
      <c r="NP84" s="1"/>
      <c r="NQ84" s="1"/>
      <c r="NR84" s="1"/>
      <c r="NS84" s="1"/>
      <c r="NT84" s="1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  <c r="TK84" s="1"/>
      <c r="TL84" s="1"/>
      <c r="TM84" s="1"/>
      <c r="TN84" s="1"/>
      <c r="TO84" s="1"/>
      <c r="TP84" s="1"/>
      <c r="TQ84" s="1"/>
      <c r="TR84" s="1"/>
      <c r="TS84" s="1"/>
      <c r="TT84" s="1"/>
      <c r="TU84" s="1"/>
      <c r="TV84" s="1"/>
      <c r="TW84" s="1"/>
      <c r="TX84" s="1"/>
      <c r="TY84" s="1"/>
      <c r="TZ84" s="1"/>
      <c r="UA84" s="1"/>
      <c r="UB84" s="1"/>
      <c r="UC84" s="1"/>
      <c r="UD84" s="1"/>
      <c r="UE84" s="1"/>
      <c r="UF84" s="1"/>
      <c r="UG84" s="1"/>
      <c r="UH84" s="1"/>
      <c r="UI84" s="1"/>
      <c r="UJ84" s="1"/>
      <c r="UK84" s="1"/>
      <c r="UL84" s="1"/>
      <c r="UM84" s="1"/>
      <c r="UN84" s="1"/>
      <c r="UO84" s="1"/>
      <c r="UP84" s="1"/>
      <c r="UQ84" s="1"/>
      <c r="UR84" s="1"/>
      <c r="US84" s="1"/>
      <c r="UT84" s="1"/>
      <c r="UU84" s="1"/>
      <c r="UV84" s="1"/>
      <c r="UW84" s="1"/>
      <c r="UX84" s="1"/>
      <c r="UY84" s="1"/>
      <c r="UZ84" s="1"/>
      <c r="VA84" s="1"/>
      <c r="VB84" s="1"/>
      <c r="VC84" s="1"/>
      <c r="VD84" s="1"/>
      <c r="VE84" s="1"/>
      <c r="VF84" s="1"/>
      <c r="VG84" s="1"/>
      <c r="VH84" s="1"/>
      <c r="VI84" s="1"/>
      <c r="VJ84" s="1"/>
      <c r="VK84" s="1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1"/>
      <c r="WI84" s="1"/>
      <c r="WJ84" s="1"/>
      <c r="WK84" s="1"/>
      <c r="WL84" s="1"/>
      <c r="WM84" s="1"/>
      <c r="WN84" s="1"/>
      <c r="WO84" s="1"/>
      <c r="WP84" s="1"/>
      <c r="WQ84" s="1"/>
      <c r="WR84" s="1"/>
      <c r="WS84" s="1"/>
      <c r="WT84" s="1"/>
      <c r="WU84" s="1"/>
      <c r="WV84" s="1"/>
      <c r="WW84" s="1"/>
      <c r="WX84" s="1"/>
      <c r="WY84" s="1"/>
      <c r="WZ84" s="1"/>
      <c r="XA84" s="1"/>
      <c r="XB84" s="1"/>
      <c r="XC84" s="1"/>
      <c r="XD84" s="1"/>
      <c r="XE84" s="1"/>
      <c r="XF84" s="1"/>
      <c r="XG84" s="1"/>
      <c r="XH84" s="1"/>
      <c r="XI84" s="1"/>
      <c r="XJ84" s="1"/>
      <c r="XK84" s="1"/>
      <c r="XL84" s="1"/>
      <c r="XM84" s="1"/>
      <c r="XN84" s="1"/>
      <c r="XO84" s="1"/>
      <c r="XP84" s="1"/>
      <c r="XQ84" s="1"/>
      <c r="XR84" s="1"/>
      <c r="XS84" s="1"/>
      <c r="XT84" s="1"/>
      <c r="XU84" s="1"/>
      <c r="XV84" s="1"/>
      <c r="XW84" s="1"/>
      <c r="XX84" s="1"/>
      <c r="XY84" s="1"/>
      <c r="XZ84" s="1"/>
      <c r="YA84" s="1"/>
      <c r="YB84" s="1"/>
      <c r="YC84" s="1"/>
      <c r="YD84" s="1"/>
      <c r="YE84" s="1"/>
      <c r="YF84" s="1"/>
      <c r="YG84" s="1"/>
      <c r="YH84" s="1"/>
      <c r="YI84" s="1"/>
      <c r="YJ84" s="1"/>
      <c r="YK84" s="1"/>
      <c r="YL84" s="1"/>
      <c r="YM84" s="1"/>
      <c r="YN84" s="1"/>
      <c r="YO84" s="1"/>
      <c r="YP84" s="1"/>
      <c r="YQ84" s="1"/>
      <c r="YR84" s="1"/>
      <c r="YS84" s="1"/>
      <c r="YT84" s="1"/>
      <c r="YU84" s="1"/>
      <c r="YV84" s="1"/>
      <c r="YW84" s="1"/>
      <c r="YX84" s="1"/>
      <c r="YY84" s="1"/>
      <c r="YZ84" s="1"/>
      <c r="ZA84" s="1"/>
      <c r="ZB84" s="1"/>
      <c r="ZC84" s="1"/>
      <c r="ZD84" s="1"/>
      <c r="ZE84" s="1"/>
      <c r="ZF84" s="1"/>
      <c r="ZG84" s="1"/>
      <c r="ZH84" s="1"/>
      <c r="ZI84" s="1"/>
      <c r="ZJ84" s="1"/>
      <c r="ZK84" s="1"/>
      <c r="ZL84" s="1"/>
      <c r="ZM84" s="1"/>
      <c r="ZN84" s="1"/>
      <c r="ZO84" s="1"/>
      <c r="ZP84" s="1"/>
      <c r="ZQ84" s="1"/>
      <c r="ZR84" s="1"/>
      <c r="ZS84" s="1"/>
      <c r="ZT84" s="1"/>
      <c r="ZU84" s="1"/>
      <c r="ZV84" s="1"/>
      <c r="ZW84" s="1"/>
      <c r="ZX84" s="1"/>
      <c r="ZY84" s="1"/>
      <c r="ZZ84" s="1"/>
      <c r="AAA84" s="1"/>
      <c r="AAB84" s="1"/>
      <c r="AAC84" s="1"/>
      <c r="AAD84" s="1"/>
      <c r="AAE84" s="1"/>
      <c r="AAF84" s="1"/>
      <c r="AAG84" s="1"/>
      <c r="AAH84" s="1"/>
      <c r="AAI84" s="1"/>
      <c r="AAJ84" s="1"/>
      <c r="AAK84" s="1"/>
      <c r="AAL84" s="1"/>
      <c r="AAM84" s="1"/>
      <c r="AAN84" s="1"/>
      <c r="AAO84" s="1"/>
      <c r="AAP84" s="1"/>
      <c r="AAQ84" s="1"/>
      <c r="AAR84" s="1"/>
      <c r="AAS84" s="1"/>
      <c r="AAT84" s="1"/>
      <c r="AAU84" s="1"/>
      <c r="AAV84" s="1"/>
      <c r="AAW84" s="1"/>
      <c r="AAX84" s="1"/>
      <c r="AAY84" s="1"/>
      <c r="AAZ84" s="1"/>
      <c r="ABA84" s="1"/>
      <c r="ABB84" s="1"/>
      <c r="ABC84" s="1"/>
      <c r="ABD84" s="1"/>
      <c r="ABE84" s="1"/>
      <c r="ABF84" s="1"/>
      <c r="ABG84" s="1"/>
      <c r="ABH84" s="1"/>
      <c r="ABI84" s="1"/>
      <c r="ABJ84" s="1"/>
      <c r="ABK84" s="1"/>
      <c r="ABL84" s="1"/>
      <c r="ABM84" s="1"/>
      <c r="ABN84" s="1"/>
      <c r="ABO84" s="1"/>
      <c r="ABP84" s="1"/>
      <c r="ABQ84" s="1"/>
      <c r="ABR84" s="1"/>
      <c r="ABS84" s="1"/>
      <c r="ABT84" s="1"/>
      <c r="ABU84" s="1"/>
      <c r="ABV84" s="1"/>
      <c r="ABW84" s="1"/>
      <c r="ABX84" s="1"/>
      <c r="ABY84" s="1"/>
      <c r="ABZ84" s="1"/>
      <c r="ACA84" s="1"/>
      <c r="ACB84" s="1"/>
      <c r="ACC84" s="1"/>
      <c r="ACD84" s="1"/>
      <c r="ACE84" s="1"/>
      <c r="ACF84" s="1"/>
      <c r="ACG84" s="1"/>
      <c r="ACH84" s="1"/>
      <c r="ACI84" s="1"/>
      <c r="ACJ84" s="1"/>
      <c r="ACK84" s="1"/>
      <c r="ACL84" s="1"/>
      <c r="ACM84" s="1"/>
      <c r="ACN84" s="1"/>
      <c r="ACO84" s="1"/>
      <c r="ACP84" s="1"/>
      <c r="ACQ84" s="1"/>
      <c r="ACR84" s="1"/>
      <c r="ACS84" s="1"/>
      <c r="ACT84" s="1"/>
      <c r="ACU84" s="1"/>
      <c r="ACV84" s="1"/>
      <c r="ACW84" s="1"/>
      <c r="ACX84" s="1"/>
      <c r="ACY84" s="1"/>
      <c r="ACZ84" s="1"/>
      <c r="ADA84" s="1"/>
      <c r="ADB84" s="1"/>
      <c r="ADC84" s="1"/>
      <c r="ADD84" s="1"/>
      <c r="ADE84" s="1"/>
      <c r="ADF84" s="1"/>
      <c r="ADG84" s="1"/>
      <c r="ADH84" s="1"/>
      <c r="ADI84" s="1"/>
      <c r="ADJ84" s="1"/>
      <c r="ADK84" s="1"/>
      <c r="ADL84" s="1"/>
      <c r="ADM84" s="1"/>
      <c r="ADN84" s="1"/>
      <c r="ADO84" s="1"/>
      <c r="ADP84" s="1"/>
      <c r="ADQ84" s="1"/>
      <c r="ADR84" s="1"/>
      <c r="ADS84" s="1"/>
      <c r="ADT84" s="1"/>
      <c r="ADU84" s="1"/>
      <c r="ADV84" s="1"/>
    </row>
    <row r="85" spans="1:802" x14ac:dyDescent="0.15">
      <c r="A85" s="2">
        <v>1</v>
      </c>
      <c r="B85" s="2">
        <v>0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1</v>
      </c>
      <c r="M85" s="2">
        <v>1</v>
      </c>
      <c r="N85" s="2">
        <v>1</v>
      </c>
      <c r="O85" s="2">
        <v>1</v>
      </c>
      <c r="P85" s="2">
        <v>0</v>
      </c>
      <c r="Q85" s="2">
        <v>2</v>
      </c>
      <c r="R85" s="2">
        <v>0</v>
      </c>
      <c r="S85" s="2">
        <v>0</v>
      </c>
      <c r="T85" s="2">
        <v>3</v>
      </c>
      <c r="U85" s="2">
        <v>3</v>
      </c>
      <c r="V85" s="2">
        <v>3</v>
      </c>
      <c r="W85" s="2">
        <v>3</v>
      </c>
      <c r="X85" s="2">
        <v>3</v>
      </c>
      <c r="Y85" s="2">
        <v>3</v>
      </c>
      <c r="Z85" s="2">
        <v>3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  <c r="AX85" s="2">
        <v>0</v>
      </c>
      <c r="AY85" s="2">
        <f ca="1">OFFSET($AX$51,-33,-(A$1))</f>
        <v>0</v>
      </c>
      <c r="AZ85" s="2">
        <f t="shared" ref="AZ85:CB85" ca="1" si="1044">OFFSET($AX$51,-33,-(B$1))</f>
        <v>0</v>
      </c>
      <c r="BA85" s="2">
        <f t="shared" ca="1" si="1044"/>
        <v>2</v>
      </c>
      <c r="BB85" s="2">
        <f t="shared" ca="1" si="1044"/>
        <v>2</v>
      </c>
      <c r="BC85" s="2">
        <f t="shared" ca="1" si="1044"/>
        <v>0</v>
      </c>
      <c r="BD85" s="2">
        <f t="shared" ca="1" si="1044"/>
        <v>0</v>
      </c>
      <c r="BE85" s="2">
        <f t="shared" ca="1" si="1044"/>
        <v>0</v>
      </c>
      <c r="BF85" s="2">
        <f t="shared" ca="1" si="1044"/>
        <v>0</v>
      </c>
      <c r="BG85" s="2">
        <f t="shared" ca="1" si="1044"/>
        <v>0</v>
      </c>
      <c r="BH85" s="2">
        <f t="shared" ca="1" si="1044"/>
        <v>0</v>
      </c>
      <c r="BI85" s="2">
        <f t="shared" ca="1" si="1044"/>
        <v>0</v>
      </c>
      <c r="BJ85" s="2">
        <f t="shared" ca="1" si="1044"/>
        <v>0</v>
      </c>
      <c r="BK85" s="2">
        <f t="shared" ca="1" si="1044"/>
        <v>0</v>
      </c>
      <c r="BL85" s="2">
        <f t="shared" ca="1" si="1044"/>
        <v>0</v>
      </c>
      <c r="BM85" s="2">
        <f t="shared" ca="1" si="1044"/>
        <v>0</v>
      </c>
      <c r="BN85" s="2">
        <f t="shared" ca="1" si="1044"/>
        <v>0</v>
      </c>
      <c r="BO85" s="2">
        <f t="shared" ca="1" si="1044"/>
        <v>0</v>
      </c>
      <c r="BP85" s="2">
        <f t="shared" ca="1" si="1044"/>
        <v>0</v>
      </c>
      <c r="BQ85" s="2">
        <f t="shared" ca="1" si="1044"/>
        <v>0</v>
      </c>
      <c r="BR85" s="2">
        <f t="shared" ca="1" si="1044"/>
        <v>0</v>
      </c>
      <c r="BS85" s="2">
        <f t="shared" ca="1" si="1044"/>
        <v>1</v>
      </c>
      <c r="BT85" s="2">
        <f t="shared" ca="1" si="1044"/>
        <v>2</v>
      </c>
      <c r="BU85" s="2">
        <f t="shared" ca="1" si="1044"/>
        <v>2</v>
      </c>
      <c r="BV85" s="2">
        <f t="shared" ca="1" si="1044"/>
        <v>0</v>
      </c>
      <c r="BW85" s="2">
        <f t="shared" ca="1" si="1044"/>
        <v>0</v>
      </c>
      <c r="BX85" s="2">
        <f t="shared" ca="1" si="1044"/>
        <v>0</v>
      </c>
      <c r="BY85" s="2">
        <f t="shared" ca="1" si="1044"/>
        <v>0</v>
      </c>
      <c r="BZ85" s="2">
        <f t="shared" ca="1" si="1044"/>
        <v>0</v>
      </c>
      <c r="CA85" s="2">
        <f t="shared" ca="1" si="1044"/>
        <v>1</v>
      </c>
      <c r="CB85" s="2">
        <f t="shared" ca="1" si="1044"/>
        <v>1</v>
      </c>
      <c r="CC85" s="2">
        <v>0</v>
      </c>
      <c r="CD85" s="2">
        <v>0</v>
      </c>
      <c r="CE85" s="2">
        <v>0</v>
      </c>
      <c r="CF85" s="2">
        <v>2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2">
        <v>0</v>
      </c>
      <c r="CO85" s="2">
        <v>0</v>
      </c>
      <c r="CP85" s="2">
        <v>0</v>
      </c>
      <c r="CQ85" s="2">
        <v>0</v>
      </c>
      <c r="CR85" s="2">
        <v>0</v>
      </c>
      <c r="CS85" s="2">
        <v>0</v>
      </c>
      <c r="CT85" s="2">
        <v>0</v>
      </c>
      <c r="CU85" s="2">
        <v>0</v>
      </c>
      <c r="CV85" s="2">
        <v>1</v>
      </c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1"/>
      <c r="DW85" s="1"/>
      <c r="DX85" s="1"/>
      <c r="DY85" s="1"/>
      <c r="DZ85" s="1"/>
      <c r="EA85" s="1"/>
      <c r="EB85" s="1"/>
      <c r="EC85" s="1"/>
      <c r="ED85" s="1"/>
      <c r="EE85" s="1"/>
      <c r="EF85" s="1"/>
      <c r="EG85" s="1"/>
      <c r="EH85" s="1"/>
      <c r="EI85" s="1"/>
      <c r="EJ85" s="1"/>
      <c r="EK85" s="1"/>
      <c r="EL85" s="1"/>
      <c r="EM85" s="1"/>
      <c r="EN85" s="1"/>
      <c r="EO85" s="1"/>
      <c r="EP85" s="1"/>
      <c r="EQ85" s="1"/>
      <c r="ER85" s="1"/>
      <c r="ES85" s="1"/>
      <c r="ET85" s="1"/>
      <c r="EU85" s="1"/>
      <c r="EV85" s="1"/>
      <c r="EW85" s="1"/>
      <c r="EX85" s="1"/>
      <c r="EY85" s="1"/>
      <c r="EZ85" s="1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1"/>
      <c r="FL85" s="1"/>
      <c r="FM85" s="1"/>
      <c r="FN85" s="1"/>
      <c r="FO85" s="1"/>
      <c r="FP85" s="1"/>
      <c r="FQ85" s="1"/>
      <c r="FR85" s="1"/>
      <c r="FS85" s="1"/>
      <c r="FT85" s="1"/>
      <c r="FU85" s="1"/>
      <c r="FV85" s="1"/>
      <c r="FW85" s="1"/>
      <c r="FX85" s="1"/>
      <c r="FY85" s="1"/>
      <c r="FZ85" s="1"/>
      <c r="GA85" s="1"/>
      <c r="GB85" s="1"/>
      <c r="GC85" s="1"/>
      <c r="GD85" s="1"/>
      <c r="GE85" s="1"/>
      <c r="GF85" s="1"/>
      <c r="GG85" s="1"/>
      <c r="GH85" s="1"/>
      <c r="GI85" s="1"/>
      <c r="GJ85" s="1"/>
      <c r="GK85" s="1"/>
      <c r="GL85" s="1"/>
      <c r="GM85" s="1"/>
      <c r="GN85" s="1"/>
      <c r="GO85" s="1"/>
      <c r="GP85" s="1"/>
      <c r="GQ85" s="1"/>
      <c r="GR85" s="1"/>
      <c r="GS85" s="1"/>
      <c r="GT85" s="1"/>
      <c r="GU85" s="1"/>
      <c r="GV85" s="1"/>
      <c r="GW85" s="1"/>
      <c r="GX85" s="1"/>
      <c r="GY85" s="1"/>
      <c r="GZ85" s="1"/>
      <c r="HA85" s="1"/>
      <c r="HB85" s="1"/>
      <c r="HC85" s="1"/>
      <c r="HD85" s="1"/>
      <c r="HE85" s="1"/>
      <c r="HF85" s="1"/>
      <c r="HG85" s="1"/>
      <c r="HH85" s="1"/>
      <c r="HI85" s="1"/>
      <c r="HJ85" s="1"/>
      <c r="HK85" s="1"/>
      <c r="HL85" s="1"/>
      <c r="HM85" s="1"/>
      <c r="HN85" s="1"/>
      <c r="HO85" s="1"/>
      <c r="HP85" s="1"/>
      <c r="HQ85" s="1"/>
      <c r="HR85" s="1"/>
      <c r="HS85" s="1"/>
      <c r="HT85" s="1"/>
      <c r="HU85" s="1"/>
      <c r="HV85" s="1"/>
      <c r="HW85" s="1"/>
      <c r="HX85" s="1"/>
      <c r="HY85" s="1"/>
      <c r="HZ85" s="1"/>
      <c r="IA85" s="1"/>
      <c r="IB85" s="1"/>
      <c r="IC85" s="1"/>
      <c r="ID85" s="1"/>
      <c r="IE85" s="1"/>
      <c r="IF85" s="1"/>
      <c r="IG85" s="1"/>
      <c r="IH85" s="1"/>
      <c r="II85" s="1"/>
      <c r="IJ85" s="1"/>
      <c r="IK85" s="1"/>
      <c r="IL85" s="1"/>
      <c r="IM85" s="1"/>
      <c r="IN85" s="1"/>
      <c r="IO85" s="1"/>
      <c r="IP85" s="1"/>
      <c r="IQ85" s="1"/>
      <c r="IR85" s="1"/>
      <c r="IS85" s="1"/>
      <c r="IT85" s="1"/>
      <c r="IU85" s="1"/>
      <c r="IV85" s="1"/>
      <c r="IW85" s="1"/>
      <c r="IX85" s="1"/>
      <c r="IY85" s="1"/>
      <c r="IZ85" s="1"/>
      <c r="JA85" s="1"/>
      <c r="JB85" s="1"/>
      <c r="JC85" s="1"/>
      <c r="JD85" s="1"/>
      <c r="JE85" s="1"/>
      <c r="JF85" s="1"/>
      <c r="JG85" s="1"/>
      <c r="JH85" s="1"/>
      <c r="JI85" s="1"/>
      <c r="JJ85" s="1"/>
      <c r="JK85" s="1"/>
      <c r="JL85" s="1"/>
      <c r="JM85" s="1"/>
      <c r="JN85" s="1"/>
      <c r="JO85" s="1"/>
      <c r="JP85" s="1"/>
      <c r="JQ85" s="1"/>
      <c r="JR85" s="1"/>
      <c r="JS85" s="1"/>
      <c r="JT85" s="1"/>
      <c r="JU85" s="1"/>
      <c r="JV85" s="1"/>
      <c r="JW85" s="1"/>
      <c r="JX85" s="1"/>
      <c r="JY85" s="1"/>
      <c r="JZ85" s="1"/>
      <c r="KA85" s="1"/>
      <c r="KB85" s="1"/>
      <c r="KC85" s="1"/>
      <c r="KD85" s="1"/>
      <c r="KE85" s="1"/>
      <c r="KF85" s="1"/>
      <c r="KG85" s="1"/>
      <c r="KH85" s="1"/>
      <c r="KI85" s="1"/>
      <c r="KJ85" s="1"/>
      <c r="KK85" s="1"/>
      <c r="KL85" s="1"/>
      <c r="KM85" s="1"/>
      <c r="KN85" s="1"/>
      <c r="KO85" s="1"/>
      <c r="KP85" s="1"/>
      <c r="KQ85" s="1"/>
      <c r="KR85" s="1"/>
      <c r="KS85" s="1"/>
      <c r="KT85" s="1"/>
      <c r="KU85" s="1"/>
      <c r="KV85" s="1"/>
      <c r="KW85" s="1"/>
      <c r="KX85" s="1"/>
      <c r="KY85" s="1"/>
      <c r="KZ85" s="1"/>
      <c r="LA85" s="1"/>
      <c r="LB85" s="1"/>
      <c r="LC85" s="1"/>
      <c r="LD85" s="1"/>
      <c r="LE85" s="1"/>
      <c r="LF85" s="1"/>
      <c r="LG85" s="1"/>
      <c r="LH85" s="1"/>
      <c r="LI85" s="1"/>
      <c r="LJ85" s="1"/>
      <c r="LK85" s="1"/>
      <c r="LL85" s="1"/>
      <c r="LM85" s="1"/>
      <c r="LN85" s="1"/>
      <c r="LO85" s="1"/>
      <c r="LP85" s="1"/>
      <c r="LQ85" s="1"/>
      <c r="LR85" s="1"/>
      <c r="LS85" s="1"/>
      <c r="LT85" s="1"/>
      <c r="LU85" s="1"/>
      <c r="LV85" s="1"/>
      <c r="LW85" s="1"/>
      <c r="LX85" s="1"/>
      <c r="LY85" s="1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  <c r="MV85" s="1"/>
      <c r="MW85" s="1"/>
      <c r="MX85" s="1"/>
      <c r="MY85" s="1"/>
      <c r="MZ85" s="1"/>
      <c r="NA85" s="1"/>
      <c r="NB85" s="1"/>
      <c r="NC85" s="1"/>
      <c r="ND85" s="1"/>
      <c r="NE85" s="1"/>
      <c r="NF85" s="1"/>
      <c r="NG85" s="1"/>
      <c r="NH85" s="1"/>
      <c r="NI85" s="1"/>
      <c r="NJ85" s="1"/>
      <c r="NK85" s="1"/>
      <c r="NL85" s="1"/>
      <c r="NM85" s="1"/>
      <c r="NN85" s="1"/>
      <c r="NO85" s="1"/>
      <c r="NP85" s="1"/>
      <c r="NQ85" s="1"/>
      <c r="NR85" s="1"/>
      <c r="NS85" s="1"/>
      <c r="NT85" s="1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  <c r="TK85" s="1"/>
      <c r="TL85" s="1"/>
      <c r="TM85" s="1"/>
      <c r="TN85" s="1"/>
      <c r="TO85" s="1"/>
      <c r="TP85" s="1"/>
      <c r="TQ85" s="1"/>
      <c r="TR85" s="1"/>
      <c r="TS85" s="1"/>
      <c r="TT85" s="1"/>
      <c r="TU85" s="1"/>
      <c r="TV85" s="1"/>
      <c r="TW85" s="1"/>
      <c r="TX85" s="1"/>
      <c r="TY85" s="1"/>
      <c r="TZ85" s="1"/>
      <c r="UA85" s="1"/>
      <c r="UB85" s="1"/>
      <c r="UC85" s="1"/>
      <c r="UD85" s="1"/>
      <c r="UE85" s="1"/>
      <c r="UF85" s="1"/>
      <c r="UG85" s="1"/>
      <c r="UH85" s="1"/>
      <c r="UI85" s="1"/>
      <c r="UJ85" s="1"/>
      <c r="UK85" s="1"/>
      <c r="UL85" s="1"/>
      <c r="UM85" s="1"/>
      <c r="UN85" s="1"/>
      <c r="UO85" s="1"/>
      <c r="UP85" s="1"/>
      <c r="UQ85" s="1"/>
      <c r="UR85" s="1"/>
      <c r="US85" s="1"/>
      <c r="UT85" s="1"/>
      <c r="UU85" s="1"/>
      <c r="UV85" s="1"/>
      <c r="UW85" s="1"/>
      <c r="UX85" s="1"/>
      <c r="UY85" s="1"/>
      <c r="UZ85" s="1"/>
      <c r="VA85" s="1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1"/>
      <c r="WF85" s="1"/>
      <c r="WG85" s="1"/>
      <c r="WH85" s="1"/>
      <c r="WI85" s="1"/>
      <c r="WJ85" s="1"/>
      <c r="WK85" s="1"/>
      <c r="WL85" s="1"/>
      <c r="WM85" s="1"/>
      <c r="WN85" s="1"/>
      <c r="WO85" s="1"/>
      <c r="WP85" s="1"/>
      <c r="WQ85" s="1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1"/>
      <c r="XC85" s="1"/>
      <c r="XD85" s="1"/>
      <c r="XE85" s="1"/>
      <c r="XF85" s="1"/>
      <c r="XG85" s="1"/>
      <c r="XH85" s="1"/>
      <c r="XI85" s="1"/>
      <c r="XJ85" s="1"/>
      <c r="XK85" s="1"/>
      <c r="XL85" s="1"/>
      <c r="XM85" s="1"/>
      <c r="XN85" s="1"/>
      <c r="XO85" s="1"/>
      <c r="XP85" s="1"/>
      <c r="XQ85" s="1"/>
      <c r="XR85" s="1"/>
      <c r="XS85" s="1"/>
      <c r="XT85" s="1"/>
      <c r="XU85" s="1"/>
      <c r="XV85" s="1"/>
      <c r="XW85" s="1"/>
      <c r="XX85" s="1"/>
      <c r="XY85" s="1"/>
      <c r="XZ85" s="1"/>
      <c r="YA85" s="1"/>
      <c r="YB85" s="1"/>
      <c r="YC85" s="1"/>
      <c r="YD85" s="1"/>
      <c r="YE85" s="1"/>
      <c r="YF85" s="1"/>
      <c r="YG85" s="1"/>
      <c r="YH85" s="1"/>
      <c r="YI85" s="1"/>
      <c r="YJ85" s="1"/>
      <c r="YK85" s="1"/>
      <c r="YL85" s="1"/>
      <c r="YM85" s="1"/>
      <c r="YN85" s="1"/>
      <c r="YO85" s="1"/>
      <c r="YP85" s="1"/>
      <c r="YQ85" s="1"/>
      <c r="YR85" s="1"/>
      <c r="YS85" s="1"/>
      <c r="YT85" s="1"/>
      <c r="YU85" s="1"/>
      <c r="YV85" s="1"/>
      <c r="YW85" s="1"/>
      <c r="YX85" s="1"/>
      <c r="YY85" s="1"/>
      <c r="YZ85" s="1"/>
      <c r="ZA85" s="1"/>
      <c r="ZB85" s="1"/>
      <c r="ZC85" s="1"/>
      <c r="ZD85" s="1"/>
      <c r="ZE85" s="1"/>
      <c r="ZF85" s="1"/>
      <c r="ZG85" s="1"/>
      <c r="ZH85" s="1"/>
      <c r="ZI85" s="1"/>
      <c r="ZJ85" s="1"/>
      <c r="ZK85" s="1"/>
      <c r="ZL85" s="1"/>
      <c r="ZM85" s="1"/>
      <c r="ZN85" s="1"/>
      <c r="ZO85" s="1"/>
      <c r="ZP85" s="1"/>
      <c r="ZQ85" s="1"/>
      <c r="ZR85" s="1"/>
      <c r="ZS85" s="1"/>
      <c r="ZT85" s="1"/>
      <c r="ZU85" s="1"/>
      <c r="ZV85" s="1"/>
      <c r="ZW85" s="1"/>
      <c r="ZX85" s="1"/>
      <c r="ZY85" s="1"/>
      <c r="ZZ85" s="1"/>
      <c r="AAA85" s="1"/>
      <c r="AAB85" s="1"/>
      <c r="AAC85" s="1"/>
      <c r="AAD85" s="1"/>
      <c r="AAE85" s="1"/>
      <c r="AAF85" s="1"/>
      <c r="AAG85" s="1"/>
      <c r="AAH85" s="1"/>
      <c r="AAI85" s="1"/>
      <c r="AAJ85" s="1"/>
      <c r="AAK85" s="1"/>
      <c r="AAL85" s="1"/>
      <c r="AAM85" s="1"/>
      <c r="AAN85" s="1"/>
      <c r="AAO85" s="1"/>
      <c r="AAP85" s="1"/>
      <c r="AAQ85" s="1"/>
      <c r="AAR85" s="1"/>
      <c r="AAS85" s="1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1"/>
      <c r="ABO85" s="1"/>
      <c r="ABP85" s="1"/>
      <c r="ABQ85" s="1"/>
      <c r="ABR85" s="1"/>
      <c r="ABS85" s="1"/>
      <c r="ABT85" s="1"/>
      <c r="ABU85" s="1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1"/>
      <c r="ACI85" s="1"/>
      <c r="ACJ85" s="1"/>
      <c r="ACK85" s="1"/>
      <c r="ACL85" s="1"/>
      <c r="ACM85" s="1"/>
      <c r="ACN85" s="1"/>
      <c r="ACO85" s="1"/>
      <c r="ACP85" s="1"/>
      <c r="ACQ85" s="1"/>
      <c r="ACR85" s="1"/>
      <c r="ACS85" s="1"/>
      <c r="ACT85" s="1"/>
      <c r="ACU85" s="1"/>
      <c r="ACV85" s="1"/>
      <c r="ACW85" s="1"/>
      <c r="ACX85" s="1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1"/>
      <c r="ADK85" s="1"/>
      <c r="ADL85" s="1"/>
      <c r="ADM85" s="1"/>
      <c r="ADN85" s="1"/>
      <c r="ADO85" s="1"/>
      <c r="ADP85" s="1"/>
      <c r="ADQ85" s="1"/>
      <c r="ADR85" s="1"/>
      <c r="ADS85" s="1"/>
      <c r="ADT85" s="1"/>
      <c r="ADU85" s="1"/>
      <c r="ADV85" s="1"/>
    </row>
    <row r="86" spans="1:802" x14ac:dyDescent="0.15">
      <c r="A86" s="2">
        <v>1</v>
      </c>
      <c r="B86" s="2">
        <v>2</v>
      </c>
      <c r="C86" s="2">
        <v>2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1</v>
      </c>
      <c r="N86" s="2">
        <v>1</v>
      </c>
      <c r="O86" s="2">
        <v>1</v>
      </c>
      <c r="P86" s="2">
        <v>2</v>
      </c>
      <c r="Q86" s="2">
        <v>0</v>
      </c>
      <c r="R86" s="2">
        <v>0</v>
      </c>
      <c r="S86" s="2">
        <v>0</v>
      </c>
      <c r="T86" s="2">
        <v>3</v>
      </c>
      <c r="U86" s="2">
        <v>0</v>
      </c>
      <c r="V86" s="2">
        <v>0</v>
      </c>
      <c r="W86" s="2">
        <v>3</v>
      </c>
      <c r="X86" s="2">
        <v>3</v>
      </c>
      <c r="Y86" s="2">
        <v>3</v>
      </c>
      <c r="Z86" s="2">
        <v>1</v>
      </c>
      <c r="AA86" s="2">
        <v>1</v>
      </c>
      <c r="AB86" s="2">
        <v>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  <c r="AX86" s="2">
        <v>0</v>
      </c>
      <c r="AY86" s="2">
        <f ca="1">OFFSET($AX$51,-34,-(A$1))</f>
        <v>1</v>
      </c>
      <c r="AZ86" s="2">
        <f t="shared" ref="AZ86:CB86" ca="1" si="1045">OFFSET($AX$51,-34,-(B$1))</f>
        <v>1</v>
      </c>
      <c r="BA86" s="2">
        <f t="shared" ca="1" si="1045"/>
        <v>2</v>
      </c>
      <c r="BB86" s="2">
        <f t="shared" ca="1" si="1045"/>
        <v>2</v>
      </c>
      <c r="BC86" s="2">
        <f t="shared" ca="1" si="1045"/>
        <v>0</v>
      </c>
      <c r="BD86" s="2">
        <f t="shared" ca="1" si="1045"/>
        <v>0</v>
      </c>
      <c r="BE86" s="2">
        <f t="shared" ca="1" si="1045"/>
        <v>0</v>
      </c>
      <c r="BF86" s="2">
        <f t="shared" ca="1" si="1045"/>
        <v>0</v>
      </c>
      <c r="BG86" s="2">
        <f t="shared" ca="1" si="1045"/>
        <v>0</v>
      </c>
      <c r="BH86" s="2">
        <f t="shared" ca="1" si="1045"/>
        <v>0</v>
      </c>
      <c r="BI86" s="2">
        <f t="shared" ca="1" si="1045"/>
        <v>0</v>
      </c>
      <c r="BJ86" s="2">
        <f t="shared" ca="1" si="1045"/>
        <v>0</v>
      </c>
      <c r="BK86" s="2">
        <f t="shared" ca="1" si="1045"/>
        <v>0</v>
      </c>
      <c r="BL86" s="2">
        <f t="shared" ca="1" si="1045"/>
        <v>0</v>
      </c>
      <c r="BM86" s="2">
        <f t="shared" ca="1" si="1045"/>
        <v>0</v>
      </c>
      <c r="BN86" s="2">
        <f t="shared" ca="1" si="1045"/>
        <v>0</v>
      </c>
      <c r="BO86" s="2">
        <f t="shared" ca="1" si="1045"/>
        <v>0</v>
      </c>
      <c r="BP86" s="2">
        <f t="shared" ca="1" si="1045"/>
        <v>0</v>
      </c>
      <c r="BQ86" s="2">
        <f t="shared" ca="1" si="1045"/>
        <v>0</v>
      </c>
      <c r="BR86" s="2">
        <f t="shared" ca="1" si="1045"/>
        <v>0</v>
      </c>
      <c r="BS86" s="2">
        <f t="shared" ca="1" si="1045"/>
        <v>0</v>
      </c>
      <c r="BT86" s="2">
        <f t="shared" ca="1" si="1045"/>
        <v>0</v>
      </c>
      <c r="BU86" s="2">
        <f t="shared" ca="1" si="1045"/>
        <v>0</v>
      </c>
      <c r="BV86" s="2">
        <f t="shared" ca="1" si="1045"/>
        <v>0</v>
      </c>
      <c r="BW86" s="2">
        <f t="shared" ca="1" si="1045"/>
        <v>0</v>
      </c>
      <c r="BX86" s="2">
        <f t="shared" ca="1" si="1045"/>
        <v>0</v>
      </c>
      <c r="BY86" s="2">
        <f t="shared" ca="1" si="1045"/>
        <v>0</v>
      </c>
      <c r="BZ86" s="2">
        <f t="shared" ca="1" si="1045"/>
        <v>0</v>
      </c>
      <c r="CA86" s="2">
        <f t="shared" ca="1" si="1045"/>
        <v>1</v>
      </c>
      <c r="CB86" s="2">
        <f t="shared" ca="1" si="1045"/>
        <v>1</v>
      </c>
      <c r="CC86" s="2">
        <v>0</v>
      </c>
      <c r="CD86" s="2">
        <v>0</v>
      </c>
      <c r="CE86" s="2">
        <v>0</v>
      </c>
      <c r="CF86" s="2">
        <v>0</v>
      </c>
      <c r="CG86" s="2">
        <v>12</v>
      </c>
      <c r="CH86" s="2">
        <v>1</v>
      </c>
      <c r="CI86" s="2">
        <v>11</v>
      </c>
      <c r="CJ86" s="2">
        <v>0</v>
      </c>
      <c r="CK86" s="2">
        <v>0</v>
      </c>
      <c r="CL86" s="2">
        <v>0</v>
      </c>
      <c r="CM86" s="2">
        <v>0</v>
      </c>
      <c r="CN86" s="2">
        <v>0</v>
      </c>
      <c r="CO86" s="2">
        <v>0</v>
      </c>
      <c r="CP86" s="2">
        <v>0</v>
      </c>
      <c r="CQ86" s="2">
        <v>0</v>
      </c>
      <c r="CR86" s="2">
        <v>0</v>
      </c>
      <c r="CS86" s="2">
        <v>0</v>
      </c>
      <c r="CT86" s="2">
        <v>0</v>
      </c>
      <c r="CU86" s="2">
        <v>0</v>
      </c>
      <c r="CV86" s="2">
        <v>1</v>
      </c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1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1"/>
      <c r="GT86" s="1"/>
      <c r="GU86" s="1"/>
      <c r="GV86" s="1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1"/>
      <c r="HW86" s="1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  <c r="MV86" s="1"/>
      <c r="MW86" s="1"/>
      <c r="MX86" s="1"/>
      <c r="MY86" s="1"/>
      <c r="MZ86" s="1"/>
      <c r="NA86" s="1"/>
      <c r="NB86" s="1"/>
      <c r="NC86" s="1"/>
      <c r="ND86" s="1"/>
      <c r="NE86" s="1"/>
      <c r="NF86" s="1"/>
      <c r="NG86" s="1"/>
      <c r="NH86" s="1"/>
      <c r="NI86" s="1"/>
      <c r="NJ86" s="1"/>
      <c r="NK86" s="1"/>
      <c r="NL86" s="1"/>
      <c r="NM86" s="1"/>
      <c r="NN86" s="1"/>
      <c r="NO86" s="1"/>
      <c r="NP86" s="1"/>
      <c r="NQ86" s="1"/>
      <c r="NR86" s="1"/>
      <c r="NS86" s="1"/>
      <c r="NT86" s="1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  <c r="TK86" s="1"/>
      <c r="TL86" s="1"/>
      <c r="TM86" s="1"/>
      <c r="TN86" s="1"/>
      <c r="TO86" s="1"/>
      <c r="TP86" s="1"/>
      <c r="TQ86" s="1"/>
      <c r="TR86" s="1"/>
      <c r="TS86" s="1"/>
      <c r="TT86" s="1"/>
      <c r="TU86" s="1"/>
      <c r="TV86" s="1"/>
      <c r="TW86" s="1"/>
      <c r="TX86" s="1"/>
      <c r="TY86" s="1"/>
      <c r="TZ86" s="1"/>
      <c r="UA86" s="1"/>
      <c r="UB86" s="1"/>
      <c r="UC86" s="1"/>
      <c r="UD86" s="1"/>
      <c r="UE86" s="1"/>
      <c r="UF86" s="1"/>
      <c r="UG86" s="1"/>
      <c r="UH86" s="1"/>
      <c r="UI86" s="1"/>
      <c r="UJ86" s="1"/>
      <c r="UK86" s="1"/>
      <c r="UL86" s="1"/>
      <c r="UM86" s="1"/>
      <c r="UN86" s="1"/>
      <c r="UO86" s="1"/>
      <c r="UP86" s="1"/>
      <c r="UQ86" s="1"/>
      <c r="UR86" s="1"/>
      <c r="US86" s="1"/>
      <c r="UT86" s="1"/>
      <c r="UU86" s="1"/>
      <c r="UV86" s="1"/>
      <c r="UW86" s="1"/>
      <c r="UX86" s="1"/>
      <c r="UY86" s="1"/>
      <c r="UZ86" s="1"/>
      <c r="VA86" s="1"/>
      <c r="VB86" s="1"/>
      <c r="VC86" s="1"/>
      <c r="VD86" s="1"/>
      <c r="VE86" s="1"/>
      <c r="VF86" s="1"/>
      <c r="VG86" s="1"/>
      <c r="VH86" s="1"/>
      <c r="VI86" s="1"/>
      <c r="VJ86" s="1"/>
      <c r="VK86" s="1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1"/>
      <c r="WI86" s="1"/>
      <c r="WJ86" s="1"/>
      <c r="WK86" s="1"/>
      <c r="WL86" s="1"/>
      <c r="WM86" s="1"/>
      <c r="WN86" s="1"/>
      <c r="WO86" s="1"/>
      <c r="WP86" s="1"/>
      <c r="WQ86" s="1"/>
      <c r="WR86" s="1"/>
      <c r="WS86" s="1"/>
      <c r="WT86" s="1"/>
      <c r="WU86" s="1"/>
      <c r="WV86" s="1"/>
      <c r="WW86" s="1"/>
      <c r="WX86" s="1"/>
      <c r="WY86" s="1"/>
      <c r="WZ86" s="1"/>
      <c r="XA86" s="1"/>
      <c r="XB86" s="1"/>
      <c r="XC86" s="1"/>
      <c r="XD86" s="1"/>
      <c r="XE86" s="1"/>
      <c r="XF86" s="1"/>
      <c r="XG86" s="1"/>
      <c r="XH86" s="1"/>
      <c r="XI86" s="1"/>
      <c r="XJ86" s="1"/>
      <c r="XK86" s="1"/>
      <c r="XL86" s="1"/>
      <c r="XM86" s="1"/>
      <c r="XN86" s="1"/>
      <c r="XO86" s="1"/>
      <c r="XP86" s="1"/>
      <c r="XQ86" s="1"/>
      <c r="XR86" s="1"/>
      <c r="XS86" s="1"/>
      <c r="XT86" s="1"/>
      <c r="XU86" s="1"/>
      <c r="XV86" s="1"/>
      <c r="XW86" s="1"/>
      <c r="XX86" s="1"/>
      <c r="XY86" s="1"/>
      <c r="XZ86" s="1"/>
      <c r="YA86" s="1"/>
      <c r="YB86" s="1"/>
      <c r="YC86" s="1"/>
      <c r="YD86" s="1"/>
      <c r="YE86" s="1"/>
      <c r="YF86" s="1"/>
      <c r="YG86" s="1"/>
      <c r="YH86" s="1"/>
      <c r="YI86" s="1"/>
      <c r="YJ86" s="1"/>
      <c r="YK86" s="1"/>
      <c r="YL86" s="1"/>
      <c r="YM86" s="1"/>
      <c r="YN86" s="1"/>
      <c r="YO86" s="1"/>
      <c r="YP86" s="1"/>
      <c r="YQ86" s="1"/>
      <c r="YR86" s="1"/>
      <c r="YS86" s="1"/>
      <c r="YT86" s="1"/>
      <c r="YU86" s="1"/>
      <c r="YV86" s="1"/>
      <c r="YW86" s="1"/>
      <c r="YX86" s="1"/>
      <c r="YY86" s="1"/>
      <c r="YZ86" s="1"/>
      <c r="ZA86" s="1"/>
      <c r="ZB86" s="1"/>
      <c r="ZC86" s="1"/>
      <c r="ZD86" s="1"/>
      <c r="ZE86" s="1"/>
      <c r="ZF86" s="1"/>
      <c r="ZG86" s="1"/>
      <c r="ZH86" s="1"/>
      <c r="ZI86" s="1"/>
      <c r="ZJ86" s="1"/>
      <c r="ZK86" s="1"/>
      <c r="ZL86" s="1"/>
      <c r="ZM86" s="1"/>
      <c r="ZN86" s="1"/>
      <c r="ZO86" s="1"/>
      <c r="ZP86" s="1"/>
      <c r="ZQ86" s="1"/>
      <c r="ZR86" s="1"/>
      <c r="ZS86" s="1"/>
      <c r="ZT86" s="1"/>
      <c r="ZU86" s="1"/>
      <c r="ZV86" s="1"/>
      <c r="ZW86" s="1"/>
      <c r="ZX86" s="1"/>
      <c r="ZY86" s="1"/>
      <c r="ZZ86" s="1"/>
      <c r="AAA86" s="1"/>
      <c r="AAB86" s="1"/>
      <c r="AAC86" s="1"/>
      <c r="AAD86" s="1"/>
      <c r="AAE86" s="1"/>
      <c r="AAF86" s="1"/>
      <c r="AAG86" s="1"/>
      <c r="AAH86" s="1"/>
      <c r="AAI86" s="1"/>
      <c r="AAJ86" s="1"/>
      <c r="AAK86" s="1"/>
      <c r="AAL86" s="1"/>
      <c r="AAM86" s="1"/>
      <c r="AAN86" s="1"/>
      <c r="AAO86" s="1"/>
      <c r="AAP86" s="1"/>
      <c r="AAQ86" s="1"/>
      <c r="AAR86" s="1"/>
      <c r="AAS86" s="1"/>
      <c r="AAT86" s="1"/>
      <c r="AAU86" s="1"/>
      <c r="AAV86" s="1"/>
      <c r="AAW86" s="1"/>
      <c r="AAX86" s="1"/>
      <c r="AAY86" s="1"/>
      <c r="AAZ86" s="1"/>
      <c r="ABA86" s="1"/>
      <c r="ABB86" s="1"/>
      <c r="ABC86" s="1"/>
      <c r="ABD86" s="1"/>
      <c r="ABE86" s="1"/>
      <c r="ABF86" s="1"/>
      <c r="ABG86" s="1"/>
      <c r="ABH86" s="1"/>
      <c r="ABI86" s="1"/>
      <c r="ABJ86" s="1"/>
      <c r="ABK86" s="1"/>
      <c r="ABL86" s="1"/>
      <c r="ABM86" s="1"/>
      <c r="ABN86" s="1"/>
      <c r="ABO86" s="1"/>
      <c r="ABP86" s="1"/>
      <c r="ABQ86" s="1"/>
      <c r="ABR86" s="1"/>
      <c r="ABS86" s="1"/>
      <c r="ABT86" s="1"/>
      <c r="ABU86" s="1"/>
      <c r="ABV86" s="1"/>
      <c r="ABW86" s="1"/>
      <c r="ABX86" s="1"/>
      <c r="ABY86" s="1"/>
      <c r="ABZ86" s="1"/>
      <c r="ACA86" s="1"/>
      <c r="ACB86" s="1"/>
      <c r="ACC86" s="1"/>
      <c r="ACD86" s="1"/>
      <c r="ACE86" s="1"/>
      <c r="ACF86" s="1"/>
      <c r="ACG86" s="1"/>
      <c r="ACH86" s="1"/>
      <c r="ACI86" s="1"/>
      <c r="ACJ86" s="1"/>
      <c r="ACK86" s="1"/>
      <c r="ACL86" s="1"/>
      <c r="ACM86" s="1"/>
      <c r="ACN86" s="1"/>
      <c r="ACO86" s="1"/>
      <c r="ACP86" s="1"/>
      <c r="ACQ86" s="1"/>
      <c r="ACR86" s="1"/>
      <c r="ACS86" s="1"/>
      <c r="ACT86" s="1"/>
      <c r="ACU86" s="1"/>
      <c r="ACV86" s="1"/>
      <c r="ACW86" s="1"/>
      <c r="ACX86" s="1"/>
      <c r="ACY86" s="1"/>
      <c r="ACZ86" s="1"/>
      <c r="ADA86" s="1"/>
      <c r="ADB86" s="1"/>
      <c r="ADC86" s="1"/>
      <c r="ADD86" s="1"/>
      <c r="ADE86" s="1"/>
      <c r="ADF86" s="1"/>
      <c r="ADG86" s="1"/>
      <c r="ADH86" s="1"/>
      <c r="ADI86" s="1"/>
      <c r="ADJ86" s="1"/>
      <c r="ADK86" s="1"/>
      <c r="ADL86" s="1"/>
      <c r="ADM86" s="1"/>
      <c r="ADN86" s="1"/>
      <c r="ADO86" s="1"/>
      <c r="ADP86" s="1"/>
      <c r="ADQ86" s="1"/>
      <c r="ADR86" s="1"/>
      <c r="ADS86" s="1"/>
      <c r="ADT86" s="1"/>
      <c r="ADU86" s="1"/>
      <c r="ADV86" s="1"/>
    </row>
    <row r="87" spans="1:802" x14ac:dyDescent="0.15">
      <c r="A87" s="2">
        <v>1</v>
      </c>
      <c r="B87" s="2">
        <v>2</v>
      </c>
      <c r="C87" s="2">
        <v>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1</v>
      </c>
      <c r="O87" s="2">
        <v>2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1</v>
      </c>
      <c r="Z87" s="2">
        <v>1</v>
      </c>
      <c r="AA87" s="2">
        <v>1</v>
      </c>
      <c r="AB87" s="2">
        <v>1</v>
      </c>
      <c r="AC87" s="2">
        <v>1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f ca="1">OFFSET($AX$51,-35,-(A$1))</f>
        <v>1</v>
      </c>
      <c r="AZ87" s="2">
        <f t="shared" ref="AZ87:BV87" ca="1" si="1046">OFFSET($AX$51,-35,-(B$1))</f>
        <v>1</v>
      </c>
      <c r="BA87" s="2">
        <f t="shared" ca="1" si="1046"/>
        <v>1</v>
      </c>
      <c r="BB87" s="2">
        <f t="shared" ca="1" si="1046"/>
        <v>1</v>
      </c>
      <c r="BC87" s="2">
        <f t="shared" ca="1" si="1046"/>
        <v>1</v>
      </c>
      <c r="BD87" s="2">
        <f t="shared" ca="1" si="1046"/>
        <v>1</v>
      </c>
      <c r="BE87" s="2">
        <f t="shared" ca="1" si="1046"/>
        <v>1</v>
      </c>
      <c r="BF87" s="2">
        <f t="shared" ca="1" si="1046"/>
        <v>1</v>
      </c>
      <c r="BG87" s="2">
        <f t="shared" ca="1" si="1046"/>
        <v>1</v>
      </c>
      <c r="BH87" s="2">
        <f t="shared" ca="1" si="1046"/>
        <v>1</v>
      </c>
      <c r="BI87" s="2">
        <f t="shared" ca="1" si="1046"/>
        <v>1</v>
      </c>
      <c r="BJ87" s="2">
        <f t="shared" ca="1" si="1046"/>
        <v>1</v>
      </c>
      <c r="BK87" s="2">
        <f t="shared" ca="1" si="1046"/>
        <v>1</v>
      </c>
      <c r="BL87" s="2">
        <f t="shared" ca="1" si="1046"/>
        <v>0</v>
      </c>
      <c r="BM87" s="2">
        <f t="shared" ca="1" si="1046"/>
        <v>0</v>
      </c>
      <c r="BN87" s="2">
        <f t="shared" ca="1" si="1046"/>
        <v>0</v>
      </c>
      <c r="BO87" s="2">
        <f t="shared" ca="1" si="1046"/>
        <v>0</v>
      </c>
      <c r="BP87" s="2">
        <f t="shared" ca="1" si="1046"/>
        <v>0</v>
      </c>
      <c r="BQ87" s="2">
        <f t="shared" ca="1" si="1046"/>
        <v>0</v>
      </c>
      <c r="BR87" s="2">
        <f t="shared" ca="1" si="1046"/>
        <v>0</v>
      </c>
      <c r="BS87" s="2">
        <f t="shared" ca="1" si="1046"/>
        <v>0</v>
      </c>
      <c r="BT87" s="2">
        <f t="shared" ca="1" si="1046"/>
        <v>0</v>
      </c>
      <c r="BU87" s="2">
        <f t="shared" ca="1" si="1046"/>
        <v>0</v>
      </c>
      <c r="BV87" s="2">
        <f t="shared" ca="1" si="1046"/>
        <v>0</v>
      </c>
      <c r="BW87" s="2">
        <v>0</v>
      </c>
      <c r="BX87" s="2">
        <v>0</v>
      </c>
      <c r="BY87" s="2">
        <v>1</v>
      </c>
      <c r="BZ87" s="2">
        <v>1</v>
      </c>
      <c r="CA87" s="2">
        <v>1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1</v>
      </c>
      <c r="CH87" s="2">
        <v>1</v>
      </c>
      <c r="CI87" s="2">
        <v>1</v>
      </c>
      <c r="CJ87" s="2">
        <v>0</v>
      </c>
      <c r="CK87" s="2">
        <v>0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0</v>
      </c>
      <c r="CS87" s="2">
        <v>0</v>
      </c>
      <c r="CT87" s="2">
        <v>0</v>
      </c>
      <c r="CU87" s="2">
        <v>0</v>
      </c>
      <c r="CV87" s="2">
        <v>1</v>
      </c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1"/>
      <c r="DR87" s="1"/>
      <c r="DS87" s="1"/>
      <c r="DT87" s="1"/>
      <c r="DU87" s="1"/>
      <c r="DV87" s="1"/>
      <c r="DW87" s="1"/>
      <c r="DX87" s="1"/>
      <c r="DY87" s="1"/>
      <c r="DZ87" s="1"/>
      <c r="EA87" s="1"/>
      <c r="EB87" s="1"/>
      <c r="EC87" s="1"/>
      <c r="ED87" s="1"/>
      <c r="EE87" s="1"/>
      <c r="EF87" s="1"/>
      <c r="EG87" s="1"/>
      <c r="EH87" s="1"/>
      <c r="EI87" s="1"/>
      <c r="EJ87" s="1"/>
      <c r="EK87" s="1"/>
      <c r="EL87" s="1"/>
      <c r="EM87" s="1"/>
      <c r="EN87" s="1"/>
      <c r="EO87" s="1"/>
      <c r="EP87" s="1"/>
      <c r="EQ87" s="1"/>
      <c r="ER87" s="1"/>
      <c r="ES87" s="1"/>
      <c r="ET87" s="1"/>
      <c r="EU87" s="1"/>
      <c r="EV87" s="1"/>
      <c r="EW87" s="1"/>
      <c r="EX87" s="1"/>
      <c r="EY87" s="1"/>
      <c r="EZ87" s="1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1"/>
      <c r="FL87" s="1"/>
      <c r="FM87" s="1"/>
      <c r="FN87" s="1"/>
      <c r="FO87" s="1"/>
      <c r="FP87" s="1"/>
      <c r="FQ87" s="1"/>
      <c r="FR87" s="1"/>
      <c r="FS87" s="1"/>
      <c r="FT87" s="1"/>
      <c r="FU87" s="1"/>
      <c r="FV87" s="1"/>
      <c r="FW87" s="1"/>
      <c r="FX87" s="1"/>
      <c r="FY87" s="1"/>
      <c r="FZ87" s="1"/>
      <c r="GA87" s="1"/>
      <c r="GB87" s="1"/>
      <c r="GC87" s="1"/>
      <c r="GD87" s="1"/>
      <c r="GE87" s="1"/>
      <c r="GF87" s="1"/>
      <c r="GG87" s="1"/>
      <c r="GH87" s="1"/>
      <c r="GI87" s="1"/>
      <c r="GJ87" s="1"/>
      <c r="GK87" s="1"/>
      <c r="GL87" s="1"/>
      <c r="GM87" s="1"/>
      <c r="GN87" s="1"/>
      <c r="GO87" s="1"/>
      <c r="GP87" s="1"/>
      <c r="GQ87" s="1"/>
      <c r="GR87" s="1"/>
      <c r="GS87" s="1"/>
      <c r="GT87" s="1"/>
      <c r="GU87" s="1"/>
      <c r="GV87" s="1"/>
      <c r="GW87" s="1"/>
      <c r="GX87" s="1"/>
      <c r="GY87" s="1"/>
      <c r="GZ87" s="1"/>
      <c r="HA87" s="1"/>
      <c r="HB87" s="1"/>
      <c r="HC87" s="1"/>
      <c r="HD87" s="1"/>
      <c r="HE87" s="1"/>
      <c r="HF87" s="1"/>
      <c r="HG87" s="1"/>
      <c r="HH87" s="1"/>
      <c r="HI87" s="1"/>
      <c r="HJ87" s="1"/>
      <c r="HK87" s="1"/>
      <c r="HL87" s="1"/>
      <c r="HM87" s="1"/>
      <c r="HN87" s="1"/>
      <c r="HO87" s="1"/>
      <c r="HP87" s="1"/>
      <c r="HQ87" s="1"/>
      <c r="HR87" s="1"/>
      <c r="HS87" s="1"/>
      <c r="HT87" s="1"/>
      <c r="HU87" s="1"/>
      <c r="HV87" s="1"/>
      <c r="HW87" s="1"/>
      <c r="HX87" s="1"/>
      <c r="HY87" s="1"/>
      <c r="HZ87" s="1"/>
      <c r="IA87" s="1"/>
      <c r="IB87" s="1"/>
      <c r="IC87" s="1"/>
      <c r="ID87" s="1"/>
      <c r="IE87" s="1"/>
      <c r="IF87" s="1"/>
      <c r="IG87" s="1"/>
      <c r="IH87" s="1"/>
      <c r="II87" s="1"/>
      <c r="IJ87" s="1"/>
      <c r="IK87" s="1"/>
      <c r="IL87" s="1"/>
      <c r="IM87" s="1"/>
      <c r="IN87" s="1"/>
      <c r="IO87" s="1"/>
      <c r="IP87" s="1"/>
      <c r="IQ87" s="1"/>
      <c r="IR87" s="1"/>
      <c r="IS87" s="1"/>
      <c r="IT87" s="1"/>
      <c r="IU87" s="1"/>
      <c r="IV87" s="1"/>
      <c r="IW87" s="1"/>
      <c r="IX87" s="1"/>
      <c r="IY87" s="1"/>
      <c r="IZ87" s="1"/>
      <c r="JA87" s="1"/>
      <c r="JB87" s="1"/>
      <c r="JC87" s="1"/>
      <c r="JD87" s="1"/>
      <c r="JE87" s="1"/>
      <c r="JF87" s="1"/>
      <c r="JG87" s="1"/>
      <c r="JH87" s="1"/>
      <c r="JI87" s="1"/>
      <c r="JJ87" s="1"/>
      <c r="JK87" s="1"/>
      <c r="JL87" s="1"/>
      <c r="JM87" s="1"/>
      <c r="JN87" s="1"/>
      <c r="JO87" s="1"/>
      <c r="JP87" s="1"/>
      <c r="JQ87" s="1"/>
      <c r="JR87" s="1"/>
      <c r="JS87" s="1"/>
      <c r="JT87" s="1"/>
      <c r="JU87" s="1"/>
      <c r="JV87" s="1"/>
      <c r="JW87" s="1"/>
      <c r="JX87" s="1"/>
      <c r="JY87" s="1"/>
      <c r="JZ87" s="1"/>
      <c r="KA87" s="1"/>
      <c r="KB87" s="1"/>
      <c r="KC87" s="1"/>
      <c r="KD87" s="1"/>
      <c r="KE87" s="1"/>
      <c r="KF87" s="1"/>
      <c r="KG87" s="1"/>
      <c r="KH87" s="1"/>
      <c r="KI87" s="1"/>
      <c r="KJ87" s="1"/>
      <c r="KK87" s="1"/>
      <c r="KL87" s="1"/>
      <c r="KM87" s="1"/>
      <c r="KN87" s="1"/>
      <c r="KO87" s="1"/>
      <c r="KP87" s="1"/>
      <c r="KQ87" s="1"/>
      <c r="KR87" s="1"/>
      <c r="KS87" s="1"/>
      <c r="KT87" s="1"/>
      <c r="KU87" s="1"/>
      <c r="KV87" s="1"/>
      <c r="KW87" s="1"/>
      <c r="KX87" s="1"/>
      <c r="KY87" s="1"/>
      <c r="KZ87" s="1"/>
      <c r="LA87" s="1"/>
      <c r="LB87" s="1"/>
      <c r="LC87" s="1"/>
      <c r="LD87" s="1"/>
      <c r="LE87" s="1"/>
      <c r="LF87" s="1"/>
      <c r="LG87" s="1"/>
      <c r="LH87" s="1"/>
      <c r="LI87" s="1"/>
      <c r="LJ87" s="1"/>
      <c r="LK87" s="1"/>
      <c r="LL87" s="1"/>
      <c r="LM87" s="1"/>
      <c r="LN87" s="1"/>
      <c r="LO87" s="1"/>
      <c r="LP87" s="1"/>
      <c r="LQ87" s="1"/>
      <c r="LR87" s="1"/>
      <c r="LS87" s="1"/>
      <c r="LT87" s="1"/>
      <c r="LU87" s="1"/>
      <c r="LV87" s="1"/>
      <c r="LW87" s="1"/>
      <c r="LX87" s="1"/>
      <c r="LY87" s="1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  <c r="MV87" s="1"/>
      <c r="MW87" s="1"/>
      <c r="MX87" s="1"/>
      <c r="MY87" s="1"/>
      <c r="MZ87" s="1"/>
      <c r="NA87" s="1"/>
      <c r="NB87" s="1"/>
      <c r="NC87" s="1"/>
      <c r="ND87" s="1"/>
      <c r="NE87" s="1"/>
      <c r="NF87" s="1"/>
      <c r="NG87" s="1"/>
      <c r="NH87" s="1"/>
      <c r="NI87" s="1"/>
      <c r="NJ87" s="1"/>
      <c r="NK87" s="1"/>
      <c r="NL87" s="1"/>
      <c r="NM87" s="1"/>
      <c r="NN87" s="1"/>
      <c r="NO87" s="1"/>
      <c r="NP87" s="1"/>
      <c r="NQ87" s="1"/>
      <c r="NR87" s="1"/>
      <c r="NS87" s="1"/>
      <c r="NT87" s="1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  <c r="TK87" s="1"/>
      <c r="TL87" s="1"/>
      <c r="TM87" s="1"/>
      <c r="TN87" s="1"/>
      <c r="TO87" s="1"/>
      <c r="TP87" s="1"/>
      <c r="TQ87" s="1"/>
      <c r="TR87" s="1"/>
      <c r="TS87" s="1"/>
      <c r="TT87" s="1"/>
      <c r="TU87" s="1"/>
      <c r="TV87" s="1"/>
      <c r="TW87" s="1"/>
      <c r="TX87" s="1"/>
      <c r="TY87" s="1"/>
      <c r="TZ87" s="1"/>
      <c r="UA87" s="1"/>
      <c r="UB87" s="1"/>
      <c r="UC87" s="1"/>
      <c r="UD87" s="1"/>
      <c r="UE87" s="1"/>
      <c r="UF87" s="1"/>
      <c r="UG87" s="1"/>
      <c r="UH87" s="1"/>
      <c r="UI87" s="1"/>
      <c r="UJ87" s="1"/>
      <c r="UK87" s="1"/>
      <c r="UL87" s="1"/>
      <c r="UM87" s="1"/>
      <c r="UN87" s="1"/>
      <c r="UO87" s="1"/>
      <c r="UP87" s="1"/>
      <c r="UQ87" s="1"/>
      <c r="UR87" s="1"/>
      <c r="US87" s="1"/>
      <c r="UT87" s="1"/>
      <c r="UU87" s="1"/>
      <c r="UV87" s="1"/>
      <c r="UW87" s="1"/>
      <c r="UX87" s="1"/>
      <c r="UY87" s="1"/>
      <c r="UZ87" s="1"/>
      <c r="VA87" s="1"/>
      <c r="VB87" s="1"/>
      <c r="VC87" s="1"/>
      <c r="VD87" s="1"/>
      <c r="VE87" s="1"/>
      <c r="VF87" s="1"/>
      <c r="VG87" s="1"/>
      <c r="VH87" s="1"/>
      <c r="VI87" s="1"/>
      <c r="VJ87" s="1"/>
      <c r="VK87" s="1"/>
      <c r="VL87" s="1"/>
      <c r="VM87" s="1"/>
      <c r="VN87" s="1"/>
      <c r="VO87" s="1"/>
      <c r="VP87" s="1"/>
      <c r="VQ87" s="1"/>
      <c r="VR87" s="1"/>
      <c r="VS87" s="1"/>
      <c r="VT87" s="1"/>
      <c r="VU87" s="1"/>
      <c r="VV87" s="1"/>
      <c r="VW87" s="1"/>
      <c r="VX87" s="1"/>
      <c r="VY87" s="1"/>
      <c r="VZ87" s="1"/>
      <c r="WA87" s="1"/>
      <c r="WB87" s="1"/>
      <c r="WC87" s="1"/>
      <c r="WD87" s="1"/>
      <c r="WE87" s="1"/>
      <c r="WF87" s="1"/>
      <c r="WG87" s="1"/>
      <c r="WH87" s="1"/>
      <c r="WI87" s="1"/>
      <c r="WJ87" s="1"/>
      <c r="WK87" s="1"/>
      <c r="WL87" s="1"/>
      <c r="WM87" s="1"/>
      <c r="WN87" s="1"/>
      <c r="WO87" s="1"/>
      <c r="WP87" s="1"/>
      <c r="WQ87" s="1"/>
      <c r="WR87" s="1"/>
      <c r="WS87" s="1"/>
      <c r="WT87" s="1"/>
      <c r="WU87" s="1"/>
      <c r="WV87" s="1"/>
      <c r="WW87" s="1"/>
      <c r="WX87" s="1"/>
      <c r="WY87" s="1"/>
      <c r="WZ87" s="1"/>
      <c r="XA87" s="1"/>
      <c r="XB87" s="1"/>
      <c r="XC87" s="1"/>
      <c r="XD87" s="1"/>
      <c r="XE87" s="1"/>
      <c r="XF87" s="1"/>
      <c r="XG87" s="1"/>
      <c r="XH87" s="1"/>
      <c r="XI87" s="1"/>
      <c r="XJ87" s="1"/>
      <c r="XK87" s="1"/>
      <c r="XL87" s="1"/>
      <c r="XM87" s="1"/>
      <c r="XN87" s="1"/>
      <c r="XO87" s="1"/>
      <c r="XP87" s="1"/>
      <c r="XQ87" s="1"/>
      <c r="XR87" s="1"/>
      <c r="XS87" s="1"/>
      <c r="XT87" s="1"/>
      <c r="XU87" s="1"/>
      <c r="XV87" s="1"/>
      <c r="XW87" s="1"/>
      <c r="XX87" s="1"/>
      <c r="XY87" s="1"/>
      <c r="XZ87" s="1"/>
      <c r="YA87" s="1"/>
      <c r="YB87" s="1"/>
      <c r="YC87" s="1"/>
      <c r="YD87" s="1"/>
      <c r="YE87" s="1"/>
      <c r="YF87" s="1"/>
      <c r="YG87" s="1"/>
      <c r="YH87" s="1"/>
      <c r="YI87" s="1"/>
      <c r="YJ87" s="1"/>
      <c r="YK87" s="1"/>
      <c r="YL87" s="1"/>
      <c r="YM87" s="1"/>
      <c r="YN87" s="1"/>
      <c r="YO87" s="1"/>
      <c r="YP87" s="1"/>
      <c r="YQ87" s="1"/>
      <c r="YR87" s="1"/>
      <c r="YS87" s="1"/>
      <c r="YT87" s="1"/>
      <c r="YU87" s="1"/>
      <c r="YV87" s="1"/>
      <c r="YW87" s="1"/>
      <c r="YX87" s="1"/>
      <c r="YY87" s="1"/>
      <c r="YZ87" s="1"/>
      <c r="ZA87" s="1"/>
      <c r="ZB87" s="1"/>
      <c r="ZC87" s="1"/>
      <c r="ZD87" s="1"/>
      <c r="ZE87" s="1"/>
      <c r="ZF87" s="1"/>
      <c r="ZG87" s="1"/>
      <c r="ZH87" s="1"/>
      <c r="ZI87" s="1"/>
      <c r="ZJ87" s="1"/>
      <c r="ZK87" s="1"/>
      <c r="ZL87" s="1"/>
      <c r="ZM87" s="1"/>
      <c r="ZN87" s="1"/>
      <c r="ZO87" s="1"/>
      <c r="ZP87" s="1"/>
      <c r="ZQ87" s="1"/>
      <c r="ZR87" s="1"/>
      <c r="ZS87" s="1"/>
      <c r="ZT87" s="1"/>
      <c r="ZU87" s="1"/>
      <c r="ZV87" s="1"/>
      <c r="ZW87" s="1"/>
      <c r="ZX87" s="1"/>
      <c r="ZY87" s="1"/>
      <c r="ZZ87" s="1"/>
      <c r="AAA87" s="1"/>
      <c r="AAB87" s="1"/>
      <c r="AAC87" s="1"/>
      <c r="AAD87" s="1"/>
      <c r="AAE87" s="1"/>
      <c r="AAF87" s="1"/>
      <c r="AAG87" s="1"/>
      <c r="AAH87" s="1"/>
      <c r="AAI87" s="1"/>
      <c r="AAJ87" s="1"/>
      <c r="AAK87" s="1"/>
      <c r="AAL87" s="1"/>
      <c r="AAM87" s="1"/>
      <c r="AAN87" s="1"/>
      <c r="AAO87" s="1"/>
      <c r="AAP87" s="1"/>
      <c r="AAQ87" s="1"/>
      <c r="AAR87" s="1"/>
      <c r="AAS87" s="1"/>
      <c r="AAT87" s="1"/>
      <c r="AAU87" s="1"/>
      <c r="AAV87" s="1"/>
      <c r="AAW87" s="1"/>
      <c r="AAX87" s="1"/>
      <c r="AAY87" s="1"/>
      <c r="AAZ87" s="1"/>
      <c r="ABA87" s="1"/>
      <c r="ABB87" s="1"/>
      <c r="ABC87" s="1"/>
      <c r="ABD87" s="1"/>
      <c r="ABE87" s="1"/>
      <c r="ABF87" s="1"/>
      <c r="ABG87" s="1"/>
      <c r="ABH87" s="1"/>
      <c r="ABI87" s="1"/>
      <c r="ABJ87" s="1"/>
      <c r="ABK87" s="1"/>
      <c r="ABL87" s="1"/>
      <c r="ABM87" s="1"/>
      <c r="ABN87" s="1"/>
      <c r="ABO87" s="1"/>
      <c r="ABP87" s="1"/>
      <c r="ABQ87" s="1"/>
      <c r="ABR87" s="1"/>
      <c r="ABS87" s="1"/>
      <c r="ABT87" s="1"/>
      <c r="ABU87" s="1"/>
      <c r="ABV87" s="1"/>
      <c r="ABW87" s="1"/>
      <c r="ABX87" s="1"/>
      <c r="ABY87" s="1"/>
      <c r="ABZ87" s="1"/>
      <c r="ACA87" s="1"/>
      <c r="ACB87" s="1"/>
      <c r="ACC87" s="1"/>
      <c r="ACD87" s="1"/>
      <c r="ACE87" s="1"/>
      <c r="ACF87" s="1"/>
      <c r="ACG87" s="1"/>
      <c r="ACH87" s="1"/>
      <c r="ACI87" s="1"/>
      <c r="ACJ87" s="1"/>
      <c r="ACK87" s="1"/>
      <c r="ACL87" s="1"/>
      <c r="ACM87" s="1"/>
      <c r="ACN87" s="1"/>
      <c r="ACO87" s="1"/>
      <c r="ACP87" s="1"/>
      <c r="ACQ87" s="1"/>
      <c r="ACR87" s="1"/>
      <c r="ACS87" s="1"/>
      <c r="ACT87" s="1"/>
      <c r="ACU87" s="1"/>
      <c r="ACV87" s="1"/>
      <c r="ACW87" s="1"/>
      <c r="ACX87" s="1"/>
      <c r="ACY87" s="1"/>
      <c r="ACZ87" s="1"/>
      <c r="ADA87" s="1"/>
      <c r="ADB87" s="1"/>
      <c r="ADC87" s="1"/>
      <c r="ADD87" s="1"/>
      <c r="ADE87" s="1"/>
      <c r="ADF87" s="1"/>
      <c r="ADG87" s="1"/>
      <c r="ADH87" s="1"/>
      <c r="ADI87" s="1"/>
      <c r="ADJ87" s="1"/>
      <c r="ADK87" s="1"/>
      <c r="ADL87" s="1"/>
      <c r="ADM87" s="1"/>
      <c r="ADN87" s="1"/>
      <c r="ADO87" s="1"/>
      <c r="ADP87" s="1"/>
      <c r="ADQ87" s="1"/>
      <c r="ADR87" s="1"/>
      <c r="ADS87" s="1"/>
      <c r="ADT87" s="1"/>
      <c r="ADU87" s="1"/>
      <c r="ADV87" s="1"/>
    </row>
    <row r="88" spans="1:802" x14ac:dyDescent="0.15">
      <c r="A88" s="2">
        <v>1</v>
      </c>
      <c r="B88" s="2">
        <v>2</v>
      </c>
      <c r="C88" s="2">
        <v>2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2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1</v>
      </c>
      <c r="Y88" s="2">
        <v>1</v>
      </c>
      <c r="Z88" s="2">
        <v>1</v>
      </c>
      <c r="AA88" s="2">
        <v>1</v>
      </c>
      <c r="AB88" s="2">
        <v>1</v>
      </c>
      <c r="AC88" s="2">
        <v>1</v>
      </c>
      <c r="AD88" s="2">
        <v>1</v>
      </c>
      <c r="AE88" s="2">
        <v>1</v>
      </c>
      <c r="AF88" s="2">
        <v>1</v>
      </c>
      <c r="AG88" s="2">
        <v>1</v>
      </c>
      <c r="AH88" s="2">
        <v>1</v>
      </c>
      <c r="AI88" s="2">
        <v>1</v>
      </c>
      <c r="AJ88" s="2">
        <v>1</v>
      </c>
      <c r="AK88" s="2">
        <v>1</v>
      </c>
      <c r="AL88" s="2">
        <v>1</v>
      </c>
      <c r="AM88" s="2">
        <v>1</v>
      </c>
      <c r="AN88" s="2">
        <v>1</v>
      </c>
      <c r="AO88" s="2">
        <v>1</v>
      </c>
      <c r="AP88" s="2">
        <v>1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1</v>
      </c>
      <c r="AW88" s="2">
        <v>1</v>
      </c>
      <c r="AX88" s="2">
        <v>1</v>
      </c>
      <c r="AY88" s="2">
        <f ca="1">OFFSET($AX$51,-36,-(A$1))</f>
        <v>1</v>
      </c>
      <c r="AZ88" s="2">
        <f t="shared" ref="AZ88:BV88" ca="1" si="1047">OFFSET($AX$51,-36,-(B$1))</f>
        <v>1</v>
      </c>
      <c r="BA88" s="2">
        <f t="shared" ca="1" si="1047"/>
        <v>1</v>
      </c>
      <c r="BB88" s="2">
        <f t="shared" ca="1" si="1047"/>
        <v>1</v>
      </c>
      <c r="BC88" s="2">
        <f t="shared" ca="1" si="1047"/>
        <v>1</v>
      </c>
      <c r="BD88" s="2">
        <f t="shared" ca="1" si="1047"/>
        <v>1</v>
      </c>
      <c r="BE88" s="2">
        <f t="shared" ca="1" si="1047"/>
        <v>1</v>
      </c>
      <c r="BF88" s="2">
        <f t="shared" ca="1" si="1047"/>
        <v>1</v>
      </c>
      <c r="BG88" s="2">
        <f t="shared" ca="1" si="1047"/>
        <v>1</v>
      </c>
      <c r="BH88" s="2">
        <f t="shared" ca="1" si="1047"/>
        <v>1</v>
      </c>
      <c r="BI88" s="2">
        <f t="shared" ca="1" si="1047"/>
        <v>1</v>
      </c>
      <c r="BJ88" s="2">
        <f t="shared" ca="1" si="1047"/>
        <v>1</v>
      </c>
      <c r="BK88" s="2">
        <f t="shared" ca="1" si="1047"/>
        <v>1</v>
      </c>
      <c r="BL88" s="2">
        <f t="shared" ca="1" si="1047"/>
        <v>1</v>
      </c>
      <c r="BM88" s="2">
        <f t="shared" ca="1" si="1047"/>
        <v>1</v>
      </c>
      <c r="BN88" s="2">
        <f t="shared" ca="1" si="1047"/>
        <v>1</v>
      </c>
      <c r="BO88" s="2">
        <f t="shared" ca="1" si="1047"/>
        <v>1</v>
      </c>
      <c r="BP88" s="2">
        <f t="shared" ca="1" si="1047"/>
        <v>0</v>
      </c>
      <c r="BQ88" s="2">
        <f t="shared" ca="1" si="1047"/>
        <v>0</v>
      </c>
      <c r="BR88" s="2">
        <f t="shared" ca="1" si="1047"/>
        <v>0</v>
      </c>
      <c r="BS88" s="2">
        <f t="shared" ca="1" si="1047"/>
        <v>0</v>
      </c>
      <c r="BT88" s="2">
        <f t="shared" ca="1" si="1047"/>
        <v>0</v>
      </c>
      <c r="BU88" s="2">
        <f t="shared" ca="1" si="1047"/>
        <v>0</v>
      </c>
      <c r="BV88" s="2">
        <f t="shared" ca="1" si="1047"/>
        <v>0</v>
      </c>
      <c r="BW88" s="2">
        <v>0</v>
      </c>
      <c r="BX88" s="2">
        <v>1</v>
      </c>
      <c r="BY88" s="2">
        <v>1</v>
      </c>
      <c r="BZ88" s="2">
        <v>1</v>
      </c>
      <c r="CA88" s="2">
        <v>1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13</v>
      </c>
      <c r="CH88" s="2">
        <v>1</v>
      </c>
      <c r="CI88" s="2">
        <v>14</v>
      </c>
      <c r="CJ88" s="2">
        <v>0</v>
      </c>
      <c r="CK88" s="2">
        <v>0</v>
      </c>
      <c r="CL88" s="2">
        <v>0</v>
      </c>
      <c r="CM88" s="2">
        <v>0</v>
      </c>
      <c r="CN88" s="2">
        <v>0</v>
      </c>
      <c r="CO88" s="2">
        <v>0</v>
      </c>
      <c r="CP88" s="2">
        <v>0</v>
      </c>
      <c r="CQ88" s="2">
        <v>0</v>
      </c>
      <c r="CR88" s="2">
        <v>0</v>
      </c>
      <c r="CS88" s="2">
        <v>0</v>
      </c>
      <c r="CT88" s="2">
        <v>0</v>
      </c>
      <c r="CU88" s="2">
        <v>0</v>
      </c>
      <c r="CV88" s="2">
        <v>1</v>
      </c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1"/>
      <c r="DR88" s="1"/>
      <c r="DS88" s="1"/>
      <c r="DT88" s="1"/>
      <c r="DU88" s="1"/>
      <c r="DV88" s="1"/>
      <c r="DW88" s="1"/>
      <c r="DX88" s="1"/>
      <c r="DY88" s="1"/>
      <c r="DZ88" s="1"/>
      <c r="EA88" s="1"/>
      <c r="EB88" s="1"/>
      <c r="EC88" s="1"/>
      <c r="ED88" s="1"/>
      <c r="EE88" s="1"/>
      <c r="EF88" s="1"/>
      <c r="EG88" s="1"/>
      <c r="EH88" s="1"/>
      <c r="EI88" s="1"/>
      <c r="EJ88" s="1"/>
      <c r="EK88" s="1"/>
      <c r="EL88" s="1"/>
      <c r="EM88" s="1"/>
      <c r="EN88" s="1"/>
      <c r="EO88" s="1"/>
      <c r="EP88" s="1"/>
      <c r="EQ88" s="1"/>
      <c r="ER88" s="1"/>
      <c r="ES88" s="1"/>
      <c r="ET88" s="1"/>
      <c r="EU88" s="1"/>
      <c r="EV88" s="1"/>
      <c r="EW88" s="1"/>
      <c r="EX88" s="1"/>
      <c r="EY88" s="1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1"/>
      <c r="FL88" s="1"/>
      <c r="FM88" s="1"/>
      <c r="FN88" s="1"/>
      <c r="FO88" s="1"/>
      <c r="FP88" s="1"/>
      <c r="FQ88" s="1"/>
      <c r="FR88" s="1"/>
      <c r="FS88" s="1"/>
      <c r="FT88" s="1"/>
      <c r="FU88" s="1"/>
      <c r="FV88" s="1"/>
      <c r="FW88" s="1"/>
      <c r="FX88" s="1"/>
      <c r="FY88" s="1"/>
      <c r="FZ88" s="1"/>
      <c r="GA88" s="1"/>
      <c r="GB88" s="1"/>
      <c r="GC88" s="1"/>
      <c r="GD88" s="1"/>
      <c r="GE88" s="1"/>
      <c r="GF88" s="1"/>
      <c r="GG88" s="1"/>
      <c r="GH88" s="1"/>
      <c r="GI88" s="1"/>
      <c r="GJ88" s="1"/>
      <c r="GK88" s="1"/>
      <c r="GL88" s="1"/>
      <c r="GM88" s="1"/>
      <c r="GN88" s="1"/>
      <c r="GO88" s="1"/>
      <c r="GP88" s="1"/>
      <c r="GQ88" s="1"/>
      <c r="GR88" s="1"/>
      <c r="GS88" s="1"/>
      <c r="GT88" s="1"/>
      <c r="GU88" s="1"/>
      <c r="GV88" s="1"/>
      <c r="GW88" s="1"/>
      <c r="GX88" s="1"/>
      <c r="GY88" s="1"/>
      <c r="GZ88" s="1"/>
      <c r="HA88" s="1"/>
      <c r="HB88" s="1"/>
      <c r="HC88" s="1"/>
      <c r="HD88" s="1"/>
      <c r="HE88" s="1"/>
      <c r="HF88" s="1"/>
      <c r="HG88" s="1"/>
      <c r="HH88" s="1"/>
      <c r="HI88" s="1"/>
      <c r="HJ88" s="1"/>
      <c r="HK88" s="1"/>
      <c r="HL88" s="1"/>
      <c r="HM88" s="1"/>
      <c r="HN88" s="1"/>
      <c r="HO88" s="1"/>
      <c r="HP88" s="1"/>
      <c r="HQ88" s="1"/>
      <c r="HR88" s="1"/>
      <c r="HS88" s="1"/>
      <c r="HT88" s="1"/>
      <c r="HU88" s="1"/>
      <c r="HV88" s="1"/>
      <c r="HW88" s="1"/>
      <c r="HX88" s="1"/>
      <c r="HY88" s="1"/>
      <c r="HZ88" s="1"/>
      <c r="IA88" s="1"/>
      <c r="IB88" s="1"/>
      <c r="IC88" s="1"/>
      <c r="ID88" s="1"/>
      <c r="IE88" s="1"/>
      <c r="IF88" s="1"/>
      <c r="IG88" s="1"/>
      <c r="IH88" s="1"/>
      <c r="II88" s="1"/>
      <c r="IJ88" s="1"/>
      <c r="IK88" s="1"/>
      <c r="IL88" s="1"/>
      <c r="IM88" s="1"/>
      <c r="IN88" s="1"/>
      <c r="IO88" s="1"/>
      <c r="IP88" s="1"/>
      <c r="IQ88" s="1"/>
      <c r="IR88" s="1"/>
      <c r="IS88" s="1"/>
      <c r="IT88" s="1"/>
      <c r="IU88" s="1"/>
      <c r="IV88" s="1"/>
      <c r="IW88" s="1"/>
      <c r="IX88" s="1"/>
      <c r="IY88" s="1"/>
      <c r="IZ88" s="1"/>
      <c r="JA88" s="1"/>
      <c r="JB88" s="1"/>
      <c r="JC88" s="1"/>
      <c r="JD88" s="1"/>
      <c r="JE88" s="1"/>
      <c r="JF88" s="1"/>
      <c r="JG88" s="1"/>
      <c r="JH88" s="1"/>
      <c r="JI88" s="1"/>
      <c r="JJ88" s="1"/>
      <c r="JK88" s="1"/>
      <c r="JL88" s="1"/>
      <c r="JM88" s="1"/>
      <c r="JN88" s="1"/>
      <c r="JO88" s="1"/>
      <c r="JP88" s="1"/>
      <c r="JQ88" s="1"/>
      <c r="JR88" s="1"/>
      <c r="JS88" s="1"/>
      <c r="JT88" s="1"/>
      <c r="JU88" s="1"/>
      <c r="JV88" s="1"/>
      <c r="JW88" s="1"/>
      <c r="JX88" s="1"/>
      <c r="JY88" s="1"/>
      <c r="JZ88" s="1"/>
      <c r="KA88" s="1"/>
      <c r="KB88" s="1"/>
      <c r="KC88" s="1"/>
      <c r="KD88" s="1"/>
      <c r="KE88" s="1"/>
      <c r="KF88" s="1"/>
      <c r="KG88" s="1"/>
      <c r="KH88" s="1"/>
      <c r="KI88" s="1"/>
      <c r="KJ88" s="1"/>
      <c r="KK88" s="1"/>
      <c r="KL88" s="1"/>
      <c r="KM88" s="1"/>
      <c r="KN88" s="1"/>
      <c r="KO88" s="1"/>
      <c r="KP88" s="1"/>
      <c r="KQ88" s="1"/>
      <c r="KR88" s="1"/>
      <c r="KS88" s="1"/>
      <c r="KT88" s="1"/>
      <c r="KU88" s="1"/>
      <c r="KV88" s="1"/>
      <c r="KW88" s="1"/>
      <c r="KX88" s="1"/>
      <c r="KY88" s="1"/>
      <c r="KZ88" s="1"/>
      <c r="LA88" s="1"/>
      <c r="LB88" s="1"/>
      <c r="LC88" s="1"/>
      <c r="LD88" s="1"/>
      <c r="LE88" s="1"/>
      <c r="LF88" s="1"/>
      <c r="LG88" s="1"/>
      <c r="LH88" s="1"/>
      <c r="LI88" s="1"/>
      <c r="LJ88" s="1"/>
      <c r="LK88" s="1"/>
      <c r="LL88" s="1"/>
      <c r="LM88" s="1"/>
      <c r="LN88" s="1"/>
      <c r="LO88" s="1"/>
      <c r="LP88" s="1"/>
      <c r="LQ88" s="1"/>
      <c r="LR88" s="1"/>
      <c r="LS88" s="1"/>
      <c r="LT88" s="1"/>
      <c r="LU88" s="1"/>
      <c r="LV88" s="1"/>
      <c r="LW88" s="1"/>
      <c r="LX88" s="1"/>
      <c r="LY88" s="1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  <c r="MV88" s="1"/>
      <c r="MW88" s="1"/>
      <c r="MX88" s="1"/>
      <c r="MY88" s="1"/>
      <c r="MZ88" s="1"/>
      <c r="NA88" s="1"/>
      <c r="NB88" s="1"/>
      <c r="NC88" s="1"/>
      <c r="ND88" s="1"/>
      <c r="NE88" s="1"/>
      <c r="NF88" s="1"/>
      <c r="NG88" s="1"/>
      <c r="NH88" s="1"/>
      <c r="NI88" s="1"/>
      <c r="NJ88" s="1"/>
      <c r="NK88" s="1"/>
      <c r="NL88" s="1"/>
      <c r="NM88" s="1"/>
      <c r="NN88" s="1"/>
      <c r="NO88" s="1"/>
      <c r="NP88" s="1"/>
      <c r="NQ88" s="1"/>
      <c r="NR88" s="1"/>
      <c r="NS88" s="1"/>
      <c r="NT88" s="1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  <c r="TK88" s="1"/>
      <c r="TL88" s="1"/>
      <c r="TM88" s="1"/>
      <c r="TN88" s="1"/>
      <c r="TO88" s="1"/>
      <c r="TP88" s="1"/>
      <c r="TQ88" s="1"/>
      <c r="TR88" s="1"/>
      <c r="TS88" s="1"/>
      <c r="TT88" s="1"/>
      <c r="TU88" s="1"/>
      <c r="TV88" s="1"/>
      <c r="TW88" s="1"/>
      <c r="TX88" s="1"/>
      <c r="TY88" s="1"/>
      <c r="TZ88" s="1"/>
      <c r="UA88" s="1"/>
      <c r="UB88" s="1"/>
      <c r="UC88" s="1"/>
      <c r="UD88" s="1"/>
      <c r="UE88" s="1"/>
      <c r="UF88" s="1"/>
      <c r="UG88" s="1"/>
      <c r="UH88" s="1"/>
      <c r="UI88" s="1"/>
      <c r="UJ88" s="1"/>
      <c r="UK88" s="1"/>
      <c r="UL88" s="1"/>
      <c r="UM88" s="1"/>
      <c r="UN88" s="1"/>
      <c r="UO88" s="1"/>
      <c r="UP88" s="1"/>
      <c r="UQ88" s="1"/>
      <c r="UR88" s="1"/>
      <c r="US88" s="1"/>
      <c r="UT88" s="1"/>
      <c r="UU88" s="1"/>
      <c r="UV88" s="1"/>
      <c r="UW88" s="1"/>
      <c r="UX88" s="1"/>
      <c r="UY88" s="1"/>
      <c r="UZ88" s="1"/>
      <c r="VA88" s="1"/>
      <c r="VB88" s="1"/>
      <c r="VC88" s="1"/>
      <c r="VD88" s="1"/>
      <c r="VE88" s="1"/>
      <c r="VF88" s="1"/>
      <c r="VG88" s="1"/>
      <c r="VH88" s="1"/>
      <c r="VI88" s="1"/>
      <c r="VJ88" s="1"/>
      <c r="VK88" s="1"/>
      <c r="VL88" s="1"/>
      <c r="VM88" s="1"/>
      <c r="VN88" s="1"/>
      <c r="VO88" s="1"/>
      <c r="VP88" s="1"/>
      <c r="VQ88" s="1"/>
      <c r="VR88" s="1"/>
      <c r="VS88" s="1"/>
      <c r="VT88" s="1"/>
      <c r="VU88" s="1"/>
      <c r="VV88" s="1"/>
      <c r="VW88" s="1"/>
      <c r="VX88" s="1"/>
      <c r="VY88" s="1"/>
      <c r="VZ88" s="1"/>
      <c r="WA88" s="1"/>
      <c r="WB88" s="1"/>
      <c r="WC88" s="1"/>
      <c r="WD88" s="1"/>
      <c r="WE88" s="1"/>
      <c r="WF88" s="1"/>
      <c r="WG88" s="1"/>
      <c r="WH88" s="1"/>
      <c r="WI88" s="1"/>
      <c r="WJ88" s="1"/>
      <c r="WK88" s="1"/>
      <c r="WL88" s="1"/>
      <c r="WM88" s="1"/>
      <c r="WN88" s="1"/>
      <c r="WO88" s="1"/>
      <c r="WP88" s="1"/>
      <c r="WQ88" s="1"/>
      <c r="WR88" s="1"/>
      <c r="WS88" s="1"/>
      <c r="WT88" s="1"/>
      <c r="WU88" s="1"/>
      <c r="WV88" s="1"/>
      <c r="WW88" s="1"/>
      <c r="WX88" s="1"/>
      <c r="WY88" s="1"/>
      <c r="WZ88" s="1"/>
      <c r="XA88" s="1"/>
      <c r="XB88" s="1"/>
      <c r="XC88" s="1"/>
      <c r="XD88" s="1"/>
      <c r="XE88" s="1"/>
      <c r="XF88" s="1"/>
      <c r="XG88" s="1"/>
      <c r="XH88" s="1"/>
      <c r="XI88" s="1"/>
      <c r="XJ88" s="1"/>
      <c r="XK88" s="1"/>
      <c r="XL88" s="1"/>
      <c r="XM88" s="1"/>
      <c r="XN88" s="1"/>
      <c r="XO88" s="1"/>
      <c r="XP88" s="1"/>
      <c r="XQ88" s="1"/>
      <c r="XR88" s="1"/>
      <c r="XS88" s="1"/>
      <c r="XT88" s="1"/>
      <c r="XU88" s="1"/>
      <c r="XV88" s="1"/>
      <c r="XW88" s="1"/>
      <c r="XX88" s="1"/>
      <c r="XY88" s="1"/>
      <c r="XZ88" s="1"/>
      <c r="YA88" s="1"/>
      <c r="YB88" s="1"/>
      <c r="YC88" s="1"/>
      <c r="YD88" s="1"/>
      <c r="YE88" s="1"/>
      <c r="YF88" s="1"/>
      <c r="YG88" s="1"/>
      <c r="YH88" s="1"/>
      <c r="YI88" s="1"/>
      <c r="YJ88" s="1"/>
      <c r="YK88" s="1"/>
      <c r="YL88" s="1"/>
      <c r="YM88" s="1"/>
      <c r="YN88" s="1"/>
      <c r="YO88" s="1"/>
      <c r="YP88" s="1"/>
      <c r="YQ88" s="1"/>
      <c r="YR88" s="1"/>
      <c r="YS88" s="1"/>
      <c r="YT88" s="1"/>
      <c r="YU88" s="1"/>
      <c r="YV88" s="1"/>
      <c r="YW88" s="1"/>
      <c r="YX88" s="1"/>
      <c r="YY88" s="1"/>
      <c r="YZ88" s="1"/>
      <c r="ZA88" s="1"/>
      <c r="ZB88" s="1"/>
      <c r="ZC88" s="1"/>
      <c r="ZD88" s="1"/>
      <c r="ZE88" s="1"/>
      <c r="ZF88" s="1"/>
      <c r="ZG88" s="1"/>
      <c r="ZH88" s="1"/>
      <c r="ZI88" s="1"/>
      <c r="ZJ88" s="1"/>
      <c r="ZK88" s="1"/>
      <c r="ZL88" s="1"/>
      <c r="ZM88" s="1"/>
      <c r="ZN88" s="1"/>
      <c r="ZO88" s="1"/>
      <c r="ZP88" s="1"/>
      <c r="ZQ88" s="1"/>
      <c r="ZR88" s="1"/>
      <c r="ZS88" s="1"/>
      <c r="ZT88" s="1"/>
      <c r="ZU88" s="1"/>
      <c r="ZV88" s="1"/>
      <c r="ZW88" s="1"/>
      <c r="ZX88" s="1"/>
      <c r="ZY88" s="1"/>
      <c r="ZZ88" s="1"/>
      <c r="AAA88" s="1"/>
      <c r="AAB88" s="1"/>
      <c r="AAC88" s="1"/>
      <c r="AAD88" s="1"/>
      <c r="AAE88" s="1"/>
      <c r="AAF88" s="1"/>
      <c r="AAG88" s="1"/>
      <c r="AAH88" s="1"/>
      <c r="AAI88" s="1"/>
      <c r="AAJ88" s="1"/>
      <c r="AAK88" s="1"/>
      <c r="AAL88" s="1"/>
      <c r="AAM88" s="1"/>
      <c r="AAN88" s="1"/>
      <c r="AAO88" s="1"/>
      <c r="AAP88" s="1"/>
      <c r="AAQ88" s="1"/>
      <c r="AAR88" s="1"/>
      <c r="AAS88" s="1"/>
      <c r="AAT88" s="1"/>
      <c r="AAU88" s="1"/>
      <c r="AAV88" s="1"/>
      <c r="AAW88" s="1"/>
      <c r="AAX88" s="1"/>
      <c r="AAY88" s="1"/>
      <c r="AAZ88" s="1"/>
      <c r="ABA88" s="1"/>
      <c r="ABB88" s="1"/>
      <c r="ABC88" s="1"/>
      <c r="ABD88" s="1"/>
      <c r="ABE88" s="1"/>
      <c r="ABF88" s="1"/>
      <c r="ABG88" s="1"/>
      <c r="ABH88" s="1"/>
      <c r="ABI88" s="1"/>
      <c r="ABJ88" s="1"/>
      <c r="ABK88" s="1"/>
      <c r="ABL88" s="1"/>
      <c r="ABM88" s="1"/>
      <c r="ABN88" s="1"/>
      <c r="ABO88" s="1"/>
      <c r="ABP88" s="1"/>
      <c r="ABQ88" s="1"/>
      <c r="ABR88" s="1"/>
      <c r="ABS88" s="1"/>
      <c r="ABT88" s="1"/>
      <c r="ABU88" s="1"/>
      <c r="ABV88" s="1"/>
      <c r="ABW88" s="1"/>
      <c r="ABX88" s="1"/>
      <c r="ABY88" s="1"/>
      <c r="ABZ88" s="1"/>
      <c r="ACA88" s="1"/>
      <c r="ACB88" s="1"/>
      <c r="ACC88" s="1"/>
      <c r="ACD88" s="1"/>
      <c r="ACE88" s="1"/>
      <c r="ACF88" s="1"/>
      <c r="ACG88" s="1"/>
      <c r="ACH88" s="1"/>
      <c r="ACI88" s="1"/>
      <c r="ACJ88" s="1"/>
      <c r="ACK88" s="1"/>
      <c r="ACL88" s="1"/>
      <c r="ACM88" s="1"/>
      <c r="ACN88" s="1"/>
      <c r="ACO88" s="1"/>
      <c r="ACP88" s="1"/>
      <c r="ACQ88" s="1"/>
      <c r="ACR88" s="1"/>
      <c r="ACS88" s="1"/>
      <c r="ACT88" s="1"/>
      <c r="ACU88" s="1"/>
      <c r="ACV88" s="1"/>
      <c r="ACW88" s="1"/>
      <c r="ACX88" s="1"/>
      <c r="ACY88" s="1"/>
      <c r="ACZ88" s="1"/>
      <c r="ADA88" s="1"/>
      <c r="ADB88" s="1"/>
      <c r="ADC88" s="1"/>
      <c r="ADD88" s="1"/>
      <c r="ADE88" s="1"/>
      <c r="ADF88" s="1"/>
      <c r="ADG88" s="1"/>
      <c r="ADH88" s="1"/>
      <c r="ADI88" s="1"/>
      <c r="ADJ88" s="1"/>
      <c r="ADK88" s="1"/>
      <c r="ADL88" s="1"/>
      <c r="ADM88" s="1"/>
      <c r="ADN88" s="1"/>
      <c r="ADO88" s="1"/>
      <c r="ADP88" s="1"/>
      <c r="ADQ88" s="1"/>
      <c r="ADR88" s="1"/>
      <c r="ADS88" s="1"/>
      <c r="ADT88" s="1"/>
      <c r="ADU88" s="1"/>
      <c r="ADV88" s="1"/>
    </row>
    <row r="89" spans="1:802" x14ac:dyDescent="0.15">
      <c r="A89" s="2">
        <v>1</v>
      </c>
      <c r="B89" s="2">
        <v>2</v>
      </c>
      <c r="C89" s="2">
        <v>2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2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1</v>
      </c>
      <c r="Y89" s="2">
        <v>1</v>
      </c>
      <c r="Z89" s="2">
        <v>1</v>
      </c>
      <c r="AA89" s="2">
        <v>1</v>
      </c>
      <c r="AB89" s="2">
        <v>1</v>
      </c>
      <c r="AC89" s="2">
        <v>1</v>
      </c>
      <c r="AD89" s="2">
        <v>1</v>
      </c>
      <c r="AE89" s="2">
        <v>1</v>
      </c>
      <c r="AF89" s="2">
        <v>1</v>
      </c>
      <c r="AG89" s="2">
        <v>1</v>
      </c>
      <c r="AH89" s="2">
        <v>1</v>
      </c>
      <c r="AI89" s="2">
        <v>1</v>
      </c>
      <c r="AJ89" s="2">
        <v>1</v>
      </c>
      <c r="AK89" s="2">
        <v>1</v>
      </c>
      <c r="AL89" s="2">
        <v>1</v>
      </c>
      <c r="AM89" s="2">
        <v>1</v>
      </c>
      <c r="AN89" s="2">
        <v>1</v>
      </c>
      <c r="AO89" s="2">
        <v>1</v>
      </c>
      <c r="AP89" s="2">
        <v>1</v>
      </c>
      <c r="AQ89" s="2">
        <v>1</v>
      </c>
      <c r="AR89" s="2">
        <v>0</v>
      </c>
      <c r="AS89" s="2">
        <v>0</v>
      </c>
      <c r="AT89" s="2">
        <v>0</v>
      </c>
      <c r="AU89" s="2">
        <v>1</v>
      </c>
      <c r="AV89" s="2">
        <v>1</v>
      </c>
      <c r="AW89" s="2">
        <v>1</v>
      </c>
      <c r="AX89" s="2">
        <v>1</v>
      </c>
      <c r="AY89" s="2">
        <f ca="1">OFFSET($AX$51,-37,-(A$1))</f>
        <v>1</v>
      </c>
      <c r="AZ89" s="2">
        <f t="shared" ref="AZ89:BV89" ca="1" si="1048">OFFSET($AX$51,-37,-(B$1))</f>
        <v>1</v>
      </c>
      <c r="BA89" s="2">
        <f t="shared" ca="1" si="1048"/>
        <v>1</v>
      </c>
      <c r="BB89" s="2">
        <f t="shared" ca="1" si="1048"/>
        <v>1</v>
      </c>
      <c r="BC89" s="2">
        <f t="shared" ca="1" si="1048"/>
        <v>1</v>
      </c>
      <c r="BD89" s="2">
        <f t="shared" ca="1" si="1048"/>
        <v>1</v>
      </c>
      <c r="BE89" s="2">
        <f t="shared" ca="1" si="1048"/>
        <v>1</v>
      </c>
      <c r="BF89" s="2">
        <f t="shared" ca="1" si="1048"/>
        <v>1</v>
      </c>
      <c r="BG89" s="2">
        <f t="shared" ca="1" si="1048"/>
        <v>1</v>
      </c>
      <c r="BH89" s="2">
        <f t="shared" ca="1" si="1048"/>
        <v>1</v>
      </c>
      <c r="BI89" s="2">
        <f t="shared" ca="1" si="1048"/>
        <v>1</v>
      </c>
      <c r="BJ89" s="2">
        <f t="shared" ca="1" si="1048"/>
        <v>1</v>
      </c>
      <c r="BK89" s="2">
        <f t="shared" ca="1" si="1048"/>
        <v>1</v>
      </c>
      <c r="BL89" s="2">
        <f t="shared" ca="1" si="1048"/>
        <v>1</v>
      </c>
      <c r="BM89" s="2">
        <f t="shared" ca="1" si="1048"/>
        <v>1</v>
      </c>
      <c r="BN89" s="2">
        <f t="shared" ca="1" si="1048"/>
        <v>1</v>
      </c>
      <c r="BO89" s="2">
        <f t="shared" ca="1" si="1048"/>
        <v>1</v>
      </c>
      <c r="BP89" s="2">
        <f t="shared" ca="1" si="1048"/>
        <v>1</v>
      </c>
      <c r="BQ89" s="2">
        <f t="shared" ca="1" si="1048"/>
        <v>1</v>
      </c>
      <c r="BR89" s="2">
        <f t="shared" ca="1" si="1048"/>
        <v>0</v>
      </c>
      <c r="BS89" s="2">
        <f t="shared" ca="1" si="1048"/>
        <v>0</v>
      </c>
      <c r="BT89" s="2">
        <f t="shared" ca="1" si="1048"/>
        <v>0</v>
      </c>
      <c r="BU89" s="2">
        <f t="shared" ca="1" si="1048"/>
        <v>0</v>
      </c>
      <c r="BV89" s="2">
        <f t="shared" ca="1" si="1048"/>
        <v>0</v>
      </c>
      <c r="BW89" s="2">
        <v>1</v>
      </c>
      <c r="BX89" s="2">
        <v>1</v>
      </c>
      <c r="BY89" s="2">
        <v>1</v>
      </c>
      <c r="BZ89" s="2">
        <v>1</v>
      </c>
      <c r="CA89" s="2">
        <v>0</v>
      </c>
      <c r="CB89" s="2">
        <v>0</v>
      </c>
      <c r="CC89" s="2">
        <v>0</v>
      </c>
      <c r="CD89" s="2">
        <v>0</v>
      </c>
      <c r="CE89" s="2">
        <v>0</v>
      </c>
      <c r="CF89" s="2">
        <v>0</v>
      </c>
      <c r="CG89" s="2">
        <v>0</v>
      </c>
      <c r="CH89" s="2">
        <v>0</v>
      </c>
      <c r="CI89" s="2">
        <v>0</v>
      </c>
      <c r="CJ89" s="2">
        <v>2</v>
      </c>
      <c r="CK89" s="2">
        <v>0</v>
      </c>
      <c r="CL89" s="2">
        <v>0</v>
      </c>
      <c r="CM89" s="2">
        <v>0</v>
      </c>
      <c r="CN89" s="2">
        <v>0</v>
      </c>
      <c r="CO89" s="2">
        <v>0</v>
      </c>
      <c r="CP89" s="2">
        <v>0</v>
      </c>
      <c r="CQ89" s="2">
        <v>0</v>
      </c>
      <c r="CR89" s="2">
        <v>0</v>
      </c>
      <c r="CS89" s="2">
        <v>0</v>
      </c>
      <c r="CT89" s="2">
        <v>0</v>
      </c>
      <c r="CU89" s="2">
        <v>0</v>
      </c>
      <c r="CV89" s="2">
        <v>1</v>
      </c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1"/>
      <c r="DR89" s="1"/>
      <c r="DS89" s="1"/>
      <c r="DT89" s="1"/>
      <c r="DU89" s="1"/>
      <c r="DV89" s="1"/>
      <c r="DW89" s="1"/>
      <c r="DX89" s="1"/>
      <c r="DY89" s="1"/>
      <c r="DZ89" s="1"/>
      <c r="EA89" s="1"/>
      <c r="EB89" s="1"/>
      <c r="EC89" s="1"/>
      <c r="ED89" s="1"/>
      <c r="EE89" s="1"/>
      <c r="EF89" s="1"/>
      <c r="EG89" s="1"/>
      <c r="EH89" s="1"/>
      <c r="EI89" s="1"/>
      <c r="EJ89" s="1"/>
      <c r="EK89" s="1"/>
      <c r="EL89" s="1"/>
      <c r="EM89" s="1"/>
      <c r="EN89" s="1"/>
      <c r="EO89" s="1"/>
      <c r="EP89" s="1"/>
      <c r="EQ89" s="1"/>
      <c r="ER89" s="1"/>
      <c r="ES89" s="1"/>
      <c r="ET89" s="1"/>
      <c r="EU89" s="1"/>
      <c r="EV89" s="1"/>
      <c r="EW89" s="1"/>
      <c r="EX89" s="1"/>
      <c r="EY89" s="1"/>
      <c r="EZ89" s="1"/>
      <c r="FA89" s="1"/>
      <c r="FB89" s="1"/>
      <c r="FC89" s="1"/>
      <c r="FD89" s="1"/>
      <c r="FE89" s="1"/>
      <c r="FF89" s="1"/>
      <c r="FG89" s="1"/>
      <c r="FH89" s="1"/>
      <c r="FI89" s="1"/>
      <c r="FJ89" s="1"/>
      <c r="FK89" s="1"/>
      <c r="FL89" s="1"/>
      <c r="FM89" s="1"/>
      <c r="FN89" s="1"/>
      <c r="FO89" s="1"/>
      <c r="FP89" s="1"/>
      <c r="FQ89" s="1"/>
      <c r="FR89" s="1"/>
      <c r="FS89" s="1"/>
      <c r="FT89" s="1"/>
      <c r="FU89" s="1"/>
      <c r="FV89" s="1"/>
      <c r="FW89" s="1"/>
      <c r="FX89" s="1"/>
      <c r="FY89" s="1"/>
      <c r="FZ89" s="1"/>
      <c r="GA89" s="1"/>
      <c r="GB89" s="1"/>
      <c r="GC89" s="1"/>
      <c r="GD89" s="1"/>
      <c r="GE89" s="1"/>
      <c r="GF89" s="1"/>
      <c r="GG89" s="1"/>
      <c r="GH89" s="1"/>
      <c r="GI89" s="1"/>
      <c r="GJ89" s="1"/>
      <c r="GK89" s="1"/>
      <c r="GL89" s="1"/>
      <c r="GM89" s="1"/>
      <c r="GN89" s="1"/>
      <c r="GO89" s="1"/>
      <c r="GP89" s="1"/>
      <c r="GQ89" s="1"/>
      <c r="GR89" s="1"/>
      <c r="GS89" s="1"/>
      <c r="GT89" s="1"/>
      <c r="GU89" s="1"/>
      <c r="GV89" s="1"/>
      <c r="GW89" s="1"/>
      <c r="GX89" s="1"/>
      <c r="GY89" s="1"/>
      <c r="GZ89" s="1"/>
      <c r="HA89" s="1"/>
      <c r="HB89" s="1"/>
      <c r="HC89" s="1"/>
      <c r="HD89" s="1"/>
      <c r="HE89" s="1"/>
      <c r="HF89" s="1"/>
      <c r="HG89" s="1"/>
      <c r="HH89" s="1"/>
      <c r="HI89" s="1"/>
      <c r="HJ89" s="1"/>
      <c r="HK89" s="1"/>
      <c r="HL89" s="1"/>
      <c r="HM89" s="1"/>
      <c r="HN89" s="1"/>
      <c r="HO89" s="1"/>
      <c r="HP89" s="1"/>
      <c r="HQ89" s="1"/>
      <c r="HR89" s="1"/>
      <c r="HS89" s="1"/>
      <c r="HT89" s="1"/>
      <c r="HU89" s="1"/>
      <c r="HV89" s="1"/>
      <c r="HW89" s="1"/>
      <c r="HX89" s="1"/>
      <c r="HY89" s="1"/>
      <c r="HZ89" s="1"/>
      <c r="IA89" s="1"/>
      <c r="IB89" s="1"/>
      <c r="IC89" s="1"/>
      <c r="ID89" s="1"/>
      <c r="IE89" s="1"/>
      <c r="IF89" s="1"/>
      <c r="IG89" s="1"/>
      <c r="IH89" s="1"/>
      <c r="II89" s="1"/>
      <c r="IJ89" s="1"/>
      <c r="IK89" s="1"/>
      <c r="IL89" s="1"/>
      <c r="IM89" s="1"/>
      <c r="IN89" s="1"/>
      <c r="IO89" s="1"/>
      <c r="IP89" s="1"/>
      <c r="IQ89" s="1"/>
      <c r="IR89" s="1"/>
      <c r="IS89" s="1"/>
      <c r="IT89" s="1"/>
      <c r="IU89" s="1"/>
      <c r="IV89" s="1"/>
      <c r="IW89" s="1"/>
      <c r="IX89" s="1"/>
      <c r="IY89" s="1"/>
      <c r="IZ89" s="1"/>
      <c r="JA89" s="1"/>
      <c r="JB89" s="1"/>
      <c r="JC89" s="1"/>
      <c r="JD89" s="1"/>
      <c r="JE89" s="1"/>
      <c r="JF89" s="1"/>
      <c r="JG89" s="1"/>
      <c r="JH89" s="1"/>
      <c r="JI89" s="1"/>
      <c r="JJ89" s="1"/>
      <c r="JK89" s="1"/>
      <c r="JL89" s="1"/>
      <c r="JM89" s="1"/>
      <c r="JN89" s="1"/>
      <c r="JO89" s="1"/>
      <c r="JP89" s="1"/>
      <c r="JQ89" s="1"/>
      <c r="JR89" s="1"/>
      <c r="JS89" s="1"/>
      <c r="JT89" s="1"/>
      <c r="JU89" s="1"/>
      <c r="JV89" s="1"/>
      <c r="JW89" s="1"/>
      <c r="JX89" s="1"/>
      <c r="JY89" s="1"/>
      <c r="JZ89" s="1"/>
      <c r="KA89" s="1"/>
      <c r="KB89" s="1"/>
      <c r="KC89" s="1"/>
      <c r="KD89" s="1"/>
      <c r="KE89" s="1"/>
      <c r="KF89" s="1"/>
      <c r="KG89" s="1"/>
      <c r="KH89" s="1"/>
      <c r="KI89" s="1"/>
      <c r="KJ89" s="1"/>
      <c r="KK89" s="1"/>
      <c r="KL89" s="1"/>
      <c r="KM89" s="1"/>
      <c r="KN89" s="1"/>
      <c r="KO89" s="1"/>
      <c r="KP89" s="1"/>
      <c r="KQ89" s="1"/>
      <c r="KR89" s="1"/>
      <c r="KS89" s="1"/>
      <c r="KT89" s="1"/>
      <c r="KU89" s="1"/>
      <c r="KV89" s="1"/>
      <c r="KW89" s="1"/>
      <c r="KX89" s="1"/>
      <c r="KY89" s="1"/>
      <c r="KZ89" s="1"/>
      <c r="LA89" s="1"/>
      <c r="LB89" s="1"/>
      <c r="LC89" s="1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1"/>
      <c r="MO89" s="1"/>
      <c r="MP89" s="1"/>
      <c r="MQ89" s="1"/>
      <c r="MR89" s="1"/>
      <c r="MS89" s="1"/>
      <c r="MT89" s="1"/>
      <c r="MU89" s="1"/>
      <c r="MV89" s="1"/>
      <c r="MW89" s="1"/>
      <c r="MX89" s="1"/>
      <c r="MY89" s="1"/>
      <c r="MZ89" s="1"/>
      <c r="NA89" s="1"/>
      <c r="NB89" s="1"/>
      <c r="NC89" s="1"/>
      <c r="ND89" s="1"/>
      <c r="NE89" s="1"/>
      <c r="NF89" s="1"/>
      <c r="NG89" s="1"/>
      <c r="NH89" s="1"/>
      <c r="NI89" s="1"/>
      <c r="NJ89" s="1"/>
      <c r="NK89" s="1"/>
      <c r="NL89" s="1"/>
      <c r="NM89" s="1"/>
      <c r="NN89" s="1"/>
      <c r="NO89" s="1"/>
      <c r="NP89" s="1"/>
      <c r="NQ89" s="1"/>
      <c r="NR89" s="1"/>
      <c r="NS89" s="1"/>
      <c r="NT89" s="1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  <c r="TK89" s="1"/>
      <c r="TL89" s="1"/>
      <c r="TM89" s="1"/>
      <c r="TN89" s="1"/>
      <c r="TO89" s="1"/>
      <c r="TP89" s="1"/>
      <c r="TQ89" s="1"/>
      <c r="TR89" s="1"/>
      <c r="TS89" s="1"/>
      <c r="TT89" s="1"/>
      <c r="TU89" s="1"/>
      <c r="TV89" s="1"/>
      <c r="TW89" s="1"/>
      <c r="TX89" s="1"/>
      <c r="TY89" s="1"/>
      <c r="TZ89" s="1"/>
      <c r="UA89" s="1"/>
      <c r="UB89" s="1"/>
      <c r="UC89" s="1"/>
      <c r="UD89" s="1"/>
      <c r="UE89" s="1"/>
      <c r="UF89" s="1"/>
      <c r="UG89" s="1"/>
      <c r="UH89" s="1"/>
      <c r="UI89" s="1"/>
      <c r="UJ89" s="1"/>
      <c r="UK89" s="1"/>
      <c r="UL89" s="1"/>
      <c r="UM89" s="1"/>
      <c r="UN89" s="1"/>
      <c r="UO89" s="1"/>
      <c r="UP89" s="1"/>
      <c r="UQ89" s="1"/>
      <c r="UR89" s="1"/>
      <c r="US89" s="1"/>
      <c r="UT89" s="1"/>
      <c r="UU89" s="1"/>
      <c r="UV89" s="1"/>
      <c r="UW89" s="1"/>
      <c r="UX89" s="1"/>
      <c r="UY89" s="1"/>
      <c r="UZ89" s="1"/>
      <c r="VA89" s="1"/>
      <c r="VB89" s="1"/>
      <c r="VC89" s="1"/>
      <c r="VD89" s="1"/>
      <c r="VE89" s="1"/>
      <c r="VF89" s="1"/>
      <c r="VG89" s="1"/>
      <c r="VH89" s="1"/>
      <c r="VI89" s="1"/>
      <c r="VJ89" s="1"/>
      <c r="VK89" s="1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1"/>
      <c r="WG89" s="1"/>
      <c r="WH89" s="1"/>
      <c r="WI89" s="1"/>
      <c r="WJ89" s="1"/>
      <c r="WK89" s="1"/>
      <c r="WL89" s="1"/>
      <c r="WM89" s="1"/>
      <c r="WN89" s="1"/>
      <c r="WO89" s="1"/>
      <c r="WP89" s="1"/>
      <c r="WQ89" s="1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1"/>
      <c r="XC89" s="1"/>
      <c r="XD89" s="1"/>
      <c r="XE89" s="1"/>
      <c r="XF89" s="1"/>
      <c r="XG89" s="1"/>
      <c r="XH89" s="1"/>
      <c r="XI89" s="1"/>
      <c r="XJ89" s="1"/>
      <c r="XK89" s="1"/>
      <c r="XL89" s="1"/>
      <c r="XM89" s="1"/>
      <c r="XN89" s="1"/>
      <c r="XO89" s="1"/>
      <c r="XP89" s="1"/>
      <c r="XQ89" s="1"/>
      <c r="XR89" s="1"/>
      <c r="XS89" s="1"/>
      <c r="XT89" s="1"/>
      <c r="XU89" s="1"/>
      <c r="XV89" s="1"/>
      <c r="XW89" s="1"/>
      <c r="XX89" s="1"/>
      <c r="XY89" s="1"/>
      <c r="XZ89" s="1"/>
      <c r="YA89" s="1"/>
      <c r="YB89" s="1"/>
      <c r="YC89" s="1"/>
      <c r="YD89" s="1"/>
      <c r="YE89" s="1"/>
      <c r="YF89" s="1"/>
      <c r="YG89" s="1"/>
      <c r="YH89" s="1"/>
      <c r="YI89" s="1"/>
      <c r="YJ89" s="1"/>
      <c r="YK89" s="1"/>
      <c r="YL89" s="1"/>
      <c r="YM89" s="1"/>
      <c r="YN89" s="1"/>
      <c r="YO89" s="1"/>
      <c r="YP89" s="1"/>
      <c r="YQ89" s="1"/>
      <c r="YR89" s="1"/>
      <c r="YS89" s="1"/>
      <c r="YT89" s="1"/>
      <c r="YU89" s="1"/>
      <c r="YV89" s="1"/>
      <c r="YW89" s="1"/>
      <c r="YX89" s="1"/>
      <c r="YY89" s="1"/>
      <c r="YZ89" s="1"/>
      <c r="ZA89" s="1"/>
      <c r="ZB89" s="1"/>
      <c r="ZC89" s="1"/>
      <c r="ZD89" s="1"/>
      <c r="ZE89" s="1"/>
      <c r="ZF89" s="1"/>
      <c r="ZG89" s="1"/>
      <c r="ZH89" s="1"/>
      <c r="ZI89" s="1"/>
      <c r="ZJ89" s="1"/>
      <c r="ZK89" s="1"/>
      <c r="ZL89" s="1"/>
      <c r="ZM89" s="1"/>
      <c r="ZN89" s="1"/>
      <c r="ZO89" s="1"/>
      <c r="ZP89" s="1"/>
      <c r="ZQ89" s="1"/>
      <c r="ZR89" s="1"/>
      <c r="ZS89" s="1"/>
      <c r="ZT89" s="1"/>
      <c r="ZU89" s="1"/>
      <c r="ZV89" s="1"/>
      <c r="ZW89" s="1"/>
      <c r="ZX89" s="1"/>
      <c r="ZY89" s="1"/>
      <c r="ZZ89" s="1"/>
      <c r="AAA89" s="1"/>
      <c r="AAB89" s="1"/>
      <c r="AAC89" s="1"/>
      <c r="AAD89" s="1"/>
      <c r="AAE89" s="1"/>
      <c r="AAF89" s="1"/>
      <c r="AAG89" s="1"/>
      <c r="AAH89" s="1"/>
      <c r="AAI89" s="1"/>
      <c r="AAJ89" s="1"/>
      <c r="AAK89" s="1"/>
      <c r="AAL89" s="1"/>
      <c r="AAM89" s="1"/>
      <c r="AAN89" s="1"/>
      <c r="AAO89" s="1"/>
      <c r="AAP89" s="1"/>
      <c r="AAQ89" s="1"/>
      <c r="AAR89" s="1"/>
      <c r="AAS89" s="1"/>
      <c r="AAT89" s="1"/>
      <c r="AAU89" s="1"/>
      <c r="AAV89" s="1"/>
      <c r="AAW89" s="1"/>
      <c r="AAX89" s="1"/>
      <c r="AAY89" s="1"/>
      <c r="AAZ89" s="1"/>
      <c r="ABA89" s="1"/>
      <c r="ABB89" s="1"/>
      <c r="ABC89" s="1"/>
      <c r="ABD89" s="1"/>
      <c r="ABE89" s="1"/>
      <c r="ABF89" s="1"/>
      <c r="ABG89" s="1"/>
      <c r="ABH89" s="1"/>
      <c r="ABI89" s="1"/>
      <c r="ABJ89" s="1"/>
      <c r="ABK89" s="1"/>
      <c r="ABL89" s="1"/>
      <c r="ABM89" s="1"/>
      <c r="ABN89" s="1"/>
      <c r="ABO89" s="1"/>
      <c r="ABP89" s="1"/>
      <c r="ABQ89" s="1"/>
      <c r="ABR89" s="1"/>
      <c r="ABS89" s="1"/>
      <c r="ABT89" s="1"/>
      <c r="ABU89" s="1"/>
      <c r="ABV89" s="1"/>
      <c r="ABW89" s="1"/>
      <c r="ABX89" s="1"/>
      <c r="ABY89" s="1"/>
      <c r="ABZ89" s="1"/>
      <c r="ACA89" s="1"/>
      <c r="ACB89" s="1"/>
      <c r="ACC89" s="1"/>
      <c r="ACD89" s="1"/>
      <c r="ACE89" s="1"/>
      <c r="ACF89" s="1"/>
      <c r="ACG89" s="1"/>
      <c r="ACH89" s="1"/>
      <c r="ACI89" s="1"/>
      <c r="ACJ89" s="1"/>
      <c r="ACK89" s="1"/>
      <c r="ACL89" s="1"/>
      <c r="ACM89" s="1"/>
      <c r="ACN89" s="1"/>
      <c r="ACO89" s="1"/>
      <c r="ACP89" s="1"/>
      <c r="ACQ89" s="1"/>
      <c r="ACR89" s="1"/>
      <c r="ACS89" s="1"/>
      <c r="ACT89" s="1"/>
      <c r="ACU89" s="1"/>
      <c r="ACV89" s="1"/>
      <c r="ACW89" s="1"/>
      <c r="ACX89" s="1"/>
      <c r="ACY89" s="1"/>
      <c r="ACZ89" s="1"/>
      <c r="ADA89" s="1"/>
      <c r="ADB89" s="1"/>
      <c r="ADC89" s="1"/>
      <c r="ADD89" s="1"/>
      <c r="ADE89" s="1"/>
      <c r="ADF89" s="1"/>
      <c r="ADG89" s="1"/>
      <c r="ADH89" s="1"/>
      <c r="ADI89" s="1"/>
      <c r="ADJ89" s="1"/>
      <c r="ADK89" s="1"/>
      <c r="ADL89" s="1"/>
      <c r="ADM89" s="1"/>
      <c r="ADN89" s="1"/>
      <c r="ADO89" s="1"/>
      <c r="ADP89" s="1"/>
      <c r="ADQ89" s="1"/>
      <c r="ADR89" s="1"/>
      <c r="ADS89" s="1"/>
      <c r="ADT89" s="1"/>
      <c r="ADU89" s="1"/>
      <c r="ADV89" s="1"/>
    </row>
    <row r="90" spans="1:802" x14ac:dyDescent="0.15">
      <c r="A90" s="2">
        <v>1</v>
      </c>
      <c r="B90" s="2">
        <v>2</v>
      </c>
      <c r="C90" s="2">
        <v>2</v>
      </c>
      <c r="D90" s="2">
        <v>2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2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1</v>
      </c>
      <c r="Z90" s="2">
        <v>1</v>
      </c>
      <c r="AA90" s="2">
        <v>1</v>
      </c>
      <c r="AB90" s="2">
        <v>1</v>
      </c>
      <c r="AC90" s="2">
        <v>1</v>
      </c>
      <c r="AD90" s="2">
        <v>1</v>
      </c>
      <c r="AE90" s="2">
        <v>1</v>
      </c>
      <c r="AF90" s="2">
        <v>1</v>
      </c>
      <c r="AG90" s="2">
        <v>1</v>
      </c>
      <c r="AH90" s="2">
        <v>1</v>
      </c>
      <c r="AI90" s="2">
        <v>1</v>
      </c>
      <c r="AJ90" s="2">
        <v>1</v>
      </c>
      <c r="AK90" s="2">
        <v>1</v>
      </c>
      <c r="AL90" s="2">
        <v>1</v>
      </c>
      <c r="AM90" s="2">
        <v>1</v>
      </c>
      <c r="AN90" s="2">
        <v>1</v>
      </c>
      <c r="AO90" s="2">
        <v>1</v>
      </c>
      <c r="AP90" s="2">
        <v>1</v>
      </c>
      <c r="AQ90" s="2">
        <v>1</v>
      </c>
      <c r="AR90" s="2">
        <v>0</v>
      </c>
      <c r="AS90" s="2">
        <v>0</v>
      </c>
      <c r="AT90" s="2">
        <v>0</v>
      </c>
      <c r="AU90" s="2">
        <v>0</v>
      </c>
      <c r="AV90" s="2">
        <v>1</v>
      </c>
      <c r="AW90" s="2">
        <v>1</v>
      </c>
      <c r="AX90" s="2">
        <v>1</v>
      </c>
      <c r="AY90" s="2">
        <f ca="1">OFFSET($AX$51,-38,-(A$1))</f>
        <v>1</v>
      </c>
      <c r="AZ90" s="2">
        <f t="shared" ref="AZ90:BV90" ca="1" si="1049">OFFSET($AX$51,-38,-(B$1))</f>
        <v>1</v>
      </c>
      <c r="BA90" s="2">
        <f t="shared" ca="1" si="1049"/>
        <v>1</v>
      </c>
      <c r="BB90" s="2">
        <f t="shared" ca="1" si="1049"/>
        <v>1</v>
      </c>
      <c r="BC90" s="2">
        <f t="shared" ca="1" si="1049"/>
        <v>1</v>
      </c>
      <c r="BD90" s="2">
        <f t="shared" ca="1" si="1049"/>
        <v>1</v>
      </c>
      <c r="BE90" s="2">
        <f t="shared" ca="1" si="1049"/>
        <v>1</v>
      </c>
      <c r="BF90" s="2">
        <f t="shared" ca="1" si="1049"/>
        <v>1</v>
      </c>
      <c r="BG90" s="2">
        <f t="shared" ca="1" si="1049"/>
        <v>1</v>
      </c>
      <c r="BH90" s="2">
        <f t="shared" ca="1" si="1049"/>
        <v>1</v>
      </c>
      <c r="BI90" s="2">
        <f t="shared" ca="1" si="1049"/>
        <v>1</v>
      </c>
      <c r="BJ90" s="2">
        <f t="shared" ca="1" si="1049"/>
        <v>1</v>
      </c>
      <c r="BK90" s="2">
        <f t="shared" ca="1" si="1049"/>
        <v>1</v>
      </c>
      <c r="BL90" s="2">
        <f t="shared" ca="1" si="1049"/>
        <v>1</v>
      </c>
      <c r="BM90" s="2">
        <f t="shared" ca="1" si="1049"/>
        <v>1</v>
      </c>
      <c r="BN90" s="2">
        <f t="shared" ca="1" si="1049"/>
        <v>1</v>
      </c>
      <c r="BO90" s="2">
        <f t="shared" ca="1" si="1049"/>
        <v>1</v>
      </c>
      <c r="BP90" s="2">
        <f t="shared" ca="1" si="1049"/>
        <v>1</v>
      </c>
      <c r="BQ90" s="2">
        <f t="shared" ca="1" si="1049"/>
        <v>1</v>
      </c>
      <c r="BR90" s="2">
        <f t="shared" ca="1" si="1049"/>
        <v>0</v>
      </c>
      <c r="BS90" s="2">
        <f t="shared" ca="1" si="1049"/>
        <v>0</v>
      </c>
      <c r="BT90" s="2">
        <f t="shared" ca="1" si="1049"/>
        <v>0</v>
      </c>
      <c r="BU90" s="2">
        <f t="shared" ca="1" si="1049"/>
        <v>0</v>
      </c>
      <c r="BV90" s="2">
        <f t="shared" ca="1" si="1049"/>
        <v>0</v>
      </c>
      <c r="BW90" s="2">
        <v>1</v>
      </c>
      <c r="BX90" s="2">
        <v>1</v>
      </c>
      <c r="BY90" s="2">
        <v>1</v>
      </c>
      <c r="BZ90" s="2">
        <v>0</v>
      </c>
      <c r="CA90" s="2">
        <v>0</v>
      </c>
      <c r="CB90" s="2">
        <v>0</v>
      </c>
      <c r="CC90" s="2">
        <v>0</v>
      </c>
      <c r="CD90" s="2">
        <v>0</v>
      </c>
      <c r="CE90" s="2">
        <v>0</v>
      </c>
      <c r="CF90" s="2">
        <v>0</v>
      </c>
      <c r="CG90" s="2">
        <v>0</v>
      </c>
      <c r="CH90" s="2">
        <v>0</v>
      </c>
      <c r="CI90" s="2">
        <v>0</v>
      </c>
      <c r="CJ90" s="2">
        <v>0</v>
      </c>
      <c r="CK90" s="2">
        <v>2</v>
      </c>
      <c r="CL90" s="2">
        <v>0</v>
      </c>
      <c r="CM90" s="2">
        <v>0</v>
      </c>
      <c r="CN90" s="2">
        <v>0</v>
      </c>
      <c r="CO90" s="2">
        <v>0</v>
      </c>
      <c r="CP90" s="2">
        <v>0</v>
      </c>
      <c r="CQ90" s="2">
        <v>0</v>
      </c>
      <c r="CR90" s="2">
        <v>0</v>
      </c>
      <c r="CS90" s="2">
        <v>1</v>
      </c>
      <c r="CT90" s="2">
        <v>1</v>
      </c>
      <c r="CU90" s="2">
        <v>1</v>
      </c>
      <c r="CV90" s="2">
        <v>1</v>
      </c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  <c r="MV90" s="1"/>
      <c r="MW90" s="1"/>
      <c r="MX90" s="1"/>
      <c r="MY90" s="1"/>
      <c r="MZ90" s="1"/>
      <c r="NA90" s="1"/>
      <c r="NB90" s="1"/>
      <c r="NC90" s="1"/>
      <c r="ND90" s="1"/>
      <c r="NE90" s="1"/>
      <c r="NF90" s="1"/>
      <c r="NG90" s="1"/>
      <c r="NH90" s="1"/>
      <c r="NI90" s="1"/>
      <c r="NJ90" s="1"/>
      <c r="NK90" s="1"/>
      <c r="NL90" s="1"/>
      <c r="NM90" s="1"/>
      <c r="NN90" s="1"/>
      <c r="NO90" s="1"/>
      <c r="NP90" s="1"/>
      <c r="NQ90" s="1"/>
      <c r="NR90" s="1"/>
      <c r="NS90" s="1"/>
      <c r="NT90" s="1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  <c r="TK90" s="1"/>
      <c r="TL90" s="1"/>
      <c r="TM90" s="1"/>
      <c r="TN90" s="1"/>
      <c r="TO90" s="1"/>
      <c r="TP90" s="1"/>
      <c r="TQ90" s="1"/>
      <c r="TR90" s="1"/>
      <c r="TS90" s="1"/>
      <c r="TT90" s="1"/>
      <c r="TU90" s="1"/>
      <c r="TV90" s="1"/>
      <c r="TW90" s="1"/>
      <c r="TX90" s="1"/>
      <c r="TY90" s="1"/>
      <c r="TZ90" s="1"/>
      <c r="UA90" s="1"/>
      <c r="UB90" s="1"/>
      <c r="UC90" s="1"/>
      <c r="UD90" s="1"/>
      <c r="UE90" s="1"/>
      <c r="UF90" s="1"/>
      <c r="UG90" s="1"/>
      <c r="UH90" s="1"/>
      <c r="UI90" s="1"/>
      <c r="UJ90" s="1"/>
      <c r="UK90" s="1"/>
      <c r="UL90" s="1"/>
      <c r="UM90" s="1"/>
      <c r="UN90" s="1"/>
      <c r="UO90" s="1"/>
      <c r="UP90" s="1"/>
      <c r="UQ90" s="1"/>
      <c r="UR90" s="1"/>
      <c r="US90" s="1"/>
      <c r="UT90" s="1"/>
      <c r="UU90" s="1"/>
      <c r="UV90" s="1"/>
      <c r="UW90" s="1"/>
      <c r="UX90" s="1"/>
      <c r="UY90" s="1"/>
      <c r="UZ90" s="1"/>
      <c r="VA90" s="1"/>
      <c r="VB90" s="1"/>
      <c r="VC90" s="1"/>
      <c r="VD90" s="1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1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1"/>
      <c r="WI90" s="1"/>
      <c r="WJ90" s="1"/>
      <c r="WK90" s="1"/>
      <c r="WL90" s="1"/>
      <c r="WM90" s="1"/>
      <c r="WN90" s="1"/>
      <c r="WO90" s="1"/>
      <c r="WP90" s="1"/>
      <c r="WQ90" s="1"/>
      <c r="WR90" s="1"/>
      <c r="WS90" s="1"/>
      <c r="WT90" s="1"/>
      <c r="WU90" s="1"/>
      <c r="WV90" s="1"/>
      <c r="WW90" s="1"/>
      <c r="WX90" s="1"/>
      <c r="WY90" s="1"/>
      <c r="WZ90" s="1"/>
      <c r="XA90" s="1"/>
      <c r="XB90" s="1"/>
      <c r="XC90" s="1"/>
      <c r="XD90" s="1"/>
      <c r="XE90" s="1"/>
      <c r="XF90" s="1"/>
      <c r="XG90" s="1"/>
      <c r="XH90" s="1"/>
      <c r="XI90" s="1"/>
      <c r="XJ90" s="1"/>
      <c r="XK90" s="1"/>
      <c r="XL90" s="1"/>
      <c r="XM90" s="1"/>
      <c r="XN90" s="1"/>
      <c r="XO90" s="1"/>
      <c r="XP90" s="1"/>
      <c r="XQ90" s="1"/>
      <c r="XR90" s="1"/>
      <c r="XS90" s="1"/>
      <c r="XT90" s="1"/>
      <c r="XU90" s="1"/>
      <c r="XV90" s="1"/>
      <c r="XW90" s="1"/>
      <c r="XX90" s="1"/>
      <c r="XY90" s="1"/>
      <c r="XZ90" s="1"/>
      <c r="YA90" s="1"/>
      <c r="YB90" s="1"/>
      <c r="YC90" s="1"/>
      <c r="YD90" s="1"/>
      <c r="YE90" s="1"/>
      <c r="YF90" s="1"/>
      <c r="YG90" s="1"/>
      <c r="YH90" s="1"/>
      <c r="YI90" s="1"/>
      <c r="YJ90" s="1"/>
      <c r="YK90" s="1"/>
      <c r="YL90" s="1"/>
      <c r="YM90" s="1"/>
      <c r="YN90" s="1"/>
      <c r="YO90" s="1"/>
      <c r="YP90" s="1"/>
      <c r="YQ90" s="1"/>
      <c r="YR90" s="1"/>
      <c r="YS90" s="1"/>
      <c r="YT90" s="1"/>
      <c r="YU90" s="1"/>
      <c r="YV90" s="1"/>
      <c r="YW90" s="1"/>
      <c r="YX90" s="1"/>
      <c r="YY90" s="1"/>
      <c r="YZ90" s="1"/>
      <c r="ZA90" s="1"/>
      <c r="ZB90" s="1"/>
      <c r="ZC90" s="1"/>
      <c r="ZD90" s="1"/>
      <c r="ZE90" s="1"/>
      <c r="ZF90" s="1"/>
      <c r="ZG90" s="1"/>
      <c r="ZH90" s="1"/>
      <c r="ZI90" s="1"/>
      <c r="ZJ90" s="1"/>
      <c r="ZK90" s="1"/>
      <c r="ZL90" s="1"/>
      <c r="ZM90" s="1"/>
      <c r="ZN90" s="1"/>
      <c r="ZO90" s="1"/>
      <c r="ZP90" s="1"/>
      <c r="ZQ90" s="1"/>
      <c r="ZR90" s="1"/>
      <c r="ZS90" s="1"/>
      <c r="ZT90" s="1"/>
      <c r="ZU90" s="1"/>
      <c r="ZV90" s="1"/>
      <c r="ZW90" s="1"/>
      <c r="ZX90" s="1"/>
      <c r="ZY90" s="1"/>
      <c r="ZZ90" s="1"/>
      <c r="AAA90" s="1"/>
      <c r="AAB90" s="1"/>
      <c r="AAC90" s="1"/>
      <c r="AAD90" s="1"/>
      <c r="AAE90" s="1"/>
      <c r="AAF90" s="1"/>
      <c r="AAG90" s="1"/>
      <c r="AAH90" s="1"/>
      <c r="AAI90" s="1"/>
      <c r="AAJ90" s="1"/>
      <c r="AAK90" s="1"/>
      <c r="AAL90" s="1"/>
      <c r="AAM90" s="1"/>
      <c r="AAN90" s="1"/>
      <c r="AAO90" s="1"/>
      <c r="AAP90" s="1"/>
      <c r="AAQ90" s="1"/>
      <c r="AAR90" s="1"/>
      <c r="AAS90" s="1"/>
      <c r="AAT90" s="1"/>
      <c r="AAU90" s="1"/>
      <c r="AAV90" s="1"/>
      <c r="AAW90" s="1"/>
      <c r="AAX90" s="1"/>
      <c r="AAY90" s="1"/>
      <c r="AAZ90" s="1"/>
      <c r="ABA90" s="1"/>
      <c r="ABB90" s="1"/>
      <c r="ABC90" s="1"/>
      <c r="ABD90" s="1"/>
      <c r="ABE90" s="1"/>
      <c r="ABF90" s="1"/>
      <c r="ABG90" s="1"/>
      <c r="ABH90" s="1"/>
      <c r="ABI90" s="1"/>
      <c r="ABJ90" s="1"/>
      <c r="ABK90" s="1"/>
      <c r="ABL90" s="1"/>
      <c r="ABM90" s="1"/>
      <c r="ABN90" s="1"/>
      <c r="ABO90" s="1"/>
      <c r="ABP90" s="1"/>
      <c r="ABQ90" s="1"/>
      <c r="ABR90" s="1"/>
      <c r="ABS90" s="1"/>
      <c r="ABT90" s="1"/>
      <c r="ABU90" s="1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1"/>
      <c r="ACH90" s="1"/>
      <c r="ACI90" s="1"/>
      <c r="ACJ90" s="1"/>
      <c r="ACK90" s="1"/>
      <c r="ACL90" s="1"/>
      <c r="ACM90" s="1"/>
      <c r="ACN90" s="1"/>
      <c r="ACO90" s="1"/>
      <c r="ACP90" s="1"/>
      <c r="ACQ90" s="1"/>
      <c r="ACR90" s="1"/>
      <c r="ACS90" s="1"/>
      <c r="ACT90" s="1"/>
      <c r="ACU90" s="1"/>
      <c r="ACV90" s="1"/>
      <c r="ACW90" s="1"/>
      <c r="ACX90" s="1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1"/>
      <c r="ADK90" s="1"/>
      <c r="ADL90" s="1"/>
      <c r="ADM90" s="1"/>
      <c r="ADN90" s="1"/>
      <c r="ADO90" s="1"/>
      <c r="ADP90" s="1"/>
      <c r="ADQ90" s="1"/>
      <c r="ADR90" s="1"/>
      <c r="ADS90" s="1"/>
      <c r="ADT90" s="1"/>
      <c r="ADU90" s="1"/>
      <c r="ADV90" s="1"/>
    </row>
    <row r="91" spans="1:802" x14ac:dyDescent="0.15">
      <c r="A91" s="2">
        <v>1</v>
      </c>
      <c r="B91" s="2">
        <v>1</v>
      </c>
      <c r="C91" s="2">
        <v>1</v>
      </c>
      <c r="D91" s="2">
        <v>1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2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  <c r="AX91" s="2">
        <v>0</v>
      </c>
      <c r="AY91" s="2">
        <f ca="1">OFFSET($AX$51,-39,-(A$1))</f>
        <v>0</v>
      </c>
      <c r="AZ91" s="2">
        <f t="shared" ref="AZ91:BV91" ca="1" si="1050">OFFSET($AX$51,-39,-(B$1))</f>
        <v>0</v>
      </c>
      <c r="BA91" s="2">
        <f t="shared" ca="1" si="1050"/>
        <v>0</v>
      </c>
      <c r="BB91" s="2">
        <f t="shared" ca="1" si="1050"/>
        <v>0</v>
      </c>
      <c r="BC91" s="2">
        <f t="shared" ca="1" si="1050"/>
        <v>0</v>
      </c>
      <c r="BD91" s="2">
        <f t="shared" ca="1" si="1050"/>
        <v>0</v>
      </c>
      <c r="BE91" s="2">
        <f t="shared" ca="1" si="1050"/>
        <v>0</v>
      </c>
      <c r="BF91" s="2">
        <f t="shared" ca="1" si="1050"/>
        <v>0</v>
      </c>
      <c r="BG91" s="2">
        <f t="shared" ca="1" si="1050"/>
        <v>0</v>
      </c>
      <c r="BH91" s="2">
        <f t="shared" ca="1" si="1050"/>
        <v>0</v>
      </c>
      <c r="BI91" s="2">
        <f t="shared" ca="1" si="1050"/>
        <v>0</v>
      </c>
      <c r="BJ91" s="2">
        <f t="shared" ca="1" si="1050"/>
        <v>0</v>
      </c>
      <c r="BK91" s="2">
        <f t="shared" ca="1" si="1050"/>
        <v>0</v>
      </c>
      <c r="BL91" s="2">
        <f t="shared" ca="1" si="1050"/>
        <v>0</v>
      </c>
      <c r="BM91" s="2">
        <f t="shared" ca="1" si="1050"/>
        <v>0</v>
      </c>
      <c r="BN91" s="2">
        <f t="shared" ca="1" si="1050"/>
        <v>0</v>
      </c>
      <c r="BO91" s="2">
        <f t="shared" ca="1" si="1050"/>
        <v>0</v>
      </c>
      <c r="BP91" s="2">
        <f t="shared" ca="1" si="1050"/>
        <v>0</v>
      </c>
      <c r="BQ91" s="2">
        <f t="shared" ca="1" si="1050"/>
        <v>0</v>
      </c>
      <c r="BR91" s="2">
        <f t="shared" ca="1" si="1050"/>
        <v>0</v>
      </c>
      <c r="BS91" s="2">
        <f t="shared" ca="1" si="1050"/>
        <v>0</v>
      </c>
      <c r="BT91" s="2">
        <f t="shared" ca="1" si="1050"/>
        <v>0</v>
      </c>
      <c r="BU91" s="2">
        <f t="shared" ca="1" si="1050"/>
        <v>0</v>
      </c>
      <c r="BV91" s="2">
        <f t="shared" ca="1" si="1050"/>
        <v>0</v>
      </c>
      <c r="BW91" s="2">
        <v>0</v>
      </c>
      <c r="BX91" s="2">
        <v>0</v>
      </c>
      <c r="BY91" s="2">
        <v>0</v>
      </c>
      <c r="BZ91" s="2">
        <v>0</v>
      </c>
      <c r="CA91" s="2">
        <v>0</v>
      </c>
      <c r="CB91" s="2">
        <v>0</v>
      </c>
      <c r="CC91" s="2">
        <v>0</v>
      </c>
      <c r="CD91" s="2">
        <v>0</v>
      </c>
      <c r="CE91" s="2">
        <v>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2</v>
      </c>
      <c r="CM91" s="2">
        <v>0</v>
      </c>
      <c r="CN91" s="2">
        <v>0</v>
      </c>
      <c r="CO91" s="2">
        <v>0</v>
      </c>
      <c r="CP91" s="2">
        <v>0</v>
      </c>
      <c r="CQ91" s="2">
        <v>0</v>
      </c>
      <c r="CR91" s="2">
        <v>0</v>
      </c>
      <c r="CS91" s="2">
        <v>0</v>
      </c>
      <c r="CT91" s="2">
        <v>0</v>
      </c>
      <c r="CU91" s="2">
        <v>0</v>
      </c>
      <c r="CV91" s="2">
        <v>1</v>
      </c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1"/>
      <c r="DS91" s="1"/>
      <c r="DT91" s="1"/>
      <c r="DU91" s="1"/>
      <c r="DV91" s="1"/>
      <c r="DW91" s="1"/>
      <c r="DX91" s="1"/>
      <c r="DY91" s="1"/>
      <c r="DZ91" s="1"/>
      <c r="EA91" s="1"/>
      <c r="EB91" s="1"/>
      <c r="EC91" s="1"/>
      <c r="ED91" s="1"/>
      <c r="EE91" s="1"/>
      <c r="EF91" s="1"/>
      <c r="EG91" s="1"/>
      <c r="EH91" s="1"/>
      <c r="EI91" s="1"/>
      <c r="EJ91" s="1"/>
      <c r="EK91" s="1"/>
      <c r="EL91" s="1"/>
      <c r="EM91" s="1"/>
      <c r="EN91" s="1"/>
      <c r="EO91" s="1"/>
      <c r="EP91" s="1"/>
      <c r="EQ91" s="1"/>
      <c r="ER91" s="1"/>
      <c r="ES91" s="1"/>
      <c r="ET91" s="1"/>
      <c r="EU91" s="1"/>
      <c r="EV91" s="1"/>
      <c r="EW91" s="1"/>
      <c r="EX91" s="1"/>
      <c r="EY91" s="1"/>
      <c r="EZ91" s="1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1"/>
      <c r="FL91" s="1"/>
      <c r="FM91" s="1"/>
      <c r="FN91" s="1"/>
      <c r="FO91" s="1"/>
      <c r="FP91" s="1"/>
      <c r="FQ91" s="1"/>
      <c r="FR91" s="1"/>
      <c r="FS91" s="1"/>
      <c r="FT91" s="1"/>
      <c r="FU91" s="1"/>
      <c r="FV91" s="1"/>
      <c r="FW91" s="1"/>
      <c r="FX91" s="1"/>
      <c r="FY91" s="1"/>
      <c r="FZ91" s="1"/>
      <c r="GA91" s="1"/>
      <c r="GB91" s="1"/>
      <c r="GC91" s="1"/>
      <c r="GD91" s="1"/>
      <c r="GE91" s="1"/>
      <c r="GF91" s="1"/>
      <c r="GG91" s="1"/>
      <c r="GH91" s="1"/>
      <c r="GI91" s="1"/>
      <c r="GJ91" s="1"/>
      <c r="GK91" s="1"/>
      <c r="GL91" s="1"/>
      <c r="GM91" s="1"/>
      <c r="GN91" s="1"/>
      <c r="GO91" s="1"/>
      <c r="GP91" s="1"/>
      <c r="GQ91" s="1"/>
      <c r="GR91" s="1"/>
      <c r="GS91" s="1"/>
      <c r="GT91" s="1"/>
      <c r="GU91" s="1"/>
      <c r="GV91" s="1"/>
      <c r="GW91" s="1"/>
      <c r="GX91" s="1"/>
      <c r="GY91" s="1"/>
      <c r="GZ91" s="1"/>
      <c r="HA91" s="1"/>
      <c r="HB91" s="1"/>
      <c r="HC91" s="1"/>
      <c r="HD91" s="1"/>
      <c r="HE91" s="1"/>
      <c r="HF91" s="1"/>
      <c r="HG91" s="1"/>
      <c r="HH91" s="1"/>
      <c r="HI91" s="1"/>
      <c r="HJ91" s="1"/>
      <c r="HK91" s="1"/>
      <c r="HL91" s="1"/>
      <c r="HM91" s="1"/>
      <c r="HN91" s="1"/>
      <c r="HO91" s="1"/>
      <c r="HP91" s="1"/>
      <c r="HQ91" s="1"/>
      <c r="HR91" s="1"/>
      <c r="HS91" s="1"/>
      <c r="HT91" s="1"/>
      <c r="HU91" s="1"/>
      <c r="HV91" s="1"/>
      <c r="HW91" s="1"/>
      <c r="HX91" s="1"/>
      <c r="HY91" s="1"/>
      <c r="HZ91" s="1"/>
      <c r="IA91" s="1"/>
      <c r="IB91" s="1"/>
      <c r="IC91" s="1"/>
      <c r="ID91" s="1"/>
      <c r="IE91" s="1"/>
      <c r="IF91" s="1"/>
      <c r="IG91" s="1"/>
      <c r="IH91" s="1"/>
      <c r="II91" s="1"/>
      <c r="IJ91" s="1"/>
      <c r="IK91" s="1"/>
      <c r="IL91" s="1"/>
      <c r="IM91" s="1"/>
      <c r="IN91" s="1"/>
      <c r="IO91" s="1"/>
      <c r="IP91" s="1"/>
      <c r="IQ91" s="1"/>
      <c r="IR91" s="1"/>
      <c r="IS91" s="1"/>
      <c r="IT91" s="1"/>
      <c r="IU91" s="1"/>
      <c r="IV91" s="1"/>
      <c r="IW91" s="1"/>
      <c r="IX91" s="1"/>
      <c r="IY91" s="1"/>
      <c r="IZ91" s="1"/>
      <c r="JA91" s="1"/>
      <c r="JB91" s="1"/>
      <c r="JC91" s="1"/>
      <c r="JD91" s="1"/>
      <c r="JE91" s="1"/>
      <c r="JF91" s="1"/>
      <c r="JG91" s="1"/>
      <c r="JH91" s="1"/>
      <c r="JI91" s="1"/>
      <c r="JJ91" s="1"/>
      <c r="JK91" s="1"/>
      <c r="JL91" s="1"/>
      <c r="JM91" s="1"/>
      <c r="JN91" s="1"/>
      <c r="JO91" s="1"/>
      <c r="JP91" s="1"/>
      <c r="JQ91" s="1"/>
      <c r="JR91" s="1"/>
      <c r="JS91" s="1"/>
      <c r="JT91" s="1"/>
      <c r="JU91" s="1"/>
      <c r="JV91" s="1"/>
      <c r="JW91" s="1"/>
      <c r="JX91" s="1"/>
      <c r="JY91" s="1"/>
      <c r="JZ91" s="1"/>
      <c r="KA91" s="1"/>
      <c r="KB91" s="1"/>
      <c r="KC91" s="1"/>
      <c r="KD91" s="1"/>
      <c r="KE91" s="1"/>
      <c r="KF91" s="1"/>
      <c r="KG91" s="1"/>
      <c r="KH91" s="1"/>
      <c r="KI91" s="1"/>
      <c r="KJ91" s="1"/>
      <c r="KK91" s="1"/>
      <c r="KL91" s="1"/>
      <c r="KM91" s="1"/>
      <c r="KN91" s="1"/>
      <c r="KO91" s="1"/>
      <c r="KP91" s="1"/>
      <c r="KQ91" s="1"/>
      <c r="KR91" s="1"/>
      <c r="KS91" s="1"/>
      <c r="KT91" s="1"/>
      <c r="KU91" s="1"/>
      <c r="KV91" s="1"/>
      <c r="KW91" s="1"/>
      <c r="KX91" s="1"/>
      <c r="KY91" s="1"/>
      <c r="KZ91" s="1"/>
      <c r="LA91" s="1"/>
      <c r="LB91" s="1"/>
      <c r="LC91" s="1"/>
      <c r="LD91" s="1"/>
      <c r="LE91" s="1"/>
      <c r="LF91" s="1"/>
      <c r="LG91" s="1"/>
      <c r="LH91" s="1"/>
      <c r="LI91" s="1"/>
      <c r="LJ91" s="1"/>
      <c r="LK91" s="1"/>
      <c r="LL91" s="1"/>
      <c r="LM91" s="1"/>
      <c r="LN91" s="1"/>
      <c r="LO91" s="1"/>
      <c r="LP91" s="1"/>
      <c r="LQ91" s="1"/>
      <c r="LR91" s="1"/>
      <c r="LS91" s="1"/>
      <c r="LT91" s="1"/>
      <c r="LU91" s="1"/>
      <c r="LV91" s="1"/>
      <c r="LW91" s="1"/>
      <c r="LX91" s="1"/>
      <c r="LY91" s="1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  <c r="MV91" s="1"/>
      <c r="MW91" s="1"/>
      <c r="MX91" s="1"/>
      <c r="MY91" s="1"/>
      <c r="MZ91" s="1"/>
      <c r="NA91" s="1"/>
      <c r="NB91" s="1"/>
      <c r="NC91" s="1"/>
      <c r="ND91" s="1"/>
      <c r="NE91" s="1"/>
      <c r="NF91" s="1"/>
      <c r="NG91" s="1"/>
      <c r="NH91" s="1"/>
      <c r="NI91" s="1"/>
      <c r="NJ91" s="1"/>
      <c r="NK91" s="1"/>
      <c r="NL91" s="1"/>
      <c r="NM91" s="1"/>
      <c r="NN91" s="1"/>
      <c r="NO91" s="1"/>
      <c r="NP91" s="1"/>
      <c r="NQ91" s="1"/>
      <c r="NR91" s="1"/>
      <c r="NS91" s="1"/>
      <c r="NT91" s="1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  <c r="TK91" s="1"/>
      <c r="TL91" s="1"/>
      <c r="TM91" s="1"/>
      <c r="TN91" s="1"/>
      <c r="TO91" s="1"/>
      <c r="TP91" s="1"/>
      <c r="TQ91" s="1"/>
      <c r="TR91" s="1"/>
      <c r="TS91" s="1"/>
      <c r="TT91" s="1"/>
      <c r="TU91" s="1"/>
      <c r="TV91" s="1"/>
      <c r="TW91" s="1"/>
      <c r="TX91" s="1"/>
      <c r="TY91" s="1"/>
      <c r="TZ91" s="1"/>
      <c r="UA91" s="1"/>
      <c r="UB91" s="1"/>
      <c r="UC91" s="1"/>
      <c r="UD91" s="1"/>
      <c r="UE91" s="1"/>
      <c r="UF91" s="1"/>
      <c r="UG91" s="1"/>
      <c r="UH91" s="1"/>
      <c r="UI91" s="1"/>
      <c r="UJ91" s="1"/>
      <c r="UK91" s="1"/>
      <c r="UL91" s="1"/>
      <c r="UM91" s="1"/>
      <c r="UN91" s="1"/>
      <c r="UO91" s="1"/>
      <c r="UP91" s="1"/>
      <c r="UQ91" s="1"/>
      <c r="UR91" s="1"/>
      <c r="US91" s="1"/>
      <c r="UT91" s="1"/>
      <c r="UU91" s="1"/>
      <c r="UV91" s="1"/>
      <c r="UW91" s="1"/>
      <c r="UX91" s="1"/>
      <c r="UY91" s="1"/>
      <c r="UZ91" s="1"/>
      <c r="VA91" s="1"/>
      <c r="VB91" s="1"/>
      <c r="VC91" s="1"/>
      <c r="VD91" s="1"/>
      <c r="VE91" s="1"/>
      <c r="VF91" s="1"/>
      <c r="VG91" s="1"/>
      <c r="VH91" s="1"/>
      <c r="VI91" s="1"/>
      <c r="VJ91" s="1"/>
      <c r="VK91" s="1"/>
      <c r="VL91" s="1"/>
      <c r="VM91" s="1"/>
      <c r="VN91" s="1"/>
      <c r="VO91" s="1"/>
      <c r="VP91" s="1"/>
      <c r="VQ91" s="1"/>
      <c r="VR91" s="1"/>
      <c r="VS91" s="1"/>
      <c r="VT91" s="1"/>
      <c r="VU91" s="1"/>
      <c r="VV91" s="1"/>
      <c r="VW91" s="1"/>
      <c r="VX91" s="1"/>
      <c r="VY91" s="1"/>
      <c r="VZ91" s="1"/>
      <c r="WA91" s="1"/>
      <c r="WB91" s="1"/>
      <c r="WC91" s="1"/>
      <c r="WD91" s="1"/>
      <c r="WE91" s="1"/>
      <c r="WF91" s="1"/>
      <c r="WG91" s="1"/>
      <c r="WH91" s="1"/>
      <c r="WI91" s="1"/>
      <c r="WJ91" s="1"/>
      <c r="WK91" s="1"/>
      <c r="WL91" s="1"/>
      <c r="WM91" s="1"/>
      <c r="WN91" s="1"/>
      <c r="WO91" s="1"/>
      <c r="WP91" s="1"/>
      <c r="WQ91" s="1"/>
      <c r="WR91" s="1"/>
      <c r="WS91" s="1"/>
      <c r="WT91" s="1"/>
      <c r="WU91" s="1"/>
      <c r="WV91" s="1"/>
      <c r="WW91" s="1"/>
      <c r="WX91" s="1"/>
      <c r="WY91" s="1"/>
      <c r="WZ91" s="1"/>
      <c r="XA91" s="1"/>
      <c r="XB91" s="1"/>
      <c r="XC91" s="1"/>
      <c r="XD91" s="1"/>
      <c r="XE91" s="1"/>
      <c r="XF91" s="1"/>
      <c r="XG91" s="1"/>
      <c r="XH91" s="1"/>
      <c r="XI91" s="1"/>
      <c r="XJ91" s="1"/>
      <c r="XK91" s="1"/>
      <c r="XL91" s="1"/>
      <c r="XM91" s="1"/>
      <c r="XN91" s="1"/>
      <c r="XO91" s="1"/>
      <c r="XP91" s="1"/>
      <c r="XQ91" s="1"/>
      <c r="XR91" s="1"/>
      <c r="XS91" s="1"/>
      <c r="XT91" s="1"/>
      <c r="XU91" s="1"/>
      <c r="XV91" s="1"/>
      <c r="XW91" s="1"/>
      <c r="XX91" s="1"/>
      <c r="XY91" s="1"/>
      <c r="XZ91" s="1"/>
      <c r="YA91" s="1"/>
      <c r="YB91" s="1"/>
      <c r="YC91" s="1"/>
      <c r="YD91" s="1"/>
      <c r="YE91" s="1"/>
      <c r="YF91" s="1"/>
      <c r="YG91" s="1"/>
      <c r="YH91" s="1"/>
      <c r="YI91" s="1"/>
      <c r="YJ91" s="1"/>
      <c r="YK91" s="1"/>
      <c r="YL91" s="1"/>
      <c r="YM91" s="1"/>
      <c r="YN91" s="1"/>
      <c r="YO91" s="1"/>
      <c r="YP91" s="1"/>
      <c r="YQ91" s="1"/>
      <c r="YR91" s="1"/>
      <c r="YS91" s="1"/>
      <c r="YT91" s="1"/>
      <c r="YU91" s="1"/>
      <c r="YV91" s="1"/>
      <c r="YW91" s="1"/>
      <c r="YX91" s="1"/>
      <c r="YY91" s="1"/>
      <c r="YZ91" s="1"/>
      <c r="ZA91" s="1"/>
      <c r="ZB91" s="1"/>
      <c r="ZC91" s="1"/>
      <c r="ZD91" s="1"/>
      <c r="ZE91" s="1"/>
      <c r="ZF91" s="1"/>
      <c r="ZG91" s="1"/>
      <c r="ZH91" s="1"/>
      <c r="ZI91" s="1"/>
      <c r="ZJ91" s="1"/>
      <c r="ZK91" s="1"/>
      <c r="ZL91" s="1"/>
      <c r="ZM91" s="1"/>
      <c r="ZN91" s="1"/>
      <c r="ZO91" s="1"/>
      <c r="ZP91" s="1"/>
      <c r="ZQ91" s="1"/>
      <c r="ZR91" s="1"/>
      <c r="ZS91" s="1"/>
      <c r="ZT91" s="1"/>
      <c r="ZU91" s="1"/>
      <c r="ZV91" s="1"/>
      <c r="ZW91" s="1"/>
      <c r="ZX91" s="1"/>
      <c r="ZY91" s="1"/>
      <c r="ZZ91" s="1"/>
      <c r="AAA91" s="1"/>
      <c r="AAB91" s="1"/>
      <c r="AAC91" s="1"/>
      <c r="AAD91" s="1"/>
      <c r="AAE91" s="1"/>
      <c r="AAF91" s="1"/>
      <c r="AAG91" s="1"/>
      <c r="AAH91" s="1"/>
      <c r="AAI91" s="1"/>
      <c r="AAJ91" s="1"/>
      <c r="AAK91" s="1"/>
      <c r="AAL91" s="1"/>
      <c r="AAM91" s="1"/>
      <c r="AAN91" s="1"/>
      <c r="AAO91" s="1"/>
      <c r="AAP91" s="1"/>
      <c r="AAQ91" s="1"/>
      <c r="AAR91" s="1"/>
      <c r="AAS91" s="1"/>
      <c r="AAT91" s="1"/>
      <c r="AAU91" s="1"/>
      <c r="AAV91" s="1"/>
      <c r="AAW91" s="1"/>
      <c r="AAX91" s="1"/>
      <c r="AAY91" s="1"/>
      <c r="AAZ91" s="1"/>
      <c r="ABA91" s="1"/>
      <c r="ABB91" s="1"/>
      <c r="ABC91" s="1"/>
      <c r="ABD91" s="1"/>
      <c r="ABE91" s="1"/>
      <c r="ABF91" s="1"/>
      <c r="ABG91" s="1"/>
      <c r="ABH91" s="1"/>
      <c r="ABI91" s="1"/>
      <c r="ABJ91" s="1"/>
      <c r="ABK91" s="1"/>
      <c r="ABL91" s="1"/>
      <c r="ABM91" s="1"/>
      <c r="ABN91" s="1"/>
      <c r="ABO91" s="1"/>
      <c r="ABP91" s="1"/>
      <c r="ABQ91" s="1"/>
      <c r="ABR91" s="1"/>
      <c r="ABS91" s="1"/>
      <c r="ABT91" s="1"/>
      <c r="ABU91" s="1"/>
      <c r="ABV91" s="1"/>
      <c r="ABW91" s="1"/>
      <c r="ABX91" s="1"/>
      <c r="ABY91" s="1"/>
      <c r="ABZ91" s="1"/>
      <c r="ACA91" s="1"/>
      <c r="ACB91" s="1"/>
      <c r="ACC91" s="1"/>
      <c r="ACD91" s="1"/>
      <c r="ACE91" s="1"/>
      <c r="ACF91" s="1"/>
      <c r="ACG91" s="1"/>
      <c r="ACH91" s="1"/>
      <c r="ACI91" s="1"/>
      <c r="ACJ91" s="1"/>
      <c r="ACK91" s="1"/>
      <c r="ACL91" s="1"/>
      <c r="ACM91" s="1"/>
      <c r="ACN91" s="1"/>
      <c r="ACO91" s="1"/>
      <c r="ACP91" s="1"/>
      <c r="ACQ91" s="1"/>
      <c r="ACR91" s="1"/>
      <c r="ACS91" s="1"/>
      <c r="ACT91" s="1"/>
      <c r="ACU91" s="1"/>
      <c r="ACV91" s="1"/>
      <c r="ACW91" s="1"/>
      <c r="ACX91" s="1"/>
      <c r="ACY91" s="1"/>
      <c r="ACZ91" s="1"/>
      <c r="ADA91" s="1"/>
      <c r="ADB91" s="1"/>
      <c r="ADC91" s="1"/>
      <c r="ADD91" s="1"/>
      <c r="ADE91" s="1"/>
      <c r="ADF91" s="1"/>
      <c r="ADG91" s="1"/>
      <c r="ADH91" s="1"/>
      <c r="ADI91" s="1"/>
      <c r="ADJ91" s="1"/>
      <c r="ADK91" s="1"/>
      <c r="ADL91" s="1"/>
      <c r="ADM91" s="1"/>
      <c r="ADN91" s="1"/>
      <c r="ADO91" s="1"/>
      <c r="ADP91" s="1"/>
      <c r="ADQ91" s="1"/>
      <c r="ADR91" s="1"/>
      <c r="ADS91" s="1"/>
      <c r="ADT91" s="1"/>
      <c r="ADU91" s="1"/>
      <c r="ADV91" s="1"/>
    </row>
    <row r="92" spans="1:802" x14ac:dyDescent="0.15">
      <c r="A92" s="2">
        <v>1</v>
      </c>
      <c r="B92" s="2">
        <v>1</v>
      </c>
      <c r="C92" s="2">
        <v>1</v>
      </c>
      <c r="D92" s="2">
        <v>1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2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f ca="1">OFFSET($AX$51,-40,-(A$1))</f>
        <v>0</v>
      </c>
      <c r="AZ92" s="2">
        <f t="shared" ref="AZ92:BV92" ca="1" si="1051">OFFSET($AX$51,-40,-(B$1))</f>
        <v>0</v>
      </c>
      <c r="BA92" s="2">
        <f t="shared" ca="1" si="1051"/>
        <v>0</v>
      </c>
      <c r="BB92" s="2">
        <f t="shared" ca="1" si="1051"/>
        <v>0</v>
      </c>
      <c r="BC92" s="2">
        <f t="shared" ca="1" si="1051"/>
        <v>0</v>
      </c>
      <c r="BD92" s="2">
        <f t="shared" ca="1" si="1051"/>
        <v>0</v>
      </c>
      <c r="BE92" s="2">
        <f t="shared" ca="1" si="1051"/>
        <v>0</v>
      </c>
      <c r="BF92" s="2">
        <f t="shared" ca="1" si="1051"/>
        <v>0</v>
      </c>
      <c r="BG92" s="2">
        <f t="shared" ca="1" si="1051"/>
        <v>0</v>
      </c>
      <c r="BH92" s="2">
        <f t="shared" ca="1" si="1051"/>
        <v>0</v>
      </c>
      <c r="BI92" s="2">
        <f t="shared" ca="1" si="1051"/>
        <v>0</v>
      </c>
      <c r="BJ92" s="2">
        <f t="shared" ca="1" si="1051"/>
        <v>0</v>
      </c>
      <c r="BK92" s="2">
        <f t="shared" ca="1" si="1051"/>
        <v>0</v>
      </c>
      <c r="BL92" s="2">
        <f t="shared" ca="1" si="1051"/>
        <v>0</v>
      </c>
      <c r="BM92" s="2">
        <f t="shared" ca="1" si="1051"/>
        <v>0</v>
      </c>
      <c r="BN92" s="2">
        <f t="shared" ca="1" si="1051"/>
        <v>0</v>
      </c>
      <c r="BO92" s="2">
        <f t="shared" ca="1" si="1051"/>
        <v>0</v>
      </c>
      <c r="BP92" s="2">
        <f t="shared" ca="1" si="1051"/>
        <v>0</v>
      </c>
      <c r="BQ92" s="2">
        <f t="shared" ca="1" si="1051"/>
        <v>0</v>
      </c>
      <c r="BR92" s="2">
        <f t="shared" ca="1" si="1051"/>
        <v>0</v>
      </c>
      <c r="BS92" s="2">
        <f t="shared" ca="1" si="1051"/>
        <v>0</v>
      </c>
      <c r="BT92" s="2">
        <f t="shared" ca="1" si="1051"/>
        <v>0</v>
      </c>
      <c r="BU92" s="2">
        <f t="shared" ca="1" si="1051"/>
        <v>0</v>
      </c>
      <c r="BV92" s="2">
        <f t="shared" ca="1" si="1051"/>
        <v>0</v>
      </c>
      <c r="BW92" s="2">
        <v>0</v>
      </c>
      <c r="BX92" s="2">
        <v>0</v>
      </c>
      <c r="BY92" s="2">
        <v>0</v>
      </c>
      <c r="BZ92" s="2">
        <v>0</v>
      </c>
      <c r="CA92" s="2">
        <v>0</v>
      </c>
      <c r="CB92" s="2">
        <v>0</v>
      </c>
      <c r="CC92" s="2">
        <v>0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0</v>
      </c>
      <c r="CJ92" s="2">
        <v>0</v>
      </c>
      <c r="CK92" s="2">
        <v>0</v>
      </c>
      <c r="CL92" s="2">
        <v>0</v>
      </c>
      <c r="CM92" s="2">
        <v>100</v>
      </c>
      <c r="CN92" s="2">
        <v>100</v>
      </c>
      <c r="CO92" s="2">
        <v>100</v>
      </c>
      <c r="CP92" s="2">
        <v>100</v>
      </c>
      <c r="CQ92" s="2">
        <v>0</v>
      </c>
      <c r="CR92" s="2">
        <v>0</v>
      </c>
      <c r="CS92" s="2">
        <v>0</v>
      </c>
      <c r="CT92" s="2">
        <v>0</v>
      </c>
      <c r="CU92" s="2">
        <v>0</v>
      </c>
      <c r="CV92" s="2">
        <v>1</v>
      </c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1"/>
      <c r="DS92" s="1"/>
      <c r="DT92" s="1"/>
      <c r="DU92" s="1"/>
      <c r="DV92" s="1"/>
      <c r="DW92" s="1"/>
      <c r="DX92" s="1"/>
      <c r="DY92" s="1"/>
      <c r="DZ92" s="1"/>
      <c r="EA92" s="1"/>
      <c r="EB92" s="1"/>
      <c r="EC92" s="1"/>
      <c r="ED92" s="1"/>
      <c r="EE92" s="1"/>
      <c r="EF92" s="1"/>
      <c r="EG92" s="1"/>
      <c r="EH92" s="1"/>
      <c r="EI92" s="1"/>
      <c r="EJ92" s="1"/>
      <c r="EK92" s="1"/>
      <c r="EL92" s="1"/>
      <c r="EM92" s="1"/>
      <c r="EN92" s="1"/>
      <c r="EO92" s="1"/>
      <c r="EP92" s="1"/>
      <c r="EQ92" s="1"/>
      <c r="ER92" s="1"/>
      <c r="ES92" s="1"/>
      <c r="ET92" s="1"/>
      <c r="EU92" s="1"/>
      <c r="EV92" s="1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1"/>
      <c r="FL92" s="1"/>
      <c r="FM92" s="1"/>
      <c r="FN92" s="1"/>
      <c r="FO92" s="1"/>
      <c r="FP92" s="1"/>
      <c r="FQ92" s="1"/>
      <c r="FR92" s="1"/>
      <c r="FS92" s="1"/>
      <c r="FT92" s="1"/>
      <c r="FU92" s="1"/>
      <c r="FV92" s="1"/>
      <c r="FW92" s="1"/>
      <c r="FX92" s="1"/>
      <c r="FY92" s="1"/>
      <c r="FZ92" s="1"/>
      <c r="GA92" s="1"/>
      <c r="GB92" s="1"/>
      <c r="GC92" s="1"/>
      <c r="GD92" s="1"/>
      <c r="GE92" s="1"/>
      <c r="GF92" s="1"/>
      <c r="GG92" s="1"/>
      <c r="GH92" s="1"/>
      <c r="GI92" s="1"/>
      <c r="GJ92" s="1"/>
      <c r="GK92" s="1"/>
      <c r="GL92" s="1"/>
      <c r="GM92" s="1"/>
      <c r="GN92" s="1"/>
      <c r="GO92" s="1"/>
      <c r="GP92" s="1"/>
      <c r="GQ92" s="1"/>
      <c r="GR92" s="1"/>
      <c r="GS92" s="1"/>
      <c r="GT92" s="1"/>
      <c r="GU92" s="1"/>
      <c r="GV92" s="1"/>
      <c r="GW92" s="1"/>
      <c r="GX92" s="1"/>
      <c r="GY92" s="1"/>
      <c r="GZ92" s="1"/>
      <c r="HA92" s="1"/>
      <c r="HB92" s="1"/>
      <c r="HC92" s="1"/>
      <c r="HD92" s="1"/>
      <c r="HE92" s="1"/>
      <c r="HF92" s="1"/>
      <c r="HG92" s="1"/>
      <c r="HH92" s="1"/>
      <c r="HI92" s="1"/>
      <c r="HJ92" s="1"/>
      <c r="HK92" s="1"/>
      <c r="HL92" s="1"/>
      <c r="HM92" s="1"/>
      <c r="HN92" s="1"/>
      <c r="HO92" s="1"/>
      <c r="HP92" s="1"/>
      <c r="HQ92" s="1"/>
      <c r="HR92" s="1"/>
      <c r="HS92" s="1"/>
      <c r="HT92" s="1"/>
      <c r="HU92" s="1"/>
      <c r="HV92" s="1"/>
      <c r="HW92" s="1"/>
      <c r="HX92" s="1"/>
      <c r="HY92" s="1"/>
      <c r="HZ92" s="1"/>
      <c r="IA92" s="1"/>
      <c r="IB92" s="1"/>
      <c r="IC92" s="1"/>
      <c r="ID92" s="1"/>
      <c r="IE92" s="1"/>
      <c r="IF92" s="1"/>
      <c r="IG92" s="1"/>
      <c r="IH92" s="1"/>
      <c r="II92" s="1"/>
      <c r="IJ92" s="1"/>
      <c r="IK92" s="1"/>
      <c r="IL92" s="1"/>
      <c r="IM92" s="1"/>
      <c r="IN92" s="1"/>
      <c r="IO92" s="1"/>
      <c r="IP92" s="1"/>
      <c r="IQ92" s="1"/>
      <c r="IR92" s="1"/>
      <c r="IS92" s="1"/>
      <c r="IT92" s="1"/>
      <c r="IU92" s="1"/>
      <c r="IV92" s="1"/>
      <c r="IW92" s="1"/>
      <c r="IX92" s="1"/>
      <c r="IY92" s="1"/>
      <c r="IZ92" s="1"/>
      <c r="JA92" s="1"/>
      <c r="JB92" s="1"/>
      <c r="JC92" s="1"/>
      <c r="JD92" s="1"/>
      <c r="JE92" s="1"/>
      <c r="JF92" s="1"/>
      <c r="JG92" s="1"/>
      <c r="JH92" s="1"/>
      <c r="JI92" s="1"/>
      <c r="JJ92" s="1"/>
      <c r="JK92" s="1"/>
      <c r="JL92" s="1"/>
      <c r="JM92" s="1"/>
      <c r="JN92" s="1"/>
      <c r="JO92" s="1"/>
      <c r="JP92" s="1"/>
      <c r="JQ92" s="1"/>
      <c r="JR92" s="1"/>
      <c r="JS92" s="1"/>
      <c r="JT92" s="1"/>
      <c r="JU92" s="1"/>
      <c r="JV92" s="1"/>
      <c r="JW92" s="1"/>
      <c r="JX92" s="1"/>
      <c r="JY92" s="1"/>
      <c r="JZ92" s="1"/>
      <c r="KA92" s="1"/>
      <c r="KB92" s="1"/>
      <c r="KC92" s="1"/>
      <c r="KD92" s="1"/>
      <c r="KE92" s="1"/>
      <c r="KF92" s="1"/>
      <c r="KG92" s="1"/>
      <c r="KH92" s="1"/>
      <c r="KI92" s="1"/>
      <c r="KJ92" s="1"/>
      <c r="KK92" s="1"/>
      <c r="KL92" s="1"/>
      <c r="KM92" s="1"/>
      <c r="KN92" s="1"/>
      <c r="KO92" s="1"/>
      <c r="KP92" s="1"/>
      <c r="KQ92" s="1"/>
      <c r="KR92" s="1"/>
      <c r="KS92" s="1"/>
      <c r="KT92" s="1"/>
      <c r="KU92" s="1"/>
      <c r="KV92" s="1"/>
      <c r="KW92" s="1"/>
      <c r="KX92" s="1"/>
      <c r="KY92" s="1"/>
      <c r="KZ92" s="1"/>
      <c r="LA92" s="1"/>
      <c r="LB92" s="1"/>
      <c r="LC92" s="1"/>
      <c r="LD92" s="1"/>
      <c r="LE92" s="1"/>
      <c r="LF92" s="1"/>
      <c r="LG92" s="1"/>
      <c r="LH92" s="1"/>
      <c r="LI92" s="1"/>
      <c r="LJ92" s="1"/>
      <c r="LK92" s="1"/>
      <c r="LL92" s="1"/>
      <c r="LM92" s="1"/>
      <c r="LN92" s="1"/>
      <c r="LO92" s="1"/>
      <c r="LP92" s="1"/>
      <c r="LQ92" s="1"/>
      <c r="LR92" s="1"/>
      <c r="LS92" s="1"/>
      <c r="LT92" s="1"/>
      <c r="LU92" s="1"/>
      <c r="LV92" s="1"/>
      <c r="LW92" s="1"/>
      <c r="LX92" s="1"/>
      <c r="LY92" s="1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  <c r="MV92" s="1"/>
      <c r="MW92" s="1"/>
      <c r="MX92" s="1"/>
      <c r="MY92" s="1"/>
      <c r="MZ92" s="1"/>
      <c r="NA92" s="1"/>
      <c r="NB92" s="1"/>
      <c r="NC92" s="1"/>
      <c r="ND92" s="1"/>
      <c r="NE92" s="1"/>
      <c r="NF92" s="1"/>
      <c r="NG92" s="1"/>
      <c r="NH92" s="1"/>
      <c r="NI92" s="1"/>
      <c r="NJ92" s="1"/>
      <c r="NK92" s="1"/>
      <c r="NL92" s="1"/>
      <c r="NM92" s="1"/>
      <c r="NN92" s="1"/>
      <c r="NO92" s="1"/>
      <c r="NP92" s="1"/>
      <c r="NQ92" s="1"/>
      <c r="NR92" s="1"/>
      <c r="NS92" s="1"/>
      <c r="NT92" s="1"/>
      <c r="NU92" s="1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  <c r="TK92" s="1"/>
      <c r="TL92" s="1"/>
      <c r="TM92" s="1"/>
      <c r="TN92" s="1"/>
      <c r="TO92" s="1"/>
      <c r="TP92" s="1"/>
      <c r="TQ92" s="1"/>
      <c r="TR92" s="1"/>
      <c r="TS92" s="1"/>
      <c r="TT92" s="1"/>
      <c r="TU92" s="1"/>
      <c r="TV92" s="1"/>
      <c r="TW92" s="1"/>
      <c r="TX92" s="1"/>
      <c r="TY92" s="1"/>
      <c r="TZ92" s="1"/>
      <c r="UA92" s="1"/>
      <c r="UB92" s="1"/>
      <c r="UC92" s="1"/>
      <c r="UD92" s="1"/>
      <c r="UE92" s="1"/>
      <c r="UF92" s="1"/>
      <c r="UG92" s="1"/>
      <c r="UH92" s="1"/>
      <c r="UI92" s="1"/>
      <c r="UJ92" s="1"/>
      <c r="UK92" s="1"/>
      <c r="UL92" s="1"/>
      <c r="UM92" s="1"/>
      <c r="UN92" s="1"/>
      <c r="UO92" s="1"/>
      <c r="UP92" s="1"/>
      <c r="UQ92" s="1"/>
      <c r="UR92" s="1"/>
      <c r="US92" s="1"/>
      <c r="UT92" s="1"/>
      <c r="UU92" s="1"/>
      <c r="UV92" s="1"/>
      <c r="UW92" s="1"/>
      <c r="UX92" s="1"/>
      <c r="UY92" s="1"/>
      <c r="UZ92" s="1"/>
      <c r="VA92" s="1"/>
      <c r="VB92" s="1"/>
      <c r="VC92" s="1"/>
      <c r="VD92" s="1"/>
      <c r="VE92" s="1"/>
      <c r="VF92" s="1"/>
      <c r="VG92" s="1"/>
      <c r="VH92" s="1"/>
      <c r="VI92" s="1"/>
      <c r="VJ92" s="1"/>
      <c r="VK92" s="1"/>
      <c r="VL92" s="1"/>
      <c r="VM92" s="1"/>
      <c r="VN92" s="1"/>
      <c r="VO92" s="1"/>
      <c r="VP92" s="1"/>
      <c r="VQ92" s="1"/>
      <c r="VR92" s="1"/>
      <c r="VS92" s="1"/>
      <c r="VT92" s="1"/>
      <c r="VU92" s="1"/>
      <c r="VV92" s="1"/>
      <c r="VW92" s="1"/>
      <c r="VX92" s="1"/>
      <c r="VY92" s="1"/>
      <c r="VZ92" s="1"/>
      <c r="WA92" s="1"/>
      <c r="WB92" s="1"/>
      <c r="WC92" s="1"/>
      <c r="WD92" s="1"/>
      <c r="WE92" s="1"/>
      <c r="WF92" s="1"/>
      <c r="WG92" s="1"/>
      <c r="WH92" s="1"/>
      <c r="WI92" s="1"/>
      <c r="WJ92" s="1"/>
      <c r="WK92" s="1"/>
      <c r="WL92" s="1"/>
      <c r="WM92" s="1"/>
      <c r="WN92" s="1"/>
      <c r="WO92" s="1"/>
      <c r="WP92" s="1"/>
      <c r="WQ92" s="1"/>
      <c r="WR92" s="1"/>
      <c r="WS92" s="1"/>
      <c r="WT92" s="1"/>
      <c r="WU92" s="1"/>
      <c r="WV92" s="1"/>
      <c r="WW92" s="1"/>
      <c r="WX92" s="1"/>
      <c r="WY92" s="1"/>
      <c r="WZ92" s="1"/>
      <c r="XA92" s="1"/>
      <c r="XB92" s="1"/>
      <c r="XC92" s="1"/>
      <c r="XD92" s="1"/>
      <c r="XE92" s="1"/>
      <c r="XF92" s="1"/>
      <c r="XG92" s="1"/>
      <c r="XH92" s="1"/>
      <c r="XI92" s="1"/>
      <c r="XJ92" s="1"/>
      <c r="XK92" s="1"/>
      <c r="XL92" s="1"/>
      <c r="XM92" s="1"/>
      <c r="XN92" s="1"/>
      <c r="XO92" s="1"/>
      <c r="XP92" s="1"/>
      <c r="XQ92" s="1"/>
      <c r="XR92" s="1"/>
      <c r="XS92" s="1"/>
      <c r="XT92" s="1"/>
      <c r="XU92" s="1"/>
      <c r="XV92" s="1"/>
      <c r="XW92" s="1"/>
      <c r="XX92" s="1"/>
      <c r="XY92" s="1"/>
      <c r="XZ92" s="1"/>
      <c r="YA92" s="1"/>
      <c r="YB92" s="1"/>
      <c r="YC92" s="1"/>
      <c r="YD92" s="1"/>
      <c r="YE92" s="1"/>
      <c r="YF92" s="1"/>
      <c r="YG92" s="1"/>
      <c r="YH92" s="1"/>
      <c r="YI92" s="1"/>
      <c r="YJ92" s="1"/>
      <c r="YK92" s="1"/>
      <c r="YL92" s="1"/>
      <c r="YM92" s="1"/>
      <c r="YN92" s="1"/>
      <c r="YO92" s="1"/>
      <c r="YP92" s="1"/>
      <c r="YQ92" s="1"/>
      <c r="YR92" s="1"/>
      <c r="YS92" s="1"/>
      <c r="YT92" s="1"/>
      <c r="YU92" s="1"/>
      <c r="YV92" s="1"/>
      <c r="YW92" s="1"/>
      <c r="YX92" s="1"/>
      <c r="YY92" s="1"/>
      <c r="YZ92" s="1"/>
      <c r="ZA92" s="1"/>
      <c r="ZB92" s="1"/>
      <c r="ZC92" s="1"/>
      <c r="ZD92" s="1"/>
      <c r="ZE92" s="1"/>
      <c r="ZF92" s="1"/>
      <c r="ZG92" s="1"/>
      <c r="ZH92" s="1"/>
      <c r="ZI92" s="1"/>
      <c r="ZJ92" s="1"/>
      <c r="ZK92" s="1"/>
      <c r="ZL92" s="1"/>
      <c r="ZM92" s="1"/>
      <c r="ZN92" s="1"/>
      <c r="ZO92" s="1"/>
      <c r="ZP92" s="1"/>
      <c r="ZQ92" s="1"/>
      <c r="ZR92" s="1"/>
      <c r="ZS92" s="1"/>
      <c r="ZT92" s="1"/>
      <c r="ZU92" s="1"/>
      <c r="ZV92" s="1"/>
      <c r="ZW92" s="1"/>
      <c r="ZX92" s="1"/>
      <c r="ZY92" s="1"/>
      <c r="ZZ92" s="1"/>
      <c r="AAA92" s="1"/>
      <c r="AAB92" s="1"/>
      <c r="AAC92" s="1"/>
      <c r="AAD92" s="1"/>
      <c r="AAE92" s="1"/>
      <c r="AAF92" s="1"/>
      <c r="AAG92" s="1"/>
      <c r="AAH92" s="1"/>
      <c r="AAI92" s="1"/>
      <c r="AAJ92" s="1"/>
      <c r="AAK92" s="1"/>
      <c r="AAL92" s="1"/>
      <c r="AAM92" s="1"/>
      <c r="AAN92" s="1"/>
      <c r="AAO92" s="1"/>
      <c r="AAP92" s="1"/>
      <c r="AAQ92" s="1"/>
      <c r="AAR92" s="1"/>
      <c r="AAS92" s="1"/>
      <c r="AAT92" s="1"/>
      <c r="AAU92" s="1"/>
      <c r="AAV92" s="1"/>
      <c r="AAW92" s="1"/>
      <c r="AAX92" s="1"/>
      <c r="AAY92" s="1"/>
      <c r="AAZ92" s="1"/>
      <c r="ABA92" s="1"/>
      <c r="ABB92" s="1"/>
      <c r="ABC92" s="1"/>
      <c r="ABD92" s="1"/>
      <c r="ABE92" s="1"/>
      <c r="ABF92" s="1"/>
      <c r="ABG92" s="1"/>
      <c r="ABH92" s="1"/>
      <c r="ABI92" s="1"/>
      <c r="ABJ92" s="1"/>
      <c r="ABK92" s="1"/>
      <c r="ABL92" s="1"/>
      <c r="ABM92" s="1"/>
      <c r="ABN92" s="1"/>
      <c r="ABO92" s="1"/>
      <c r="ABP92" s="1"/>
      <c r="ABQ92" s="1"/>
      <c r="ABR92" s="1"/>
      <c r="ABS92" s="1"/>
      <c r="ABT92" s="1"/>
      <c r="ABU92" s="1"/>
      <c r="ABV92" s="1"/>
      <c r="ABW92" s="1"/>
      <c r="ABX92" s="1"/>
      <c r="ABY92" s="1"/>
      <c r="ABZ92" s="1"/>
      <c r="ACA92" s="1"/>
      <c r="ACB92" s="1"/>
      <c r="ACC92" s="1"/>
      <c r="ACD92" s="1"/>
      <c r="ACE92" s="1"/>
      <c r="ACF92" s="1"/>
      <c r="ACG92" s="1"/>
      <c r="ACH92" s="1"/>
      <c r="ACI92" s="1"/>
      <c r="ACJ92" s="1"/>
      <c r="ACK92" s="1"/>
      <c r="ACL92" s="1"/>
      <c r="ACM92" s="1"/>
      <c r="ACN92" s="1"/>
      <c r="ACO92" s="1"/>
      <c r="ACP92" s="1"/>
      <c r="ACQ92" s="1"/>
      <c r="ACR92" s="1"/>
      <c r="ACS92" s="1"/>
      <c r="ACT92" s="1"/>
      <c r="ACU92" s="1"/>
      <c r="ACV92" s="1"/>
      <c r="ACW92" s="1"/>
      <c r="ACX92" s="1"/>
      <c r="ACY92" s="1"/>
      <c r="ACZ92" s="1"/>
      <c r="ADA92" s="1"/>
      <c r="ADB92" s="1"/>
      <c r="ADC92" s="1"/>
      <c r="ADD92" s="1"/>
      <c r="ADE92" s="1"/>
      <c r="ADF92" s="1"/>
      <c r="ADG92" s="1"/>
      <c r="ADH92" s="1"/>
      <c r="ADI92" s="1"/>
      <c r="ADJ92" s="1"/>
      <c r="ADK92" s="1"/>
      <c r="ADL92" s="1"/>
      <c r="ADM92" s="1"/>
      <c r="ADN92" s="1"/>
      <c r="ADO92" s="1"/>
      <c r="ADP92" s="1"/>
      <c r="ADQ92" s="1"/>
      <c r="ADR92" s="1"/>
      <c r="ADS92" s="1"/>
      <c r="ADT92" s="1"/>
      <c r="ADU92" s="1"/>
      <c r="ADV92" s="1"/>
    </row>
    <row r="93" spans="1:802" x14ac:dyDescent="0.15">
      <c r="A93" s="2">
        <v>1</v>
      </c>
      <c r="B93" s="2">
        <v>1</v>
      </c>
      <c r="C93" s="2">
        <v>1</v>
      </c>
      <c r="D93" s="2">
        <v>1</v>
      </c>
      <c r="E93" s="2">
        <v>1</v>
      </c>
      <c r="F93" s="2">
        <v>0</v>
      </c>
      <c r="G93" s="2">
        <v>0</v>
      </c>
      <c r="H93" s="2">
        <v>0</v>
      </c>
      <c r="I93" s="2">
        <v>2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f ca="1">OFFSET($AX$51,41,-(A$1))</f>
        <v>0</v>
      </c>
      <c r="AZ93" s="2">
        <f t="shared" ref="AZ93:BV93" ca="1" si="1052">OFFSET($AX$51,41,-(B$1))</f>
        <v>0</v>
      </c>
      <c r="BA93" s="2">
        <f t="shared" ca="1" si="1052"/>
        <v>0</v>
      </c>
      <c r="BB93" s="2">
        <f t="shared" ca="1" si="1052"/>
        <v>0</v>
      </c>
      <c r="BC93" s="2">
        <f t="shared" ca="1" si="1052"/>
        <v>0</v>
      </c>
      <c r="BD93" s="2">
        <f t="shared" ca="1" si="1052"/>
        <v>0</v>
      </c>
      <c r="BE93" s="2">
        <f t="shared" ca="1" si="1052"/>
        <v>0</v>
      </c>
      <c r="BF93" s="2">
        <f t="shared" ca="1" si="1052"/>
        <v>0</v>
      </c>
      <c r="BG93" s="2">
        <f t="shared" ca="1" si="1052"/>
        <v>0</v>
      </c>
      <c r="BH93" s="2">
        <f t="shared" ca="1" si="1052"/>
        <v>0</v>
      </c>
      <c r="BI93" s="2">
        <f t="shared" ca="1" si="1052"/>
        <v>0</v>
      </c>
      <c r="BJ93" s="2">
        <f t="shared" ca="1" si="1052"/>
        <v>0</v>
      </c>
      <c r="BK93" s="2">
        <f t="shared" ca="1" si="1052"/>
        <v>0</v>
      </c>
      <c r="BL93" s="2">
        <f t="shared" ca="1" si="1052"/>
        <v>0</v>
      </c>
      <c r="BM93" s="2">
        <f t="shared" ca="1" si="1052"/>
        <v>0</v>
      </c>
      <c r="BN93" s="2">
        <f t="shared" ca="1" si="1052"/>
        <v>0</v>
      </c>
      <c r="BO93" s="2">
        <f t="shared" ca="1" si="1052"/>
        <v>0</v>
      </c>
      <c r="BP93" s="2">
        <f t="shared" ca="1" si="1052"/>
        <v>0</v>
      </c>
      <c r="BQ93" s="2">
        <f t="shared" ca="1" si="1052"/>
        <v>0</v>
      </c>
      <c r="BR93" s="2">
        <f t="shared" ca="1" si="1052"/>
        <v>0</v>
      </c>
      <c r="BS93" s="2">
        <f t="shared" ca="1" si="1052"/>
        <v>0</v>
      </c>
      <c r="BT93" s="2">
        <f t="shared" ca="1" si="1052"/>
        <v>0</v>
      </c>
      <c r="BU93" s="2">
        <f t="shared" ca="1" si="1052"/>
        <v>0</v>
      </c>
      <c r="BV93" s="2">
        <f t="shared" ca="1" si="1052"/>
        <v>0</v>
      </c>
      <c r="BW93" s="2">
        <v>0</v>
      </c>
      <c r="BX93" s="2">
        <v>0</v>
      </c>
      <c r="BY93" s="2">
        <v>0</v>
      </c>
      <c r="BZ93" s="2">
        <v>0</v>
      </c>
      <c r="CA93" s="2">
        <v>0</v>
      </c>
      <c r="CB93" s="2">
        <v>0</v>
      </c>
      <c r="CC93" s="2">
        <v>12</v>
      </c>
      <c r="CD93" s="2">
        <v>1</v>
      </c>
      <c r="CE93" s="2">
        <v>11</v>
      </c>
      <c r="CF93" s="2">
        <v>0</v>
      </c>
      <c r="CG93" s="2">
        <v>0</v>
      </c>
      <c r="CH93" s="2">
        <v>0</v>
      </c>
      <c r="CI93" s="2">
        <v>0</v>
      </c>
      <c r="CJ93" s="2">
        <v>0</v>
      </c>
      <c r="CK93" s="2">
        <v>0</v>
      </c>
      <c r="CL93" s="2">
        <v>0</v>
      </c>
      <c r="CM93" s="2">
        <v>100</v>
      </c>
      <c r="CN93" s="2">
        <v>100</v>
      </c>
      <c r="CO93" s="2">
        <v>100</v>
      </c>
      <c r="CP93" s="2">
        <v>100</v>
      </c>
      <c r="CQ93" s="2">
        <v>0</v>
      </c>
      <c r="CR93" s="2">
        <v>0</v>
      </c>
      <c r="CS93" s="2">
        <v>0</v>
      </c>
      <c r="CT93" s="2">
        <v>0</v>
      </c>
      <c r="CU93" s="2">
        <v>0</v>
      </c>
      <c r="CV93" s="2">
        <v>1</v>
      </c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  <c r="MV93" s="1"/>
      <c r="MW93" s="1"/>
      <c r="MX93" s="1"/>
      <c r="MY93" s="1"/>
      <c r="MZ93" s="1"/>
      <c r="NA93" s="1"/>
      <c r="NB93" s="1"/>
      <c r="NC93" s="1"/>
      <c r="ND93" s="1"/>
      <c r="NE93" s="1"/>
      <c r="NF93" s="1"/>
      <c r="NG93" s="1"/>
      <c r="NH93" s="1"/>
      <c r="NI93" s="1"/>
      <c r="NJ93" s="1"/>
      <c r="NK93" s="1"/>
      <c r="NL93" s="1"/>
      <c r="NM93" s="1"/>
      <c r="NN93" s="1"/>
      <c r="NO93" s="1"/>
      <c r="NP93" s="1"/>
      <c r="NQ93" s="1"/>
      <c r="NR93" s="1"/>
      <c r="NS93" s="1"/>
      <c r="NT93" s="1"/>
      <c r="NU93" s="1"/>
      <c r="NV93" s="1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1"/>
      <c r="TU93" s="1"/>
      <c r="TV93" s="1"/>
      <c r="TW93" s="1"/>
      <c r="TX93" s="1"/>
      <c r="TY93" s="1"/>
      <c r="TZ93" s="1"/>
      <c r="UA93" s="1"/>
      <c r="UB93" s="1"/>
      <c r="UC93" s="1"/>
      <c r="UD93" s="1"/>
      <c r="UE93" s="1"/>
      <c r="UF93" s="1"/>
      <c r="UG93" s="1"/>
      <c r="UH93" s="1"/>
      <c r="UI93" s="1"/>
      <c r="UJ93" s="1"/>
      <c r="UK93" s="1"/>
      <c r="UL93" s="1"/>
      <c r="UM93" s="1"/>
      <c r="UN93" s="1"/>
      <c r="UO93" s="1"/>
      <c r="UP93" s="1"/>
      <c r="UQ93" s="1"/>
      <c r="UR93" s="1"/>
      <c r="US93" s="1"/>
      <c r="UT93" s="1"/>
      <c r="UU93" s="1"/>
      <c r="UV93" s="1"/>
      <c r="UW93" s="1"/>
      <c r="UX93" s="1"/>
      <c r="UY93" s="1"/>
      <c r="UZ93" s="1"/>
      <c r="VA93" s="1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1"/>
      <c r="WK93" s="1"/>
      <c r="WL93" s="1"/>
      <c r="WM93" s="1"/>
      <c r="WN93" s="1"/>
      <c r="WO93" s="1"/>
      <c r="WP93" s="1"/>
      <c r="WQ93" s="1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1"/>
      <c r="XC93" s="1"/>
      <c r="XD93" s="1"/>
      <c r="XE93" s="1"/>
      <c r="XF93" s="1"/>
      <c r="XG93" s="1"/>
      <c r="XH93" s="1"/>
      <c r="XI93" s="1"/>
      <c r="XJ93" s="1"/>
      <c r="XK93" s="1"/>
      <c r="XL93" s="1"/>
      <c r="XM93" s="1"/>
      <c r="XN93" s="1"/>
      <c r="XO93" s="1"/>
      <c r="XP93" s="1"/>
      <c r="XQ93" s="1"/>
      <c r="XR93" s="1"/>
      <c r="XS93" s="1"/>
      <c r="XT93" s="1"/>
      <c r="XU93" s="1"/>
      <c r="XV93" s="1"/>
      <c r="XW93" s="1"/>
      <c r="XX93" s="1"/>
      <c r="XY93" s="1"/>
      <c r="XZ93" s="1"/>
      <c r="YA93" s="1"/>
      <c r="YB93" s="1"/>
      <c r="YC93" s="1"/>
      <c r="YD93" s="1"/>
      <c r="YE93" s="1"/>
      <c r="YF93" s="1"/>
      <c r="YG93" s="1"/>
      <c r="YH93" s="1"/>
      <c r="YI93" s="1"/>
      <c r="YJ93" s="1"/>
      <c r="YK93" s="1"/>
      <c r="YL93" s="1"/>
      <c r="YM93" s="1"/>
      <c r="YN93" s="1"/>
      <c r="YO93" s="1"/>
      <c r="YP93" s="1"/>
      <c r="YQ93" s="1"/>
      <c r="YR93" s="1"/>
      <c r="YS93" s="1"/>
      <c r="YT93" s="1"/>
      <c r="YU93" s="1"/>
      <c r="YV93" s="1"/>
      <c r="YW93" s="1"/>
      <c r="YX93" s="1"/>
      <c r="YY93" s="1"/>
      <c r="YZ93" s="1"/>
      <c r="ZA93" s="1"/>
      <c r="ZB93" s="1"/>
      <c r="ZC93" s="1"/>
      <c r="ZD93" s="1"/>
      <c r="ZE93" s="1"/>
      <c r="ZF93" s="1"/>
      <c r="ZG93" s="1"/>
      <c r="ZH93" s="1"/>
      <c r="ZI93" s="1"/>
      <c r="ZJ93" s="1"/>
      <c r="ZK93" s="1"/>
      <c r="ZL93" s="1"/>
      <c r="ZM93" s="1"/>
      <c r="ZN93" s="1"/>
      <c r="ZO93" s="1"/>
      <c r="ZP93" s="1"/>
      <c r="ZQ93" s="1"/>
      <c r="ZR93" s="1"/>
      <c r="ZS93" s="1"/>
      <c r="ZT93" s="1"/>
      <c r="ZU93" s="1"/>
      <c r="ZV93" s="1"/>
      <c r="ZW93" s="1"/>
      <c r="ZX93" s="1"/>
      <c r="ZY93" s="1"/>
      <c r="ZZ93" s="1"/>
      <c r="AAA93" s="1"/>
      <c r="AAB93" s="1"/>
      <c r="AAC93" s="1"/>
      <c r="AAD93" s="1"/>
      <c r="AAE93" s="1"/>
      <c r="AAF93" s="1"/>
      <c r="AAG93" s="1"/>
      <c r="AAH93" s="1"/>
      <c r="AAI93" s="1"/>
      <c r="AAJ93" s="1"/>
      <c r="AAK93" s="1"/>
      <c r="AAL93" s="1"/>
      <c r="AAM93" s="1"/>
      <c r="AAN93" s="1"/>
      <c r="AAO93" s="1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1"/>
      <c r="ABO93" s="1"/>
      <c r="ABP93" s="1"/>
      <c r="ABQ93" s="1"/>
      <c r="ABR93" s="1"/>
      <c r="ABS93" s="1"/>
      <c r="ABT93" s="1"/>
      <c r="ABU93" s="1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1"/>
      <c r="ACH93" s="1"/>
      <c r="ACI93" s="1"/>
      <c r="ACJ93" s="1"/>
      <c r="ACK93" s="1"/>
      <c r="ACL93" s="1"/>
      <c r="ACM93" s="1"/>
      <c r="ACN93" s="1"/>
      <c r="ACO93" s="1"/>
      <c r="ACP93" s="1"/>
      <c r="ACQ93" s="1"/>
      <c r="ACR93" s="1"/>
      <c r="ACS93" s="1"/>
      <c r="ACT93" s="1"/>
      <c r="ACU93" s="1"/>
      <c r="ACV93" s="1"/>
      <c r="ACW93" s="1"/>
      <c r="ACX93" s="1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1"/>
      <c r="ADK93" s="1"/>
      <c r="ADL93" s="1"/>
      <c r="ADM93" s="1"/>
      <c r="ADN93" s="1"/>
      <c r="ADO93" s="1"/>
      <c r="ADP93" s="1"/>
      <c r="ADQ93" s="1"/>
      <c r="ADR93" s="1"/>
      <c r="ADS93" s="1"/>
      <c r="ADT93" s="1"/>
      <c r="ADU93" s="1"/>
      <c r="ADV93" s="1"/>
    </row>
    <row r="94" spans="1:802" x14ac:dyDescent="0.15">
      <c r="A94" s="2">
        <v>1</v>
      </c>
      <c r="B94" s="2">
        <v>1</v>
      </c>
      <c r="C94" s="2">
        <v>1</v>
      </c>
      <c r="D94" s="2">
        <v>1</v>
      </c>
      <c r="E94" s="2">
        <v>1</v>
      </c>
      <c r="F94" s="2">
        <v>1</v>
      </c>
      <c r="G94" s="2">
        <v>0</v>
      </c>
      <c r="H94" s="2">
        <v>2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f ca="1">OFFSET($AX$51,-42,-(A$1))</f>
        <v>0</v>
      </c>
      <c r="AZ94" s="2">
        <f t="shared" ref="AZ94:BV94" ca="1" si="1053">OFFSET($AX$51,-42,-(B$1))</f>
        <v>0</v>
      </c>
      <c r="BA94" s="2">
        <f t="shared" ca="1" si="1053"/>
        <v>0</v>
      </c>
      <c r="BB94" s="2">
        <f t="shared" ca="1" si="1053"/>
        <v>0</v>
      </c>
      <c r="BC94" s="2">
        <f t="shared" ca="1" si="1053"/>
        <v>0</v>
      </c>
      <c r="BD94" s="2">
        <f t="shared" ca="1" si="1053"/>
        <v>0</v>
      </c>
      <c r="BE94" s="2">
        <f t="shared" ca="1" si="1053"/>
        <v>0</v>
      </c>
      <c r="BF94" s="2">
        <f t="shared" ca="1" si="1053"/>
        <v>0</v>
      </c>
      <c r="BG94" s="2">
        <f t="shared" ca="1" si="1053"/>
        <v>0</v>
      </c>
      <c r="BH94" s="2">
        <f t="shared" ca="1" si="1053"/>
        <v>0</v>
      </c>
      <c r="BI94" s="2">
        <f t="shared" ca="1" si="1053"/>
        <v>0</v>
      </c>
      <c r="BJ94" s="2">
        <f t="shared" ca="1" si="1053"/>
        <v>0</v>
      </c>
      <c r="BK94" s="2">
        <f t="shared" ca="1" si="1053"/>
        <v>0</v>
      </c>
      <c r="BL94" s="2">
        <f t="shared" ca="1" si="1053"/>
        <v>0</v>
      </c>
      <c r="BM94" s="2">
        <f t="shared" ca="1" si="1053"/>
        <v>0</v>
      </c>
      <c r="BN94" s="2">
        <f t="shared" ca="1" si="1053"/>
        <v>0</v>
      </c>
      <c r="BO94" s="2">
        <f t="shared" ca="1" si="1053"/>
        <v>0</v>
      </c>
      <c r="BP94" s="2">
        <f t="shared" ca="1" si="1053"/>
        <v>0</v>
      </c>
      <c r="BQ94" s="2">
        <f t="shared" ca="1" si="1053"/>
        <v>0</v>
      </c>
      <c r="BR94" s="2">
        <f t="shared" ca="1" si="1053"/>
        <v>0</v>
      </c>
      <c r="BS94" s="2">
        <f t="shared" ca="1" si="1053"/>
        <v>0</v>
      </c>
      <c r="BT94" s="2">
        <f t="shared" ca="1" si="1053"/>
        <v>0</v>
      </c>
      <c r="BU94" s="2">
        <f t="shared" ca="1" si="1053"/>
        <v>0</v>
      </c>
      <c r="BV94" s="2">
        <f t="shared" ca="1" si="1053"/>
        <v>0</v>
      </c>
      <c r="BW94" s="2">
        <v>12</v>
      </c>
      <c r="BX94" s="2">
        <v>11</v>
      </c>
      <c r="BY94" s="2">
        <v>0</v>
      </c>
      <c r="BZ94" s="2">
        <v>0</v>
      </c>
      <c r="CA94" s="2">
        <v>0</v>
      </c>
      <c r="CB94" s="2">
        <v>0</v>
      </c>
      <c r="CC94" s="2">
        <v>1</v>
      </c>
      <c r="CD94" s="2">
        <v>1</v>
      </c>
      <c r="CE94" s="2">
        <v>1</v>
      </c>
      <c r="CF94" s="2">
        <v>0</v>
      </c>
      <c r="CG94" s="2">
        <v>0</v>
      </c>
      <c r="CH94" s="2">
        <v>0</v>
      </c>
      <c r="CI94" s="2">
        <v>0</v>
      </c>
      <c r="CJ94" s="2">
        <v>0</v>
      </c>
      <c r="CK94" s="2">
        <v>0</v>
      </c>
      <c r="CL94" s="2">
        <v>0</v>
      </c>
      <c r="CM94" s="2">
        <v>100</v>
      </c>
      <c r="CN94" s="2">
        <v>100</v>
      </c>
      <c r="CO94" s="2">
        <v>100</v>
      </c>
      <c r="CP94" s="2">
        <v>100</v>
      </c>
      <c r="CQ94" s="2">
        <v>0</v>
      </c>
      <c r="CR94" s="2">
        <v>0</v>
      </c>
      <c r="CS94" s="2">
        <v>0</v>
      </c>
      <c r="CT94" s="2">
        <v>0</v>
      </c>
      <c r="CU94" s="2">
        <v>0</v>
      </c>
      <c r="CV94" s="2">
        <v>1</v>
      </c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  <c r="MV94" s="1"/>
      <c r="MW94" s="1"/>
      <c r="MX94" s="1"/>
      <c r="MY94" s="1"/>
      <c r="MZ94" s="1"/>
      <c r="NA94" s="1"/>
      <c r="NB94" s="1"/>
      <c r="NC94" s="1"/>
      <c r="ND94" s="1"/>
      <c r="NE94" s="1"/>
      <c r="NF94" s="1"/>
      <c r="NG94" s="1"/>
      <c r="NH94" s="1"/>
      <c r="NI94" s="1"/>
      <c r="NJ94" s="1"/>
      <c r="NK94" s="1"/>
      <c r="NL94" s="1"/>
      <c r="NM94" s="1"/>
      <c r="NN94" s="1"/>
      <c r="NO94" s="1"/>
      <c r="NP94" s="1"/>
      <c r="NQ94" s="1"/>
      <c r="NR94" s="1"/>
      <c r="NS94" s="1"/>
      <c r="NT94" s="1"/>
      <c r="NU94" s="1"/>
      <c r="NV94" s="1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1"/>
      <c r="TU94" s="1"/>
      <c r="TV94" s="1"/>
      <c r="TW94" s="1"/>
      <c r="TX94" s="1"/>
      <c r="TY94" s="1"/>
      <c r="TZ94" s="1"/>
      <c r="UA94" s="1"/>
      <c r="UB94" s="1"/>
      <c r="UC94" s="1"/>
      <c r="UD94" s="1"/>
      <c r="UE94" s="1"/>
      <c r="UF94" s="1"/>
      <c r="UG94" s="1"/>
      <c r="UH94" s="1"/>
      <c r="UI94" s="1"/>
      <c r="UJ94" s="1"/>
      <c r="UK94" s="1"/>
      <c r="UL94" s="1"/>
      <c r="UM94" s="1"/>
      <c r="UN94" s="1"/>
      <c r="UO94" s="1"/>
      <c r="UP94" s="1"/>
      <c r="UQ94" s="1"/>
      <c r="UR94" s="1"/>
      <c r="US94" s="1"/>
      <c r="UT94" s="1"/>
      <c r="UU94" s="1"/>
      <c r="UV94" s="1"/>
      <c r="UW94" s="1"/>
      <c r="UX94" s="1"/>
      <c r="UY94" s="1"/>
      <c r="UZ94" s="1"/>
      <c r="VA94" s="1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1"/>
      <c r="WK94" s="1"/>
      <c r="WL94" s="1"/>
      <c r="WM94" s="1"/>
      <c r="WN94" s="1"/>
      <c r="WO94" s="1"/>
      <c r="WP94" s="1"/>
      <c r="WQ94" s="1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1"/>
      <c r="XF94" s="1"/>
      <c r="XG94" s="1"/>
      <c r="XH94" s="1"/>
      <c r="XI94" s="1"/>
      <c r="XJ94" s="1"/>
      <c r="XK94" s="1"/>
      <c r="XL94" s="1"/>
      <c r="XM94" s="1"/>
      <c r="XN94" s="1"/>
      <c r="XO94" s="1"/>
      <c r="XP94" s="1"/>
      <c r="XQ94" s="1"/>
      <c r="XR94" s="1"/>
      <c r="XS94" s="1"/>
      <c r="XT94" s="1"/>
      <c r="XU94" s="1"/>
      <c r="XV94" s="1"/>
      <c r="XW94" s="1"/>
      <c r="XX94" s="1"/>
      <c r="XY94" s="1"/>
      <c r="XZ94" s="1"/>
      <c r="YA94" s="1"/>
      <c r="YB94" s="1"/>
      <c r="YC94" s="1"/>
      <c r="YD94" s="1"/>
      <c r="YE94" s="1"/>
      <c r="YF94" s="1"/>
      <c r="YG94" s="1"/>
      <c r="YH94" s="1"/>
      <c r="YI94" s="1"/>
      <c r="YJ94" s="1"/>
      <c r="YK94" s="1"/>
      <c r="YL94" s="1"/>
      <c r="YM94" s="1"/>
      <c r="YN94" s="1"/>
      <c r="YO94" s="1"/>
      <c r="YP94" s="1"/>
      <c r="YQ94" s="1"/>
      <c r="YR94" s="1"/>
      <c r="YS94" s="1"/>
      <c r="YT94" s="1"/>
      <c r="YU94" s="1"/>
      <c r="YV94" s="1"/>
      <c r="YW94" s="1"/>
      <c r="YX94" s="1"/>
      <c r="YY94" s="1"/>
      <c r="YZ94" s="1"/>
      <c r="ZA94" s="1"/>
      <c r="ZB94" s="1"/>
      <c r="ZC94" s="1"/>
      <c r="ZD94" s="1"/>
      <c r="ZE94" s="1"/>
      <c r="ZF94" s="1"/>
      <c r="ZG94" s="1"/>
      <c r="ZH94" s="1"/>
      <c r="ZI94" s="1"/>
      <c r="ZJ94" s="1"/>
      <c r="ZK94" s="1"/>
      <c r="ZL94" s="1"/>
      <c r="ZM94" s="1"/>
      <c r="ZN94" s="1"/>
      <c r="ZO94" s="1"/>
      <c r="ZP94" s="1"/>
      <c r="ZQ94" s="1"/>
      <c r="ZR94" s="1"/>
      <c r="ZS94" s="1"/>
      <c r="ZT94" s="1"/>
      <c r="ZU94" s="1"/>
      <c r="ZV94" s="1"/>
      <c r="ZW94" s="1"/>
      <c r="ZX94" s="1"/>
      <c r="ZY94" s="1"/>
      <c r="ZZ94" s="1"/>
      <c r="AAA94" s="1"/>
      <c r="AAB94" s="1"/>
      <c r="AAC94" s="1"/>
      <c r="AAD94" s="1"/>
      <c r="AAE94" s="1"/>
      <c r="AAF94" s="1"/>
      <c r="AAG94" s="1"/>
      <c r="AAH94" s="1"/>
      <c r="AAI94" s="1"/>
      <c r="AAJ94" s="1"/>
      <c r="AAK94" s="1"/>
      <c r="AAL94" s="1"/>
      <c r="AAM94" s="1"/>
      <c r="AAN94" s="1"/>
      <c r="AAO94" s="1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1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1"/>
      <c r="ACI94" s="1"/>
      <c r="ACJ94" s="1"/>
      <c r="ACK94" s="1"/>
      <c r="ACL94" s="1"/>
      <c r="ACM94" s="1"/>
      <c r="ACN94" s="1"/>
      <c r="ACO94" s="1"/>
      <c r="ACP94" s="1"/>
      <c r="ACQ94" s="1"/>
      <c r="ACR94" s="1"/>
      <c r="ACS94" s="1"/>
      <c r="ACT94" s="1"/>
      <c r="ACU94" s="1"/>
      <c r="ACV94" s="1"/>
      <c r="ACW94" s="1"/>
      <c r="ACX94" s="1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1"/>
      <c r="ADK94" s="1"/>
      <c r="ADL94" s="1"/>
      <c r="ADM94" s="1"/>
      <c r="ADN94" s="1"/>
      <c r="ADO94" s="1"/>
      <c r="ADP94" s="1"/>
      <c r="ADQ94" s="1"/>
      <c r="ADR94" s="1"/>
      <c r="ADS94" s="1"/>
      <c r="ADT94" s="1"/>
      <c r="ADU94" s="1"/>
      <c r="ADV94" s="1"/>
    </row>
    <row r="95" spans="1:802" x14ac:dyDescent="0.15">
      <c r="A95" s="2">
        <v>1</v>
      </c>
      <c r="B95" s="2">
        <v>1</v>
      </c>
      <c r="C95" s="2">
        <v>1</v>
      </c>
      <c r="D95" s="2">
        <v>1</v>
      </c>
      <c r="E95" s="2">
        <v>1</v>
      </c>
      <c r="F95" s="2">
        <v>1</v>
      </c>
      <c r="G95" s="2">
        <v>2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12</v>
      </c>
      <c r="AB95" s="2">
        <v>11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  <c r="AX95" s="2">
        <v>12</v>
      </c>
      <c r="AY95" s="2">
        <v>11</v>
      </c>
      <c r="AZ95" s="2">
        <f t="shared" ref="AZ95:BV95" ca="1" si="1054">OFFSET($AX$51,-43,-(B$1))</f>
        <v>0</v>
      </c>
      <c r="BA95" s="2">
        <f t="shared" ca="1" si="1054"/>
        <v>0</v>
      </c>
      <c r="BB95" s="2">
        <f t="shared" ca="1" si="1054"/>
        <v>0</v>
      </c>
      <c r="BC95" s="2">
        <f t="shared" ca="1" si="1054"/>
        <v>0</v>
      </c>
      <c r="BD95" s="2">
        <f t="shared" ca="1" si="1054"/>
        <v>0</v>
      </c>
      <c r="BE95" s="2">
        <f t="shared" ca="1" si="1054"/>
        <v>0</v>
      </c>
      <c r="BF95" s="2">
        <f t="shared" ca="1" si="1054"/>
        <v>0</v>
      </c>
      <c r="BG95" s="2">
        <f t="shared" ca="1" si="1054"/>
        <v>0</v>
      </c>
      <c r="BH95" s="2">
        <f t="shared" ca="1" si="1054"/>
        <v>0</v>
      </c>
      <c r="BI95" s="2">
        <f t="shared" ca="1" si="1054"/>
        <v>0</v>
      </c>
      <c r="BJ95" s="2">
        <f t="shared" ca="1" si="1054"/>
        <v>0</v>
      </c>
      <c r="BK95" s="2">
        <f t="shared" ca="1" si="1054"/>
        <v>0</v>
      </c>
      <c r="BL95" s="2">
        <f t="shared" ca="1" si="1054"/>
        <v>0</v>
      </c>
      <c r="BM95" s="2">
        <f t="shared" ca="1" si="1054"/>
        <v>0</v>
      </c>
      <c r="BN95" s="2">
        <f t="shared" ca="1" si="1054"/>
        <v>0</v>
      </c>
      <c r="BO95" s="2">
        <f t="shared" ca="1" si="1054"/>
        <v>0</v>
      </c>
      <c r="BP95" s="2">
        <f t="shared" ca="1" si="1054"/>
        <v>0</v>
      </c>
      <c r="BQ95" s="2">
        <f t="shared" ca="1" si="1054"/>
        <v>0</v>
      </c>
      <c r="BR95" s="2">
        <f t="shared" ca="1" si="1054"/>
        <v>0</v>
      </c>
      <c r="BS95" s="2">
        <f t="shared" ca="1" si="1054"/>
        <v>0</v>
      </c>
      <c r="BT95" s="2">
        <f t="shared" ca="1" si="1054"/>
        <v>0</v>
      </c>
      <c r="BU95" s="2">
        <f t="shared" ca="1" si="1054"/>
        <v>0</v>
      </c>
      <c r="BV95" s="2">
        <f t="shared" ca="1" si="1054"/>
        <v>0</v>
      </c>
      <c r="BW95" s="2">
        <v>13</v>
      </c>
      <c r="BX95" s="2">
        <v>14</v>
      </c>
      <c r="BY95" s="2">
        <v>0</v>
      </c>
      <c r="BZ95" s="2">
        <v>0</v>
      </c>
      <c r="CA95" s="2">
        <v>0</v>
      </c>
      <c r="CB95" s="2">
        <v>0</v>
      </c>
      <c r="CC95" s="2">
        <v>13</v>
      </c>
      <c r="CD95" s="2">
        <v>1</v>
      </c>
      <c r="CE95" s="2">
        <v>14</v>
      </c>
      <c r="CF95" s="2">
        <v>0</v>
      </c>
      <c r="CG95" s="2">
        <v>0</v>
      </c>
      <c r="CH95" s="2">
        <v>0</v>
      </c>
      <c r="CI95" s="2">
        <v>0</v>
      </c>
      <c r="CJ95" s="2">
        <v>0</v>
      </c>
      <c r="CK95" s="2">
        <v>0</v>
      </c>
      <c r="CL95" s="2">
        <v>0</v>
      </c>
      <c r="CM95" s="2">
        <v>100</v>
      </c>
      <c r="CN95" s="2">
        <v>100</v>
      </c>
      <c r="CO95" s="2">
        <v>100</v>
      </c>
      <c r="CP95" s="2">
        <v>100</v>
      </c>
      <c r="CQ95" s="2">
        <v>0</v>
      </c>
      <c r="CR95" s="2">
        <v>0</v>
      </c>
      <c r="CS95" s="2">
        <v>0</v>
      </c>
      <c r="CT95" s="2">
        <v>0</v>
      </c>
      <c r="CU95" s="2">
        <v>0</v>
      </c>
      <c r="CV95" s="2">
        <v>1</v>
      </c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  <c r="MV95" s="1"/>
      <c r="MW95" s="1"/>
      <c r="MX95" s="1"/>
      <c r="MY95" s="1"/>
      <c r="MZ95" s="1"/>
      <c r="NA95" s="1"/>
      <c r="NB95" s="1"/>
      <c r="NC95" s="1"/>
      <c r="ND95" s="1"/>
      <c r="NE95" s="1"/>
      <c r="NF95" s="1"/>
      <c r="NG95" s="1"/>
      <c r="NH95" s="1"/>
      <c r="NI95" s="1"/>
      <c r="NJ95" s="1"/>
      <c r="NK95" s="1"/>
      <c r="NL95" s="1"/>
      <c r="NM95" s="1"/>
      <c r="NN95" s="1"/>
      <c r="NO95" s="1"/>
      <c r="NP95" s="1"/>
      <c r="NQ95" s="1"/>
      <c r="NR95" s="1"/>
      <c r="NS95" s="1"/>
      <c r="NT95" s="1"/>
      <c r="NU95" s="1"/>
      <c r="NV95" s="1"/>
      <c r="NW95" s="1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  <c r="TK95" s="1"/>
      <c r="TL95" s="1"/>
      <c r="TM95" s="1"/>
      <c r="TN95" s="1"/>
      <c r="TO95" s="1"/>
      <c r="TP95" s="1"/>
      <c r="TQ95" s="1"/>
      <c r="TR95" s="1"/>
      <c r="TS95" s="1"/>
      <c r="TT95" s="1"/>
      <c r="TU95" s="1"/>
      <c r="TV95" s="1"/>
      <c r="TW95" s="1"/>
      <c r="TX95" s="1"/>
      <c r="TY95" s="1"/>
      <c r="TZ95" s="1"/>
      <c r="UA95" s="1"/>
      <c r="UB95" s="1"/>
      <c r="UC95" s="1"/>
      <c r="UD95" s="1"/>
      <c r="UE95" s="1"/>
      <c r="UF95" s="1"/>
      <c r="UG95" s="1"/>
      <c r="UH95" s="1"/>
      <c r="UI95" s="1"/>
      <c r="UJ95" s="1"/>
      <c r="UK95" s="1"/>
      <c r="UL95" s="1"/>
      <c r="UM95" s="1"/>
      <c r="UN95" s="1"/>
      <c r="UO95" s="1"/>
      <c r="UP95" s="1"/>
      <c r="UQ95" s="1"/>
      <c r="UR95" s="1"/>
      <c r="US95" s="1"/>
      <c r="UT95" s="1"/>
      <c r="UU95" s="1"/>
      <c r="UV95" s="1"/>
      <c r="UW95" s="1"/>
      <c r="UX95" s="1"/>
      <c r="UY95" s="1"/>
      <c r="UZ95" s="1"/>
      <c r="VA95" s="1"/>
      <c r="VB95" s="1"/>
      <c r="VC95" s="1"/>
      <c r="VD95" s="1"/>
      <c r="VE95" s="1"/>
      <c r="VF95" s="1"/>
      <c r="VG95" s="1"/>
      <c r="VH95" s="1"/>
      <c r="VI95" s="1"/>
      <c r="VJ95" s="1"/>
      <c r="VK95" s="1"/>
      <c r="VL95" s="1"/>
      <c r="VM95" s="1"/>
      <c r="VN95" s="1"/>
      <c r="VO95" s="1"/>
      <c r="VP95" s="1"/>
      <c r="VQ95" s="1"/>
      <c r="VR95" s="1"/>
      <c r="VS95" s="1"/>
      <c r="VT95" s="1"/>
      <c r="VU95" s="1"/>
      <c r="VV95" s="1"/>
      <c r="VW95" s="1"/>
      <c r="VX95" s="1"/>
      <c r="VY95" s="1"/>
      <c r="VZ95" s="1"/>
      <c r="WA95" s="1"/>
      <c r="WB95" s="1"/>
      <c r="WC95" s="1"/>
      <c r="WD95" s="1"/>
      <c r="WE95" s="1"/>
      <c r="WF95" s="1"/>
      <c r="WG95" s="1"/>
      <c r="WH95" s="1"/>
      <c r="WI95" s="1"/>
      <c r="WJ95" s="1"/>
      <c r="WK95" s="1"/>
      <c r="WL95" s="1"/>
      <c r="WM95" s="1"/>
      <c r="WN95" s="1"/>
      <c r="WO95" s="1"/>
      <c r="WP95" s="1"/>
      <c r="WQ95" s="1"/>
      <c r="WR95" s="1"/>
      <c r="WS95" s="1"/>
      <c r="WT95" s="1"/>
      <c r="WU95" s="1"/>
      <c r="WV95" s="1"/>
      <c r="WW95" s="1"/>
      <c r="WX95" s="1"/>
      <c r="WY95" s="1"/>
      <c r="WZ95" s="1"/>
      <c r="XA95" s="1"/>
      <c r="XB95" s="1"/>
      <c r="XC95" s="1"/>
      <c r="XD95" s="1"/>
      <c r="XE95" s="1"/>
      <c r="XF95" s="1"/>
      <c r="XG95" s="1"/>
      <c r="XH95" s="1"/>
      <c r="XI95" s="1"/>
      <c r="XJ95" s="1"/>
      <c r="XK95" s="1"/>
      <c r="XL95" s="1"/>
      <c r="XM95" s="1"/>
      <c r="XN95" s="1"/>
      <c r="XO95" s="1"/>
      <c r="XP95" s="1"/>
      <c r="XQ95" s="1"/>
      <c r="XR95" s="1"/>
      <c r="XS95" s="1"/>
      <c r="XT95" s="1"/>
      <c r="XU95" s="1"/>
      <c r="XV95" s="1"/>
      <c r="XW95" s="1"/>
      <c r="XX95" s="1"/>
      <c r="XY95" s="1"/>
      <c r="XZ95" s="1"/>
      <c r="YA95" s="1"/>
      <c r="YB95" s="1"/>
      <c r="YC95" s="1"/>
      <c r="YD95" s="1"/>
      <c r="YE95" s="1"/>
      <c r="YF95" s="1"/>
      <c r="YG95" s="1"/>
      <c r="YH95" s="1"/>
      <c r="YI95" s="1"/>
      <c r="YJ95" s="1"/>
      <c r="YK95" s="1"/>
      <c r="YL95" s="1"/>
      <c r="YM95" s="1"/>
      <c r="YN95" s="1"/>
      <c r="YO95" s="1"/>
      <c r="YP95" s="1"/>
      <c r="YQ95" s="1"/>
      <c r="YR95" s="1"/>
      <c r="YS95" s="1"/>
      <c r="YT95" s="1"/>
      <c r="YU95" s="1"/>
      <c r="YV95" s="1"/>
      <c r="YW95" s="1"/>
      <c r="YX95" s="1"/>
      <c r="YY95" s="1"/>
      <c r="YZ95" s="1"/>
      <c r="ZA95" s="1"/>
      <c r="ZB95" s="1"/>
      <c r="ZC95" s="1"/>
      <c r="ZD95" s="1"/>
      <c r="ZE95" s="1"/>
      <c r="ZF95" s="1"/>
      <c r="ZG95" s="1"/>
      <c r="ZH95" s="1"/>
      <c r="ZI95" s="1"/>
      <c r="ZJ95" s="1"/>
      <c r="ZK95" s="1"/>
      <c r="ZL95" s="1"/>
      <c r="ZM95" s="1"/>
      <c r="ZN95" s="1"/>
      <c r="ZO95" s="1"/>
      <c r="ZP95" s="1"/>
      <c r="ZQ95" s="1"/>
      <c r="ZR95" s="1"/>
      <c r="ZS95" s="1"/>
      <c r="ZT95" s="1"/>
      <c r="ZU95" s="1"/>
      <c r="ZV95" s="1"/>
      <c r="ZW95" s="1"/>
      <c r="ZX95" s="1"/>
      <c r="ZY95" s="1"/>
      <c r="ZZ95" s="1"/>
      <c r="AAA95" s="1"/>
      <c r="AAB95" s="1"/>
      <c r="AAC95" s="1"/>
      <c r="AAD95" s="1"/>
      <c r="AAE95" s="1"/>
      <c r="AAF95" s="1"/>
      <c r="AAG95" s="1"/>
      <c r="AAH95" s="1"/>
      <c r="AAI95" s="1"/>
      <c r="AAJ95" s="1"/>
      <c r="AAK95" s="1"/>
      <c r="AAL95" s="1"/>
      <c r="AAM95" s="1"/>
      <c r="AAN95" s="1"/>
      <c r="AAO95" s="1"/>
      <c r="AAP95" s="1"/>
      <c r="AAQ95" s="1"/>
      <c r="AAR95" s="1"/>
      <c r="AAS95" s="1"/>
      <c r="AAT95" s="1"/>
      <c r="AAU95" s="1"/>
      <c r="AAV95" s="1"/>
      <c r="AAW95" s="1"/>
      <c r="AAX95" s="1"/>
      <c r="AAY95" s="1"/>
      <c r="AAZ95" s="1"/>
      <c r="ABA95" s="1"/>
      <c r="ABB95" s="1"/>
      <c r="ABC95" s="1"/>
      <c r="ABD95" s="1"/>
      <c r="ABE95" s="1"/>
      <c r="ABF95" s="1"/>
      <c r="ABG95" s="1"/>
      <c r="ABH95" s="1"/>
      <c r="ABI95" s="1"/>
      <c r="ABJ95" s="1"/>
      <c r="ABK95" s="1"/>
      <c r="ABL95" s="1"/>
      <c r="ABM95" s="1"/>
      <c r="ABN95" s="1"/>
      <c r="ABO95" s="1"/>
      <c r="ABP95" s="1"/>
      <c r="ABQ95" s="1"/>
      <c r="ABR95" s="1"/>
      <c r="ABS95" s="1"/>
      <c r="ABT95" s="1"/>
      <c r="ABU95" s="1"/>
      <c r="ABV95" s="1"/>
      <c r="ABW95" s="1"/>
      <c r="ABX95" s="1"/>
      <c r="ABY95" s="1"/>
      <c r="ABZ95" s="1"/>
      <c r="ACA95" s="1"/>
      <c r="ACB95" s="1"/>
      <c r="ACC95" s="1"/>
      <c r="ACD95" s="1"/>
      <c r="ACE95" s="1"/>
      <c r="ACF95" s="1"/>
      <c r="ACG95" s="1"/>
      <c r="ACH95" s="1"/>
      <c r="ACI95" s="1"/>
      <c r="ACJ95" s="1"/>
      <c r="ACK95" s="1"/>
      <c r="ACL95" s="1"/>
      <c r="ACM95" s="1"/>
      <c r="ACN95" s="1"/>
      <c r="ACO95" s="1"/>
      <c r="ACP95" s="1"/>
      <c r="ACQ95" s="1"/>
      <c r="ACR95" s="1"/>
      <c r="ACS95" s="1"/>
      <c r="ACT95" s="1"/>
      <c r="ACU95" s="1"/>
      <c r="ACV95" s="1"/>
      <c r="ACW95" s="1"/>
      <c r="ACX95" s="1"/>
      <c r="ACY95" s="1"/>
      <c r="ACZ95" s="1"/>
      <c r="ADA95" s="1"/>
      <c r="ADB95" s="1"/>
      <c r="ADC95" s="1"/>
      <c r="ADD95" s="1"/>
      <c r="ADE95" s="1"/>
      <c r="ADF95" s="1"/>
      <c r="ADG95" s="1"/>
      <c r="ADH95" s="1"/>
      <c r="ADI95" s="1"/>
      <c r="ADJ95" s="1"/>
      <c r="ADK95" s="1"/>
      <c r="ADL95" s="1"/>
      <c r="ADM95" s="1"/>
      <c r="ADN95" s="1"/>
      <c r="ADO95" s="1"/>
      <c r="ADP95" s="1"/>
      <c r="ADQ95" s="1"/>
      <c r="ADR95" s="1"/>
      <c r="ADS95" s="1"/>
      <c r="ADT95" s="1"/>
      <c r="ADU95" s="1"/>
      <c r="ADV95" s="1"/>
    </row>
    <row r="96" spans="1:802" x14ac:dyDescent="0.15">
      <c r="A96" s="2">
        <v>1</v>
      </c>
      <c r="B96" s="2">
        <v>1</v>
      </c>
      <c r="C96" s="2">
        <v>1</v>
      </c>
      <c r="D96" s="2">
        <v>1</v>
      </c>
      <c r="E96" s="2">
        <v>1</v>
      </c>
      <c r="F96" s="2">
        <v>1</v>
      </c>
      <c r="G96" s="2">
        <v>1</v>
      </c>
      <c r="H96" s="2">
        <v>1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13</v>
      </c>
      <c r="AB96" s="2">
        <v>14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  <c r="AX96" s="2">
        <v>13</v>
      </c>
      <c r="AY96" s="2">
        <v>14</v>
      </c>
      <c r="AZ96" s="2">
        <f t="shared" ref="AZ96:BV96" ca="1" si="1055">OFFSET($AX$51,-44,-(B$1))</f>
        <v>0</v>
      </c>
      <c r="BA96" s="2">
        <f t="shared" ca="1" si="1055"/>
        <v>0</v>
      </c>
      <c r="BB96" s="2">
        <f t="shared" ca="1" si="1055"/>
        <v>0</v>
      </c>
      <c r="BC96" s="2">
        <f t="shared" ca="1" si="1055"/>
        <v>0</v>
      </c>
      <c r="BD96" s="2">
        <f t="shared" ca="1" si="1055"/>
        <v>0</v>
      </c>
      <c r="BE96" s="2">
        <f t="shared" ca="1" si="1055"/>
        <v>0</v>
      </c>
      <c r="BF96" s="2">
        <f t="shared" ca="1" si="1055"/>
        <v>0</v>
      </c>
      <c r="BG96" s="2">
        <f t="shared" ca="1" si="1055"/>
        <v>0</v>
      </c>
      <c r="BH96" s="2">
        <f t="shared" ca="1" si="1055"/>
        <v>0</v>
      </c>
      <c r="BI96" s="2">
        <f t="shared" ca="1" si="1055"/>
        <v>0</v>
      </c>
      <c r="BJ96" s="2">
        <f t="shared" ca="1" si="1055"/>
        <v>0</v>
      </c>
      <c r="BK96" s="2">
        <f t="shared" ca="1" si="1055"/>
        <v>0</v>
      </c>
      <c r="BL96" s="2">
        <f t="shared" ca="1" si="1055"/>
        <v>0</v>
      </c>
      <c r="BM96" s="2">
        <f t="shared" ca="1" si="1055"/>
        <v>0</v>
      </c>
      <c r="BN96" s="2">
        <f t="shared" ca="1" si="1055"/>
        <v>0</v>
      </c>
      <c r="BO96" s="2">
        <f t="shared" ca="1" si="1055"/>
        <v>0</v>
      </c>
      <c r="BP96" s="2">
        <f t="shared" ca="1" si="1055"/>
        <v>0</v>
      </c>
      <c r="BQ96" s="2">
        <f t="shared" ca="1" si="1055"/>
        <v>0</v>
      </c>
      <c r="BR96" s="2">
        <f t="shared" ca="1" si="1055"/>
        <v>0</v>
      </c>
      <c r="BS96" s="2">
        <f t="shared" ca="1" si="1055"/>
        <v>0</v>
      </c>
      <c r="BT96" s="2">
        <f t="shared" ca="1" si="1055"/>
        <v>0</v>
      </c>
      <c r="BU96" s="2">
        <f t="shared" ca="1" si="1055"/>
        <v>0</v>
      </c>
      <c r="BV96" s="2">
        <f t="shared" ca="1" si="1055"/>
        <v>0</v>
      </c>
      <c r="BW96" s="2">
        <v>0</v>
      </c>
      <c r="BX96" s="2">
        <v>0</v>
      </c>
      <c r="BY96" s="2">
        <v>0</v>
      </c>
      <c r="BZ96" s="2">
        <v>0</v>
      </c>
      <c r="CA96" s="2">
        <v>0</v>
      </c>
      <c r="CB96" s="2">
        <v>0</v>
      </c>
      <c r="CC96" s="2">
        <v>0</v>
      </c>
      <c r="CD96" s="2">
        <v>0</v>
      </c>
      <c r="CE96" s="2">
        <v>0</v>
      </c>
      <c r="CF96" s="2">
        <v>0</v>
      </c>
      <c r="CG96" s="2">
        <v>0</v>
      </c>
      <c r="CH96" s="2">
        <v>0</v>
      </c>
      <c r="CI96" s="2">
        <v>0</v>
      </c>
      <c r="CJ96" s="2">
        <v>0</v>
      </c>
      <c r="CK96" s="2">
        <v>0</v>
      </c>
      <c r="CL96" s="2">
        <v>0</v>
      </c>
      <c r="CM96" s="2">
        <v>0</v>
      </c>
      <c r="CN96" s="2">
        <v>0</v>
      </c>
      <c r="CO96" s="2">
        <v>0</v>
      </c>
      <c r="CP96" s="2">
        <v>0</v>
      </c>
      <c r="CQ96" s="2">
        <v>2</v>
      </c>
      <c r="CR96" s="2">
        <v>0</v>
      </c>
      <c r="CS96" s="2">
        <v>0</v>
      </c>
      <c r="CT96" s="2">
        <v>1</v>
      </c>
      <c r="CU96" s="2">
        <v>1</v>
      </c>
      <c r="CV96" s="2">
        <v>1</v>
      </c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1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1"/>
      <c r="GT96" s="1"/>
      <c r="GU96" s="1"/>
      <c r="GV96" s="1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1"/>
      <c r="HW96" s="1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  <c r="MV96" s="1"/>
      <c r="MW96" s="1"/>
      <c r="MX96" s="1"/>
      <c r="MY96" s="1"/>
      <c r="MZ96" s="1"/>
      <c r="NA96" s="1"/>
      <c r="NB96" s="1"/>
      <c r="NC96" s="1"/>
      <c r="ND96" s="1"/>
      <c r="NE96" s="1"/>
      <c r="NF96" s="1"/>
      <c r="NG96" s="1"/>
      <c r="NH96" s="1"/>
      <c r="NI96" s="1"/>
      <c r="NJ96" s="1"/>
      <c r="NK96" s="1"/>
      <c r="NL96" s="1"/>
      <c r="NM96" s="1"/>
      <c r="NN96" s="1"/>
      <c r="NO96" s="1"/>
      <c r="NP96" s="1"/>
      <c r="NQ96" s="1"/>
      <c r="NR96" s="1"/>
      <c r="NS96" s="1"/>
      <c r="NT96" s="1"/>
      <c r="NU96" s="1"/>
      <c r="NV96" s="1"/>
      <c r="NW96" s="1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  <c r="TK96" s="1"/>
      <c r="TL96" s="1"/>
      <c r="TM96" s="1"/>
      <c r="TN96" s="1"/>
      <c r="TO96" s="1"/>
      <c r="TP96" s="1"/>
      <c r="TQ96" s="1"/>
      <c r="TR96" s="1"/>
      <c r="TS96" s="1"/>
      <c r="TT96" s="1"/>
      <c r="TU96" s="1"/>
      <c r="TV96" s="1"/>
      <c r="TW96" s="1"/>
      <c r="TX96" s="1"/>
      <c r="TY96" s="1"/>
      <c r="TZ96" s="1"/>
      <c r="UA96" s="1"/>
      <c r="UB96" s="1"/>
      <c r="UC96" s="1"/>
      <c r="UD96" s="1"/>
      <c r="UE96" s="1"/>
      <c r="UF96" s="1"/>
      <c r="UG96" s="1"/>
      <c r="UH96" s="1"/>
      <c r="UI96" s="1"/>
      <c r="UJ96" s="1"/>
      <c r="UK96" s="1"/>
      <c r="UL96" s="1"/>
      <c r="UM96" s="1"/>
      <c r="UN96" s="1"/>
      <c r="UO96" s="1"/>
      <c r="UP96" s="1"/>
      <c r="UQ96" s="1"/>
      <c r="UR96" s="1"/>
      <c r="US96" s="1"/>
      <c r="UT96" s="1"/>
      <c r="UU96" s="1"/>
      <c r="UV96" s="1"/>
      <c r="UW96" s="1"/>
      <c r="UX96" s="1"/>
      <c r="UY96" s="1"/>
      <c r="UZ96" s="1"/>
      <c r="VA96" s="1"/>
      <c r="VB96" s="1"/>
      <c r="VC96" s="1"/>
      <c r="VD96" s="1"/>
      <c r="VE96" s="1"/>
      <c r="VF96" s="1"/>
      <c r="VG96" s="1"/>
      <c r="VH96" s="1"/>
      <c r="VI96" s="1"/>
      <c r="VJ96" s="1"/>
      <c r="VK96" s="1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1"/>
      <c r="WF96" s="1"/>
      <c r="WG96" s="1"/>
      <c r="WH96" s="1"/>
      <c r="WI96" s="1"/>
      <c r="WJ96" s="1"/>
      <c r="WK96" s="1"/>
      <c r="WL96" s="1"/>
      <c r="WM96" s="1"/>
      <c r="WN96" s="1"/>
      <c r="WO96" s="1"/>
      <c r="WP96" s="1"/>
      <c r="WQ96" s="1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1"/>
      <c r="XC96" s="1"/>
      <c r="XD96" s="1"/>
      <c r="XE96" s="1"/>
      <c r="XF96" s="1"/>
      <c r="XG96" s="1"/>
      <c r="XH96" s="1"/>
      <c r="XI96" s="1"/>
      <c r="XJ96" s="1"/>
      <c r="XK96" s="1"/>
      <c r="XL96" s="1"/>
      <c r="XM96" s="1"/>
      <c r="XN96" s="1"/>
      <c r="XO96" s="1"/>
      <c r="XP96" s="1"/>
      <c r="XQ96" s="1"/>
      <c r="XR96" s="1"/>
      <c r="XS96" s="1"/>
      <c r="XT96" s="1"/>
      <c r="XU96" s="1"/>
      <c r="XV96" s="1"/>
      <c r="XW96" s="1"/>
      <c r="XX96" s="1"/>
      <c r="XY96" s="1"/>
      <c r="XZ96" s="1"/>
      <c r="YA96" s="1"/>
      <c r="YB96" s="1"/>
      <c r="YC96" s="1"/>
      <c r="YD96" s="1"/>
      <c r="YE96" s="1"/>
      <c r="YF96" s="1"/>
      <c r="YG96" s="1"/>
      <c r="YH96" s="1"/>
      <c r="YI96" s="1"/>
      <c r="YJ96" s="1"/>
      <c r="YK96" s="1"/>
      <c r="YL96" s="1"/>
      <c r="YM96" s="1"/>
      <c r="YN96" s="1"/>
      <c r="YO96" s="1"/>
      <c r="YP96" s="1"/>
      <c r="YQ96" s="1"/>
      <c r="YR96" s="1"/>
      <c r="YS96" s="1"/>
      <c r="YT96" s="1"/>
      <c r="YU96" s="1"/>
      <c r="YV96" s="1"/>
      <c r="YW96" s="1"/>
      <c r="YX96" s="1"/>
      <c r="YY96" s="1"/>
      <c r="YZ96" s="1"/>
      <c r="ZA96" s="1"/>
      <c r="ZB96" s="1"/>
      <c r="ZC96" s="1"/>
      <c r="ZD96" s="1"/>
      <c r="ZE96" s="1"/>
      <c r="ZF96" s="1"/>
      <c r="ZG96" s="1"/>
      <c r="ZH96" s="1"/>
      <c r="ZI96" s="1"/>
      <c r="ZJ96" s="1"/>
      <c r="ZK96" s="1"/>
      <c r="ZL96" s="1"/>
      <c r="ZM96" s="1"/>
      <c r="ZN96" s="1"/>
      <c r="ZO96" s="1"/>
      <c r="ZP96" s="1"/>
      <c r="ZQ96" s="1"/>
      <c r="ZR96" s="1"/>
      <c r="ZS96" s="1"/>
      <c r="ZT96" s="1"/>
      <c r="ZU96" s="1"/>
      <c r="ZV96" s="1"/>
      <c r="ZW96" s="1"/>
      <c r="ZX96" s="1"/>
      <c r="ZY96" s="1"/>
      <c r="ZZ96" s="1"/>
      <c r="AAA96" s="1"/>
      <c r="AAB96" s="1"/>
      <c r="AAC96" s="1"/>
      <c r="AAD96" s="1"/>
      <c r="AAE96" s="1"/>
      <c r="AAF96" s="1"/>
      <c r="AAG96" s="1"/>
      <c r="AAH96" s="1"/>
      <c r="AAI96" s="1"/>
      <c r="AAJ96" s="1"/>
      <c r="AAK96" s="1"/>
      <c r="AAL96" s="1"/>
      <c r="AAM96" s="1"/>
      <c r="AAN96" s="1"/>
      <c r="AAO96" s="1"/>
      <c r="AAP96" s="1"/>
      <c r="AAQ96" s="1"/>
      <c r="AAR96" s="1"/>
      <c r="AAS96" s="1"/>
      <c r="AAT96" s="1"/>
      <c r="AAU96" s="1"/>
      <c r="AAV96" s="1"/>
      <c r="AAW96" s="1"/>
      <c r="AAX96" s="1"/>
      <c r="AAY96" s="1"/>
      <c r="AAZ96" s="1"/>
      <c r="ABA96" s="1"/>
      <c r="ABB96" s="1"/>
      <c r="ABC96" s="1"/>
      <c r="ABD96" s="1"/>
      <c r="ABE96" s="1"/>
      <c r="ABF96" s="1"/>
      <c r="ABG96" s="1"/>
      <c r="ABH96" s="1"/>
      <c r="ABI96" s="1"/>
      <c r="ABJ96" s="1"/>
      <c r="ABK96" s="1"/>
      <c r="ABL96" s="1"/>
      <c r="ABM96" s="1"/>
      <c r="ABN96" s="1"/>
      <c r="ABO96" s="1"/>
      <c r="ABP96" s="1"/>
      <c r="ABQ96" s="1"/>
      <c r="ABR96" s="1"/>
      <c r="ABS96" s="1"/>
      <c r="ABT96" s="1"/>
      <c r="ABU96" s="1"/>
      <c r="ABV96" s="1"/>
      <c r="ABW96" s="1"/>
      <c r="ABX96" s="1"/>
      <c r="ABY96" s="1"/>
      <c r="ABZ96" s="1"/>
      <c r="ACA96" s="1"/>
      <c r="ACB96" s="1"/>
      <c r="ACC96" s="1"/>
      <c r="ACD96" s="1"/>
      <c r="ACE96" s="1"/>
      <c r="ACF96" s="1"/>
      <c r="ACG96" s="1"/>
      <c r="ACH96" s="1"/>
      <c r="ACI96" s="1"/>
      <c r="ACJ96" s="1"/>
      <c r="ACK96" s="1"/>
      <c r="ACL96" s="1"/>
      <c r="ACM96" s="1"/>
      <c r="ACN96" s="1"/>
      <c r="ACO96" s="1"/>
      <c r="ACP96" s="1"/>
      <c r="ACQ96" s="1"/>
      <c r="ACR96" s="1"/>
      <c r="ACS96" s="1"/>
      <c r="ACT96" s="1"/>
      <c r="ACU96" s="1"/>
      <c r="ACV96" s="1"/>
      <c r="ACW96" s="1"/>
      <c r="ACX96" s="1"/>
      <c r="ACY96" s="1"/>
      <c r="ACZ96" s="1"/>
      <c r="ADA96" s="1"/>
      <c r="ADB96" s="1"/>
      <c r="ADC96" s="1"/>
      <c r="ADD96" s="1"/>
      <c r="ADE96" s="1"/>
      <c r="ADF96" s="1"/>
      <c r="ADG96" s="1"/>
      <c r="ADH96" s="1"/>
      <c r="ADI96" s="1"/>
      <c r="ADJ96" s="1"/>
      <c r="ADK96" s="1"/>
      <c r="ADL96" s="1"/>
      <c r="ADM96" s="1"/>
      <c r="ADN96" s="1"/>
      <c r="ADO96" s="1"/>
      <c r="ADP96" s="1"/>
      <c r="ADQ96" s="1"/>
      <c r="ADR96" s="1"/>
      <c r="ADS96" s="1"/>
      <c r="ADT96" s="1"/>
      <c r="ADU96" s="1"/>
      <c r="ADV96" s="1"/>
    </row>
    <row r="97" spans="1:802" x14ac:dyDescent="0.15">
      <c r="A97" s="2">
        <v>1</v>
      </c>
      <c r="B97" s="2">
        <v>1</v>
      </c>
      <c r="C97" s="2">
        <v>1</v>
      </c>
      <c r="D97" s="2">
        <v>1</v>
      </c>
      <c r="E97" s="2">
        <v>1</v>
      </c>
      <c r="F97" s="2">
        <v>1</v>
      </c>
      <c r="G97" s="2">
        <v>1</v>
      </c>
      <c r="H97" s="2">
        <v>1</v>
      </c>
      <c r="I97" s="2">
        <v>1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  <c r="AX97" s="2">
        <v>0</v>
      </c>
      <c r="AY97" s="2">
        <f ca="1">OFFSET($AX$51,-45,-(A$1))</f>
        <v>0</v>
      </c>
      <c r="AZ97" s="2">
        <f t="shared" ref="AZ97:BV97" ca="1" si="1056">OFFSET($AX$51,-45,-(B$1))</f>
        <v>0</v>
      </c>
      <c r="BA97" s="2">
        <f t="shared" ca="1" si="1056"/>
        <v>0</v>
      </c>
      <c r="BB97" s="2">
        <f t="shared" ca="1" si="1056"/>
        <v>0</v>
      </c>
      <c r="BC97" s="2">
        <f t="shared" ca="1" si="1056"/>
        <v>0</v>
      </c>
      <c r="BD97" s="2">
        <f t="shared" ca="1" si="1056"/>
        <v>0</v>
      </c>
      <c r="BE97" s="2">
        <f t="shared" ca="1" si="1056"/>
        <v>0</v>
      </c>
      <c r="BF97" s="2">
        <f t="shared" ca="1" si="1056"/>
        <v>0</v>
      </c>
      <c r="BG97" s="2">
        <f t="shared" ca="1" si="1056"/>
        <v>0</v>
      </c>
      <c r="BH97" s="2">
        <f t="shared" ca="1" si="1056"/>
        <v>0</v>
      </c>
      <c r="BI97" s="2">
        <f t="shared" ca="1" si="1056"/>
        <v>0</v>
      </c>
      <c r="BJ97" s="2">
        <f t="shared" ca="1" si="1056"/>
        <v>0</v>
      </c>
      <c r="BK97" s="2">
        <f t="shared" ca="1" si="1056"/>
        <v>0</v>
      </c>
      <c r="BL97" s="2">
        <f t="shared" ca="1" si="1056"/>
        <v>0</v>
      </c>
      <c r="BM97" s="2">
        <f t="shared" ca="1" si="1056"/>
        <v>0</v>
      </c>
      <c r="BN97" s="2">
        <f t="shared" ca="1" si="1056"/>
        <v>0</v>
      </c>
      <c r="BO97" s="2">
        <f t="shared" ca="1" si="1056"/>
        <v>0</v>
      </c>
      <c r="BP97" s="2">
        <f t="shared" ca="1" si="1056"/>
        <v>0</v>
      </c>
      <c r="BQ97" s="2">
        <f t="shared" ca="1" si="1056"/>
        <v>0</v>
      </c>
      <c r="BR97" s="2">
        <f t="shared" ca="1" si="1056"/>
        <v>0</v>
      </c>
      <c r="BS97" s="2">
        <f t="shared" ca="1" si="1056"/>
        <v>0</v>
      </c>
      <c r="BT97" s="2">
        <f t="shared" ca="1" si="1056"/>
        <v>0</v>
      </c>
      <c r="BU97" s="2">
        <f t="shared" ca="1" si="1056"/>
        <v>0</v>
      </c>
      <c r="BV97" s="2">
        <f t="shared" ca="1" si="1056"/>
        <v>0</v>
      </c>
      <c r="BW97" s="2">
        <v>0</v>
      </c>
      <c r="BX97" s="2">
        <v>0</v>
      </c>
      <c r="BY97" s="2">
        <v>0</v>
      </c>
      <c r="BZ97" s="2">
        <v>0</v>
      </c>
      <c r="CA97" s="2">
        <v>0</v>
      </c>
      <c r="CB97" s="2">
        <v>0</v>
      </c>
      <c r="CC97" s="2">
        <v>0</v>
      </c>
      <c r="CD97" s="2">
        <v>0</v>
      </c>
      <c r="CE97" s="2">
        <v>0</v>
      </c>
      <c r="CF97" s="2">
        <v>0</v>
      </c>
      <c r="CG97" s="2">
        <v>0</v>
      </c>
      <c r="CH97" s="2">
        <v>0</v>
      </c>
      <c r="CI97" s="2">
        <v>0</v>
      </c>
      <c r="CJ97" s="2">
        <v>0</v>
      </c>
      <c r="CK97" s="2">
        <v>0</v>
      </c>
      <c r="CL97" s="2">
        <v>0</v>
      </c>
      <c r="CM97" s="2">
        <v>0</v>
      </c>
      <c r="CN97" s="2">
        <v>0</v>
      </c>
      <c r="CO97" s="2">
        <v>0</v>
      </c>
      <c r="CP97" s="2">
        <v>0</v>
      </c>
      <c r="CQ97" s="2">
        <v>0</v>
      </c>
      <c r="CR97" s="2">
        <v>2</v>
      </c>
      <c r="CS97" s="2">
        <v>0</v>
      </c>
      <c r="CT97" s="2">
        <v>0</v>
      </c>
      <c r="CU97" s="2">
        <v>0</v>
      </c>
      <c r="CV97" s="2">
        <v>1</v>
      </c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  <c r="MV97" s="1"/>
      <c r="MW97" s="1"/>
      <c r="MX97" s="1"/>
      <c r="MY97" s="1"/>
      <c r="MZ97" s="1"/>
      <c r="NA97" s="1"/>
      <c r="NB97" s="1"/>
      <c r="NC97" s="1"/>
      <c r="ND97" s="1"/>
      <c r="NE97" s="1"/>
      <c r="NF97" s="1"/>
      <c r="NG97" s="1"/>
      <c r="NH97" s="1"/>
      <c r="NI97" s="1"/>
      <c r="NJ97" s="1"/>
      <c r="NK97" s="1"/>
      <c r="NL97" s="1"/>
      <c r="NM97" s="1"/>
      <c r="NN97" s="1"/>
      <c r="NO97" s="1"/>
      <c r="NP97" s="1"/>
      <c r="NQ97" s="1"/>
      <c r="NR97" s="1"/>
      <c r="NS97" s="1"/>
      <c r="NT97" s="1"/>
      <c r="NU97" s="1"/>
      <c r="NV97" s="1"/>
      <c r="NW97" s="1"/>
      <c r="NX97" s="1"/>
      <c r="NY97" s="1"/>
      <c r="NZ97" s="1"/>
      <c r="OA97" s="1"/>
      <c r="OB97" s="1"/>
      <c r="OC97" s="1"/>
      <c r="OD97" s="1"/>
      <c r="OE97" s="1"/>
      <c r="OF97" s="1"/>
      <c r="OG97" s="1"/>
      <c r="OH97" s="1"/>
      <c r="OI97" s="1"/>
      <c r="OJ97" s="1"/>
      <c r="OK97" s="1"/>
      <c r="OL97" s="1"/>
      <c r="OM97" s="1"/>
      <c r="ON97" s="1"/>
      <c r="OO97" s="1"/>
      <c r="OP97" s="1"/>
      <c r="OQ97" s="1"/>
      <c r="OR97" s="1"/>
      <c r="OS97" s="1"/>
      <c r="OT97" s="1"/>
      <c r="OU97" s="1"/>
      <c r="OV97" s="1"/>
      <c r="OW97" s="1"/>
      <c r="OX97" s="1"/>
      <c r="OY97" s="1"/>
      <c r="OZ97" s="1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  <c r="TK97" s="1"/>
      <c r="TL97" s="1"/>
      <c r="TM97" s="1"/>
      <c r="TN97" s="1"/>
      <c r="TO97" s="1"/>
      <c r="TP97" s="1"/>
      <c r="TQ97" s="1"/>
      <c r="TR97" s="1"/>
      <c r="TS97" s="1"/>
      <c r="TT97" s="1"/>
      <c r="TU97" s="1"/>
      <c r="TV97" s="1"/>
      <c r="TW97" s="1"/>
      <c r="TX97" s="1"/>
      <c r="TY97" s="1"/>
      <c r="TZ97" s="1"/>
      <c r="UA97" s="1"/>
      <c r="UB97" s="1"/>
      <c r="UC97" s="1"/>
      <c r="UD97" s="1"/>
      <c r="UE97" s="1"/>
      <c r="UF97" s="1"/>
      <c r="UG97" s="1"/>
      <c r="UH97" s="1"/>
      <c r="UI97" s="1"/>
      <c r="UJ97" s="1"/>
      <c r="UK97" s="1"/>
      <c r="UL97" s="1"/>
      <c r="UM97" s="1"/>
      <c r="UN97" s="1"/>
      <c r="UO97" s="1"/>
      <c r="UP97" s="1"/>
      <c r="UQ97" s="1"/>
      <c r="UR97" s="1"/>
      <c r="US97" s="1"/>
      <c r="UT97" s="1"/>
      <c r="UU97" s="1"/>
      <c r="UV97" s="1"/>
      <c r="UW97" s="1"/>
      <c r="UX97" s="1"/>
      <c r="UY97" s="1"/>
      <c r="UZ97" s="1"/>
      <c r="VA97" s="1"/>
      <c r="VB97" s="1"/>
      <c r="VC97" s="1"/>
      <c r="VD97" s="1"/>
      <c r="VE97" s="1"/>
      <c r="VF97" s="1"/>
      <c r="VG97" s="1"/>
      <c r="VH97" s="1"/>
      <c r="VI97" s="1"/>
      <c r="VJ97" s="1"/>
      <c r="VK97" s="1"/>
      <c r="VL97" s="1"/>
      <c r="VM97" s="1"/>
      <c r="VN97" s="1"/>
      <c r="VO97" s="1"/>
      <c r="VP97" s="1"/>
      <c r="VQ97" s="1"/>
      <c r="VR97" s="1"/>
      <c r="VS97" s="1"/>
      <c r="VT97" s="1"/>
      <c r="VU97" s="1"/>
      <c r="VV97" s="1"/>
      <c r="VW97" s="1"/>
      <c r="VX97" s="1"/>
      <c r="VY97" s="1"/>
      <c r="VZ97" s="1"/>
      <c r="WA97" s="1"/>
      <c r="WB97" s="1"/>
      <c r="WC97" s="1"/>
      <c r="WD97" s="1"/>
      <c r="WE97" s="1"/>
      <c r="WF97" s="1"/>
      <c r="WG97" s="1"/>
      <c r="WH97" s="1"/>
      <c r="WI97" s="1"/>
      <c r="WJ97" s="1"/>
      <c r="WK97" s="1"/>
      <c r="WL97" s="1"/>
      <c r="WM97" s="1"/>
      <c r="WN97" s="1"/>
      <c r="WO97" s="1"/>
      <c r="WP97" s="1"/>
      <c r="WQ97" s="1"/>
      <c r="WR97" s="1"/>
      <c r="WS97" s="1"/>
      <c r="WT97" s="1"/>
      <c r="WU97" s="1"/>
      <c r="WV97" s="1"/>
      <c r="WW97" s="1"/>
      <c r="WX97" s="1"/>
      <c r="WY97" s="1"/>
      <c r="WZ97" s="1"/>
      <c r="XA97" s="1"/>
      <c r="XB97" s="1"/>
      <c r="XC97" s="1"/>
      <c r="XD97" s="1"/>
      <c r="XE97" s="1"/>
      <c r="XF97" s="1"/>
      <c r="XG97" s="1"/>
      <c r="XH97" s="1"/>
      <c r="XI97" s="1"/>
      <c r="XJ97" s="1"/>
      <c r="XK97" s="1"/>
      <c r="XL97" s="1"/>
      <c r="XM97" s="1"/>
      <c r="XN97" s="1"/>
      <c r="XO97" s="1"/>
      <c r="XP97" s="1"/>
      <c r="XQ97" s="1"/>
      <c r="XR97" s="1"/>
      <c r="XS97" s="1"/>
      <c r="XT97" s="1"/>
      <c r="XU97" s="1"/>
      <c r="XV97" s="1"/>
      <c r="XW97" s="1"/>
      <c r="XX97" s="1"/>
      <c r="XY97" s="1"/>
      <c r="XZ97" s="1"/>
      <c r="YA97" s="1"/>
      <c r="YB97" s="1"/>
      <c r="YC97" s="1"/>
      <c r="YD97" s="1"/>
      <c r="YE97" s="1"/>
      <c r="YF97" s="1"/>
      <c r="YG97" s="1"/>
      <c r="YH97" s="1"/>
      <c r="YI97" s="1"/>
      <c r="YJ97" s="1"/>
      <c r="YK97" s="1"/>
      <c r="YL97" s="1"/>
      <c r="YM97" s="1"/>
      <c r="YN97" s="1"/>
      <c r="YO97" s="1"/>
      <c r="YP97" s="1"/>
      <c r="YQ97" s="1"/>
      <c r="YR97" s="1"/>
      <c r="YS97" s="1"/>
      <c r="YT97" s="1"/>
      <c r="YU97" s="1"/>
      <c r="YV97" s="1"/>
      <c r="YW97" s="1"/>
      <c r="YX97" s="1"/>
      <c r="YY97" s="1"/>
      <c r="YZ97" s="1"/>
      <c r="ZA97" s="1"/>
      <c r="ZB97" s="1"/>
      <c r="ZC97" s="1"/>
      <c r="ZD97" s="1"/>
      <c r="ZE97" s="1"/>
      <c r="ZF97" s="1"/>
      <c r="ZG97" s="1"/>
      <c r="ZH97" s="1"/>
      <c r="ZI97" s="1"/>
      <c r="ZJ97" s="1"/>
      <c r="ZK97" s="1"/>
      <c r="ZL97" s="1"/>
      <c r="ZM97" s="1"/>
      <c r="ZN97" s="1"/>
      <c r="ZO97" s="1"/>
      <c r="ZP97" s="1"/>
      <c r="ZQ97" s="1"/>
      <c r="ZR97" s="1"/>
      <c r="ZS97" s="1"/>
      <c r="ZT97" s="1"/>
      <c r="ZU97" s="1"/>
      <c r="ZV97" s="1"/>
      <c r="ZW97" s="1"/>
      <c r="ZX97" s="1"/>
      <c r="ZY97" s="1"/>
      <c r="ZZ97" s="1"/>
      <c r="AAA97" s="1"/>
      <c r="AAB97" s="1"/>
      <c r="AAC97" s="1"/>
      <c r="AAD97" s="1"/>
      <c r="AAE97" s="1"/>
      <c r="AAF97" s="1"/>
      <c r="AAG97" s="1"/>
      <c r="AAH97" s="1"/>
      <c r="AAI97" s="1"/>
      <c r="AAJ97" s="1"/>
      <c r="AAK97" s="1"/>
      <c r="AAL97" s="1"/>
      <c r="AAM97" s="1"/>
      <c r="AAN97" s="1"/>
      <c r="AAO97" s="1"/>
      <c r="AAP97" s="1"/>
      <c r="AAQ97" s="1"/>
      <c r="AAR97" s="1"/>
      <c r="AAS97" s="1"/>
      <c r="AAT97" s="1"/>
      <c r="AAU97" s="1"/>
      <c r="AAV97" s="1"/>
      <c r="AAW97" s="1"/>
      <c r="AAX97" s="1"/>
      <c r="AAY97" s="1"/>
      <c r="AAZ97" s="1"/>
      <c r="ABA97" s="1"/>
      <c r="ABB97" s="1"/>
      <c r="ABC97" s="1"/>
      <c r="ABD97" s="1"/>
      <c r="ABE97" s="1"/>
      <c r="ABF97" s="1"/>
      <c r="ABG97" s="1"/>
      <c r="ABH97" s="1"/>
      <c r="ABI97" s="1"/>
      <c r="ABJ97" s="1"/>
      <c r="ABK97" s="1"/>
      <c r="ABL97" s="1"/>
      <c r="ABM97" s="1"/>
      <c r="ABN97" s="1"/>
      <c r="ABO97" s="1"/>
      <c r="ABP97" s="1"/>
      <c r="ABQ97" s="1"/>
      <c r="ABR97" s="1"/>
      <c r="ABS97" s="1"/>
      <c r="ABT97" s="1"/>
      <c r="ABU97" s="1"/>
      <c r="ABV97" s="1"/>
      <c r="ABW97" s="1"/>
      <c r="ABX97" s="1"/>
      <c r="ABY97" s="1"/>
      <c r="ABZ97" s="1"/>
      <c r="ACA97" s="1"/>
      <c r="ACB97" s="1"/>
      <c r="ACC97" s="1"/>
      <c r="ACD97" s="1"/>
      <c r="ACE97" s="1"/>
      <c r="ACF97" s="1"/>
      <c r="ACG97" s="1"/>
      <c r="ACH97" s="1"/>
      <c r="ACI97" s="1"/>
      <c r="ACJ97" s="1"/>
      <c r="ACK97" s="1"/>
      <c r="ACL97" s="1"/>
      <c r="ACM97" s="1"/>
      <c r="ACN97" s="1"/>
      <c r="ACO97" s="1"/>
      <c r="ACP97" s="1"/>
      <c r="ACQ97" s="1"/>
      <c r="ACR97" s="1"/>
      <c r="ACS97" s="1"/>
      <c r="ACT97" s="1"/>
      <c r="ACU97" s="1"/>
      <c r="ACV97" s="1"/>
      <c r="ACW97" s="1"/>
      <c r="ACX97" s="1"/>
      <c r="ACY97" s="1"/>
      <c r="ACZ97" s="1"/>
      <c r="ADA97" s="1"/>
      <c r="ADB97" s="1"/>
      <c r="ADC97" s="1"/>
      <c r="ADD97" s="1"/>
      <c r="ADE97" s="1"/>
      <c r="ADF97" s="1"/>
      <c r="ADG97" s="1"/>
      <c r="ADH97" s="1"/>
      <c r="ADI97" s="1"/>
      <c r="ADJ97" s="1"/>
      <c r="ADK97" s="1"/>
      <c r="ADL97" s="1"/>
      <c r="ADM97" s="1"/>
      <c r="ADN97" s="1"/>
      <c r="ADO97" s="1"/>
      <c r="ADP97" s="1"/>
      <c r="ADQ97" s="1"/>
      <c r="ADR97" s="1"/>
      <c r="ADS97" s="1"/>
      <c r="ADT97" s="1"/>
      <c r="ADU97" s="1"/>
      <c r="ADV97" s="1"/>
    </row>
    <row r="98" spans="1:802" x14ac:dyDescent="0.15">
      <c r="A98" s="2">
        <v>1</v>
      </c>
      <c r="B98" s="2">
        <v>1</v>
      </c>
      <c r="C98" s="2">
        <v>1</v>
      </c>
      <c r="D98" s="2">
        <v>1</v>
      </c>
      <c r="E98" s="2">
        <v>1</v>
      </c>
      <c r="F98" s="2">
        <v>1</v>
      </c>
      <c r="G98" s="2">
        <v>1</v>
      </c>
      <c r="H98" s="2">
        <v>1</v>
      </c>
      <c r="I98" s="2">
        <v>1</v>
      </c>
      <c r="J98" s="2">
        <v>1</v>
      </c>
      <c r="K98" s="2">
        <v>1</v>
      </c>
      <c r="L98" s="2">
        <v>2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  <c r="AX98" s="2">
        <v>0</v>
      </c>
      <c r="AY98" s="2">
        <f ca="1">OFFSET($AX$51,-46,-(A$1))</f>
        <v>0</v>
      </c>
      <c r="AZ98" s="2">
        <f t="shared" ref="AZ98:BV98" ca="1" si="1057">OFFSET($AX$51,-46,-(B$1))</f>
        <v>0</v>
      </c>
      <c r="BA98" s="2">
        <f t="shared" ca="1" si="1057"/>
        <v>0</v>
      </c>
      <c r="BB98" s="2">
        <f t="shared" ca="1" si="1057"/>
        <v>0</v>
      </c>
      <c r="BC98" s="2">
        <f t="shared" ca="1" si="1057"/>
        <v>0</v>
      </c>
      <c r="BD98" s="2">
        <f t="shared" ca="1" si="1057"/>
        <v>0</v>
      </c>
      <c r="BE98" s="2">
        <f t="shared" ca="1" si="1057"/>
        <v>0</v>
      </c>
      <c r="BF98" s="2">
        <f t="shared" ca="1" si="1057"/>
        <v>0</v>
      </c>
      <c r="BG98" s="2">
        <f t="shared" ca="1" si="1057"/>
        <v>0</v>
      </c>
      <c r="BH98" s="2">
        <f t="shared" ca="1" si="1057"/>
        <v>0</v>
      </c>
      <c r="BI98" s="2">
        <f t="shared" ca="1" si="1057"/>
        <v>0</v>
      </c>
      <c r="BJ98" s="2">
        <f t="shared" ca="1" si="1057"/>
        <v>0</v>
      </c>
      <c r="BK98" s="2">
        <f t="shared" ca="1" si="1057"/>
        <v>0</v>
      </c>
      <c r="BL98" s="2">
        <f t="shared" ca="1" si="1057"/>
        <v>0</v>
      </c>
      <c r="BM98" s="2">
        <f t="shared" ca="1" si="1057"/>
        <v>0</v>
      </c>
      <c r="BN98" s="2">
        <f t="shared" ca="1" si="1057"/>
        <v>0</v>
      </c>
      <c r="BO98" s="2">
        <f t="shared" ca="1" si="1057"/>
        <v>0</v>
      </c>
      <c r="BP98" s="2">
        <f t="shared" ca="1" si="1057"/>
        <v>0</v>
      </c>
      <c r="BQ98" s="2">
        <f t="shared" ca="1" si="1057"/>
        <v>0</v>
      </c>
      <c r="BR98" s="2">
        <f t="shared" ca="1" si="1057"/>
        <v>0</v>
      </c>
      <c r="BS98" s="2">
        <f t="shared" ca="1" si="1057"/>
        <v>0</v>
      </c>
      <c r="BT98" s="2">
        <f t="shared" ca="1" si="1057"/>
        <v>0</v>
      </c>
      <c r="BU98" s="2">
        <f t="shared" ca="1" si="1057"/>
        <v>0</v>
      </c>
      <c r="BV98" s="2">
        <f t="shared" ca="1" si="1057"/>
        <v>0</v>
      </c>
      <c r="BW98" s="2">
        <v>0</v>
      </c>
      <c r="BX98" s="2">
        <v>0</v>
      </c>
      <c r="BY98" s="2">
        <v>0</v>
      </c>
      <c r="BZ98" s="2">
        <v>0</v>
      </c>
      <c r="CA98" s="2">
        <v>0</v>
      </c>
      <c r="CB98" s="2">
        <v>0</v>
      </c>
      <c r="CC98" s="2">
        <v>0</v>
      </c>
      <c r="CD98" s="2">
        <v>0</v>
      </c>
      <c r="CE98" s="2">
        <v>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1</v>
      </c>
      <c r="CL98" s="2">
        <v>0</v>
      </c>
      <c r="CM98" s="2">
        <v>0</v>
      </c>
      <c r="CN98" s="2">
        <v>0</v>
      </c>
      <c r="CO98" s="2">
        <v>0</v>
      </c>
      <c r="CP98" s="2">
        <v>0</v>
      </c>
      <c r="CQ98" s="2">
        <v>0</v>
      </c>
      <c r="CR98" s="2">
        <v>0</v>
      </c>
      <c r="CS98" s="2">
        <v>2</v>
      </c>
      <c r="CT98" s="2">
        <v>0</v>
      </c>
      <c r="CU98" s="2">
        <v>0</v>
      </c>
      <c r="CV98" s="2">
        <v>1</v>
      </c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  <c r="DN98" s="1"/>
      <c r="DO98" s="1"/>
      <c r="DP98" s="1"/>
      <c r="DQ98" s="1"/>
      <c r="DR98" s="1"/>
      <c r="DS98" s="1"/>
      <c r="DT98" s="1"/>
      <c r="DU98" s="1"/>
      <c r="DV98" s="1"/>
      <c r="DW98" s="1"/>
      <c r="DX98" s="1"/>
      <c r="DY98" s="1"/>
      <c r="DZ98" s="1"/>
      <c r="EA98" s="1"/>
      <c r="EB98" s="1"/>
      <c r="EC98" s="1"/>
      <c r="ED98" s="1"/>
      <c r="EE98" s="1"/>
      <c r="EF98" s="1"/>
      <c r="EG98" s="1"/>
      <c r="EH98" s="1"/>
      <c r="EI98" s="1"/>
      <c r="EJ98" s="1"/>
      <c r="EK98" s="1"/>
      <c r="EL98" s="1"/>
      <c r="EM98" s="1"/>
      <c r="EN98" s="1"/>
      <c r="EO98" s="1"/>
      <c r="EP98" s="1"/>
      <c r="EQ98" s="1"/>
      <c r="ER98" s="1"/>
      <c r="ES98" s="1"/>
      <c r="ET98" s="1"/>
      <c r="EU98" s="1"/>
      <c r="EV98" s="1"/>
      <c r="EW98" s="1"/>
      <c r="EX98" s="1"/>
      <c r="EY98" s="1"/>
      <c r="EZ98" s="1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1"/>
      <c r="FL98" s="1"/>
      <c r="FM98" s="1"/>
      <c r="FN98" s="1"/>
      <c r="FO98" s="1"/>
      <c r="FP98" s="1"/>
      <c r="FQ98" s="1"/>
      <c r="FR98" s="1"/>
      <c r="FS98" s="1"/>
      <c r="FT98" s="1"/>
      <c r="FU98" s="1"/>
      <c r="FV98" s="1"/>
      <c r="FW98" s="1"/>
      <c r="FX98" s="1"/>
      <c r="FY98" s="1"/>
      <c r="FZ98" s="1"/>
      <c r="GA98" s="1"/>
      <c r="GB98" s="1"/>
      <c r="GC98" s="1"/>
      <c r="GD98" s="1"/>
      <c r="GE98" s="1"/>
      <c r="GF98" s="1"/>
      <c r="GG98" s="1"/>
      <c r="GH98" s="1"/>
      <c r="GI98" s="1"/>
      <c r="GJ98" s="1"/>
      <c r="GK98" s="1"/>
      <c r="GL98" s="1"/>
      <c r="GM98" s="1"/>
      <c r="GN98" s="1"/>
      <c r="GO98" s="1"/>
      <c r="GP98" s="1"/>
      <c r="GQ98" s="1"/>
      <c r="GR98" s="1"/>
      <c r="GS98" s="1"/>
      <c r="GT98" s="1"/>
      <c r="GU98" s="1"/>
      <c r="GV98" s="1"/>
      <c r="GW98" s="1"/>
      <c r="GX98" s="1"/>
      <c r="GY98" s="1"/>
      <c r="GZ98" s="1"/>
      <c r="HA98" s="1"/>
      <c r="HB98" s="1"/>
      <c r="HC98" s="1"/>
      <c r="HD98" s="1"/>
      <c r="HE98" s="1"/>
      <c r="HF98" s="1"/>
      <c r="HG98" s="1"/>
      <c r="HH98" s="1"/>
      <c r="HI98" s="1"/>
      <c r="HJ98" s="1"/>
      <c r="HK98" s="1"/>
      <c r="HL98" s="1"/>
      <c r="HM98" s="1"/>
      <c r="HN98" s="1"/>
      <c r="HO98" s="1"/>
      <c r="HP98" s="1"/>
      <c r="HQ98" s="1"/>
      <c r="HR98" s="1"/>
      <c r="HS98" s="1"/>
      <c r="HT98" s="1"/>
      <c r="HU98" s="1"/>
      <c r="HV98" s="1"/>
      <c r="HW98" s="1"/>
      <c r="HX98" s="1"/>
      <c r="HY98" s="1"/>
      <c r="HZ98" s="1"/>
      <c r="IA98" s="1"/>
      <c r="IB98" s="1"/>
      <c r="IC98" s="1"/>
      <c r="ID98" s="1"/>
      <c r="IE98" s="1"/>
      <c r="IF98" s="1"/>
      <c r="IG98" s="1"/>
      <c r="IH98" s="1"/>
      <c r="II98" s="1"/>
      <c r="IJ98" s="1"/>
      <c r="IK98" s="1"/>
      <c r="IL98" s="1"/>
      <c r="IM98" s="1"/>
      <c r="IN98" s="1"/>
      <c r="IO98" s="1"/>
      <c r="IP98" s="1"/>
      <c r="IQ98" s="1"/>
      <c r="IR98" s="1"/>
      <c r="IS98" s="1"/>
      <c r="IT98" s="1"/>
      <c r="IU98" s="1"/>
      <c r="IV98" s="1"/>
      <c r="IW98" s="1"/>
      <c r="IX98" s="1"/>
      <c r="IY98" s="1"/>
      <c r="IZ98" s="1"/>
      <c r="JA98" s="1"/>
      <c r="JB98" s="1"/>
      <c r="JC98" s="1"/>
      <c r="JD98" s="1"/>
      <c r="JE98" s="1"/>
      <c r="JF98" s="1"/>
      <c r="JG98" s="1"/>
      <c r="JH98" s="1"/>
      <c r="JI98" s="1"/>
      <c r="JJ98" s="1"/>
      <c r="JK98" s="1"/>
      <c r="JL98" s="1"/>
      <c r="JM98" s="1"/>
      <c r="JN98" s="1"/>
      <c r="JO98" s="1"/>
      <c r="JP98" s="1"/>
      <c r="JQ98" s="1"/>
      <c r="JR98" s="1"/>
      <c r="JS98" s="1"/>
      <c r="JT98" s="1"/>
      <c r="JU98" s="1"/>
      <c r="JV98" s="1"/>
      <c r="JW98" s="1"/>
      <c r="JX98" s="1"/>
      <c r="JY98" s="1"/>
      <c r="JZ98" s="1"/>
      <c r="KA98" s="1"/>
      <c r="KB98" s="1"/>
      <c r="KC98" s="1"/>
      <c r="KD98" s="1"/>
      <c r="KE98" s="1"/>
      <c r="KF98" s="1"/>
      <c r="KG98" s="1"/>
      <c r="KH98" s="1"/>
      <c r="KI98" s="1"/>
      <c r="KJ98" s="1"/>
      <c r="KK98" s="1"/>
      <c r="KL98" s="1"/>
      <c r="KM98" s="1"/>
      <c r="KN98" s="1"/>
      <c r="KO98" s="1"/>
      <c r="KP98" s="1"/>
      <c r="KQ98" s="1"/>
      <c r="KR98" s="1"/>
      <c r="KS98" s="1"/>
      <c r="KT98" s="1"/>
      <c r="KU98" s="1"/>
      <c r="KV98" s="1"/>
      <c r="KW98" s="1"/>
      <c r="KX98" s="1"/>
      <c r="KY98" s="1"/>
      <c r="KZ98" s="1"/>
      <c r="LA98" s="1"/>
      <c r="LB98" s="1"/>
      <c r="LC98" s="1"/>
      <c r="LD98" s="1"/>
      <c r="LE98" s="1"/>
      <c r="LF98" s="1"/>
      <c r="LG98" s="1"/>
      <c r="LH98" s="1"/>
      <c r="LI98" s="1"/>
      <c r="LJ98" s="1"/>
      <c r="LK98" s="1"/>
      <c r="LL98" s="1"/>
      <c r="LM98" s="1"/>
      <c r="LN98" s="1"/>
      <c r="LO98" s="1"/>
      <c r="LP98" s="1"/>
      <c r="LQ98" s="1"/>
      <c r="LR98" s="1"/>
      <c r="LS98" s="1"/>
      <c r="LT98" s="1"/>
      <c r="LU98" s="1"/>
      <c r="LV98" s="1"/>
      <c r="LW98" s="1"/>
      <c r="LX98" s="1"/>
      <c r="LY98" s="1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  <c r="MV98" s="1"/>
      <c r="MW98" s="1"/>
      <c r="MX98" s="1"/>
      <c r="MY98" s="1"/>
      <c r="MZ98" s="1"/>
      <c r="NA98" s="1"/>
      <c r="NB98" s="1"/>
      <c r="NC98" s="1"/>
      <c r="ND98" s="1"/>
      <c r="NE98" s="1"/>
      <c r="NF98" s="1"/>
      <c r="NG98" s="1"/>
      <c r="NH98" s="1"/>
      <c r="NI98" s="1"/>
      <c r="NJ98" s="1"/>
      <c r="NK98" s="1"/>
      <c r="NL98" s="1"/>
      <c r="NM98" s="1"/>
      <c r="NN98" s="1"/>
      <c r="NO98" s="1"/>
      <c r="NP98" s="1"/>
      <c r="NQ98" s="1"/>
      <c r="NR98" s="1"/>
      <c r="NS98" s="1"/>
      <c r="NT98" s="1"/>
      <c r="NU98" s="1"/>
      <c r="NV98" s="1"/>
      <c r="NW98" s="1"/>
      <c r="NX98" s="1"/>
      <c r="NY98" s="1"/>
      <c r="NZ98" s="1"/>
      <c r="OA98" s="1"/>
      <c r="OB98" s="1"/>
      <c r="OC98" s="1"/>
      <c r="OD98" s="1"/>
      <c r="OE98" s="1"/>
      <c r="OF98" s="1"/>
      <c r="OG98" s="1"/>
      <c r="OH98" s="1"/>
      <c r="OI98" s="1"/>
      <c r="OJ98" s="1"/>
      <c r="OK98" s="1"/>
      <c r="OL98" s="1"/>
      <c r="OM98" s="1"/>
      <c r="ON98" s="1"/>
      <c r="OO98" s="1"/>
      <c r="OP98" s="1"/>
      <c r="OQ98" s="1"/>
      <c r="OR98" s="1"/>
      <c r="OS98" s="1"/>
      <c r="OT98" s="1"/>
      <c r="OU98" s="1"/>
      <c r="OV98" s="1"/>
      <c r="OW98" s="1"/>
      <c r="OX98" s="1"/>
      <c r="OY98" s="1"/>
      <c r="OZ98" s="1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  <c r="TK98" s="1"/>
      <c r="TL98" s="1"/>
      <c r="TM98" s="1"/>
      <c r="TN98" s="1"/>
      <c r="TO98" s="1"/>
      <c r="TP98" s="1"/>
      <c r="TQ98" s="1"/>
      <c r="TR98" s="1"/>
      <c r="TS98" s="1"/>
      <c r="TT98" s="1"/>
      <c r="TU98" s="1"/>
      <c r="TV98" s="1"/>
      <c r="TW98" s="1"/>
      <c r="TX98" s="1"/>
      <c r="TY98" s="1"/>
      <c r="TZ98" s="1"/>
      <c r="UA98" s="1"/>
      <c r="UB98" s="1"/>
      <c r="UC98" s="1"/>
      <c r="UD98" s="1"/>
      <c r="UE98" s="1"/>
      <c r="UF98" s="1"/>
      <c r="UG98" s="1"/>
      <c r="UH98" s="1"/>
      <c r="UI98" s="1"/>
      <c r="UJ98" s="1"/>
      <c r="UK98" s="1"/>
      <c r="UL98" s="1"/>
      <c r="UM98" s="1"/>
      <c r="UN98" s="1"/>
      <c r="UO98" s="1"/>
      <c r="UP98" s="1"/>
      <c r="UQ98" s="1"/>
      <c r="UR98" s="1"/>
      <c r="US98" s="1"/>
      <c r="UT98" s="1"/>
      <c r="UU98" s="1"/>
      <c r="UV98" s="1"/>
      <c r="UW98" s="1"/>
      <c r="UX98" s="1"/>
      <c r="UY98" s="1"/>
      <c r="UZ98" s="1"/>
      <c r="VA98" s="1"/>
      <c r="VB98" s="1"/>
      <c r="VC98" s="1"/>
      <c r="VD98" s="1"/>
      <c r="VE98" s="1"/>
      <c r="VF98" s="1"/>
      <c r="VG98" s="1"/>
      <c r="VH98" s="1"/>
      <c r="VI98" s="1"/>
      <c r="VJ98" s="1"/>
      <c r="VK98" s="1"/>
      <c r="VL98" s="1"/>
      <c r="VM98" s="1"/>
      <c r="VN98" s="1"/>
      <c r="VO98" s="1"/>
      <c r="VP98" s="1"/>
      <c r="VQ98" s="1"/>
      <c r="VR98" s="1"/>
      <c r="VS98" s="1"/>
      <c r="VT98" s="1"/>
      <c r="VU98" s="1"/>
      <c r="VV98" s="1"/>
      <c r="VW98" s="1"/>
      <c r="VX98" s="1"/>
      <c r="VY98" s="1"/>
      <c r="VZ98" s="1"/>
      <c r="WA98" s="1"/>
      <c r="WB98" s="1"/>
      <c r="WC98" s="1"/>
      <c r="WD98" s="1"/>
      <c r="WE98" s="1"/>
      <c r="WF98" s="1"/>
      <c r="WG98" s="1"/>
      <c r="WH98" s="1"/>
      <c r="WI98" s="1"/>
      <c r="WJ98" s="1"/>
      <c r="WK98" s="1"/>
      <c r="WL98" s="1"/>
      <c r="WM98" s="1"/>
      <c r="WN98" s="1"/>
      <c r="WO98" s="1"/>
      <c r="WP98" s="1"/>
      <c r="WQ98" s="1"/>
      <c r="WR98" s="1"/>
      <c r="WS98" s="1"/>
      <c r="WT98" s="1"/>
      <c r="WU98" s="1"/>
      <c r="WV98" s="1"/>
      <c r="WW98" s="1"/>
      <c r="WX98" s="1"/>
      <c r="WY98" s="1"/>
      <c r="WZ98" s="1"/>
      <c r="XA98" s="1"/>
      <c r="XB98" s="1"/>
      <c r="XC98" s="1"/>
      <c r="XD98" s="1"/>
      <c r="XE98" s="1"/>
      <c r="XF98" s="1"/>
      <c r="XG98" s="1"/>
      <c r="XH98" s="1"/>
      <c r="XI98" s="1"/>
      <c r="XJ98" s="1"/>
      <c r="XK98" s="1"/>
      <c r="XL98" s="1"/>
      <c r="XM98" s="1"/>
      <c r="XN98" s="1"/>
      <c r="XO98" s="1"/>
      <c r="XP98" s="1"/>
      <c r="XQ98" s="1"/>
      <c r="XR98" s="1"/>
      <c r="XS98" s="1"/>
      <c r="XT98" s="1"/>
      <c r="XU98" s="1"/>
      <c r="XV98" s="1"/>
      <c r="XW98" s="1"/>
      <c r="XX98" s="1"/>
      <c r="XY98" s="1"/>
      <c r="XZ98" s="1"/>
      <c r="YA98" s="1"/>
      <c r="YB98" s="1"/>
      <c r="YC98" s="1"/>
      <c r="YD98" s="1"/>
      <c r="YE98" s="1"/>
      <c r="YF98" s="1"/>
      <c r="YG98" s="1"/>
      <c r="YH98" s="1"/>
      <c r="YI98" s="1"/>
      <c r="YJ98" s="1"/>
      <c r="YK98" s="1"/>
      <c r="YL98" s="1"/>
      <c r="YM98" s="1"/>
      <c r="YN98" s="1"/>
      <c r="YO98" s="1"/>
      <c r="YP98" s="1"/>
      <c r="YQ98" s="1"/>
      <c r="YR98" s="1"/>
      <c r="YS98" s="1"/>
      <c r="YT98" s="1"/>
      <c r="YU98" s="1"/>
      <c r="YV98" s="1"/>
      <c r="YW98" s="1"/>
      <c r="YX98" s="1"/>
      <c r="YY98" s="1"/>
      <c r="YZ98" s="1"/>
      <c r="ZA98" s="1"/>
      <c r="ZB98" s="1"/>
      <c r="ZC98" s="1"/>
      <c r="ZD98" s="1"/>
      <c r="ZE98" s="1"/>
      <c r="ZF98" s="1"/>
      <c r="ZG98" s="1"/>
      <c r="ZH98" s="1"/>
      <c r="ZI98" s="1"/>
      <c r="ZJ98" s="1"/>
      <c r="ZK98" s="1"/>
      <c r="ZL98" s="1"/>
      <c r="ZM98" s="1"/>
      <c r="ZN98" s="1"/>
      <c r="ZO98" s="1"/>
      <c r="ZP98" s="1"/>
      <c r="ZQ98" s="1"/>
      <c r="ZR98" s="1"/>
      <c r="ZS98" s="1"/>
      <c r="ZT98" s="1"/>
      <c r="ZU98" s="1"/>
      <c r="ZV98" s="1"/>
      <c r="ZW98" s="1"/>
      <c r="ZX98" s="1"/>
      <c r="ZY98" s="1"/>
      <c r="ZZ98" s="1"/>
      <c r="AAA98" s="1"/>
      <c r="AAB98" s="1"/>
      <c r="AAC98" s="1"/>
      <c r="AAD98" s="1"/>
      <c r="AAE98" s="1"/>
      <c r="AAF98" s="1"/>
      <c r="AAG98" s="1"/>
      <c r="AAH98" s="1"/>
      <c r="AAI98" s="1"/>
      <c r="AAJ98" s="1"/>
      <c r="AAK98" s="1"/>
      <c r="AAL98" s="1"/>
      <c r="AAM98" s="1"/>
      <c r="AAN98" s="1"/>
      <c r="AAO98" s="1"/>
      <c r="AAP98" s="1"/>
      <c r="AAQ98" s="1"/>
      <c r="AAR98" s="1"/>
      <c r="AAS98" s="1"/>
      <c r="AAT98" s="1"/>
      <c r="AAU98" s="1"/>
      <c r="AAV98" s="1"/>
      <c r="AAW98" s="1"/>
      <c r="AAX98" s="1"/>
      <c r="AAY98" s="1"/>
      <c r="AAZ98" s="1"/>
      <c r="ABA98" s="1"/>
      <c r="ABB98" s="1"/>
      <c r="ABC98" s="1"/>
      <c r="ABD98" s="1"/>
      <c r="ABE98" s="1"/>
      <c r="ABF98" s="1"/>
      <c r="ABG98" s="1"/>
      <c r="ABH98" s="1"/>
      <c r="ABI98" s="1"/>
      <c r="ABJ98" s="1"/>
      <c r="ABK98" s="1"/>
      <c r="ABL98" s="1"/>
      <c r="ABM98" s="1"/>
      <c r="ABN98" s="1"/>
      <c r="ABO98" s="1"/>
      <c r="ABP98" s="1"/>
      <c r="ABQ98" s="1"/>
      <c r="ABR98" s="1"/>
      <c r="ABS98" s="1"/>
      <c r="ABT98" s="1"/>
      <c r="ABU98" s="1"/>
      <c r="ABV98" s="1"/>
      <c r="ABW98" s="1"/>
      <c r="ABX98" s="1"/>
      <c r="ABY98" s="1"/>
      <c r="ABZ98" s="1"/>
      <c r="ACA98" s="1"/>
      <c r="ACB98" s="1"/>
      <c r="ACC98" s="1"/>
      <c r="ACD98" s="1"/>
      <c r="ACE98" s="1"/>
      <c r="ACF98" s="1"/>
      <c r="ACG98" s="1"/>
      <c r="ACH98" s="1"/>
      <c r="ACI98" s="1"/>
      <c r="ACJ98" s="1"/>
      <c r="ACK98" s="1"/>
      <c r="ACL98" s="1"/>
      <c r="ACM98" s="1"/>
      <c r="ACN98" s="1"/>
      <c r="ACO98" s="1"/>
      <c r="ACP98" s="1"/>
      <c r="ACQ98" s="1"/>
      <c r="ACR98" s="1"/>
      <c r="ACS98" s="1"/>
      <c r="ACT98" s="1"/>
      <c r="ACU98" s="1"/>
      <c r="ACV98" s="1"/>
      <c r="ACW98" s="1"/>
      <c r="ACX98" s="1"/>
      <c r="ACY98" s="1"/>
      <c r="ACZ98" s="1"/>
      <c r="ADA98" s="1"/>
      <c r="ADB98" s="1"/>
      <c r="ADC98" s="1"/>
      <c r="ADD98" s="1"/>
      <c r="ADE98" s="1"/>
      <c r="ADF98" s="1"/>
      <c r="ADG98" s="1"/>
      <c r="ADH98" s="1"/>
      <c r="ADI98" s="1"/>
      <c r="ADJ98" s="1"/>
      <c r="ADK98" s="1"/>
      <c r="ADL98" s="1"/>
      <c r="ADM98" s="1"/>
      <c r="ADN98" s="1"/>
      <c r="ADO98" s="1"/>
      <c r="ADP98" s="1"/>
      <c r="ADQ98" s="1"/>
      <c r="ADR98" s="1"/>
      <c r="ADS98" s="1"/>
      <c r="ADT98" s="1"/>
      <c r="ADU98" s="1"/>
      <c r="ADV98" s="1"/>
    </row>
    <row r="99" spans="1:802" x14ac:dyDescent="0.15">
      <c r="A99" s="2">
        <v>1</v>
      </c>
      <c r="B99" s="2">
        <v>1</v>
      </c>
      <c r="C99" s="2">
        <v>1</v>
      </c>
      <c r="D99" s="2">
        <v>1</v>
      </c>
      <c r="E99" s="2">
        <v>1</v>
      </c>
      <c r="F99" s="2">
        <v>1</v>
      </c>
      <c r="G99" s="2">
        <v>1</v>
      </c>
      <c r="H99" s="2">
        <v>1</v>
      </c>
      <c r="I99" s="2">
        <v>1</v>
      </c>
      <c r="J99" s="2">
        <v>1</v>
      </c>
      <c r="K99" s="2">
        <v>1</v>
      </c>
      <c r="L99" s="2">
        <v>2</v>
      </c>
      <c r="M99" s="2">
        <v>2</v>
      </c>
      <c r="N99" s="2">
        <v>2</v>
      </c>
      <c r="O99" s="2">
        <v>2</v>
      </c>
      <c r="P99" s="2">
        <v>2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  <c r="AX99" s="2">
        <v>0</v>
      </c>
      <c r="AY99" s="2">
        <f ca="1">OFFSET($AX$51,-47,-(A$1))</f>
        <v>0</v>
      </c>
      <c r="AZ99" s="2">
        <f t="shared" ref="AZ99:BV99" ca="1" si="1058">OFFSET($AX$51,-47,-(B$1))</f>
        <v>0</v>
      </c>
      <c r="BA99" s="2">
        <f t="shared" ca="1" si="1058"/>
        <v>0</v>
      </c>
      <c r="BB99" s="2">
        <f t="shared" ca="1" si="1058"/>
        <v>0</v>
      </c>
      <c r="BC99" s="2">
        <f t="shared" ca="1" si="1058"/>
        <v>0</v>
      </c>
      <c r="BD99" s="2">
        <f t="shared" ca="1" si="1058"/>
        <v>0</v>
      </c>
      <c r="BE99" s="2">
        <f t="shared" ca="1" si="1058"/>
        <v>0</v>
      </c>
      <c r="BF99" s="2">
        <f t="shared" ca="1" si="1058"/>
        <v>0</v>
      </c>
      <c r="BG99" s="2">
        <f t="shared" ca="1" si="1058"/>
        <v>0</v>
      </c>
      <c r="BH99" s="2">
        <f t="shared" ca="1" si="1058"/>
        <v>0</v>
      </c>
      <c r="BI99" s="2">
        <f t="shared" ca="1" si="1058"/>
        <v>0</v>
      </c>
      <c r="BJ99" s="2">
        <f t="shared" ca="1" si="1058"/>
        <v>0</v>
      </c>
      <c r="BK99" s="2">
        <f t="shared" ca="1" si="1058"/>
        <v>0</v>
      </c>
      <c r="BL99" s="2">
        <f t="shared" ca="1" si="1058"/>
        <v>0</v>
      </c>
      <c r="BM99" s="2">
        <f t="shared" ca="1" si="1058"/>
        <v>0</v>
      </c>
      <c r="BN99" s="2">
        <f t="shared" ca="1" si="1058"/>
        <v>0</v>
      </c>
      <c r="BO99" s="2">
        <f t="shared" ca="1" si="1058"/>
        <v>0</v>
      </c>
      <c r="BP99" s="2">
        <f t="shared" ca="1" si="1058"/>
        <v>0</v>
      </c>
      <c r="BQ99" s="2">
        <f t="shared" ca="1" si="1058"/>
        <v>0</v>
      </c>
      <c r="BR99" s="2">
        <f t="shared" ca="1" si="1058"/>
        <v>0</v>
      </c>
      <c r="BS99" s="2">
        <f t="shared" ca="1" si="1058"/>
        <v>0</v>
      </c>
      <c r="BT99" s="2">
        <f t="shared" ca="1" si="1058"/>
        <v>0</v>
      </c>
      <c r="BU99" s="2">
        <f t="shared" ca="1" si="1058"/>
        <v>0</v>
      </c>
      <c r="BV99" s="2">
        <f t="shared" ca="1" si="1058"/>
        <v>0</v>
      </c>
      <c r="BW99" s="2">
        <v>1</v>
      </c>
      <c r="BX99" s="2">
        <v>1</v>
      </c>
      <c r="BY99" s="2">
        <v>0</v>
      </c>
      <c r="BZ99" s="2">
        <v>0</v>
      </c>
      <c r="CA99" s="2">
        <v>0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1</v>
      </c>
      <c r="CL99" s="2">
        <v>0</v>
      </c>
      <c r="CM99" s="2">
        <v>0</v>
      </c>
      <c r="CN99" s="2">
        <v>0</v>
      </c>
      <c r="CO99" s="2">
        <v>0</v>
      </c>
      <c r="CP99" s="2">
        <v>0</v>
      </c>
      <c r="CQ99" s="2">
        <v>1</v>
      </c>
      <c r="CR99" s="2">
        <v>0</v>
      </c>
      <c r="CS99" s="2">
        <v>0</v>
      </c>
      <c r="CT99" s="2">
        <v>2</v>
      </c>
      <c r="CU99" s="2">
        <v>0</v>
      </c>
      <c r="CV99" s="2">
        <v>1</v>
      </c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  <c r="DN99" s="1"/>
      <c r="DO99" s="1"/>
      <c r="DP99" s="1"/>
      <c r="DQ99" s="1"/>
      <c r="DR99" s="1"/>
      <c r="DS99" s="1"/>
      <c r="DT99" s="1"/>
      <c r="DU99" s="1"/>
      <c r="DV99" s="1"/>
      <c r="DW99" s="1"/>
      <c r="DX99" s="1"/>
      <c r="DY99" s="1"/>
      <c r="DZ99" s="1"/>
      <c r="EA99" s="1"/>
      <c r="EB99" s="1"/>
      <c r="EC99" s="1"/>
      <c r="ED99" s="1"/>
      <c r="EE99" s="1"/>
      <c r="EF99" s="1"/>
      <c r="EG99" s="1"/>
      <c r="EH99" s="1"/>
      <c r="EI99" s="1"/>
      <c r="EJ99" s="1"/>
      <c r="EK99" s="1"/>
      <c r="EL99" s="1"/>
      <c r="EM99" s="1"/>
      <c r="EN99" s="1"/>
      <c r="EO99" s="1"/>
      <c r="EP99" s="1"/>
      <c r="EQ99" s="1"/>
      <c r="ER99" s="1"/>
      <c r="ES99" s="1"/>
      <c r="ET99" s="1"/>
      <c r="EU99" s="1"/>
      <c r="EV99" s="1"/>
      <c r="EW99" s="1"/>
      <c r="EX99" s="1"/>
      <c r="EY99" s="1"/>
      <c r="EZ99" s="1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1"/>
      <c r="FL99" s="1"/>
      <c r="FM99" s="1"/>
      <c r="FN99" s="1"/>
      <c r="FO99" s="1"/>
      <c r="FP99" s="1"/>
      <c r="FQ99" s="1"/>
      <c r="FR99" s="1"/>
      <c r="FS99" s="1"/>
      <c r="FT99" s="1"/>
      <c r="FU99" s="1"/>
      <c r="FV99" s="1"/>
      <c r="FW99" s="1"/>
      <c r="FX99" s="1"/>
      <c r="FY99" s="1"/>
      <c r="FZ99" s="1"/>
      <c r="GA99" s="1"/>
      <c r="GB99" s="1"/>
      <c r="GC99" s="1"/>
      <c r="GD99" s="1"/>
      <c r="GE99" s="1"/>
      <c r="GF99" s="1"/>
      <c r="GG99" s="1"/>
      <c r="GH99" s="1"/>
      <c r="GI99" s="1"/>
      <c r="GJ99" s="1"/>
      <c r="GK99" s="1"/>
      <c r="GL99" s="1"/>
      <c r="GM99" s="1"/>
      <c r="GN99" s="1"/>
      <c r="GO99" s="1"/>
      <c r="GP99" s="1"/>
      <c r="GQ99" s="1"/>
      <c r="GR99" s="1"/>
      <c r="GS99" s="1"/>
      <c r="GT99" s="1"/>
      <c r="GU99" s="1"/>
      <c r="GV99" s="1"/>
      <c r="GW99" s="1"/>
      <c r="GX99" s="1"/>
      <c r="GY99" s="1"/>
      <c r="GZ99" s="1"/>
      <c r="HA99" s="1"/>
      <c r="HB99" s="1"/>
      <c r="HC99" s="1"/>
      <c r="HD99" s="1"/>
      <c r="HE99" s="1"/>
      <c r="HF99" s="1"/>
      <c r="HG99" s="1"/>
      <c r="HH99" s="1"/>
      <c r="HI99" s="1"/>
      <c r="HJ99" s="1"/>
      <c r="HK99" s="1"/>
      <c r="HL99" s="1"/>
      <c r="HM99" s="1"/>
      <c r="HN99" s="1"/>
      <c r="HO99" s="1"/>
      <c r="HP99" s="1"/>
      <c r="HQ99" s="1"/>
      <c r="HR99" s="1"/>
      <c r="HS99" s="1"/>
      <c r="HT99" s="1"/>
      <c r="HU99" s="1"/>
      <c r="HV99" s="1"/>
      <c r="HW99" s="1"/>
      <c r="HX99" s="1"/>
      <c r="HY99" s="1"/>
      <c r="HZ99" s="1"/>
      <c r="IA99" s="1"/>
      <c r="IB99" s="1"/>
      <c r="IC99" s="1"/>
      <c r="ID99" s="1"/>
      <c r="IE99" s="1"/>
      <c r="IF99" s="1"/>
      <c r="IG99" s="1"/>
      <c r="IH99" s="1"/>
      <c r="II99" s="1"/>
      <c r="IJ99" s="1"/>
      <c r="IK99" s="1"/>
      <c r="IL99" s="1"/>
      <c r="IM99" s="1"/>
      <c r="IN99" s="1"/>
      <c r="IO99" s="1"/>
      <c r="IP99" s="1"/>
      <c r="IQ99" s="1"/>
      <c r="IR99" s="1"/>
      <c r="IS99" s="1"/>
      <c r="IT99" s="1"/>
      <c r="IU99" s="1"/>
      <c r="IV99" s="1"/>
      <c r="IW99" s="1"/>
      <c r="IX99" s="1"/>
      <c r="IY99" s="1"/>
      <c r="IZ99" s="1"/>
      <c r="JA99" s="1"/>
      <c r="JB99" s="1"/>
      <c r="JC99" s="1"/>
      <c r="JD99" s="1"/>
      <c r="JE99" s="1"/>
      <c r="JF99" s="1"/>
      <c r="JG99" s="1"/>
      <c r="JH99" s="1"/>
      <c r="JI99" s="1"/>
      <c r="JJ99" s="1"/>
      <c r="JK99" s="1"/>
      <c r="JL99" s="1"/>
      <c r="JM99" s="1"/>
      <c r="JN99" s="1"/>
      <c r="JO99" s="1"/>
      <c r="JP99" s="1"/>
      <c r="JQ99" s="1"/>
      <c r="JR99" s="1"/>
      <c r="JS99" s="1"/>
      <c r="JT99" s="1"/>
      <c r="JU99" s="1"/>
      <c r="JV99" s="1"/>
      <c r="JW99" s="1"/>
      <c r="JX99" s="1"/>
      <c r="JY99" s="1"/>
      <c r="JZ99" s="1"/>
      <c r="KA99" s="1"/>
      <c r="KB99" s="1"/>
      <c r="KC99" s="1"/>
      <c r="KD99" s="1"/>
      <c r="KE99" s="1"/>
      <c r="KF99" s="1"/>
      <c r="KG99" s="1"/>
      <c r="KH99" s="1"/>
      <c r="KI99" s="1"/>
      <c r="KJ99" s="1"/>
      <c r="KK99" s="1"/>
      <c r="KL99" s="1"/>
      <c r="KM99" s="1"/>
      <c r="KN99" s="1"/>
      <c r="KO99" s="1"/>
      <c r="KP99" s="1"/>
      <c r="KQ99" s="1"/>
      <c r="KR99" s="1"/>
      <c r="KS99" s="1"/>
      <c r="KT99" s="1"/>
      <c r="KU99" s="1"/>
      <c r="KV99" s="1"/>
      <c r="KW99" s="1"/>
      <c r="KX99" s="1"/>
      <c r="KY99" s="1"/>
      <c r="KZ99" s="1"/>
      <c r="LA99" s="1"/>
      <c r="LB99" s="1"/>
      <c r="LC99" s="1"/>
      <c r="LD99" s="1"/>
      <c r="LE99" s="1"/>
      <c r="LF99" s="1"/>
      <c r="LG99" s="1"/>
      <c r="LH99" s="1"/>
      <c r="LI99" s="1"/>
      <c r="LJ99" s="1"/>
      <c r="LK99" s="1"/>
      <c r="LL99" s="1"/>
      <c r="LM99" s="1"/>
      <c r="LN99" s="1"/>
      <c r="LO99" s="1"/>
      <c r="LP99" s="1"/>
      <c r="LQ99" s="1"/>
      <c r="LR99" s="1"/>
      <c r="LS99" s="1"/>
      <c r="LT99" s="1"/>
      <c r="LU99" s="1"/>
      <c r="LV99" s="1"/>
      <c r="LW99" s="1"/>
      <c r="LX99" s="1"/>
      <c r="LY99" s="1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  <c r="MV99" s="1"/>
      <c r="MW99" s="1"/>
      <c r="MX99" s="1"/>
      <c r="MY99" s="1"/>
      <c r="MZ99" s="1"/>
      <c r="NA99" s="1"/>
      <c r="NB99" s="1"/>
      <c r="NC99" s="1"/>
      <c r="ND99" s="1"/>
      <c r="NE99" s="1"/>
      <c r="NF99" s="1"/>
      <c r="NG99" s="1"/>
      <c r="NH99" s="1"/>
      <c r="NI99" s="1"/>
      <c r="NJ99" s="1"/>
      <c r="NK99" s="1"/>
      <c r="NL99" s="1"/>
      <c r="NM99" s="1"/>
      <c r="NN99" s="1"/>
      <c r="NO99" s="1"/>
      <c r="NP99" s="1"/>
      <c r="NQ99" s="1"/>
      <c r="NR99" s="1"/>
      <c r="NS99" s="1"/>
      <c r="NT99" s="1"/>
      <c r="NU99" s="1"/>
      <c r="NV99" s="1"/>
      <c r="NW99" s="1"/>
      <c r="NX99" s="1"/>
      <c r="NY99" s="1"/>
      <c r="NZ99" s="1"/>
      <c r="OA99" s="1"/>
      <c r="OB99" s="1"/>
      <c r="OC99" s="1"/>
      <c r="OD99" s="1"/>
      <c r="OE99" s="1"/>
      <c r="OF99" s="1"/>
      <c r="OG99" s="1"/>
      <c r="OH99" s="1"/>
      <c r="OI99" s="1"/>
      <c r="OJ99" s="1"/>
      <c r="OK99" s="1"/>
      <c r="OL99" s="1"/>
      <c r="OM99" s="1"/>
      <c r="ON99" s="1"/>
      <c r="OO99" s="1"/>
      <c r="OP99" s="1"/>
      <c r="OQ99" s="1"/>
      <c r="OR99" s="1"/>
      <c r="OS99" s="1"/>
      <c r="OT99" s="1"/>
      <c r="OU99" s="1"/>
      <c r="OV99" s="1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  <c r="TK99" s="1"/>
      <c r="TL99" s="1"/>
      <c r="TM99" s="1"/>
      <c r="TN99" s="1"/>
      <c r="TO99" s="1"/>
      <c r="TP99" s="1"/>
      <c r="TQ99" s="1"/>
      <c r="TR99" s="1"/>
      <c r="TS99" s="1"/>
      <c r="TT99" s="1"/>
      <c r="TU99" s="1"/>
      <c r="TV99" s="1"/>
      <c r="TW99" s="1"/>
      <c r="TX99" s="1"/>
      <c r="TY99" s="1"/>
      <c r="TZ99" s="1"/>
      <c r="UA99" s="1"/>
      <c r="UB99" s="1"/>
      <c r="UC99" s="1"/>
      <c r="UD99" s="1"/>
      <c r="UE99" s="1"/>
      <c r="UF99" s="1"/>
      <c r="UG99" s="1"/>
      <c r="UH99" s="1"/>
      <c r="UI99" s="1"/>
      <c r="UJ99" s="1"/>
      <c r="UK99" s="1"/>
      <c r="UL99" s="1"/>
      <c r="UM99" s="1"/>
      <c r="UN99" s="1"/>
      <c r="UO99" s="1"/>
      <c r="UP99" s="1"/>
      <c r="UQ99" s="1"/>
      <c r="UR99" s="1"/>
      <c r="US99" s="1"/>
      <c r="UT99" s="1"/>
      <c r="UU99" s="1"/>
      <c r="UV99" s="1"/>
      <c r="UW99" s="1"/>
      <c r="UX99" s="1"/>
      <c r="UY99" s="1"/>
      <c r="UZ99" s="1"/>
      <c r="VA99" s="1"/>
      <c r="VB99" s="1"/>
      <c r="VC99" s="1"/>
      <c r="VD99" s="1"/>
      <c r="VE99" s="1"/>
      <c r="VF99" s="1"/>
      <c r="VG99" s="1"/>
      <c r="VH99" s="1"/>
      <c r="VI99" s="1"/>
      <c r="VJ99" s="1"/>
      <c r="VK99" s="1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1"/>
      <c r="WI99" s="1"/>
      <c r="WJ99" s="1"/>
      <c r="WK99" s="1"/>
      <c r="WL99" s="1"/>
      <c r="WM99" s="1"/>
      <c r="WN99" s="1"/>
      <c r="WO99" s="1"/>
      <c r="WP99" s="1"/>
      <c r="WQ99" s="1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1"/>
      <c r="XC99" s="1"/>
      <c r="XD99" s="1"/>
      <c r="XE99" s="1"/>
      <c r="XF99" s="1"/>
      <c r="XG99" s="1"/>
      <c r="XH99" s="1"/>
      <c r="XI99" s="1"/>
      <c r="XJ99" s="1"/>
      <c r="XK99" s="1"/>
      <c r="XL99" s="1"/>
      <c r="XM99" s="1"/>
      <c r="XN99" s="1"/>
      <c r="XO99" s="1"/>
      <c r="XP99" s="1"/>
      <c r="XQ99" s="1"/>
      <c r="XR99" s="1"/>
      <c r="XS99" s="1"/>
      <c r="XT99" s="1"/>
      <c r="XU99" s="1"/>
      <c r="XV99" s="1"/>
      <c r="XW99" s="1"/>
      <c r="XX99" s="1"/>
      <c r="XY99" s="1"/>
      <c r="XZ99" s="1"/>
      <c r="YA99" s="1"/>
      <c r="YB99" s="1"/>
      <c r="YC99" s="1"/>
      <c r="YD99" s="1"/>
      <c r="YE99" s="1"/>
      <c r="YF99" s="1"/>
      <c r="YG99" s="1"/>
      <c r="YH99" s="1"/>
      <c r="YI99" s="1"/>
      <c r="YJ99" s="1"/>
      <c r="YK99" s="1"/>
      <c r="YL99" s="1"/>
      <c r="YM99" s="1"/>
      <c r="YN99" s="1"/>
      <c r="YO99" s="1"/>
      <c r="YP99" s="1"/>
      <c r="YQ99" s="1"/>
      <c r="YR99" s="1"/>
      <c r="YS99" s="1"/>
      <c r="YT99" s="1"/>
      <c r="YU99" s="1"/>
      <c r="YV99" s="1"/>
      <c r="YW99" s="1"/>
      <c r="YX99" s="1"/>
      <c r="YY99" s="1"/>
      <c r="YZ99" s="1"/>
      <c r="ZA99" s="1"/>
      <c r="ZB99" s="1"/>
      <c r="ZC99" s="1"/>
      <c r="ZD99" s="1"/>
      <c r="ZE99" s="1"/>
      <c r="ZF99" s="1"/>
      <c r="ZG99" s="1"/>
      <c r="ZH99" s="1"/>
      <c r="ZI99" s="1"/>
      <c r="ZJ99" s="1"/>
      <c r="ZK99" s="1"/>
      <c r="ZL99" s="1"/>
      <c r="ZM99" s="1"/>
      <c r="ZN99" s="1"/>
      <c r="ZO99" s="1"/>
      <c r="ZP99" s="1"/>
      <c r="ZQ99" s="1"/>
      <c r="ZR99" s="1"/>
      <c r="ZS99" s="1"/>
      <c r="ZT99" s="1"/>
      <c r="ZU99" s="1"/>
      <c r="ZV99" s="1"/>
      <c r="ZW99" s="1"/>
      <c r="ZX99" s="1"/>
      <c r="ZY99" s="1"/>
      <c r="ZZ99" s="1"/>
      <c r="AAA99" s="1"/>
      <c r="AAB99" s="1"/>
      <c r="AAC99" s="1"/>
      <c r="AAD99" s="1"/>
      <c r="AAE99" s="1"/>
      <c r="AAF99" s="1"/>
      <c r="AAG99" s="1"/>
      <c r="AAH99" s="1"/>
      <c r="AAI99" s="1"/>
      <c r="AAJ99" s="1"/>
      <c r="AAK99" s="1"/>
      <c r="AAL99" s="1"/>
      <c r="AAM99" s="1"/>
      <c r="AAN99" s="1"/>
      <c r="AAO99" s="1"/>
      <c r="AAP99" s="1"/>
      <c r="AAQ99" s="1"/>
      <c r="AAR99" s="1"/>
      <c r="AAS99" s="1"/>
      <c r="AAT99" s="1"/>
      <c r="AAU99" s="1"/>
      <c r="AAV99" s="1"/>
      <c r="AAW99" s="1"/>
      <c r="AAX99" s="1"/>
      <c r="AAY99" s="1"/>
      <c r="AAZ99" s="1"/>
      <c r="ABA99" s="1"/>
      <c r="ABB99" s="1"/>
      <c r="ABC99" s="1"/>
      <c r="ABD99" s="1"/>
      <c r="ABE99" s="1"/>
      <c r="ABF99" s="1"/>
      <c r="ABG99" s="1"/>
      <c r="ABH99" s="1"/>
      <c r="ABI99" s="1"/>
      <c r="ABJ99" s="1"/>
      <c r="ABK99" s="1"/>
      <c r="ABL99" s="1"/>
      <c r="ABM99" s="1"/>
      <c r="ABN99" s="1"/>
      <c r="ABO99" s="1"/>
      <c r="ABP99" s="1"/>
      <c r="ABQ99" s="1"/>
      <c r="ABR99" s="1"/>
      <c r="ABS99" s="1"/>
      <c r="ABT99" s="1"/>
      <c r="ABU99" s="1"/>
      <c r="ABV99" s="1"/>
      <c r="ABW99" s="1"/>
      <c r="ABX99" s="1"/>
      <c r="ABY99" s="1"/>
      <c r="ABZ99" s="1"/>
      <c r="ACA99" s="1"/>
      <c r="ACB99" s="1"/>
      <c r="ACC99" s="1"/>
      <c r="ACD99" s="1"/>
      <c r="ACE99" s="1"/>
      <c r="ACF99" s="1"/>
      <c r="ACG99" s="1"/>
      <c r="ACH99" s="1"/>
      <c r="ACI99" s="1"/>
      <c r="ACJ99" s="1"/>
      <c r="ACK99" s="1"/>
      <c r="ACL99" s="1"/>
      <c r="ACM99" s="1"/>
      <c r="ACN99" s="1"/>
      <c r="ACO99" s="1"/>
      <c r="ACP99" s="1"/>
      <c r="ACQ99" s="1"/>
      <c r="ACR99" s="1"/>
      <c r="ACS99" s="1"/>
      <c r="ACT99" s="1"/>
      <c r="ACU99" s="1"/>
      <c r="ACV99" s="1"/>
      <c r="ACW99" s="1"/>
      <c r="ACX99" s="1"/>
      <c r="ACY99" s="1"/>
      <c r="ACZ99" s="1"/>
      <c r="ADA99" s="1"/>
      <c r="ADB99" s="1"/>
      <c r="ADC99" s="1"/>
      <c r="ADD99" s="1"/>
      <c r="ADE99" s="1"/>
      <c r="ADF99" s="1"/>
      <c r="ADG99" s="1"/>
      <c r="ADH99" s="1"/>
      <c r="ADI99" s="1"/>
      <c r="ADJ99" s="1"/>
      <c r="ADK99" s="1"/>
      <c r="ADL99" s="1"/>
      <c r="ADM99" s="1"/>
      <c r="ADN99" s="1"/>
      <c r="ADO99" s="1"/>
      <c r="ADP99" s="1"/>
      <c r="ADQ99" s="1"/>
      <c r="ADR99" s="1"/>
      <c r="ADS99" s="1"/>
      <c r="ADT99" s="1"/>
      <c r="ADU99" s="1"/>
      <c r="ADV99" s="1"/>
    </row>
    <row r="100" spans="1:802" x14ac:dyDescent="0.15">
      <c r="A100" s="2">
        <v>1</v>
      </c>
      <c r="B100" s="2">
        <v>1</v>
      </c>
      <c r="C100" s="2">
        <v>1</v>
      </c>
      <c r="D100" s="2">
        <v>1</v>
      </c>
      <c r="E100" s="2">
        <v>1</v>
      </c>
      <c r="F100" s="2">
        <v>1</v>
      </c>
      <c r="G100" s="2">
        <v>1</v>
      </c>
      <c r="H100" s="2">
        <v>1</v>
      </c>
      <c r="I100" s="2">
        <v>1</v>
      </c>
      <c r="J100" s="2">
        <v>1</v>
      </c>
      <c r="K100" s="2">
        <v>1</v>
      </c>
      <c r="L100" s="2">
        <v>2</v>
      </c>
      <c r="M100" s="2">
        <v>2</v>
      </c>
      <c r="N100" s="2">
        <v>2</v>
      </c>
      <c r="O100" s="2">
        <v>2</v>
      </c>
      <c r="P100" s="2">
        <v>2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  <c r="AX100" s="2">
        <v>0</v>
      </c>
      <c r="AY100" s="2">
        <f ca="1">OFFSET($AX$51,-48,-(A$1))</f>
        <v>0</v>
      </c>
      <c r="AZ100" s="2">
        <f t="shared" ref="AZ100:BV100" ca="1" si="1059">OFFSET($AX$51,-48,-(B$1))</f>
        <v>0</v>
      </c>
      <c r="BA100" s="2">
        <f t="shared" ca="1" si="1059"/>
        <v>0</v>
      </c>
      <c r="BB100" s="2">
        <f t="shared" ca="1" si="1059"/>
        <v>0</v>
      </c>
      <c r="BC100" s="2">
        <f t="shared" ca="1" si="1059"/>
        <v>0</v>
      </c>
      <c r="BD100" s="2">
        <f t="shared" ca="1" si="1059"/>
        <v>0</v>
      </c>
      <c r="BE100" s="2">
        <f t="shared" ca="1" si="1059"/>
        <v>0</v>
      </c>
      <c r="BF100" s="2">
        <f t="shared" ca="1" si="1059"/>
        <v>0</v>
      </c>
      <c r="BG100" s="2">
        <f t="shared" ca="1" si="1059"/>
        <v>0</v>
      </c>
      <c r="BH100" s="2">
        <f t="shared" ca="1" si="1059"/>
        <v>0</v>
      </c>
      <c r="BI100" s="2">
        <f t="shared" ca="1" si="1059"/>
        <v>0</v>
      </c>
      <c r="BJ100" s="2">
        <f t="shared" ca="1" si="1059"/>
        <v>0</v>
      </c>
      <c r="BK100" s="2">
        <f t="shared" ca="1" si="1059"/>
        <v>0</v>
      </c>
      <c r="BL100" s="2">
        <f t="shared" ca="1" si="1059"/>
        <v>0</v>
      </c>
      <c r="BM100" s="2">
        <f t="shared" ca="1" si="1059"/>
        <v>0</v>
      </c>
      <c r="BN100" s="2">
        <f t="shared" ca="1" si="1059"/>
        <v>0</v>
      </c>
      <c r="BO100" s="2">
        <f t="shared" ca="1" si="1059"/>
        <v>0</v>
      </c>
      <c r="BP100" s="2">
        <f t="shared" ca="1" si="1059"/>
        <v>0</v>
      </c>
      <c r="BQ100" s="2">
        <f t="shared" ca="1" si="1059"/>
        <v>0</v>
      </c>
      <c r="BR100" s="2">
        <f t="shared" ca="1" si="1059"/>
        <v>0</v>
      </c>
      <c r="BS100" s="2">
        <f t="shared" ca="1" si="1059"/>
        <v>0</v>
      </c>
      <c r="BT100" s="2">
        <f t="shared" ca="1" si="1059"/>
        <v>0</v>
      </c>
      <c r="BU100" s="2">
        <f t="shared" ca="1" si="1059"/>
        <v>0</v>
      </c>
      <c r="BV100" s="2">
        <f t="shared" ca="1" si="1059"/>
        <v>1</v>
      </c>
      <c r="BW100" s="2">
        <v>1</v>
      </c>
      <c r="BX100" s="2">
        <v>1</v>
      </c>
      <c r="BY100" s="2">
        <v>0</v>
      </c>
      <c r="BZ100" s="2">
        <v>0</v>
      </c>
      <c r="CA100" s="2">
        <v>0</v>
      </c>
      <c r="CB100" s="2">
        <v>0</v>
      </c>
      <c r="CC100" s="2">
        <v>0</v>
      </c>
      <c r="CD100" s="2">
        <v>0</v>
      </c>
      <c r="CE100" s="2">
        <v>0</v>
      </c>
      <c r="CF100" s="2">
        <v>0</v>
      </c>
      <c r="CG100" s="2">
        <v>0</v>
      </c>
      <c r="CH100" s="2">
        <v>0</v>
      </c>
      <c r="CI100" s="2">
        <v>0</v>
      </c>
      <c r="CJ100" s="2">
        <v>0</v>
      </c>
      <c r="CK100" s="2">
        <v>1</v>
      </c>
      <c r="CL100" s="2">
        <v>0</v>
      </c>
      <c r="CM100" s="2">
        <v>0</v>
      </c>
      <c r="CN100" s="2">
        <v>0</v>
      </c>
      <c r="CO100" s="2">
        <v>0</v>
      </c>
      <c r="CP100" s="2">
        <v>0</v>
      </c>
      <c r="CQ100" s="2">
        <v>1</v>
      </c>
      <c r="CR100" s="2">
        <v>0</v>
      </c>
      <c r="CS100" s="2">
        <v>0</v>
      </c>
      <c r="CT100" s="2">
        <v>0</v>
      </c>
      <c r="CU100" s="2">
        <v>2</v>
      </c>
      <c r="CV100" s="2">
        <v>1</v>
      </c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  <c r="MV100" s="1"/>
      <c r="MW100" s="1"/>
      <c r="MX100" s="1"/>
      <c r="MY100" s="1"/>
      <c r="MZ100" s="1"/>
      <c r="NA100" s="1"/>
      <c r="NB100" s="1"/>
      <c r="NC100" s="1"/>
      <c r="ND100" s="1"/>
      <c r="NE100" s="1"/>
      <c r="NF100" s="1"/>
      <c r="NG100" s="1"/>
      <c r="NH100" s="1"/>
      <c r="NI100" s="1"/>
      <c r="NJ100" s="1"/>
      <c r="NK100" s="1"/>
      <c r="NL100" s="1"/>
      <c r="NM100" s="1"/>
      <c r="NN100" s="1"/>
      <c r="NO100" s="1"/>
      <c r="NP100" s="1"/>
      <c r="NQ100" s="1"/>
      <c r="NR100" s="1"/>
      <c r="NS100" s="1"/>
      <c r="NT100" s="1"/>
      <c r="NU100" s="1"/>
      <c r="NV100" s="1"/>
      <c r="NW100" s="1"/>
      <c r="NX100" s="1"/>
      <c r="NY100" s="1"/>
      <c r="NZ100" s="1"/>
      <c r="OA100" s="1"/>
      <c r="OB100" s="1"/>
      <c r="OC100" s="1"/>
      <c r="OD100" s="1"/>
      <c r="OE100" s="1"/>
      <c r="OF100" s="1"/>
      <c r="OG100" s="1"/>
      <c r="OH100" s="1"/>
      <c r="OI100" s="1"/>
      <c r="OJ100" s="1"/>
      <c r="OK100" s="1"/>
      <c r="OL100" s="1"/>
      <c r="OM100" s="1"/>
      <c r="ON100" s="1"/>
      <c r="OO100" s="1"/>
      <c r="OP100" s="1"/>
      <c r="OQ100" s="1"/>
      <c r="OR100" s="1"/>
      <c r="OS100" s="1"/>
      <c r="OT100" s="1"/>
      <c r="OU100" s="1"/>
      <c r="OV100" s="1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  <c r="TK100" s="1"/>
      <c r="TL100" s="1"/>
      <c r="TM100" s="1"/>
      <c r="TN100" s="1"/>
      <c r="TO100" s="1"/>
      <c r="TP100" s="1"/>
      <c r="TQ100" s="1"/>
      <c r="TR100" s="1"/>
      <c r="TS100" s="1"/>
      <c r="TT100" s="1"/>
      <c r="TU100" s="1"/>
      <c r="TV100" s="1"/>
      <c r="TW100" s="1"/>
      <c r="TX100" s="1"/>
      <c r="TY100" s="1"/>
      <c r="TZ100" s="1"/>
      <c r="UA100" s="1"/>
      <c r="UB100" s="1"/>
      <c r="UC100" s="1"/>
      <c r="UD100" s="1"/>
      <c r="UE100" s="1"/>
      <c r="UF100" s="1"/>
      <c r="UG100" s="1"/>
      <c r="UH100" s="1"/>
      <c r="UI100" s="1"/>
      <c r="UJ100" s="1"/>
      <c r="UK100" s="1"/>
      <c r="UL100" s="1"/>
      <c r="UM100" s="1"/>
      <c r="UN100" s="1"/>
      <c r="UO100" s="1"/>
      <c r="UP100" s="1"/>
      <c r="UQ100" s="1"/>
      <c r="UR100" s="1"/>
      <c r="US100" s="1"/>
      <c r="UT100" s="1"/>
      <c r="UU100" s="1"/>
      <c r="UV100" s="1"/>
      <c r="UW100" s="1"/>
      <c r="UX100" s="1"/>
      <c r="UY100" s="1"/>
      <c r="UZ100" s="1"/>
      <c r="VA100" s="1"/>
      <c r="VB100" s="1"/>
      <c r="VC100" s="1"/>
      <c r="VD100" s="1"/>
      <c r="VE100" s="1"/>
      <c r="VF100" s="1"/>
      <c r="VG100" s="1"/>
      <c r="VH100" s="1"/>
      <c r="VI100" s="1"/>
      <c r="VJ100" s="1"/>
      <c r="VK100" s="1"/>
      <c r="VL100" s="1"/>
      <c r="VM100" s="1"/>
      <c r="VN100" s="1"/>
      <c r="VO100" s="1"/>
      <c r="VP100" s="1"/>
      <c r="VQ100" s="1"/>
      <c r="VR100" s="1"/>
      <c r="VS100" s="1"/>
      <c r="VT100" s="1"/>
      <c r="VU100" s="1"/>
      <c r="VV100" s="1"/>
      <c r="VW100" s="1"/>
      <c r="VX100" s="1"/>
      <c r="VY100" s="1"/>
      <c r="VZ100" s="1"/>
      <c r="WA100" s="1"/>
      <c r="WB100" s="1"/>
      <c r="WC100" s="1"/>
      <c r="WD100" s="1"/>
      <c r="WE100" s="1"/>
      <c r="WF100" s="1"/>
      <c r="WG100" s="1"/>
      <c r="WH100" s="1"/>
      <c r="WI100" s="1"/>
      <c r="WJ100" s="1"/>
      <c r="WK100" s="1"/>
      <c r="WL100" s="1"/>
      <c r="WM100" s="1"/>
      <c r="WN100" s="1"/>
      <c r="WO100" s="1"/>
      <c r="WP100" s="1"/>
      <c r="WQ100" s="1"/>
      <c r="WR100" s="1"/>
      <c r="WS100" s="1"/>
      <c r="WT100" s="1"/>
      <c r="WU100" s="1"/>
      <c r="WV100" s="1"/>
      <c r="WW100" s="1"/>
      <c r="WX100" s="1"/>
      <c r="WY100" s="1"/>
      <c r="WZ100" s="1"/>
      <c r="XA100" s="1"/>
      <c r="XB100" s="1"/>
      <c r="XC100" s="1"/>
      <c r="XD100" s="1"/>
      <c r="XE100" s="1"/>
      <c r="XF100" s="1"/>
      <c r="XG100" s="1"/>
      <c r="XH100" s="1"/>
      <c r="XI100" s="1"/>
      <c r="XJ100" s="1"/>
      <c r="XK100" s="1"/>
      <c r="XL100" s="1"/>
      <c r="XM100" s="1"/>
      <c r="XN100" s="1"/>
      <c r="XO100" s="1"/>
      <c r="XP100" s="1"/>
      <c r="XQ100" s="1"/>
      <c r="XR100" s="1"/>
      <c r="XS100" s="1"/>
      <c r="XT100" s="1"/>
      <c r="XU100" s="1"/>
      <c r="XV100" s="1"/>
      <c r="XW100" s="1"/>
      <c r="XX100" s="1"/>
      <c r="XY100" s="1"/>
      <c r="XZ100" s="1"/>
      <c r="YA100" s="1"/>
      <c r="YB100" s="1"/>
      <c r="YC100" s="1"/>
      <c r="YD100" s="1"/>
      <c r="YE100" s="1"/>
      <c r="YF100" s="1"/>
      <c r="YG100" s="1"/>
      <c r="YH100" s="1"/>
      <c r="YI100" s="1"/>
      <c r="YJ100" s="1"/>
      <c r="YK100" s="1"/>
      <c r="YL100" s="1"/>
      <c r="YM100" s="1"/>
      <c r="YN100" s="1"/>
      <c r="YO100" s="1"/>
      <c r="YP100" s="1"/>
      <c r="YQ100" s="1"/>
      <c r="YR100" s="1"/>
      <c r="YS100" s="1"/>
      <c r="YT100" s="1"/>
      <c r="YU100" s="1"/>
      <c r="YV100" s="1"/>
      <c r="YW100" s="1"/>
      <c r="YX100" s="1"/>
      <c r="YY100" s="1"/>
      <c r="YZ100" s="1"/>
      <c r="ZA100" s="1"/>
      <c r="ZB100" s="1"/>
      <c r="ZC100" s="1"/>
      <c r="ZD100" s="1"/>
      <c r="ZE100" s="1"/>
      <c r="ZF100" s="1"/>
      <c r="ZG100" s="1"/>
      <c r="ZH100" s="1"/>
      <c r="ZI100" s="1"/>
      <c r="ZJ100" s="1"/>
      <c r="ZK100" s="1"/>
      <c r="ZL100" s="1"/>
      <c r="ZM100" s="1"/>
      <c r="ZN100" s="1"/>
      <c r="ZO100" s="1"/>
      <c r="ZP100" s="1"/>
      <c r="ZQ100" s="1"/>
      <c r="ZR100" s="1"/>
      <c r="ZS100" s="1"/>
      <c r="ZT100" s="1"/>
      <c r="ZU100" s="1"/>
      <c r="ZV100" s="1"/>
      <c r="ZW100" s="1"/>
      <c r="ZX100" s="1"/>
      <c r="ZY100" s="1"/>
      <c r="ZZ100" s="1"/>
      <c r="AAA100" s="1"/>
      <c r="AAB100" s="1"/>
      <c r="AAC100" s="1"/>
      <c r="AAD100" s="1"/>
      <c r="AAE100" s="1"/>
      <c r="AAF100" s="1"/>
      <c r="AAG100" s="1"/>
      <c r="AAH100" s="1"/>
      <c r="AAI100" s="1"/>
      <c r="AAJ100" s="1"/>
      <c r="AAK100" s="1"/>
      <c r="AAL100" s="1"/>
      <c r="AAM100" s="1"/>
      <c r="AAN100" s="1"/>
      <c r="AAO100" s="1"/>
      <c r="AAP100" s="1"/>
      <c r="AAQ100" s="1"/>
      <c r="AAR100" s="1"/>
      <c r="AAS100" s="1"/>
      <c r="AAT100" s="1"/>
      <c r="AAU100" s="1"/>
      <c r="AAV100" s="1"/>
      <c r="AAW100" s="1"/>
      <c r="AAX100" s="1"/>
      <c r="AAY100" s="1"/>
      <c r="AAZ100" s="1"/>
      <c r="ABA100" s="1"/>
      <c r="ABB100" s="1"/>
      <c r="ABC100" s="1"/>
      <c r="ABD100" s="1"/>
      <c r="ABE100" s="1"/>
      <c r="ABF100" s="1"/>
      <c r="ABG100" s="1"/>
      <c r="ABH100" s="1"/>
      <c r="ABI100" s="1"/>
      <c r="ABJ100" s="1"/>
      <c r="ABK100" s="1"/>
      <c r="ABL100" s="1"/>
      <c r="ABM100" s="1"/>
      <c r="ABN100" s="1"/>
      <c r="ABO100" s="1"/>
      <c r="ABP100" s="1"/>
      <c r="ABQ100" s="1"/>
      <c r="ABR100" s="1"/>
      <c r="ABS100" s="1"/>
      <c r="ABT100" s="1"/>
      <c r="ABU100" s="1"/>
      <c r="ABV100" s="1"/>
      <c r="ABW100" s="1"/>
      <c r="ABX100" s="1"/>
      <c r="ABY100" s="1"/>
      <c r="ABZ100" s="1"/>
      <c r="ACA100" s="1"/>
      <c r="ACB100" s="1"/>
      <c r="ACC100" s="1"/>
      <c r="ACD100" s="1"/>
      <c r="ACE100" s="1"/>
      <c r="ACF100" s="1"/>
      <c r="ACG100" s="1"/>
      <c r="ACH100" s="1"/>
      <c r="ACI100" s="1"/>
      <c r="ACJ100" s="1"/>
      <c r="ACK100" s="1"/>
      <c r="ACL100" s="1"/>
      <c r="ACM100" s="1"/>
      <c r="ACN100" s="1"/>
      <c r="ACO100" s="1"/>
      <c r="ACP100" s="1"/>
      <c r="ACQ100" s="1"/>
      <c r="ACR100" s="1"/>
      <c r="ACS100" s="1"/>
      <c r="ACT100" s="1"/>
      <c r="ACU100" s="1"/>
      <c r="ACV100" s="1"/>
      <c r="ACW100" s="1"/>
      <c r="ACX100" s="1"/>
      <c r="ACY100" s="1"/>
      <c r="ACZ100" s="1"/>
      <c r="ADA100" s="1"/>
      <c r="ADB100" s="1"/>
      <c r="ADC100" s="1"/>
      <c r="ADD100" s="1"/>
      <c r="ADE100" s="1"/>
      <c r="ADF100" s="1"/>
      <c r="ADG100" s="1"/>
      <c r="ADH100" s="1"/>
      <c r="ADI100" s="1"/>
      <c r="ADJ100" s="1"/>
      <c r="ADK100" s="1"/>
      <c r="ADL100" s="1"/>
      <c r="ADM100" s="1"/>
      <c r="ADN100" s="1"/>
      <c r="ADO100" s="1"/>
      <c r="ADP100" s="1"/>
      <c r="ADQ100" s="1"/>
      <c r="ADR100" s="1"/>
      <c r="ADS100" s="1"/>
      <c r="ADT100" s="1"/>
      <c r="ADU100" s="1"/>
      <c r="ADV100" s="1"/>
    </row>
    <row r="101" spans="1:802" x14ac:dyDescent="0.15">
      <c r="A101" s="2">
        <v>1</v>
      </c>
      <c r="B101" s="2">
        <v>1</v>
      </c>
      <c r="C101" s="2">
        <v>1</v>
      </c>
      <c r="D101" s="2">
        <v>1</v>
      </c>
      <c r="E101" s="2">
        <v>1</v>
      </c>
      <c r="F101" s="2">
        <v>1</v>
      </c>
      <c r="G101" s="2">
        <v>1</v>
      </c>
      <c r="H101" s="2">
        <v>1</v>
      </c>
      <c r="I101" s="2">
        <v>1</v>
      </c>
      <c r="J101" s="2">
        <v>1</v>
      </c>
      <c r="K101" s="2">
        <v>1</v>
      </c>
      <c r="L101" s="2">
        <v>1</v>
      </c>
      <c r="M101" s="2">
        <v>1</v>
      </c>
      <c r="N101" s="2">
        <v>1</v>
      </c>
      <c r="O101" s="2">
        <v>1</v>
      </c>
      <c r="P101" s="2">
        <v>1</v>
      </c>
      <c r="Q101" s="2">
        <v>1</v>
      </c>
      <c r="R101" s="2">
        <v>1</v>
      </c>
      <c r="S101" s="2">
        <v>1</v>
      </c>
      <c r="T101" s="2">
        <v>1</v>
      </c>
      <c r="U101" s="2">
        <v>1</v>
      </c>
      <c r="V101" s="2">
        <v>1</v>
      </c>
      <c r="W101" s="2">
        <v>1</v>
      </c>
      <c r="X101" s="2">
        <v>1</v>
      </c>
      <c r="Y101" s="2">
        <v>1</v>
      </c>
      <c r="Z101" s="2">
        <v>1</v>
      </c>
      <c r="AA101" s="2">
        <v>1</v>
      </c>
      <c r="AB101" s="2">
        <v>1</v>
      </c>
      <c r="AC101" s="2">
        <v>1</v>
      </c>
      <c r="AD101" s="2">
        <v>1</v>
      </c>
      <c r="AE101" s="2">
        <v>1</v>
      </c>
      <c r="AF101" s="2">
        <v>1</v>
      </c>
      <c r="AG101" s="2">
        <v>1</v>
      </c>
      <c r="AH101" s="2">
        <v>1</v>
      </c>
      <c r="AI101" s="2">
        <v>1</v>
      </c>
      <c r="AJ101" s="2">
        <v>1</v>
      </c>
      <c r="AK101" s="2">
        <v>1</v>
      </c>
      <c r="AL101" s="2">
        <v>1</v>
      </c>
      <c r="AM101" s="2">
        <v>1</v>
      </c>
      <c r="AN101" s="2">
        <v>1</v>
      </c>
      <c r="AO101" s="2">
        <v>1</v>
      </c>
      <c r="AP101" s="2">
        <v>1</v>
      </c>
      <c r="AQ101" s="2">
        <v>1</v>
      </c>
      <c r="AR101" s="2">
        <v>1</v>
      </c>
      <c r="AS101" s="2">
        <v>1</v>
      </c>
      <c r="AT101" s="2">
        <v>1</v>
      </c>
      <c r="AU101" s="2">
        <v>1</v>
      </c>
      <c r="AV101" s="2">
        <v>1</v>
      </c>
      <c r="AW101" s="2">
        <v>1</v>
      </c>
      <c r="AX101" s="2">
        <v>3</v>
      </c>
      <c r="AY101" s="2">
        <f ca="1">OFFSET($AX$51,-49,-(A$1))</f>
        <v>3</v>
      </c>
      <c r="AZ101" s="2">
        <f t="shared" ref="AZ101:BV101" ca="1" si="1060">OFFSET($AX$51,-49,-(B$1))</f>
        <v>1</v>
      </c>
      <c r="BA101" s="2">
        <f t="shared" ca="1" si="1060"/>
        <v>1</v>
      </c>
      <c r="BB101" s="2">
        <f t="shared" ca="1" si="1060"/>
        <v>1</v>
      </c>
      <c r="BC101" s="2">
        <f t="shared" ca="1" si="1060"/>
        <v>1</v>
      </c>
      <c r="BD101" s="2">
        <f t="shared" ca="1" si="1060"/>
        <v>1</v>
      </c>
      <c r="BE101" s="2">
        <f t="shared" ca="1" si="1060"/>
        <v>1</v>
      </c>
      <c r="BF101" s="2">
        <f t="shared" ca="1" si="1060"/>
        <v>1</v>
      </c>
      <c r="BG101" s="2">
        <f t="shared" ca="1" si="1060"/>
        <v>1</v>
      </c>
      <c r="BH101" s="2">
        <f t="shared" ca="1" si="1060"/>
        <v>1</v>
      </c>
      <c r="BI101" s="2">
        <f t="shared" ca="1" si="1060"/>
        <v>1</v>
      </c>
      <c r="BJ101" s="2">
        <f t="shared" ca="1" si="1060"/>
        <v>1</v>
      </c>
      <c r="BK101" s="2">
        <f t="shared" ca="1" si="1060"/>
        <v>1</v>
      </c>
      <c r="BL101" s="2">
        <f t="shared" ca="1" si="1060"/>
        <v>1</v>
      </c>
      <c r="BM101" s="2">
        <f t="shared" ca="1" si="1060"/>
        <v>1</v>
      </c>
      <c r="BN101" s="2">
        <f t="shared" ca="1" si="1060"/>
        <v>1</v>
      </c>
      <c r="BO101" s="2">
        <f t="shared" ca="1" si="1060"/>
        <v>1</v>
      </c>
      <c r="BP101" s="2">
        <f t="shared" ca="1" si="1060"/>
        <v>1</v>
      </c>
      <c r="BQ101" s="2">
        <f t="shared" ca="1" si="1060"/>
        <v>1</v>
      </c>
      <c r="BR101" s="2">
        <f t="shared" ca="1" si="1060"/>
        <v>1</v>
      </c>
      <c r="BS101" s="2">
        <f t="shared" ca="1" si="1060"/>
        <v>1</v>
      </c>
      <c r="BT101" s="2">
        <f t="shared" ca="1" si="1060"/>
        <v>1</v>
      </c>
      <c r="BU101" s="2">
        <f t="shared" ca="1" si="1060"/>
        <v>1</v>
      </c>
      <c r="BV101" s="2">
        <f t="shared" ca="1" si="1060"/>
        <v>1</v>
      </c>
      <c r="BW101" s="2">
        <v>1</v>
      </c>
      <c r="BX101" s="2">
        <v>1</v>
      </c>
      <c r="BY101" s="2">
        <v>1</v>
      </c>
      <c r="BZ101" s="2">
        <v>1</v>
      </c>
      <c r="CA101" s="2">
        <v>1</v>
      </c>
      <c r="CB101" s="2">
        <v>1</v>
      </c>
      <c r="CC101" s="2">
        <v>1</v>
      </c>
      <c r="CD101" s="2">
        <v>1</v>
      </c>
      <c r="CE101" s="2">
        <v>1</v>
      </c>
      <c r="CF101" s="2">
        <v>1</v>
      </c>
      <c r="CG101" s="2">
        <v>1</v>
      </c>
      <c r="CH101" s="2">
        <v>1</v>
      </c>
      <c r="CI101" s="2">
        <v>1</v>
      </c>
      <c r="CJ101" s="2">
        <v>1</v>
      </c>
      <c r="CK101" s="2">
        <v>1</v>
      </c>
      <c r="CL101" s="2">
        <v>1</v>
      </c>
      <c r="CM101" s="2">
        <v>1</v>
      </c>
      <c r="CN101" s="2">
        <v>1</v>
      </c>
      <c r="CO101" s="2">
        <v>1</v>
      </c>
      <c r="CP101" s="2">
        <v>1</v>
      </c>
      <c r="CQ101" s="2">
        <v>1</v>
      </c>
      <c r="CR101" s="2">
        <v>1</v>
      </c>
      <c r="CS101" s="2">
        <v>1</v>
      </c>
      <c r="CT101" s="2">
        <v>1</v>
      </c>
      <c r="CU101" s="2">
        <v>1</v>
      </c>
      <c r="CV101" s="2">
        <v>1</v>
      </c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  <c r="DN101" s="1"/>
      <c r="DO101" s="1"/>
      <c r="DP101" s="1"/>
      <c r="DQ101" s="1"/>
      <c r="DR101" s="1"/>
      <c r="DS101" s="1"/>
      <c r="DT101" s="1"/>
      <c r="DU101" s="1"/>
      <c r="DV101" s="1"/>
      <c r="DW101" s="1"/>
      <c r="DX101" s="1"/>
      <c r="DY101" s="1"/>
      <c r="DZ101" s="1"/>
      <c r="EA101" s="1"/>
      <c r="EB101" s="1"/>
      <c r="EC101" s="1"/>
      <c r="ED101" s="1"/>
      <c r="EE101" s="1"/>
      <c r="EF101" s="1"/>
      <c r="EG101" s="1"/>
      <c r="EH101" s="1"/>
      <c r="EI101" s="1"/>
      <c r="EJ101" s="1"/>
      <c r="EK101" s="1"/>
      <c r="EL101" s="1"/>
      <c r="EM101" s="1"/>
      <c r="EN101" s="1"/>
      <c r="EO101" s="1"/>
      <c r="EP101" s="1"/>
      <c r="EQ101" s="1"/>
      <c r="ER101" s="1"/>
      <c r="ES101" s="1"/>
      <c r="ET101" s="1"/>
      <c r="EU101" s="1"/>
      <c r="EV101" s="1"/>
      <c r="EW101" s="1"/>
      <c r="EX101" s="1"/>
      <c r="EY101" s="1"/>
      <c r="EZ101" s="1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1"/>
      <c r="FL101" s="1"/>
      <c r="FM101" s="1"/>
      <c r="FN101" s="1"/>
      <c r="FO101" s="1"/>
      <c r="FP101" s="1"/>
      <c r="FQ101" s="1"/>
      <c r="FR101" s="1"/>
      <c r="FS101" s="1"/>
      <c r="FT101" s="1"/>
      <c r="FU101" s="1"/>
      <c r="FV101" s="1"/>
      <c r="FW101" s="1"/>
      <c r="FX101" s="1"/>
      <c r="FY101" s="1"/>
      <c r="FZ101" s="1"/>
      <c r="GA101" s="1"/>
      <c r="GB101" s="1"/>
      <c r="GC101" s="1"/>
      <c r="GD101" s="1"/>
      <c r="GE101" s="1"/>
      <c r="GF101" s="1"/>
      <c r="GG101" s="1"/>
      <c r="GH101" s="1"/>
      <c r="GI101" s="1"/>
      <c r="GJ101" s="1"/>
      <c r="GK101" s="1"/>
      <c r="GL101" s="1"/>
      <c r="GM101" s="1"/>
      <c r="GN101" s="1"/>
      <c r="GO101" s="1"/>
      <c r="GP101" s="1"/>
      <c r="GQ101" s="1"/>
      <c r="GR101" s="1"/>
      <c r="GS101" s="1"/>
      <c r="GT101" s="1"/>
      <c r="GU101" s="1"/>
      <c r="GV101" s="1"/>
      <c r="GW101" s="1"/>
      <c r="GX101" s="1"/>
      <c r="GY101" s="1"/>
      <c r="GZ101" s="1"/>
      <c r="HA101" s="1"/>
      <c r="HB101" s="1"/>
      <c r="HC101" s="1"/>
      <c r="HD101" s="1"/>
      <c r="HE101" s="1"/>
      <c r="HF101" s="1"/>
      <c r="HG101" s="1"/>
      <c r="HH101" s="1"/>
      <c r="HI101" s="1"/>
      <c r="HJ101" s="1"/>
      <c r="HK101" s="1"/>
      <c r="HL101" s="1"/>
      <c r="HM101" s="1"/>
      <c r="HN101" s="1"/>
      <c r="HO101" s="1"/>
      <c r="HP101" s="1"/>
      <c r="HQ101" s="1"/>
      <c r="HR101" s="1"/>
      <c r="HS101" s="1"/>
      <c r="HT101" s="1"/>
      <c r="HU101" s="1"/>
      <c r="HV101" s="1"/>
      <c r="HW101" s="1"/>
      <c r="HX101" s="1"/>
      <c r="HY101" s="1"/>
      <c r="HZ101" s="1"/>
      <c r="IA101" s="1"/>
      <c r="IB101" s="1"/>
      <c r="IC101" s="1"/>
      <c r="ID101" s="1"/>
      <c r="IE101" s="1"/>
      <c r="IF101" s="1"/>
      <c r="IG101" s="1"/>
      <c r="IH101" s="1"/>
      <c r="II101" s="1"/>
      <c r="IJ101" s="1"/>
      <c r="IK101" s="1"/>
      <c r="IL101" s="1"/>
      <c r="IM101" s="1"/>
      <c r="IN101" s="1"/>
      <c r="IO101" s="1"/>
      <c r="IP101" s="1"/>
      <c r="IQ101" s="1"/>
      <c r="IR101" s="1"/>
      <c r="IS101" s="1"/>
      <c r="IT101" s="1"/>
      <c r="IU101" s="1"/>
      <c r="IV101" s="1"/>
      <c r="IW101" s="1"/>
      <c r="IX101" s="1"/>
      <c r="IY101" s="1"/>
      <c r="IZ101" s="1"/>
      <c r="JA101" s="1"/>
      <c r="JB101" s="1"/>
      <c r="JC101" s="1"/>
      <c r="JD101" s="1"/>
      <c r="JE101" s="1"/>
      <c r="JF101" s="1"/>
      <c r="JG101" s="1"/>
      <c r="JH101" s="1"/>
      <c r="JI101" s="1"/>
      <c r="JJ101" s="1"/>
      <c r="JK101" s="1"/>
      <c r="JL101" s="1"/>
      <c r="JM101" s="1"/>
      <c r="JN101" s="1"/>
      <c r="JO101" s="1"/>
      <c r="JP101" s="1"/>
      <c r="JQ101" s="1"/>
      <c r="JR101" s="1"/>
      <c r="JS101" s="1"/>
      <c r="JT101" s="1"/>
      <c r="JU101" s="1"/>
      <c r="JV101" s="1"/>
      <c r="JW101" s="1"/>
      <c r="JX101" s="1"/>
      <c r="JY101" s="1"/>
      <c r="JZ101" s="1"/>
      <c r="KA101" s="1"/>
      <c r="KB101" s="1"/>
      <c r="KC101" s="1"/>
      <c r="KD101" s="1"/>
      <c r="KE101" s="1"/>
      <c r="KF101" s="1"/>
      <c r="KG101" s="1"/>
      <c r="KH101" s="1"/>
      <c r="KI101" s="1"/>
      <c r="KJ101" s="1"/>
      <c r="KK101" s="1"/>
      <c r="KL101" s="1"/>
      <c r="KM101" s="1"/>
      <c r="KN101" s="1"/>
      <c r="KO101" s="1"/>
      <c r="KP101" s="1"/>
      <c r="KQ101" s="1"/>
      <c r="KR101" s="1"/>
      <c r="KS101" s="1"/>
      <c r="KT101" s="1"/>
      <c r="KU101" s="1"/>
      <c r="KV101" s="1"/>
      <c r="KW101" s="1"/>
      <c r="KX101" s="1"/>
      <c r="KY101" s="1"/>
      <c r="KZ101" s="1"/>
      <c r="LA101" s="1"/>
      <c r="LB101" s="1"/>
      <c r="LC101" s="1"/>
      <c r="LD101" s="1"/>
      <c r="LE101" s="1"/>
      <c r="LF101" s="1"/>
      <c r="LG101" s="1"/>
      <c r="LH101" s="1"/>
      <c r="LI101" s="1"/>
      <c r="LJ101" s="1"/>
      <c r="LK101" s="1"/>
      <c r="LL101" s="1"/>
      <c r="LM101" s="1"/>
      <c r="LN101" s="1"/>
      <c r="LO101" s="1"/>
      <c r="LP101" s="1"/>
      <c r="LQ101" s="1"/>
      <c r="LR101" s="1"/>
      <c r="LS101" s="1"/>
      <c r="LT101" s="1"/>
      <c r="LU101" s="1"/>
      <c r="LV101" s="1"/>
      <c r="LW101" s="1"/>
      <c r="LX101" s="1"/>
      <c r="LY101" s="1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  <c r="MV101" s="1"/>
      <c r="MW101" s="1"/>
      <c r="MX101" s="1"/>
      <c r="MY101" s="1"/>
      <c r="MZ101" s="1"/>
      <c r="NA101" s="1"/>
      <c r="NB101" s="1"/>
      <c r="NC101" s="1"/>
      <c r="ND101" s="1"/>
      <c r="NE101" s="1"/>
      <c r="NF101" s="1"/>
      <c r="NG101" s="1"/>
      <c r="NH101" s="1"/>
      <c r="NI101" s="1"/>
      <c r="NJ101" s="1"/>
      <c r="NK101" s="1"/>
      <c r="NL101" s="1"/>
      <c r="NM101" s="1"/>
      <c r="NN101" s="1"/>
      <c r="NO101" s="1"/>
      <c r="NP101" s="1"/>
      <c r="NQ101" s="1"/>
      <c r="NR101" s="1"/>
      <c r="NS101" s="1"/>
      <c r="NT101" s="1"/>
      <c r="NU101" s="1"/>
      <c r="NV101" s="1"/>
      <c r="NW101" s="1"/>
      <c r="NX101" s="1"/>
      <c r="NY101" s="1"/>
      <c r="NZ101" s="1"/>
      <c r="OA101" s="1"/>
      <c r="OB101" s="1"/>
      <c r="OC101" s="1"/>
      <c r="OD101" s="1"/>
      <c r="OE101" s="1"/>
      <c r="OF101" s="1"/>
      <c r="OG101" s="1"/>
      <c r="OH101" s="1"/>
      <c r="OI101" s="1"/>
      <c r="OJ101" s="1"/>
      <c r="OK101" s="1"/>
      <c r="OL101" s="1"/>
      <c r="OM101" s="1"/>
      <c r="ON101" s="1"/>
      <c r="OO101" s="1"/>
      <c r="OP101" s="1"/>
      <c r="OQ101" s="1"/>
      <c r="OR101" s="1"/>
      <c r="OS101" s="1"/>
      <c r="OT101" s="1"/>
      <c r="OU101" s="1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  <c r="TK101" s="1"/>
      <c r="TL101" s="1"/>
      <c r="TM101" s="1"/>
      <c r="TN101" s="1"/>
      <c r="TO101" s="1"/>
      <c r="TP101" s="1"/>
      <c r="TQ101" s="1"/>
      <c r="TR101" s="1"/>
      <c r="TS101" s="1"/>
      <c r="TT101" s="1"/>
      <c r="TU101" s="1"/>
      <c r="TV101" s="1"/>
      <c r="TW101" s="1"/>
      <c r="TX101" s="1"/>
      <c r="TY101" s="1"/>
      <c r="TZ101" s="1"/>
      <c r="UA101" s="1"/>
      <c r="UB101" s="1"/>
      <c r="UC101" s="1"/>
      <c r="UD101" s="1"/>
      <c r="UE101" s="1"/>
      <c r="UF101" s="1"/>
      <c r="UG101" s="1"/>
      <c r="UH101" s="1"/>
      <c r="UI101" s="1"/>
      <c r="UJ101" s="1"/>
      <c r="UK101" s="1"/>
      <c r="UL101" s="1"/>
      <c r="UM101" s="1"/>
      <c r="UN101" s="1"/>
      <c r="UO101" s="1"/>
      <c r="UP101" s="1"/>
      <c r="UQ101" s="1"/>
      <c r="UR101" s="1"/>
      <c r="US101" s="1"/>
      <c r="UT101" s="1"/>
      <c r="UU101" s="1"/>
      <c r="UV101" s="1"/>
      <c r="UW101" s="1"/>
      <c r="UX101" s="1"/>
      <c r="UY101" s="1"/>
      <c r="UZ101" s="1"/>
      <c r="VA101" s="1"/>
      <c r="VB101" s="1"/>
      <c r="VC101" s="1"/>
      <c r="VD101" s="1"/>
      <c r="VE101" s="1"/>
      <c r="VF101" s="1"/>
      <c r="VG101" s="1"/>
      <c r="VH101" s="1"/>
      <c r="VI101" s="1"/>
      <c r="VJ101" s="1"/>
      <c r="VK101" s="1"/>
      <c r="VL101" s="1"/>
      <c r="VM101" s="1"/>
      <c r="VN101" s="1"/>
      <c r="VO101" s="1"/>
      <c r="VP101" s="1"/>
      <c r="VQ101" s="1"/>
      <c r="VR101" s="1"/>
      <c r="VS101" s="1"/>
      <c r="VT101" s="1"/>
      <c r="VU101" s="1"/>
      <c r="VV101" s="1"/>
      <c r="VW101" s="1"/>
      <c r="VX101" s="1"/>
      <c r="VY101" s="1"/>
      <c r="VZ101" s="1"/>
      <c r="WA101" s="1"/>
      <c r="WB101" s="1"/>
      <c r="WC101" s="1"/>
      <c r="WD101" s="1"/>
      <c r="WE101" s="1"/>
      <c r="WF101" s="1"/>
      <c r="WG101" s="1"/>
      <c r="WH101" s="1"/>
      <c r="WI101" s="1"/>
      <c r="WJ101" s="1"/>
      <c r="WK101" s="1"/>
      <c r="WL101" s="1"/>
      <c r="WM101" s="1"/>
      <c r="WN101" s="1"/>
      <c r="WO101" s="1"/>
      <c r="WP101" s="1"/>
      <c r="WQ101" s="1"/>
      <c r="WR101" s="1"/>
      <c r="WS101" s="1"/>
      <c r="WT101" s="1"/>
      <c r="WU101" s="1"/>
      <c r="WV101" s="1"/>
      <c r="WW101" s="1"/>
      <c r="WX101" s="1"/>
      <c r="WY101" s="1"/>
      <c r="WZ101" s="1"/>
      <c r="XA101" s="1"/>
      <c r="XB101" s="1"/>
      <c r="XC101" s="1"/>
      <c r="XD101" s="1"/>
      <c r="XE101" s="1"/>
      <c r="XF101" s="1"/>
      <c r="XG101" s="1"/>
      <c r="XH101" s="1"/>
      <c r="XI101" s="1"/>
      <c r="XJ101" s="1"/>
      <c r="XK101" s="1"/>
      <c r="XL101" s="1"/>
      <c r="XM101" s="1"/>
      <c r="XN101" s="1"/>
      <c r="XO101" s="1"/>
      <c r="XP101" s="1"/>
      <c r="XQ101" s="1"/>
      <c r="XR101" s="1"/>
      <c r="XS101" s="1"/>
      <c r="XT101" s="1"/>
      <c r="XU101" s="1"/>
      <c r="XV101" s="1"/>
      <c r="XW101" s="1"/>
      <c r="XX101" s="1"/>
      <c r="XY101" s="1"/>
      <c r="XZ101" s="1"/>
      <c r="YA101" s="1"/>
      <c r="YB101" s="1"/>
      <c r="YC101" s="1"/>
      <c r="YD101" s="1"/>
      <c r="YE101" s="1"/>
      <c r="YF101" s="1"/>
      <c r="YG101" s="1"/>
      <c r="YH101" s="1"/>
      <c r="YI101" s="1"/>
      <c r="YJ101" s="1"/>
      <c r="YK101" s="1"/>
      <c r="YL101" s="1"/>
      <c r="YM101" s="1"/>
      <c r="YN101" s="1"/>
      <c r="YO101" s="1"/>
      <c r="YP101" s="1"/>
      <c r="YQ101" s="1"/>
      <c r="YR101" s="1"/>
      <c r="YS101" s="1"/>
      <c r="YT101" s="1"/>
      <c r="YU101" s="1"/>
      <c r="YV101" s="1"/>
      <c r="YW101" s="1"/>
      <c r="YX101" s="1"/>
      <c r="YY101" s="1"/>
      <c r="YZ101" s="1"/>
      <c r="ZA101" s="1"/>
      <c r="ZB101" s="1"/>
      <c r="ZC101" s="1"/>
      <c r="ZD101" s="1"/>
      <c r="ZE101" s="1"/>
      <c r="ZF101" s="1"/>
      <c r="ZG101" s="1"/>
      <c r="ZH101" s="1"/>
      <c r="ZI101" s="1"/>
      <c r="ZJ101" s="1"/>
      <c r="ZK101" s="1"/>
      <c r="ZL101" s="1"/>
      <c r="ZM101" s="1"/>
      <c r="ZN101" s="1"/>
      <c r="ZO101" s="1"/>
      <c r="ZP101" s="1"/>
      <c r="ZQ101" s="1"/>
      <c r="ZR101" s="1"/>
      <c r="ZS101" s="1"/>
      <c r="ZT101" s="1"/>
      <c r="ZU101" s="1"/>
      <c r="ZV101" s="1"/>
      <c r="ZW101" s="1"/>
      <c r="ZX101" s="1"/>
      <c r="ZY101" s="1"/>
      <c r="ZZ101" s="1"/>
      <c r="AAA101" s="1"/>
      <c r="AAB101" s="1"/>
      <c r="AAC101" s="1"/>
      <c r="AAD101" s="1"/>
      <c r="AAE101" s="1"/>
      <c r="AAF101" s="1"/>
      <c r="AAG101" s="1"/>
      <c r="AAH101" s="1"/>
      <c r="AAI101" s="1"/>
      <c r="AAJ101" s="1"/>
      <c r="AAK101" s="1"/>
      <c r="AAL101" s="1"/>
      <c r="AAM101" s="1"/>
      <c r="AAN101" s="1"/>
      <c r="AAO101" s="1"/>
      <c r="AAP101" s="1"/>
      <c r="AAQ101" s="1"/>
      <c r="AAR101" s="1"/>
      <c r="AAS101" s="1"/>
      <c r="AAT101" s="1"/>
      <c r="AAU101" s="1"/>
      <c r="AAV101" s="1"/>
      <c r="AAW101" s="1"/>
      <c r="AAX101" s="1"/>
      <c r="AAY101" s="1"/>
      <c r="AAZ101" s="1"/>
      <c r="ABA101" s="1"/>
      <c r="ABB101" s="1"/>
      <c r="ABC101" s="1"/>
      <c r="ABD101" s="1"/>
      <c r="ABE101" s="1"/>
      <c r="ABF101" s="1"/>
      <c r="ABG101" s="1"/>
      <c r="ABH101" s="1"/>
      <c r="ABI101" s="1"/>
      <c r="ABJ101" s="1"/>
      <c r="ABK101" s="1"/>
      <c r="ABL101" s="1"/>
      <c r="ABM101" s="1"/>
      <c r="ABN101" s="1"/>
      <c r="ABO101" s="1"/>
      <c r="ABP101" s="1"/>
      <c r="ABQ101" s="1"/>
      <c r="ABR101" s="1"/>
      <c r="ABS101" s="1"/>
      <c r="ABT101" s="1"/>
      <c r="ABU101" s="1"/>
      <c r="ABV101" s="1"/>
      <c r="ABW101" s="1"/>
      <c r="ABX101" s="1"/>
      <c r="ABY101" s="1"/>
      <c r="ABZ101" s="1"/>
      <c r="ACA101" s="1"/>
      <c r="ACB101" s="1"/>
      <c r="ACC101" s="1"/>
      <c r="ACD101" s="1"/>
      <c r="ACE101" s="1"/>
      <c r="ACF101" s="1"/>
      <c r="ACG101" s="1"/>
      <c r="ACH101" s="1"/>
      <c r="ACI101" s="1"/>
      <c r="ACJ101" s="1"/>
      <c r="ACK101" s="1"/>
      <c r="ACL101" s="1"/>
      <c r="ACM101" s="1"/>
      <c r="ACN101" s="1"/>
      <c r="ACO101" s="1"/>
      <c r="ACP101" s="1"/>
      <c r="ACQ101" s="1"/>
      <c r="ACR101" s="1"/>
      <c r="ACS101" s="1"/>
      <c r="ACT101" s="1"/>
      <c r="ACU101" s="1"/>
      <c r="ACV101" s="1"/>
      <c r="ACW101" s="1"/>
      <c r="ACX101" s="1"/>
      <c r="ACY101" s="1"/>
      <c r="ACZ101" s="1"/>
      <c r="ADA101" s="1"/>
      <c r="ADB101" s="1"/>
      <c r="ADC101" s="1"/>
      <c r="ADD101" s="1"/>
      <c r="ADE101" s="1"/>
      <c r="ADF101" s="1"/>
      <c r="ADG101" s="1"/>
      <c r="ADH101" s="1"/>
      <c r="ADI101" s="1"/>
      <c r="ADJ101" s="1"/>
      <c r="ADK101" s="1"/>
      <c r="ADL101" s="1"/>
      <c r="ADM101" s="1"/>
      <c r="ADN101" s="1"/>
      <c r="ADO101" s="1"/>
      <c r="ADP101" s="1"/>
      <c r="ADQ101" s="1"/>
      <c r="ADR101" s="1"/>
      <c r="ADS101" s="1"/>
      <c r="ADT101" s="1"/>
      <c r="ADU101" s="1"/>
      <c r="ADV101" s="1"/>
    </row>
    <row r="102" spans="1:802" x14ac:dyDescent="0.15"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  <c r="DN102" s="1"/>
      <c r="DO102" s="1"/>
      <c r="DP102" s="1"/>
      <c r="DQ102" s="1"/>
      <c r="DR102" s="1"/>
      <c r="DS102" s="1"/>
      <c r="DT102" s="1"/>
      <c r="DU102" s="1"/>
      <c r="DV102" s="1"/>
      <c r="DW102" s="1"/>
      <c r="DX102" s="1"/>
      <c r="DY102" s="1"/>
      <c r="DZ102" s="1"/>
      <c r="EA102" s="1"/>
      <c r="EB102" s="1"/>
      <c r="EC102" s="1"/>
      <c r="ED102" s="1"/>
      <c r="EE102" s="1"/>
      <c r="EF102" s="1"/>
      <c r="EG102" s="1"/>
      <c r="EH102" s="1"/>
      <c r="EI102" s="1"/>
      <c r="EJ102" s="1"/>
      <c r="EK102" s="1"/>
      <c r="EL102" s="1"/>
      <c r="EM102" s="1"/>
      <c r="EN102" s="1"/>
      <c r="EO102" s="1"/>
      <c r="EP102" s="1"/>
      <c r="EQ102" s="1"/>
      <c r="ER102" s="1"/>
      <c r="ES102" s="1"/>
      <c r="ET102" s="1"/>
      <c r="EU102" s="1"/>
      <c r="EV102" s="1"/>
      <c r="EW102" s="1"/>
      <c r="EX102" s="1"/>
      <c r="EY102" s="1"/>
      <c r="EZ102" s="1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1"/>
      <c r="FL102" s="1"/>
      <c r="FM102" s="1"/>
      <c r="FN102" s="1"/>
      <c r="FO102" s="1"/>
      <c r="FP102" s="1"/>
      <c r="FQ102" s="1"/>
      <c r="FR102" s="1"/>
      <c r="FS102" s="1"/>
      <c r="FT102" s="1"/>
      <c r="FU102" s="1"/>
      <c r="FV102" s="1"/>
      <c r="FW102" s="1"/>
      <c r="FX102" s="1"/>
      <c r="FY102" s="1"/>
      <c r="FZ102" s="1"/>
      <c r="GA102" s="1"/>
      <c r="GB102" s="1"/>
      <c r="GC102" s="1"/>
      <c r="GD102" s="1"/>
      <c r="GE102" s="1"/>
      <c r="GF102" s="1"/>
      <c r="GG102" s="1"/>
      <c r="GH102" s="1"/>
      <c r="GI102" s="1"/>
      <c r="GJ102" s="1"/>
      <c r="GK102" s="1"/>
      <c r="GL102" s="1"/>
      <c r="GM102" s="1"/>
      <c r="GN102" s="1"/>
      <c r="GO102" s="1"/>
      <c r="GP102" s="1"/>
      <c r="GQ102" s="1"/>
      <c r="GR102" s="1"/>
      <c r="GS102" s="1"/>
      <c r="GT102" s="1"/>
      <c r="GU102" s="1"/>
      <c r="GV102" s="1"/>
      <c r="GW102" s="1"/>
      <c r="GX102" s="1"/>
      <c r="GY102" s="1"/>
      <c r="GZ102" s="1"/>
      <c r="HA102" s="1"/>
      <c r="HB102" s="1"/>
      <c r="HC102" s="1"/>
      <c r="HD102" s="1"/>
      <c r="HE102" s="1"/>
      <c r="HF102" s="1"/>
      <c r="HG102" s="1"/>
      <c r="HH102" s="1"/>
      <c r="HI102" s="1"/>
      <c r="HJ102" s="1"/>
      <c r="HK102" s="1"/>
      <c r="HL102" s="1"/>
      <c r="HM102" s="1"/>
      <c r="HN102" s="1"/>
      <c r="HO102" s="1"/>
      <c r="HP102" s="1"/>
      <c r="HQ102" s="1"/>
      <c r="HR102" s="1"/>
      <c r="HS102" s="1"/>
      <c r="HT102" s="1"/>
      <c r="HU102" s="1"/>
      <c r="HV102" s="1"/>
      <c r="HW102" s="1"/>
      <c r="HX102" s="1"/>
      <c r="HY102" s="1"/>
      <c r="HZ102" s="1"/>
      <c r="IA102" s="1"/>
      <c r="IB102" s="1"/>
      <c r="IC102" s="1"/>
      <c r="ID102" s="1"/>
      <c r="IE102" s="1"/>
      <c r="IF102" s="1"/>
      <c r="IG102" s="1"/>
      <c r="IH102" s="1"/>
      <c r="II102" s="1"/>
      <c r="IJ102" s="1"/>
      <c r="IK102" s="1"/>
      <c r="IL102" s="1"/>
      <c r="IM102" s="1"/>
      <c r="IN102" s="1"/>
      <c r="IO102" s="1"/>
      <c r="IP102" s="1"/>
      <c r="IQ102" s="1"/>
      <c r="IR102" s="1"/>
      <c r="IS102" s="1"/>
      <c r="IT102" s="1"/>
      <c r="IU102" s="1"/>
      <c r="IV102" s="1"/>
      <c r="IW102" s="1"/>
      <c r="IX102" s="1"/>
      <c r="IY102" s="1"/>
      <c r="IZ102" s="1"/>
      <c r="JA102" s="1"/>
      <c r="JB102" s="1"/>
      <c r="JC102" s="1"/>
      <c r="JD102" s="1"/>
      <c r="JE102" s="1"/>
      <c r="JF102" s="1"/>
      <c r="JG102" s="1"/>
      <c r="JH102" s="1"/>
      <c r="JI102" s="1"/>
      <c r="JJ102" s="1"/>
      <c r="JK102" s="1"/>
      <c r="JL102" s="1"/>
      <c r="JM102" s="1"/>
      <c r="JN102" s="1"/>
      <c r="JO102" s="1"/>
      <c r="JP102" s="1"/>
      <c r="JQ102" s="1"/>
      <c r="JR102" s="1"/>
      <c r="JS102" s="1"/>
      <c r="JT102" s="1"/>
      <c r="JU102" s="1"/>
      <c r="JV102" s="1"/>
      <c r="JW102" s="1"/>
      <c r="JX102" s="1"/>
      <c r="JY102" s="1"/>
      <c r="JZ102" s="1"/>
      <c r="KA102" s="1"/>
      <c r="KB102" s="1"/>
      <c r="KC102" s="1"/>
      <c r="KD102" s="1"/>
      <c r="KE102" s="1"/>
      <c r="KF102" s="1"/>
      <c r="KG102" s="1"/>
      <c r="KH102" s="1"/>
      <c r="KI102" s="1"/>
      <c r="KJ102" s="1"/>
      <c r="KK102" s="1"/>
      <c r="KL102" s="1"/>
      <c r="KM102" s="1"/>
      <c r="KN102" s="1"/>
      <c r="KO102" s="1"/>
      <c r="KP102" s="1"/>
      <c r="KQ102" s="1"/>
      <c r="KR102" s="1"/>
      <c r="KS102" s="1"/>
      <c r="KT102" s="1"/>
      <c r="KU102" s="1"/>
      <c r="KV102" s="1"/>
      <c r="KW102" s="1"/>
      <c r="KX102" s="1"/>
      <c r="KY102" s="1"/>
      <c r="KZ102" s="1"/>
      <c r="LA102" s="1"/>
      <c r="LB102" s="1"/>
      <c r="LC102" s="1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1"/>
      <c r="MA102" s="1"/>
      <c r="MB102" s="1"/>
      <c r="MC102" s="1"/>
      <c r="MD102" s="1"/>
      <c r="ME102" s="1"/>
      <c r="MF102" s="1"/>
      <c r="MG102" s="1"/>
      <c r="MH102" s="1"/>
      <c r="MI102" s="1"/>
      <c r="MJ102" s="1"/>
      <c r="MK102" s="1"/>
      <c r="ML102" s="1"/>
      <c r="MM102" s="1"/>
      <c r="MN102" s="1"/>
      <c r="MO102" s="1"/>
      <c r="MP102" s="1"/>
      <c r="MQ102" s="1"/>
      <c r="MR102" s="1"/>
      <c r="MS102" s="1"/>
      <c r="MT102" s="1"/>
      <c r="MU102" s="1"/>
      <c r="MV102" s="1"/>
      <c r="MW102" s="1"/>
      <c r="MX102" s="1"/>
      <c r="MY102" s="1"/>
      <c r="MZ102" s="1"/>
      <c r="NA102" s="1"/>
      <c r="NB102" s="1"/>
      <c r="NC102" s="1"/>
      <c r="ND102" s="1"/>
      <c r="NE102" s="1"/>
      <c r="NF102" s="1"/>
      <c r="NG102" s="1"/>
      <c r="NH102" s="1"/>
      <c r="NI102" s="1"/>
      <c r="NJ102" s="1"/>
      <c r="NK102" s="1"/>
      <c r="NL102" s="1"/>
      <c r="NM102" s="1"/>
      <c r="NN102" s="1"/>
      <c r="NO102" s="1"/>
      <c r="NP102" s="1"/>
      <c r="NQ102" s="1"/>
      <c r="NR102" s="1"/>
      <c r="NS102" s="1"/>
      <c r="NT102" s="1"/>
      <c r="NU102" s="1"/>
      <c r="NV102" s="1"/>
      <c r="NW102" s="1"/>
      <c r="NX102" s="1"/>
      <c r="NY102" s="1"/>
      <c r="NZ102" s="1"/>
      <c r="OA102" s="1"/>
      <c r="OB102" s="1"/>
      <c r="OC102" s="1"/>
      <c r="OD102" s="1"/>
      <c r="OE102" s="1"/>
      <c r="OF102" s="1"/>
      <c r="OG102" s="1"/>
      <c r="OH102" s="1"/>
      <c r="OI102" s="1"/>
      <c r="OJ102" s="1"/>
      <c r="OK102" s="1"/>
      <c r="OL102" s="1"/>
      <c r="OM102" s="1"/>
      <c r="ON102" s="1"/>
      <c r="OO102" s="1"/>
      <c r="OP102" s="1"/>
      <c r="OQ102" s="1"/>
      <c r="OR102" s="1"/>
      <c r="OS102" s="1"/>
      <c r="OT102" s="1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  <c r="TK102" s="1"/>
      <c r="TL102" s="1"/>
      <c r="TM102" s="1"/>
      <c r="TN102" s="1"/>
      <c r="TO102" s="1"/>
      <c r="TP102" s="1"/>
      <c r="TQ102" s="1"/>
      <c r="TR102" s="1"/>
      <c r="TS102" s="1"/>
      <c r="TT102" s="1"/>
      <c r="TU102" s="1"/>
      <c r="TV102" s="1"/>
      <c r="TW102" s="1"/>
      <c r="TX102" s="1"/>
      <c r="TY102" s="1"/>
      <c r="TZ102" s="1"/>
      <c r="UA102" s="1"/>
      <c r="UB102" s="1"/>
      <c r="UC102" s="1"/>
      <c r="UD102" s="1"/>
      <c r="UE102" s="1"/>
      <c r="UF102" s="1"/>
      <c r="UG102" s="1"/>
      <c r="UH102" s="1"/>
      <c r="UI102" s="1"/>
      <c r="UJ102" s="1"/>
      <c r="UK102" s="1"/>
      <c r="UL102" s="1"/>
      <c r="UM102" s="1"/>
      <c r="UN102" s="1"/>
      <c r="UO102" s="1"/>
      <c r="UP102" s="1"/>
      <c r="UQ102" s="1"/>
      <c r="UR102" s="1"/>
      <c r="US102" s="1"/>
      <c r="UT102" s="1"/>
      <c r="UU102" s="1"/>
      <c r="UV102" s="1"/>
      <c r="UW102" s="1"/>
      <c r="UX102" s="1"/>
      <c r="UY102" s="1"/>
      <c r="UZ102" s="1"/>
      <c r="VA102" s="1"/>
      <c r="VB102" s="1"/>
      <c r="VC102" s="1"/>
      <c r="VD102" s="1"/>
      <c r="VE102" s="1"/>
      <c r="VF102" s="1"/>
      <c r="VG102" s="1"/>
      <c r="VH102" s="1"/>
      <c r="VI102" s="1"/>
      <c r="VJ102" s="1"/>
      <c r="VK102" s="1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1"/>
      <c r="WF102" s="1"/>
      <c r="WG102" s="1"/>
      <c r="WH102" s="1"/>
      <c r="WI102" s="1"/>
      <c r="WJ102" s="1"/>
      <c r="WK102" s="1"/>
      <c r="WL102" s="1"/>
      <c r="WM102" s="1"/>
      <c r="WN102" s="1"/>
      <c r="WO102" s="1"/>
      <c r="WP102" s="1"/>
      <c r="WQ102" s="1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1"/>
      <c r="XC102" s="1"/>
      <c r="XD102" s="1"/>
      <c r="XE102" s="1"/>
      <c r="XF102" s="1"/>
      <c r="XG102" s="1"/>
      <c r="XH102" s="1"/>
      <c r="XI102" s="1"/>
      <c r="XJ102" s="1"/>
      <c r="XK102" s="1"/>
      <c r="XL102" s="1"/>
      <c r="XM102" s="1"/>
      <c r="XN102" s="1"/>
      <c r="XO102" s="1"/>
      <c r="XP102" s="1"/>
      <c r="XQ102" s="1"/>
      <c r="XR102" s="1"/>
      <c r="XS102" s="1"/>
      <c r="XT102" s="1"/>
      <c r="XU102" s="1"/>
      <c r="XV102" s="1"/>
      <c r="XW102" s="1"/>
      <c r="XX102" s="1"/>
      <c r="XY102" s="1"/>
      <c r="XZ102" s="1"/>
      <c r="YA102" s="1"/>
      <c r="YB102" s="1"/>
      <c r="YC102" s="1"/>
      <c r="YD102" s="1"/>
      <c r="YE102" s="1"/>
      <c r="YF102" s="1"/>
      <c r="YG102" s="1"/>
      <c r="YH102" s="1"/>
      <c r="YI102" s="1"/>
      <c r="YJ102" s="1"/>
      <c r="YK102" s="1"/>
      <c r="YL102" s="1"/>
      <c r="YM102" s="1"/>
      <c r="YN102" s="1"/>
      <c r="YO102" s="1"/>
      <c r="YP102" s="1"/>
      <c r="YQ102" s="1"/>
      <c r="YR102" s="1"/>
      <c r="YS102" s="1"/>
      <c r="YT102" s="1"/>
      <c r="YU102" s="1"/>
      <c r="YV102" s="1"/>
      <c r="YW102" s="1"/>
      <c r="YX102" s="1"/>
      <c r="YY102" s="1"/>
      <c r="YZ102" s="1"/>
      <c r="ZA102" s="1"/>
      <c r="ZB102" s="1"/>
      <c r="ZC102" s="1"/>
      <c r="ZD102" s="1"/>
      <c r="ZE102" s="1"/>
      <c r="ZF102" s="1"/>
      <c r="ZG102" s="1"/>
      <c r="ZH102" s="1"/>
      <c r="ZI102" s="1"/>
      <c r="ZJ102" s="1"/>
      <c r="ZK102" s="1"/>
      <c r="ZL102" s="1"/>
      <c r="ZM102" s="1"/>
      <c r="ZN102" s="1"/>
      <c r="ZO102" s="1"/>
      <c r="ZP102" s="1"/>
      <c r="ZQ102" s="1"/>
      <c r="ZR102" s="1"/>
      <c r="ZS102" s="1"/>
      <c r="ZT102" s="1"/>
      <c r="ZU102" s="1"/>
      <c r="ZV102" s="1"/>
      <c r="ZW102" s="1"/>
      <c r="ZX102" s="1"/>
      <c r="ZY102" s="1"/>
      <c r="ZZ102" s="1"/>
      <c r="AAA102" s="1"/>
      <c r="AAB102" s="1"/>
      <c r="AAC102" s="1"/>
      <c r="AAD102" s="1"/>
      <c r="AAE102" s="1"/>
      <c r="AAF102" s="1"/>
      <c r="AAG102" s="1"/>
      <c r="AAH102" s="1"/>
      <c r="AAI102" s="1"/>
      <c r="AAJ102" s="1"/>
      <c r="AAK102" s="1"/>
      <c r="AAL102" s="1"/>
      <c r="AAM102" s="1"/>
      <c r="AAN102" s="1"/>
      <c r="AAO102" s="1"/>
      <c r="AAP102" s="1"/>
      <c r="AAQ102" s="1"/>
      <c r="AAR102" s="1"/>
      <c r="AAS102" s="1"/>
      <c r="AAT102" s="1"/>
      <c r="AAU102" s="1"/>
      <c r="AAV102" s="1"/>
      <c r="AAW102" s="1"/>
      <c r="AAX102" s="1"/>
      <c r="AAY102" s="1"/>
      <c r="AAZ102" s="1"/>
      <c r="ABA102" s="1"/>
      <c r="ABB102" s="1"/>
      <c r="ABC102" s="1"/>
      <c r="ABD102" s="1"/>
      <c r="ABE102" s="1"/>
      <c r="ABF102" s="1"/>
      <c r="ABG102" s="1"/>
      <c r="ABH102" s="1"/>
      <c r="ABI102" s="1"/>
      <c r="ABJ102" s="1"/>
      <c r="ABK102" s="1"/>
      <c r="ABL102" s="1"/>
      <c r="ABM102" s="1"/>
      <c r="ABN102" s="1"/>
      <c r="ABO102" s="1"/>
      <c r="ABP102" s="1"/>
      <c r="ABQ102" s="1"/>
      <c r="ABR102" s="1"/>
      <c r="ABS102" s="1"/>
      <c r="ABT102" s="1"/>
      <c r="ABU102" s="1"/>
      <c r="ABV102" s="1"/>
      <c r="ABW102" s="1"/>
      <c r="ABX102" s="1"/>
      <c r="ABY102" s="1"/>
      <c r="ABZ102" s="1"/>
      <c r="ACA102" s="1"/>
      <c r="ACB102" s="1"/>
      <c r="ACC102" s="1"/>
      <c r="ACD102" s="1"/>
      <c r="ACE102" s="1"/>
      <c r="ACF102" s="1"/>
      <c r="ACG102" s="1"/>
      <c r="ACH102" s="1"/>
      <c r="ACI102" s="1"/>
      <c r="ACJ102" s="1"/>
      <c r="ACK102" s="1"/>
      <c r="ACL102" s="1"/>
      <c r="ACM102" s="1"/>
      <c r="ACN102" s="1"/>
      <c r="ACO102" s="1"/>
      <c r="ACP102" s="1"/>
      <c r="ACQ102" s="1"/>
      <c r="ACR102" s="1"/>
      <c r="ACS102" s="1"/>
      <c r="ACT102" s="1"/>
      <c r="ACU102" s="1"/>
      <c r="ACV102" s="1"/>
      <c r="ACW102" s="1"/>
      <c r="ACX102" s="1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1"/>
      <c r="ADK102" s="1"/>
      <c r="ADL102" s="1"/>
      <c r="ADM102" s="1"/>
      <c r="ADN102" s="1"/>
      <c r="ADO102" s="1"/>
      <c r="ADP102" s="1"/>
      <c r="ADQ102" s="1"/>
      <c r="ADR102" s="1"/>
      <c r="ADS102" s="1"/>
      <c r="ADT102" s="1"/>
      <c r="ADU102" s="1"/>
      <c r="ADV102" s="1"/>
    </row>
    <row r="103" spans="1:802" x14ac:dyDescent="0.15"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  <c r="MV103" s="1"/>
      <c r="MW103" s="1"/>
      <c r="MX103" s="1"/>
      <c r="MY103" s="1"/>
      <c r="MZ103" s="1"/>
      <c r="NA103" s="1"/>
      <c r="NB103" s="1"/>
      <c r="NC103" s="1"/>
      <c r="ND103" s="1"/>
      <c r="NE103" s="1"/>
      <c r="NF103" s="1"/>
      <c r="NG103" s="1"/>
      <c r="NH103" s="1"/>
      <c r="NI103" s="1"/>
      <c r="NJ103" s="1"/>
      <c r="NK103" s="1"/>
      <c r="NL103" s="1"/>
      <c r="NM103" s="1"/>
      <c r="NN103" s="1"/>
      <c r="NO103" s="1"/>
      <c r="NP103" s="1"/>
      <c r="NQ103" s="1"/>
      <c r="NR103" s="1"/>
      <c r="NS103" s="1"/>
      <c r="NT103" s="1"/>
      <c r="NU103" s="1"/>
      <c r="NV103" s="1"/>
      <c r="NW103" s="1"/>
      <c r="NX103" s="1"/>
      <c r="NY103" s="1"/>
      <c r="NZ103" s="1"/>
      <c r="OA103" s="1"/>
      <c r="OB103" s="1"/>
      <c r="OC103" s="1"/>
      <c r="OD103" s="1"/>
      <c r="OE103" s="1"/>
      <c r="OF103" s="1"/>
      <c r="OG103" s="1"/>
      <c r="OH103" s="1"/>
      <c r="OI103" s="1"/>
      <c r="OJ103" s="1"/>
      <c r="OK103" s="1"/>
      <c r="OL103" s="1"/>
      <c r="OM103" s="1"/>
      <c r="ON103" s="1"/>
      <c r="OO103" s="1"/>
      <c r="OP103" s="1"/>
      <c r="OQ103" s="1"/>
      <c r="OR103" s="1"/>
      <c r="OS103" s="1"/>
      <c r="OT103" s="1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  <c r="TK103" s="1"/>
      <c r="TL103" s="1"/>
      <c r="TM103" s="1"/>
      <c r="TN103" s="1"/>
      <c r="TO103" s="1"/>
      <c r="TP103" s="1"/>
      <c r="TQ103" s="1"/>
      <c r="TR103" s="1"/>
      <c r="TS103" s="1"/>
      <c r="TT103" s="1"/>
      <c r="TU103" s="1"/>
      <c r="TV103" s="1"/>
      <c r="TW103" s="1"/>
      <c r="TX103" s="1"/>
      <c r="TY103" s="1"/>
      <c r="TZ103" s="1"/>
      <c r="UA103" s="1"/>
      <c r="UB103" s="1"/>
      <c r="UC103" s="1"/>
      <c r="UD103" s="1"/>
      <c r="UE103" s="1"/>
      <c r="UF103" s="1"/>
      <c r="UG103" s="1"/>
      <c r="UH103" s="1"/>
      <c r="UI103" s="1"/>
      <c r="UJ103" s="1"/>
      <c r="UK103" s="1"/>
      <c r="UL103" s="1"/>
      <c r="UM103" s="1"/>
      <c r="UN103" s="1"/>
      <c r="UO103" s="1"/>
      <c r="UP103" s="1"/>
      <c r="UQ103" s="1"/>
      <c r="UR103" s="1"/>
      <c r="US103" s="1"/>
      <c r="UT103" s="1"/>
      <c r="UU103" s="1"/>
      <c r="UV103" s="1"/>
      <c r="UW103" s="1"/>
      <c r="UX103" s="1"/>
      <c r="UY103" s="1"/>
      <c r="UZ103" s="1"/>
      <c r="VA103" s="1"/>
      <c r="VB103" s="1"/>
      <c r="VC103" s="1"/>
      <c r="VD103" s="1"/>
      <c r="VE103" s="1"/>
      <c r="VF103" s="1"/>
      <c r="VG103" s="1"/>
      <c r="VH103" s="1"/>
      <c r="VI103" s="1"/>
      <c r="VJ103" s="1"/>
      <c r="VK103" s="1"/>
      <c r="VL103" s="1"/>
      <c r="VM103" s="1"/>
      <c r="VN103" s="1"/>
      <c r="VO103" s="1"/>
      <c r="VP103" s="1"/>
      <c r="VQ103" s="1"/>
      <c r="VR103" s="1"/>
      <c r="VS103" s="1"/>
      <c r="VT103" s="1"/>
      <c r="VU103" s="1"/>
      <c r="VV103" s="1"/>
      <c r="VW103" s="1"/>
      <c r="VX103" s="1"/>
      <c r="VY103" s="1"/>
      <c r="VZ103" s="1"/>
      <c r="WA103" s="1"/>
      <c r="WB103" s="1"/>
      <c r="WC103" s="1"/>
      <c r="WD103" s="1"/>
      <c r="WE103" s="1"/>
      <c r="WF103" s="1"/>
      <c r="WG103" s="1"/>
      <c r="WH103" s="1"/>
      <c r="WI103" s="1"/>
      <c r="WJ103" s="1"/>
      <c r="WK103" s="1"/>
      <c r="WL103" s="1"/>
      <c r="WM103" s="1"/>
      <c r="WN103" s="1"/>
      <c r="WO103" s="1"/>
      <c r="WP103" s="1"/>
      <c r="WQ103" s="1"/>
      <c r="WR103" s="1"/>
      <c r="WS103" s="1"/>
      <c r="WT103" s="1"/>
      <c r="WU103" s="1"/>
      <c r="WV103" s="1"/>
      <c r="WW103" s="1"/>
      <c r="WX103" s="1"/>
      <c r="WY103" s="1"/>
      <c r="WZ103" s="1"/>
      <c r="XA103" s="1"/>
      <c r="XB103" s="1"/>
      <c r="XC103" s="1"/>
      <c r="XD103" s="1"/>
      <c r="XE103" s="1"/>
      <c r="XF103" s="1"/>
      <c r="XG103" s="1"/>
      <c r="XH103" s="1"/>
      <c r="XI103" s="1"/>
      <c r="XJ103" s="1"/>
      <c r="XK103" s="1"/>
      <c r="XL103" s="1"/>
      <c r="XM103" s="1"/>
      <c r="XN103" s="1"/>
      <c r="XO103" s="1"/>
      <c r="XP103" s="1"/>
      <c r="XQ103" s="1"/>
      <c r="XR103" s="1"/>
      <c r="XS103" s="1"/>
      <c r="XT103" s="1"/>
      <c r="XU103" s="1"/>
      <c r="XV103" s="1"/>
      <c r="XW103" s="1"/>
      <c r="XX103" s="1"/>
      <c r="XY103" s="1"/>
      <c r="XZ103" s="1"/>
      <c r="YA103" s="1"/>
      <c r="YB103" s="1"/>
      <c r="YC103" s="1"/>
      <c r="YD103" s="1"/>
      <c r="YE103" s="1"/>
      <c r="YF103" s="1"/>
      <c r="YG103" s="1"/>
      <c r="YH103" s="1"/>
      <c r="YI103" s="1"/>
      <c r="YJ103" s="1"/>
      <c r="YK103" s="1"/>
      <c r="YL103" s="1"/>
      <c r="YM103" s="1"/>
      <c r="YN103" s="1"/>
      <c r="YO103" s="1"/>
      <c r="YP103" s="1"/>
      <c r="YQ103" s="1"/>
      <c r="YR103" s="1"/>
      <c r="YS103" s="1"/>
      <c r="YT103" s="1"/>
      <c r="YU103" s="1"/>
      <c r="YV103" s="1"/>
      <c r="YW103" s="1"/>
      <c r="YX103" s="1"/>
      <c r="YY103" s="1"/>
      <c r="YZ103" s="1"/>
      <c r="ZA103" s="1"/>
      <c r="ZB103" s="1"/>
      <c r="ZC103" s="1"/>
      <c r="ZD103" s="1"/>
      <c r="ZE103" s="1"/>
      <c r="ZF103" s="1"/>
      <c r="ZG103" s="1"/>
      <c r="ZH103" s="1"/>
      <c r="ZI103" s="1"/>
      <c r="ZJ103" s="1"/>
      <c r="ZK103" s="1"/>
      <c r="ZL103" s="1"/>
      <c r="ZM103" s="1"/>
      <c r="ZN103" s="1"/>
      <c r="ZO103" s="1"/>
      <c r="ZP103" s="1"/>
      <c r="ZQ103" s="1"/>
      <c r="ZR103" s="1"/>
      <c r="ZS103" s="1"/>
      <c r="ZT103" s="1"/>
      <c r="ZU103" s="1"/>
      <c r="ZV103" s="1"/>
      <c r="ZW103" s="1"/>
      <c r="ZX103" s="1"/>
      <c r="ZY103" s="1"/>
      <c r="ZZ103" s="1"/>
      <c r="AAA103" s="1"/>
      <c r="AAB103" s="1"/>
      <c r="AAC103" s="1"/>
      <c r="AAD103" s="1"/>
      <c r="AAE103" s="1"/>
      <c r="AAF103" s="1"/>
      <c r="AAG103" s="1"/>
      <c r="AAH103" s="1"/>
      <c r="AAI103" s="1"/>
      <c r="AAJ103" s="1"/>
      <c r="AAK103" s="1"/>
      <c r="AAL103" s="1"/>
      <c r="AAM103" s="1"/>
      <c r="AAN103" s="1"/>
      <c r="AAO103" s="1"/>
      <c r="AAP103" s="1"/>
      <c r="AAQ103" s="1"/>
      <c r="AAR103" s="1"/>
      <c r="AAS103" s="1"/>
      <c r="AAT103" s="1"/>
      <c r="AAU103" s="1"/>
      <c r="AAV103" s="1"/>
      <c r="AAW103" s="1"/>
      <c r="AAX103" s="1"/>
      <c r="AAY103" s="1"/>
      <c r="AAZ103" s="1"/>
      <c r="ABA103" s="1"/>
      <c r="ABB103" s="1"/>
      <c r="ABC103" s="1"/>
      <c r="ABD103" s="1"/>
      <c r="ABE103" s="1"/>
      <c r="ABF103" s="1"/>
      <c r="ABG103" s="1"/>
      <c r="ABH103" s="1"/>
      <c r="ABI103" s="1"/>
      <c r="ABJ103" s="1"/>
      <c r="ABK103" s="1"/>
      <c r="ABL103" s="1"/>
      <c r="ABM103" s="1"/>
      <c r="ABN103" s="1"/>
      <c r="ABO103" s="1"/>
      <c r="ABP103" s="1"/>
      <c r="ABQ103" s="1"/>
      <c r="ABR103" s="1"/>
      <c r="ABS103" s="1"/>
      <c r="ABT103" s="1"/>
      <c r="ABU103" s="1"/>
      <c r="ABV103" s="1"/>
      <c r="ABW103" s="1"/>
      <c r="ABX103" s="1"/>
      <c r="ABY103" s="1"/>
      <c r="ABZ103" s="1"/>
      <c r="ACA103" s="1"/>
      <c r="ACB103" s="1"/>
      <c r="ACC103" s="1"/>
      <c r="ACD103" s="1"/>
      <c r="ACE103" s="1"/>
      <c r="ACF103" s="1"/>
      <c r="ACG103" s="1"/>
      <c r="ACH103" s="1"/>
      <c r="ACI103" s="1"/>
      <c r="ACJ103" s="1"/>
      <c r="ACK103" s="1"/>
      <c r="ACL103" s="1"/>
      <c r="ACM103" s="1"/>
      <c r="ACN103" s="1"/>
      <c r="ACO103" s="1"/>
      <c r="ACP103" s="1"/>
      <c r="ACQ103" s="1"/>
      <c r="ACR103" s="1"/>
      <c r="ACS103" s="1"/>
      <c r="ACT103" s="1"/>
      <c r="ACU103" s="1"/>
      <c r="ACV103" s="1"/>
      <c r="ACW103" s="1"/>
      <c r="ACX103" s="1"/>
      <c r="ACY103" s="1"/>
      <c r="ACZ103" s="1"/>
      <c r="ADA103" s="1"/>
      <c r="ADB103" s="1"/>
      <c r="ADC103" s="1"/>
      <c r="ADD103" s="1"/>
      <c r="ADE103" s="1"/>
      <c r="ADF103" s="1"/>
      <c r="ADG103" s="1"/>
      <c r="ADH103" s="1"/>
      <c r="ADI103" s="1"/>
      <c r="ADJ103" s="1"/>
      <c r="ADK103" s="1"/>
      <c r="ADL103" s="1"/>
      <c r="ADM103" s="1"/>
      <c r="ADN103" s="1"/>
      <c r="ADO103" s="1"/>
      <c r="ADP103" s="1"/>
      <c r="ADQ103" s="1"/>
      <c r="ADR103" s="1"/>
      <c r="ADS103" s="1"/>
      <c r="ADT103" s="1"/>
      <c r="ADU103" s="1"/>
      <c r="ADV103" s="1"/>
    </row>
    <row r="104" spans="1:802" x14ac:dyDescent="0.15"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  <c r="DN104" s="1"/>
      <c r="DO104" s="1"/>
      <c r="DP104" s="1"/>
      <c r="DQ104" s="1"/>
      <c r="DR104" s="1"/>
      <c r="DS104" s="1"/>
      <c r="DT104" s="1"/>
      <c r="DU104" s="1"/>
      <c r="DV104" s="1"/>
      <c r="DW104" s="1"/>
      <c r="DX104" s="1"/>
      <c r="DY104" s="1"/>
      <c r="DZ104" s="1"/>
      <c r="EA104" s="1"/>
      <c r="EB104" s="1"/>
      <c r="EC104" s="1"/>
      <c r="ED104" s="1"/>
      <c r="EE104" s="1"/>
      <c r="EF104" s="1"/>
      <c r="EG104" s="1"/>
      <c r="EH104" s="1"/>
      <c r="EI104" s="1"/>
      <c r="EJ104" s="1"/>
      <c r="EK104" s="1"/>
      <c r="EL104" s="1"/>
      <c r="EM104" s="1"/>
      <c r="EN104" s="1"/>
      <c r="EO104" s="1"/>
      <c r="EP104" s="1"/>
      <c r="EQ104" s="1"/>
      <c r="ER104" s="1"/>
      <c r="ES104" s="1"/>
      <c r="ET104" s="1"/>
      <c r="EU104" s="1"/>
      <c r="EV104" s="1"/>
      <c r="EW104" s="1"/>
      <c r="EX104" s="1"/>
      <c r="EY104" s="1"/>
      <c r="EZ104" s="1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1"/>
      <c r="FL104" s="1"/>
      <c r="FM104" s="1"/>
      <c r="FN104" s="1"/>
      <c r="FO104" s="1"/>
      <c r="FP104" s="1"/>
      <c r="FQ104" s="1"/>
      <c r="FR104" s="1"/>
      <c r="FS104" s="1"/>
      <c r="FT104" s="1"/>
      <c r="FU104" s="1"/>
      <c r="FV104" s="1"/>
      <c r="FW104" s="1"/>
      <c r="FX104" s="1"/>
      <c r="FY104" s="1"/>
      <c r="FZ104" s="1"/>
      <c r="GA104" s="1"/>
      <c r="GB104" s="1"/>
      <c r="GC104" s="1"/>
      <c r="GD104" s="1"/>
      <c r="GE104" s="1"/>
      <c r="GF104" s="1"/>
      <c r="GG104" s="1"/>
      <c r="GH104" s="1"/>
      <c r="GI104" s="1"/>
      <c r="GJ104" s="1"/>
      <c r="GK104" s="1"/>
      <c r="GL104" s="1"/>
      <c r="GM104" s="1"/>
      <c r="GN104" s="1"/>
      <c r="GO104" s="1"/>
      <c r="GP104" s="1"/>
      <c r="GQ104" s="1"/>
      <c r="GR104" s="1"/>
      <c r="GS104" s="1"/>
      <c r="GT104" s="1"/>
      <c r="GU104" s="1"/>
      <c r="GV104" s="1"/>
      <c r="GW104" s="1"/>
      <c r="GX104" s="1"/>
      <c r="GY104" s="1"/>
      <c r="GZ104" s="1"/>
      <c r="HA104" s="1"/>
      <c r="HB104" s="1"/>
      <c r="HC104" s="1"/>
      <c r="HD104" s="1"/>
      <c r="HE104" s="1"/>
      <c r="HF104" s="1"/>
      <c r="HG104" s="1"/>
      <c r="HH104" s="1"/>
      <c r="HI104" s="1"/>
      <c r="HJ104" s="1"/>
      <c r="HK104" s="1"/>
      <c r="HL104" s="1"/>
      <c r="HM104" s="1"/>
      <c r="HN104" s="1"/>
      <c r="HO104" s="1"/>
      <c r="HP104" s="1"/>
      <c r="HQ104" s="1"/>
      <c r="HR104" s="1"/>
      <c r="HS104" s="1"/>
      <c r="HT104" s="1"/>
      <c r="HU104" s="1"/>
      <c r="HV104" s="1"/>
      <c r="HW104" s="1"/>
      <c r="HX104" s="1"/>
      <c r="HY104" s="1"/>
      <c r="HZ104" s="1"/>
      <c r="IA104" s="1"/>
      <c r="IB104" s="1"/>
      <c r="IC104" s="1"/>
      <c r="ID104" s="1"/>
      <c r="IE104" s="1"/>
      <c r="IF104" s="1"/>
      <c r="IG104" s="1"/>
      <c r="IH104" s="1"/>
      <c r="II104" s="1"/>
      <c r="IJ104" s="1"/>
      <c r="IK104" s="1"/>
      <c r="IL104" s="1"/>
      <c r="IM104" s="1"/>
      <c r="IN104" s="1"/>
      <c r="IO104" s="1"/>
      <c r="IP104" s="1"/>
      <c r="IQ104" s="1"/>
      <c r="IR104" s="1"/>
      <c r="IS104" s="1"/>
      <c r="IT104" s="1"/>
      <c r="IU104" s="1"/>
      <c r="IV104" s="1"/>
      <c r="IW104" s="1"/>
      <c r="IX104" s="1"/>
      <c r="IY104" s="1"/>
      <c r="IZ104" s="1"/>
      <c r="JA104" s="1"/>
      <c r="JB104" s="1"/>
      <c r="JC104" s="1"/>
      <c r="JD104" s="1"/>
      <c r="JE104" s="1"/>
      <c r="JF104" s="1"/>
      <c r="JG104" s="1"/>
      <c r="JH104" s="1"/>
      <c r="JI104" s="1"/>
      <c r="JJ104" s="1"/>
      <c r="JK104" s="1"/>
      <c r="JL104" s="1"/>
      <c r="JM104" s="1"/>
      <c r="JN104" s="1"/>
      <c r="JO104" s="1"/>
      <c r="JP104" s="1"/>
      <c r="JQ104" s="1"/>
      <c r="JR104" s="1"/>
      <c r="JS104" s="1"/>
      <c r="JT104" s="1"/>
      <c r="JU104" s="1"/>
      <c r="JV104" s="1"/>
      <c r="JW104" s="1"/>
      <c r="JX104" s="1"/>
      <c r="JY104" s="1"/>
      <c r="JZ104" s="1"/>
      <c r="KA104" s="1"/>
      <c r="KB104" s="1"/>
      <c r="KC104" s="1"/>
      <c r="KD104" s="1"/>
      <c r="KE104" s="1"/>
      <c r="KF104" s="1"/>
      <c r="KG104" s="1"/>
      <c r="KH104" s="1"/>
      <c r="KI104" s="1"/>
      <c r="KJ104" s="1"/>
      <c r="KK104" s="1"/>
      <c r="KL104" s="1"/>
      <c r="KM104" s="1"/>
      <c r="KN104" s="1"/>
      <c r="KO104" s="1"/>
      <c r="KP104" s="1"/>
      <c r="KQ104" s="1"/>
      <c r="KR104" s="1"/>
      <c r="KS104" s="1"/>
      <c r="KT104" s="1"/>
      <c r="KU104" s="1"/>
      <c r="KV104" s="1"/>
      <c r="KW104" s="1"/>
      <c r="KX104" s="1"/>
      <c r="KY104" s="1"/>
      <c r="KZ104" s="1"/>
      <c r="LA104" s="1"/>
      <c r="LB104" s="1"/>
      <c r="LC104" s="1"/>
      <c r="LD104" s="1"/>
      <c r="LE104" s="1"/>
      <c r="LF104" s="1"/>
      <c r="LG104" s="1"/>
      <c r="LH104" s="1"/>
      <c r="LI104" s="1"/>
      <c r="LJ104" s="1"/>
      <c r="LK104" s="1"/>
      <c r="LL104" s="1"/>
      <c r="LM104" s="1"/>
      <c r="LN104" s="1"/>
      <c r="LO104" s="1"/>
      <c r="LP104" s="1"/>
      <c r="LQ104" s="1"/>
      <c r="LR104" s="1"/>
      <c r="LS104" s="1"/>
      <c r="LT104" s="1"/>
      <c r="LU104" s="1"/>
      <c r="LV104" s="1"/>
      <c r="LW104" s="1"/>
      <c r="LX104" s="1"/>
      <c r="LY104" s="1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  <c r="MV104" s="1"/>
      <c r="MW104" s="1"/>
      <c r="MX104" s="1"/>
      <c r="MY104" s="1"/>
      <c r="MZ104" s="1"/>
      <c r="NA104" s="1"/>
      <c r="NB104" s="1"/>
      <c r="NC104" s="1"/>
      <c r="ND104" s="1"/>
      <c r="NE104" s="1"/>
      <c r="NF104" s="1"/>
      <c r="NG104" s="1"/>
      <c r="NH104" s="1"/>
      <c r="NI104" s="1"/>
      <c r="NJ104" s="1"/>
      <c r="NK104" s="1"/>
      <c r="NL104" s="1"/>
      <c r="NM104" s="1"/>
      <c r="NN104" s="1"/>
      <c r="NO104" s="1"/>
      <c r="NP104" s="1"/>
      <c r="NQ104" s="1"/>
      <c r="NR104" s="1"/>
      <c r="NS104" s="1"/>
      <c r="NT104" s="1"/>
      <c r="NU104" s="1"/>
      <c r="NV104" s="1"/>
      <c r="NW104" s="1"/>
      <c r="NX104" s="1"/>
      <c r="NY104" s="1"/>
      <c r="NZ104" s="1"/>
      <c r="OA104" s="1"/>
      <c r="OB104" s="1"/>
      <c r="OC104" s="1"/>
      <c r="OD104" s="1"/>
      <c r="OE104" s="1"/>
      <c r="OF104" s="1"/>
      <c r="OG104" s="1"/>
      <c r="OH104" s="1"/>
      <c r="OI104" s="1"/>
      <c r="OJ104" s="1"/>
      <c r="OK104" s="1"/>
      <c r="OL104" s="1"/>
      <c r="OM104" s="1"/>
      <c r="ON104" s="1"/>
      <c r="OO104" s="1"/>
      <c r="OP104" s="1"/>
      <c r="OQ104" s="1"/>
      <c r="OR104" s="1"/>
      <c r="OS104" s="1"/>
      <c r="OT104" s="1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  <c r="TK104" s="1"/>
      <c r="TL104" s="1"/>
      <c r="TM104" s="1"/>
      <c r="TN104" s="1"/>
      <c r="TO104" s="1"/>
      <c r="TP104" s="1"/>
      <c r="TQ104" s="1"/>
      <c r="TR104" s="1"/>
      <c r="TS104" s="1"/>
      <c r="TT104" s="1"/>
      <c r="TU104" s="1"/>
      <c r="TV104" s="1"/>
      <c r="TW104" s="1"/>
      <c r="TX104" s="1"/>
      <c r="TY104" s="1"/>
      <c r="TZ104" s="1"/>
      <c r="UA104" s="1"/>
      <c r="UB104" s="1"/>
      <c r="UC104" s="1"/>
      <c r="UD104" s="1"/>
      <c r="UE104" s="1"/>
      <c r="UF104" s="1"/>
      <c r="UG104" s="1"/>
      <c r="UH104" s="1"/>
      <c r="UI104" s="1"/>
      <c r="UJ104" s="1"/>
      <c r="UK104" s="1"/>
      <c r="UL104" s="1"/>
      <c r="UM104" s="1"/>
      <c r="UN104" s="1"/>
      <c r="UO104" s="1"/>
      <c r="UP104" s="1"/>
      <c r="UQ104" s="1"/>
      <c r="UR104" s="1"/>
      <c r="US104" s="1"/>
      <c r="UT104" s="1"/>
      <c r="UU104" s="1"/>
      <c r="UV104" s="1"/>
      <c r="UW104" s="1"/>
      <c r="UX104" s="1"/>
      <c r="UY104" s="1"/>
      <c r="UZ104" s="1"/>
      <c r="VA104" s="1"/>
      <c r="VB104" s="1"/>
      <c r="VC104" s="1"/>
      <c r="VD104" s="1"/>
      <c r="VE104" s="1"/>
      <c r="VF104" s="1"/>
      <c r="VG104" s="1"/>
      <c r="VH104" s="1"/>
      <c r="VI104" s="1"/>
      <c r="VJ104" s="1"/>
      <c r="VK104" s="1"/>
      <c r="VL104" s="1"/>
      <c r="VM104" s="1"/>
      <c r="VN104" s="1"/>
      <c r="VO104" s="1"/>
      <c r="VP104" s="1"/>
      <c r="VQ104" s="1"/>
      <c r="VR104" s="1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1"/>
      <c r="WI104" s="1"/>
      <c r="WJ104" s="1"/>
      <c r="WK104" s="1"/>
      <c r="WL104" s="1"/>
      <c r="WM104" s="1"/>
      <c r="WN104" s="1"/>
      <c r="WO104" s="1"/>
      <c r="WP104" s="1"/>
      <c r="WQ104" s="1"/>
      <c r="WR104" s="1"/>
      <c r="WS104" s="1"/>
      <c r="WT104" s="1"/>
      <c r="WU104" s="1"/>
      <c r="WV104" s="1"/>
      <c r="WW104" s="1"/>
      <c r="WX104" s="1"/>
      <c r="WY104" s="1"/>
      <c r="WZ104" s="1"/>
      <c r="XA104" s="1"/>
      <c r="XB104" s="1"/>
      <c r="XC104" s="1"/>
      <c r="XD104" s="1"/>
      <c r="XE104" s="1"/>
      <c r="XF104" s="1"/>
      <c r="XG104" s="1"/>
      <c r="XH104" s="1"/>
      <c r="XI104" s="1"/>
      <c r="XJ104" s="1"/>
      <c r="XK104" s="1"/>
      <c r="XL104" s="1"/>
      <c r="XM104" s="1"/>
      <c r="XN104" s="1"/>
      <c r="XO104" s="1"/>
      <c r="XP104" s="1"/>
      <c r="XQ104" s="1"/>
      <c r="XR104" s="1"/>
      <c r="XS104" s="1"/>
      <c r="XT104" s="1"/>
      <c r="XU104" s="1"/>
      <c r="XV104" s="1"/>
      <c r="XW104" s="1"/>
      <c r="XX104" s="1"/>
      <c r="XY104" s="1"/>
      <c r="XZ104" s="1"/>
      <c r="YA104" s="1"/>
      <c r="YB104" s="1"/>
      <c r="YC104" s="1"/>
      <c r="YD104" s="1"/>
      <c r="YE104" s="1"/>
      <c r="YF104" s="1"/>
      <c r="YG104" s="1"/>
      <c r="YH104" s="1"/>
      <c r="YI104" s="1"/>
      <c r="YJ104" s="1"/>
      <c r="YK104" s="1"/>
      <c r="YL104" s="1"/>
      <c r="YM104" s="1"/>
      <c r="YN104" s="1"/>
      <c r="YO104" s="1"/>
      <c r="YP104" s="1"/>
      <c r="YQ104" s="1"/>
      <c r="YR104" s="1"/>
      <c r="YS104" s="1"/>
      <c r="YT104" s="1"/>
      <c r="YU104" s="1"/>
      <c r="YV104" s="1"/>
      <c r="YW104" s="1"/>
      <c r="YX104" s="1"/>
      <c r="YY104" s="1"/>
      <c r="YZ104" s="1"/>
      <c r="ZA104" s="1"/>
      <c r="ZB104" s="1"/>
      <c r="ZC104" s="1"/>
      <c r="ZD104" s="1"/>
      <c r="ZE104" s="1"/>
      <c r="ZF104" s="1"/>
      <c r="ZG104" s="1"/>
      <c r="ZH104" s="1"/>
      <c r="ZI104" s="1"/>
      <c r="ZJ104" s="1"/>
      <c r="ZK104" s="1"/>
      <c r="ZL104" s="1"/>
      <c r="ZM104" s="1"/>
      <c r="ZN104" s="1"/>
      <c r="ZO104" s="1"/>
      <c r="ZP104" s="1"/>
      <c r="ZQ104" s="1"/>
      <c r="ZR104" s="1"/>
      <c r="ZS104" s="1"/>
      <c r="ZT104" s="1"/>
      <c r="ZU104" s="1"/>
      <c r="ZV104" s="1"/>
      <c r="ZW104" s="1"/>
      <c r="ZX104" s="1"/>
      <c r="ZY104" s="1"/>
      <c r="ZZ104" s="1"/>
      <c r="AAA104" s="1"/>
      <c r="AAB104" s="1"/>
      <c r="AAC104" s="1"/>
      <c r="AAD104" s="1"/>
      <c r="AAE104" s="1"/>
      <c r="AAF104" s="1"/>
      <c r="AAG104" s="1"/>
      <c r="AAH104" s="1"/>
      <c r="AAI104" s="1"/>
      <c r="AAJ104" s="1"/>
      <c r="AAK104" s="1"/>
      <c r="AAL104" s="1"/>
      <c r="AAM104" s="1"/>
      <c r="AAN104" s="1"/>
      <c r="AAO104" s="1"/>
      <c r="AAP104" s="1"/>
      <c r="AAQ104" s="1"/>
      <c r="AAR104" s="1"/>
      <c r="AAS104" s="1"/>
      <c r="AAT104" s="1"/>
      <c r="AAU104" s="1"/>
      <c r="AAV104" s="1"/>
      <c r="AAW104" s="1"/>
      <c r="AAX104" s="1"/>
      <c r="AAY104" s="1"/>
      <c r="AAZ104" s="1"/>
      <c r="ABA104" s="1"/>
      <c r="ABB104" s="1"/>
      <c r="ABC104" s="1"/>
      <c r="ABD104" s="1"/>
      <c r="ABE104" s="1"/>
      <c r="ABF104" s="1"/>
      <c r="ABG104" s="1"/>
      <c r="ABH104" s="1"/>
      <c r="ABI104" s="1"/>
      <c r="ABJ104" s="1"/>
      <c r="ABK104" s="1"/>
      <c r="ABL104" s="1"/>
      <c r="ABM104" s="1"/>
      <c r="ABN104" s="1"/>
      <c r="ABO104" s="1"/>
      <c r="ABP104" s="1"/>
      <c r="ABQ104" s="1"/>
      <c r="ABR104" s="1"/>
      <c r="ABS104" s="1"/>
      <c r="ABT104" s="1"/>
      <c r="ABU104" s="1"/>
      <c r="ABV104" s="1"/>
      <c r="ABW104" s="1"/>
      <c r="ABX104" s="1"/>
      <c r="ABY104" s="1"/>
      <c r="ABZ104" s="1"/>
      <c r="ACA104" s="1"/>
      <c r="ACB104" s="1"/>
      <c r="ACC104" s="1"/>
      <c r="ACD104" s="1"/>
      <c r="ACE104" s="1"/>
      <c r="ACF104" s="1"/>
      <c r="ACG104" s="1"/>
      <c r="ACH104" s="1"/>
      <c r="ACI104" s="1"/>
      <c r="ACJ104" s="1"/>
      <c r="ACK104" s="1"/>
      <c r="ACL104" s="1"/>
      <c r="ACM104" s="1"/>
      <c r="ACN104" s="1"/>
      <c r="ACO104" s="1"/>
      <c r="ACP104" s="1"/>
      <c r="ACQ104" s="1"/>
      <c r="ACR104" s="1"/>
      <c r="ACS104" s="1"/>
      <c r="ACT104" s="1"/>
      <c r="ACU104" s="1"/>
      <c r="ACV104" s="1"/>
      <c r="ACW104" s="1"/>
      <c r="ACX104" s="1"/>
      <c r="ACY104" s="1"/>
      <c r="ACZ104" s="1"/>
      <c r="ADA104" s="1"/>
      <c r="ADB104" s="1"/>
      <c r="ADC104" s="1"/>
      <c r="ADD104" s="1"/>
      <c r="ADE104" s="1"/>
      <c r="ADF104" s="1"/>
      <c r="ADG104" s="1"/>
      <c r="ADH104" s="1"/>
      <c r="ADI104" s="1"/>
      <c r="ADJ104" s="1"/>
      <c r="ADK104" s="1"/>
      <c r="ADL104" s="1"/>
      <c r="ADM104" s="1"/>
      <c r="ADN104" s="1"/>
      <c r="ADO104" s="1"/>
      <c r="ADP104" s="1"/>
      <c r="ADQ104" s="1"/>
      <c r="ADR104" s="1"/>
      <c r="ADS104" s="1"/>
      <c r="ADT104" s="1"/>
      <c r="ADU104" s="1"/>
      <c r="ADV104" s="1"/>
    </row>
    <row r="105" spans="1:802" x14ac:dyDescent="0.15"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  <c r="DN105" s="1"/>
      <c r="DO105" s="1"/>
      <c r="DP105" s="1"/>
      <c r="DQ105" s="1"/>
      <c r="DR105" s="1"/>
      <c r="DS105" s="1"/>
      <c r="DT105" s="1"/>
      <c r="DU105" s="1"/>
      <c r="DV105" s="1"/>
      <c r="DW105" s="1"/>
      <c r="DX105" s="1"/>
      <c r="DY105" s="1"/>
      <c r="DZ105" s="1"/>
      <c r="EA105" s="1"/>
      <c r="EB105" s="1"/>
      <c r="EC105" s="1"/>
      <c r="ED105" s="1"/>
      <c r="EE105" s="1"/>
      <c r="EF105" s="1"/>
      <c r="EG105" s="1"/>
      <c r="EH105" s="1"/>
      <c r="EI105" s="1"/>
      <c r="EJ105" s="1"/>
      <c r="EK105" s="1"/>
      <c r="EL105" s="1"/>
      <c r="EM105" s="1"/>
      <c r="EN105" s="1"/>
      <c r="EO105" s="1"/>
      <c r="EP105" s="1"/>
      <c r="EQ105" s="1"/>
      <c r="ER105" s="1"/>
      <c r="ES105" s="1"/>
      <c r="ET105" s="1"/>
      <c r="EU105" s="1"/>
      <c r="EV105" s="1"/>
      <c r="EW105" s="1"/>
      <c r="EX105" s="1"/>
      <c r="EY105" s="1"/>
      <c r="EZ105" s="1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1"/>
      <c r="FL105" s="1"/>
      <c r="FM105" s="1"/>
      <c r="FN105" s="1"/>
      <c r="FO105" s="1"/>
      <c r="FP105" s="1"/>
      <c r="FQ105" s="1"/>
      <c r="FR105" s="1"/>
      <c r="FS105" s="1"/>
      <c r="FT105" s="1"/>
      <c r="FU105" s="1"/>
      <c r="FV105" s="1"/>
      <c r="FW105" s="1"/>
      <c r="FX105" s="1"/>
      <c r="FY105" s="1"/>
      <c r="FZ105" s="1"/>
      <c r="GA105" s="1"/>
      <c r="GB105" s="1"/>
      <c r="GC105" s="1"/>
      <c r="GD105" s="1"/>
      <c r="GE105" s="1"/>
      <c r="GF105" s="1"/>
      <c r="GG105" s="1"/>
      <c r="GH105" s="1"/>
      <c r="GI105" s="1"/>
      <c r="GJ105" s="1"/>
      <c r="GK105" s="1"/>
      <c r="GL105" s="1"/>
      <c r="GM105" s="1"/>
      <c r="GN105" s="1"/>
      <c r="GO105" s="1"/>
      <c r="GP105" s="1"/>
      <c r="GQ105" s="1"/>
      <c r="GR105" s="1"/>
      <c r="GS105" s="1"/>
      <c r="GT105" s="1"/>
      <c r="GU105" s="1"/>
      <c r="GV105" s="1"/>
      <c r="GW105" s="1"/>
      <c r="GX105" s="1"/>
      <c r="GY105" s="1"/>
      <c r="GZ105" s="1"/>
      <c r="HA105" s="1"/>
      <c r="HB105" s="1"/>
      <c r="HC105" s="1"/>
      <c r="HD105" s="1"/>
      <c r="HE105" s="1"/>
      <c r="HF105" s="1"/>
      <c r="HG105" s="1"/>
      <c r="HH105" s="1"/>
      <c r="HI105" s="1"/>
      <c r="HJ105" s="1"/>
      <c r="HK105" s="1"/>
      <c r="HL105" s="1"/>
      <c r="HM105" s="1"/>
      <c r="HN105" s="1"/>
      <c r="HO105" s="1"/>
      <c r="HP105" s="1"/>
      <c r="HQ105" s="1"/>
      <c r="HR105" s="1"/>
      <c r="HS105" s="1"/>
      <c r="HT105" s="1"/>
      <c r="HU105" s="1"/>
      <c r="HV105" s="1"/>
      <c r="HW105" s="1"/>
      <c r="HX105" s="1"/>
      <c r="HY105" s="1"/>
      <c r="HZ105" s="1"/>
      <c r="IA105" s="1"/>
      <c r="IB105" s="1"/>
      <c r="IC105" s="1"/>
      <c r="ID105" s="1"/>
      <c r="IE105" s="1"/>
      <c r="IF105" s="1"/>
      <c r="IG105" s="1"/>
      <c r="IH105" s="1"/>
      <c r="II105" s="1"/>
      <c r="IJ105" s="1"/>
      <c r="IK105" s="1"/>
      <c r="IL105" s="1"/>
      <c r="IM105" s="1"/>
      <c r="IN105" s="1"/>
      <c r="IO105" s="1"/>
      <c r="IP105" s="1"/>
      <c r="IQ105" s="1"/>
      <c r="IR105" s="1"/>
      <c r="IS105" s="1"/>
      <c r="IT105" s="1"/>
      <c r="IU105" s="1"/>
      <c r="IV105" s="1"/>
      <c r="IW105" s="1"/>
      <c r="IX105" s="1"/>
      <c r="IY105" s="1"/>
      <c r="IZ105" s="1"/>
      <c r="JA105" s="1"/>
      <c r="JB105" s="1"/>
      <c r="JC105" s="1"/>
      <c r="JD105" s="1"/>
      <c r="JE105" s="1"/>
      <c r="JF105" s="1"/>
      <c r="JG105" s="1"/>
      <c r="JH105" s="1"/>
      <c r="JI105" s="1"/>
      <c r="JJ105" s="1"/>
      <c r="JK105" s="1"/>
      <c r="JL105" s="1"/>
      <c r="JM105" s="1"/>
      <c r="JN105" s="1"/>
      <c r="JO105" s="1"/>
      <c r="JP105" s="1"/>
      <c r="JQ105" s="1"/>
      <c r="JR105" s="1"/>
      <c r="JS105" s="1"/>
      <c r="JT105" s="1"/>
      <c r="JU105" s="1"/>
      <c r="JV105" s="1"/>
      <c r="JW105" s="1"/>
      <c r="JX105" s="1"/>
      <c r="JY105" s="1"/>
      <c r="JZ105" s="1"/>
      <c r="KA105" s="1"/>
      <c r="KB105" s="1"/>
      <c r="KC105" s="1"/>
      <c r="KD105" s="1"/>
      <c r="KE105" s="1"/>
      <c r="KF105" s="1"/>
      <c r="KG105" s="1"/>
      <c r="KH105" s="1"/>
      <c r="KI105" s="1"/>
      <c r="KJ105" s="1"/>
      <c r="KK105" s="1"/>
      <c r="KL105" s="1"/>
      <c r="KM105" s="1"/>
      <c r="KN105" s="1"/>
      <c r="KO105" s="1"/>
      <c r="KP105" s="1"/>
      <c r="KQ105" s="1"/>
      <c r="KR105" s="1"/>
      <c r="KS105" s="1"/>
      <c r="KT105" s="1"/>
      <c r="KU105" s="1"/>
      <c r="KV105" s="1"/>
      <c r="KW105" s="1"/>
      <c r="KX105" s="1"/>
      <c r="KY105" s="1"/>
      <c r="KZ105" s="1"/>
      <c r="LA105" s="1"/>
      <c r="LB105" s="1"/>
      <c r="LC105" s="1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1"/>
      <c r="MO105" s="1"/>
      <c r="MP105" s="1"/>
      <c r="MQ105" s="1"/>
      <c r="MR105" s="1"/>
      <c r="MS105" s="1"/>
      <c r="MT105" s="1"/>
      <c r="MU105" s="1"/>
      <c r="MV105" s="1"/>
      <c r="MW105" s="1"/>
      <c r="MX105" s="1"/>
      <c r="MY105" s="1"/>
      <c r="MZ105" s="1"/>
      <c r="NA105" s="1"/>
      <c r="NB105" s="1"/>
      <c r="NC105" s="1"/>
      <c r="ND105" s="1"/>
      <c r="NE105" s="1"/>
      <c r="NF105" s="1"/>
      <c r="NG105" s="1"/>
      <c r="NH105" s="1"/>
      <c r="NI105" s="1"/>
      <c r="NJ105" s="1"/>
      <c r="NK105" s="1"/>
      <c r="NL105" s="1"/>
      <c r="NM105" s="1"/>
      <c r="NN105" s="1"/>
      <c r="NO105" s="1"/>
      <c r="NP105" s="1"/>
      <c r="NQ105" s="1"/>
      <c r="NR105" s="1"/>
      <c r="NS105" s="1"/>
      <c r="NT105" s="1"/>
      <c r="NU105" s="1"/>
      <c r="NV105" s="1"/>
      <c r="NW105" s="1"/>
      <c r="NX105" s="1"/>
      <c r="NY105" s="1"/>
      <c r="NZ105" s="1"/>
      <c r="OA105" s="1"/>
      <c r="OB105" s="1"/>
      <c r="OC105" s="1"/>
      <c r="OD105" s="1"/>
      <c r="OE105" s="1"/>
      <c r="OF105" s="1"/>
      <c r="OG105" s="1"/>
      <c r="OH105" s="1"/>
      <c r="OI105" s="1"/>
      <c r="OJ105" s="1"/>
      <c r="OK105" s="1"/>
      <c r="OL105" s="1"/>
      <c r="OM105" s="1"/>
      <c r="ON105" s="1"/>
      <c r="OO105" s="1"/>
      <c r="OP105" s="1"/>
      <c r="OQ105" s="1"/>
      <c r="OR105" s="1"/>
      <c r="OS105" s="1"/>
      <c r="OT105" s="1"/>
      <c r="OU105" s="1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  <c r="TK105" s="1"/>
      <c r="TL105" s="1"/>
      <c r="TM105" s="1"/>
      <c r="TN105" s="1"/>
      <c r="TO105" s="1"/>
      <c r="TP105" s="1"/>
      <c r="TQ105" s="1"/>
      <c r="TR105" s="1"/>
      <c r="TS105" s="1"/>
      <c r="TT105" s="1"/>
      <c r="TU105" s="1"/>
      <c r="TV105" s="1"/>
      <c r="TW105" s="1"/>
      <c r="TX105" s="1"/>
      <c r="TY105" s="1"/>
      <c r="TZ105" s="1"/>
      <c r="UA105" s="1"/>
      <c r="UB105" s="1"/>
      <c r="UC105" s="1"/>
      <c r="UD105" s="1"/>
      <c r="UE105" s="1"/>
      <c r="UF105" s="1"/>
      <c r="UG105" s="1"/>
      <c r="UH105" s="1"/>
      <c r="UI105" s="1"/>
      <c r="UJ105" s="1"/>
      <c r="UK105" s="1"/>
      <c r="UL105" s="1"/>
      <c r="UM105" s="1"/>
      <c r="UN105" s="1"/>
      <c r="UO105" s="1"/>
      <c r="UP105" s="1"/>
      <c r="UQ105" s="1"/>
      <c r="UR105" s="1"/>
      <c r="US105" s="1"/>
      <c r="UT105" s="1"/>
      <c r="UU105" s="1"/>
      <c r="UV105" s="1"/>
      <c r="UW105" s="1"/>
      <c r="UX105" s="1"/>
      <c r="UY105" s="1"/>
      <c r="UZ105" s="1"/>
      <c r="VA105" s="1"/>
      <c r="VB105" s="1"/>
      <c r="VC105" s="1"/>
      <c r="VD105" s="1"/>
      <c r="VE105" s="1"/>
      <c r="VF105" s="1"/>
      <c r="VG105" s="1"/>
      <c r="VH105" s="1"/>
      <c r="VI105" s="1"/>
      <c r="VJ105" s="1"/>
      <c r="VK105" s="1"/>
      <c r="VL105" s="1"/>
      <c r="VM105" s="1"/>
      <c r="VN105" s="1"/>
      <c r="VO105" s="1"/>
      <c r="VP105" s="1"/>
      <c r="VQ105" s="1"/>
      <c r="VR105" s="1"/>
      <c r="VS105" s="1"/>
      <c r="VT105" s="1"/>
      <c r="VU105" s="1"/>
      <c r="VV105" s="1"/>
      <c r="VW105" s="1"/>
      <c r="VX105" s="1"/>
      <c r="VY105" s="1"/>
      <c r="VZ105" s="1"/>
      <c r="WA105" s="1"/>
      <c r="WB105" s="1"/>
      <c r="WC105" s="1"/>
      <c r="WD105" s="1"/>
      <c r="WE105" s="1"/>
      <c r="WF105" s="1"/>
      <c r="WG105" s="1"/>
      <c r="WH105" s="1"/>
      <c r="WI105" s="1"/>
      <c r="WJ105" s="1"/>
      <c r="WK105" s="1"/>
      <c r="WL105" s="1"/>
      <c r="WM105" s="1"/>
      <c r="WN105" s="1"/>
      <c r="WO105" s="1"/>
      <c r="WP105" s="1"/>
      <c r="WQ105" s="1"/>
      <c r="WR105" s="1"/>
      <c r="WS105" s="1"/>
      <c r="WT105" s="1"/>
      <c r="WU105" s="1"/>
      <c r="WV105" s="1"/>
      <c r="WW105" s="1"/>
      <c r="WX105" s="1"/>
      <c r="WY105" s="1"/>
      <c r="WZ105" s="1"/>
      <c r="XA105" s="1"/>
      <c r="XB105" s="1"/>
      <c r="XC105" s="1"/>
      <c r="XD105" s="1"/>
      <c r="XE105" s="1"/>
      <c r="XF105" s="1"/>
      <c r="XG105" s="1"/>
      <c r="XH105" s="1"/>
      <c r="XI105" s="1"/>
      <c r="XJ105" s="1"/>
      <c r="XK105" s="1"/>
      <c r="XL105" s="1"/>
      <c r="XM105" s="1"/>
      <c r="XN105" s="1"/>
      <c r="XO105" s="1"/>
      <c r="XP105" s="1"/>
      <c r="XQ105" s="1"/>
      <c r="XR105" s="1"/>
      <c r="XS105" s="1"/>
      <c r="XT105" s="1"/>
      <c r="XU105" s="1"/>
      <c r="XV105" s="1"/>
      <c r="XW105" s="1"/>
      <c r="XX105" s="1"/>
      <c r="XY105" s="1"/>
      <c r="XZ105" s="1"/>
      <c r="YA105" s="1"/>
      <c r="YB105" s="1"/>
      <c r="YC105" s="1"/>
      <c r="YD105" s="1"/>
      <c r="YE105" s="1"/>
      <c r="YF105" s="1"/>
      <c r="YG105" s="1"/>
      <c r="YH105" s="1"/>
      <c r="YI105" s="1"/>
      <c r="YJ105" s="1"/>
      <c r="YK105" s="1"/>
      <c r="YL105" s="1"/>
      <c r="YM105" s="1"/>
      <c r="YN105" s="1"/>
      <c r="YO105" s="1"/>
      <c r="YP105" s="1"/>
      <c r="YQ105" s="1"/>
      <c r="YR105" s="1"/>
      <c r="YS105" s="1"/>
      <c r="YT105" s="1"/>
      <c r="YU105" s="1"/>
      <c r="YV105" s="1"/>
      <c r="YW105" s="1"/>
      <c r="YX105" s="1"/>
      <c r="YY105" s="1"/>
      <c r="YZ105" s="1"/>
      <c r="ZA105" s="1"/>
      <c r="ZB105" s="1"/>
      <c r="ZC105" s="1"/>
      <c r="ZD105" s="1"/>
      <c r="ZE105" s="1"/>
      <c r="ZF105" s="1"/>
      <c r="ZG105" s="1"/>
      <c r="ZH105" s="1"/>
      <c r="ZI105" s="1"/>
      <c r="ZJ105" s="1"/>
      <c r="ZK105" s="1"/>
      <c r="ZL105" s="1"/>
      <c r="ZM105" s="1"/>
      <c r="ZN105" s="1"/>
      <c r="ZO105" s="1"/>
      <c r="ZP105" s="1"/>
      <c r="ZQ105" s="1"/>
      <c r="ZR105" s="1"/>
      <c r="ZS105" s="1"/>
      <c r="ZT105" s="1"/>
      <c r="ZU105" s="1"/>
      <c r="ZV105" s="1"/>
      <c r="ZW105" s="1"/>
      <c r="ZX105" s="1"/>
      <c r="ZY105" s="1"/>
      <c r="ZZ105" s="1"/>
      <c r="AAA105" s="1"/>
      <c r="AAB105" s="1"/>
      <c r="AAC105" s="1"/>
      <c r="AAD105" s="1"/>
      <c r="AAE105" s="1"/>
      <c r="AAF105" s="1"/>
      <c r="AAG105" s="1"/>
      <c r="AAH105" s="1"/>
      <c r="AAI105" s="1"/>
      <c r="AAJ105" s="1"/>
      <c r="AAK105" s="1"/>
      <c r="AAL105" s="1"/>
      <c r="AAM105" s="1"/>
      <c r="AAN105" s="1"/>
      <c r="AAO105" s="1"/>
      <c r="AAP105" s="1"/>
      <c r="AAQ105" s="1"/>
      <c r="AAR105" s="1"/>
      <c r="AAS105" s="1"/>
      <c r="AAT105" s="1"/>
      <c r="AAU105" s="1"/>
      <c r="AAV105" s="1"/>
      <c r="AAW105" s="1"/>
      <c r="AAX105" s="1"/>
      <c r="AAY105" s="1"/>
      <c r="AAZ105" s="1"/>
      <c r="ABA105" s="1"/>
      <c r="ABB105" s="1"/>
      <c r="ABC105" s="1"/>
      <c r="ABD105" s="1"/>
      <c r="ABE105" s="1"/>
      <c r="ABF105" s="1"/>
      <c r="ABG105" s="1"/>
      <c r="ABH105" s="1"/>
      <c r="ABI105" s="1"/>
      <c r="ABJ105" s="1"/>
      <c r="ABK105" s="1"/>
      <c r="ABL105" s="1"/>
      <c r="ABM105" s="1"/>
      <c r="ABN105" s="1"/>
      <c r="ABO105" s="1"/>
      <c r="ABP105" s="1"/>
      <c r="ABQ105" s="1"/>
      <c r="ABR105" s="1"/>
      <c r="ABS105" s="1"/>
      <c r="ABT105" s="1"/>
      <c r="ABU105" s="1"/>
      <c r="ABV105" s="1"/>
      <c r="ABW105" s="1"/>
      <c r="ABX105" s="1"/>
      <c r="ABY105" s="1"/>
      <c r="ABZ105" s="1"/>
      <c r="ACA105" s="1"/>
      <c r="ACB105" s="1"/>
      <c r="ACC105" s="1"/>
      <c r="ACD105" s="1"/>
      <c r="ACE105" s="1"/>
      <c r="ACF105" s="1"/>
      <c r="ACG105" s="1"/>
      <c r="ACH105" s="1"/>
      <c r="ACI105" s="1"/>
      <c r="ACJ105" s="1"/>
      <c r="ACK105" s="1"/>
      <c r="ACL105" s="1"/>
      <c r="ACM105" s="1"/>
      <c r="ACN105" s="1"/>
      <c r="ACO105" s="1"/>
      <c r="ACP105" s="1"/>
      <c r="ACQ105" s="1"/>
      <c r="ACR105" s="1"/>
      <c r="ACS105" s="1"/>
      <c r="ACT105" s="1"/>
      <c r="ACU105" s="1"/>
      <c r="ACV105" s="1"/>
      <c r="ACW105" s="1"/>
      <c r="ACX105" s="1"/>
      <c r="ACY105" s="1"/>
      <c r="ACZ105" s="1"/>
      <c r="ADA105" s="1"/>
      <c r="ADB105" s="1"/>
      <c r="ADC105" s="1"/>
      <c r="ADD105" s="1"/>
      <c r="ADE105" s="1"/>
      <c r="ADF105" s="1"/>
      <c r="ADG105" s="1"/>
      <c r="ADH105" s="1"/>
      <c r="ADI105" s="1"/>
      <c r="ADJ105" s="1"/>
      <c r="ADK105" s="1"/>
      <c r="ADL105" s="1"/>
      <c r="ADM105" s="1"/>
      <c r="ADN105" s="1"/>
      <c r="ADO105" s="1"/>
      <c r="ADP105" s="1"/>
      <c r="ADQ105" s="1"/>
      <c r="ADR105" s="1"/>
      <c r="ADS105" s="1"/>
      <c r="ADT105" s="1"/>
      <c r="ADU105" s="1"/>
      <c r="ADV105" s="1"/>
    </row>
    <row r="106" spans="1:802" x14ac:dyDescent="0.1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  <c r="DN106" s="1"/>
      <c r="DO106" s="1"/>
      <c r="DP106" s="1"/>
      <c r="DQ106" s="1"/>
      <c r="DR106" s="1"/>
      <c r="DS106" s="1"/>
      <c r="DT106" s="1"/>
      <c r="DU106" s="1"/>
      <c r="DV106" s="1"/>
      <c r="DW106" s="1"/>
      <c r="DX106" s="1"/>
      <c r="DY106" s="1"/>
      <c r="DZ106" s="1"/>
      <c r="EA106" s="1"/>
      <c r="EB106" s="1"/>
      <c r="EC106" s="1"/>
      <c r="ED106" s="1"/>
      <c r="EE106" s="1"/>
      <c r="EF106" s="1"/>
      <c r="EG106" s="1"/>
      <c r="EH106" s="1"/>
      <c r="EI106" s="1"/>
      <c r="EJ106" s="1"/>
      <c r="EK106" s="1"/>
      <c r="EL106" s="1"/>
      <c r="EM106" s="1"/>
      <c r="EN106" s="1"/>
      <c r="EO106" s="1"/>
      <c r="EP106" s="1"/>
      <c r="EQ106" s="1"/>
      <c r="ER106" s="1"/>
      <c r="ES106" s="1"/>
      <c r="ET106" s="1"/>
      <c r="EU106" s="1"/>
      <c r="EV106" s="1"/>
      <c r="EW106" s="1"/>
      <c r="EX106" s="1"/>
      <c r="EY106" s="1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1"/>
      <c r="FL106" s="1"/>
      <c r="FM106" s="1"/>
      <c r="FN106" s="1"/>
      <c r="FO106" s="1"/>
      <c r="FP106" s="1"/>
      <c r="FQ106" s="1"/>
      <c r="FR106" s="1"/>
      <c r="FS106" s="1"/>
      <c r="FT106" s="1"/>
      <c r="FU106" s="1"/>
      <c r="FV106" s="1"/>
      <c r="FW106" s="1"/>
      <c r="FX106" s="1"/>
      <c r="FY106" s="1"/>
      <c r="FZ106" s="1"/>
      <c r="GA106" s="1"/>
      <c r="GB106" s="1"/>
      <c r="GC106" s="1"/>
      <c r="GD106" s="1"/>
      <c r="GE106" s="1"/>
      <c r="GF106" s="1"/>
      <c r="GG106" s="1"/>
      <c r="GH106" s="1"/>
      <c r="GI106" s="1"/>
      <c r="GJ106" s="1"/>
      <c r="GK106" s="1"/>
      <c r="GL106" s="1"/>
      <c r="GM106" s="1"/>
      <c r="GN106" s="1"/>
      <c r="GO106" s="1"/>
      <c r="GP106" s="1"/>
      <c r="GQ106" s="1"/>
      <c r="GR106" s="1"/>
      <c r="GS106" s="1"/>
      <c r="GT106" s="1"/>
      <c r="GU106" s="1"/>
      <c r="GV106" s="1"/>
      <c r="GW106" s="1"/>
      <c r="GX106" s="1"/>
      <c r="GY106" s="1"/>
      <c r="GZ106" s="1"/>
      <c r="HA106" s="1"/>
      <c r="HB106" s="1"/>
      <c r="HC106" s="1"/>
      <c r="HD106" s="1"/>
      <c r="HE106" s="1"/>
      <c r="HF106" s="1"/>
      <c r="HG106" s="1"/>
      <c r="HH106" s="1"/>
      <c r="HI106" s="1"/>
      <c r="HJ106" s="1"/>
      <c r="HK106" s="1"/>
      <c r="HL106" s="1"/>
      <c r="HM106" s="1"/>
      <c r="HN106" s="1"/>
      <c r="HO106" s="1"/>
      <c r="HP106" s="1"/>
      <c r="HQ106" s="1"/>
      <c r="HR106" s="1"/>
      <c r="HS106" s="1"/>
      <c r="HT106" s="1"/>
      <c r="HU106" s="1"/>
      <c r="HV106" s="1"/>
      <c r="HW106" s="1"/>
      <c r="HX106" s="1"/>
      <c r="HY106" s="1"/>
      <c r="HZ106" s="1"/>
      <c r="IA106" s="1"/>
      <c r="IB106" s="1"/>
      <c r="IC106" s="1"/>
      <c r="ID106" s="1"/>
      <c r="IE106" s="1"/>
      <c r="IF106" s="1"/>
      <c r="IG106" s="1"/>
      <c r="IH106" s="1"/>
      <c r="II106" s="1"/>
      <c r="IJ106" s="1"/>
      <c r="IK106" s="1"/>
      <c r="IL106" s="1"/>
      <c r="IM106" s="1"/>
      <c r="IN106" s="1"/>
      <c r="IO106" s="1"/>
      <c r="IP106" s="1"/>
      <c r="IQ106" s="1"/>
      <c r="IR106" s="1"/>
      <c r="IS106" s="1"/>
      <c r="IT106" s="1"/>
      <c r="IU106" s="1"/>
      <c r="IV106" s="1"/>
      <c r="IW106" s="1"/>
      <c r="IX106" s="1"/>
      <c r="IY106" s="1"/>
      <c r="IZ106" s="1"/>
      <c r="JA106" s="1"/>
      <c r="JB106" s="1"/>
      <c r="JC106" s="1"/>
      <c r="JD106" s="1"/>
      <c r="JE106" s="1"/>
      <c r="JF106" s="1"/>
      <c r="JG106" s="1"/>
      <c r="JH106" s="1"/>
      <c r="JI106" s="1"/>
      <c r="JJ106" s="1"/>
      <c r="JK106" s="1"/>
      <c r="JL106" s="1"/>
      <c r="JM106" s="1"/>
      <c r="JN106" s="1"/>
      <c r="JO106" s="1"/>
      <c r="JP106" s="1"/>
      <c r="JQ106" s="1"/>
      <c r="JR106" s="1"/>
      <c r="JS106" s="1"/>
      <c r="JT106" s="1"/>
      <c r="JU106" s="1"/>
      <c r="JV106" s="1"/>
      <c r="JW106" s="1"/>
      <c r="JX106" s="1"/>
      <c r="JY106" s="1"/>
      <c r="JZ106" s="1"/>
      <c r="KA106" s="1"/>
      <c r="KB106" s="1"/>
      <c r="KC106" s="1"/>
      <c r="KD106" s="1"/>
      <c r="KE106" s="1"/>
      <c r="KF106" s="1"/>
      <c r="KG106" s="1"/>
      <c r="KH106" s="1"/>
      <c r="KI106" s="1"/>
      <c r="KJ106" s="1"/>
      <c r="KK106" s="1"/>
      <c r="KL106" s="1"/>
      <c r="KM106" s="1"/>
      <c r="KN106" s="1"/>
      <c r="KO106" s="1"/>
      <c r="KP106" s="1"/>
      <c r="KQ106" s="1"/>
      <c r="KR106" s="1"/>
      <c r="KS106" s="1"/>
      <c r="KT106" s="1"/>
      <c r="KU106" s="1"/>
      <c r="KV106" s="1"/>
      <c r="KW106" s="1"/>
      <c r="KX106" s="1"/>
      <c r="KY106" s="1"/>
      <c r="KZ106" s="1"/>
      <c r="LA106" s="1"/>
      <c r="LB106" s="1"/>
      <c r="LC106" s="1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1"/>
      <c r="MO106" s="1"/>
      <c r="MP106" s="1"/>
      <c r="MQ106" s="1"/>
      <c r="MR106" s="1"/>
      <c r="MS106" s="1"/>
      <c r="MT106" s="1"/>
      <c r="MU106" s="1"/>
      <c r="MV106" s="1"/>
      <c r="MW106" s="1"/>
      <c r="MX106" s="1"/>
      <c r="MY106" s="1"/>
      <c r="MZ106" s="1"/>
      <c r="NA106" s="1"/>
      <c r="NB106" s="1"/>
      <c r="NC106" s="1"/>
      <c r="ND106" s="1"/>
      <c r="NE106" s="1"/>
      <c r="NF106" s="1"/>
      <c r="NG106" s="1"/>
      <c r="NH106" s="1"/>
      <c r="NI106" s="1"/>
      <c r="NJ106" s="1"/>
      <c r="NK106" s="1"/>
      <c r="NL106" s="1"/>
      <c r="NM106" s="1"/>
      <c r="NN106" s="1"/>
      <c r="NO106" s="1"/>
      <c r="NP106" s="1"/>
      <c r="NQ106" s="1"/>
      <c r="NR106" s="1"/>
      <c r="NS106" s="1"/>
      <c r="NT106" s="1"/>
      <c r="NU106" s="1"/>
      <c r="NV106" s="1"/>
      <c r="NW106" s="1"/>
      <c r="NX106" s="1"/>
      <c r="NY106" s="1"/>
      <c r="NZ106" s="1"/>
      <c r="OA106" s="1"/>
      <c r="OB106" s="1"/>
      <c r="OC106" s="1"/>
      <c r="OD106" s="1"/>
      <c r="OE106" s="1"/>
      <c r="OF106" s="1"/>
      <c r="OG106" s="1"/>
      <c r="OH106" s="1"/>
      <c r="OI106" s="1"/>
      <c r="OJ106" s="1"/>
      <c r="OK106" s="1"/>
      <c r="OL106" s="1"/>
      <c r="OM106" s="1"/>
      <c r="ON106" s="1"/>
      <c r="OO106" s="1"/>
      <c r="OP106" s="1"/>
      <c r="OQ106" s="1"/>
      <c r="OR106" s="1"/>
      <c r="OS106" s="1"/>
      <c r="OT106" s="1"/>
      <c r="OU106" s="1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  <c r="TK106" s="1"/>
      <c r="TL106" s="1"/>
      <c r="TM106" s="1"/>
      <c r="TN106" s="1"/>
      <c r="TO106" s="1"/>
      <c r="TP106" s="1"/>
      <c r="TQ106" s="1"/>
      <c r="TR106" s="1"/>
      <c r="TS106" s="1"/>
      <c r="TT106" s="1"/>
      <c r="TU106" s="1"/>
      <c r="TV106" s="1"/>
      <c r="TW106" s="1"/>
      <c r="TX106" s="1"/>
      <c r="TY106" s="1"/>
      <c r="TZ106" s="1"/>
      <c r="UA106" s="1"/>
      <c r="UB106" s="1"/>
      <c r="UC106" s="1"/>
      <c r="UD106" s="1"/>
      <c r="UE106" s="1"/>
      <c r="UF106" s="1"/>
      <c r="UG106" s="1"/>
      <c r="UH106" s="1"/>
      <c r="UI106" s="1"/>
      <c r="UJ106" s="1"/>
      <c r="UK106" s="1"/>
      <c r="UL106" s="1"/>
      <c r="UM106" s="1"/>
      <c r="UN106" s="1"/>
      <c r="UO106" s="1"/>
      <c r="UP106" s="1"/>
      <c r="UQ106" s="1"/>
      <c r="UR106" s="1"/>
      <c r="US106" s="1"/>
      <c r="UT106" s="1"/>
      <c r="UU106" s="1"/>
      <c r="UV106" s="1"/>
      <c r="UW106" s="1"/>
      <c r="UX106" s="1"/>
      <c r="UY106" s="1"/>
      <c r="UZ106" s="1"/>
      <c r="VA106" s="1"/>
      <c r="VB106" s="1"/>
      <c r="VC106" s="1"/>
      <c r="VD106" s="1"/>
      <c r="VE106" s="1"/>
      <c r="VF106" s="1"/>
      <c r="VG106" s="1"/>
      <c r="VH106" s="1"/>
      <c r="VI106" s="1"/>
      <c r="VJ106" s="1"/>
      <c r="VK106" s="1"/>
      <c r="VL106" s="1"/>
      <c r="VM106" s="1"/>
      <c r="VN106" s="1"/>
      <c r="VO106" s="1"/>
      <c r="VP106" s="1"/>
      <c r="VQ106" s="1"/>
      <c r="VR106" s="1"/>
      <c r="VS106" s="1"/>
      <c r="VT106" s="1"/>
      <c r="VU106" s="1"/>
      <c r="VV106" s="1"/>
      <c r="VW106" s="1"/>
      <c r="VX106" s="1"/>
      <c r="VY106" s="1"/>
      <c r="VZ106" s="1"/>
      <c r="WA106" s="1"/>
      <c r="WB106" s="1"/>
      <c r="WC106" s="1"/>
      <c r="WD106" s="1"/>
      <c r="WE106" s="1"/>
      <c r="WF106" s="1"/>
      <c r="WG106" s="1"/>
      <c r="WH106" s="1"/>
      <c r="WI106" s="1"/>
      <c r="WJ106" s="1"/>
      <c r="WK106" s="1"/>
      <c r="WL106" s="1"/>
      <c r="WM106" s="1"/>
      <c r="WN106" s="1"/>
      <c r="WO106" s="1"/>
      <c r="WP106" s="1"/>
      <c r="WQ106" s="1"/>
      <c r="WR106" s="1"/>
      <c r="WS106" s="1"/>
      <c r="WT106" s="1"/>
      <c r="WU106" s="1"/>
      <c r="WV106" s="1"/>
      <c r="WW106" s="1"/>
      <c r="WX106" s="1"/>
      <c r="WY106" s="1"/>
      <c r="WZ106" s="1"/>
      <c r="XA106" s="1"/>
      <c r="XB106" s="1"/>
      <c r="XC106" s="1"/>
      <c r="XD106" s="1"/>
      <c r="XE106" s="1"/>
      <c r="XF106" s="1"/>
      <c r="XG106" s="1"/>
      <c r="XH106" s="1"/>
      <c r="XI106" s="1"/>
      <c r="XJ106" s="1"/>
      <c r="XK106" s="1"/>
      <c r="XL106" s="1"/>
      <c r="XM106" s="1"/>
      <c r="XN106" s="1"/>
      <c r="XO106" s="1"/>
      <c r="XP106" s="1"/>
      <c r="XQ106" s="1"/>
      <c r="XR106" s="1"/>
      <c r="XS106" s="1"/>
      <c r="XT106" s="1"/>
      <c r="XU106" s="1"/>
      <c r="XV106" s="1"/>
      <c r="XW106" s="1"/>
      <c r="XX106" s="1"/>
      <c r="XY106" s="1"/>
      <c r="XZ106" s="1"/>
      <c r="YA106" s="1"/>
      <c r="YB106" s="1"/>
      <c r="YC106" s="1"/>
      <c r="YD106" s="1"/>
      <c r="YE106" s="1"/>
      <c r="YF106" s="1"/>
      <c r="YG106" s="1"/>
      <c r="YH106" s="1"/>
      <c r="YI106" s="1"/>
      <c r="YJ106" s="1"/>
      <c r="YK106" s="1"/>
      <c r="YL106" s="1"/>
      <c r="YM106" s="1"/>
      <c r="YN106" s="1"/>
      <c r="YO106" s="1"/>
      <c r="YP106" s="1"/>
      <c r="YQ106" s="1"/>
      <c r="YR106" s="1"/>
      <c r="YS106" s="1"/>
      <c r="YT106" s="1"/>
      <c r="YU106" s="1"/>
      <c r="YV106" s="1"/>
      <c r="YW106" s="1"/>
      <c r="YX106" s="1"/>
      <c r="YY106" s="1"/>
      <c r="YZ106" s="1"/>
      <c r="ZA106" s="1"/>
      <c r="ZB106" s="1"/>
      <c r="ZC106" s="1"/>
      <c r="ZD106" s="1"/>
      <c r="ZE106" s="1"/>
      <c r="ZF106" s="1"/>
      <c r="ZG106" s="1"/>
      <c r="ZH106" s="1"/>
      <c r="ZI106" s="1"/>
      <c r="ZJ106" s="1"/>
      <c r="ZK106" s="1"/>
      <c r="ZL106" s="1"/>
      <c r="ZM106" s="1"/>
      <c r="ZN106" s="1"/>
      <c r="ZO106" s="1"/>
      <c r="ZP106" s="1"/>
      <c r="ZQ106" s="1"/>
      <c r="ZR106" s="1"/>
      <c r="ZS106" s="1"/>
      <c r="ZT106" s="1"/>
      <c r="ZU106" s="1"/>
      <c r="ZV106" s="1"/>
      <c r="ZW106" s="1"/>
      <c r="ZX106" s="1"/>
      <c r="ZY106" s="1"/>
      <c r="ZZ106" s="1"/>
      <c r="AAA106" s="1"/>
      <c r="AAB106" s="1"/>
      <c r="AAC106" s="1"/>
      <c r="AAD106" s="1"/>
      <c r="AAE106" s="1"/>
      <c r="AAF106" s="1"/>
      <c r="AAG106" s="1"/>
      <c r="AAH106" s="1"/>
      <c r="AAI106" s="1"/>
      <c r="AAJ106" s="1"/>
      <c r="AAK106" s="1"/>
      <c r="AAL106" s="1"/>
      <c r="AAM106" s="1"/>
      <c r="AAN106" s="1"/>
      <c r="AAO106" s="1"/>
      <c r="AAP106" s="1"/>
      <c r="AAQ106" s="1"/>
      <c r="AAR106" s="1"/>
      <c r="AAS106" s="1"/>
      <c r="AAT106" s="1"/>
      <c r="AAU106" s="1"/>
      <c r="AAV106" s="1"/>
      <c r="AAW106" s="1"/>
      <c r="AAX106" s="1"/>
      <c r="AAY106" s="1"/>
      <c r="AAZ106" s="1"/>
      <c r="ABA106" s="1"/>
      <c r="ABB106" s="1"/>
      <c r="ABC106" s="1"/>
      <c r="ABD106" s="1"/>
      <c r="ABE106" s="1"/>
      <c r="ABF106" s="1"/>
      <c r="ABG106" s="1"/>
      <c r="ABH106" s="1"/>
      <c r="ABI106" s="1"/>
      <c r="ABJ106" s="1"/>
      <c r="ABK106" s="1"/>
      <c r="ABL106" s="1"/>
      <c r="ABM106" s="1"/>
      <c r="ABN106" s="1"/>
      <c r="ABO106" s="1"/>
      <c r="ABP106" s="1"/>
      <c r="ABQ106" s="1"/>
      <c r="ABR106" s="1"/>
      <c r="ABS106" s="1"/>
      <c r="ABT106" s="1"/>
      <c r="ABU106" s="1"/>
      <c r="ABV106" s="1"/>
      <c r="ABW106" s="1"/>
      <c r="ABX106" s="1"/>
      <c r="ABY106" s="1"/>
      <c r="ABZ106" s="1"/>
      <c r="ACA106" s="1"/>
      <c r="ACB106" s="1"/>
      <c r="ACC106" s="1"/>
      <c r="ACD106" s="1"/>
      <c r="ACE106" s="1"/>
      <c r="ACF106" s="1"/>
      <c r="ACG106" s="1"/>
      <c r="ACH106" s="1"/>
      <c r="ACI106" s="1"/>
      <c r="ACJ106" s="1"/>
      <c r="ACK106" s="1"/>
      <c r="ACL106" s="1"/>
      <c r="ACM106" s="1"/>
      <c r="ACN106" s="1"/>
      <c r="ACO106" s="1"/>
      <c r="ACP106" s="1"/>
      <c r="ACQ106" s="1"/>
      <c r="ACR106" s="1"/>
      <c r="ACS106" s="1"/>
      <c r="ACT106" s="1"/>
      <c r="ACU106" s="1"/>
      <c r="ACV106" s="1"/>
      <c r="ACW106" s="1"/>
      <c r="ACX106" s="1"/>
      <c r="ACY106" s="1"/>
      <c r="ACZ106" s="1"/>
      <c r="ADA106" s="1"/>
      <c r="ADB106" s="1"/>
      <c r="ADC106" s="1"/>
      <c r="ADD106" s="1"/>
      <c r="ADE106" s="1"/>
      <c r="ADF106" s="1"/>
      <c r="ADG106" s="1"/>
      <c r="ADH106" s="1"/>
      <c r="ADI106" s="1"/>
      <c r="ADJ106" s="1"/>
      <c r="ADK106" s="1"/>
      <c r="ADL106" s="1"/>
      <c r="ADM106" s="1"/>
      <c r="ADN106" s="1"/>
      <c r="ADO106" s="1"/>
      <c r="ADP106" s="1"/>
      <c r="ADQ106" s="1"/>
      <c r="ADR106" s="1"/>
      <c r="ADS106" s="1"/>
      <c r="ADT106" s="1"/>
      <c r="ADU106" s="1"/>
      <c r="ADV106" s="1"/>
    </row>
    <row r="107" spans="1:802" x14ac:dyDescent="0.1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  <c r="MV107" s="1"/>
      <c r="MW107" s="1"/>
      <c r="MX107" s="1"/>
      <c r="MY107" s="1"/>
      <c r="MZ107" s="1"/>
      <c r="NA107" s="1"/>
      <c r="NB107" s="1"/>
      <c r="NC107" s="1"/>
      <c r="ND107" s="1"/>
      <c r="NE107" s="1"/>
      <c r="NF107" s="1"/>
      <c r="NG107" s="1"/>
      <c r="NH107" s="1"/>
      <c r="NI107" s="1"/>
      <c r="NJ107" s="1"/>
      <c r="NK107" s="1"/>
      <c r="NL107" s="1"/>
      <c r="NM107" s="1"/>
      <c r="NN107" s="1"/>
      <c r="NO107" s="1"/>
      <c r="NP107" s="1"/>
      <c r="NQ107" s="1"/>
      <c r="NR107" s="1"/>
      <c r="NS107" s="1"/>
      <c r="NT107" s="1"/>
      <c r="NU107" s="1"/>
      <c r="NV107" s="1"/>
      <c r="NW107" s="1"/>
      <c r="NX107" s="1"/>
      <c r="NY107" s="1"/>
      <c r="NZ107" s="1"/>
      <c r="OA107" s="1"/>
      <c r="OB107" s="1"/>
      <c r="OC107" s="1"/>
      <c r="OD107" s="1"/>
      <c r="OE107" s="1"/>
      <c r="OF107" s="1"/>
      <c r="OG107" s="1"/>
      <c r="OH107" s="1"/>
      <c r="OI107" s="1"/>
      <c r="OJ107" s="1"/>
      <c r="OK107" s="1"/>
      <c r="OL107" s="1"/>
      <c r="OM107" s="1"/>
      <c r="ON107" s="1"/>
      <c r="OO107" s="1"/>
      <c r="OP107" s="1"/>
      <c r="OQ107" s="1"/>
      <c r="OR107" s="1"/>
      <c r="OS107" s="1"/>
      <c r="OT107" s="1"/>
      <c r="OU107" s="1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  <c r="TK107" s="1"/>
      <c r="TL107" s="1"/>
      <c r="TM107" s="1"/>
      <c r="TN107" s="1"/>
      <c r="TO107" s="1"/>
      <c r="TP107" s="1"/>
      <c r="TQ107" s="1"/>
      <c r="TR107" s="1"/>
      <c r="TS107" s="1"/>
      <c r="TT107" s="1"/>
      <c r="TU107" s="1"/>
      <c r="TV107" s="1"/>
      <c r="TW107" s="1"/>
      <c r="TX107" s="1"/>
      <c r="TY107" s="1"/>
      <c r="TZ107" s="1"/>
      <c r="UA107" s="1"/>
      <c r="UB107" s="1"/>
      <c r="UC107" s="1"/>
      <c r="UD107" s="1"/>
      <c r="UE107" s="1"/>
      <c r="UF107" s="1"/>
      <c r="UG107" s="1"/>
      <c r="UH107" s="1"/>
      <c r="UI107" s="1"/>
      <c r="UJ107" s="1"/>
      <c r="UK107" s="1"/>
      <c r="UL107" s="1"/>
      <c r="UM107" s="1"/>
      <c r="UN107" s="1"/>
      <c r="UO107" s="1"/>
      <c r="UP107" s="1"/>
      <c r="UQ107" s="1"/>
      <c r="UR107" s="1"/>
      <c r="US107" s="1"/>
      <c r="UT107" s="1"/>
      <c r="UU107" s="1"/>
      <c r="UV107" s="1"/>
      <c r="UW107" s="1"/>
      <c r="UX107" s="1"/>
      <c r="UY107" s="1"/>
      <c r="UZ107" s="1"/>
      <c r="VA107" s="1"/>
      <c r="VB107" s="1"/>
      <c r="VC107" s="1"/>
      <c r="VD107" s="1"/>
      <c r="VE107" s="1"/>
      <c r="VF107" s="1"/>
      <c r="VG107" s="1"/>
      <c r="VH107" s="1"/>
      <c r="VI107" s="1"/>
      <c r="VJ107" s="1"/>
      <c r="VK107" s="1"/>
      <c r="VL107" s="1"/>
      <c r="VM107" s="1"/>
      <c r="VN107" s="1"/>
      <c r="VO107" s="1"/>
      <c r="VP107" s="1"/>
      <c r="VQ107" s="1"/>
      <c r="VR107" s="1"/>
      <c r="VS107" s="1"/>
      <c r="VT107" s="1"/>
      <c r="VU107" s="1"/>
      <c r="VV107" s="1"/>
      <c r="VW107" s="1"/>
      <c r="VX107" s="1"/>
      <c r="VY107" s="1"/>
      <c r="VZ107" s="1"/>
      <c r="WA107" s="1"/>
      <c r="WB107" s="1"/>
      <c r="WC107" s="1"/>
      <c r="WD107" s="1"/>
      <c r="WE107" s="1"/>
      <c r="WF107" s="1"/>
      <c r="WG107" s="1"/>
      <c r="WH107" s="1"/>
      <c r="WI107" s="1"/>
      <c r="WJ107" s="1"/>
      <c r="WK107" s="1"/>
      <c r="WL107" s="1"/>
      <c r="WM107" s="1"/>
      <c r="WN107" s="1"/>
      <c r="WO107" s="1"/>
      <c r="WP107" s="1"/>
      <c r="WQ107" s="1"/>
      <c r="WR107" s="1"/>
      <c r="WS107" s="1"/>
      <c r="WT107" s="1"/>
      <c r="WU107" s="1"/>
      <c r="WV107" s="1"/>
      <c r="WW107" s="1"/>
      <c r="WX107" s="1"/>
      <c r="WY107" s="1"/>
      <c r="WZ107" s="1"/>
      <c r="XA107" s="1"/>
      <c r="XB107" s="1"/>
      <c r="XC107" s="1"/>
      <c r="XD107" s="1"/>
      <c r="XE107" s="1"/>
      <c r="XF107" s="1"/>
      <c r="XG107" s="1"/>
      <c r="XH107" s="1"/>
      <c r="XI107" s="1"/>
      <c r="XJ107" s="1"/>
      <c r="XK107" s="1"/>
      <c r="XL107" s="1"/>
      <c r="XM107" s="1"/>
      <c r="XN107" s="1"/>
      <c r="XO107" s="1"/>
      <c r="XP107" s="1"/>
      <c r="XQ107" s="1"/>
      <c r="XR107" s="1"/>
      <c r="XS107" s="1"/>
      <c r="XT107" s="1"/>
      <c r="XU107" s="1"/>
      <c r="XV107" s="1"/>
      <c r="XW107" s="1"/>
      <c r="XX107" s="1"/>
      <c r="XY107" s="1"/>
      <c r="XZ107" s="1"/>
      <c r="YA107" s="1"/>
      <c r="YB107" s="1"/>
      <c r="YC107" s="1"/>
      <c r="YD107" s="1"/>
      <c r="YE107" s="1"/>
      <c r="YF107" s="1"/>
      <c r="YG107" s="1"/>
      <c r="YH107" s="1"/>
      <c r="YI107" s="1"/>
      <c r="YJ107" s="1"/>
      <c r="YK107" s="1"/>
      <c r="YL107" s="1"/>
      <c r="YM107" s="1"/>
      <c r="YN107" s="1"/>
      <c r="YO107" s="1"/>
      <c r="YP107" s="1"/>
      <c r="YQ107" s="1"/>
      <c r="YR107" s="1"/>
      <c r="YS107" s="1"/>
      <c r="YT107" s="1"/>
      <c r="YU107" s="1"/>
      <c r="YV107" s="1"/>
      <c r="YW107" s="1"/>
      <c r="YX107" s="1"/>
      <c r="YY107" s="1"/>
      <c r="YZ107" s="1"/>
      <c r="ZA107" s="1"/>
      <c r="ZB107" s="1"/>
      <c r="ZC107" s="1"/>
      <c r="ZD107" s="1"/>
      <c r="ZE107" s="1"/>
      <c r="ZF107" s="1"/>
      <c r="ZG107" s="1"/>
      <c r="ZH107" s="1"/>
      <c r="ZI107" s="1"/>
      <c r="ZJ107" s="1"/>
      <c r="ZK107" s="1"/>
      <c r="ZL107" s="1"/>
      <c r="ZM107" s="1"/>
      <c r="ZN107" s="1"/>
      <c r="ZO107" s="1"/>
      <c r="ZP107" s="1"/>
      <c r="ZQ107" s="1"/>
      <c r="ZR107" s="1"/>
      <c r="ZS107" s="1"/>
      <c r="ZT107" s="1"/>
      <c r="ZU107" s="1"/>
      <c r="ZV107" s="1"/>
      <c r="ZW107" s="1"/>
      <c r="ZX107" s="1"/>
      <c r="ZY107" s="1"/>
      <c r="ZZ107" s="1"/>
      <c r="AAA107" s="1"/>
      <c r="AAB107" s="1"/>
      <c r="AAC107" s="1"/>
      <c r="AAD107" s="1"/>
      <c r="AAE107" s="1"/>
      <c r="AAF107" s="1"/>
      <c r="AAG107" s="1"/>
      <c r="AAH107" s="1"/>
      <c r="AAI107" s="1"/>
      <c r="AAJ107" s="1"/>
      <c r="AAK107" s="1"/>
      <c r="AAL107" s="1"/>
      <c r="AAM107" s="1"/>
      <c r="AAN107" s="1"/>
      <c r="AAO107" s="1"/>
      <c r="AAP107" s="1"/>
      <c r="AAQ107" s="1"/>
      <c r="AAR107" s="1"/>
      <c r="AAS107" s="1"/>
      <c r="AAT107" s="1"/>
      <c r="AAU107" s="1"/>
      <c r="AAV107" s="1"/>
      <c r="AAW107" s="1"/>
      <c r="AAX107" s="1"/>
      <c r="AAY107" s="1"/>
      <c r="AAZ107" s="1"/>
      <c r="ABA107" s="1"/>
      <c r="ABB107" s="1"/>
      <c r="ABC107" s="1"/>
      <c r="ABD107" s="1"/>
      <c r="ABE107" s="1"/>
      <c r="ABF107" s="1"/>
      <c r="ABG107" s="1"/>
      <c r="ABH107" s="1"/>
      <c r="ABI107" s="1"/>
      <c r="ABJ107" s="1"/>
      <c r="ABK107" s="1"/>
      <c r="ABL107" s="1"/>
      <c r="ABM107" s="1"/>
      <c r="ABN107" s="1"/>
      <c r="ABO107" s="1"/>
      <c r="ABP107" s="1"/>
      <c r="ABQ107" s="1"/>
      <c r="ABR107" s="1"/>
      <c r="ABS107" s="1"/>
      <c r="ABT107" s="1"/>
      <c r="ABU107" s="1"/>
      <c r="ABV107" s="1"/>
      <c r="ABW107" s="1"/>
      <c r="ABX107" s="1"/>
      <c r="ABY107" s="1"/>
      <c r="ABZ107" s="1"/>
      <c r="ACA107" s="1"/>
      <c r="ACB107" s="1"/>
      <c r="ACC107" s="1"/>
      <c r="ACD107" s="1"/>
      <c r="ACE107" s="1"/>
      <c r="ACF107" s="1"/>
      <c r="ACG107" s="1"/>
      <c r="ACH107" s="1"/>
      <c r="ACI107" s="1"/>
      <c r="ACJ107" s="1"/>
      <c r="ACK107" s="1"/>
      <c r="ACL107" s="1"/>
      <c r="ACM107" s="1"/>
      <c r="ACN107" s="1"/>
      <c r="ACO107" s="1"/>
      <c r="ACP107" s="1"/>
      <c r="ACQ107" s="1"/>
      <c r="ACR107" s="1"/>
      <c r="ACS107" s="1"/>
      <c r="ACT107" s="1"/>
      <c r="ACU107" s="1"/>
      <c r="ACV107" s="1"/>
      <c r="ACW107" s="1"/>
      <c r="ACX107" s="1"/>
      <c r="ACY107" s="1"/>
      <c r="ACZ107" s="1"/>
      <c r="ADA107" s="1"/>
      <c r="ADB107" s="1"/>
      <c r="ADC107" s="1"/>
      <c r="ADD107" s="1"/>
      <c r="ADE107" s="1"/>
      <c r="ADF107" s="1"/>
      <c r="ADG107" s="1"/>
      <c r="ADH107" s="1"/>
      <c r="ADI107" s="1"/>
      <c r="ADJ107" s="1"/>
      <c r="ADK107" s="1"/>
      <c r="ADL107" s="1"/>
      <c r="ADM107" s="1"/>
      <c r="ADN107" s="1"/>
      <c r="ADO107" s="1"/>
      <c r="ADP107" s="1"/>
      <c r="ADQ107" s="1"/>
      <c r="ADR107" s="1"/>
      <c r="ADS107" s="1"/>
      <c r="ADT107" s="1"/>
      <c r="ADU107" s="1"/>
      <c r="ADV107" s="1"/>
    </row>
    <row r="108" spans="1:802" x14ac:dyDescent="0.1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  <c r="DN108" s="1"/>
      <c r="DO108" s="1"/>
      <c r="DP108" s="1"/>
      <c r="DQ108" s="1"/>
      <c r="DR108" s="1"/>
      <c r="DS108" s="1"/>
      <c r="DT108" s="1"/>
      <c r="DU108" s="1"/>
      <c r="DV108" s="1"/>
      <c r="DW108" s="1"/>
      <c r="DX108" s="1"/>
      <c r="DY108" s="1"/>
      <c r="DZ108" s="1"/>
      <c r="EA108" s="1"/>
      <c r="EB108" s="1"/>
      <c r="EC108" s="1"/>
      <c r="ED108" s="1"/>
      <c r="EE108" s="1"/>
      <c r="EF108" s="1"/>
      <c r="EG108" s="1"/>
      <c r="EH108" s="1"/>
      <c r="EI108" s="1"/>
      <c r="EJ108" s="1"/>
      <c r="EK108" s="1"/>
      <c r="EL108" s="1"/>
      <c r="EM108" s="1"/>
      <c r="EN108" s="1"/>
      <c r="EO108" s="1"/>
      <c r="EP108" s="1"/>
      <c r="EQ108" s="1"/>
      <c r="ER108" s="1"/>
      <c r="ES108" s="1"/>
      <c r="ET108" s="1"/>
      <c r="EU108" s="1"/>
      <c r="EV108" s="1"/>
      <c r="EW108" s="1"/>
      <c r="EX108" s="1"/>
      <c r="EY108" s="1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1"/>
      <c r="FL108" s="1"/>
      <c r="FM108" s="1"/>
      <c r="FN108" s="1"/>
      <c r="FO108" s="1"/>
      <c r="FP108" s="1"/>
      <c r="FQ108" s="1"/>
      <c r="FR108" s="1"/>
      <c r="FS108" s="1"/>
      <c r="FT108" s="1"/>
      <c r="FU108" s="1"/>
      <c r="FV108" s="1"/>
      <c r="FW108" s="1"/>
      <c r="FX108" s="1"/>
      <c r="FY108" s="1"/>
      <c r="FZ108" s="1"/>
      <c r="GA108" s="1"/>
      <c r="GB108" s="1"/>
      <c r="GC108" s="1"/>
      <c r="GD108" s="1"/>
      <c r="GE108" s="1"/>
      <c r="GF108" s="1"/>
      <c r="GG108" s="1"/>
      <c r="GH108" s="1"/>
      <c r="GI108" s="1"/>
      <c r="GJ108" s="1"/>
      <c r="GK108" s="1"/>
      <c r="GL108" s="1"/>
      <c r="GM108" s="1"/>
      <c r="GN108" s="1"/>
      <c r="GO108" s="1"/>
      <c r="GP108" s="1"/>
      <c r="GQ108" s="1"/>
      <c r="GR108" s="1"/>
      <c r="GS108" s="1"/>
      <c r="GT108" s="1"/>
      <c r="GU108" s="1"/>
      <c r="GV108" s="1"/>
      <c r="GW108" s="1"/>
      <c r="GX108" s="1"/>
      <c r="GY108" s="1"/>
      <c r="GZ108" s="1"/>
      <c r="HA108" s="1"/>
      <c r="HB108" s="1"/>
      <c r="HC108" s="1"/>
      <c r="HD108" s="1"/>
      <c r="HE108" s="1"/>
      <c r="HF108" s="1"/>
      <c r="HG108" s="1"/>
      <c r="HH108" s="1"/>
      <c r="HI108" s="1"/>
      <c r="HJ108" s="1"/>
      <c r="HK108" s="1"/>
      <c r="HL108" s="1"/>
      <c r="HM108" s="1"/>
      <c r="HN108" s="1"/>
      <c r="HO108" s="1"/>
      <c r="HP108" s="1"/>
      <c r="HQ108" s="1"/>
      <c r="HR108" s="1"/>
      <c r="HS108" s="1"/>
      <c r="HT108" s="1"/>
      <c r="HU108" s="1"/>
      <c r="HV108" s="1"/>
      <c r="HW108" s="1"/>
      <c r="HX108" s="1"/>
      <c r="HY108" s="1"/>
      <c r="HZ108" s="1"/>
      <c r="IA108" s="1"/>
      <c r="IB108" s="1"/>
      <c r="IC108" s="1"/>
      <c r="ID108" s="1"/>
      <c r="IE108" s="1"/>
      <c r="IF108" s="1"/>
      <c r="IG108" s="1"/>
      <c r="IH108" s="1"/>
      <c r="II108" s="1"/>
      <c r="IJ108" s="1"/>
      <c r="IK108" s="1"/>
      <c r="IL108" s="1"/>
      <c r="IM108" s="1"/>
      <c r="IN108" s="1"/>
      <c r="IO108" s="1"/>
      <c r="IP108" s="1"/>
      <c r="IQ108" s="1"/>
      <c r="IR108" s="1"/>
      <c r="IS108" s="1"/>
      <c r="IT108" s="1"/>
      <c r="IU108" s="1"/>
      <c r="IV108" s="1"/>
      <c r="IW108" s="1"/>
      <c r="IX108" s="1"/>
      <c r="IY108" s="1"/>
      <c r="IZ108" s="1"/>
      <c r="JA108" s="1"/>
      <c r="JB108" s="1"/>
      <c r="JC108" s="1"/>
      <c r="JD108" s="1"/>
      <c r="JE108" s="1"/>
      <c r="JF108" s="1"/>
      <c r="JG108" s="1"/>
      <c r="JH108" s="1"/>
      <c r="JI108" s="1"/>
      <c r="JJ108" s="1"/>
      <c r="JK108" s="1"/>
      <c r="JL108" s="1"/>
      <c r="JM108" s="1"/>
      <c r="JN108" s="1"/>
      <c r="JO108" s="1"/>
      <c r="JP108" s="1"/>
      <c r="JQ108" s="1"/>
      <c r="JR108" s="1"/>
      <c r="JS108" s="1"/>
      <c r="JT108" s="1"/>
      <c r="JU108" s="1"/>
      <c r="JV108" s="1"/>
      <c r="JW108" s="1"/>
      <c r="JX108" s="1"/>
      <c r="JY108" s="1"/>
      <c r="JZ108" s="1"/>
      <c r="KA108" s="1"/>
      <c r="KB108" s="1"/>
      <c r="KC108" s="1"/>
      <c r="KD108" s="1"/>
      <c r="KE108" s="1"/>
      <c r="KF108" s="1"/>
      <c r="KG108" s="1"/>
      <c r="KH108" s="1"/>
      <c r="KI108" s="1"/>
      <c r="KJ108" s="1"/>
      <c r="KK108" s="1"/>
      <c r="KL108" s="1"/>
      <c r="KM108" s="1"/>
      <c r="KN108" s="1"/>
      <c r="KO108" s="1"/>
      <c r="KP108" s="1"/>
      <c r="KQ108" s="1"/>
      <c r="KR108" s="1"/>
      <c r="KS108" s="1"/>
      <c r="KT108" s="1"/>
      <c r="KU108" s="1"/>
      <c r="KV108" s="1"/>
      <c r="KW108" s="1"/>
      <c r="KX108" s="1"/>
      <c r="KY108" s="1"/>
      <c r="KZ108" s="1"/>
      <c r="LA108" s="1"/>
      <c r="LB108" s="1"/>
      <c r="LC108" s="1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1"/>
      <c r="MO108" s="1"/>
      <c r="MP108" s="1"/>
      <c r="MQ108" s="1"/>
      <c r="MR108" s="1"/>
      <c r="MS108" s="1"/>
      <c r="MT108" s="1"/>
      <c r="MU108" s="1"/>
      <c r="MV108" s="1"/>
      <c r="MW108" s="1"/>
      <c r="MX108" s="1"/>
      <c r="MY108" s="1"/>
      <c r="MZ108" s="1"/>
      <c r="NA108" s="1"/>
      <c r="NB108" s="1"/>
      <c r="NC108" s="1"/>
      <c r="ND108" s="1"/>
      <c r="NE108" s="1"/>
      <c r="NF108" s="1"/>
      <c r="NG108" s="1"/>
      <c r="NH108" s="1"/>
      <c r="NI108" s="1"/>
      <c r="NJ108" s="1"/>
      <c r="NK108" s="1"/>
      <c r="NL108" s="1"/>
      <c r="NM108" s="1"/>
      <c r="NN108" s="1"/>
      <c r="NO108" s="1"/>
      <c r="NP108" s="1"/>
      <c r="NQ108" s="1"/>
      <c r="NR108" s="1"/>
      <c r="NS108" s="1"/>
      <c r="NT108" s="1"/>
      <c r="NU108" s="1"/>
      <c r="NV108" s="1"/>
      <c r="NW108" s="1"/>
      <c r="NX108" s="1"/>
      <c r="NY108" s="1"/>
      <c r="NZ108" s="1"/>
      <c r="OA108" s="1"/>
      <c r="OB108" s="1"/>
      <c r="OC108" s="1"/>
      <c r="OD108" s="1"/>
      <c r="OE108" s="1"/>
      <c r="OF108" s="1"/>
      <c r="OG108" s="1"/>
      <c r="OH108" s="1"/>
      <c r="OI108" s="1"/>
      <c r="OJ108" s="1"/>
      <c r="OK108" s="1"/>
      <c r="OL108" s="1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  <c r="TK108" s="1"/>
      <c r="TL108" s="1"/>
      <c r="TM108" s="1"/>
      <c r="TN108" s="1"/>
      <c r="TO108" s="1"/>
      <c r="TP108" s="1"/>
      <c r="TQ108" s="1"/>
      <c r="TR108" s="1"/>
      <c r="TS108" s="1"/>
      <c r="TT108" s="1"/>
      <c r="TU108" s="1"/>
      <c r="TV108" s="1"/>
      <c r="TW108" s="1"/>
      <c r="TX108" s="1"/>
      <c r="TY108" s="1"/>
      <c r="TZ108" s="1"/>
      <c r="UA108" s="1"/>
      <c r="UB108" s="1"/>
      <c r="UC108" s="1"/>
      <c r="UD108" s="1"/>
      <c r="UE108" s="1"/>
      <c r="UF108" s="1"/>
      <c r="UG108" s="1"/>
      <c r="UH108" s="1"/>
      <c r="UI108" s="1"/>
      <c r="UJ108" s="1"/>
      <c r="UK108" s="1"/>
      <c r="UL108" s="1"/>
      <c r="UM108" s="1"/>
      <c r="UN108" s="1"/>
      <c r="UO108" s="1"/>
      <c r="UP108" s="1"/>
      <c r="UQ108" s="1"/>
      <c r="UR108" s="1"/>
      <c r="US108" s="1"/>
      <c r="UT108" s="1"/>
      <c r="UU108" s="1"/>
      <c r="UV108" s="1"/>
      <c r="UW108" s="1"/>
      <c r="UX108" s="1"/>
      <c r="UY108" s="1"/>
      <c r="UZ108" s="1"/>
      <c r="VA108" s="1"/>
      <c r="VB108" s="1"/>
      <c r="VC108" s="1"/>
      <c r="VD108" s="1"/>
      <c r="VE108" s="1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1"/>
      <c r="WK108" s="1"/>
      <c r="WL108" s="1"/>
      <c r="WM108" s="1"/>
      <c r="WN108" s="1"/>
      <c r="WO108" s="1"/>
      <c r="WP108" s="1"/>
      <c r="WQ108" s="1"/>
      <c r="WR108" s="1"/>
      <c r="WS108" s="1"/>
      <c r="WT108" s="1"/>
      <c r="WU108" s="1"/>
      <c r="WV108" s="1"/>
      <c r="WW108" s="1"/>
      <c r="WX108" s="1"/>
      <c r="WY108" s="1"/>
      <c r="WZ108" s="1"/>
      <c r="XA108" s="1"/>
      <c r="XB108" s="1"/>
      <c r="XC108" s="1"/>
      <c r="XD108" s="1"/>
      <c r="XE108" s="1"/>
      <c r="XF108" s="1"/>
      <c r="XG108" s="1"/>
      <c r="XH108" s="1"/>
      <c r="XI108" s="1"/>
      <c r="XJ108" s="1"/>
      <c r="XK108" s="1"/>
      <c r="XL108" s="1"/>
      <c r="XM108" s="1"/>
      <c r="XN108" s="1"/>
      <c r="XO108" s="1"/>
      <c r="XP108" s="1"/>
      <c r="XQ108" s="1"/>
      <c r="XR108" s="1"/>
      <c r="XS108" s="1"/>
      <c r="XT108" s="1"/>
      <c r="XU108" s="1"/>
      <c r="XV108" s="1"/>
      <c r="XW108" s="1"/>
      <c r="XX108" s="1"/>
      <c r="XY108" s="1"/>
      <c r="XZ108" s="1"/>
      <c r="YA108" s="1"/>
      <c r="YB108" s="1"/>
      <c r="YC108" s="1"/>
      <c r="YD108" s="1"/>
      <c r="YE108" s="1"/>
      <c r="YF108" s="1"/>
      <c r="YG108" s="1"/>
      <c r="YH108" s="1"/>
      <c r="YI108" s="1"/>
      <c r="YJ108" s="1"/>
      <c r="YK108" s="1"/>
      <c r="YL108" s="1"/>
      <c r="YM108" s="1"/>
      <c r="YN108" s="1"/>
      <c r="YO108" s="1"/>
      <c r="YP108" s="1"/>
      <c r="YQ108" s="1"/>
      <c r="YR108" s="1"/>
      <c r="YS108" s="1"/>
      <c r="YT108" s="1"/>
      <c r="YU108" s="1"/>
      <c r="YV108" s="1"/>
      <c r="YW108" s="1"/>
      <c r="YX108" s="1"/>
      <c r="YY108" s="1"/>
      <c r="YZ108" s="1"/>
      <c r="ZA108" s="1"/>
      <c r="ZB108" s="1"/>
      <c r="ZC108" s="1"/>
      <c r="ZD108" s="1"/>
      <c r="ZE108" s="1"/>
      <c r="ZF108" s="1"/>
      <c r="ZG108" s="1"/>
      <c r="ZH108" s="1"/>
      <c r="ZI108" s="1"/>
      <c r="ZJ108" s="1"/>
      <c r="ZK108" s="1"/>
      <c r="ZL108" s="1"/>
      <c r="ZM108" s="1"/>
      <c r="ZN108" s="1"/>
      <c r="ZO108" s="1"/>
      <c r="ZP108" s="1"/>
      <c r="ZQ108" s="1"/>
      <c r="ZR108" s="1"/>
      <c r="ZS108" s="1"/>
      <c r="ZT108" s="1"/>
      <c r="ZU108" s="1"/>
      <c r="ZV108" s="1"/>
      <c r="ZW108" s="1"/>
      <c r="ZX108" s="1"/>
      <c r="ZY108" s="1"/>
      <c r="ZZ108" s="1"/>
      <c r="AAA108" s="1"/>
      <c r="AAB108" s="1"/>
      <c r="AAC108" s="1"/>
      <c r="AAD108" s="1"/>
      <c r="AAE108" s="1"/>
      <c r="AAF108" s="1"/>
      <c r="AAG108" s="1"/>
      <c r="AAH108" s="1"/>
      <c r="AAI108" s="1"/>
      <c r="AAJ108" s="1"/>
      <c r="AAK108" s="1"/>
      <c r="AAL108" s="1"/>
      <c r="AAM108" s="1"/>
      <c r="AAN108" s="1"/>
      <c r="AAO108" s="1"/>
      <c r="AAP108" s="1"/>
      <c r="AAQ108" s="1"/>
      <c r="AAR108" s="1"/>
      <c r="AAS108" s="1"/>
      <c r="AAT108" s="1"/>
      <c r="AAU108" s="1"/>
      <c r="AAV108" s="1"/>
      <c r="AAW108" s="1"/>
      <c r="AAX108" s="1"/>
      <c r="AAY108" s="1"/>
      <c r="AAZ108" s="1"/>
      <c r="ABA108" s="1"/>
      <c r="ABB108" s="1"/>
      <c r="ABC108" s="1"/>
      <c r="ABD108" s="1"/>
      <c r="ABE108" s="1"/>
      <c r="ABF108" s="1"/>
      <c r="ABG108" s="1"/>
      <c r="ABH108" s="1"/>
      <c r="ABI108" s="1"/>
      <c r="ABJ108" s="1"/>
      <c r="ABK108" s="1"/>
      <c r="ABL108" s="1"/>
      <c r="ABM108" s="1"/>
      <c r="ABN108" s="1"/>
      <c r="ABO108" s="1"/>
      <c r="ABP108" s="1"/>
      <c r="ABQ108" s="1"/>
      <c r="ABR108" s="1"/>
      <c r="ABS108" s="1"/>
      <c r="ABT108" s="1"/>
      <c r="ABU108" s="1"/>
      <c r="ABV108" s="1"/>
      <c r="ABW108" s="1"/>
      <c r="ABX108" s="1"/>
      <c r="ABY108" s="1"/>
      <c r="ABZ108" s="1"/>
      <c r="ACA108" s="1"/>
      <c r="ACB108" s="1"/>
      <c r="ACC108" s="1"/>
      <c r="ACD108" s="1"/>
      <c r="ACE108" s="1"/>
      <c r="ACF108" s="1"/>
      <c r="ACG108" s="1"/>
      <c r="ACH108" s="1"/>
      <c r="ACI108" s="1"/>
      <c r="ACJ108" s="1"/>
      <c r="ACK108" s="1"/>
      <c r="ACL108" s="1"/>
      <c r="ACM108" s="1"/>
      <c r="ACN108" s="1"/>
      <c r="ACO108" s="1"/>
      <c r="ACP108" s="1"/>
      <c r="ACQ108" s="1"/>
      <c r="ACR108" s="1"/>
      <c r="ACS108" s="1"/>
      <c r="ACT108" s="1"/>
      <c r="ACU108" s="1"/>
      <c r="ACV108" s="1"/>
      <c r="ACW108" s="1"/>
      <c r="ACX108" s="1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1"/>
      <c r="ADK108" s="1"/>
      <c r="ADL108" s="1"/>
      <c r="ADM108" s="1"/>
      <c r="ADN108" s="1"/>
      <c r="ADO108" s="1"/>
      <c r="ADP108" s="1"/>
      <c r="ADQ108" s="1"/>
      <c r="ADR108" s="1"/>
      <c r="ADS108" s="1"/>
      <c r="ADT108" s="1"/>
      <c r="ADU108" s="1"/>
      <c r="ADV108" s="1"/>
    </row>
    <row r="109" spans="1:802" x14ac:dyDescent="0.1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  <c r="DN109" s="1"/>
      <c r="DO109" s="1"/>
      <c r="DP109" s="1"/>
      <c r="DQ109" s="1"/>
      <c r="DR109" s="1"/>
      <c r="DS109" s="1"/>
      <c r="DT109" s="1"/>
      <c r="DU109" s="1"/>
      <c r="DV109" s="1"/>
      <c r="DW109" s="1"/>
      <c r="DX109" s="1"/>
      <c r="DY109" s="1"/>
      <c r="DZ109" s="1"/>
      <c r="EA109" s="1"/>
      <c r="EB109" s="1"/>
      <c r="EC109" s="1"/>
      <c r="ED109" s="1"/>
      <c r="EE109" s="1"/>
      <c r="EF109" s="1"/>
      <c r="EG109" s="1"/>
      <c r="EH109" s="1"/>
      <c r="EI109" s="1"/>
      <c r="EJ109" s="1"/>
      <c r="EK109" s="1"/>
      <c r="EL109" s="1"/>
      <c r="EM109" s="1"/>
      <c r="EN109" s="1"/>
      <c r="EO109" s="1"/>
      <c r="EP109" s="1"/>
      <c r="EQ109" s="1"/>
      <c r="ER109" s="1"/>
      <c r="ES109" s="1"/>
      <c r="ET109" s="1"/>
      <c r="EU109" s="1"/>
      <c r="EV109" s="1"/>
      <c r="EW109" s="1"/>
      <c r="EX109" s="1"/>
      <c r="EY109" s="1"/>
      <c r="EZ109" s="1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1"/>
      <c r="FL109" s="1"/>
      <c r="FM109" s="1"/>
      <c r="FN109" s="1"/>
      <c r="FO109" s="1"/>
      <c r="FP109" s="1"/>
      <c r="FQ109" s="1"/>
      <c r="FR109" s="1"/>
      <c r="FS109" s="1"/>
      <c r="FT109" s="1"/>
      <c r="FU109" s="1"/>
      <c r="FV109" s="1"/>
      <c r="FW109" s="1"/>
      <c r="FX109" s="1"/>
      <c r="FY109" s="1"/>
      <c r="FZ109" s="1"/>
      <c r="GA109" s="1"/>
      <c r="GB109" s="1"/>
      <c r="GC109" s="1"/>
      <c r="GD109" s="1"/>
      <c r="GE109" s="1"/>
      <c r="GF109" s="1"/>
      <c r="GG109" s="1"/>
      <c r="GH109" s="1"/>
      <c r="GI109" s="1"/>
      <c r="GJ109" s="1"/>
      <c r="GK109" s="1"/>
      <c r="GL109" s="1"/>
      <c r="GM109" s="1"/>
      <c r="GN109" s="1"/>
      <c r="GO109" s="1"/>
      <c r="GP109" s="1"/>
      <c r="GQ109" s="1"/>
      <c r="GR109" s="1"/>
      <c r="GS109" s="1"/>
      <c r="GT109" s="1"/>
      <c r="GU109" s="1"/>
      <c r="GV109" s="1"/>
      <c r="GW109" s="1"/>
      <c r="GX109" s="1"/>
      <c r="GY109" s="1"/>
      <c r="GZ109" s="1"/>
      <c r="HA109" s="1"/>
      <c r="HB109" s="1"/>
      <c r="HC109" s="1"/>
      <c r="HD109" s="1"/>
      <c r="HE109" s="1"/>
      <c r="HF109" s="1"/>
      <c r="HG109" s="1"/>
      <c r="HH109" s="1"/>
      <c r="HI109" s="1"/>
      <c r="HJ109" s="1"/>
      <c r="HK109" s="1"/>
      <c r="HL109" s="1"/>
      <c r="HM109" s="1"/>
      <c r="HN109" s="1"/>
      <c r="HO109" s="1"/>
      <c r="HP109" s="1"/>
      <c r="HQ109" s="1"/>
      <c r="HR109" s="1"/>
      <c r="HS109" s="1"/>
      <c r="HT109" s="1"/>
      <c r="HU109" s="1"/>
      <c r="HV109" s="1"/>
      <c r="HW109" s="1"/>
      <c r="HX109" s="1"/>
      <c r="HY109" s="1"/>
      <c r="HZ109" s="1"/>
      <c r="IA109" s="1"/>
      <c r="IB109" s="1"/>
      <c r="IC109" s="1"/>
      <c r="ID109" s="1"/>
      <c r="IE109" s="1"/>
      <c r="IF109" s="1"/>
      <c r="IG109" s="1"/>
      <c r="IH109" s="1"/>
      <c r="II109" s="1"/>
      <c r="IJ109" s="1"/>
      <c r="IK109" s="1"/>
      <c r="IL109" s="1"/>
      <c r="IM109" s="1"/>
      <c r="IN109" s="1"/>
      <c r="IO109" s="1"/>
      <c r="IP109" s="1"/>
      <c r="IQ109" s="1"/>
      <c r="IR109" s="1"/>
      <c r="IS109" s="1"/>
      <c r="IT109" s="1"/>
      <c r="IU109" s="1"/>
      <c r="IV109" s="1"/>
      <c r="IW109" s="1"/>
      <c r="IX109" s="1"/>
      <c r="IY109" s="1"/>
      <c r="IZ109" s="1"/>
      <c r="JA109" s="1"/>
      <c r="JB109" s="1"/>
      <c r="JC109" s="1"/>
      <c r="JD109" s="1"/>
      <c r="JE109" s="1"/>
      <c r="JF109" s="1"/>
      <c r="JG109" s="1"/>
      <c r="JH109" s="1"/>
      <c r="JI109" s="1"/>
      <c r="JJ109" s="1"/>
      <c r="JK109" s="1"/>
      <c r="JL109" s="1"/>
      <c r="JM109" s="1"/>
      <c r="JN109" s="1"/>
      <c r="JO109" s="1"/>
      <c r="JP109" s="1"/>
      <c r="JQ109" s="1"/>
      <c r="JR109" s="1"/>
      <c r="JS109" s="1"/>
      <c r="JT109" s="1"/>
      <c r="JU109" s="1"/>
      <c r="JV109" s="1"/>
      <c r="JW109" s="1"/>
      <c r="JX109" s="1"/>
      <c r="JY109" s="1"/>
      <c r="JZ109" s="1"/>
      <c r="KA109" s="1"/>
      <c r="KB109" s="1"/>
      <c r="KC109" s="1"/>
      <c r="KD109" s="1"/>
      <c r="KE109" s="1"/>
      <c r="KF109" s="1"/>
      <c r="KG109" s="1"/>
      <c r="KH109" s="1"/>
      <c r="KI109" s="1"/>
      <c r="KJ109" s="1"/>
      <c r="KK109" s="1"/>
      <c r="KL109" s="1"/>
      <c r="KM109" s="1"/>
      <c r="KN109" s="1"/>
      <c r="KO109" s="1"/>
      <c r="KP109" s="1"/>
      <c r="KQ109" s="1"/>
      <c r="KR109" s="1"/>
      <c r="KS109" s="1"/>
      <c r="KT109" s="1"/>
      <c r="KU109" s="1"/>
      <c r="KV109" s="1"/>
      <c r="KW109" s="1"/>
      <c r="KX109" s="1"/>
      <c r="KY109" s="1"/>
      <c r="KZ109" s="1"/>
      <c r="LA109" s="1"/>
      <c r="LB109" s="1"/>
      <c r="LC109" s="1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1"/>
      <c r="MO109" s="1"/>
      <c r="MP109" s="1"/>
      <c r="MQ109" s="1"/>
      <c r="MR109" s="1"/>
      <c r="MS109" s="1"/>
      <c r="MT109" s="1"/>
      <c r="MU109" s="1"/>
      <c r="MV109" s="1"/>
      <c r="MW109" s="1"/>
      <c r="MX109" s="1"/>
      <c r="MY109" s="1"/>
      <c r="MZ109" s="1"/>
      <c r="NA109" s="1"/>
      <c r="NB109" s="1"/>
      <c r="NC109" s="1"/>
      <c r="ND109" s="1"/>
      <c r="NE109" s="1"/>
      <c r="NF109" s="1"/>
      <c r="NG109" s="1"/>
      <c r="NH109" s="1"/>
      <c r="NI109" s="1"/>
      <c r="NJ109" s="1"/>
      <c r="NK109" s="1"/>
      <c r="NL109" s="1"/>
      <c r="NM109" s="1"/>
      <c r="NN109" s="1"/>
      <c r="NO109" s="1"/>
      <c r="NP109" s="1"/>
      <c r="NQ109" s="1"/>
      <c r="NR109" s="1"/>
      <c r="NS109" s="1"/>
      <c r="NT109" s="1"/>
      <c r="NU109" s="1"/>
      <c r="NV109" s="1"/>
      <c r="NW109" s="1"/>
      <c r="NX109" s="1"/>
      <c r="NY109" s="1"/>
      <c r="NZ109" s="1"/>
      <c r="OA109" s="1"/>
      <c r="OB109" s="1"/>
      <c r="OC109" s="1"/>
      <c r="OD109" s="1"/>
      <c r="OE109" s="1"/>
      <c r="OF109" s="1"/>
      <c r="OG109" s="1"/>
      <c r="OH109" s="1"/>
      <c r="OI109" s="1"/>
      <c r="OJ109" s="1"/>
      <c r="OK109" s="1"/>
      <c r="OL109" s="1"/>
      <c r="OM109" s="1"/>
      <c r="ON109" s="1"/>
      <c r="OO109" s="1"/>
      <c r="OP109" s="1"/>
      <c r="OQ109" s="1"/>
      <c r="OR109" s="1"/>
      <c r="OS109" s="1"/>
      <c r="OT109" s="1"/>
      <c r="OU109" s="1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  <c r="TK109" s="1"/>
      <c r="TL109" s="1"/>
      <c r="TM109" s="1"/>
      <c r="TN109" s="1"/>
      <c r="TO109" s="1"/>
      <c r="TP109" s="1"/>
      <c r="TQ109" s="1"/>
      <c r="TR109" s="1"/>
      <c r="TS109" s="1"/>
      <c r="TT109" s="1"/>
      <c r="TU109" s="1"/>
      <c r="TV109" s="1"/>
      <c r="TW109" s="1"/>
      <c r="TX109" s="1"/>
      <c r="TY109" s="1"/>
      <c r="TZ109" s="1"/>
      <c r="UA109" s="1"/>
      <c r="UB109" s="1"/>
      <c r="UC109" s="1"/>
      <c r="UD109" s="1"/>
      <c r="UE109" s="1"/>
      <c r="UF109" s="1"/>
      <c r="UG109" s="1"/>
      <c r="UH109" s="1"/>
      <c r="UI109" s="1"/>
      <c r="UJ109" s="1"/>
      <c r="UK109" s="1"/>
      <c r="UL109" s="1"/>
      <c r="UM109" s="1"/>
      <c r="UN109" s="1"/>
      <c r="UO109" s="1"/>
      <c r="UP109" s="1"/>
      <c r="UQ109" s="1"/>
      <c r="UR109" s="1"/>
      <c r="US109" s="1"/>
      <c r="UT109" s="1"/>
      <c r="UU109" s="1"/>
      <c r="UV109" s="1"/>
      <c r="UW109" s="1"/>
      <c r="UX109" s="1"/>
      <c r="UY109" s="1"/>
      <c r="UZ109" s="1"/>
      <c r="VA109" s="1"/>
      <c r="VB109" s="1"/>
      <c r="VC109" s="1"/>
      <c r="VD109" s="1"/>
      <c r="VE109" s="1"/>
      <c r="VF109" s="1"/>
      <c r="VG109" s="1"/>
      <c r="VH109" s="1"/>
      <c r="VI109" s="1"/>
      <c r="VJ109" s="1"/>
      <c r="VK109" s="1"/>
      <c r="VL109" s="1"/>
      <c r="VM109" s="1"/>
      <c r="VN109" s="1"/>
      <c r="VO109" s="1"/>
      <c r="VP109" s="1"/>
      <c r="VQ109" s="1"/>
      <c r="VR109" s="1"/>
      <c r="VS109" s="1"/>
      <c r="VT109" s="1"/>
      <c r="VU109" s="1"/>
      <c r="VV109" s="1"/>
      <c r="VW109" s="1"/>
      <c r="VX109" s="1"/>
      <c r="VY109" s="1"/>
      <c r="VZ109" s="1"/>
      <c r="WA109" s="1"/>
      <c r="WB109" s="1"/>
      <c r="WC109" s="1"/>
      <c r="WD109" s="1"/>
      <c r="WE109" s="1"/>
      <c r="WF109" s="1"/>
      <c r="WG109" s="1"/>
      <c r="WH109" s="1"/>
      <c r="WI109" s="1"/>
      <c r="WJ109" s="1"/>
      <c r="WK109" s="1"/>
      <c r="WL109" s="1"/>
      <c r="WM109" s="1"/>
      <c r="WN109" s="1"/>
      <c r="WO109" s="1"/>
      <c r="WP109" s="1"/>
      <c r="WQ109" s="1"/>
      <c r="WR109" s="1"/>
      <c r="WS109" s="1"/>
      <c r="WT109" s="1"/>
      <c r="WU109" s="1"/>
      <c r="WV109" s="1"/>
      <c r="WW109" s="1"/>
      <c r="WX109" s="1"/>
      <c r="WY109" s="1"/>
      <c r="WZ109" s="1"/>
      <c r="XA109" s="1"/>
      <c r="XB109" s="1"/>
      <c r="XC109" s="1"/>
      <c r="XD109" s="1"/>
      <c r="XE109" s="1"/>
      <c r="XF109" s="1"/>
      <c r="XG109" s="1"/>
      <c r="XH109" s="1"/>
      <c r="XI109" s="1"/>
      <c r="XJ109" s="1"/>
      <c r="XK109" s="1"/>
      <c r="XL109" s="1"/>
      <c r="XM109" s="1"/>
      <c r="XN109" s="1"/>
      <c r="XO109" s="1"/>
      <c r="XP109" s="1"/>
      <c r="XQ109" s="1"/>
      <c r="XR109" s="1"/>
      <c r="XS109" s="1"/>
      <c r="XT109" s="1"/>
      <c r="XU109" s="1"/>
      <c r="XV109" s="1"/>
      <c r="XW109" s="1"/>
      <c r="XX109" s="1"/>
      <c r="XY109" s="1"/>
      <c r="XZ109" s="1"/>
      <c r="YA109" s="1"/>
      <c r="YB109" s="1"/>
      <c r="YC109" s="1"/>
      <c r="YD109" s="1"/>
      <c r="YE109" s="1"/>
      <c r="YF109" s="1"/>
      <c r="YG109" s="1"/>
      <c r="YH109" s="1"/>
      <c r="YI109" s="1"/>
      <c r="YJ109" s="1"/>
      <c r="YK109" s="1"/>
      <c r="YL109" s="1"/>
      <c r="YM109" s="1"/>
      <c r="YN109" s="1"/>
      <c r="YO109" s="1"/>
      <c r="YP109" s="1"/>
      <c r="YQ109" s="1"/>
      <c r="YR109" s="1"/>
      <c r="YS109" s="1"/>
      <c r="YT109" s="1"/>
      <c r="YU109" s="1"/>
      <c r="YV109" s="1"/>
      <c r="YW109" s="1"/>
      <c r="YX109" s="1"/>
      <c r="YY109" s="1"/>
      <c r="YZ109" s="1"/>
      <c r="ZA109" s="1"/>
      <c r="ZB109" s="1"/>
      <c r="ZC109" s="1"/>
      <c r="ZD109" s="1"/>
      <c r="ZE109" s="1"/>
      <c r="ZF109" s="1"/>
      <c r="ZG109" s="1"/>
      <c r="ZH109" s="1"/>
      <c r="ZI109" s="1"/>
      <c r="ZJ109" s="1"/>
      <c r="ZK109" s="1"/>
      <c r="ZL109" s="1"/>
      <c r="ZM109" s="1"/>
      <c r="ZN109" s="1"/>
      <c r="ZO109" s="1"/>
      <c r="ZP109" s="1"/>
      <c r="ZQ109" s="1"/>
      <c r="ZR109" s="1"/>
      <c r="ZS109" s="1"/>
      <c r="ZT109" s="1"/>
      <c r="ZU109" s="1"/>
      <c r="ZV109" s="1"/>
      <c r="ZW109" s="1"/>
      <c r="ZX109" s="1"/>
      <c r="ZY109" s="1"/>
      <c r="ZZ109" s="1"/>
      <c r="AAA109" s="1"/>
      <c r="AAB109" s="1"/>
      <c r="AAC109" s="1"/>
      <c r="AAD109" s="1"/>
      <c r="AAE109" s="1"/>
      <c r="AAF109" s="1"/>
      <c r="AAG109" s="1"/>
      <c r="AAH109" s="1"/>
      <c r="AAI109" s="1"/>
      <c r="AAJ109" s="1"/>
      <c r="AAK109" s="1"/>
      <c r="AAL109" s="1"/>
      <c r="AAM109" s="1"/>
      <c r="AAN109" s="1"/>
      <c r="AAO109" s="1"/>
      <c r="AAP109" s="1"/>
      <c r="AAQ109" s="1"/>
      <c r="AAR109" s="1"/>
      <c r="AAS109" s="1"/>
      <c r="AAT109" s="1"/>
      <c r="AAU109" s="1"/>
      <c r="AAV109" s="1"/>
      <c r="AAW109" s="1"/>
      <c r="AAX109" s="1"/>
      <c r="AAY109" s="1"/>
      <c r="AAZ109" s="1"/>
      <c r="ABA109" s="1"/>
      <c r="ABB109" s="1"/>
      <c r="ABC109" s="1"/>
      <c r="ABD109" s="1"/>
      <c r="ABE109" s="1"/>
      <c r="ABF109" s="1"/>
      <c r="ABG109" s="1"/>
      <c r="ABH109" s="1"/>
      <c r="ABI109" s="1"/>
      <c r="ABJ109" s="1"/>
      <c r="ABK109" s="1"/>
      <c r="ABL109" s="1"/>
      <c r="ABM109" s="1"/>
      <c r="ABN109" s="1"/>
      <c r="ABO109" s="1"/>
      <c r="ABP109" s="1"/>
      <c r="ABQ109" s="1"/>
      <c r="ABR109" s="1"/>
      <c r="ABS109" s="1"/>
      <c r="ABT109" s="1"/>
      <c r="ABU109" s="1"/>
      <c r="ABV109" s="1"/>
      <c r="ABW109" s="1"/>
      <c r="ABX109" s="1"/>
      <c r="ABY109" s="1"/>
      <c r="ABZ109" s="1"/>
      <c r="ACA109" s="1"/>
      <c r="ACB109" s="1"/>
      <c r="ACC109" s="1"/>
      <c r="ACD109" s="1"/>
      <c r="ACE109" s="1"/>
      <c r="ACF109" s="1"/>
      <c r="ACG109" s="1"/>
      <c r="ACH109" s="1"/>
      <c r="ACI109" s="1"/>
      <c r="ACJ109" s="1"/>
      <c r="ACK109" s="1"/>
      <c r="ACL109" s="1"/>
      <c r="ACM109" s="1"/>
      <c r="ACN109" s="1"/>
      <c r="ACO109" s="1"/>
      <c r="ACP109" s="1"/>
      <c r="ACQ109" s="1"/>
      <c r="ACR109" s="1"/>
      <c r="ACS109" s="1"/>
      <c r="ACT109" s="1"/>
      <c r="ACU109" s="1"/>
      <c r="ACV109" s="1"/>
      <c r="ACW109" s="1"/>
      <c r="ACX109" s="1"/>
      <c r="ACY109" s="1"/>
      <c r="ACZ109" s="1"/>
      <c r="ADA109" s="1"/>
      <c r="ADB109" s="1"/>
      <c r="ADC109" s="1"/>
      <c r="ADD109" s="1"/>
      <c r="ADE109" s="1"/>
      <c r="ADF109" s="1"/>
      <c r="ADG109" s="1"/>
      <c r="ADH109" s="1"/>
      <c r="ADI109" s="1"/>
      <c r="ADJ109" s="1"/>
      <c r="ADK109" s="1"/>
      <c r="ADL109" s="1"/>
      <c r="ADM109" s="1"/>
      <c r="ADN109" s="1"/>
      <c r="ADO109" s="1"/>
      <c r="ADP109" s="1"/>
      <c r="ADQ109" s="1"/>
      <c r="ADR109" s="1"/>
      <c r="ADS109" s="1"/>
      <c r="ADT109" s="1"/>
      <c r="ADU109" s="1"/>
      <c r="ADV109" s="1"/>
    </row>
    <row r="110" spans="1:802" x14ac:dyDescent="0.1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  <c r="DN110" s="1"/>
      <c r="DO110" s="1"/>
      <c r="DP110" s="1"/>
      <c r="DQ110" s="1"/>
      <c r="DR110" s="1"/>
      <c r="DS110" s="1"/>
      <c r="DT110" s="1"/>
      <c r="DU110" s="1"/>
      <c r="DV110" s="1"/>
      <c r="DW110" s="1"/>
      <c r="DX110" s="1"/>
      <c r="DY110" s="1"/>
      <c r="DZ110" s="1"/>
      <c r="EA110" s="1"/>
      <c r="EB110" s="1"/>
      <c r="EC110" s="1"/>
      <c r="ED110" s="1"/>
      <c r="EE110" s="1"/>
      <c r="EF110" s="1"/>
      <c r="EG110" s="1"/>
      <c r="EH110" s="1"/>
      <c r="EI110" s="1"/>
      <c r="EJ110" s="1"/>
      <c r="EK110" s="1"/>
      <c r="EL110" s="1"/>
      <c r="EM110" s="1"/>
      <c r="EN110" s="1"/>
      <c r="EO110" s="1"/>
      <c r="EP110" s="1"/>
      <c r="EQ110" s="1"/>
      <c r="ER110" s="1"/>
      <c r="ES110" s="1"/>
      <c r="ET110" s="1"/>
      <c r="EU110" s="1"/>
      <c r="EV110" s="1"/>
      <c r="EW110" s="1"/>
      <c r="EX110" s="1"/>
      <c r="EY110" s="1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1"/>
      <c r="FL110" s="1"/>
      <c r="FM110" s="1"/>
      <c r="FN110" s="1"/>
      <c r="FO110" s="1"/>
      <c r="FP110" s="1"/>
      <c r="FQ110" s="1"/>
      <c r="FR110" s="1"/>
      <c r="FS110" s="1"/>
      <c r="FT110" s="1"/>
      <c r="FU110" s="1"/>
      <c r="FV110" s="1"/>
      <c r="FW110" s="1"/>
      <c r="FX110" s="1"/>
      <c r="FY110" s="1"/>
      <c r="FZ110" s="1"/>
      <c r="GA110" s="1"/>
      <c r="GB110" s="1"/>
      <c r="GC110" s="1"/>
      <c r="GD110" s="1"/>
      <c r="GE110" s="1"/>
      <c r="GF110" s="1"/>
      <c r="GG110" s="1"/>
      <c r="GH110" s="1"/>
      <c r="GI110" s="1"/>
      <c r="GJ110" s="1"/>
      <c r="GK110" s="1"/>
      <c r="GL110" s="1"/>
      <c r="GM110" s="1"/>
      <c r="GN110" s="1"/>
      <c r="GO110" s="1"/>
      <c r="GP110" s="1"/>
      <c r="GQ110" s="1"/>
      <c r="GR110" s="1"/>
      <c r="GS110" s="1"/>
      <c r="GT110" s="1"/>
      <c r="GU110" s="1"/>
      <c r="GV110" s="1"/>
      <c r="GW110" s="1"/>
      <c r="GX110" s="1"/>
      <c r="GY110" s="1"/>
      <c r="GZ110" s="1"/>
      <c r="HA110" s="1"/>
      <c r="HB110" s="1"/>
      <c r="HC110" s="1"/>
      <c r="HD110" s="1"/>
      <c r="HE110" s="1"/>
      <c r="HF110" s="1"/>
      <c r="HG110" s="1"/>
      <c r="HH110" s="1"/>
      <c r="HI110" s="1"/>
      <c r="HJ110" s="1"/>
      <c r="HK110" s="1"/>
      <c r="HL110" s="1"/>
      <c r="HM110" s="1"/>
      <c r="HN110" s="1"/>
      <c r="HO110" s="1"/>
      <c r="HP110" s="1"/>
      <c r="HQ110" s="1"/>
      <c r="HR110" s="1"/>
      <c r="HS110" s="1"/>
      <c r="HT110" s="1"/>
      <c r="HU110" s="1"/>
      <c r="HV110" s="1"/>
      <c r="HW110" s="1"/>
      <c r="HX110" s="1"/>
      <c r="HY110" s="1"/>
      <c r="HZ110" s="1"/>
      <c r="IA110" s="1"/>
      <c r="IB110" s="1"/>
      <c r="IC110" s="1"/>
      <c r="ID110" s="1"/>
      <c r="IE110" s="1"/>
      <c r="IF110" s="1"/>
      <c r="IG110" s="1"/>
      <c r="IH110" s="1"/>
      <c r="II110" s="1"/>
      <c r="IJ110" s="1"/>
      <c r="IK110" s="1"/>
      <c r="IL110" s="1"/>
      <c r="IM110" s="1"/>
      <c r="IN110" s="1"/>
      <c r="IO110" s="1"/>
      <c r="IP110" s="1"/>
      <c r="IQ110" s="1"/>
      <c r="IR110" s="1"/>
      <c r="IS110" s="1"/>
      <c r="IT110" s="1"/>
      <c r="IU110" s="1"/>
      <c r="IV110" s="1"/>
      <c r="IW110" s="1"/>
      <c r="IX110" s="1"/>
      <c r="IY110" s="1"/>
      <c r="IZ110" s="1"/>
      <c r="JA110" s="1"/>
      <c r="JB110" s="1"/>
      <c r="JC110" s="1"/>
      <c r="JD110" s="1"/>
      <c r="JE110" s="1"/>
      <c r="JF110" s="1"/>
      <c r="JG110" s="1"/>
      <c r="JH110" s="1"/>
      <c r="JI110" s="1"/>
      <c r="JJ110" s="1"/>
      <c r="JK110" s="1"/>
      <c r="JL110" s="1"/>
      <c r="JM110" s="1"/>
      <c r="JN110" s="1"/>
      <c r="JO110" s="1"/>
      <c r="JP110" s="1"/>
      <c r="JQ110" s="1"/>
      <c r="JR110" s="1"/>
      <c r="JS110" s="1"/>
      <c r="JT110" s="1"/>
      <c r="JU110" s="1"/>
      <c r="JV110" s="1"/>
      <c r="JW110" s="1"/>
      <c r="JX110" s="1"/>
      <c r="JY110" s="1"/>
      <c r="JZ110" s="1"/>
      <c r="KA110" s="1"/>
      <c r="KB110" s="1"/>
      <c r="KC110" s="1"/>
      <c r="KD110" s="1"/>
      <c r="KE110" s="1"/>
      <c r="KF110" s="1"/>
      <c r="KG110" s="1"/>
      <c r="KH110" s="1"/>
      <c r="KI110" s="1"/>
      <c r="KJ110" s="1"/>
      <c r="KK110" s="1"/>
      <c r="KL110" s="1"/>
      <c r="KM110" s="1"/>
      <c r="KN110" s="1"/>
      <c r="KO110" s="1"/>
      <c r="KP110" s="1"/>
      <c r="KQ110" s="1"/>
      <c r="KR110" s="1"/>
      <c r="KS110" s="1"/>
      <c r="KT110" s="1"/>
      <c r="KU110" s="1"/>
      <c r="KV110" s="1"/>
      <c r="KW110" s="1"/>
      <c r="KX110" s="1"/>
      <c r="KY110" s="1"/>
      <c r="KZ110" s="1"/>
      <c r="LA110" s="1"/>
      <c r="LB110" s="1"/>
      <c r="LC110" s="1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1"/>
      <c r="MO110" s="1"/>
      <c r="MP110" s="1"/>
      <c r="MQ110" s="1"/>
      <c r="MR110" s="1"/>
      <c r="MS110" s="1"/>
      <c r="MT110" s="1"/>
      <c r="MU110" s="1"/>
      <c r="MV110" s="1"/>
      <c r="MW110" s="1"/>
      <c r="MX110" s="1"/>
      <c r="MY110" s="1"/>
      <c r="MZ110" s="1"/>
      <c r="NA110" s="1"/>
      <c r="NB110" s="1"/>
      <c r="NC110" s="1"/>
      <c r="ND110" s="1"/>
      <c r="NE110" s="1"/>
      <c r="NF110" s="1"/>
      <c r="NG110" s="1"/>
      <c r="NH110" s="1"/>
      <c r="NI110" s="1"/>
      <c r="NJ110" s="1"/>
      <c r="NK110" s="1"/>
      <c r="NL110" s="1"/>
      <c r="NM110" s="1"/>
      <c r="NN110" s="1"/>
      <c r="NO110" s="1"/>
      <c r="NP110" s="1"/>
      <c r="NQ110" s="1"/>
      <c r="NR110" s="1"/>
      <c r="NS110" s="1"/>
      <c r="NT110" s="1"/>
      <c r="NU110" s="1"/>
      <c r="NV110" s="1"/>
      <c r="NW110" s="1"/>
      <c r="NX110" s="1"/>
      <c r="NY110" s="1"/>
      <c r="NZ110" s="1"/>
      <c r="OA110" s="1"/>
      <c r="OB110" s="1"/>
      <c r="OC110" s="1"/>
      <c r="OD110" s="1"/>
      <c r="OE110" s="1"/>
      <c r="OF110" s="1"/>
      <c r="OG110" s="1"/>
      <c r="OH110" s="1"/>
      <c r="OI110" s="1"/>
      <c r="OJ110" s="1"/>
      <c r="OK110" s="1"/>
      <c r="OL110" s="1"/>
      <c r="OM110" s="1"/>
      <c r="ON110" s="1"/>
      <c r="OO110" s="1"/>
      <c r="OP110" s="1"/>
      <c r="OQ110" s="1"/>
      <c r="OR110" s="1"/>
      <c r="OS110" s="1"/>
      <c r="OT110" s="1"/>
      <c r="OU110" s="1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  <c r="TK110" s="1"/>
      <c r="TL110" s="1"/>
      <c r="TM110" s="1"/>
      <c r="TN110" s="1"/>
      <c r="TO110" s="1"/>
      <c r="TP110" s="1"/>
      <c r="TQ110" s="1"/>
      <c r="TR110" s="1"/>
      <c r="TS110" s="1"/>
      <c r="TT110" s="1"/>
      <c r="TU110" s="1"/>
      <c r="TV110" s="1"/>
      <c r="TW110" s="1"/>
      <c r="TX110" s="1"/>
      <c r="TY110" s="1"/>
      <c r="TZ110" s="1"/>
      <c r="UA110" s="1"/>
      <c r="UB110" s="1"/>
      <c r="UC110" s="1"/>
      <c r="UD110" s="1"/>
      <c r="UE110" s="1"/>
      <c r="UF110" s="1"/>
      <c r="UG110" s="1"/>
      <c r="UH110" s="1"/>
      <c r="UI110" s="1"/>
      <c r="UJ110" s="1"/>
      <c r="UK110" s="1"/>
      <c r="UL110" s="1"/>
      <c r="UM110" s="1"/>
      <c r="UN110" s="1"/>
      <c r="UO110" s="1"/>
      <c r="UP110" s="1"/>
      <c r="UQ110" s="1"/>
      <c r="UR110" s="1"/>
      <c r="US110" s="1"/>
      <c r="UT110" s="1"/>
      <c r="UU110" s="1"/>
      <c r="UV110" s="1"/>
      <c r="UW110" s="1"/>
      <c r="UX110" s="1"/>
      <c r="UY110" s="1"/>
      <c r="UZ110" s="1"/>
      <c r="VA110" s="1"/>
      <c r="VB110" s="1"/>
      <c r="VC110" s="1"/>
      <c r="VD110" s="1"/>
      <c r="VE110" s="1"/>
      <c r="VF110" s="1"/>
      <c r="VG110" s="1"/>
      <c r="VH110" s="1"/>
      <c r="VI110" s="1"/>
      <c r="VJ110" s="1"/>
      <c r="VK110" s="1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1"/>
      <c r="WI110" s="1"/>
      <c r="WJ110" s="1"/>
      <c r="WK110" s="1"/>
      <c r="WL110" s="1"/>
      <c r="WM110" s="1"/>
      <c r="WN110" s="1"/>
      <c r="WO110" s="1"/>
      <c r="WP110" s="1"/>
      <c r="WQ110" s="1"/>
      <c r="WR110" s="1"/>
      <c r="WS110" s="1"/>
      <c r="WT110" s="1"/>
      <c r="WU110" s="1"/>
      <c r="WV110" s="1"/>
      <c r="WW110" s="1"/>
      <c r="WX110" s="1"/>
      <c r="WY110" s="1"/>
      <c r="WZ110" s="1"/>
      <c r="XA110" s="1"/>
      <c r="XB110" s="1"/>
      <c r="XC110" s="1"/>
      <c r="XD110" s="1"/>
      <c r="XE110" s="1"/>
      <c r="XF110" s="1"/>
      <c r="XG110" s="1"/>
      <c r="XH110" s="1"/>
      <c r="XI110" s="1"/>
      <c r="XJ110" s="1"/>
      <c r="XK110" s="1"/>
      <c r="XL110" s="1"/>
      <c r="XM110" s="1"/>
      <c r="XN110" s="1"/>
      <c r="XO110" s="1"/>
      <c r="XP110" s="1"/>
      <c r="XQ110" s="1"/>
      <c r="XR110" s="1"/>
      <c r="XS110" s="1"/>
      <c r="XT110" s="1"/>
      <c r="XU110" s="1"/>
      <c r="XV110" s="1"/>
      <c r="XW110" s="1"/>
      <c r="XX110" s="1"/>
      <c r="XY110" s="1"/>
      <c r="XZ110" s="1"/>
      <c r="YA110" s="1"/>
      <c r="YB110" s="1"/>
      <c r="YC110" s="1"/>
      <c r="YD110" s="1"/>
      <c r="YE110" s="1"/>
      <c r="YF110" s="1"/>
      <c r="YG110" s="1"/>
      <c r="YH110" s="1"/>
      <c r="YI110" s="1"/>
      <c r="YJ110" s="1"/>
      <c r="YK110" s="1"/>
      <c r="YL110" s="1"/>
      <c r="YM110" s="1"/>
      <c r="YN110" s="1"/>
      <c r="YO110" s="1"/>
      <c r="YP110" s="1"/>
      <c r="YQ110" s="1"/>
      <c r="YR110" s="1"/>
      <c r="YS110" s="1"/>
      <c r="YT110" s="1"/>
      <c r="YU110" s="1"/>
      <c r="YV110" s="1"/>
      <c r="YW110" s="1"/>
      <c r="YX110" s="1"/>
      <c r="YY110" s="1"/>
      <c r="YZ110" s="1"/>
      <c r="ZA110" s="1"/>
      <c r="ZB110" s="1"/>
      <c r="ZC110" s="1"/>
      <c r="ZD110" s="1"/>
      <c r="ZE110" s="1"/>
      <c r="ZF110" s="1"/>
      <c r="ZG110" s="1"/>
      <c r="ZH110" s="1"/>
      <c r="ZI110" s="1"/>
      <c r="ZJ110" s="1"/>
      <c r="ZK110" s="1"/>
      <c r="ZL110" s="1"/>
      <c r="ZM110" s="1"/>
      <c r="ZN110" s="1"/>
      <c r="ZO110" s="1"/>
      <c r="ZP110" s="1"/>
      <c r="ZQ110" s="1"/>
      <c r="ZR110" s="1"/>
      <c r="ZS110" s="1"/>
      <c r="ZT110" s="1"/>
      <c r="ZU110" s="1"/>
      <c r="ZV110" s="1"/>
      <c r="ZW110" s="1"/>
      <c r="ZX110" s="1"/>
      <c r="ZY110" s="1"/>
      <c r="ZZ110" s="1"/>
      <c r="AAA110" s="1"/>
      <c r="AAB110" s="1"/>
      <c r="AAC110" s="1"/>
      <c r="AAD110" s="1"/>
      <c r="AAE110" s="1"/>
      <c r="AAF110" s="1"/>
      <c r="AAG110" s="1"/>
      <c r="AAH110" s="1"/>
      <c r="AAI110" s="1"/>
      <c r="AAJ110" s="1"/>
      <c r="AAK110" s="1"/>
      <c r="AAL110" s="1"/>
      <c r="AAM110" s="1"/>
      <c r="AAN110" s="1"/>
      <c r="AAO110" s="1"/>
      <c r="AAP110" s="1"/>
      <c r="AAQ110" s="1"/>
      <c r="AAR110" s="1"/>
      <c r="AAS110" s="1"/>
      <c r="AAT110" s="1"/>
      <c r="AAU110" s="1"/>
      <c r="AAV110" s="1"/>
      <c r="AAW110" s="1"/>
      <c r="AAX110" s="1"/>
      <c r="AAY110" s="1"/>
      <c r="AAZ110" s="1"/>
      <c r="ABA110" s="1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1"/>
      <c r="ABO110" s="1"/>
      <c r="ABP110" s="1"/>
      <c r="ABQ110" s="1"/>
      <c r="ABR110" s="1"/>
      <c r="ABS110" s="1"/>
      <c r="ABT110" s="1"/>
      <c r="ABU110" s="1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1"/>
      <c r="ACH110" s="1"/>
      <c r="ACI110" s="1"/>
      <c r="ACJ110" s="1"/>
      <c r="ACK110" s="1"/>
      <c r="ACL110" s="1"/>
      <c r="ACM110" s="1"/>
      <c r="ACN110" s="1"/>
      <c r="ACO110" s="1"/>
      <c r="ACP110" s="1"/>
      <c r="ACQ110" s="1"/>
      <c r="ACR110" s="1"/>
      <c r="ACS110" s="1"/>
      <c r="ACT110" s="1"/>
      <c r="ACU110" s="1"/>
      <c r="ACV110" s="1"/>
      <c r="ACW110" s="1"/>
      <c r="ACX110" s="1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1"/>
      <c r="ADK110" s="1"/>
      <c r="ADL110" s="1"/>
      <c r="ADM110" s="1"/>
      <c r="ADN110" s="1"/>
      <c r="ADO110" s="1"/>
      <c r="ADP110" s="1"/>
      <c r="ADQ110" s="1"/>
      <c r="ADR110" s="1"/>
      <c r="ADS110" s="1"/>
      <c r="ADT110" s="1"/>
      <c r="ADU110" s="1"/>
      <c r="ADV110" s="1"/>
    </row>
    <row r="111" spans="1:802" x14ac:dyDescent="0.1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  <c r="DN111" s="1"/>
      <c r="DO111" s="1"/>
      <c r="DP111" s="1"/>
      <c r="DQ111" s="1"/>
      <c r="DR111" s="1"/>
      <c r="DS111" s="1"/>
      <c r="DT111" s="1"/>
      <c r="DU111" s="1"/>
      <c r="DV111" s="1"/>
      <c r="DW111" s="1"/>
      <c r="DX111" s="1"/>
      <c r="DY111" s="1"/>
      <c r="DZ111" s="1"/>
      <c r="EA111" s="1"/>
      <c r="EB111" s="1"/>
      <c r="EC111" s="1"/>
      <c r="ED111" s="1"/>
      <c r="EE111" s="1"/>
      <c r="EF111" s="1"/>
      <c r="EG111" s="1"/>
      <c r="EH111" s="1"/>
      <c r="EI111" s="1"/>
      <c r="EJ111" s="1"/>
      <c r="EK111" s="1"/>
      <c r="EL111" s="1"/>
      <c r="EM111" s="1"/>
      <c r="EN111" s="1"/>
      <c r="EO111" s="1"/>
      <c r="EP111" s="1"/>
      <c r="EQ111" s="1"/>
      <c r="ER111" s="1"/>
      <c r="ES111" s="1"/>
      <c r="ET111" s="1"/>
      <c r="EU111" s="1"/>
      <c r="EV111" s="1"/>
      <c r="EW111" s="1"/>
      <c r="EX111" s="1"/>
      <c r="EY111" s="1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1"/>
      <c r="FL111" s="1"/>
      <c r="FM111" s="1"/>
      <c r="FN111" s="1"/>
      <c r="FO111" s="1"/>
      <c r="FP111" s="1"/>
      <c r="FQ111" s="1"/>
      <c r="FR111" s="1"/>
      <c r="FS111" s="1"/>
      <c r="FT111" s="1"/>
      <c r="FU111" s="1"/>
      <c r="FV111" s="1"/>
      <c r="FW111" s="1"/>
      <c r="FX111" s="1"/>
      <c r="FY111" s="1"/>
      <c r="FZ111" s="1"/>
      <c r="GA111" s="1"/>
      <c r="GB111" s="1"/>
      <c r="GC111" s="1"/>
      <c r="GD111" s="1"/>
      <c r="GE111" s="1"/>
      <c r="GF111" s="1"/>
      <c r="GG111" s="1"/>
      <c r="GH111" s="1"/>
      <c r="GI111" s="1"/>
      <c r="GJ111" s="1"/>
      <c r="GK111" s="1"/>
      <c r="GL111" s="1"/>
      <c r="GM111" s="1"/>
      <c r="GN111" s="1"/>
      <c r="GO111" s="1"/>
      <c r="GP111" s="1"/>
      <c r="GQ111" s="1"/>
      <c r="GR111" s="1"/>
      <c r="GS111" s="1"/>
      <c r="GT111" s="1"/>
      <c r="GU111" s="1"/>
      <c r="GV111" s="1"/>
      <c r="GW111" s="1"/>
      <c r="GX111" s="1"/>
      <c r="GY111" s="1"/>
      <c r="GZ111" s="1"/>
      <c r="HA111" s="1"/>
      <c r="HB111" s="1"/>
      <c r="HC111" s="1"/>
      <c r="HD111" s="1"/>
      <c r="HE111" s="1"/>
      <c r="HF111" s="1"/>
      <c r="HG111" s="1"/>
      <c r="HH111" s="1"/>
      <c r="HI111" s="1"/>
      <c r="HJ111" s="1"/>
      <c r="HK111" s="1"/>
      <c r="HL111" s="1"/>
      <c r="HM111" s="1"/>
      <c r="HN111" s="1"/>
      <c r="HO111" s="1"/>
      <c r="HP111" s="1"/>
      <c r="HQ111" s="1"/>
      <c r="HR111" s="1"/>
      <c r="HS111" s="1"/>
      <c r="HT111" s="1"/>
      <c r="HU111" s="1"/>
      <c r="HV111" s="1"/>
      <c r="HW111" s="1"/>
      <c r="HX111" s="1"/>
      <c r="HY111" s="1"/>
      <c r="HZ111" s="1"/>
      <c r="IA111" s="1"/>
      <c r="IB111" s="1"/>
      <c r="IC111" s="1"/>
      <c r="ID111" s="1"/>
      <c r="IE111" s="1"/>
      <c r="IF111" s="1"/>
      <c r="IG111" s="1"/>
      <c r="IH111" s="1"/>
      <c r="II111" s="1"/>
      <c r="IJ111" s="1"/>
      <c r="IK111" s="1"/>
      <c r="IL111" s="1"/>
      <c r="IM111" s="1"/>
      <c r="IN111" s="1"/>
      <c r="IO111" s="1"/>
      <c r="IP111" s="1"/>
      <c r="IQ111" s="1"/>
      <c r="IR111" s="1"/>
      <c r="IS111" s="1"/>
      <c r="IT111" s="1"/>
      <c r="IU111" s="1"/>
      <c r="IV111" s="1"/>
      <c r="IW111" s="1"/>
      <c r="IX111" s="1"/>
      <c r="IY111" s="1"/>
      <c r="IZ111" s="1"/>
      <c r="JA111" s="1"/>
      <c r="JB111" s="1"/>
      <c r="JC111" s="1"/>
      <c r="JD111" s="1"/>
      <c r="JE111" s="1"/>
      <c r="JF111" s="1"/>
      <c r="JG111" s="1"/>
      <c r="JH111" s="1"/>
      <c r="JI111" s="1"/>
      <c r="JJ111" s="1"/>
      <c r="JK111" s="1"/>
      <c r="JL111" s="1"/>
      <c r="JM111" s="1"/>
      <c r="JN111" s="1"/>
      <c r="JO111" s="1"/>
      <c r="JP111" s="1"/>
      <c r="JQ111" s="1"/>
      <c r="JR111" s="1"/>
      <c r="JS111" s="1"/>
      <c r="JT111" s="1"/>
      <c r="JU111" s="1"/>
      <c r="JV111" s="1"/>
      <c r="JW111" s="1"/>
      <c r="JX111" s="1"/>
      <c r="JY111" s="1"/>
      <c r="JZ111" s="1"/>
      <c r="KA111" s="1"/>
      <c r="KB111" s="1"/>
      <c r="KC111" s="1"/>
      <c r="KD111" s="1"/>
      <c r="KE111" s="1"/>
      <c r="KF111" s="1"/>
      <c r="KG111" s="1"/>
      <c r="KH111" s="1"/>
      <c r="KI111" s="1"/>
      <c r="KJ111" s="1"/>
      <c r="KK111" s="1"/>
      <c r="KL111" s="1"/>
      <c r="KM111" s="1"/>
      <c r="KN111" s="1"/>
      <c r="KO111" s="1"/>
      <c r="KP111" s="1"/>
      <c r="KQ111" s="1"/>
      <c r="KR111" s="1"/>
      <c r="KS111" s="1"/>
      <c r="KT111" s="1"/>
      <c r="KU111" s="1"/>
      <c r="KV111" s="1"/>
      <c r="KW111" s="1"/>
      <c r="KX111" s="1"/>
      <c r="KY111" s="1"/>
      <c r="KZ111" s="1"/>
      <c r="LA111" s="1"/>
      <c r="LB111" s="1"/>
      <c r="LC111" s="1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1"/>
      <c r="MO111" s="1"/>
      <c r="MP111" s="1"/>
      <c r="MQ111" s="1"/>
      <c r="MR111" s="1"/>
      <c r="MS111" s="1"/>
      <c r="MT111" s="1"/>
      <c r="MU111" s="1"/>
      <c r="MV111" s="1"/>
      <c r="MW111" s="1"/>
      <c r="MX111" s="1"/>
      <c r="MY111" s="1"/>
      <c r="MZ111" s="1"/>
      <c r="NA111" s="1"/>
      <c r="NB111" s="1"/>
      <c r="NC111" s="1"/>
      <c r="ND111" s="1"/>
      <c r="NE111" s="1"/>
      <c r="NF111" s="1"/>
      <c r="NG111" s="1"/>
      <c r="NH111" s="1"/>
      <c r="NI111" s="1"/>
      <c r="NJ111" s="1"/>
      <c r="NK111" s="1"/>
      <c r="NL111" s="1"/>
      <c r="NM111" s="1"/>
      <c r="NN111" s="1"/>
      <c r="NO111" s="1"/>
      <c r="NP111" s="1"/>
      <c r="NQ111" s="1"/>
      <c r="NR111" s="1"/>
      <c r="NS111" s="1"/>
      <c r="NT111" s="1"/>
      <c r="NU111" s="1"/>
      <c r="NV111" s="1"/>
      <c r="NW111" s="1"/>
      <c r="NX111" s="1"/>
      <c r="NY111" s="1"/>
      <c r="NZ111" s="1"/>
      <c r="OA111" s="1"/>
      <c r="OB111" s="1"/>
      <c r="OC111" s="1"/>
      <c r="OD111" s="1"/>
      <c r="OE111" s="1"/>
      <c r="OF111" s="1"/>
      <c r="OG111" s="1"/>
      <c r="OH111" s="1"/>
      <c r="OI111" s="1"/>
      <c r="OJ111" s="1"/>
      <c r="OK111" s="1"/>
      <c r="OL111" s="1"/>
      <c r="OM111" s="1"/>
      <c r="ON111" s="1"/>
      <c r="OO111" s="1"/>
      <c r="OP111" s="1"/>
      <c r="OQ111" s="1"/>
      <c r="OR111" s="1"/>
      <c r="OS111" s="1"/>
      <c r="OT111" s="1"/>
      <c r="OU111" s="1"/>
      <c r="OV111" s="1"/>
      <c r="OW111" s="1"/>
      <c r="OX111" s="1"/>
      <c r="OY111" s="1"/>
      <c r="OZ111" s="1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  <c r="TK111" s="1"/>
      <c r="TL111" s="1"/>
      <c r="TM111" s="1"/>
      <c r="TN111" s="1"/>
      <c r="TO111" s="1"/>
      <c r="TP111" s="1"/>
      <c r="TQ111" s="1"/>
      <c r="TR111" s="1"/>
      <c r="TS111" s="1"/>
      <c r="TT111" s="1"/>
      <c r="TU111" s="1"/>
      <c r="TV111" s="1"/>
      <c r="TW111" s="1"/>
      <c r="TX111" s="1"/>
      <c r="TY111" s="1"/>
      <c r="TZ111" s="1"/>
      <c r="UA111" s="1"/>
      <c r="UB111" s="1"/>
      <c r="UC111" s="1"/>
      <c r="UD111" s="1"/>
      <c r="UE111" s="1"/>
      <c r="UF111" s="1"/>
      <c r="UG111" s="1"/>
      <c r="UH111" s="1"/>
      <c r="UI111" s="1"/>
      <c r="UJ111" s="1"/>
      <c r="UK111" s="1"/>
      <c r="UL111" s="1"/>
      <c r="UM111" s="1"/>
      <c r="UN111" s="1"/>
      <c r="UO111" s="1"/>
      <c r="UP111" s="1"/>
      <c r="UQ111" s="1"/>
      <c r="UR111" s="1"/>
      <c r="US111" s="1"/>
      <c r="UT111" s="1"/>
      <c r="UU111" s="1"/>
      <c r="UV111" s="1"/>
      <c r="UW111" s="1"/>
      <c r="UX111" s="1"/>
      <c r="UY111" s="1"/>
      <c r="UZ111" s="1"/>
      <c r="VA111" s="1"/>
      <c r="VB111" s="1"/>
      <c r="VC111" s="1"/>
      <c r="VD111" s="1"/>
      <c r="VE111" s="1"/>
      <c r="VF111" s="1"/>
      <c r="VG111" s="1"/>
      <c r="VH111" s="1"/>
      <c r="VI111" s="1"/>
      <c r="VJ111" s="1"/>
      <c r="VK111" s="1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1"/>
      <c r="WH111" s="1"/>
      <c r="WI111" s="1"/>
      <c r="WJ111" s="1"/>
      <c r="WK111" s="1"/>
      <c r="WL111" s="1"/>
      <c r="WM111" s="1"/>
      <c r="WN111" s="1"/>
      <c r="WO111" s="1"/>
      <c r="WP111" s="1"/>
      <c r="WQ111" s="1"/>
      <c r="WR111" s="1"/>
      <c r="WS111" s="1"/>
      <c r="WT111" s="1"/>
      <c r="WU111" s="1"/>
      <c r="WV111" s="1"/>
      <c r="WW111" s="1"/>
      <c r="WX111" s="1"/>
      <c r="WY111" s="1"/>
      <c r="WZ111" s="1"/>
      <c r="XA111" s="1"/>
      <c r="XB111" s="1"/>
      <c r="XC111" s="1"/>
      <c r="XD111" s="1"/>
      <c r="XE111" s="1"/>
      <c r="XF111" s="1"/>
      <c r="XG111" s="1"/>
      <c r="XH111" s="1"/>
      <c r="XI111" s="1"/>
      <c r="XJ111" s="1"/>
      <c r="XK111" s="1"/>
      <c r="XL111" s="1"/>
      <c r="XM111" s="1"/>
      <c r="XN111" s="1"/>
      <c r="XO111" s="1"/>
      <c r="XP111" s="1"/>
      <c r="XQ111" s="1"/>
      <c r="XR111" s="1"/>
      <c r="XS111" s="1"/>
      <c r="XT111" s="1"/>
      <c r="XU111" s="1"/>
      <c r="XV111" s="1"/>
      <c r="XW111" s="1"/>
      <c r="XX111" s="1"/>
      <c r="XY111" s="1"/>
      <c r="XZ111" s="1"/>
      <c r="YA111" s="1"/>
      <c r="YB111" s="1"/>
      <c r="YC111" s="1"/>
      <c r="YD111" s="1"/>
      <c r="YE111" s="1"/>
      <c r="YF111" s="1"/>
      <c r="YG111" s="1"/>
      <c r="YH111" s="1"/>
      <c r="YI111" s="1"/>
      <c r="YJ111" s="1"/>
      <c r="YK111" s="1"/>
      <c r="YL111" s="1"/>
      <c r="YM111" s="1"/>
      <c r="YN111" s="1"/>
      <c r="YO111" s="1"/>
      <c r="YP111" s="1"/>
      <c r="YQ111" s="1"/>
      <c r="YR111" s="1"/>
      <c r="YS111" s="1"/>
      <c r="YT111" s="1"/>
      <c r="YU111" s="1"/>
      <c r="YV111" s="1"/>
      <c r="YW111" s="1"/>
      <c r="YX111" s="1"/>
      <c r="YY111" s="1"/>
      <c r="YZ111" s="1"/>
      <c r="ZA111" s="1"/>
      <c r="ZB111" s="1"/>
      <c r="ZC111" s="1"/>
      <c r="ZD111" s="1"/>
      <c r="ZE111" s="1"/>
      <c r="ZF111" s="1"/>
      <c r="ZG111" s="1"/>
      <c r="ZH111" s="1"/>
      <c r="ZI111" s="1"/>
      <c r="ZJ111" s="1"/>
      <c r="ZK111" s="1"/>
      <c r="ZL111" s="1"/>
      <c r="ZM111" s="1"/>
      <c r="ZN111" s="1"/>
      <c r="ZO111" s="1"/>
      <c r="ZP111" s="1"/>
      <c r="ZQ111" s="1"/>
      <c r="ZR111" s="1"/>
      <c r="ZS111" s="1"/>
      <c r="ZT111" s="1"/>
      <c r="ZU111" s="1"/>
      <c r="ZV111" s="1"/>
      <c r="ZW111" s="1"/>
      <c r="ZX111" s="1"/>
      <c r="ZY111" s="1"/>
      <c r="ZZ111" s="1"/>
      <c r="AAA111" s="1"/>
      <c r="AAB111" s="1"/>
      <c r="AAC111" s="1"/>
      <c r="AAD111" s="1"/>
      <c r="AAE111" s="1"/>
      <c r="AAF111" s="1"/>
      <c r="AAG111" s="1"/>
      <c r="AAH111" s="1"/>
      <c r="AAI111" s="1"/>
      <c r="AAJ111" s="1"/>
      <c r="AAK111" s="1"/>
      <c r="AAL111" s="1"/>
      <c r="AAM111" s="1"/>
      <c r="AAN111" s="1"/>
      <c r="AAO111" s="1"/>
      <c r="AAP111" s="1"/>
      <c r="AAQ111" s="1"/>
      <c r="AAR111" s="1"/>
      <c r="AAS111" s="1"/>
      <c r="AAT111" s="1"/>
      <c r="AAU111" s="1"/>
      <c r="AAV111" s="1"/>
      <c r="AAW111" s="1"/>
      <c r="AAX111" s="1"/>
      <c r="AAY111" s="1"/>
      <c r="AAZ111" s="1"/>
      <c r="ABA111" s="1"/>
      <c r="ABB111" s="1"/>
      <c r="ABC111" s="1"/>
      <c r="ABD111" s="1"/>
      <c r="ABE111" s="1"/>
      <c r="ABF111" s="1"/>
      <c r="ABG111" s="1"/>
      <c r="ABH111" s="1"/>
      <c r="ABI111" s="1"/>
      <c r="ABJ111" s="1"/>
      <c r="ABK111" s="1"/>
      <c r="ABL111" s="1"/>
      <c r="ABM111" s="1"/>
      <c r="ABN111" s="1"/>
      <c r="ABO111" s="1"/>
      <c r="ABP111" s="1"/>
      <c r="ABQ111" s="1"/>
      <c r="ABR111" s="1"/>
      <c r="ABS111" s="1"/>
      <c r="ABT111" s="1"/>
      <c r="ABU111" s="1"/>
      <c r="ABV111" s="1"/>
      <c r="ABW111" s="1"/>
      <c r="ABX111" s="1"/>
      <c r="ABY111" s="1"/>
      <c r="ABZ111" s="1"/>
      <c r="ACA111" s="1"/>
      <c r="ACB111" s="1"/>
      <c r="ACC111" s="1"/>
      <c r="ACD111" s="1"/>
      <c r="ACE111" s="1"/>
      <c r="ACF111" s="1"/>
      <c r="ACG111" s="1"/>
      <c r="ACH111" s="1"/>
      <c r="ACI111" s="1"/>
      <c r="ACJ111" s="1"/>
      <c r="ACK111" s="1"/>
      <c r="ACL111" s="1"/>
      <c r="ACM111" s="1"/>
      <c r="ACN111" s="1"/>
      <c r="ACO111" s="1"/>
      <c r="ACP111" s="1"/>
      <c r="ACQ111" s="1"/>
      <c r="ACR111" s="1"/>
      <c r="ACS111" s="1"/>
      <c r="ACT111" s="1"/>
      <c r="ACU111" s="1"/>
      <c r="ACV111" s="1"/>
      <c r="ACW111" s="1"/>
      <c r="ACX111" s="1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1"/>
      <c r="ADK111" s="1"/>
      <c r="ADL111" s="1"/>
      <c r="ADM111" s="1"/>
      <c r="ADN111" s="1"/>
      <c r="ADO111" s="1"/>
      <c r="ADP111" s="1"/>
      <c r="ADQ111" s="1"/>
      <c r="ADR111" s="1"/>
      <c r="ADS111" s="1"/>
      <c r="ADT111" s="1"/>
      <c r="ADU111" s="1"/>
      <c r="ADV111" s="1"/>
    </row>
    <row r="112" spans="1:802" x14ac:dyDescent="0.1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  <c r="DN112" s="1"/>
      <c r="DO112" s="1"/>
      <c r="DP112" s="1"/>
      <c r="DQ112" s="1"/>
      <c r="DR112" s="1"/>
      <c r="DS112" s="1"/>
      <c r="DT112" s="1"/>
      <c r="DU112" s="1"/>
      <c r="DV112" s="1"/>
      <c r="DW112" s="1"/>
      <c r="DX112" s="1"/>
      <c r="DY112" s="1"/>
      <c r="DZ112" s="1"/>
      <c r="EA112" s="1"/>
      <c r="EB112" s="1"/>
      <c r="EC112" s="1"/>
      <c r="ED112" s="1"/>
      <c r="EE112" s="1"/>
      <c r="EF112" s="1"/>
      <c r="EG112" s="1"/>
      <c r="EH112" s="1"/>
      <c r="EI112" s="1"/>
      <c r="EJ112" s="1"/>
      <c r="EK112" s="1"/>
      <c r="EL112" s="1"/>
      <c r="EM112" s="1"/>
      <c r="EN112" s="1"/>
      <c r="EO112" s="1"/>
      <c r="EP112" s="1"/>
      <c r="EQ112" s="1"/>
      <c r="ER112" s="1"/>
      <c r="ES112" s="1"/>
      <c r="ET112" s="1"/>
      <c r="EU112" s="1"/>
      <c r="EV112" s="1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1"/>
      <c r="FL112" s="1"/>
      <c r="FM112" s="1"/>
      <c r="FN112" s="1"/>
      <c r="FO112" s="1"/>
      <c r="FP112" s="1"/>
      <c r="FQ112" s="1"/>
      <c r="FR112" s="1"/>
      <c r="FS112" s="1"/>
      <c r="FT112" s="1"/>
      <c r="FU112" s="1"/>
      <c r="FV112" s="1"/>
      <c r="FW112" s="1"/>
      <c r="FX112" s="1"/>
      <c r="FY112" s="1"/>
      <c r="FZ112" s="1"/>
      <c r="GA112" s="1"/>
      <c r="GB112" s="1"/>
      <c r="GC112" s="1"/>
      <c r="GD112" s="1"/>
      <c r="GE112" s="1"/>
      <c r="GF112" s="1"/>
      <c r="GG112" s="1"/>
      <c r="GH112" s="1"/>
      <c r="GI112" s="1"/>
      <c r="GJ112" s="1"/>
      <c r="GK112" s="1"/>
      <c r="GL112" s="1"/>
      <c r="GM112" s="1"/>
      <c r="GN112" s="1"/>
      <c r="GO112" s="1"/>
      <c r="GP112" s="1"/>
      <c r="GQ112" s="1"/>
      <c r="GR112" s="1"/>
      <c r="GS112" s="1"/>
      <c r="GT112" s="1"/>
      <c r="GU112" s="1"/>
      <c r="GV112" s="1"/>
      <c r="GW112" s="1"/>
      <c r="GX112" s="1"/>
      <c r="GY112" s="1"/>
      <c r="GZ112" s="1"/>
      <c r="HA112" s="1"/>
      <c r="HB112" s="1"/>
      <c r="HC112" s="1"/>
      <c r="HD112" s="1"/>
      <c r="HE112" s="1"/>
      <c r="HF112" s="1"/>
      <c r="HG112" s="1"/>
      <c r="HH112" s="1"/>
      <c r="HI112" s="1"/>
      <c r="HJ112" s="1"/>
      <c r="HK112" s="1"/>
      <c r="HL112" s="1"/>
      <c r="HM112" s="1"/>
      <c r="HN112" s="1"/>
      <c r="HO112" s="1"/>
      <c r="HP112" s="1"/>
      <c r="HQ112" s="1"/>
      <c r="HR112" s="1"/>
      <c r="HS112" s="1"/>
      <c r="HT112" s="1"/>
      <c r="HU112" s="1"/>
      <c r="HV112" s="1"/>
      <c r="HW112" s="1"/>
      <c r="HX112" s="1"/>
      <c r="HY112" s="1"/>
      <c r="HZ112" s="1"/>
      <c r="IA112" s="1"/>
      <c r="IB112" s="1"/>
      <c r="IC112" s="1"/>
      <c r="ID112" s="1"/>
      <c r="IE112" s="1"/>
      <c r="IF112" s="1"/>
      <c r="IG112" s="1"/>
      <c r="IH112" s="1"/>
      <c r="II112" s="1"/>
      <c r="IJ112" s="1"/>
      <c r="IK112" s="1"/>
      <c r="IL112" s="1"/>
      <c r="IM112" s="1"/>
      <c r="IN112" s="1"/>
      <c r="IO112" s="1"/>
      <c r="IP112" s="1"/>
      <c r="IQ112" s="1"/>
      <c r="IR112" s="1"/>
      <c r="IS112" s="1"/>
      <c r="IT112" s="1"/>
      <c r="IU112" s="1"/>
      <c r="IV112" s="1"/>
      <c r="IW112" s="1"/>
      <c r="IX112" s="1"/>
      <c r="IY112" s="1"/>
      <c r="IZ112" s="1"/>
      <c r="JA112" s="1"/>
      <c r="JB112" s="1"/>
      <c r="JC112" s="1"/>
      <c r="JD112" s="1"/>
      <c r="JE112" s="1"/>
      <c r="JF112" s="1"/>
      <c r="JG112" s="1"/>
      <c r="JH112" s="1"/>
      <c r="JI112" s="1"/>
      <c r="JJ112" s="1"/>
      <c r="JK112" s="1"/>
      <c r="JL112" s="1"/>
      <c r="JM112" s="1"/>
      <c r="JN112" s="1"/>
      <c r="JO112" s="1"/>
      <c r="JP112" s="1"/>
      <c r="JQ112" s="1"/>
      <c r="JR112" s="1"/>
      <c r="JS112" s="1"/>
      <c r="JT112" s="1"/>
      <c r="JU112" s="1"/>
      <c r="JV112" s="1"/>
      <c r="JW112" s="1"/>
      <c r="JX112" s="1"/>
      <c r="JY112" s="1"/>
      <c r="JZ112" s="1"/>
      <c r="KA112" s="1"/>
      <c r="KB112" s="1"/>
      <c r="KC112" s="1"/>
      <c r="KD112" s="1"/>
      <c r="KE112" s="1"/>
      <c r="KF112" s="1"/>
      <c r="KG112" s="1"/>
      <c r="KH112" s="1"/>
      <c r="KI112" s="1"/>
      <c r="KJ112" s="1"/>
      <c r="KK112" s="1"/>
      <c r="KL112" s="1"/>
      <c r="KM112" s="1"/>
      <c r="KN112" s="1"/>
      <c r="KO112" s="1"/>
      <c r="KP112" s="1"/>
      <c r="KQ112" s="1"/>
      <c r="KR112" s="1"/>
      <c r="KS112" s="1"/>
      <c r="KT112" s="1"/>
      <c r="KU112" s="1"/>
      <c r="KV112" s="1"/>
      <c r="KW112" s="1"/>
      <c r="KX112" s="1"/>
      <c r="KY112" s="1"/>
      <c r="KZ112" s="1"/>
      <c r="LA112" s="1"/>
      <c r="LB112" s="1"/>
      <c r="LC112" s="1"/>
      <c r="LD112" s="1"/>
      <c r="LE112" s="1"/>
      <c r="LF112" s="1"/>
      <c r="LG112" s="1"/>
      <c r="LH112" s="1"/>
      <c r="LI112" s="1"/>
      <c r="LJ112" s="1"/>
      <c r="LK112" s="1"/>
      <c r="LL112" s="1"/>
      <c r="LM112" s="1"/>
      <c r="LN112" s="1"/>
      <c r="LO112" s="1"/>
      <c r="LP112" s="1"/>
      <c r="LQ112" s="1"/>
      <c r="LR112" s="1"/>
      <c r="LS112" s="1"/>
      <c r="LT112" s="1"/>
      <c r="LU112" s="1"/>
      <c r="LV112" s="1"/>
      <c r="LW112" s="1"/>
      <c r="LX112" s="1"/>
      <c r="LY112" s="1"/>
      <c r="LZ112" s="1"/>
      <c r="MA112" s="1"/>
      <c r="MB112" s="1"/>
      <c r="MC112" s="1"/>
      <c r="MD112" s="1"/>
      <c r="ME112" s="1"/>
      <c r="MF112" s="1"/>
      <c r="MG112" s="1"/>
      <c r="MH112" s="1"/>
      <c r="MI112" s="1"/>
      <c r="MJ112" s="1"/>
      <c r="MK112" s="1"/>
      <c r="ML112" s="1"/>
      <c r="MM112" s="1"/>
      <c r="MN112" s="1"/>
      <c r="MO112" s="1"/>
      <c r="MP112" s="1"/>
      <c r="MQ112" s="1"/>
      <c r="MR112" s="1"/>
      <c r="MS112" s="1"/>
      <c r="MT112" s="1"/>
      <c r="MU112" s="1"/>
      <c r="MV112" s="1"/>
      <c r="MW112" s="1"/>
      <c r="MX112" s="1"/>
      <c r="MY112" s="1"/>
      <c r="MZ112" s="1"/>
      <c r="NA112" s="1"/>
      <c r="NB112" s="1"/>
      <c r="NC112" s="1"/>
      <c r="ND112" s="1"/>
      <c r="NE112" s="1"/>
      <c r="NF112" s="1"/>
      <c r="NG112" s="1"/>
      <c r="NH112" s="1"/>
      <c r="NI112" s="1"/>
      <c r="NJ112" s="1"/>
      <c r="NK112" s="1"/>
      <c r="NL112" s="1"/>
      <c r="NM112" s="1"/>
      <c r="NN112" s="1"/>
      <c r="NO112" s="1"/>
      <c r="NP112" s="1"/>
      <c r="NQ112" s="1"/>
      <c r="NR112" s="1"/>
      <c r="NS112" s="1"/>
      <c r="NT112" s="1"/>
      <c r="NU112" s="1"/>
      <c r="NV112" s="1"/>
      <c r="NW112" s="1"/>
      <c r="NX112" s="1"/>
      <c r="NY112" s="1"/>
      <c r="NZ112" s="1"/>
      <c r="OA112" s="1"/>
      <c r="OB112" s="1"/>
      <c r="OC112" s="1"/>
      <c r="OD112" s="1"/>
      <c r="OE112" s="1"/>
      <c r="OF112" s="1"/>
      <c r="OG112" s="1"/>
      <c r="OH112" s="1"/>
      <c r="OI112" s="1"/>
      <c r="OJ112" s="1"/>
      <c r="OK112" s="1"/>
      <c r="OL112" s="1"/>
      <c r="OM112" s="1"/>
      <c r="ON112" s="1"/>
      <c r="OO112" s="1"/>
      <c r="OP112" s="1"/>
      <c r="OQ112" s="1"/>
      <c r="OR112" s="1"/>
      <c r="OS112" s="1"/>
      <c r="OT112" s="1"/>
      <c r="OU112" s="1"/>
      <c r="OV112" s="1"/>
      <c r="OW112" s="1"/>
      <c r="OX112" s="1"/>
      <c r="OY112" s="1"/>
      <c r="OZ112" s="1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  <c r="TK112" s="1"/>
      <c r="TL112" s="1"/>
      <c r="TM112" s="1"/>
      <c r="TN112" s="1"/>
      <c r="TO112" s="1"/>
      <c r="TP112" s="1"/>
      <c r="TQ112" s="1"/>
      <c r="TR112" s="1"/>
      <c r="TS112" s="1"/>
      <c r="TT112" s="1"/>
      <c r="TU112" s="1"/>
      <c r="TV112" s="1"/>
      <c r="TW112" s="1"/>
      <c r="TX112" s="1"/>
      <c r="TY112" s="1"/>
      <c r="TZ112" s="1"/>
      <c r="UA112" s="1"/>
      <c r="UB112" s="1"/>
      <c r="UC112" s="1"/>
      <c r="UD112" s="1"/>
      <c r="UE112" s="1"/>
      <c r="UF112" s="1"/>
      <c r="UG112" s="1"/>
      <c r="UH112" s="1"/>
      <c r="UI112" s="1"/>
      <c r="UJ112" s="1"/>
      <c r="UK112" s="1"/>
      <c r="UL112" s="1"/>
      <c r="UM112" s="1"/>
      <c r="UN112" s="1"/>
      <c r="UO112" s="1"/>
      <c r="UP112" s="1"/>
      <c r="UQ112" s="1"/>
      <c r="UR112" s="1"/>
      <c r="US112" s="1"/>
      <c r="UT112" s="1"/>
      <c r="UU112" s="1"/>
      <c r="UV112" s="1"/>
      <c r="UW112" s="1"/>
      <c r="UX112" s="1"/>
      <c r="UY112" s="1"/>
      <c r="UZ112" s="1"/>
      <c r="VA112" s="1"/>
      <c r="VB112" s="1"/>
      <c r="VC112" s="1"/>
      <c r="VD112" s="1"/>
      <c r="VE112" s="1"/>
      <c r="VF112" s="1"/>
      <c r="VG112" s="1"/>
      <c r="VH112" s="1"/>
      <c r="VI112" s="1"/>
      <c r="VJ112" s="1"/>
      <c r="VK112" s="1"/>
      <c r="VL112" s="1"/>
      <c r="VM112" s="1"/>
      <c r="VN112" s="1"/>
      <c r="VO112" s="1"/>
      <c r="VP112" s="1"/>
      <c r="VQ112" s="1"/>
      <c r="VR112" s="1"/>
      <c r="VS112" s="1"/>
      <c r="VT112" s="1"/>
      <c r="VU112" s="1"/>
      <c r="VV112" s="1"/>
      <c r="VW112" s="1"/>
      <c r="VX112" s="1"/>
      <c r="VY112" s="1"/>
      <c r="VZ112" s="1"/>
      <c r="WA112" s="1"/>
      <c r="WB112" s="1"/>
      <c r="WC112" s="1"/>
      <c r="WD112" s="1"/>
      <c r="WE112" s="1"/>
      <c r="WF112" s="1"/>
      <c r="WG112" s="1"/>
      <c r="WH112" s="1"/>
      <c r="WI112" s="1"/>
      <c r="WJ112" s="1"/>
      <c r="WK112" s="1"/>
      <c r="WL112" s="1"/>
      <c r="WM112" s="1"/>
      <c r="WN112" s="1"/>
      <c r="WO112" s="1"/>
      <c r="WP112" s="1"/>
      <c r="WQ112" s="1"/>
      <c r="WR112" s="1"/>
      <c r="WS112" s="1"/>
      <c r="WT112" s="1"/>
      <c r="WU112" s="1"/>
      <c r="WV112" s="1"/>
      <c r="WW112" s="1"/>
      <c r="WX112" s="1"/>
      <c r="WY112" s="1"/>
      <c r="WZ112" s="1"/>
      <c r="XA112" s="1"/>
      <c r="XB112" s="1"/>
      <c r="XC112" s="1"/>
      <c r="XD112" s="1"/>
      <c r="XE112" s="1"/>
      <c r="XF112" s="1"/>
      <c r="XG112" s="1"/>
      <c r="XH112" s="1"/>
      <c r="XI112" s="1"/>
      <c r="XJ112" s="1"/>
      <c r="XK112" s="1"/>
      <c r="XL112" s="1"/>
      <c r="XM112" s="1"/>
      <c r="XN112" s="1"/>
      <c r="XO112" s="1"/>
      <c r="XP112" s="1"/>
      <c r="XQ112" s="1"/>
      <c r="XR112" s="1"/>
      <c r="XS112" s="1"/>
      <c r="XT112" s="1"/>
      <c r="XU112" s="1"/>
      <c r="XV112" s="1"/>
      <c r="XW112" s="1"/>
      <c r="XX112" s="1"/>
      <c r="XY112" s="1"/>
      <c r="XZ112" s="1"/>
      <c r="YA112" s="1"/>
      <c r="YB112" s="1"/>
      <c r="YC112" s="1"/>
      <c r="YD112" s="1"/>
      <c r="YE112" s="1"/>
      <c r="YF112" s="1"/>
      <c r="YG112" s="1"/>
      <c r="YH112" s="1"/>
      <c r="YI112" s="1"/>
      <c r="YJ112" s="1"/>
      <c r="YK112" s="1"/>
      <c r="YL112" s="1"/>
      <c r="YM112" s="1"/>
      <c r="YN112" s="1"/>
      <c r="YO112" s="1"/>
      <c r="YP112" s="1"/>
      <c r="YQ112" s="1"/>
      <c r="YR112" s="1"/>
      <c r="YS112" s="1"/>
      <c r="YT112" s="1"/>
      <c r="YU112" s="1"/>
      <c r="YV112" s="1"/>
      <c r="YW112" s="1"/>
      <c r="YX112" s="1"/>
      <c r="YY112" s="1"/>
      <c r="YZ112" s="1"/>
      <c r="ZA112" s="1"/>
      <c r="ZB112" s="1"/>
      <c r="ZC112" s="1"/>
      <c r="ZD112" s="1"/>
      <c r="ZE112" s="1"/>
      <c r="ZF112" s="1"/>
      <c r="ZG112" s="1"/>
      <c r="ZH112" s="1"/>
      <c r="ZI112" s="1"/>
      <c r="ZJ112" s="1"/>
      <c r="ZK112" s="1"/>
      <c r="ZL112" s="1"/>
      <c r="ZM112" s="1"/>
      <c r="ZN112" s="1"/>
      <c r="ZO112" s="1"/>
      <c r="ZP112" s="1"/>
      <c r="ZQ112" s="1"/>
      <c r="ZR112" s="1"/>
      <c r="ZS112" s="1"/>
      <c r="ZT112" s="1"/>
      <c r="ZU112" s="1"/>
      <c r="ZV112" s="1"/>
      <c r="ZW112" s="1"/>
      <c r="ZX112" s="1"/>
      <c r="ZY112" s="1"/>
      <c r="ZZ112" s="1"/>
      <c r="AAA112" s="1"/>
      <c r="AAB112" s="1"/>
      <c r="AAC112" s="1"/>
      <c r="AAD112" s="1"/>
      <c r="AAE112" s="1"/>
      <c r="AAF112" s="1"/>
      <c r="AAG112" s="1"/>
      <c r="AAH112" s="1"/>
      <c r="AAI112" s="1"/>
      <c r="AAJ112" s="1"/>
      <c r="AAK112" s="1"/>
      <c r="AAL112" s="1"/>
      <c r="AAM112" s="1"/>
      <c r="AAN112" s="1"/>
      <c r="AAO112" s="1"/>
      <c r="AAP112" s="1"/>
      <c r="AAQ112" s="1"/>
      <c r="AAR112" s="1"/>
      <c r="AAS112" s="1"/>
      <c r="AAT112" s="1"/>
      <c r="AAU112" s="1"/>
      <c r="AAV112" s="1"/>
      <c r="AAW112" s="1"/>
      <c r="AAX112" s="1"/>
      <c r="AAY112" s="1"/>
      <c r="AAZ112" s="1"/>
      <c r="ABA112" s="1"/>
      <c r="ABB112" s="1"/>
      <c r="ABC112" s="1"/>
      <c r="ABD112" s="1"/>
      <c r="ABE112" s="1"/>
      <c r="ABF112" s="1"/>
      <c r="ABG112" s="1"/>
      <c r="ABH112" s="1"/>
      <c r="ABI112" s="1"/>
      <c r="ABJ112" s="1"/>
      <c r="ABK112" s="1"/>
      <c r="ABL112" s="1"/>
      <c r="ABM112" s="1"/>
      <c r="ABN112" s="1"/>
      <c r="ABO112" s="1"/>
      <c r="ABP112" s="1"/>
      <c r="ABQ112" s="1"/>
      <c r="ABR112" s="1"/>
      <c r="ABS112" s="1"/>
      <c r="ABT112" s="1"/>
      <c r="ABU112" s="1"/>
      <c r="ABV112" s="1"/>
      <c r="ABW112" s="1"/>
      <c r="ABX112" s="1"/>
      <c r="ABY112" s="1"/>
      <c r="ABZ112" s="1"/>
      <c r="ACA112" s="1"/>
      <c r="ACB112" s="1"/>
      <c r="ACC112" s="1"/>
      <c r="ACD112" s="1"/>
      <c r="ACE112" s="1"/>
      <c r="ACF112" s="1"/>
      <c r="ACG112" s="1"/>
      <c r="ACH112" s="1"/>
      <c r="ACI112" s="1"/>
      <c r="ACJ112" s="1"/>
      <c r="ACK112" s="1"/>
      <c r="ACL112" s="1"/>
      <c r="ACM112" s="1"/>
      <c r="ACN112" s="1"/>
      <c r="ACO112" s="1"/>
      <c r="ACP112" s="1"/>
      <c r="ACQ112" s="1"/>
      <c r="ACR112" s="1"/>
      <c r="ACS112" s="1"/>
      <c r="ACT112" s="1"/>
      <c r="ACU112" s="1"/>
      <c r="ACV112" s="1"/>
      <c r="ACW112" s="1"/>
      <c r="ACX112" s="1"/>
      <c r="ACY112" s="1"/>
      <c r="ACZ112" s="1"/>
      <c r="ADA112" s="1"/>
      <c r="ADB112" s="1"/>
      <c r="ADC112" s="1"/>
      <c r="ADD112" s="1"/>
      <c r="ADE112" s="1"/>
      <c r="ADF112" s="1"/>
      <c r="ADG112" s="1"/>
      <c r="ADH112" s="1"/>
      <c r="ADI112" s="1"/>
      <c r="ADJ112" s="1"/>
      <c r="ADK112" s="1"/>
      <c r="ADL112" s="1"/>
      <c r="ADM112" s="1"/>
      <c r="ADN112" s="1"/>
      <c r="ADO112" s="1"/>
      <c r="ADP112" s="1"/>
      <c r="ADQ112" s="1"/>
      <c r="ADR112" s="1"/>
      <c r="ADS112" s="1"/>
      <c r="ADT112" s="1"/>
      <c r="ADU112" s="1"/>
      <c r="ADV112" s="1"/>
    </row>
    <row r="113" spans="1:802" x14ac:dyDescent="0.1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  <c r="DN113" s="1"/>
      <c r="DO113" s="1"/>
      <c r="DP113" s="1"/>
      <c r="DQ113" s="1"/>
      <c r="DR113" s="1"/>
      <c r="DS113" s="1"/>
      <c r="DT113" s="1"/>
      <c r="DU113" s="1"/>
      <c r="DV113" s="1"/>
      <c r="DW113" s="1"/>
      <c r="DX113" s="1"/>
      <c r="DY113" s="1"/>
      <c r="DZ113" s="1"/>
      <c r="EA113" s="1"/>
      <c r="EB113" s="1"/>
      <c r="EC113" s="1"/>
      <c r="ED113" s="1"/>
      <c r="EE113" s="1"/>
      <c r="EF113" s="1"/>
      <c r="EG113" s="1"/>
      <c r="EH113" s="1"/>
      <c r="EI113" s="1"/>
      <c r="EJ113" s="1"/>
      <c r="EK113" s="1"/>
      <c r="EL113" s="1"/>
      <c r="EM113" s="1"/>
      <c r="EN113" s="1"/>
      <c r="EO113" s="1"/>
      <c r="EP113" s="1"/>
      <c r="EQ113" s="1"/>
      <c r="ER113" s="1"/>
      <c r="ES113" s="1"/>
      <c r="ET113" s="1"/>
      <c r="EU113" s="1"/>
      <c r="EV113" s="1"/>
      <c r="EW113" s="1"/>
      <c r="EX113" s="1"/>
      <c r="EY113" s="1"/>
      <c r="EZ113" s="1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1"/>
      <c r="FL113" s="1"/>
      <c r="FM113" s="1"/>
      <c r="FN113" s="1"/>
      <c r="FO113" s="1"/>
      <c r="FP113" s="1"/>
      <c r="FQ113" s="1"/>
      <c r="FR113" s="1"/>
      <c r="FS113" s="1"/>
      <c r="FT113" s="1"/>
      <c r="FU113" s="1"/>
      <c r="FV113" s="1"/>
      <c r="FW113" s="1"/>
      <c r="FX113" s="1"/>
      <c r="FY113" s="1"/>
      <c r="FZ113" s="1"/>
      <c r="GA113" s="1"/>
      <c r="GB113" s="1"/>
      <c r="GC113" s="1"/>
      <c r="GD113" s="1"/>
      <c r="GE113" s="1"/>
      <c r="GF113" s="1"/>
      <c r="GG113" s="1"/>
      <c r="GH113" s="1"/>
      <c r="GI113" s="1"/>
      <c r="GJ113" s="1"/>
      <c r="GK113" s="1"/>
      <c r="GL113" s="1"/>
      <c r="GM113" s="1"/>
      <c r="GN113" s="1"/>
      <c r="GO113" s="1"/>
      <c r="GP113" s="1"/>
      <c r="GQ113" s="1"/>
      <c r="GR113" s="1"/>
      <c r="GS113" s="1"/>
      <c r="GT113" s="1"/>
      <c r="GU113" s="1"/>
      <c r="GV113" s="1"/>
      <c r="GW113" s="1"/>
      <c r="GX113" s="1"/>
      <c r="GY113" s="1"/>
      <c r="GZ113" s="1"/>
      <c r="HA113" s="1"/>
      <c r="HB113" s="1"/>
      <c r="HC113" s="1"/>
      <c r="HD113" s="1"/>
      <c r="HE113" s="1"/>
      <c r="HF113" s="1"/>
      <c r="HG113" s="1"/>
      <c r="HH113" s="1"/>
      <c r="HI113" s="1"/>
      <c r="HJ113" s="1"/>
      <c r="HK113" s="1"/>
      <c r="HL113" s="1"/>
      <c r="HM113" s="1"/>
      <c r="HN113" s="1"/>
      <c r="HO113" s="1"/>
      <c r="HP113" s="1"/>
      <c r="HQ113" s="1"/>
      <c r="HR113" s="1"/>
      <c r="HS113" s="1"/>
      <c r="HT113" s="1"/>
      <c r="HU113" s="1"/>
      <c r="HV113" s="1"/>
      <c r="HW113" s="1"/>
      <c r="HX113" s="1"/>
      <c r="HY113" s="1"/>
      <c r="HZ113" s="1"/>
      <c r="IA113" s="1"/>
      <c r="IB113" s="1"/>
      <c r="IC113" s="1"/>
      <c r="ID113" s="1"/>
      <c r="IE113" s="1"/>
      <c r="IF113" s="1"/>
      <c r="IG113" s="1"/>
      <c r="IH113" s="1"/>
      <c r="II113" s="1"/>
      <c r="IJ113" s="1"/>
      <c r="IK113" s="1"/>
      <c r="IL113" s="1"/>
      <c r="IM113" s="1"/>
      <c r="IN113" s="1"/>
      <c r="IO113" s="1"/>
      <c r="IP113" s="1"/>
      <c r="IQ113" s="1"/>
      <c r="IR113" s="1"/>
      <c r="IS113" s="1"/>
      <c r="IT113" s="1"/>
      <c r="IU113" s="1"/>
      <c r="IV113" s="1"/>
      <c r="IW113" s="1"/>
      <c r="IX113" s="1"/>
      <c r="IY113" s="1"/>
      <c r="IZ113" s="1"/>
      <c r="JA113" s="1"/>
      <c r="JB113" s="1"/>
      <c r="JC113" s="1"/>
      <c r="JD113" s="1"/>
      <c r="JE113" s="1"/>
      <c r="JF113" s="1"/>
      <c r="JG113" s="1"/>
      <c r="JH113" s="1"/>
      <c r="JI113" s="1"/>
      <c r="JJ113" s="1"/>
      <c r="JK113" s="1"/>
      <c r="JL113" s="1"/>
      <c r="JM113" s="1"/>
      <c r="JN113" s="1"/>
      <c r="JO113" s="1"/>
      <c r="JP113" s="1"/>
      <c r="JQ113" s="1"/>
      <c r="JR113" s="1"/>
      <c r="JS113" s="1"/>
      <c r="JT113" s="1"/>
      <c r="JU113" s="1"/>
      <c r="JV113" s="1"/>
      <c r="JW113" s="1"/>
      <c r="JX113" s="1"/>
      <c r="JY113" s="1"/>
      <c r="JZ113" s="1"/>
      <c r="KA113" s="1"/>
      <c r="KB113" s="1"/>
      <c r="KC113" s="1"/>
      <c r="KD113" s="1"/>
      <c r="KE113" s="1"/>
      <c r="KF113" s="1"/>
      <c r="KG113" s="1"/>
      <c r="KH113" s="1"/>
      <c r="KI113" s="1"/>
      <c r="KJ113" s="1"/>
      <c r="KK113" s="1"/>
      <c r="KL113" s="1"/>
      <c r="KM113" s="1"/>
      <c r="KN113" s="1"/>
      <c r="KO113" s="1"/>
      <c r="KP113" s="1"/>
      <c r="KQ113" s="1"/>
      <c r="KR113" s="1"/>
      <c r="KS113" s="1"/>
      <c r="KT113" s="1"/>
      <c r="KU113" s="1"/>
      <c r="KV113" s="1"/>
      <c r="KW113" s="1"/>
      <c r="KX113" s="1"/>
      <c r="KY113" s="1"/>
      <c r="KZ113" s="1"/>
      <c r="LA113" s="1"/>
      <c r="LB113" s="1"/>
      <c r="LC113" s="1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1"/>
      <c r="MO113" s="1"/>
      <c r="MP113" s="1"/>
      <c r="MQ113" s="1"/>
      <c r="MR113" s="1"/>
      <c r="MS113" s="1"/>
      <c r="MT113" s="1"/>
      <c r="MU113" s="1"/>
      <c r="MV113" s="1"/>
      <c r="MW113" s="1"/>
      <c r="MX113" s="1"/>
      <c r="MY113" s="1"/>
      <c r="MZ113" s="1"/>
      <c r="NA113" s="1"/>
      <c r="NB113" s="1"/>
      <c r="NC113" s="1"/>
      <c r="ND113" s="1"/>
      <c r="NE113" s="1"/>
      <c r="NF113" s="1"/>
      <c r="NG113" s="1"/>
      <c r="NH113" s="1"/>
      <c r="NI113" s="1"/>
      <c r="NJ113" s="1"/>
      <c r="NK113" s="1"/>
      <c r="NL113" s="1"/>
      <c r="NM113" s="1"/>
      <c r="NN113" s="1"/>
      <c r="NO113" s="1"/>
      <c r="NP113" s="1"/>
      <c r="NQ113" s="1"/>
      <c r="NR113" s="1"/>
      <c r="NS113" s="1"/>
      <c r="NT113" s="1"/>
      <c r="NU113" s="1"/>
      <c r="NV113" s="1"/>
      <c r="NW113" s="1"/>
      <c r="NX113" s="1"/>
      <c r="NY113" s="1"/>
      <c r="NZ113" s="1"/>
      <c r="OA113" s="1"/>
      <c r="OB113" s="1"/>
      <c r="OC113" s="1"/>
      <c r="OD113" s="1"/>
      <c r="OE113" s="1"/>
      <c r="OF113" s="1"/>
      <c r="OG113" s="1"/>
      <c r="OH113" s="1"/>
      <c r="OI113" s="1"/>
      <c r="OJ113" s="1"/>
      <c r="OK113" s="1"/>
      <c r="OL113" s="1"/>
      <c r="OM113" s="1"/>
      <c r="ON113" s="1"/>
      <c r="OO113" s="1"/>
      <c r="OP113" s="1"/>
      <c r="OQ113" s="1"/>
      <c r="OR113" s="1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1"/>
      <c r="PJ113" s="1"/>
      <c r="PK113" s="1"/>
      <c r="PL113" s="1"/>
      <c r="PM113" s="1"/>
      <c r="PN113" s="1"/>
      <c r="PO113" s="1"/>
      <c r="PP113" s="1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1"/>
      <c r="QF113" s="1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  <c r="TK113" s="1"/>
      <c r="TL113" s="1"/>
      <c r="TM113" s="1"/>
      <c r="TN113" s="1"/>
      <c r="TO113" s="1"/>
      <c r="TP113" s="1"/>
      <c r="TQ113" s="1"/>
      <c r="TR113" s="1"/>
      <c r="TS113" s="1"/>
      <c r="TT113" s="1"/>
      <c r="TU113" s="1"/>
      <c r="TV113" s="1"/>
      <c r="TW113" s="1"/>
      <c r="TX113" s="1"/>
      <c r="TY113" s="1"/>
      <c r="TZ113" s="1"/>
      <c r="UA113" s="1"/>
      <c r="UB113" s="1"/>
      <c r="UC113" s="1"/>
      <c r="UD113" s="1"/>
      <c r="UE113" s="1"/>
      <c r="UF113" s="1"/>
      <c r="UG113" s="1"/>
      <c r="UH113" s="1"/>
      <c r="UI113" s="1"/>
      <c r="UJ113" s="1"/>
      <c r="UK113" s="1"/>
      <c r="UL113" s="1"/>
      <c r="UM113" s="1"/>
      <c r="UN113" s="1"/>
      <c r="UO113" s="1"/>
      <c r="UP113" s="1"/>
      <c r="UQ113" s="1"/>
      <c r="UR113" s="1"/>
      <c r="US113" s="1"/>
      <c r="UT113" s="1"/>
      <c r="UU113" s="1"/>
      <c r="UV113" s="1"/>
      <c r="UW113" s="1"/>
      <c r="UX113" s="1"/>
      <c r="UY113" s="1"/>
      <c r="UZ113" s="1"/>
      <c r="VA113" s="1"/>
      <c r="VB113" s="1"/>
      <c r="VC113" s="1"/>
      <c r="VD113" s="1"/>
      <c r="VE113" s="1"/>
      <c r="VF113" s="1"/>
      <c r="VG113" s="1"/>
      <c r="VH113" s="1"/>
      <c r="VI113" s="1"/>
      <c r="VJ113" s="1"/>
      <c r="VK113" s="1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1"/>
      <c r="WI113" s="1"/>
      <c r="WJ113" s="1"/>
      <c r="WK113" s="1"/>
      <c r="WL113" s="1"/>
      <c r="WM113" s="1"/>
      <c r="WN113" s="1"/>
      <c r="WO113" s="1"/>
      <c r="WP113" s="1"/>
      <c r="WQ113" s="1"/>
      <c r="WR113" s="1"/>
      <c r="WS113" s="1"/>
      <c r="WT113" s="1"/>
      <c r="WU113" s="1"/>
      <c r="WV113" s="1"/>
      <c r="WW113" s="1"/>
      <c r="WX113" s="1"/>
      <c r="WY113" s="1"/>
      <c r="WZ113" s="1"/>
      <c r="XA113" s="1"/>
      <c r="XB113" s="1"/>
      <c r="XC113" s="1"/>
      <c r="XD113" s="1"/>
      <c r="XE113" s="1"/>
      <c r="XF113" s="1"/>
      <c r="XG113" s="1"/>
      <c r="XH113" s="1"/>
      <c r="XI113" s="1"/>
      <c r="XJ113" s="1"/>
      <c r="XK113" s="1"/>
      <c r="XL113" s="1"/>
      <c r="XM113" s="1"/>
      <c r="XN113" s="1"/>
      <c r="XO113" s="1"/>
      <c r="XP113" s="1"/>
      <c r="XQ113" s="1"/>
      <c r="XR113" s="1"/>
      <c r="XS113" s="1"/>
      <c r="XT113" s="1"/>
      <c r="XU113" s="1"/>
      <c r="XV113" s="1"/>
      <c r="XW113" s="1"/>
      <c r="XX113" s="1"/>
      <c r="XY113" s="1"/>
      <c r="XZ113" s="1"/>
      <c r="YA113" s="1"/>
      <c r="YB113" s="1"/>
      <c r="YC113" s="1"/>
      <c r="YD113" s="1"/>
      <c r="YE113" s="1"/>
      <c r="YF113" s="1"/>
      <c r="YG113" s="1"/>
      <c r="YH113" s="1"/>
      <c r="YI113" s="1"/>
      <c r="YJ113" s="1"/>
      <c r="YK113" s="1"/>
      <c r="YL113" s="1"/>
      <c r="YM113" s="1"/>
      <c r="YN113" s="1"/>
      <c r="YO113" s="1"/>
      <c r="YP113" s="1"/>
      <c r="YQ113" s="1"/>
      <c r="YR113" s="1"/>
      <c r="YS113" s="1"/>
      <c r="YT113" s="1"/>
      <c r="YU113" s="1"/>
      <c r="YV113" s="1"/>
      <c r="YW113" s="1"/>
      <c r="YX113" s="1"/>
      <c r="YY113" s="1"/>
      <c r="YZ113" s="1"/>
      <c r="ZA113" s="1"/>
      <c r="ZB113" s="1"/>
      <c r="ZC113" s="1"/>
      <c r="ZD113" s="1"/>
      <c r="ZE113" s="1"/>
      <c r="ZF113" s="1"/>
      <c r="ZG113" s="1"/>
      <c r="ZH113" s="1"/>
      <c r="ZI113" s="1"/>
      <c r="ZJ113" s="1"/>
      <c r="ZK113" s="1"/>
      <c r="ZL113" s="1"/>
      <c r="ZM113" s="1"/>
      <c r="ZN113" s="1"/>
      <c r="ZO113" s="1"/>
      <c r="ZP113" s="1"/>
      <c r="ZQ113" s="1"/>
      <c r="ZR113" s="1"/>
      <c r="ZS113" s="1"/>
      <c r="ZT113" s="1"/>
      <c r="ZU113" s="1"/>
      <c r="ZV113" s="1"/>
      <c r="ZW113" s="1"/>
      <c r="ZX113" s="1"/>
      <c r="ZY113" s="1"/>
      <c r="ZZ113" s="1"/>
      <c r="AAA113" s="1"/>
      <c r="AAB113" s="1"/>
      <c r="AAC113" s="1"/>
      <c r="AAD113" s="1"/>
      <c r="AAE113" s="1"/>
      <c r="AAF113" s="1"/>
      <c r="AAG113" s="1"/>
      <c r="AAH113" s="1"/>
      <c r="AAI113" s="1"/>
      <c r="AAJ113" s="1"/>
      <c r="AAK113" s="1"/>
      <c r="AAL113" s="1"/>
      <c r="AAM113" s="1"/>
      <c r="AAN113" s="1"/>
      <c r="AAO113" s="1"/>
      <c r="AAP113" s="1"/>
      <c r="AAQ113" s="1"/>
      <c r="AAR113" s="1"/>
      <c r="AAS113" s="1"/>
      <c r="AAT113" s="1"/>
      <c r="AAU113" s="1"/>
      <c r="AAV113" s="1"/>
      <c r="AAW113" s="1"/>
      <c r="AAX113" s="1"/>
      <c r="AAY113" s="1"/>
      <c r="AAZ113" s="1"/>
      <c r="ABA113" s="1"/>
      <c r="ABB113" s="1"/>
      <c r="ABC113" s="1"/>
      <c r="ABD113" s="1"/>
      <c r="ABE113" s="1"/>
      <c r="ABF113" s="1"/>
      <c r="ABG113" s="1"/>
      <c r="ABH113" s="1"/>
      <c r="ABI113" s="1"/>
      <c r="ABJ113" s="1"/>
      <c r="ABK113" s="1"/>
      <c r="ABL113" s="1"/>
      <c r="ABM113" s="1"/>
      <c r="ABN113" s="1"/>
      <c r="ABO113" s="1"/>
      <c r="ABP113" s="1"/>
      <c r="ABQ113" s="1"/>
      <c r="ABR113" s="1"/>
      <c r="ABS113" s="1"/>
      <c r="ABT113" s="1"/>
      <c r="ABU113" s="1"/>
      <c r="ABV113" s="1"/>
      <c r="ABW113" s="1"/>
      <c r="ABX113" s="1"/>
      <c r="ABY113" s="1"/>
      <c r="ABZ113" s="1"/>
      <c r="ACA113" s="1"/>
      <c r="ACB113" s="1"/>
      <c r="ACC113" s="1"/>
      <c r="ACD113" s="1"/>
      <c r="ACE113" s="1"/>
      <c r="ACF113" s="1"/>
      <c r="ACG113" s="1"/>
      <c r="ACH113" s="1"/>
      <c r="ACI113" s="1"/>
      <c r="ACJ113" s="1"/>
      <c r="ACK113" s="1"/>
      <c r="ACL113" s="1"/>
      <c r="ACM113" s="1"/>
      <c r="ACN113" s="1"/>
      <c r="ACO113" s="1"/>
      <c r="ACP113" s="1"/>
      <c r="ACQ113" s="1"/>
      <c r="ACR113" s="1"/>
      <c r="ACS113" s="1"/>
      <c r="ACT113" s="1"/>
      <c r="ACU113" s="1"/>
      <c r="ACV113" s="1"/>
      <c r="ACW113" s="1"/>
      <c r="ACX113" s="1"/>
      <c r="ACY113" s="1"/>
      <c r="ACZ113" s="1"/>
      <c r="ADA113" s="1"/>
      <c r="ADB113" s="1"/>
      <c r="ADC113" s="1"/>
      <c r="ADD113" s="1"/>
      <c r="ADE113" s="1"/>
      <c r="ADF113" s="1"/>
      <c r="ADG113" s="1"/>
      <c r="ADH113" s="1"/>
      <c r="ADI113" s="1"/>
      <c r="ADJ113" s="1"/>
      <c r="ADK113" s="1"/>
      <c r="ADL113" s="1"/>
      <c r="ADM113" s="1"/>
      <c r="ADN113" s="1"/>
      <c r="ADO113" s="1"/>
      <c r="ADP113" s="1"/>
      <c r="ADQ113" s="1"/>
      <c r="ADR113" s="1"/>
      <c r="ADS113" s="1"/>
      <c r="ADT113" s="1"/>
      <c r="ADU113" s="1"/>
      <c r="ADV113" s="1"/>
    </row>
    <row r="114" spans="1:802" x14ac:dyDescent="0.1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  <c r="MV114" s="1"/>
      <c r="MW114" s="1"/>
      <c r="MX114" s="1"/>
      <c r="MY114" s="1"/>
      <c r="MZ114" s="1"/>
      <c r="NA114" s="1"/>
      <c r="NB114" s="1"/>
      <c r="NC114" s="1"/>
      <c r="ND114" s="1"/>
      <c r="NE114" s="1"/>
      <c r="NF114" s="1"/>
      <c r="NG114" s="1"/>
      <c r="NH114" s="1"/>
      <c r="NI114" s="1"/>
      <c r="NJ114" s="1"/>
      <c r="NK114" s="1"/>
      <c r="NL114" s="1"/>
      <c r="NM114" s="1"/>
      <c r="NN114" s="1"/>
      <c r="NO114" s="1"/>
      <c r="NP114" s="1"/>
      <c r="NQ114" s="1"/>
      <c r="NR114" s="1"/>
      <c r="NS114" s="1"/>
      <c r="NT114" s="1"/>
      <c r="NU114" s="1"/>
      <c r="NV114" s="1"/>
      <c r="NW114" s="1"/>
      <c r="NX114" s="1"/>
      <c r="NY114" s="1"/>
      <c r="NZ114" s="1"/>
      <c r="OA114" s="1"/>
      <c r="OB114" s="1"/>
      <c r="OC114" s="1"/>
      <c r="OD114" s="1"/>
      <c r="OE114" s="1"/>
      <c r="OF114" s="1"/>
      <c r="OG114" s="1"/>
      <c r="OH114" s="1"/>
      <c r="OI114" s="1"/>
      <c r="OJ114" s="1"/>
      <c r="OK114" s="1"/>
      <c r="OL114" s="1"/>
      <c r="OM114" s="1"/>
      <c r="ON114" s="1"/>
      <c r="OO114" s="1"/>
      <c r="OP114" s="1"/>
      <c r="OQ114" s="1"/>
      <c r="OR114" s="1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1"/>
      <c r="PL114" s="1"/>
      <c r="PM114" s="1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1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  <c r="TK114" s="1"/>
      <c r="TL114" s="1"/>
      <c r="TM114" s="1"/>
      <c r="TN114" s="1"/>
      <c r="TO114" s="1"/>
      <c r="TP114" s="1"/>
      <c r="TQ114" s="1"/>
      <c r="TR114" s="1"/>
      <c r="TS114" s="1"/>
      <c r="TT114" s="1"/>
      <c r="TU114" s="1"/>
      <c r="TV114" s="1"/>
      <c r="TW114" s="1"/>
      <c r="TX114" s="1"/>
      <c r="TY114" s="1"/>
      <c r="TZ114" s="1"/>
      <c r="UA114" s="1"/>
      <c r="UB114" s="1"/>
      <c r="UC114" s="1"/>
      <c r="UD114" s="1"/>
      <c r="UE114" s="1"/>
      <c r="UF114" s="1"/>
      <c r="UG114" s="1"/>
      <c r="UH114" s="1"/>
      <c r="UI114" s="1"/>
      <c r="UJ114" s="1"/>
      <c r="UK114" s="1"/>
      <c r="UL114" s="1"/>
      <c r="UM114" s="1"/>
      <c r="UN114" s="1"/>
      <c r="UO114" s="1"/>
      <c r="UP114" s="1"/>
      <c r="UQ114" s="1"/>
      <c r="UR114" s="1"/>
      <c r="US114" s="1"/>
      <c r="UT114" s="1"/>
      <c r="UU114" s="1"/>
      <c r="UV114" s="1"/>
      <c r="UW114" s="1"/>
      <c r="UX114" s="1"/>
      <c r="UY114" s="1"/>
      <c r="UZ114" s="1"/>
      <c r="VA114" s="1"/>
      <c r="VB114" s="1"/>
      <c r="VC114" s="1"/>
      <c r="VD114" s="1"/>
      <c r="VE114" s="1"/>
      <c r="VF114" s="1"/>
      <c r="VG114" s="1"/>
      <c r="VH114" s="1"/>
      <c r="VI114" s="1"/>
      <c r="VJ114" s="1"/>
      <c r="VK114" s="1"/>
      <c r="VL114" s="1"/>
      <c r="VM114" s="1"/>
      <c r="VN114" s="1"/>
      <c r="VO114" s="1"/>
      <c r="VP114" s="1"/>
      <c r="VQ114" s="1"/>
      <c r="VR114" s="1"/>
      <c r="VS114" s="1"/>
      <c r="VT114" s="1"/>
      <c r="VU114" s="1"/>
      <c r="VV114" s="1"/>
      <c r="VW114" s="1"/>
      <c r="VX114" s="1"/>
      <c r="VY114" s="1"/>
      <c r="VZ114" s="1"/>
      <c r="WA114" s="1"/>
      <c r="WB114" s="1"/>
      <c r="WC114" s="1"/>
      <c r="WD114" s="1"/>
      <c r="WE114" s="1"/>
      <c r="WF114" s="1"/>
      <c r="WG114" s="1"/>
      <c r="WH114" s="1"/>
      <c r="WI114" s="1"/>
      <c r="WJ114" s="1"/>
      <c r="WK114" s="1"/>
      <c r="WL114" s="1"/>
      <c r="WM114" s="1"/>
      <c r="WN114" s="1"/>
      <c r="WO114" s="1"/>
      <c r="WP114" s="1"/>
      <c r="WQ114" s="1"/>
      <c r="WR114" s="1"/>
      <c r="WS114" s="1"/>
      <c r="WT114" s="1"/>
      <c r="WU114" s="1"/>
      <c r="WV114" s="1"/>
      <c r="WW114" s="1"/>
      <c r="WX114" s="1"/>
      <c r="WY114" s="1"/>
      <c r="WZ114" s="1"/>
      <c r="XA114" s="1"/>
      <c r="XB114" s="1"/>
      <c r="XC114" s="1"/>
      <c r="XD114" s="1"/>
      <c r="XE114" s="1"/>
      <c r="XF114" s="1"/>
      <c r="XG114" s="1"/>
      <c r="XH114" s="1"/>
      <c r="XI114" s="1"/>
      <c r="XJ114" s="1"/>
      <c r="XK114" s="1"/>
      <c r="XL114" s="1"/>
      <c r="XM114" s="1"/>
      <c r="XN114" s="1"/>
      <c r="XO114" s="1"/>
      <c r="XP114" s="1"/>
      <c r="XQ114" s="1"/>
      <c r="XR114" s="1"/>
      <c r="XS114" s="1"/>
      <c r="XT114" s="1"/>
      <c r="XU114" s="1"/>
      <c r="XV114" s="1"/>
      <c r="XW114" s="1"/>
      <c r="XX114" s="1"/>
      <c r="XY114" s="1"/>
      <c r="XZ114" s="1"/>
      <c r="YA114" s="1"/>
      <c r="YB114" s="1"/>
      <c r="YC114" s="1"/>
      <c r="YD114" s="1"/>
      <c r="YE114" s="1"/>
      <c r="YF114" s="1"/>
      <c r="YG114" s="1"/>
      <c r="YH114" s="1"/>
      <c r="YI114" s="1"/>
      <c r="YJ114" s="1"/>
      <c r="YK114" s="1"/>
      <c r="YL114" s="1"/>
      <c r="YM114" s="1"/>
      <c r="YN114" s="1"/>
      <c r="YO114" s="1"/>
      <c r="YP114" s="1"/>
      <c r="YQ114" s="1"/>
      <c r="YR114" s="1"/>
      <c r="YS114" s="1"/>
      <c r="YT114" s="1"/>
      <c r="YU114" s="1"/>
      <c r="YV114" s="1"/>
      <c r="YW114" s="1"/>
      <c r="YX114" s="1"/>
      <c r="YY114" s="1"/>
      <c r="YZ114" s="1"/>
      <c r="ZA114" s="1"/>
      <c r="ZB114" s="1"/>
      <c r="ZC114" s="1"/>
      <c r="ZD114" s="1"/>
      <c r="ZE114" s="1"/>
      <c r="ZF114" s="1"/>
      <c r="ZG114" s="1"/>
      <c r="ZH114" s="1"/>
      <c r="ZI114" s="1"/>
      <c r="ZJ114" s="1"/>
      <c r="ZK114" s="1"/>
      <c r="ZL114" s="1"/>
      <c r="ZM114" s="1"/>
      <c r="ZN114" s="1"/>
      <c r="ZO114" s="1"/>
      <c r="ZP114" s="1"/>
      <c r="ZQ114" s="1"/>
      <c r="ZR114" s="1"/>
      <c r="ZS114" s="1"/>
      <c r="ZT114" s="1"/>
      <c r="ZU114" s="1"/>
      <c r="ZV114" s="1"/>
      <c r="ZW114" s="1"/>
      <c r="ZX114" s="1"/>
      <c r="ZY114" s="1"/>
      <c r="ZZ114" s="1"/>
      <c r="AAA114" s="1"/>
      <c r="AAB114" s="1"/>
      <c r="AAC114" s="1"/>
      <c r="AAD114" s="1"/>
      <c r="AAE114" s="1"/>
      <c r="AAF114" s="1"/>
      <c r="AAG114" s="1"/>
      <c r="AAH114" s="1"/>
      <c r="AAI114" s="1"/>
      <c r="AAJ114" s="1"/>
      <c r="AAK114" s="1"/>
      <c r="AAL114" s="1"/>
      <c r="AAM114" s="1"/>
      <c r="AAN114" s="1"/>
      <c r="AAO114" s="1"/>
      <c r="AAP114" s="1"/>
      <c r="AAQ114" s="1"/>
      <c r="AAR114" s="1"/>
      <c r="AAS114" s="1"/>
      <c r="AAT114" s="1"/>
      <c r="AAU114" s="1"/>
      <c r="AAV114" s="1"/>
      <c r="AAW114" s="1"/>
      <c r="AAX114" s="1"/>
      <c r="AAY114" s="1"/>
      <c r="AAZ114" s="1"/>
      <c r="ABA114" s="1"/>
      <c r="ABB114" s="1"/>
      <c r="ABC114" s="1"/>
      <c r="ABD114" s="1"/>
      <c r="ABE114" s="1"/>
      <c r="ABF114" s="1"/>
      <c r="ABG114" s="1"/>
      <c r="ABH114" s="1"/>
      <c r="ABI114" s="1"/>
      <c r="ABJ114" s="1"/>
      <c r="ABK114" s="1"/>
      <c r="ABL114" s="1"/>
      <c r="ABM114" s="1"/>
      <c r="ABN114" s="1"/>
      <c r="ABO114" s="1"/>
      <c r="ABP114" s="1"/>
      <c r="ABQ114" s="1"/>
      <c r="ABR114" s="1"/>
      <c r="ABS114" s="1"/>
      <c r="ABT114" s="1"/>
      <c r="ABU114" s="1"/>
      <c r="ABV114" s="1"/>
      <c r="ABW114" s="1"/>
      <c r="ABX114" s="1"/>
      <c r="ABY114" s="1"/>
      <c r="ABZ114" s="1"/>
      <c r="ACA114" s="1"/>
      <c r="ACB114" s="1"/>
      <c r="ACC114" s="1"/>
      <c r="ACD114" s="1"/>
      <c r="ACE114" s="1"/>
      <c r="ACF114" s="1"/>
      <c r="ACG114" s="1"/>
      <c r="ACH114" s="1"/>
      <c r="ACI114" s="1"/>
      <c r="ACJ114" s="1"/>
      <c r="ACK114" s="1"/>
      <c r="ACL114" s="1"/>
      <c r="ACM114" s="1"/>
      <c r="ACN114" s="1"/>
      <c r="ACO114" s="1"/>
      <c r="ACP114" s="1"/>
      <c r="ACQ114" s="1"/>
      <c r="ACR114" s="1"/>
      <c r="ACS114" s="1"/>
      <c r="ACT114" s="1"/>
      <c r="ACU114" s="1"/>
      <c r="ACV114" s="1"/>
      <c r="ACW114" s="1"/>
      <c r="ACX114" s="1"/>
      <c r="ACY114" s="1"/>
      <c r="ACZ114" s="1"/>
      <c r="ADA114" s="1"/>
      <c r="ADB114" s="1"/>
      <c r="ADC114" s="1"/>
      <c r="ADD114" s="1"/>
      <c r="ADE114" s="1"/>
      <c r="ADF114" s="1"/>
      <c r="ADG114" s="1"/>
      <c r="ADH114" s="1"/>
      <c r="ADI114" s="1"/>
      <c r="ADJ114" s="1"/>
      <c r="ADK114" s="1"/>
      <c r="ADL114" s="1"/>
      <c r="ADM114" s="1"/>
      <c r="ADN114" s="1"/>
      <c r="ADO114" s="1"/>
      <c r="ADP114" s="1"/>
      <c r="ADQ114" s="1"/>
      <c r="ADR114" s="1"/>
      <c r="ADS114" s="1"/>
      <c r="ADT114" s="1"/>
      <c r="ADU114" s="1"/>
      <c r="ADV114" s="1"/>
    </row>
    <row r="115" spans="1:802" x14ac:dyDescent="0.1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  <c r="DN115" s="1"/>
      <c r="DO115" s="1"/>
      <c r="DP115" s="1"/>
      <c r="DQ115" s="1"/>
      <c r="DR115" s="1"/>
      <c r="DS115" s="1"/>
      <c r="DT115" s="1"/>
      <c r="DU115" s="1"/>
      <c r="DV115" s="1"/>
      <c r="DW115" s="1"/>
      <c r="DX115" s="1"/>
      <c r="DY115" s="1"/>
      <c r="DZ115" s="1"/>
      <c r="EA115" s="1"/>
      <c r="EB115" s="1"/>
      <c r="EC115" s="1"/>
      <c r="ED115" s="1"/>
      <c r="EE115" s="1"/>
      <c r="EF115" s="1"/>
      <c r="EG115" s="1"/>
      <c r="EH115" s="1"/>
      <c r="EI115" s="1"/>
      <c r="EJ115" s="1"/>
      <c r="EK115" s="1"/>
      <c r="EL115" s="1"/>
      <c r="EM115" s="1"/>
      <c r="EN115" s="1"/>
      <c r="EO115" s="1"/>
      <c r="EP115" s="1"/>
      <c r="EQ115" s="1"/>
      <c r="ER115" s="1"/>
      <c r="ES115" s="1"/>
      <c r="ET115" s="1"/>
      <c r="EU115" s="1"/>
      <c r="EV115" s="1"/>
      <c r="EW115" s="1"/>
      <c r="EX115" s="1"/>
      <c r="EY115" s="1"/>
      <c r="EZ115" s="1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1"/>
      <c r="FL115" s="1"/>
      <c r="FM115" s="1"/>
      <c r="FN115" s="1"/>
      <c r="FO115" s="1"/>
      <c r="FP115" s="1"/>
      <c r="FQ115" s="1"/>
      <c r="FR115" s="1"/>
      <c r="FS115" s="1"/>
      <c r="FT115" s="1"/>
      <c r="FU115" s="1"/>
      <c r="FV115" s="1"/>
      <c r="FW115" s="1"/>
      <c r="FX115" s="1"/>
      <c r="FY115" s="1"/>
      <c r="FZ115" s="1"/>
      <c r="GA115" s="1"/>
      <c r="GB115" s="1"/>
      <c r="GC115" s="1"/>
      <c r="GD115" s="1"/>
      <c r="GE115" s="1"/>
      <c r="GF115" s="1"/>
      <c r="GG115" s="1"/>
      <c r="GH115" s="1"/>
      <c r="GI115" s="1"/>
      <c r="GJ115" s="1"/>
      <c r="GK115" s="1"/>
      <c r="GL115" s="1"/>
      <c r="GM115" s="1"/>
      <c r="GN115" s="1"/>
      <c r="GO115" s="1"/>
      <c r="GP115" s="1"/>
      <c r="GQ115" s="1"/>
      <c r="GR115" s="1"/>
      <c r="GS115" s="1"/>
      <c r="GT115" s="1"/>
      <c r="GU115" s="1"/>
      <c r="GV115" s="1"/>
      <c r="GW115" s="1"/>
      <c r="GX115" s="1"/>
      <c r="GY115" s="1"/>
      <c r="GZ115" s="1"/>
      <c r="HA115" s="1"/>
      <c r="HB115" s="1"/>
      <c r="HC115" s="1"/>
      <c r="HD115" s="1"/>
      <c r="HE115" s="1"/>
      <c r="HF115" s="1"/>
      <c r="HG115" s="1"/>
      <c r="HH115" s="1"/>
      <c r="HI115" s="1"/>
      <c r="HJ115" s="1"/>
      <c r="HK115" s="1"/>
      <c r="HL115" s="1"/>
      <c r="HM115" s="1"/>
      <c r="HN115" s="1"/>
      <c r="HO115" s="1"/>
      <c r="HP115" s="1"/>
      <c r="HQ115" s="1"/>
      <c r="HR115" s="1"/>
      <c r="HS115" s="1"/>
      <c r="HT115" s="1"/>
      <c r="HU115" s="1"/>
      <c r="HV115" s="1"/>
      <c r="HW115" s="1"/>
      <c r="HX115" s="1"/>
      <c r="HY115" s="1"/>
      <c r="HZ115" s="1"/>
      <c r="IA115" s="1"/>
      <c r="IB115" s="1"/>
      <c r="IC115" s="1"/>
      <c r="ID115" s="1"/>
      <c r="IE115" s="1"/>
      <c r="IF115" s="1"/>
      <c r="IG115" s="1"/>
      <c r="IH115" s="1"/>
      <c r="II115" s="1"/>
      <c r="IJ115" s="1"/>
      <c r="IK115" s="1"/>
      <c r="IL115" s="1"/>
      <c r="IM115" s="1"/>
      <c r="IN115" s="1"/>
      <c r="IO115" s="1"/>
      <c r="IP115" s="1"/>
      <c r="IQ115" s="1"/>
      <c r="IR115" s="1"/>
      <c r="IS115" s="1"/>
      <c r="IT115" s="1"/>
      <c r="IU115" s="1"/>
      <c r="IV115" s="1"/>
      <c r="IW115" s="1"/>
      <c r="IX115" s="1"/>
      <c r="IY115" s="1"/>
      <c r="IZ115" s="1"/>
      <c r="JA115" s="1"/>
      <c r="JB115" s="1"/>
      <c r="JC115" s="1"/>
      <c r="JD115" s="1"/>
      <c r="JE115" s="1"/>
      <c r="JF115" s="1"/>
      <c r="JG115" s="1"/>
      <c r="JH115" s="1"/>
      <c r="JI115" s="1"/>
      <c r="JJ115" s="1"/>
      <c r="JK115" s="1"/>
      <c r="JL115" s="1"/>
      <c r="JM115" s="1"/>
      <c r="JN115" s="1"/>
      <c r="JO115" s="1"/>
      <c r="JP115" s="1"/>
      <c r="JQ115" s="1"/>
      <c r="JR115" s="1"/>
      <c r="JS115" s="1"/>
      <c r="JT115" s="1"/>
      <c r="JU115" s="1"/>
      <c r="JV115" s="1"/>
      <c r="JW115" s="1"/>
      <c r="JX115" s="1"/>
      <c r="JY115" s="1"/>
      <c r="JZ115" s="1"/>
      <c r="KA115" s="1"/>
      <c r="KB115" s="1"/>
      <c r="KC115" s="1"/>
      <c r="KD115" s="1"/>
      <c r="KE115" s="1"/>
      <c r="KF115" s="1"/>
      <c r="KG115" s="1"/>
      <c r="KH115" s="1"/>
      <c r="KI115" s="1"/>
      <c r="KJ115" s="1"/>
      <c r="KK115" s="1"/>
      <c r="KL115" s="1"/>
      <c r="KM115" s="1"/>
      <c r="KN115" s="1"/>
      <c r="KO115" s="1"/>
      <c r="KP115" s="1"/>
      <c r="KQ115" s="1"/>
      <c r="KR115" s="1"/>
      <c r="KS115" s="1"/>
      <c r="KT115" s="1"/>
      <c r="KU115" s="1"/>
      <c r="KV115" s="1"/>
      <c r="KW115" s="1"/>
      <c r="KX115" s="1"/>
      <c r="KY115" s="1"/>
      <c r="KZ115" s="1"/>
      <c r="LA115" s="1"/>
      <c r="LB115" s="1"/>
      <c r="LC115" s="1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1"/>
      <c r="MO115" s="1"/>
      <c r="MP115" s="1"/>
      <c r="MQ115" s="1"/>
      <c r="MR115" s="1"/>
      <c r="MS115" s="1"/>
      <c r="MT115" s="1"/>
      <c r="MU115" s="1"/>
      <c r="MV115" s="1"/>
      <c r="MW115" s="1"/>
      <c r="MX115" s="1"/>
      <c r="MY115" s="1"/>
      <c r="MZ115" s="1"/>
      <c r="NA115" s="1"/>
      <c r="NB115" s="1"/>
      <c r="NC115" s="1"/>
      <c r="ND115" s="1"/>
      <c r="NE115" s="1"/>
      <c r="NF115" s="1"/>
      <c r="NG115" s="1"/>
      <c r="NH115" s="1"/>
      <c r="NI115" s="1"/>
      <c r="NJ115" s="1"/>
      <c r="NK115" s="1"/>
      <c r="NL115" s="1"/>
      <c r="NM115" s="1"/>
      <c r="NN115" s="1"/>
      <c r="NO115" s="1"/>
      <c r="NP115" s="1"/>
      <c r="NQ115" s="1"/>
      <c r="NR115" s="1"/>
      <c r="NS115" s="1"/>
      <c r="NT115" s="1"/>
      <c r="NU115" s="1"/>
      <c r="NV115" s="1"/>
      <c r="NW115" s="1"/>
      <c r="NX115" s="1"/>
      <c r="NY115" s="1"/>
      <c r="NZ115" s="1"/>
      <c r="OA115" s="1"/>
      <c r="OB115" s="1"/>
      <c r="OC115" s="1"/>
      <c r="OD115" s="1"/>
      <c r="OE115" s="1"/>
      <c r="OF115" s="1"/>
      <c r="OG115" s="1"/>
      <c r="OH115" s="1"/>
      <c r="OI115" s="1"/>
      <c r="OJ115" s="1"/>
      <c r="OK115" s="1"/>
      <c r="OL115" s="1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  <c r="TK115" s="1"/>
      <c r="TL115" s="1"/>
      <c r="TM115" s="1"/>
      <c r="TN115" s="1"/>
      <c r="TO115" s="1"/>
      <c r="TP115" s="1"/>
      <c r="TQ115" s="1"/>
      <c r="TR115" s="1"/>
      <c r="TS115" s="1"/>
      <c r="TT115" s="1"/>
      <c r="TU115" s="1"/>
      <c r="TV115" s="1"/>
      <c r="TW115" s="1"/>
      <c r="TX115" s="1"/>
      <c r="TY115" s="1"/>
      <c r="TZ115" s="1"/>
      <c r="UA115" s="1"/>
      <c r="UB115" s="1"/>
      <c r="UC115" s="1"/>
      <c r="UD115" s="1"/>
      <c r="UE115" s="1"/>
      <c r="UF115" s="1"/>
      <c r="UG115" s="1"/>
      <c r="UH115" s="1"/>
      <c r="UI115" s="1"/>
      <c r="UJ115" s="1"/>
      <c r="UK115" s="1"/>
      <c r="UL115" s="1"/>
      <c r="UM115" s="1"/>
      <c r="UN115" s="1"/>
      <c r="UO115" s="1"/>
      <c r="UP115" s="1"/>
      <c r="UQ115" s="1"/>
      <c r="UR115" s="1"/>
      <c r="US115" s="1"/>
      <c r="UT115" s="1"/>
      <c r="UU115" s="1"/>
      <c r="UV115" s="1"/>
      <c r="UW115" s="1"/>
      <c r="UX115" s="1"/>
      <c r="UY115" s="1"/>
      <c r="UZ115" s="1"/>
      <c r="VA115" s="1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1"/>
      <c r="WK115" s="1"/>
      <c r="WL115" s="1"/>
      <c r="WM115" s="1"/>
      <c r="WN115" s="1"/>
      <c r="WO115" s="1"/>
      <c r="WP115" s="1"/>
      <c r="WQ115" s="1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1"/>
      <c r="XC115" s="1"/>
      <c r="XD115" s="1"/>
      <c r="XE115" s="1"/>
      <c r="XF115" s="1"/>
      <c r="XG115" s="1"/>
      <c r="XH115" s="1"/>
      <c r="XI115" s="1"/>
      <c r="XJ115" s="1"/>
      <c r="XK115" s="1"/>
      <c r="XL115" s="1"/>
      <c r="XM115" s="1"/>
      <c r="XN115" s="1"/>
      <c r="XO115" s="1"/>
      <c r="XP115" s="1"/>
      <c r="XQ115" s="1"/>
      <c r="XR115" s="1"/>
      <c r="XS115" s="1"/>
      <c r="XT115" s="1"/>
      <c r="XU115" s="1"/>
      <c r="XV115" s="1"/>
      <c r="XW115" s="1"/>
      <c r="XX115" s="1"/>
      <c r="XY115" s="1"/>
      <c r="XZ115" s="1"/>
      <c r="YA115" s="1"/>
      <c r="YB115" s="1"/>
      <c r="YC115" s="1"/>
      <c r="YD115" s="1"/>
      <c r="YE115" s="1"/>
      <c r="YF115" s="1"/>
      <c r="YG115" s="1"/>
      <c r="YH115" s="1"/>
      <c r="YI115" s="1"/>
      <c r="YJ115" s="1"/>
      <c r="YK115" s="1"/>
      <c r="YL115" s="1"/>
      <c r="YM115" s="1"/>
      <c r="YN115" s="1"/>
      <c r="YO115" s="1"/>
      <c r="YP115" s="1"/>
      <c r="YQ115" s="1"/>
      <c r="YR115" s="1"/>
      <c r="YS115" s="1"/>
      <c r="YT115" s="1"/>
      <c r="YU115" s="1"/>
      <c r="YV115" s="1"/>
      <c r="YW115" s="1"/>
      <c r="YX115" s="1"/>
      <c r="YY115" s="1"/>
      <c r="YZ115" s="1"/>
      <c r="ZA115" s="1"/>
      <c r="ZB115" s="1"/>
      <c r="ZC115" s="1"/>
      <c r="ZD115" s="1"/>
      <c r="ZE115" s="1"/>
      <c r="ZF115" s="1"/>
      <c r="ZG115" s="1"/>
      <c r="ZH115" s="1"/>
      <c r="ZI115" s="1"/>
      <c r="ZJ115" s="1"/>
      <c r="ZK115" s="1"/>
      <c r="ZL115" s="1"/>
      <c r="ZM115" s="1"/>
      <c r="ZN115" s="1"/>
      <c r="ZO115" s="1"/>
      <c r="ZP115" s="1"/>
      <c r="ZQ115" s="1"/>
      <c r="ZR115" s="1"/>
      <c r="ZS115" s="1"/>
      <c r="ZT115" s="1"/>
      <c r="ZU115" s="1"/>
      <c r="ZV115" s="1"/>
      <c r="ZW115" s="1"/>
      <c r="ZX115" s="1"/>
      <c r="ZY115" s="1"/>
      <c r="ZZ115" s="1"/>
      <c r="AAA115" s="1"/>
      <c r="AAB115" s="1"/>
      <c r="AAC115" s="1"/>
      <c r="AAD115" s="1"/>
      <c r="AAE115" s="1"/>
      <c r="AAF115" s="1"/>
      <c r="AAG115" s="1"/>
      <c r="AAH115" s="1"/>
      <c r="AAI115" s="1"/>
      <c r="AAJ115" s="1"/>
      <c r="AAK115" s="1"/>
      <c r="AAL115" s="1"/>
      <c r="AAM115" s="1"/>
      <c r="AAN115" s="1"/>
      <c r="AAO115" s="1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1"/>
      <c r="ABV115" s="1"/>
      <c r="ABW115" s="1"/>
      <c r="ABX115" s="1"/>
      <c r="ABY115" s="1"/>
      <c r="ABZ115" s="1"/>
      <c r="ACA115" s="1"/>
      <c r="ACB115" s="1"/>
      <c r="ACC115" s="1"/>
      <c r="ACD115" s="1"/>
      <c r="ACE115" s="1"/>
      <c r="ACF115" s="1"/>
      <c r="ACG115" s="1"/>
      <c r="ACH115" s="1"/>
      <c r="ACI115" s="1"/>
      <c r="ACJ115" s="1"/>
      <c r="ACK115" s="1"/>
      <c r="ACL115" s="1"/>
      <c r="ACM115" s="1"/>
      <c r="ACN115" s="1"/>
      <c r="ACO115" s="1"/>
      <c r="ACP115" s="1"/>
      <c r="ACQ115" s="1"/>
      <c r="ACR115" s="1"/>
      <c r="ACS115" s="1"/>
      <c r="ACT115" s="1"/>
      <c r="ACU115" s="1"/>
      <c r="ACV115" s="1"/>
      <c r="ACW115" s="1"/>
      <c r="ACX115" s="1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1"/>
      <c r="ADK115" s="1"/>
      <c r="ADL115" s="1"/>
      <c r="ADM115" s="1"/>
      <c r="ADN115" s="1"/>
      <c r="ADO115" s="1"/>
      <c r="ADP115" s="1"/>
      <c r="ADQ115" s="1"/>
      <c r="ADR115" s="1"/>
      <c r="ADS115" s="1"/>
      <c r="ADT115" s="1"/>
      <c r="ADU115" s="1"/>
      <c r="ADV115" s="1"/>
    </row>
    <row r="116" spans="1:802" x14ac:dyDescent="0.1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  <c r="DN116" s="1"/>
      <c r="DO116" s="1"/>
      <c r="DP116" s="1"/>
      <c r="DQ116" s="1"/>
      <c r="DR116" s="1"/>
      <c r="DS116" s="1"/>
      <c r="DT116" s="1"/>
      <c r="DU116" s="1"/>
      <c r="DV116" s="1"/>
      <c r="DW116" s="1"/>
      <c r="DX116" s="1"/>
      <c r="DY116" s="1"/>
      <c r="DZ116" s="1"/>
      <c r="EA116" s="1"/>
      <c r="EB116" s="1"/>
      <c r="EC116" s="1"/>
      <c r="ED116" s="1"/>
      <c r="EE116" s="1"/>
      <c r="EF116" s="1"/>
      <c r="EG116" s="1"/>
      <c r="EH116" s="1"/>
      <c r="EI116" s="1"/>
      <c r="EJ116" s="1"/>
      <c r="EK116" s="1"/>
      <c r="EL116" s="1"/>
      <c r="EM116" s="1"/>
      <c r="EN116" s="1"/>
      <c r="EO116" s="1"/>
      <c r="EP116" s="1"/>
      <c r="EQ116" s="1"/>
      <c r="ER116" s="1"/>
      <c r="ES116" s="1"/>
      <c r="ET116" s="1"/>
      <c r="EU116" s="1"/>
      <c r="EV116" s="1"/>
      <c r="EW116" s="1"/>
      <c r="EX116" s="1"/>
      <c r="EY116" s="1"/>
      <c r="EZ116" s="1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1"/>
      <c r="FL116" s="1"/>
      <c r="FM116" s="1"/>
      <c r="FN116" s="1"/>
      <c r="FO116" s="1"/>
      <c r="FP116" s="1"/>
      <c r="FQ116" s="1"/>
      <c r="FR116" s="1"/>
      <c r="FS116" s="1"/>
      <c r="FT116" s="1"/>
      <c r="FU116" s="1"/>
      <c r="FV116" s="1"/>
      <c r="FW116" s="1"/>
      <c r="FX116" s="1"/>
      <c r="FY116" s="1"/>
      <c r="FZ116" s="1"/>
      <c r="GA116" s="1"/>
      <c r="GB116" s="1"/>
      <c r="GC116" s="1"/>
      <c r="GD116" s="1"/>
      <c r="GE116" s="1"/>
      <c r="GF116" s="1"/>
      <c r="GG116" s="1"/>
      <c r="GH116" s="1"/>
      <c r="GI116" s="1"/>
      <c r="GJ116" s="1"/>
      <c r="GK116" s="1"/>
      <c r="GL116" s="1"/>
      <c r="GM116" s="1"/>
      <c r="GN116" s="1"/>
      <c r="GO116" s="1"/>
      <c r="GP116" s="1"/>
      <c r="GQ116" s="1"/>
      <c r="GR116" s="1"/>
      <c r="GS116" s="1"/>
      <c r="GT116" s="1"/>
      <c r="GU116" s="1"/>
      <c r="GV116" s="1"/>
      <c r="GW116" s="1"/>
      <c r="GX116" s="1"/>
      <c r="GY116" s="1"/>
      <c r="GZ116" s="1"/>
      <c r="HA116" s="1"/>
      <c r="HB116" s="1"/>
      <c r="HC116" s="1"/>
      <c r="HD116" s="1"/>
      <c r="HE116" s="1"/>
      <c r="HF116" s="1"/>
      <c r="HG116" s="1"/>
      <c r="HH116" s="1"/>
      <c r="HI116" s="1"/>
      <c r="HJ116" s="1"/>
      <c r="HK116" s="1"/>
      <c r="HL116" s="1"/>
      <c r="HM116" s="1"/>
      <c r="HN116" s="1"/>
      <c r="HO116" s="1"/>
      <c r="HP116" s="1"/>
      <c r="HQ116" s="1"/>
      <c r="HR116" s="1"/>
      <c r="HS116" s="1"/>
      <c r="HT116" s="1"/>
      <c r="HU116" s="1"/>
      <c r="HV116" s="1"/>
      <c r="HW116" s="1"/>
      <c r="HX116" s="1"/>
      <c r="HY116" s="1"/>
      <c r="HZ116" s="1"/>
      <c r="IA116" s="1"/>
      <c r="IB116" s="1"/>
      <c r="IC116" s="1"/>
      <c r="ID116" s="1"/>
      <c r="IE116" s="1"/>
      <c r="IF116" s="1"/>
      <c r="IG116" s="1"/>
      <c r="IH116" s="1"/>
      <c r="II116" s="1"/>
      <c r="IJ116" s="1"/>
      <c r="IK116" s="1"/>
      <c r="IL116" s="1"/>
      <c r="IM116" s="1"/>
      <c r="IN116" s="1"/>
      <c r="IO116" s="1"/>
      <c r="IP116" s="1"/>
      <c r="IQ116" s="1"/>
      <c r="IR116" s="1"/>
      <c r="IS116" s="1"/>
      <c r="IT116" s="1"/>
      <c r="IU116" s="1"/>
      <c r="IV116" s="1"/>
      <c r="IW116" s="1"/>
      <c r="IX116" s="1"/>
      <c r="IY116" s="1"/>
      <c r="IZ116" s="1"/>
      <c r="JA116" s="1"/>
      <c r="JB116" s="1"/>
      <c r="JC116" s="1"/>
      <c r="JD116" s="1"/>
      <c r="JE116" s="1"/>
      <c r="JF116" s="1"/>
      <c r="JG116" s="1"/>
      <c r="JH116" s="1"/>
      <c r="JI116" s="1"/>
      <c r="JJ116" s="1"/>
      <c r="JK116" s="1"/>
      <c r="JL116" s="1"/>
      <c r="JM116" s="1"/>
      <c r="JN116" s="1"/>
      <c r="JO116" s="1"/>
      <c r="JP116" s="1"/>
      <c r="JQ116" s="1"/>
      <c r="JR116" s="1"/>
      <c r="JS116" s="1"/>
      <c r="JT116" s="1"/>
      <c r="JU116" s="1"/>
      <c r="JV116" s="1"/>
      <c r="JW116" s="1"/>
      <c r="JX116" s="1"/>
      <c r="JY116" s="1"/>
      <c r="JZ116" s="1"/>
      <c r="KA116" s="1"/>
      <c r="KB116" s="1"/>
      <c r="KC116" s="1"/>
      <c r="KD116" s="1"/>
      <c r="KE116" s="1"/>
      <c r="KF116" s="1"/>
      <c r="KG116" s="1"/>
      <c r="KH116" s="1"/>
      <c r="KI116" s="1"/>
      <c r="KJ116" s="1"/>
      <c r="KK116" s="1"/>
      <c r="KL116" s="1"/>
      <c r="KM116" s="1"/>
      <c r="KN116" s="1"/>
      <c r="KO116" s="1"/>
      <c r="KP116" s="1"/>
      <c r="KQ116" s="1"/>
      <c r="KR116" s="1"/>
      <c r="KS116" s="1"/>
      <c r="KT116" s="1"/>
      <c r="KU116" s="1"/>
      <c r="KV116" s="1"/>
      <c r="KW116" s="1"/>
      <c r="KX116" s="1"/>
      <c r="KY116" s="1"/>
      <c r="KZ116" s="1"/>
      <c r="LA116" s="1"/>
      <c r="LB116" s="1"/>
      <c r="LC116" s="1"/>
      <c r="LD116" s="1"/>
      <c r="LE116" s="1"/>
      <c r="LF116" s="1"/>
      <c r="LG116" s="1"/>
      <c r="LH116" s="1"/>
      <c r="LI116" s="1"/>
      <c r="LJ116" s="1"/>
      <c r="LK116" s="1"/>
      <c r="LL116" s="1"/>
      <c r="LM116" s="1"/>
      <c r="LN116" s="1"/>
      <c r="LO116" s="1"/>
      <c r="LP116" s="1"/>
      <c r="LQ116" s="1"/>
      <c r="LR116" s="1"/>
      <c r="LS116" s="1"/>
      <c r="LT116" s="1"/>
      <c r="LU116" s="1"/>
      <c r="LV116" s="1"/>
      <c r="LW116" s="1"/>
      <c r="LX116" s="1"/>
      <c r="LY116" s="1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  <c r="MV116" s="1"/>
      <c r="MW116" s="1"/>
      <c r="MX116" s="1"/>
      <c r="MY116" s="1"/>
      <c r="MZ116" s="1"/>
      <c r="NA116" s="1"/>
      <c r="NB116" s="1"/>
      <c r="NC116" s="1"/>
      <c r="ND116" s="1"/>
      <c r="NE116" s="1"/>
      <c r="NF116" s="1"/>
      <c r="NG116" s="1"/>
      <c r="NH116" s="1"/>
      <c r="NI116" s="1"/>
      <c r="NJ116" s="1"/>
      <c r="NK116" s="1"/>
      <c r="NL116" s="1"/>
      <c r="NM116" s="1"/>
      <c r="NN116" s="1"/>
      <c r="NO116" s="1"/>
      <c r="NP116" s="1"/>
      <c r="NQ116" s="1"/>
      <c r="NR116" s="1"/>
      <c r="NS116" s="1"/>
      <c r="NT116" s="1"/>
      <c r="NU116" s="1"/>
      <c r="NV116" s="1"/>
      <c r="NW116" s="1"/>
      <c r="NX116" s="1"/>
      <c r="NY116" s="1"/>
      <c r="NZ116" s="1"/>
      <c r="OA116" s="1"/>
      <c r="OB116" s="1"/>
      <c r="OC116" s="1"/>
      <c r="OD116" s="1"/>
      <c r="OE116" s="1"/>
      <c r="OF116" s="1"/>
      <c r="OG116" s="1"/>
      <c r="OH116" s="1"/>
      <c r="OI116" s="1"/>
      <c r="OJ116" s="1"/>
      <c r="OK116" s="1"/>
      <c r="OL116" s="1"/>
      <c r="OM116" s="1"/>
      <c r="ON116" s="1"/>
      <c r="OO116" s="1"/>
      <c r="OP116" s="1"/>
      <c r="OQ116" s="1"/>
      <c r="OR116" s="1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  <c r="TK116" s="1"/>
      <c r="TL116" s="1"/>
      <c r="TM116" s="1"/>
      <c r="TN116" s="1"/>
      <c r="TO116" s="1"/>
      <c r="TP116" s="1"/>
      <c r="TQ116" s="1"/>
      <c r="TR116" s="1"/>
      <c r="TS116" s="1"/>
      <c r="TT116" s="1"/>
      <c r="TU116" s="1"/>
      <c r="TV116" s="1"/>
      <c r="TW116" s="1"/>
      <c r="TX116" s="1"/>
      <c r="TY116" s="1"/>
      <c r="TZ116" s="1"/>
      <c r="UA116" s="1"/>
      <c r="UB116" s="1"/>
      <c r="UC116" s="1"/>
      <c r="UD116" s="1"/>
      <c r="UE116" s="1"/>
      <c r="UF116" s="1"/>
      <c r="UG116" s="1"/>
      <c r="UH116" s="1"/>
      <c r="UI116" s="1"/>
      <c r="UJ116" s="1"/>
      <c r="UK116" s="1"/>
      <c r="UL116" s="1"/>
      <c r="UM116" s="1"/>
      <c r="UN116" s="1"/>
      <c r="UO116" s="1"/>
      <c r="UP116" s="1"/>
      <c r="UQ116" s="1"/>
      <c r="UR116" s="1"/>
      <c r="US116" s="1"/>
      <c r="UT116" s="1"/>
      <c r="UU116" s="1"/>
      <c r="UV116" s="1"/>
      <c r="UW116" s="1"/>
      <c r="UX116" s="1"/>
      <c r="UY116" s="1"/>
      <c r="UZ116" s="1"/>
      <c r="VA116" s="1"/>
      <c r="VB116" s="1"/>
      <c r="VC116" s="1"/>
      <c r="VD116" s="1"/>
      <c r="VE116" s="1"/>
      <c r="VF116" s="1"/>
      <c r="VG116" s="1"/>
      <c r="VH116" s="1"/>
      <c r="VI116" s="1"/>
      <c r="VJ116" s="1"/>
      <c r="VK116" s="1"/>
      <c r="VL116" s="1"/>
      <c r="VM116" s="1"/>
      <c r="VN116" s="1"/>
      <c r="VO116" s="1"/>
      <c r="VP116" s="1"/>
      <c r="VQ116" s="1"/>
      <c r="VR116" s="1"/>
      <c r="VS116" s="1"/>
      <c r="VT116" s="1"/>
      <c r="VU116" s="1"/>
      <c r="VV116" s="1"/>
      <c r="VW116" s="1"/>
      <c r="VX116" s="1"/>
      <c r="VY116" s="1"/>
      <c r="VZ116" s="1"/>
      <c r="WA116" s="1"/>
      <c r="WB116" s="1"/>
      <c r="WC116" s="1"/>
      <c r="WD116" s="1"/>
      <c r="WE116" s="1"/>
      <c r="WF116" s="1"/>
      <c r="WG116" s="1"/>
      <c r="WH116" s="1"/>
      <c r="WI116" s="1"/>
      <c r="WJ116" s="1"/>
      <c r="WK116" s="1"/>
      <c r="WL116" s="1"/>
      <c r="WM116" s="1"/>
      <c r="WN116" s="1"/>
      <c r="WO116" s="1"/>
      <c r="WP116" s="1"/>
      <c r="WQ116" s="1"/>
      <c r="WR116" s="1"/>
      <c r="WS116" s="1"/>
      <c r="WT116" s="1"/>
      <c r="WU116" s="1"/>
      <c r="WV116" s="1"/>
      <c r="WW116" s="1"/>
      <c r="WX116" s="1"/>
      <c r="WY116" s="1"/>
      <c r="WZ116" s="1"/>
      <c r="XA116" s="1"/>
      <c r="XB116" s="1"/>
      <c r="XC116" s="1"/>
      <c r="XD116" s="1"/>
      <c r="XE116" s="1"/>
      <c r="XF116" s="1"/>
      <c r="XG116" s="1"/>
      <c r="XH116" s="1"/>
      <c r="XI116" s="1"/>
      <c r="XJ116" s="1"/>
      <c r="XK116" s="1"/>
      <c r="XL116" s="1"/>
      <c r="XM116" s="1"/>
      <c r="XN116" s="1"/>
      <c r="XO116" s="1"/>
      <c r="XP116" s="1"/>
      <c r="XQ116" s="1"/>
      <c r="XR116" s="1"/>
      <c r="XS116" s="1"/>
      <c r="XT116" s="1"/>
      <c r="XU116" s="1"/>
      <c r="XV116" s="1"/>
      <c r="XW116" s="1"/>
      <c r="XX116" s="1"/>
      <c r="XY116" s="1"/>
      <c r="XZ116" s="1"/>
      <c r="YA116" s="1"/>
      <c r="YB116" s="1"/>
      <c r="YC116" s="1"/>
      <c r="YD116" s="1"/>
      <c r="YE116" s="1"/>
      <c r="YF116" s="1"/>
      <c r="YG116" s="1"/>
      <c r="YH116" s="1"/>
      <c r="YI116" s="1"/>
      <c r="YJ116" s="1"/>
      <c r="YK116" s="1"/>
      <c r="YL116" s="1"/>
      <c r="YM116" s="1"/>
      <c r="YN116" s="1"/>
      <c r="YO116" s="1"/>
      <c r="YP116" s="1"/>
      <c r="YQ116" s="1"/>
      <c r="YR116" s="1"/>
      <c r="YS116" s="1"/>
      <c r="YT116" s="1"/>
      <c r="YU116" s="1"/>
      <c r="YV116" s="1"/>
      <c r="YW116" s="1"/>
      <c r="YX116" s="1"/>
      <c r="YY116" s="1"/>
      <c r="YZ116" s="1"/>
      <c r="ZA116" s="1"/>
      <c r="ZB116" s="1"/>
      <c r="ZC116" s="1"/>
      <c r="ZD116" s="1"/>
      <c r="ZE116" s="1"/>
      <c r="ZF116" s="1"/>
      <c r="ZG116" s="1"/>
      <c r="ZH116" s="1"/>
      <c r="ZI116" s="1"/>
      <c r="ZJ116" s="1"/>
      <c r="ZK116" s="1"/>
      <c r="ZL116" s="1"/>
      <c r="ZM116" s="1"/>
      <c r="ZN116" s="1"/>
      <c r="ZO116" s="1"/>
      <c r="ZP116" s="1"/>
      <c r="ZQ116" s="1"/>
      <c r="ZR116" s="1"/>
      <c r="ZS116" s="1"/>
      <c r="ZT116" s="1"/>
      <c r="ZU116" s="1"/>
      <c r="ZV116" s="1"/>
      <c r="ZW116" s="1"/>
      <c r="ZX116" s="1"/>
      <c r="ZY116" s="1"/>
      <c r="ZZ116" s="1"/>
      <c r="AAA116" s="1"/>
      <c r="AAB116" s="1"/>
      <c r="AAC116" s="1"/>
      <c r="AAD116" s="1"/>
      <c r="AAE116" s="1"/>
      <c r="AAF116" s="1"/>
      <c r="AAG116" s="1"/>
      <c r="AAH116" s="1"/>
      <c r="AAI116" s="1"/>
      <c r="AAJ116" s="1"/>
      <c r="AAK116" s="1"/>
      <c r="AAL116" s="1"/>
      <c r="AAM116" s="1"/>
      <c r="AAN116" s="1"/>
      <c r="AAO116" s="1"/>
      <c r="AAP116" s="1"/>
      <c r="AAQ116" s="1"/>
      <c r="AAR116" s="1"/>
      <c r="AAS116" s="1"/>
      <c r="AAT116" s="1"/>
      <c r="AAU116" s="1"/>
      <c r="AAV116" s="1"/>
      <c r="AAW116" s="1"/>
      <c r="AAX116" s="1"/>
      <c r="AAY116" s="1"/>
      <c r="AAZ116" s="1"/>
      <c r="ABA116" s="1"/>
      <c r="ABB116" s="1"/>
      <c r="ABC116" s="1"/>
      <c r="ABD116" s="1"/>
      <c r="ABE116" s="1"/>
      <c r="ABF116" s="1"/>
      <c r="ABG116" s="1"/>
      <c r="ABH116" s="1"/>
      <c r="ABI116" s="1"/>
      <c r="ABJ116" s="1"/>
      <c r="ABK116" s="1"/>
      <c r="ABL116" s="1"/>
      <c r="ABM116" s="1"/>
      <c r="ABN116" s="1"/>
      <c r="ABO116" s="1"/>
      <c r="ABP116" s="1"/>
      <c r="ABQ116" s="1"/>
      <c r="ABR116" s="1"/>
      <c r="ABS116" s="1"/>
      <c r="ABT116" s="1"/>
      <c r="ABU116" s="1"/>
      <c r="ABV116" s="1"/>
      <c r="ABW116" s="1"/>
      <c r="ABX116" s="1"/>
      <c r="ABY116" s="1"/>
      <c r="ABZ116" s="1"/>
      <c r="ACA116" s="1"/>
      <c r="ACB116" s="1"/>
      <c r="ACC116" s="1"/>
      <c r="ACD116" s="1"/>
      <c r="ACE116" s="1"/>
      <c r="ACF116" s="1"/>
      <c r="ACG116" s="1"/>
      <c r="ACH116" s="1"/>
      <c r="ACI116" s="1"/>
      <c r="ACJ116" s="1"/>
      <c r="ACK116" s="1"/>
      <c r="ACL116" s="1"/>
      <c r="ACM116" s="1"/>
      <c r="ACN116" s="1"/>
      <c r="ACO116" s="1"/>
      <c r="ACP116" s="1"/>
      <c r="ACQ116" s="1"/>
      <c r="ACR116" s="1"/>
      <c r="ACS116" s="1"/>
      <c r="ACT116" s="1"/>
      <c r="ACU116" s="1"/>
      <c r="ACV116" s="1"/>
      <c r="ACW116" s="1"/>
      <c r="ACX116" s="1"/>
      <c r="ACY116" s="1"/>
      <c r="ACZ116" s="1"/>
      <c r="ADA116" s="1"/>
      <c r="ADB116" s="1"/>
      <c r="ADC116" s="1"/>
      <c r="ADD116" s="1"/>
      <c r="ADE116" s="1"/>
      <c r="ADF116" s="1"/>
      <c r="ADG116" s="1"/>
      <c r="ADH116" s="1"/>
      <c r="ADI116" s="1"/>
      <c r="ADJ116" s="1"/>
      <c r="ADK116" s="1"/>
      <c r="ADL116" s="1"/>
      <c r="ADM116" s="1"/>
      <c r="ADN116" s="1"/>
      <c r="ADO116" s="1"/>
      <c r="ADP116" s="1"/>
      <c r="ADQ116" s="1"/>
      <c r="ADR116" s="1"/>
      <c r="ADS116" s="1"/>
      <c r="ADT116" s="1"/>
      <c r="ADU116" s="1"/>
      <c r="ADV116" s="1"/>
    </row>
    <row r="117" spans="1:802" x14ac:dyDescent="0.1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  <c r="DN117" s="1"/>
      <c r="DO117" s="1"/>
      <c r="DP117" s="1"/>
      <c r="DQ117" s="1"/>
      <c r="DR117" s="1"/>
      <c r="DS117" s="1"/>
      <c r="DT117" s="1"/>
      <c r="DU117" s="1"/>
      <c r="DV117" s="1"/>
      <c r="DW117" s="1"/>
      <c r="DX117" s="1"/>
      <c r="DY117" s="1"/>
      <c r="DZ117" s="1"/>
      <c r="EA117" s="1"/>
      <c r="EB117" s="1"/>
      <c r="EC117" s="1"/>
      <c r="ED117" s="1"/>
      <c r="EE117" s="1"/>
      <c r="EF117" s="1"/>
      <c r="EG117" s="1"/>
      <c r="EH117" s="1"/>
      <c r="EI117" s="1"/>
      <c r="EJ117" s="1"/>
      <c r="EK117" s="1"/>
      <c r="EL117" s="1"/>
      <c r="EM117" s="1"/>
      <c r="EN117" s="1"/>
      <c r="EO117" s="1"/>
      <c r="EP117" s="1"/>
      <c r="EQ117" s="1"/>
      <c r="ER117" s="1"/>
      <c r="ES117" s="1"/>
      <c r="ET117" s="1"/>
      <c r="EU117" s="1"/>
      <c r="EV117" s="1"/>
      <c r="EW117" s="1"/>
      <c r="EX117" s="1"/>
      <c r="EY117" s="1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1"/>
      <c r="FL117" s="1"/>
      <c r="FM117" s="1"/>
      <c r="FN117" s="1"/>
      <c r="FO117" s="1"/>
      <c r="FP117" s="1"/>
      <c r="FQ117" s="1"/>
      <c r="FR117" s="1"/>
      <c r="FS117" s="1"/>
      <c r="FT117" s="1"/>
      <c r="FU117" s="1"/>
      <c r="FV117" s="1"/>
      <c r="FW117" s="1"/>
      <c r="FX117" s="1"/>
      <c r="FY117" s="1"/>
      <c r="FZ117" s="1"/>
      <c r="GA117" s="1"/>
      <c r="GB117" s="1"/>
      <c r="GC117" s="1"/>
      <c r="GD117" s="1"/>
      <c r="GE117" s="1"/>
      <c r="GF117" s="1"/>
      <c r="GG117" s="1"/>
      <c r="GH117" s="1"/>
      <c r="GI117" s="1"/>
      <c r="GJ117" s="1"/>
      <c r="GK117" s="1"/>
      <c r="GL117" s="1"/>
      <c r="GM117" s="1"/>
      <c r="GN117" s="1"/>
      <c r="GO117" s="1"/>
      <c r="GP117" s="1"/>
      <c r="GQ117" s="1"/>
      <c r="GR117" s="1"/>
      <c r="GS117" s="1"/>
      <c r="GT117" s="1"/>
      <c r="GU117" s="1"/>
      <c r="GV117" s="1"/>
      <c r="GW117" s="1"/>
      <c r="GX117" s="1"/>
      <c r="GY117" s="1"/>
      <c r="GZ117" s="1"/>
      <c r="HA117" s="1"/>
      <c r="HB117" s="1"/>
      <c r="HC117" s="1"/>
      <c r="HD117" s="1"/>
      <c r="HE117" s="1"/>
      <c r="HF117" s="1"/>
      <c r="HG117" s="1"/>
      <c r="HH117" s="1"/>
      <c r="HI117" s="1"/>
      <c r="HJ117" s="1"/>
      <c r="HK117" s="1"/>
      <c r="HL117" s="1"/>
      <c r="HM117" s="1"/>
      <c r="HN117" s="1"/>
      <c r="HO117" s="1"/>
      <c r="HP117" s="1"/>
      <c r="HQ117" s="1"/>
      <c r="HR117" s="1"/>
      <c r="HS117" s="1"/>
      <c r="HT117" s="1"/>
      <c r="HU117" s="1"/>
      <c r="HV117" s="1"/>
      <c r="HW117" s="1"/>
      <c r="HX117" s="1"/>
      <c r="HY117" s="1"/>
      <c r="HZ117" s="1"/>
      <c r="IA117" s="1"/>
      <c r="IB117" s="1"/>
      <c r="IC117" s="1"/>
      <c r="ID117" s="1"/>
      <c r="IE117" s="1"/>
      <c r="IF117" s="1"/>
      <c r="IG117" s="1"/>
      <c r="IH117" s="1"/>
      <c r="II117" s="1"/>
      <c r="IJ117" s="1"/>
      <c r="IK117" s="1"/>
      <c r="IL117" s="1"/>
      <c r="IM117" s="1"/>
      <c r="IN117" s="1"/>
      <c r="IO117" s="1"/>
      <c r="IP117" s="1"/>
      <c r="IQ117" s="1"/>
      <c r="IR117" s="1"/>
      <c r="IS117" s="1"/>
      <c r="IT117" s="1"/>
      <c r="IU117" s="1"/>
      <c r="IV117" s="1"/>
      <c r="IW117" s="1"/>
      <c r="IX117" s="1"/>
      <c r="IY117" s="1"/>
      <c r="IZ117" s="1"/>
      <c r="JA117" s="1"/>
      <c r="JB117" s="1"/>
      <c r="JC117" s="1"/>
      <c r="JD117" s="1"/>
      <c r="JE117" s="1"/>
      <c r="JF117" s="1"/>
      <c r="JG117" s="1"/>
      <c r="JH117" s="1"/>
      <c r="JI117" s="1"/>
      <c r="JJ117" s="1"/>
      <c r="JK117" s="1"/>
      <c r="JL117" s="1"/>
      <c r="JM117" s="1"/>
      <c r="JN117" s="1"/>
      <c r="JO117" s="1"/>
      <c r="JP117" s="1"/>
      <c r="JQ117" s="1"/>
      <c r="JR117" s="1"/>
      <c r="JS117" s="1"/>
      <c r="JT117" s="1"/>
      <c r="JU117" s="1"/>
      <c r="JV117" s="1"/>
      <c r="JW117" s="1"/>
      <c r="JX117" s="1"/>
      <c r="JY117" s="1"/>
      <c r="JZ117" s="1"/>
      <c r="KA117" s="1"/>
      <c r="KB117" s="1"/>
      <c r="KC117" s="1"/>
      <c r="KD117" s="1"/>
      <c r="KE117" s="1"/>
      <c r="KF117" s="1"/>
      <c r="KG117" s="1"/>
      <c r="KH117" s="1"/>
      <c r="KI117" s="1"/>
      <c r="KJ117" s="1"/>
      <c r="KK117" s="1"/>
      <c r="KL117" s="1"/>
      <c r="KM117" s="1"/>
      <c r="KN117" s="1"/>
      <c r="KO117" s="1"/>
      <c r="KP117" s="1"/>
      <c r="KQ117" s="1"/>
      <c r="KR117" s="1"/>
      <c r="KS117" s="1"/>
      <c r="KT117" s="1"/>
      <c r="KU117" s="1"/>
      <c r="KV117" s="1"/>
      <c r="KW117" s="1"/>
      <c r="KX117" s="1"/>
      <c r="KY117" s="1"/>
      <c r="KZ117" s="1"/>
      <c r="LA117" s="1"/>
      <c r="LB117" s="1"/>
      <c r="LC117" s="1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1"/>
      <c r="MO117" s="1"/>
      <c r="MP117" s="1"/>
      <c r="MQ117" s="1"/>
      <c r="MR117" s="1"/>
      <c r="MS117" s="1"/>
      <c r="MT117" s="1"/>
      <c r="MU117" s="1"/>
      <c r="MV117" s="1"/>
      <c r="MW117" s="1"/>
      <c r="MX117" s="1"/>
      <c r="MY117" s="1"/>
      <c r="MZ117" s="1"/>
      <c r="NA117" s="1"/>
      <c r="NB117" s="1"/>
      <c r="NC117" s="1"/>
      <c r="ND117" s="1"/>
      <c r="NE117" s="1"/>
      <c r="NF117" s="1"/>
      <c r="NG117" s="1"/>
      <c r="NH117" s="1"/>
      <c r="NI117" s="1"/>
      <c r="NJ117" s="1"/>
      <c r="NK117" s="1"/>
      <c r="NL117" s="1"/>
      <c r="NM117" s="1"/>
      <c r="NN117" s="1"/>
      <c r="NO117" s="1"/>
      <c r="NP117" s="1"/>
      <c r="NQ117" s="1"/>
      <c r="NR117" s="1"/>
      <c r="NS117" s="1"/>
      <c r="NT117" s="1"/>
      <c r="NU117" s="1"/>
      <c r="NV117" s="1"/>
      <c r="NW117" s="1"/>
      <c r="NX117" s="1"/>
      <c r="NY117" s="1"/>
      <c r="NZ117" s="1"/>
      <c r="OA117" s="1"/>
      <c r="OB117" s="1"/>
      <c r="OC117" s="1"/>
      <c r="OD117" s="1"/>
      <c r="OE117" s="1"/>
      <c r="OF117" s="1"/>
      <c r="OG117" s="1"/>
      <c r="OH117" s="1"/>
      <c r="OI117" s="1"/>
      <c r="OJ117" s="1"/>
      <c r="OK117" s="1"/>
      <c r="OL117" s="1"/>
      <c r="OM117" s="1"/>
      <c r="ON117" s="1"/>
      <c r="OO117" s="1"/>
      <c r="OP117" s="1"/>
      <c r="OQ117" s="1"/>
      <c r="OR117" s="1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1"/>
      <c r="PJ117" s="1"/>
      <c r="PK117" s="1"/>
      <c r="PL117" s="1"/>
      <c r="PM117" s="1"/>
      <c r="PN117" s="1"/>
      <c r="PO117" s="1"/>
      <c r="PP117" s="1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  <c r="TK117" s="1"/>
      <c r="TL117" s="1"/>
      <c r="TM117" s="1"/>
      <c r="TN117" s="1"/>
      <c r="TO117" s="1"/>
      <c r="TP117" s="1"/>
      <c r="TQ117" s="1"/>
      <c r="TR117" s="1"/>
      <c r="TS117" s="1"/>
      <c r="TT117" s="1"/>
      <c r="TU117" s="1"/>
      <c r="TV117" s="1"/>
      <c r="TW117" s="1"/>
      <c r="TX117" s="1"/>
      <c r="TY117" s="1"/>
      <c r="TZ117" s="1"/>
      <c r="UA117" s="1"/>
      <c r="UB117" s="1"/>
      <c r="UC117" s="1"/>
      <c r="UD117" s="1"/>
      <c r="UE117" s="1"/>
      <c r="UF117" s="1"/>
      <c r="UG117" s="1"/>
      <c r="UH117" s="1"/>
      <c r="UI117" s="1"/>
      <c r="UJ117" s="1"/>
      <c r="UK117" s="1"/>
      <c r="UL117" s="1"/>
      <c r="UM117" s="1"/>
      <c r="UN117" s="1"/>
      <c r="UO117" s="1"/>
      <c r="UP117" s="1"/>
      <c r="UQ117" s="1"/>
      <c r="UR117" s="1"/>
      <c r="US117" s="1"/>
      <c r="UT117" s="1"/>
      <c r="UU117" s="1"/>
      <c r="UV117" s="1"/>
      <c r="UW117" s="1"/>
      <c r="UX117" s="1"/>
      <c r="UY117" s="1"/>
      <c r="UZ117" s="1"/>
      <c r="VA117" s="1"/>
      <c r="VB117" s="1"/>
      <c r="VC117" s="1"/>
      <c r="VD117" s="1"/>
      <c r="VE117" s="1"/>
      <c r="VF117" s="1"/>
      <c r="VG117" s="1"/>
      <c r="VH117" s="1"/>
      <c r="VI117" s="1"/>
      <c r="VJ117" s="1"/>
      <c r="VK117" s="1"/>
      <c r="VL117" s="1"/>
      <c r="VM117" s="1"/>
      <c r="VN117" s="1"/>
      <c r="VO117" s="1"/>
      <c r="VP117" s="1"/>
      <c r="VQ117" s="1"/>
      <c r="VR117" s="1"/>
      <c r="VS117" s="1"/>
      <c r="VT117" s="1"/>
      <c r="VU117" s="1"/>
      <c r="VV117" s="1"/>
      <c r="VW117" s="1"/>
      <c r="VX117" s="1"/>
      <c r="VY117" s="1"/>
      <c r="VZ117" s="1"/>
      <c r="WA117" s="1"/>
      <c r="WB117" s="1"/>
      <c r="WC117" s="1"/>
      <c r="WD117" s="1"/>
      <c r="WE117" s="1"/>
      <c r="WF117" s="1"/>
      <c r="WG117" s="1"/>
      <c r="WH117" s="1"/>
      <c r="WI117" s="1"/>
      <c r="WJ117" s="1"/>
      <c r="WK117" s="1"/>
      <c r="WL117" s="1"/>
      <c r="WM117" s="1"/>
      <c r="WN117" s="1"/>
      <c r="WO117" s="1"/>
      <c r="WP117" s="1"/>
      <c r="WQ117" s="1"/>
      <c r="WR117" s="1"/>
      <c r="WS117" s="1"/>
      <c r="WT117" s="1"/>
      <c r="WU117" s="1"/>
      <c r="WV117" s="1"/>
      <c r="WW117" s="1"/>
      <c r="WX117" s="1"/>
      <c r="WY117" s="1"/>
      <c r="WZ117" s="1"/>
      <c r="XA117" s="1"/>
      <c r="XB117" s="1"/>
      <c r="XC117" s="1"/>
      <c r="XD117" s="1"/>
      <c r="XE117" s="1"/>
      <c r="XF117" s="1"/>
      <c r="XG117" s="1"/>
      <c r="XH117" s="1"/>
      <c r="XI117" s="1"/>
      <c r="XJ117" s="1"/>
      <c r="XK117" s="1"/>
      <c r="XL117" s="1"/>
      <c r="XM117" s="1"/>
      <c r="XN117" s="1"/>
      <c r="XO117" s="1"/>
      <c r="XP117" s="1"/>
      <c r="XQ117" s="1"/>
      <c r="XR117" s="1"/>
      <c r="XS117" s="1"/>
      <c r="XT117" s="1"/>
      <c r="XU117" s="1"/>
      <c r="XV117" s="1"/>
      <c r="XW117" s="1"/>
      <c r="XX117" s="1"/>
      <c r="XY117" s="1"/>
      <c r="XZ117" s="1"/>
      <c r="YA117" s="1"/>
      <c r="YB117" s="1"/>
      <c r="YC117" s="1"/>
      <c r="YD117" s="1"/>
      <c r="YE117" s="1"/>
      <c r="YF117" s="1"/>
      <c r="YG117" s="1"/>
      <c r="YH117" s="1"/>
      <c r="YI117" s="1"/>
      <c r="YJ117" s="1"/>
      <c r="YK117" s="1"/>
      <c r="YL117" s="1"/>
      <c r="YM117" s="1"/>
      <c r="YN117" s="1"/>
      <c r="YO117" s="1"/>
      <c r="YP117" s="1"/>
      <c r="YQ117" s="1"/>
      <c r="YR117" s="1"/>
      <c r="YS117" s="1"/>
      <c r="YT117" s="1"/>
      <c r="YU117" s="1"/>
      <c r="YV117" s="1"/>
      <c r="YW117" s="1"/>
      <c r="YX117" s="1"/>
      <c r="YY117" s="1"/>
      <c r="YZ117" s="1"/>
      <c r="ZA117" s="1"/>
      <c r="ZB117" s="1"/>
      <c r="ZC117" s="1"/>
      <c r="ZD117" s="1"/>
      <c r="ZE117" s="1"/>
      <c r="ZF117" s="1"/>
      <c r="ZG117" s="1"/>
      <c r="ZH117" s="1"/>
      <c r="ZI117" s="1"/>
      <c r="ZJ117" s="1"/>
      <c r="ZK117" s="1"/>
      <c r="ZL117" s="1"/>
      <c r="ZM117" s="1"/>
      <c r="ZN117" s="1"/>
      <c r="ZO117" s="1"/>
      <c r="ZP117" s="1"/>
      <c r="ZQ117" s="1"/>
      <c r="ZR117" s="1"/>
      <c r="ZS117" s="1"/>
      <c r="ZT117" s="1"/>
      <c r="ZU117" s="1"/>
      <c r="ZV117" s="1"/>
      <c r="ZW117" s="1"/>
      <c r="ZX117" s="1"/>
      <c r="ZY117" s="1"/>
      <c r="ZZ117" s="1"/>
      <c r="AAA117" s="1"/>
      <c r="AAB117" s="1"/>
      <c r="AAC117" s="1"/>
      <c r="AAD117" s="1"/>
      <c r="AAE117" s="1"/>
      <c r="AAF117" s="1"/>
      <c r="AAG117" s="1"/>
      <c r="AAH117" s="1"/>
      <c r="AAI117" s="1"/>
      <c r="AAJ117" s="1"/>
      <c r="AAK117" s="1"/>
      <c r="AAL117" s="1"/>
      <c r="AAM117" s="1"/>
      <c r="AAN117" s="1"/>
      <c r="AAO117" s="1"/>
      <c r="AAP117" s="1"/>
      <c r="AAQ117" s="1"/>
      <c r="AAR117" s="1"/>
      <c r="AAS117" s="1"/>
      <c r="AAT117" s="1"/>
      <c r="AAU117" s="1"/>
      <c r="AAV117" s="1"/>
      <c r="AAW117" s="1"/>
      <c r="AAX117" s="1"/>
      <c r="AAY117" s="1"/>
      <c r="AAZ117" s="1"/>
      <c r="ABA117" s="1"/>
      <c r="ABB117" s="1"/>
      <c r="ABC117" s="1"/>
      <c r="ABD117" s="1"/>
      <c r="ABE117" s="1"/>
      <c r="ABF117" s="1"/>
      <c r="ABG117" s="1"/>
      <c r="ABH117" s="1"/>
      <c r="ABI117" s="1"/>
      <c r="ABJ117" s="1"/>
      <c r="ABK117" s="1"/>
      <c r="ABL117" s="1"/>
      <c r="ABM117" s="1"/>
      <c r="ABN117" s="1"/>
      <c r="ABO117" s="1"/>
      <c r="ABP117" s="1"/>
      <c r="ABQ117" s="1"/>
      <c r="ABR117" s="1"/>
      <c r="ABS117" s="1"/>
      <c r="ABT117" s="1"/>
      <c r="ABU117" s="1"/>
      <c r="ABV117" s="1"/>
      <c r="ABW117" s="1"/>
      <c r="ABX117" s="1"/>
      <c r="ABY117" s="1"/>
      <c r="ABZ117" s="1"/>
      <c r="ACA117" s="1"/>
      <c r="ACB117" s="1"/>
      <c r="ACC117" s="1"/>
      <c r="ACD117" s="1"/>
      <c r="ACE117" s="1"/>
      <c r="ACF117" s="1"/>
      <c r="ACG117" s="1"/>
      <c r="ACH117" s="1"/>
      <c r="ACI117" s="1"/>
      <c r="ACJ117" s="1"/>
      <c r="ACK117" s="1"/>
      <c r="ACL117" s="1"/>
      <c r="ACM117" s="1"/>
      <c r="ACN117" s="1"/>
      <c r="ACO117" s="1"/>
      <c r="ACP117" s="1"/>
      <c r="ACQ117" s="1"/>
      <c r="ACR117" s="1"/>
      <c r="ACS117" s="1"/>
      <c r="ACT117" s="1"/>
      <c r="ACU117" s="1"/>
      <c r="ACV117" s="1"/>
      <c r="ACW117" s="1"/>
      <c r="ACX117" s="1"/>
      <c r="ACY117" s="1"/>
      <c r="ACZ117" s="1"/>
      <c r="ADA117" s="1"/>
      <c r="ADB117" s="1"/>
      <c r="ADC117" s="1"/>
      <c r="ADD117" s="1"/>
      <c r="ADE117" s="1"/>
      <c r="ADF117" s="1"/>
      <c r="ADG117" s="1"/>
      <c r="ADH117" s="1"/>
      <c r="ADI117" s="1"/>
      <c r="ADJ117" s="1"/>
      <c r="ADK117" s="1"/>
      <c r="ADL117" s="1"/>
      <c r="ADM117" s="1"/>
      <c r="ADN117" s="1"/>
      <c r="ADO117" s="1"/>
      <c r="ADP117" s="1"/>
      <c r="ADQ117" s="1"/>
      <c r="ADR117" s="1"/>
      <c r="ADS117" s="1"/>
      <c r="ADT117" s="1"/>
      <c r="ADU117" s="1"/>
      <c r="ADV117" s="1"/>
    </row>
    <row r="118" spans="1:802" x14ac:dyDescent="0.1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  <c r="DN118" s="1"/>
      <c r="DO118" s="1"/>
      <c r="DP118" s="1"/>
      <c r="DQ118" s="1"/>
      <c r="DR118" s="1"/>
      <c r="DS118" s="1"/>
      <c r="DT118" s="1"/>
      <c r="DU118" s="1"/>
      <c r="DV118" s="1"/>
      <c r="DW118" s="1"/>
      <c r="DX118" s="1"/>
      <c r="DY118" s="1"/>
      <c r="DZ118" s="1"/>
      <c r="EA118" s="1"/>
      <c r="EB118" s="1"/>
      <c r="EC118" s="1"/>
      <c r="ED118" s="1"/>
      <c r="EE118" s="1"/>
      <c r="EF118" s="1"/>
      <c r="EG118" s="1"/>
      <c r="EH118" s="1"/>
      <c r="EI118" s="1"/>
      <c r="EJ118" s="1"/>
      <c r="EK118" s="1"/>
      <c r="EL118" s="1"/>
      <c r="EM118" s="1"/>
      <c r="EN118" s="1"/>
      <c r="EO118" s="1"/>
      <c r="EP118" s="1"/>
      <c r="EQ118" s="1"/>
      <c r="ER118" s="1"/>
      <c r="ES118" s="1"/>
      <c r="ET118" s="1"/>
      <c r="EU118" s="1"/>
      <c r="EV118" s="1"/>
      <c r="EW118" s="1"/>
      <c r="EX118" s="1"/>
      <c r="EY118" s="1"/>
      <c r="EZ118" s="1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1"/>
      <c r="FL118" s="1"/>
      <c r="FM118" s="1"/>
      <c r="FN118" s="1"/>
      <c r="FO118" s="1"/>
      <c r="FP118" s="1"/>
      <c r="FQ118" s="1"/>
      <c r="FR118" s="1"/>
      <c r="FS118" s="1"/>
      <c r="FT118" s="1"/>
      <c r="FU118" s="1"/>
      <c r="FV118" s="1"/>
      <c r="FW118" s="1"/>
      <c r="FX118" s="1"/>
      <c r="FY118" s="1"/>
      <c r="FZ118" s="1"/>
      <c r="GA118" s="1"/>
      <c r="GB118" s="1"/>
      <c r="GC118" s="1"/>
      <c r="GD118" s="1"/>
      <c r="GE118" s="1"/>
      <c r="GF118" s="1"/>
      <c r="GG118" s="1"/>
      <c r="GH118" s="1"/>
      <c r="GI118" s="1"/>
      <c r="GJ118" s="1"/>
      <c r="GK118" s="1"/>
      <c r="GL118" s="1"/>
      <c r="GM118" s="1"/>
      <c r="GN118" s="1"/>
      <c r="GO118" s="1"/>
      <c r="GP118" s="1"/>
      <c r="GQ118" s="1"/>
      <c r="GR118" s="1"/>
      <c r="GS118" s="1"/>
      <c r="GT118" s="1"/>
      <c r="GU118" s="1"/>
      <c r="GV118" s="1"/>
      <c r="GW118" s="1"/>
      <c r="GX118" s="1"/>
      <c r="GY118" s="1"/>
      <c r="GZ118" s="1"/>
      <c r="HA118" s="1"/>
      <c r="HB118" s="1"/>
      <c r="HC118" s="1"/>
      <c r="HD118" s="1"/>
      <c r="HE118" s="1"/>
      <c r="HF118" s="1"/>
      <c r="HG118" s="1"/>
      <c r="HH118" s="1"/>
      <c r="HI118" s="1"/>
      <c r="HJ118" s="1"/>
      <c r="HK118" s="1"/>
      <c r="HL118" s="1"/>
      <c r="HM118" s="1"/>
      <c r="HN118" s="1"/>
      <c r="HO118" s="1"/>
      <c r="HP118" s="1"/>
      <c r="HQ118" s="1"/>
      <c r="HR118" s="1"/>
      <c r="HS118" s="1"/>
      <c r="HT118" s="1"/>
      <c r="HU118" s="1"/>
      <c r="HV118" s="1"/>
      <c r="HW118" s="1"/>
      <c r="HX118" s="1"/>
      <c r="HY118" s="1"/>
      <c r="HZ118" s="1"/>
      <c r="IA118" s="1"/>
      <c r="IB118" s="1"/>
      <c r="IC118" s="1"/>
      <c r="ID118" s="1"/>
      <c r="IE118" s="1"/>
      <c r="IF118" s="1"/>
      <c r="IG118" s="1"/>
      <c r="IH118" s="1"/>
      <c r="II118" s="1"/>
      <c r="IJ118" s="1"/>
      <c r="IK118" s="1"/>
      <c r="IL118" s="1"/>
      <c r="IM118" s="1"/>
      <c r="IN118" s="1"/>
      <c r="IO118" s="1"/>
      <c r="IP118" s="1"/>
      <c r="IQ118" s="1"/>
      <c r="IR118" s="1"/>
      <c r="IS118" s="1"/>
      <c r="IT118" s="1"/>
      <c r="IU118" s="1"/>
      <c r="IV118" s="1"/>
      <c r="IW118" s="1"/>
      <c r="IX118" s="1"/>
      <c r="IY118" s="1"/>
      <c r="IZ118" s="1"/>
      <c r="JA118" s="1"/>
      <c r="JB118" s="1"/>
      <c r="JC118" s="1"/>
      <c r="JD118" s="1"/>
      <c r="JE118" s="1"/>
      <c r="JF118" s="1"/>
      <c r="JG118" s="1"/>
      <c r="JH118" s="1"/>
      <c r="JI118" s="1"/>
      <c r="JJ118" s="1"/>
      <c r="JK118" s="1"/>
      <c r="JL118" s="1"/>
      <c r="JM118" s="1"/>
      <c r="JN118" s="1"/>
      <c r="JO118" s="1"/>
      <c r="JP118" s="1"/>
      <c r="JQ118" s="1"/>
      <c r="JR118" s="1"/>
      <c r="JS118" s="1"/>
      <c r="JT118" s="1"/>
      <c r="JU118" s="1"/>
      <c r="JV118" s="1"/>
      <c r="JW118" s="1"/>
      <c r="JX118" s="1"/>
      <c r="JY118" s="1"/>
      <c r="JZ118" s="1"/>
      <c r="KA118" s="1"/>
      <c r="KB118" s="1"/>
      <c r="KC118" s="1"/>
      <c r="KD118" s="1"/>
      <c r="KE118" s="1"/>
      <c r="KF118" s="1"/>
      <c r="KG118" s="1"/>
      <c r="KH118" s="1"/>
      <c r="KI118" s="1"/>
      <c r="KJ118" s="1"/>
      <c r="KK118" s="1"/>
      <c r="KL118" s="1"/>
      <c r="KM118" s="1"/>
      <c r="KN118" s="1"/>
      <c r="KO118" s="1"/>
      <c r="KP118" s="1"/>
      <c r="KQ118" s="1"/>
      <c r="KR118" s="1"/>
      <c r="KS118" s="1"/>
      <c r="KT118" s="1"/>
      <c r="KU118" s="1"/>
      <c r="KV118" s="1"/>
      <c r="KW118" s="1"/>
      <c r="KX118" s="1"/>
      <c r="KY118" s="1"/>
      <c r="KZ118" s="1"/>
      <c r="LA118" s="1"/>
      <c r="LB118" s="1"/>
      <c r="LC118" s="1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1"/>
      <c r="MO118" s="1"/>
      <c r="MP118" s="1"/>
      <c r="MQ118" s="1"/>
      <c r="MR118" s="1"/>
      <c r="MS118" s="1"/>
      <c r="MT118" s="1"/>
      <c r="MU118" s="1"/>
      <c r="MV118" s="1"/>
      <c r="MW118" s="1"/>
      <c r="MX118" s="1"/>
      <c r="MY118" s="1"/>
      <c r="MZ118" s="1"/>
      <c r="NA118" s="1"/>
      <c r="NB118" s="1"/>
      <c r="NC118" s="1"/>
      <c r="ND118" s="1"/>
      <c r="NE118" s="1"/>
      <c r="NF118" s="1"/>
      <c r="NG118" s="1"/>
      <c r="NH118" s="1"/>
      <c r="NI118" s="1"/>
      <c r="NJ118" s="1"/>
      <c r="NK118" s="1"/>
      <c r="NL118" s="1"/>
      <c r="NM118" s="1"/>
      <c r="NN118" s="1"/>
      <c r="NO118" s="1"/>
      <c r="NP118" s="1"/>
      <c r="NQ118" s="1"/>
      <c r="NR118" s="1"/>
      <c r="NS118" s="1"/>
      <c r="NT118" s="1"/>
      <c r="NU118" s="1"/>
      <c r="NV118" s="1"/>
      <c r="NW118" s="1"/>
      <c r="NX118" s="1"/>
      <c r="NY118" s="1"/>
      <c r="NZ118" s="1"/>
      <c r="OA118" s="1"/>
      <c r="OB118" s="1"/>
      <c r="OC118" s="1"/>
      <c r="OD118" s="1"/>
      <c r="OE118" s="1"/>
      <c r="OF118" s="1"/>
      <c r="OG118" s="1"/>
      <c r="OH118" s="1"/>
      <c r="OI118" s="1"/>
      <c r="OJ118" s="1"/>
      <c r="OK118" s="1"/>
      <c r="OL118" s="1"/>
      <c r="OM118" s="1"/>
      <c r="ON118" s="1"/>
      <c r="OO118" s="1"/>
      <c r="OP118" s="1"/>
      <c r="OQ118" s="1"/>
      <c r="OR118" s="1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1"/>
      <c r="PJ118" s="1"/>
      <c r="PK118" s="1"/>
      <c r="PL118" s="1"/>
      <c r="PM118" s="1"/>
      <c r="PN118" s="1"/>
      <c r="PO118" s="1"/>
      <c r="PP118" s="1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  <c r="TK118" s="1"/>
      <c r="TL118" s="1"/>
      <c r="TM118" s="1"/>
      <c r="TN118" s="1"/>
      <c r="TO118" s="1"/>
      <c r="TP118" s="1"/>
      <c r="TQ118" s="1"/>
      <c r="TR118" s="1"/>
      <c r="TS118" s="1"/>
      <c r="TT118" s="1"/>
      <c r="TU118" s="1"/>
      <c r="TV118" s="1"/>
      <c r="TW118" s="1"/>
      <c r="TX118" s="1"/>
      <c r="TY118" s="1"/>
      <c r="TZ118" s="1"/>
      <c r="UA118" s="1"/>
      <c r="UB118" s="1"/>
      <c r="UC118" s="1"/>
      <c r="UD118" s="1"/>
      <c r="UE118" s="1"/>
      <c r="UF118" s="1"/>
      <c r="UG118" s="1"/>
      <c r="UH118" s="1"/>
      <c r="UI118" s="1"/>
      <c r="UJ118" s="1"/>
      <c r="UK118" s="1"/>
      <c r="UL118" s="1"/>
      <c r="UM118" s="1"/>
      <c r="UN118" s="1"/>
      <c r="UO118" s="1"/>
      <c r="UP118" s="1"/>
      <c r="UQ118" s="1"/>
      <c r="UR118" s="1"/>
      <c r="US118" s="1"/>
      <c r="UT118" s="1"/>
      <c r="UU118" s="1"/>
      <c r="UV118" s="1"/>
      <c r="UW118" s="1"/>
      <c r="UX118" s="1"/>
      <c r="UY118" s="1"/>
      <c r="UZ118" s="1"/>
      <c r="VA118" s="1"/>
      <c r="VB118" s="1"/>
      <c r="VC118" s="1"/>
      <c r="VD118" s="1"/>
      <c r="VE118" s="1"/>
      <c r="VF118" s="1"/>
      <c r="VG118" s="1"/>
      <c r="VH118" s="1"/>
      <c r="VI118" s="1"/>
      <c r="VJ118" s="1"/>
      <c r="VK118" s="1"/>
      <c r="VL118" s="1"/>
      <c r="VM118" s="1"/>
      <c r="VN118" s="1"/>
      <c r="VO118" s="1"/>
      <c r="VP118" s="1"/>
      <c r="VQ118" s="1"/>
      <c r="VR118" s="1"/>
      <c r="VS118" s="1"/>
      <c r="VT118" s="1"/>
      <c r="VU118" s="1"/>
      <c r="VV118" s="1"/>
      <c r="VW118" s="1"/>
      <c r="VX118" s="1"/>
      <c r="VY118" s="1"/>
      <c r="VZ118" s="1"/>
      <c r="WA118" s="1"/>
      <c r="WB118" s="1"/>
      <c r="WC118" s="1"/>
      <c r="WD118" s="1"/>
      <c r="WE118" s="1"/>
      <c r="WF118" s="1"/>
      <c r="WG118" s="1"/>
      <c r="WH118" s="1"/>
      <c r="WI118" s="1"/>
      <c r="WJ118" s="1"/>
      <c r="WK118" s="1"/>
      <c r="WL118" s="1"/>
      <c r="WM118" s="1"/>
      <c r="WN118" s="1"/>
      <c r="WO118" s="1"/>
      <c r="WP118" s="1"/>
      <c r="WQ118" s="1"/>
      <c r="WR118" s="1"/>
      <c r="WS118" s="1"/>
      <c r="WT118" s="1"/>
      <c r="WU118" s="1"/>
      <c r="WV118" s="1"/>
      <c r="WW118" s="1"/>
      <c r="WX118" s="1"/>
      <c r="WY118" s="1"/>
      <c r="WZ118" s="1"/>
      <c r="XA118" s="1"/>
      <c r="XB118" s="1"/>
      <c r="XC118" s="1"/>
      <c r="XD118" s="1"/>
      <c r="XE118" s="1"/>
      <c r="XF118" s="1"/>
      <c r="XG118" s="1"/>
      <c r="XH118" s="1"/>
      <c r="XI118" s="1"/>
      <c r="XJ118" s="1"/>
      <c r="XK118" s="1"/>
      <c r="XL118" s="1"/>
      <c r="XM118" s="1"/>
      <c r="XN118" s="1"/>
      <c r="XO118" s="1"/>
      <c r="XP118" s="1"/>
      <c r="XQ118" s="1"/>
      <c r="XR118" s="1"/>
      <c r="XS118" s="1"/>
      <c r="XT118" s="1"/>
      <c r="XU118" s="1"/>
      <c r="XV118" s="1"/>
      <c r="XW118" s="1"/>
      <c r="XX118" s="1"/>
      <c r="XY118" s="1"/>
      <c r="XZ118" s="1"/>
      <c r="YA118" s="1"/>
      <c r="YB118" s="1"/>
      <c r="YC118" s="1"/>
      <c r="YD118" s="1"/>
      <c r="YE118" s="1"/>
      <c r="YF118" s="1"/>
      <c r="YG118" s="1"/>
      <c r="YH118" s="1"/>
      <c r="YI118" s="1"/>
      <c r="YJ118" s="1"/>
      <c r="YK118" s="1"/>
      <c r="YL118" s="1"/>
      <c r="YM118" s="1"/>
      <c r="YN118" s="1"/>
      <c r="YO118" s="1"/>
      <c r="YP118" s="1"/>
      <c r="YQ118" s="1"/>
      <c r="YR118" s="1"/>
      <c r="YS118" s="1"/>
      <c r="YT118" s="1"/>
      <c r="YU118" s="1"/>
      <c r="YV118" s="1"/>
      <c r="YW118" s="1"/>
      <c r="YX118" s="1"/>
      <c r="YY118" s="1"/>
      <c r="YZ118" s="1"/>
      <c r="ZA118" s="1"/>
      <c r="ZB118" s="1"/>
      <c r="ZC118" s="1"/>
      <c r="ZD118" s="1"/>
      <c r="ZE118" s="1"/>
      <c r="ZF118" s="1"/>
      <c r="ZG118" s="1"/>
      <c r="ZH118" s="1"/>
      <c r="ZI118" s="1"/>
      <c r="ZJ118" s="1"/>
      <c r="ZK118" s="1"/>
      <c r="ZL118" s="1"/>
      <c r="ZM118" s="1"/>
      <c r="ZN118" s="1"/>
      <c r="ZO118" s="1"/>
      <c r="ZP118" s="1"/>
      <c r="ZQ118" s="1"/>
      <c r="ZR118" s="1"/>
      <c r="ZS118" s="1"/>
      <c r="ZT118" s="1"/>
      <c r="ZU118" s="1"/>
      <c r="ZV118" s="1"/>
      <c r="ZW118" s="1"/>
      <c r="ZX118" s="1"/>
      <c r="ZY118" s="1"/>
      <c r="ZZ118" s="1"/>
      <c r="AAA118" s="1"/>
      <c r="AAB118" s="1"/>
      <c r="AAC118" s="1"/>
      <c r="AAD118" s="1"/>
      <c r="AAE118" s="1"/>
      <c r="AAF118" s="1"/>
      <c r="AAG118" s="1"/>
      <c r="AAH118" s="1"/>
      <c r="AAI118" s="1"/>
      <c r="AAJ118" s="1"/>
      <c r="AAK118" s="1"/>
      <c r="AAL118" s="1"/>
      <c r="AAM118" s="1"/>
      <c r="AAN118" s="1"/>
      <c r="AAO118" s="1"/>
      <c r="AAP118" s="1"/>
      <c r="AAQ118" s="1"/>
      <c r="AAR118" s="1"/>
      <c r="AAS118" s="1"/>
      <c r="AAT118" s="1"/>
      <c r="AAU118" s="1"/>
      <c r="AAV118" s="1"/>
      <c r="AAW118" s="1"/>
      <c r="AAX118" s="1"/>
      <c r="AAY118" s="1"/>
      <c r="AAZ118" s="1"/>
      <c r="ABA118" s="1"/>
      <c r="ABB118" s="1"/>
      <c r="ABC118" s="1"/>
      <c r="ABD118" s="1"/>
      <c r="ABE118" s="1"/>
      <c r="ABF118" s="1"/>
      <c r="ABG118" s="1"/>
      <c r="ABH118" s="1"/>
      <c r="ABI118" s="1"/>
      <c r="ABJ118" s="1"/>
      <c r="ABK118" s="1"/>
      <c r="ABL118" s="1"/>
      <c r="ABM118" s="1"/>
      <c r="ABN118" s="1"/>
      <c r="ABO118" s="1"/>
      <c r="ABP118" s="1"/>
      <c r="ABQ118" s="1"/>
      <c r="ABR118" s="1"/>
      <c r="ABS118" s="1"/>
      <c r="ABT118" s="1"/>
      <c r="ABU118" s="1"/>
      <c r="ABV118" s="1"/>
      <c r="ABW118" s="1"/>
      <c r="ABX118" s="1"/>
      <c r="ABY118" s="1"/>
      <c r="ABZ118" s="1"/>
      <c r="ACA118" s="1"/>
      <c r="ACB118" s="1"/>
      <c r="ACC118" s="1"/>
      <c r="ACD118" s="1"/>
      <c r="ACE118" s="1"/>
      <c r="ACF118" s="1"/>
      <c r="ACG118" s="1"/>
      <c r="ACH118" s="1"/>
      <c r="ACI118" s="1"/>
      <c r="ACJ118" s="1"/>
      <c r="ACK118" s="1"/>
      <c r="ACL118" s="1"/>
      <c r="ACM118" s="1"/>
      <c r="ACN118" s="1"/>
      <c r="ACO118" s="1"/>
      <c r="ACP118" s="1"/>
      <c r="ACQ118" s="1"/>
      <c r="ACR118" s="1"/>
      <c r="ACS118" s="1"/>
      <c r="ACT118" s="1"/>
      <c r="ACU118" s="1"/>
      <c r="ACV118" s="1"/>
      <c r="ACW118" s="1"/>
      <c r="ACX118" s="1"/>
      <c r="ACY118" s="1"/>
      <c r="ACZ118" s="1"/>
      <c r="ADA118" s="1"/>
      <c r="ADB118" s="1"/>
      <c r="ADC118" s="1"/>
      <c r="ADD118" s="1"/>
      <c r="ADE118" s="1"/>
      <c r="ADF118" s="1"/>
      <c r="ADG118" s="1"/>
      <c r="ADH118" s="1"/>
      <c r="ADI118" s="1"/>
      <c r="ADJ118" s="1"/>
      <c r="ADK118" s="1"/>
      <c r="ADL118" s="1"/>
      <c r="ADM118" s="1"/>
      <c r="ADN118" s="1"/>
      <c r="ADO118" s="1"/>
      <c r="ADP118" s="1"/>
      <c r="ADQ118" s="1"/>
      <c r="ADR118" s="1"/>
      <c r="ADS118" s="1"/>
      <c r="ADT118" s="1"/>
      <c r="ADU118" s="1"/>
      <c r="ADV118" s="1"/>
    </row>
    <row r="119" spans="1:802" x14ac:dyDescent="0.1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  <c r="DN119" s="1"/>
      <c r="DO119" s="1"/>
      <c r="DP119" s="1"/>
      <c r="DQ119" s="1"/>
      <c r="DR119" s="1"/>
      <c r="DS119" s="1"/>
      <c r="DT119" s="1"/>
      <c r="DU119" s="1"/>
      <c r="DV119" s="1"/>
      <c r="DW119" s="1"/>
      <c r="DX119" s="1"/>
      <c r="DY119" s="1"/>
      <c r="DZ119" s="1"/>
      <c r="EA119" s="1"/>
      <c r="EB119" s="1"/>
      <c r="EC119" s="1"/>
      <c r="ED119" s="1"/>
      <c r="EE119" s="1"/>
      <c r="EF119" s="1"/>
      <c r="EG119" s="1"/>
      <c r="EH119" s="1"/>
      <c r="EI119" s="1"/>
      <c r="EJ119" s="1"/>
      <c r="EK119" s="1"/>
      <c r="EL119" s="1"/>
      <c r="EM119" s="1"/>
      <c r="EN119" s="1"/>
      <c r="EO119" s="1"/>
      <c r="EP119" s="1"/>
      <c r="EQ119" s="1"/>
      <c r="ER119" s="1"/>
      <c r="ES119" s="1"/>
      <c r="ET119" s="1"/>
      <c r="EU119" s="1"/>
      <c r="EV119" s="1"/>
      <c r="EW119" s="1"/>
      <c r="EX119" s="1"/>
      <c r="EY119" s="1"/>
      <c r="EZ119" s="1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1"/>
      <c r="FL119" s="1"/>
      <c r="FM119" s="1"/>
      <c r="FN119" s="1"/>
      <c r="FO119" s="1"/>
      <c r="FP119" s="1"/>
      <c r="FQ119" s="1"/>
      <c r="FR119" s="1"/>
      <c r="FS119" s="1"/>
      <c r="FT119" s="1"/>
      <c r="FU119" s="1"/>
      <c r="FV119" s="1"/>
      <c r="FW119" s="1"/>
      <c r="FX119" s="1"/>
      <c r="FY119" s="1"/>
      <c r="FZ119" s="1"/>
      <c r="GA119" s="1"/>
      <c r="GB119" s="1"/>
      <c r="GC119" s="1"/>
      <c r="GD119" s="1"/>
      <c r="GE119" s="1"/>
      <c r="GF119" s="1"/>
      <c r="GG119" s="1"/>
      <c r="GH119" s="1"/>
      <c r="GI119" s="1"/>
      <c r="GJ119" s="1"/>
      <c r="GK119" s="1"/>
      <c r="GL119" s="1"/>
      <c r="GM119" s="1"/>
      <c r="GN119" s="1"/>
      <c r="GO119" s="1"/>
      <c r="GP119" s="1"/>
      <c r="GQ119" s="1"/>
      <c r="GR119" s="1"/>
      <c r="GS119" s="1"/>
      <c r="GT119" s="1"/>
      <c r="GU119" s="1"/>
      <c r="GV119" s="1"/>
      <c r="GW119" s="1"/>
      <c r="GX119" s="1"/>
      <c r="GY119" s="1"/>
      <c r="GZ119" s="1"/>
      <c r="HA119" s="1"/>
      <c r="HB119" s="1"/>
      <c r="HC119" s="1"/>
      <c r="HD119" s="1"/>
      <c r="HE119" s="1"/>
      <c r="HF119" s="1"/>
      <c r="HG119" s="1"/>
      <c r="HH119" s="1"/>
      <c r="HI119" s="1"/>
      <c r="HJ119" s="1"/>
      <c r="HK119" s="1"/>
      <c r="HL119" s="1"/>
      <c r="HM119" s="1"/>
      <c r="HN119" s="1"/>
      <c r="HO119" s="1"/>
      <c r="HP119" s="1"/>
      <c r="HQ119" s="1"/>
      <c r="HR119" s="1"/>
      <c r="HS119" s="1"/>
      <c r="HT119" s="1"/>
      <c r="HU119" s="1"/>
      <c r="HV119" s="1"/>
      <c r="HW119" s="1"/>
      <c r="HX119" s="1"/>
      <c r="HY119" s="1"/>
      <c r="HZ119" s="1"/>
      <c r="IA119" s="1"/>
      <c r="IB119" s="1"/>
      <c r="IC119" s="1"/>
      <c r="ID119" s="1"/>
      <c r="IE119" s="1"/>
      <c r="IF119" s="1"/>
      <c r="IG119" s="1"/>
      <c r="IH119" s="1"/>
      <c r="II119" s="1"/>
      <c r="IJ119" s="1"/>
      <c r="IK119" s="1"/>
      <c r="IL119" s="1"/>
      <c r="IM119" s="1"/>
      <c r="IN119" s="1"/>
      <c r="IO119" s="1"/>
      <c r="IP119" s="1"/>
      <c r="IQ119" s="1"/>
      <c r="IR119" s="1"/>
      <c r="IS119" s="1"/>
      <c r="IT119" s="1"/>
      <c r="IU119" s="1"/>
      <c r="IV119" s="1"/>
      <c r="IW119" s="1"/>
      <c r="IX119" s="1"/>
      <c r="IY119" s="1"/>
      <c r="IZ119" s="1"/>
      <c r="JA119" s="1"/>
      <c r="JB119" s="1"/>
      <c r="JC119" s="1"/>
      <c r="JD119" s="1"/>
      <c r="JE119" s="1"/>
      <c r="JF119" s="1"/>
      <c r="JG119" s="1"/>
      <c r="JH119" s="1"/>
      <c r="JI119" s="1"/>
      <c r="JJ119" s="1"/>
      <c r="JK119" s="1"/>
      <c r="JL119" s="1"/>
      <c r="JM119" s="1"/>
      <c r="JN119" s="1"/>
      <c r="JO119" s="1"/>
      <c r="JP119" s="1"/>
      <c r="JQ119" s="1"/>
      <c r="JR119" s="1"/>
      <c r="JS119" s="1"/>
      <c r="JT119" s="1"/>
      <c r="JU119" s="1"/>
      <c r="JV119" s="1"/>
      <c r="JW119" s="1"/>
      <c r="JX119" s="1"/>
      <c r="JY119" s="1"/>
      <c r="JZ119" s="1"/>
      <c r="KA119" s="1"/>
      <c r="KB119" s="1"/>
      <c r="KC119" s="1"/>
      <c r="KD119" s="1"/>
      <c r="KE119" s="1"/>
      <c r="KF119" s="1"/>
      <c r="KG119" s="1"/>
      <c r="KH119" s="1"/>
      <c r="KI119" s="1"/>
      <c r="KJ119" s="1"/>
      <c r="KK119" s="1"/>
      <c r="KL119" s="1"/>
      <c r="KM119" s="1"/>
      <c r="KN119" s="1"/>
      <c r="KO119" s="1"/>
      <c r="KP119" s="1"/>
      <c r="KQ119" s="1"/>
      <c r="KR119" s="1"/>
      <c r="KS119" s="1"/>
      <c r="KT119" s="1"/>
      <c r="KU119" s="1"/>
      <c r="KV119" s="1"/>
      <c r="KW119" s="1"/>
      <c r="KX119" s="1"/>
      <c r="KY119" s="1"/>
      <c r="KZ119" s="1"/>
      <c r="LA119" s="1"/>
      <c r="LB119" s="1"/>
      <c r="LC119" s="1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1"/>
      <c r="MO119" s="1"/>
      <c r="MP119" s="1"/>
      <c r="MQ119" s="1"/>
      <c r="MR119" s="1"/>
      <c r="MS119" s="1"/>
      <c r="MT119" s="1"/>
      <c r="MU119" s="1"/>
      <c r="MV119" s="1"/>
      <c r="MW119" s="1"/>
      <c r="MX119" s="1"/>
      <c r="MY119" s="1"/>
      <c r="MZ119" s="1"/>
      <c r="NA119" s="1"/>
      <c r="NB119" s="1"/>
      <c r="NC119" s="1"/>
      <c r="ND119" s="1"/>
      <c r="NE119" s="1"/>
      <c r="NF119" s="1"/>
      <c r="NG119" s="1"/>
      <c r="NH119" s="1"/>
      <c r="NI119" s="1"/>
      <c r="NJ119" s="1"/>
      <c r="NK119" s="1"/>
      <c r="NL119" s="1"/>
      <c r="NM119" s="1"/>
      <c r="NN119" s="1"/>
      <c r="NO119" s="1"/>
      <c r="NP119" s="1"/>
      <c r="NQ119" s="1"/>
      <c r="NR119" s="1"/>
      <c r="NS119" s="1"/>
      <c r="NT119" s="1"/>
      <c r="NU119" s="1"/>
      <c r="NV119" s="1"/>
      <c r="NW119" s="1"/>
      <c r="NX119" s="1"/>
      <c r="NY119" s="1"/>
      <c r="NZ119" s="1"/>
      <c r="OA119" s="1"/>
      <c r="OB119" s="1"/>
      <c r="OC119" s="1"/>
      <c r="OD119" s="1"/>
      <c r="OE119" s="1"/>
      <c r="OF119" s="1"/>
      <c r="OG119" s="1"/>
      <c r="OH119" s="1"/>
      <c r="OI119" s="1"/>
      <c r="OJ119" s="1"/>
      <c r="OK119" s="1"/>
      <c r="OL119" s="1"/>
      <c r="OM119" s="1"/>
      <c r="ON119" s="1"/>
      <c r="OO119" s="1"/>
      <c r="OP119" s="1"/>
      <c r="OQ119" s="1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1"/>
      <c r="PJ119" s="1"/>
      <c r="PK119" s="1"/>
      <c r="PL119" s="1"/>
      <c r="PM119" s="1"/>
      <c r="PN119" s="1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  <c r="TK119" s="1"/>
      <c r="TL119" s="1"/>
      <c r="TM119" s="1"/>
      <c r="TN119" s="1"/>
      <c r="TO119" s="1"/>
      <c r="TP119" s="1"/>
      <c r="TQ119" s="1"/>
      <c r="TR119" s="1"/>
      <c r="TS119" s="1"/>
      <c r="TT119" s="1"/>
      <c r="TU119" s="1"/>
      <c r="TV119" s="1"/>
      <c r="TW119" s="1"/>
      <c r="TX119" s="1"/>
      <c r="TY119" s="1"/>
      <c r="TZ119" s="1"/>
      <c r="UA119" s="1"/>
      <c r="UB119" s="1"/>
      <c r="UC119" s="1"/>
      <c r="UD119" s="1"/>
      <c r="UE119" s="1"/>
      <c r="UF119" s="1"/>
      <c r="UG119" s="1"/>
      <c r="UH119" s="1"/>
      <c r="UI119" s="1"/>
      <c r="UJ119" s="1"/>
      <c r="UK119" s="1"/>
      <c r="UL119" s="1"/>
      <c r="UM119" s="1"/>
      <c r="UN119" s="1"/>
      <c r="UO119" s="1"/>
      <c r="UP119" s="1"/>
      <c r="UQ119" s="1"/>
      <c r="UR119" s="1"/>
      <c r="US119" s="1"/>
      <c r="UT119" s="1"/>
      <c r="UU119" s="1"/>
      <c r="UV119" s="1"/>
      <c r="UW119" s="1"/>
      <c r="UX119" s="1"/>
      <c r="UY119" s="1"/>
      <c r="UZ119" s="1"/>
      <c r="VA119" s="1"/>
      <c r="VB119" s="1"/>
      <c r="VC119" s="1"/>
      <c r="VD119" s="1"/>
      <c r="VE119" s="1"/>
      <c r="VF119" s="1"/>
      <c r="VG119" s="1"/>
      <c r="VH119" s="1"/>
      <c r="VI119" s="1"/>
      <c r="VJ119" s="1"/>
      <c r="VK119" s="1"/>
      <c r="VL119" s="1"/>
      <c r="VM119" s="1"/>
      <c r="VN119" s="1"/>
      <c r="VO119" s="1"/>
      <c r="VP119" s="1"/>
      <c r="VQ119" s="1"/>
      <c r="VR119" s="1"/>
      <c r="VS119" s="1"/>
      <c r="VT119" s="1"/>
      <c r="VU119" s="1"/>
      <c r="VV119" s="1"/>
      <c r="VW119" s="1"/>
      <c r="VX119" s="1"/>
      <c r="VY119" s="1"/>
      <c r="VZ119" s="1"/>
      <c r="WA119" s="1"/>
      <c r="WB119" s="1"/>
      <c r="WC119" s="1"/>
      <c r="WD119" s="1"/>
      <c r="WE119" s="1"/>
      <c r="WF119" s="1"/>
      <c r="WG119" s="1"/>
      <c r="WH119" s="1"/>
      <c r="WI119" s="1"/>
      <c r="WJ119" s="1"/>
      <c r="WK119" s="1"/>
      <c r="WL119" s="1"/>
      <c r="WM119" s="1"/>
      <c r="WN119" s="1"/>
      <c r="WO119" s="1"/>
      <c r="WP119" s="1"/>
      <c r="WQ119" s="1"/>
      <c r="WR119" s="1"/>
      <c r="WS119" s="1"/>
      <c r="WT119" s="1"/>
      <c r="WU119" s="1"/>
      <c r="WV119" s="1"/>
      <c r="WW119" s="1"/>
      <c r="WX119" s="1"/>
      <c r="WY119" s="1"/>
      <c r="WZ119" s="1"/>
      <c r="XA119" s="1"/>
      <c r="XB119" s="1"/>
      <c r="XC119" s="1"/>
      <c r="XD119" s="1"/>
      <c r="XE119" s="1"/>
      <c r="XF119" s="1"/>
      <c r="XG119" s="1"/>
      <c r="XH119" s="1"/>
      <c r="XI119" s="1"/>
      <c r="XJ119" s="1"/>
      <c r="XK119" s="1"/>
      <c r="XL119" s="1"/>
      <c r="XM119" s="1"/>
      <c r="XN119" s="1"/>
      <c r="XO119" s="1"/>
      <c r="XP119" s="1"/>
      <c r="XQ119" s="1"/>
      <c r="XR119" s="1"/>
      <c r="XS119" s="1"/>
      <c r="XT119" s="1"/>
      <c r="XU119" s="1"/>
      <c r="XV119" s="1"/>
      <c r="XW119" s="1"/>
      <c r="XX119" s="1"/>
      <c r="XY119" s="1"/>
      <c r="XZ119" s="1"/>
      <c r="YA119" s="1"/>
      <c r="YB119" s="1"/>
      <c r="YC119" s="1"/>
      <c r="YD119" s="1"/>
      <c r="YE119" s="1"/>
      <c r="YF119" s="1"/>
      <c r="YG119" s="1"/>
      <c r="YH119" s="1"/>
      <c r="YI119" s="1"/>
      <c r="YJ119" s="1"/>
      <c r="YK119" s="1"/>
      <c r="YL119" s="1"/>
      <c r="YM119" s="1"/>
      <c r="YN119" s="1"/>
      <c r="YO119" s="1"/>
      <c r="YP119" s="1"/>
      <c r="YQ119" s="1"/>
      <c r="YR119" s="1"/>
      <c r="YS119" s="1"/>
      <c r="YT119" s="1"/>
      <c r="YU119" s="1"/>
      <c r="YV119" s="1"/>
      <c r="YW119" s="1"/>
      <c r="YX119" s="1"/>
      <c r="YY119" s="1"/>
      <c r="YZ119" s="1"/>
      <c r="ZA119" s="1"/>
      <c r="ZB119" s="1"/>
      <c r="ZC119" s="1"/>
      <c r="ZD119" s="1"/>
      <c r="ZE119" s="1"/>
      <c r="ZF119" s="1"/>
      <c r="ZG119" s="1"/>
      <c r="ZH119" s="1"/>
      <c r="ZI119" s="1"/>
      <c r="ZJ119" s="1"/>
      <c r="ZK119" s="1"/>
      <c r="ZL119" s="1"/>
      <c r="ZM119" s="1"/>
      <c r="ZN119" s="1"/>
      <c r="ZO119" s="1"/>
      <c r="ZP119" s="1"/>
      <c r="ZQ119" s="1"/>
      <c r="ZR119" s="1"/>
      <c r="ZS119" s="1"/>
      <c r="ZT119" s="1"/>
      <c r="ZU119" s="1"/>
      <c r="ZV119" s="1"/>
      <c r="ZW119" s="1"/>
      <c r="ZX119" s="1"/>
      <c r="ZY119" s="1"/>
      <c r="ZZ119" s="1"/>
      <c r="AAA119" s="1"/>
      <c r="AAB119" s="1"/>
      <c r="AAC119" s="1"/>
      <c r="AAD119" s="1"/>
      <c r="AAE119" s="1"/>
      <c r="AAF119" s="1"/>
      <c r="AAG119" s="1"/>
      <c r="AAH119" s="1"/>
      <c r="AAI119" s="1"/>
      <c r="AAJ119" s="1"/>
      <c r="AAK119" s="1"/>
      <c r="AAL119" s="1"/>
      <c r="AAM119" s="1"/>
      <c r="AAN119" s="1"/>
      <c r="AAO119" s="1"/>
      <c r="AAP119" s="1"/>
      <c r="AAQ119" s="1"/>
      <c r="AAR119" s="1"/>
      <c r="AAS119" s="1"/>
      <c r="AAT119" s="1"/>
      <c r="AAU119" s="1"/>
      <c r="AAV119" s="1"/>
      <c r="AAW119" s="1"/>
      <c r="AAX119" s="1"/>
      <c r="AAY119" s="1"/>
      <c r="AAZ119" s="1"/>
      <c r="ABA119" s="1"/>
      <c r="ABB119" s="1"/>
      <c r="ABC119" s="1"/>
      <c r="ABD119" s="1"/>
      <c r="ABE119" s="1"/>
      <c r="ABF119" s="1"/>
      <c r="ABG119" s="1"/>
      <c r="ABH119" s="1"/>
      <c r="ABI119" s="1"/>
      <c r="ABJ119" s="1"/>
      <c r="ABK119" s="1"/>
      <c r="ABL119" s="1"/>
      <c r="ABM119" s="1"/>
      <c r="ABN119" s="1"/>
      <c r="ABO119" s="1"/>
      <c r="ABP119" s="1"/>
      <c r="ABQ119" s="1"/>
      <c r="ABR119" s="1"/>
      <c r="ABS119" s="1"/>
      <c r="ABT119" s="1"/>
      <c r="ABU119" s="1"/>
      <c r="ABV119" s="1"/>
      <c r="ABW119" s="1"/>
      <c r="ABX119" s="1"/>
      <c r="ABY119" s="1"/>
      <c r="ABZ119" s="1"/>
      <c r="ACA119" s="1"/>
      <c r="ACB119" s="1"/>
      <c r="ACC119" s="1"/>
      <c r="ACD119" s="1"/>
      <c r="ACE119" s="1"/>
      <c r="ACF119" s="1"/>
      <c r="ACG119" s="1"/>
      <c r="ACH119" s="1"/>
      <c r="ACI119" s="1"/>
      <c r="ACJ119" s="1"/>
      <c r="ACK119" s="1"/>
      <c r="ACL119" s="1"/>
      <c r="ACM119" s="1"/>
      <c r="ACN119" s="1"/>
      <c r="ACO119" s="1"/>
      <c r="ACP119" s="1"/>
      <c r="ACQ119" s="1"/>
      <c r="ACR119" s="1"/>
      <c r="ACS119" s="1"/>
      <c r="ACT119" s="1"/>
      <c r="ACU119" s="1"/>
      <c r="ACV119" s="1"/>
      <c r="ACW119" s="1"/>
      <c r="ACX119" s="1"/>
      <c r="ACY119" s="1"/>
      <c r="ACZ119" s="1"/>
      <c r="ADA119" s="1"/>
      <c r="ADB119" s="1"/>
      <c r="ADC119" s="1"/>
      <c r="ADD119" s="1"/>
      <c r="ADE119" s="1"/>
      <c r="ADF119" s="1"/>
      <c r="ADG119" s="1"/>
      <c r="ADH119" s="1"/>
      <c r="ADI119" s="1"/>
      <c r="ADJ119" s="1"/>
      <c r="ADK119" s="1"/>
      <c r="ADL119" s="1"/>
      <c r="ADM119" s="1"/>
      <c r="ADN119" s="1"/>
      <c r="ADO119" s="1"/>
      <c r="ADP119" s="1"/>
      <c r="ADQ119" s="1"/>
      <c r="ADR119" s="1"/>
      <c r="ADS119" s="1"/>
      <c r="ADT119" s="1"/>
      <c r="ADU119" s="1"/>
      <c r="ADV119" s="1"/>
    </row>
    <row r="120" spans="1:802" x14ac:dyDescent="0.1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  <c r="DN120" s="1"/>
      <c r="DO120" s="1"/>
      <c r="DP120" s="1"/>
      <c r="DQ120" s="1"/>
      <c r="DR120" s="1"/>
      <c r="DS120" s="1"/>
      <c r="DT120" s="1"/>
      <c r="DU120" s="1"/>
      <c r="DV120" s="1"/>
      <c r="DW120" s="1"/>
      <c r="DX120" s="1"/>
      <c r="DY120" s="1"/>
      <c r="DZ120" s="1"/>
      <c r="EA120" s="1"/>
      <c r="EB120" s="1"/>
      <c r="EC120" s="1"/>
      <c r="ED120" s="1"/>
      <c r="EE120" s="1"/>
      <c r="EF120" s="1"/>
      <c r="EG120" s="1"/>
      <c r="EH120" s="1"/>
      <c r="EI120" s="1"/>
      <c r="EJ120" s="1"/>
      <c r="EK120" s="1"/>
      <c r="EL120" s="1"/>
      <c r="EM120" s="1"/>
      <c r="EN120" s="1"/>
      <c r="EO120" s="1"/>
      <c r="EP120" s="1"/>
      <c r="EQ120" s="1"/>
      <c r="ER120" s="1"/>
      <c r="ES120" s="1"/>
      <c r="ET120" s="1"/>
      <c r="EU120" s="1"/>
      <c r="EV120" s="1"/>
      <c r="EW120" s="1"/>
      <c r="EX120" s="1"/>
      <c r="EY120" s="1"/>
      <c r="EZ120" s="1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1"/>
      <c r="FL120" s="1"/>
      <c r="FM120" s="1"/>
      <c r="FN120" s="1"/>
      <c r="FO120" s="1"/>
      <c r="FP120" s="1"/>
      <c r="FQ120" s="1"/>
      <c r="FR120" s="1"/>
      <c r="FS120" s="1"/>
      <c r="FT120" s="1"/>
      <c r="FU120" s="1"/>
      <c r="FV120" s="1"/>
      <c r="FW120" s="1"/>
      <c r="FX120" s="1"/>
      <c r="FY120" s="1"/>
      <c r="FZ120" s="1"/>
      <c r="GA120" s="1"/>
      <c r="GB120" s="1"/>
      <c r="GC120" s="1"/>
      <c r="GD120" s="1"/>
      <c r="GE120" s="1"/>
      <c r="GF120" s="1"/>
      <c r="GG120" s="1"/>
      <c r="GH120" s="1"/>
      <c r="GI120" s="1"/>
      <c r="GJ120" s="1"/>
      <c r="GK120" s="1"/>
      <c r="GL120" s="1"/>
      <c r="GM120" s="1"/>
      <c r="GN120" s="1"/>
      <c r="GO120" s="1"/>
      <c r="GP120" s="1"/>
      <c r="GQ120" s="1"/>
      <c r="GR120" s="1"/>
      <c r="GS120" s="1"/>
      <c r="GT120" s="1"/>
      <c r="GU120" s="1"/>
      <c r="GV120" s="1"/>
      <c r="GW120" s="1"/>
      <c r="GX120" s="1"/>
      <c r="GY120" s="1"/>
      <c r="GZ120" s="1"/>
      <c r="HA120" s="1"/>
      <c r="HB120" s="1"/>
      <c r="HC120" s="1"/>
      <c r="HD120" s="1"/>
      <c r="HE120" s="1"/>
      <c r="HF120" s="1"/>
      <c r="HG120" s="1"/>
      <c r="HH120" s="1"/>
      <c r="HI120" s="1"/>
      <c r="HJ120" s="1"/>
      <c r="HK120" s="1"/>
      <c r="HL120" s="1"/>
      <c r="HM120" s="1"/>
      <c r="HN120" s="1"/>
      <c r="HO120" s="1"/>
      <c r="HP120" s="1"/>
      <c r="HQ120" s="1"/>
      <c r="HR120" s="1"/>
      <c r="HS120" s="1"/>
      <c r="HT120" s="1"/>
      <c r="HU120" s="1"/>
      <c r="HV120" s="1"/>
      <c r="HW120" s="1"/>
      <c r="HX120" s="1"/>
      <c r="HY120" s="1"/>
      <c r="HZ120" s="1"/>
      <c r="IA120" s="1"/>
      <c r="IB120" s="1"/>
      <c r="IC120" s="1"/>
      <c r="ID120" s="1"/>
      <c r="IE120" s="1"/>
      <c r="IF120" s="1"/>
      <c r="IG120" s="1"/>
      <c r="IH120" s="1"/>
      <c r="II120" s="1"/>
      <c r="IJ120" s="1"/>
      <c r="IK120" s="1"/>
      <c r="IL120" s="1"/>
      <c r="IM120" s="1"/>
      <c r="IN120" s="1"/>
      <c r="IO120" s="1"/>
      <c r="IP120" s="1"/>
      <c r="IQ120" s="1"/>
      <c r="IR120" s="1"/>
      <c r="IS120" s="1"/>
      <c r="IT120" s="1"/>
      <c r="IU120" s="1"/>
      <c r="IV120" s="1"/>
      <c r="IW120" s="1"/>
      <c r="IX120" s="1"/>
      <c r="IY120" s="1"/>
      <c r="IZ120" s="1"/>
      <c r="JA120" s="1"/>
      <c r="JB120" s="1"/>
      <c r="JC120" s="1"/>
      <c r="JD120" s="1"/>
      <c r="JE120" s="1"/>
      <c r="JF120" s="1"/>
      <c r="JG120" s="1"/>
      <c r="JH120" s="1"/>
      <c r="JI120" s="1"/>
      <c r="JJ120" s="1"/>
      <c r="JK120" s="1"/>
      <c r="JL120" s="1"/>
      <c r="JM120" s="1"/>
      <c r="JN120" s="1"/>
      <c r="JO120" s="1"/>
      <c r="JP120" s="1"/>
      <c r="JQ120" s="1"/>
      <c r="JR120" s="1"/>
      <c r="JS120" s="1"/>
      <c r="JT120" s="1"/>
      <c r="JU120" s="1"/>
      <c r="JV120" s="1"/>
      <c r="JW120" s="1"/>
      <c r="JX120" s="1"/>
      <c r="JY120" s="1"/>
      <c r="JZ120" s="1"/>
      <c r="KA120" s="1"/>
      <c r="KB120" s="1"/>
      <c r="KC120" s="1"/>
      <c r="KD120" s="1"/>
      <c r="KE120" s="1"/>
      <c r="KF120" s="1"/>
      <c r="KG120" s="1"/>
      <c r="KH120" s="1"/>
      <c r="KI120" s="1"/>
      <c r="KJ120" s="1"/>
      <c r="KK120" s="1"/>
      <c r="KL120" s="1"/>
      <c r="KM120" s="1"/>
      <c r="KN120" s="1"/>
      <c r="KO120" s="1"/>
      <c r="KP120" s="1"/>
      <c r="KQ120" s="1"/>
      <c r="KR120" s="1"/>
      <c r="KS120" s="1"/>
      <c r="KT120" s="1"/>
      <c r="KU120" s="1"/>
      <c r="KV120" s="1"/>
      <c r="KW120" s="1"/>
      <c r="KX120" s="1"/>
      <c r="KY120" s="1"/>
      <c r="KZ120" s="1"/>
      <c r="LA120" s="1"/>
      <c r="LB120" s="1"/>
      <c r="LC120" s="1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1"/>
      <c r="MO120" s="1"/>
      <c r="MP120" s="1"/>
      <c r="MQ120" s="1"/>
      <c r="MR120" s="1"/>
      <c r="MS120" s="1"/>
      <c r="MT120" s="1"/>
      <c r="MU120" s="1"/>
      <c r="MV120" s="1"/>
      <c r="MW120" s="1"/>
      <c r="MX120" s="1"/>
      <c r="MY120" s="1"/>
      <c r="MZ120" s="1"/>
      <c r="NA120" s="1"/>
      <c r="NB120" s="1"/>
      <c r="NC120" s="1"/>
      <c r="ND120" s="1"/>
      <c r="NE120" s="1"/>
      <c r="NF120" s="1"/>
      <c r="NG120" s="1"/>
      <c r="NH120" s="1"/>
      <c r="NI120" s="1"/>
      <c r="NJ120" s="1"/>
      <c r="NK120" s="1"/>
      <c r="NL120" s="1"/>
      <c r="NM120" s="1"/>
      <c r="NN120" s="1"/>
      <c r="NO120" s="1"/>
      <c r="NP120" s="1"/>
      <c r="NQ120" s="1"/>
      <c r="NR120" s="1"/>
      <c r="NS120" s="1"/>
      <c r="NT120" s="1"/>
      <c r="NU120" s="1"/>
      <c r="NV120" s="1"/>
      <c r="NW120" s="1"/>
      <c r="NX120" s="1"/>
      <c r="NY120" s="1"/>
      <c r="NZ120" s="1"/>
      <c r="OA120" s="1"/>
      <c r="OB120" s="1"/>
      <c r="OC120" s="1"/>
      <c r="OD120" s="1"/>
      <c r="OE120" s="1"/>
      <c r="OF120" s="1"/>
      <c r="OG120" s="1"/>
      <c r="OH120" s="1"/>
      <c r="OI120" s="1"/>
      <c r="OJ120" s="1"/>
      <c r="OK120" s="1"/>
      <c r="OL120" s="1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  <c r="TK120" s="1"/>
      <c r="TL120" s="1"/>
      <c r="TM120" s="1"/>
      <c r="TN120" s="1"/>
      <c r="TO120" s="1"/>
      <c r="TP120" s="1"/>
      <c r="TQ120" s="1"/>
      <c r="TR120" s="1"/>
      <c r="TS120" s="1"/>
      <c r="TT120" s="1"/>
      <c r="TU120" s="1"/>
      <c r="TV120" s="1"/>
      <c r="TW120" s="1"/>
      <c r="TX120" s="1"/>
      <c r="TY120" s="1"/>
      <c r="TZ120" s="1"/>
      <c r="UA120" s="1"/>
      <c r="UB120" s="1"/>
      <c r="UC120" s="1"/>
      <c r="UD120" s="1"/>
      <c r="UE120" s="1"/>
      <c r="UF120" s="1"/>
      <c r="UG120" s="1"/>
      <c r="UH120" s="1"/>
      <c r="UI120" s="1"/>
      <c r="UJ120" s="1"/>
      <c r="UK120" s="1"/>
      <c r="UL120" s="1"/>
      <c r="UM120" s="1"/>
      <c r="UN120" s="1"/>
      <c r="UO120" s="1"/>
      <c r="UP120" s="1"/>
      <c r="UQ120" s="1"/>
      <c r="UR120" s="1"/>
      <c r="US120" s="1"/>
      <c r="UT120" s="1"/>
      <c r="UU120" s="1"/>
      <c r="UV120" s="1"/>
      <c r="UW120" s="1"/>
      <c r="UX120" s="1"/>
      <c r="UY120" s="1"/>
      <c r="UZ120" s="1"/>
      <c r="VA120" s="1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1"/>
      <c r="WK120" s="1"/>
      <c r="WL120" s="1"/>
      <c r="WM120" s="1"/>
      <c r="WN120" s="1"/>
      <c r="WO120" s="1"/>
      <c r="WP120" s="1"/>
      <c r="WQ120" s="1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1"/>
      <c r="XC120" s="1"/>
      <c r="XD120" s="1"/>
      <c r="XE120" s="1"/>
      <c r="XF120" s="1"/>
      <c r="XG120" s="1"/>
      <c r="XH120" s="1"/>
      <c r="XI120" s="1"/>
      <c r="XJ120" s="1"/>
      <c r="XK120" s="1"/>
      <c r="XL120" s="1"/>
      <c r="XM120" s="1"/>
      <c r="XN120" s="1"/>
      <c r="XO120" s="1"/>
      <c r="XP120" s="1"/>
      <c r="XQ120" s="1"/>
      <c r="XR120" s="1"/>
      <c r="XS120" s="1"/>
      <c r="XT120" s="1"/>
      <c r="XU120" s="1"/>
      <c r="XV120" s="1"/>
      <c r="XW120" s="1"/>
      <c r="XX120" s="1"/>
      <c r="XY120" s="1"/>
      <c r="XZ120" s="1"/>
      <c r="YA120" s="1"/>
      <c r="YB120" s="1"/>
      <c r="YC120" s="1"/>
      <c r="YD120" s="1"/>
      <c r="YE120" s="1"/>
      <c r="YF120" s="1"/>
      <c r="YG120" s="1"/>
      <c r="YH120" s="1"/>
      <c r="YI120" s="1"/>
      <c r="YJ120" s="1"/>
      <c r="YK120" s="1"/>
      <c r="YL120" s="1"/>
      <c r="YM120" s="1"/>
      <c r="YN120" s="1"/>
      <c r="YO120" s="1"/>
      <c r="YP120" s="1"/>
      <c r="YQ120" s="1"/>
      <c r="YR120" s="1"/>
      <c r="YS120" s="1"/>
      <c r="YT120" s="1"/>
      <c r="YU120" s="1"/>
      <c r="YV120" s="1"/>
      <c r="YW120" s="1"/>
      <c r="YX120" s="1"/>
      <c r="YY120" s="1"/>
      <c r="YZ120" s="1"/>
      <c r="ZA120" s="1"/>
      <c r="ZB120" s="1"/>
      <c r="ZC120" s="1"/>
      <c r="ZD120" s="1"/>
      <c r="ZE120" s="1"/>
      <c r="ZF120" s="1"/>
      <c r="ZG120" s="1"/>
      <c r="ZH120" s="1"/>
      <c r="ZI120" s="1"/>
      <c r="ZJ120" s="1"/>
      <c r="ZK120" s="1"/>
      <c r="ZL120" s="1"/>
      <c r="ZM120" s="1"/>
      <c r="ZN120" s="1"/>
      <c r="ZO120" s="1"/>
      <c r="ZP120" s="1"/>
      <c r="ZQ120" s="1"/>
      <c r="ZR120" s="1"/>
      <c r="ZS120" s="1"/>
      <c r="ZT120" s="1"/>
      <c r="ZU120" s="1"/>
      <c r="ZV120" s="1"/>
      <c r="ZW120" s="1"/>
      <c r="ZX120" s="1"/>
      <c r="ZY120" s="1"/>
      <c r="ZZ120" s="1"/>
      <c r="AAA120" s="1"/>
      <c r="AAB120" s="1"/>
      <c r="AAC120" s="1"/>
      <c r="AAD120" s="1"/>
      <c r="AAE120" s="1"/>
      <c r="AAF120" s="1"/>
      <c r="AAG120" s="1"/>
      <c r="AAH120" s="1"/>
      <c r="AAI120" s="1"/>
      <c r="AAJ120" s="1"/>
      <c r="AAK120" s="1"/>
      <c r="AAL120" s="1"/>
      <c r="AAM120" s="1"/>
      <c r="AAN120" s="1"/>
      <c r="AAO120" s="1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1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1"/>
      <c r="ACI120" s="1"/>
      <c r="ACJ120" s="1"/>
      <c r="ACK120" s="1"/>
      <c r="ACL120" s="1"/>
      <c r="ACM120" s="1"/>
      <c r="ACN120" s="1"/>
      <c r="ACO120" s="1"/>
      <c r="ACP120" s="1"/>
      <c r="ACQ120" s="1"/>
      <c r="ACR120" s="1"/>
      <c r="ACS120" s="1"/>
      <c r="ACT120" s="1"/>
      <c r="ACU120" s="1"/>
      <c r="ACV120" s="1"/>
      <c r="ACW120" s="1"/>
      <c r="ACX120" s="1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1"/>
      <c r="ADK120" s="1"/>
      <c r="ADL120" s="1"/>
      <c r="ADM120" s="1"/>
      <c r="ADN120" s="1"/>
      <c r="ADO120" s="1"/>
      <c r="ADP120" s="1"/>
      <c r="ADQ120" s="1"/>
      <c r="ADR120" s="1"/>
      <c r="ADS120" s="1"/>
      <c r="ADT120" s="1"/>
      <c r="ADU120" s="1"/>
      <c r="ADV120" s="1"/>
    </row>
    <row r="121" spans="1:802" x14ac:dyDescent="0.1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  <c r="MV121" s="1"/>
      <c r="MW121" s="1"/>
      <c r="MX121" s="1"/>
      <c r="MY121" s="1"/>
      <c r="MZ121" s="1"/>
      <c r="NA121" s="1"/>
      <c r="NB121" s="1"/>
      <c r="NC121" s="1"/>
      <c r="ND121" s="1"/>
      <c r="NE121" s="1"/>
      <c r="NF121" s="1"/>
      <c r="NG121" s="1"/>
      <c r="NH121" s="1"/>
      <c r="NI121" s="1"/>
      <c r="NJ121" s="1"/>
      <c r="NK121" s="1"/>
      <c r="NL121" s="1"/>
      <c r="NM121" s="1"/>
      <c r="NN121" s="1"/>
      <c r="NO121" s="1"/>
      <c r="NP121" s="1"/>
      <c r="NQ121" s="1"/>
      <c r="NR121" s="1"/>
      <c r="NS121" s="1"/>
      <c r="NT121" s="1"/>
      <c r="NU121" s="1"/>
      <c r="NV121" s="1"/>
      <c r="NW121" s="1"/>
      <c r="NX121" s="1"/>
      <c r="NY121" s="1"/>
      <c r="NZ121" s="1"/>
      <c r="OA121" s="1"/>
      <c r="OB121" s="1"/>
      <c r="OC121" s="1"/>
      <c r="OD121" s="1"/>
      <c r="OE121" s="1"/>
      <c r="OF121" s="1"/>
      <c r="OG121" s="1"/>
      <c r="OH121" s="1"/>
      <c r="OI121" s="1"/>
      <c r="OJ121" s="1"/>
      <c r="OK121" s="1"/>
      <c r="OL121" s="1"/>
      <c r="OM121" s="1"/>
      <c r="ON121" s="1"/>
      <c r="OO121" s="1"/>
      <c r="OP121" s="1"/>
      <c r="OQ121" s="1"/>
      <c r="OR121" s="1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  <c r="TK121" s="1"/>
      <c r="TL121" s="1"/>
      <c r="TM121" s="1"/>
      <c r="TN121" s="1"/>
      <c r="TO121" s="1"/>
      <c r="TP121" s="1"/>
      <c r="TQ121" s="1"/>
      <c r="TR121" s="1"/>
      <c r="TS121" s="1"/>
      <c r="TT121" s="1"/>
      <c r="TU121" s="1"/>
      <c r="TV121" s="1"/>
      <c r="TW121" s="1"/>
      <c r="TX121" s="1"/>
      <c r="TY121" s="1"/>
      <c r="TZ121" s="1"/>
      <c r="UA121" s="1"/>
      <c r="UB121" s="1"/>
      <c r="UC121" s="1"/>
      <c r="UD121" s="1"/>
      <c r="UE121" s="1"/>
      <c r="UF121" s="1"/>
      <c r="UG121" s="1"/>
      <c r="UH121" s="1"/>
      <c r="UI121" s="1"/>
      <c r="UJ121" s="1"/>
      <c r="UK121" s="1"/>
      <c r="UL121" s="1"/>
      <c r="UM121" s="1"/>
      <c r="UN121" s="1"/>
      <c r="UO121" s="1"/>
      <c r="UP121" s="1"/>
      <c r="UQ121" s="1"/>
      <c r="UR121" s="1"/>
      <c r="US121" s="1"/>
      <c r="UT121" s="1"/>
      <c r="UU121" s="1"/>
      <c r="UV121" s="1"/>
      <c r="UW121" s="1"/>
      <c r="UX121" s="1"/>
      <c r="UY121" s="1"/>
      <c r="UZ121" s="1"/>
      <c r="VA121" s="1"/>
      <c r="VB121" s="1"/>
      <c r="VC121" s="1"/>
      <c r="VD121" s="1"/>
      <c r="VE121" s="1"/>
      <c r="VF121" s="1"/>
      <c r="VG121" s="1"/>
      <c r="VH121" s="1"/>
      <c r="VI121" s="1"/>
      <c r="VJ121" s="1"/>
      <c r="VK121" s="1"/>
      <c r="VL121" s="1"/>
      <c r="VM121" s="1"/>
      <c r="VN121" s="1"/>
      <c r="VO121" s="1"/>
      <c r="VP121" s="1"/>
      <c r="VQ121" s="1"/>
      <c r="VR121" s="1"/>
      <c r="VS121" s="1"/>
      <c r="VT121" s="1"/>
      <c r="VU121" s="1"/>
      <c r="VV121" s="1"/>
      <c r="VW121" s="1"/>
      <c r="VX121" s="1"/>
      <c r="VY121" s="1"/>
      <c r="VZ121" s="1"/>
      <c r="WA121" s="1"/>
      <c r="WB121" s="1"/>
      <c r="WC121" s="1"/>
      <c r="WD121" s="1"/>
      <c r="WE121" s="1"/>
      <c r="WF121" s="1"/>
      <c r="WG121" s="1"/>
      <c r="WH121" s="1"/>
      <c r="WI121" s="1"/>
      <c r="WJ121" s="1"/>
      <c r="WK121" s="1"/>
      <c r="WL121" s="1"/>
      <c r="WM121" s="1"/>
      <c r="WN121" s="1"/>
      <c r="WO121" s="1"/>
      <c r="WP121" s="1"/>
      <c r="WQ121" s="1"/>
      <c r="WR121" s="1"/>
      <c r="WS121" s="1"/>
      <c r="WT121" s="1"/>
      <c r="WU121" s="1"/>
      <c r="WV121" s="1"/>
      <c r="WW121" s="1"/>
      <c r="WX121" s="1"/>
      <c r="WY121" s="1"/>
      <c r="WZ121" s="1"/>
      <c r="XA121" s="1"/>
      <c r="XB121" s="1"/>
      <c r="XC121" s="1"/>
      <c r="XD121" s="1"/>
      <c r="XE121" s="1"/>
      <c r="XF121" s="1"/>
      <c r="XG121" s="1"/>
      <c r="XH121" s="1"/>
      <c r="XI121" s="1"/>
      <c r="XJ121" s="1"/>
      <c r="XK121" s="1"/>
      <c r="XL121" s="1"/>
      <c r="XM121" s="1"/>
      <c r="XN121" s="1"/>
      <c r="XO121" s="1"/>
      <c r="XP121" s="1"/>
      <c r="XQ121" s="1"/>
      <c r="XR121" s="1"/>
      <c r="XS121" s="1"/>
      <c r="XT121" s="1"/>
      <c r="XU121" s="1"/>
      <c r="XV121" s="1"/>
      <c r="XW121" s="1"/>
      <c r="XX121" s="1"/>
      <c r="XY121" s="1"/>
      <c r="XZ121" s="1"/>
      <c r="YA121" s="1"/>
      <c r="YB121" s="1"/>
      <c r="YC121" s="1"/>
      <c r="YD121" s="1"/>
      <c r="YE121" s="1"/>
      <c r="YF121" s="1"/>
      <c r="YG121" s="1"/>
      <c r="YH121" s="1"/>
      <c r="YI121" s="1"/>
      <c r="YJ121" s="1"/>
      <c r="YK121" s="1"/>
      <c r="YL121" s="1"/>
      <c r="YM121" s="1"/>
      <c r="YN121" s="1"/>
      <c r="YO121" s="1"/>
      <c r="YP121" s="1"/>
      <c r="YQ121" s="1"/>
      <c r="YR121" s="1"/>
      <c r="YS121" s="1"/>
      <c r="YT121" s="1"/>
      <c r="YU121" s="1"/>
      <c r="YV121" s="1"/>
      <c r="YW121" s="1"/>
      <c r="YX121" s="1"/>
      <c r="YY121" s="1"/>
      <c r="YZ121" s="1"/>
      <c r="ZA121" s="1"/>
      <c r="ZB121" s="1"/>
      <c r="ZC121" s="1"/>
      <c r="ZD121" s="1"/>
      <c r="ZE121" s="1"/>
      <c r="ZF121" s="1"/>
      <c r="ZG121" s="1"/>
      <c r="ZH121" s="1"/>
      <c r="ZI121" s="1"/>
      <c r="ZJ121" s="1"/>
      <c r="ZK121" s="1"/>
      <c r="ZL121" s="1"/>
      <c r="ZM121" s="1"/>
      <c r="ZN121" s="1"/>
      <c r="ZO121" s="1"/>
      <c r="ZP121" s="1"/>
      <c r="ZQ121" s="1"/>
      <c r="ZR121" s="1"/>
      <c r="ZS121" s="1"/>
      <c r="ZT121" s="1"/>
      <c r="ZU121" s="1"/>
      <c r="ZV121" s="1"/>
      <c r="ZW121" s="1"/>
      <c r="ZX121" s="1"/>
      <c r="ZY121" s="1"/>
      <c r="ZZ121" s="1"/>
      <c r="AAA121" s="1"/>
      <c r="AAB121" s="1"/>
      <c r="AAC121" s="1"/>
      <c r="AAD121" s="1"/>
      <c r="AAE121" s="1"/>
      <c r="AAF121" s="1"/>
      <c r="AAG121" s="1"/>
      <c r="AAH121" s="1"/>
      <c r="AAI121" s="1"/>
      <c r="AAJ121" s="1"/>
      <c r="AAK121" s="1"/>
      <c r="AAL121" s="1"/>
      <c r="AAM121" s="1"/>
      <c r="AAN121" s="1"/>
      <c r="AAO121" s="1"/>
      <c r="AAP121" s="1"/>
      <c r="AAQ121" s="1"/>
      <c r="AAR121" s="1"/>
      <c r="AAS121" s="1"/>
      <c r="AAT121" s="1"/>
      <c r="AAU121" s="1"/>
      <c r="AAV121" s="1"/>
      <c r="AAW121" s="1"/>
      <c r="AAX121" s="1"/>
      <c r="AAY121" s="1"/>
      <c r="AAZ121" s="1"/>
      <c r="ABA121" s="1"/>
      <c r="ABB121" s="1"/>
      <c r="ABC121" s="1"/>
      <c r="ABD121" s="1"/>
      <c r="ABE121" s="1"/>
      <c r="ABF121" s="1"/>
      <c r="ABG121" s="1"/>
      <c r="ABH121" s="1"/>
      <c r="ABI121" s="1"/>
      <c r="ABJ121" s="1"/>
      <c r="ABK121" s="1"/>
      <c r="ABL121" s="1"/>
      <c r="ABM121" s="1"/>
      <c r="ABN121" s="1"/>
      <c r="ABO121" s="1"/>
      <c r="ABP121" s="1"/>
      <c r="ABQ121" s="1"/>
      <c r="ABR121" s="1"/>
      <c r="ABS121" s="1"/>
      <c r="ABT121" s="1"/>
      <c r="ABU121" s="1"/>
      <c r="ABV121" s="1"/>
      <c r="ABW121" s="1"/>
      <c r="ABX121" s="1"/>
      <c r="ABY121" s="1"/>
      <c r="ABZ121" s="1"/>
      <c r="ACA121" s="1"/>
      <c r="ACB121" s="1"/>
      <c r="ACC121" s="1"/>
      <c r="ACD121" s="1"/>
      <c r="ACE121" s="1"/>
      <c r="ACF121" s="1"/>
      <c r="ACG121" s="1"/>
      <c r="ACH121" s="1"/>
      <c r="ACI121" s="1"/>
      <c r="ACJ121" s="1"/>
      <c r="ACK121" s="1"/>
      <c r="ACL121" s="1"/>
      <c r="ACM121" s="1"/>
      <c r="ACN121" s="1"/>
      <c r="ACO121" s="1"/>
      <c r="ACP121" s="1"/>
      <c r="ACQ121" s="1"/>
      <c r="ACR121" s="1"/>
      <c r="ACS121" s="1"/>
      <c r="ACT121" s="1"/>
      <c r="ACU121" s="1"/>
      <c r="ACV121" s="1"/>
      <c r="ACW121" s="1"/>
      <c r="ACX121" s="1"/>
      <c r="ACY121" s="1"/>
      <c r="ACZ121" s="1"/>
      <c r="ADA121" s="1"/>
      <c r="ADB121" s="1"/>
      <c r="ADC121" s="1"/>
      <c r="ADD121" s="1"/>
      <c r="ADE121" s="1"/>
      <c r="ADF121" s="1"/>
      <c r="ADG121" s="1"/>
      <c r="ADH121" s="1"/>
      <c r="ADI121" s="1"/>
      <c r="ADJ121" s="1"/>
      <c r="ADK121" s="1"/>
      <c r="ADL121" s="1"/>
      <c r="ADM121" s="1"/>
      <c r="ADN121" s="1"/>
      <c r="ADO121" s="1"/>
      <c r="ADP121" s="1"/>
      <c r="ADQ121" s="1"/>
      <c r="ADR121" s="1"/>
      <c r="ADS121" s="1"/>
      <c r="ADT121" s="1"/>
      <c r="ADU121" s="1"/>
      <c r="ADV121" s="1"/>
    </row>
    <row r="122" spans="1:802" x14ac:dyDescent="0.1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  <c r="DN122" s="1"/>
      <c r="DO122" s="1"/>
      <c r="DP122" s="1"/>
      <c r="DQ122" s="1"/>
      <c r="DR122" s="1"/>
      <c r="DS122" s="1"/>
      <c r="DT122" s="1"/>
      <c r="DU122" s="1"/>
      <c r="DV122" s="1"/>
      <c r="DW122" s="1"/>
      <c r="DX122" s="1"/>
      <c r="DY122" s="1"/>
      <c r="DZ122" s="1"/>
      <c r="EA122" s="1"/>
      <c r="EB122" s="1"/>
      <c r="EC122" s="1"/>
      <c r="ED122" s="1"/>
      <c r="EE122" s="1"/>
      <c r="EF122" s="1"/>
      <c r="EG122" s="1"/>
      <c r="EH122" s="1"/>
      <c r="EI122" s="1"/>
      <c r="EJ122" s="1"/>
      <c r="EK122" s="1"/>
      <c r="EL122" s="1"/>
      <c r="EM122" s="1"/>
      <c r="EN122" s="1"/>
      <c r="EO122" s="1"/>
      <c r="EP122" s="1"/>
      <c r="EQ122" s="1"/>
      <c r="ER122" s="1"/>
      <c r="ES122" s="1"/>
      <c r="ET122" s="1"/>
      <c r="EU122" s="1"/>
      <c r="EV122" s="1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1"/>
      <c r="FL122" s="1"/>
      <c r="FM122" s="1"/>
      <c r="FN122" s="1"/>
      <c r="FO122" s="1"/>
      <c r="FP122" s="1"/>
      <c r="FQ122" s="1"/>
      <c r="FR122" s="1"/>
      <c r="FS122" s="1"/>
      <c r="FT122" s="1"/>
      <c r="FU122" s="1"/>
      <c r="FV122" s="1"/>
      <c r="FW122" s="1"/>
      <c r="FX122" s="1"/>
      <c r="FY122" s="1"/>
      <c r="FZ122" s="1"/>
      <c r="GA122" s="1"/>
      <c r="GB122" s="1"/>
      <c r="GC122" s="1"/>
      <c r="GD122" s="1"/>
      <c r="GE122" s="1"/>
      <c r="GF122" s="1"/>
      <c r="GG122" s="1"/>
      <c r="GH122" s="1"/>
      <c r="GI122" s="1"/>
      <c r="GJ122" s="1"/>
      <c r="GK122" s="1"/>
      <c r="GL122" s="1"/>
      <c r="GM122" s="1"/>
      <c r="GN122" s="1"/>
      <c r="GO122" s="1"/>
      <c r="GP122" s="1"/>
      <c r="GQ122" s="1"/>
      <c r="GR122" s="1"/>
      <c r="GS122" s="1"/>
      <c r="GT122" s="1"/>
      <c r="GU122" s="1"/>
      <c r="GV122" s="1"/>
      <c r="GW122" s="1"/>
      <c r="GX122" s="1"/>
      <c r="GY122" s="1"/>
      <c r="GZ122" s="1"/>
      <c r="HA122" s="1"/>
      <c r="HB122" s="1"/>
      <c r="HC122" s="1"/>
      <c r="HD122" s="1"/>
      <c r="HE122" s="1"/>
      <c r="HF122" s="1"/>
      <c r="HG122" s="1"/>
      <c r="HH122" s="1"/>
      <c r="HI122" s="1"/>
      <c r="HJ122" s="1"/>
      <c r="HK122" s="1"/>
      <c r="HL122" s="1"/>
      <c r="HM122" s="1"/>
      <c r="HN122" s="1"/>
      <c r="HO122" s="1"/>
      <c r="HP122" s="1"/>
      <c r="HQ122" s="1"/>
      <c r="HR122" s="1"/>
      <c r="HS122" s="1"/>
      <c r="HT122" s="1"/>
      <c r="HU122" s="1"/>
      <c r="HV122" s="1"/>
      <c r="HW122" s="1"/>
      <c r="HX122" s="1"/>
      <c r="HY122" s="1"/>
      <c r="HZ122" s="1"/>
      <c r="IA122" s="1"/>
      <c r="IB122" s="1"/>
      <c r="IC122" s="1"/>
      <c r="ID122" s="1"/>
      <c r="IE122" s="1"/>
      <c r="IF122" s="1"/>
      <c r="IG122" s="1"/>
      <c r="IH122" s="1"/>
      <c r="II122" s="1"/>
      <c r="IJ122" s="1"/>
      <c r="IK122" s="1"/>
      <c r="IL122" s="1"/>
      <c r="IM122" s="1"/>
      <c r="IN122" s="1"/>
      <c r="IO122" s="1"/>
      <c r="IP122" s="1"/>
      <c r="IQ122" s="1"/>
      <c r="IR122" s="1"/>
      <c r="IS122" s="1"/>
      <c r="IT122" s="1"/>
      <c r="IU122" s="1"/>
      <c r="IV122" s="1"/>
      <c r="IW122" s="1"/>
      <c r="IX122" s="1"/>
      <c r="IY122" s="1"/>
      <c r="IZ122" s="1"/>
      <c r="JA122" s="1"/>
      <c r="JB122" s="1"/>
      <c r="JC122" s="1"/>
      <c r="JD122" s="1"/>
      <c r="JE122" s="1"/>
      <c r="JF122" s="1"/>
      <c r="JG122" s="1"/>
      <c r="JH122" s="1"/>
      <c r="JI122" s="1"/>
      <c r="JJ122" s="1"/>
      <c r="JK122" s="1"/>
      <c r="JL122" s="1"/>
      <c r="JM122" s="1"/>
      <c r="JN122" s="1"/>
      <c r="JO122" s="1"/>
      <c r="JP122" s="1"/>
      <c r="JQ122" s="1"/>
      <c r="JR122" s="1"/>
      <c r="JS122" s="1"/>
      <c r="JT122" s="1"/>
      <c r="JU122" s="1"/>
      <c r="JV122" s="1"/>
      <c r="JW122" s="1"/>
      <c r="JX122" s="1"/>
      <c r="JY122" s="1"/>
      <c r="JZ122" s="1"/>
      <c r="KA122" s="1"/>
      <c r="KB122" s="1"/>
      <c r="KC122" s="1"/>
      <c r="KD122" s="1"/>
      <c r="KE122" s="1"/>
      <c r="KF122" s="1"/>
      <c r="KG122" s="1"/>
      <c r="KH122" s="1"/>
      <c r="KI122" s="1"/>
      <c r="KJ122" s="1"/>
      <c r="KK122" s="1"/>
      <c r="KL122" s="1"/>
      <c r="KM122" s="1"/>
      <c r="KN122" s="1"/>
      <c r="KO122" s="1"/>
      <c r="KP122" s="1"/>
      <c r="KQ122" s="1"/>
      <c r="KR122" s="1"/>
      <c r="KS122" s="1"/>
      <c r="KT122" s="1"/>
      <c r="KU122" s="1"/>
      <c r="KV122" s="1"/>
      <c r="KW122" s="1"/>
      <c r="KX122" s="1"/>
      <c r="KY122" s="1"/>
      <c r="KZ122" s="1"/>
      <c r="LA122" s="1"/>
      <c r="LB122" s="1"/>
      <c r="LC122" s="1"/>
      <c r="LD122" s="1"/>
      <c r="LE122" s="1"/>
      <c r="LF122" s="1"/>
      <c r="LG122" s="1"/>
      <c r="LH122" s="1"/>
      <c r="LI122" s="1"/>
      <c r="LJ122" s="1"/>
      <c r="LK122" s="1"/>
      <c r="LL122" s="1"/>
      <c r="LM122" s="1"/>
      <c r="LN122" s="1"/>
      <c r="LO122" s="1"/>
      <c r="LP122" s="1"/>
      <c r="LQ122" s="1"/>
      <c r="LR122" s="1"/>
      <c r="LS122" s="1"/>
      <c r="LT122" s="1"/>
      <c r="LU122" s="1"/>
      <c r="LV122" s="1"/>
      <c r="LW122" s="1"/>
      <c r="LX122" s="1"/>
      <c r="LY122" s="1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  <c r="MV122" s="1"/>
      <c r="MW122" s="1"/>
      <c r="MX122" s="1"/>
      <c r="MY122" s="1"/>
      <c r="MZ122" s="1"/>
      <c r="NA122" s="1"/>
      <c r="NB122" s="1"/>
      <c r="NC122" s="1"/>
      <c r="ND122" s="1"/>
      <c r="NE122" s="1"/>
      <c r="NF122" s="1"/>
      <c r="NG122" s="1"/>
      <c r="NH122" s="1"/>
      <c r="NI122" s="1"/>
      <c r="NJ122" s="1"/>
      <c r="NK122" s="1"/>
      <c r="NL122" s="1"/>
      <c r="NM122" s="1"/>
      <c r="NN122" s="1"/>
      <c r="NO122" s="1"/>
      <c r="NP122" s="1"/>
      <c r="NQ122" s="1"/>
      <c r="NR122" s="1"/>
      <c r="NS122" s="1"/>
      <c r="NT122" s="1"/>
      <c r="NU122" s="1"/>
      <c r="NV122" s="1"/>
      <c r="NW122" s="1"/>
      <c r="NX122" s="1"/>
      <c r="NY122" s="1"/>
      <c r="NZ122" s="1"/>
      <c r="OA122" s="1"/>
      <c r="OB122" s="1"/>
      <c r="OC122" s="1"/>
      <c r="OD122" s="1"/>
      <c r="OE122" s="1"/>
      <c r="OF122" s="1"/>
      <c r="OG122" s="1"/>
      <c r="OH122" s="1"/>
      <c r="OI122" s="1"/>
      <c r="OJ122" s="1"/>
      <c r="OK122" s="1"/>
      <c r="OL122" s="1"/>
      <c r="OM122" s="1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  <c r="TK122" s="1"/>
      <c r="TL122" s="1"/>
      <c r="TM122" s="1"/>
      <c r="TN122" s="1"/>
      <c r="TO122" s="1"/>
      <c r="TP122" s="1"/>
      <c r="TQ122" s="1"/>
      <c r="TR122" s="1"/>
      <c r="TS122" s="1"/>
      <c r="TT122" s="1"/>
      <c r="TU122" s="1"/>
      <c r="TV122" s="1"/>
      <c r="TW122" s="1"/>
      <c r="TX122" s="1"/>
      <c r="TY122" s="1"/>
      <c r="TZ122" s="1"/>
      <c r="UA122" s="1"/>
      <c r="UB122" s="1"/>
      <c r="UC122" s="1"/>
      <c r="UD122" s="1"/>
      <c r="UE122" s="1"/>
      <c r="UF122" s="1"/>
      <c r="UG122" s="1"/>
      <c r="UH122" s="1"/>
      <c r="UI122" s="1"/>
      <c r="UJ122" s="1"/>
      <c r="UK122" s="1"/>
      <c r="UL122" s="1"/>
      <c r="UM122" s="1"/>
      <c r="UN122" s="1"/>
      <c r="UO122" s="1"/>
      <c r="UP122" s="1"/>
      <c r="UQ122" s="1"/>
      <c r="UR122" s="1"/>
      <c r="US122" s="1"/>
      <c r="UT122" s="1"/>
      <c r="UU122" s="1"/>
      <c r="UV122" s="1"/>
      <c r="UW122" s="1"/>
      <c r="UX122" s="1"/>
      <c r="UY122" s="1"/>
      <c r="UZ122" s="1"/>
      <c r="VA122" s="1"/>
      <c r="VB122" s="1"/>
      <c r="VC122" s="1"/>
      <c r="VD122" s="1"/>
      <c r="VE122" s="1"/>
      <c r="VF122" s="1"/>
      <c r="VG122" s="1"/>
      <c r="VH122" s="1"/>
      <c r="VI122" s="1"/>
      <c r="VJ122" s="1"/>
      <c r="VK122" s="1"/>
      <c r="VL122" s="1"/>
      <c r="VM122" s="1"/>
      <c r="VN122" s="1"/>
      <c r="VO122" s="1"/>
      <c r="VP122" s="1"/>
      <c r="VQ122" s="1"/>
      <c r="VR122" s="1"/>
      <c r="VS122" s="1"/>
      <c r="VT122" s="1"/>
      <c r="VU122" s="1"/>
      <c r="VV122" s="1"/>
      <c r="VW122" s="1"/>
      <c r="VX122" s="1"/>
      <c r="VY122" s="1"/>
      <c r="VZ122" s="1"/>
      <c r="WA122" s="1"/>
      <c r="WB122" s="1"/>
      <c r="WC122" s="1"/>
      <c r="WD122" s="1"/>
      <c r="WE122" s="1"/>
      <c r="WF122" s="1"/>
      <c r="WG122" s="1"/>
      <c r="WH122" s="1"/>
      <c r="WI122" s="1"/>
      <c r="WJ122" s="1"/>
      <c r="WK122" s="1"/>
      <c r="WL122" s="1"/>
      <c r="WM122" s="1"/>
      <c r="WN122" s="1"/>
      <c r="WO122" s="1"/>
      <c r="WP122" s="1"/>
      <c r="WQ122" s="1"/>
      <c r="WR122" s="1"/>
      <c r="WS122" s="1"/>
      <c r="WT122" s="1"/>
      <c r="WU122" s="1"/>
      <c r="WV122" s="1"/>
      <c r="WW122" s="1"/>
      <c r="WX122" s="1"/>
      <c r="WY122" s="1"/>
      <c r="WZ122" s="1"/>
      <c r="XA122" s="1"/>
      <c r="XB122" s="1"/>
      <c r="XC122" s="1"/>
      <c r="XD122" s="1"/>
      <c r="XE122" s="1"/>
      <c r="XF122" s="1"/>
      <c r="XG122" s="1"/>
      <c r="XH122" s="1"/>
      <c r="XI122" s="1"/>
      <c r="XJ122" s="1"/>
      <c r="XK122" s="1"/>
      <c r="XL122" s="1"/>
      <c r="XM122" s="1"/>
      <c r="XN122" s="1"/>
      <c r="XO122" s="1"/>
      <c r="XP122" s="1"/>
      <c r="XQ122" s="1"/>
      <c r="XR122" s="1"/>
      <c r="XS122" s="1"/>
      <c r="XT122" s="1"/>
      <c r="XU122" s="1"/>
      <c r="XV122" s="1"/>
      <c r="XW122" s="1"/>
      <c r="XX122" s="1"/>
      <c r="XY122" s="1"/>
      <c r="XZ122" s="1"/>
      <c r="YA122" s="1"/>
      <c r="YB122" s="1"/>
      <c r="YC122" s="1"/>
      <c r="YD122" s="1"/>
      <c r="YE122" s="1"/>
      <c r="YF122" s="1"/>
      <c r="YG122" s="1"/>
      <c r="YH122" s="1"/>
      <c r="YI122" s="1"/>
      <c r="YJ122" s="1"/>
      <c r="YK122" s="1"/>
      <c r="YL122" s="1"/>
      <c r="YM122" s="1"/>
      <c r="YN122" s="1"/>
      <c r="YO122" s="1"/>
      <c r="YP122" s="1"/>
      <c r="YQ122" s="1"/>
      <c r="YR122" s="1"/>
      <c r="YS122" s="1"/>
      <c r="YT122" s="1"/>
      <c r="YU122" s="1"/>
      <c r="YV122" s="1"/>
      <c r="YW122" s="1"/>
      <c r="YX122" s="1"/>
      <c r="YY122" s="1"/>
      <c r="YZ122" s="1"/>
      <c r="ZA122" s="1"/>
      <c r="ZB122" s="1"/>
      <c r="ZC122" s="1"/>
      <c r="ZD122" s="1"/>
      <c r="ZE122" s="1"/>
      <c r="ZF122" s="1"/>
      <c r="ZG122" s="1"/>
      <c r="ZH122" s="1"/>
      <c r="ZI122" s="1"/>
      <c r="ZJ122" s="1"/>
      <c r="ZK122" s="1"/>
      <c r="ZL122" s="1"/>
      <c r="ZM122" s="1"/>
      <c r="ZN122" s="1"/>
      <c r="ZO122" s="1"/>
      <c r="ZP122" s="1"/>
      <c r="ZQ122" s="1"/>
      <c r="ZR122" s="1"/>
      <c r="ZS122" s="1"/>
      <c r="ZT122" s="1"/>
      <c r="ZU122" s="1"/>
      <c r="ZV122" s="1"/>
      <c r="ZW122" s="1"/>
      <c r="ZX122" s="1"/>
      <c r="ZY122" s="1"/>
      <c r="ZZ122" s="1"/>
      <c r="AAA122" s="1"/>
      <c r="AAB122" s="1"/>
      <c r="AAC122" s="1"/>
      <c r="AAD122" s="1"/>
      <c r="AAE122" s="1"/>
      <c r="AAF122" s="1"/>
      <c r="AAG122" s="1"/>
      <c r="AAH122" s="1"/>
      <c r="AAI122" s="1"/>
      <c r="AAJ122" s="1"/>
      <c r="AAK122" s="1"/>
      <c r="AAL122" s="1"/>
      <c r="AAM122" s="1"/>
      <c r="AAN122" s="1"/>
      <c r="AAO122" s="1"/>
      <c r="AAP122" s="1"/>
      <c r="AAQ122" s="1"/>
      <c r="AAR122" s="1"/>
      <c r="AAS122" s="1"/>
      <c r="AAT122" s="1"/>
      <c r="AAU122" s="1"/>
      <c r="AAV122" s="1"/>
      <c r="AAW122" s="1"/>
      <c r="AAX122" s="1"/>
      <c r="AAY122" s="1"/>
      <c r="AAZ122" s="1"/>
      <c r="ABA122" s="1"/>
      <c r="ABB122" s="1"/>
      <c r="ABC122" s="1"/>
      <c r="ABD122" s="1"/>
      <c r="ABE122" s="1"/>
      <c r="ABF122" s="1"/>
      <c r="ABG122" s="1"/>
      <c r="ABH122" s="1"/>
      <c r="ABI122" s="1"/>
      <c r="ABJ122" s="1"/>
      <c r="ABK122" s="1"/>
      <c r="ABL122" s="1"/>
      <c r="ABM122" s="1"/>
      <c r="ABN122" s="1"/>
      <c r="ABO122" s="1"/>
      <c r="ABP122" s="1"/>
      <c r="ABQ122" s="1"/>
      <c r="ABR122" s="1"/>
      <c r="ABS122" s="1"/>
      <c r="ABT122" s="1"/>
      <c r="ABU122" s="1"/>
      <c r="ABV122" s="1"/>
      <c r="ABW122" s="1"/>
      <c r="ABX122" s="1"/>
      <c r="ABY122" s="1"/>
      <c r="ABZ122" s="1"/>
      <c r="ACA122" s="1"/>
      <c r="ACB122" s="1"/>
      <c r="ACC122" s="1"/>
      <c r="ACD122" s="1"/>
      <c r="ACE122" s="1"/>
      <c r="ACF122" s="1"/>
      <c r="ACG122" s="1"/>
      <c r="ACH122" s="1"/>
      <c r="ACI122" s="1"/>
      <c r="ACJ122" s="1"/>
      <c r="ACK122" s="1"/>
      <c r="ACL122" s="1"/>
      <c r="ACM122" s="1"/>
      <c r="ACN122" s="1"/>
      <c r="ACO122" s="1"/>
      <c r="ACP122" s="1"/>
      <c r="ACQ122" s="1"/>
      <c r="ACR122" s="1"/>
      <c r="ACS122" s="1"/>
      <c r="ACT122" s="1"/>
      <c r="ACU122" s="1"/>
      <c r="ACV122" s="1"/>
      <c r="ACW122" s="1"/>
      <c r="ACX122" s="1"/>
      <c r="ACY122" s="1"/>
      <c r="ACZ122" s="1"/>
      <c r="ADA122" s="1"/>
      <c r="ADB122" s="1"/>
      <c r="ADC122" s="1"/>
      <c r="ADD122" s="1"/>
      <c r="ADE122" s="1"/>
      <c r="ADF122" s="1"/>
      <c r="ADG122" s="1"/>
      <c r="ADH122" s="1"/>
      <c r="ADI122" s="1"/>
      <c r="ADJ122" s="1"/>
      <c r="ADK122" s="1"/>
      <c r="ADL122" s="1"/>
      <c r="ADM122" s="1"/>
      <c r="ADN122" s="1"/>
      <c r="ADO122" s="1"/>
      <c r="ADP122" s="1"/>
      <c r="ADQ122" s="1"/>
      <c r="ADR122" s="1"/>
      <c r="ADS122" s="1"/>
      <c r="ADT122" s="1"/>
      <c r="ADU122" s="1"/>
      <c r="ADV122" s="1"/>
    </row>
    <row r="123" spans="1:802" x14ac:dyDescent="0.1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  <c r="DN123" s="1"/>
      <c r="DO123" s="1"/>
      <c r="DP123" s="1"/>
      <c r="DQ123" s="1"/>
      <c r="DR123" s="1"/>
      <c r="DS123" s="1"/>
      <c r="DT123" s="1"/>
      <c r="DU123" s="1"/>
      <c r="DV123" s="1"/>
      <c r="DW123" s="1"/>
      <c r="DX123" s="1"/>
      <c r="DY123" s="1"/>
      <c r="DZ123" s="1"/>
      <c r="EA123" s="1"/>
      <c r="EB123" s="1"/>
      <c r="EC123" s="1"/>
      <c r="ED123" s="1"/>
      <c r="EE123" s="1"/>
      <c r="EF123" s="1"/>
      <c r="EG123" s="1"/>
      <c r="EH123" s="1"/>
      <c r="EI123" s="1"/>
      <c r="EJ123" s="1"/>
      <c r="EK123" s="1"/>
      <c r="EL123" s="1"/>
      <c r="EM123" s="1"/>
      <c r="EN123" s="1"/>
      <c r="EO123" s="1"/>
      <c r="EP123" s="1"/>
      <c r="EQ123" s="1"/>
      <c r="ER123" s="1"/>
      <c r="ES123" s="1"/>
      <c r="ET123" s="1"/>
      <c r="EU123" s="1"/>
      <c r="EV123" s="1"/>
      <c r="EW123" s="1"/>
      <c r="EX123" s="1"/>
      <c r="EY123" s="1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1"/>
      <c r="FL123" s="1"/>
      <c r="FM123" s="1"/>
      <c r="FN123" s="1"/>
      <c r="FO123" s="1"/>
      <c r="FP123" s="1"/>
      <c r="FQ123" s="1"/>
      <c r="FR123" s="1"/>
      <c r="FS123" s="1"/>
      <c r="FT123" s="1"/>
      <c r="FU123" s="1"/>
      <c r="FV123" s="1"/>
      <c r="FW123" s="1"/>
      <c r="FX123" s="1"/>
      <c r="FY123" s="1"/>
      <c r="FZ123" s="1"/>
      <c r="GA123" s="1"/>
      <c r="GB123" s="1"/>
      <c r="GC123" s="1"/>
      <c r="GD123" s="1"/>
      <c r="GE123" s="1"/>
      <c r="GF123" s="1"/>
      <c r="GG123" s="1"/>
      <c r="GH123" s="1"/>
      <c r="GI123" s="1"/>
      <c r="GJ123" s="1"/>
      <c r="GK123" s="1"/>
      <c r="GL123" s="1"/>
      <c r="GM123" s="1"/>
      <c r="GN123" s="1"/>
      <c r="GO123" s="1"/>
      <c r="GP123" s="1"/>
      <c r="GQ123" s="1"/>
      <c r="GR123" s="1"/>
      <c r="GS123" s="1"/>
      <c r="GT123" s="1"/>
      <c r="GU123" s="1"/>
      <c r="GV123" s="1"/>
      <c r="GW123" s="1"/>
      <c r="GX123" s="1"/>
      <c r="GY123" s="1"/>
      <c r="GZ123" s="1"/>
      <c r="HA123" s="1"/>
      <c r="HB123" s="1"/>
      <c r="HC123" s="1"/>
      <c r="HD123" s="1"/>
      <c r="HE123" s="1"/>
      <c r="HF123" s="1"/>
      <c r="HG123" s="1"/>
      <c r="HH123" s="1"/>
      <c r="HI123" s="1"/>
      <c r="HJ123" s="1"/>
      <c r="HK123" s="1"/>
      <c r="HL123" s="1"/>
      <c r="HM123" s="1"/>
      <c r="HN123" s="1"/>
      <c r="HO123" s="1"/>
      <c r="HP123" s="1"/>
      <c r="HQ123" s="1"/>
      <c r="HR123" s="1"/>
      <c r="HS123" s="1"/>
      <c r="HT123" s="1"/>
      <c r="HU123" s="1"/>
      <c r="HV123" s="1"/>
      <c r="HW123" s="1"/>
      <c r="HX123" s="1"/>
      <c r="HY123" s="1"/>
      <c r="HZ123" s="1"/>
      <c r="IA123" s="1"/>
      <c r="IB123" s="1"/>
      <c r="IC123" s="1"/>
      <c r="ID123" s="1"/>
      <c r="IE123" s="1"/>
      <c r="IF123" s="1"/>
      <c r="IG123" s="1"/>
      <c r="IH123" s="1"/>
      <c r="II123" s="1"/>
      <c r="IJ123" s="1"/>
      <c r="IK123" s="1"/>
      <c r="IL123" s="1"/>
      <c r="IM123" s="1"/>
      <c r="IN123" s="1"/>
      <c r="IO123" s="1"/>
      <c r="IP123" s="1"/>
      <c r="IQ123" s="1"/>
      <c r="IR123" s="1"/>
      <c r="IS123" s="1"/>
      <c r="IT123" s="1"/>
      <c r="IU123" s="1"/>
      <c r="IV123" s="1"/>
      <c r="IW123" s="1"/>
      <c r="IX123" s="1"/>
      <c r="IY123" s="1"/>
      <c r="IZ123" s="1"/>
      <c r="JA123" s="1"/>
      <c r="JB123" s="1"/>
      <c r="JC123" s="1"/>
      <c r="JD123" s="1"/>
      <c r="JE123" s="1"/>
      <c r="JF123" s="1"/>
      <c r="JG123" s="1"/>
      <c r="JH123" s="1"/>
      <c r="JI123" s="1"/>
      <c r="JJ123" s="1"/>
      <c r="JK123" s="1"/>
      <c r="JL123" s="1"/>
      <c r="JM123" s="1"/>
      <c r="JN123" s="1"/>
      <c r="JO123" s="1"/>
      <c r="JP123" s="1"/>
      <c r="JQ123" s="1"/>
      <c r="JR123" s="1"/>
      <c r="JS123" s="1"/>
      <c r="JT123" s="1"/>
      <c r="JU123" s="1"/>
      <c r="JV123" s="1"/>
      <c r="JW123" s="1"/>
      <c r="JX123" s="1"/>
      <c r="JY123" s="1"/>
      <c r="JZ123" s="1"/>
      <c r="KA123" s="1"/>
      <c r="KB123" s="1"/>
      <c r="KC123" s="1"/>
      <c r="KD123" s="1"/>
      <c r="KE123" s="1"/>
      <c r="KF123" s="1"/>
      <c r="KG123" s="1"/>
      <c r="KH123" s="1"/>
      <c r="KI123" s="1"/>
      <c r="KJ123" s="1"/>
      <c r="KK123" s="1"/>
      <c r="KL123" s="1"/>
      <c r="KM123" s="1"/>
      <c r="KN123" s="1"/>
      <c r="KO123" s="1"/>
      <c r="KP123" s="1"/>
      <c r="KQ123" s="1"/>
      <c r="KR123" s="1"/>
      <c r="KS123" s="1"/>
      <c r="KT123" s="1"/>
      <c r="KU123" s="1"/>
      <c r="KV123" s="1"/>
      <c r="KW123" s="1"/>
      <c r="KX123" s="1"/>
      <c r="KY123" s="1"/>
      <c r="KZ123" s="1"/>
      <c r="LA123" s="1"/>
      <c r="LB123" s="1"/>
      <c r="LC123" s="1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1"/>
      <c r="MO123" s="1"/>
      <c r="MP123" s="1"/>
      <c r="MQ123" s="1"/>
      <c r="MR123" s="1"/>
      <c r="MS123" s="1"/>
      <c r="MT123" s="1"/>
      <c r="MU123" s="1"/>
      <c r="MV123" s="1"/>
      <c r="MW123" s="1"/>
      <c r="MX123" s="1"/>
      <c r="MY123" s="1"/>
      <c r="MZ123" s="1"/>
      <c r="NA123" s="1"/>
      <c r="NB123" s="1"/>
      <c r="NC123" s="1"/>
      <c r="ND123" s="1"/>
      <c r="NE123" s="1"/>
      <c r="NF123" s="1"/>
      <c r="NG123" s="1"/>
      <c r="NH123" s="1"/>
      <c r="NI123" s="1"/>
      <c r="NJ123" s="1"/>
      <c r="NK123" s="1"/>
      <c r="NL123" s="1"/>
      <c r="NM123" s="1"/>
      <c r="NN123" s="1"/>
      <c r="NO123" s="1"/>
      <c r="NP123" s="1"/>
      <c r="NQ123" s="1"/>
      <c r="NR123" s="1"/>
      <c r="NS123" s="1"/>
      <c r="NT123" s="1"/>
      <c r="NU123" s="1"/>
      <c r="NV123" s="1"/>
      <c r="NW123" s="1"/>
      <c r="NX123" s="1"/>
      <c r="NY123" s="1"/>
      <c r="NZ123" s="1"/>
      <c r="OA123" s="1"/>
      <c r="OB123" s="1"/>
      <c r="OC123" s="1"/>
      <c r="OD123" s="1"/>
      <c r="OE123" s="1"/>
      <c r="OF123" s="1"/>
      <c r="OG123" s="1"/>
      <c r="OH123" s="1"/>
      <c r="OI123" s="1"/>
      <c r="OJ123" s="1"/>
      <c r="OK123" s="1"/>
      <c r="OL123" s="1"/>
      <c r="OM123" s="1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  <c r="TK123" s="1"/>
      <c r="TL123" s="1"/>
      <c r="TM123" s="1"/>
      <c r="TN123" s="1"/>
      <c r="TO123" s="1"/>
      <c r="TP123" s="1"/>
      <c r="TQ123" s="1"/>
      <c r="TR123" s="1"/>
      <c r="TS123" s="1"/>
      <c r="TT123" s="1"/>
      <c r="TU123" s="1"/>
      <c r="TV123" s="1"/>
      <c r="TW123" s="1"/>
      <c r="TX123" s="1"/>
      <c r="TY123" s="1"/>
      <c r="TZ123" s="1"/>
      <c r="UA123" s="1"/>
      <c r="UB123" s="1"/>
      <c r="UC123" s="1"/>
      <c r="UD123" s="1"/>
      <c r="UE123" s="1"/>
      <c r="UF123" s="1"/>
      <c r="UG123" s="1"/>
      <c r="UH123" s="1"/>
      <c r="UI123" s="1"/>
      <c r="UJ123" s="1"/>
      <c r="UK123" s="1"/>
      <c r="UL123" s="1"/>
      <c r="UM123" s="1"/>
      <c r="UN123" s="1"/>
      <c r="UO123" s="1"/>
      <c r="UP123" s="1"/>
      <c r="UQ123" s="1"/>
      <c r="UR123" s="1"/>
      <c r="US123" s="1"/>
      <c r="UT123" s="1"/>
      <c r="UU123" s="1"/>
      <c r="UV123" s="1"/>
      <c r="UW123" s="1"/>
      <c r="UX123" s="1"/>
      <c r="UY123" s="1"/>
      <c r="UZ123" s="1"/>
      <c r="VA123" s="1"/>
      <c r="VB123" s="1"/>
      <c r="VC123" s="1"/>
      <c r="VD123" s="1"/>
      <c r="VE123" s="1"/>
      <c r="VF123" s="1"/>
      <c r="VG123" s="1"/>
      <c r="VH123" s="1"/>
      <c r="VI123" s="1"/>
      <c r="VJ123" s="1"/>
      <c r="VK123" s="1"/>
      <c r="VL123" s="1"/>
      <c r="VM123" s="1"/>
      <c r="VN123" s="1"/>
      <c r="VO123" s="1"/>
      <c r="VP123" s="1"/>
      <c r="VQ123" s="1"/>
      <c r="VR123" s="1"/>
      <c r="VS123" s="1"/>
      <c r="VT123" s="1"/>
      <c r="VU123" s="1"/>
      <c r="VV123" s="1"/>
      <c r="VW123" s="1"/>
      <c r="VX123" s="1"/>
      <c r="VY123" s="1"/>
      <c r="VZ123" s="1"/>
      <c r="WA123" s="1"/>
      <c r="WB123" s="1"/>
      <c r="WC123" s="1"/>
      <c r="WD123" s="1"/>
      <c r="WE123" s="1"/>
      <c r="WF123" s="1"/>
      <c r="WG123" s="1"/>
      <c r="WH123" s="1"/>
      <c r="WI123" s="1"/>
      <c r="WJ123" s="1"/>
      <c r="WK123" s="1"/>
      <c r="WL123" s="1"/>
      <c r="WM123" s="1"/>
      <c r="WN123" s="1"/>
      <c r="WO123" s="1"/>
      <c r="WP123" s="1"/>
      <c r="WQ123" s="1"/>
      <c r="WR123" s="1"/>
      <c r="WS123" s="1"/>
      <c r="WT123" s="1"/>
      <c r="WU123" s="1"/>
      <c r="WV123" s="1"/>
      <c r="WW123" s="1"/>
      <c r="WX123" s="1"/>
      <c r="WY123" s="1"/>
      <c r="WZ123" s="1"/>
      <c r="XA123" s="1"/>
      <c r="XB123" s="1"/>
      <c r="XC123" s="1"/>
      <c r="XD123" s="1"/>
      <c r="XE123" s="1"/>
      <c r="XF123" s="1"/>
      <c r="XG123" s="1"/>
      <c r="XH123" s="1"/>
      <c r="XI123" s="1"/>
      <c r="XJ123" s="1"/>
      <c r="XK123" s="1"/>
      <c r="XL123" s="1"/>
      <c r="XM123" s="1"/>
      <c r="XN123" s="1"/>
      <c r="XO123" s="1"/>
      <c r="XP123" s="1"/>
      <c r="XQ123" s="1"/>
      <c r="XR123" s="1"/>
      <c r="XS123" s="1"/>
      <c r="XT123" s="1"/>
      <c r="XU123" s="1"/>
      <c r="XV123" s="1"/>
      <c r="XW123" s="1"/>
      <c r="XX123" s="1"/>
      <c r="XY123" s="1"/>
      <c r="XZ123" s="1"/>
      <c r="YA123" s="1"/>
      <c r="YB123" s="1"/>
      <c r="YC123" s="1"/>
      <c r="YD123" s="1"/>
      <c r="YE123" s="1"/>
      <c r="YF123" s="1"/>
      <c r="YG123" s="1"/>
      <c r="YH123" s="1"/>
      <c r="YI123" s="1"/>
      <c r="YJ123" s="1"/>
      <c r="YK123" s="1"/>
      <c r="YL123" s="1"/>
      <c r="YM123" s="1"/>
      <c r="YN123" s="1"/>
      <c r="YO123" s="1"/>
      <c r="YP123" s="1"/>
      <c r="YQ123" s="1"/>
      <c r="YR123" s="1"/>
      <c r="YS123" s="1"/>
      <c r="YT123" s="1"/>
      <c r="YU123" s="1"/>
      <c r="YV123" s="1"/>
      <c r="YW123" s="1"/>
      <c r="YX123" s="1"/>
      <c r="YY123" s="1"/>
      <c r="YZ123" s="1"/>
      <c r="ZA123" s="1"/>
      <c r="ZB123" s="1"/>
      <c r="ZC123" s="1"/>
      <c r="ZD123" s="1"/>
      <c r="ZE123" s="1"/>
      <c r="ZF123" s="1"/>
      <c r="ZG123" s="1"/>
      <c r="ZH123" s="1"/>
      <c r="ZI123" s="1"/>
      <c r="ZJ123" s="1"/>
      <c r="ZK123" s="1"/>
      <c r="ZL123" s="1"/>
      <c r="ZM123" s="1"/>
      <c r="ZN123" s="1"/>
      <c r="ZO123" s="1"/>
      <c r="ZP123" s="1"/>
      <c r="ZQ123" s="1"/>
      <c r="ZR123" s="1"/>
      <c r="ZS123" s="1"/>
      <c r="ZT123" s="1"/>
      <c r="ZU123" s="1"/>
      <c r="ZV123" s="1"/>
      <c r="ZW123" s="1"/>
      <c r="ZX123" s="1"/>
      <c r="ZY123" s="1"/>
      <c r="ZZ123" s="1"/>
      <c r="AAA123" s="1"/>
      <c r="AAB123" s="1"/>
      <c r="AAC123" s="1"/>
      <c r="AAD123" s="1"/>
      <c r="AAE123" s="1"/>
      <c r="AAF123" s="1"/>
      <c r="AAG123" s="1"/>
      <c r="AAH123" s="1"/>
      <c r="AAI123" s="1"/>
      <c r="AAJ123" s="1"/>
      <c r="AAK123" s="1"/>
      <c r="AAL123" s="1"/>
      <c r="AAM123" s="1"/>
      <c r="AAN123" s="1"/>
      <c r="AAO123" s="1"/>
      <c r="AAP123" s="1"/>
      <c r="AAQ123" s="1"/>
      <c r="AAR123" s="1"/>
      <c r="AAS123" s="1"/>
      <c r="AAT123" s="1"/>
      <c r="AAU123" s="1"/>
      <c r="AAV123" s="1"/>
      <c r="AAW123" s="1"/>
      <c r="AAX123" s="1"/>
      <c r="AAY123" s="1"/>
      <c r="AAZ123" s="1"/>
      <c r="ABA123" s="1"/>
      <c r="ABB123" s="1"/>
      <c r="ABC123" s="1"/>
      <c r="ABD123" s="1"/>
      <c r="ABE123" s="1"/>
      <c r="ABF123" s="1"/>
      <c r="ABG123" s="1"/>
      <c r="ABH123" s="1"/>
      <c r="ABI123" s="1"/>
      <c r="ABJ123" s="1"/>
      <c r="ABK123" s="1"/>
      <c r="ABL123" s="1"/>
      <c r="ABM123" s="1"/>
      <c r="ABN123" s="1"/>
      <c r="ABO123" s="1"/>
      <c r="ABP123" s="1"/>
      <c r="ABQ123" s="1"/>
      <c r="ABR123" s="1"/>
      <c r="ABS123" s="1"/>
      <c r="ABT123" s="1"/>
      <c r="ABU123" s="1"/>
      <c r="ABV123" s="1"/>
      <c r="ABW123" s="1"/>
      <c r="ABX123" s="1"/>
      <c r="ABY123" s="1"/>
      <c r="ABZ123" s="1"/>
      <c r="ACA123" s="1"/>
      <c r="ACB123" s="1"/>
      <c r="ACC123" s="1"/>
      <c r="ACD123" s="1"/>
      <c r="ACE123" s="1"/>
      <c r="ACF123" s="1"/>
      <c r="ACG123" s="1"/>
      <c r="ACH123" s="1"/>
      <c r="ACI123" s="1"/>
      <c r="ACJ123" s="1"/>
      <c r="ACK123" s="1"/>
      <c r="ACL123" s="1"/>
      <c r="ACM123" s="1"/>
      <c r="ACN123" s="1"/>
      <c r="ACO123" s="1"/>
      <c r="ACP123" s="1"/>
      <c r="ACQ123" s="1"/>
      <c r="ACR123" s="1"/>
      <c r="ACS123" s="1"/>
      <c r="ACT123" s="1"/>
      <c r="ACU123" s="1"/>
      <c r="ACV123" s="1"/>
      <c r="ACW123" s="1"/>
      <c r="ACX123" s="1"/>
      <c r="ACY123" s="1"/>
      <c r="ACZ123" s="1"/>
      <c r="ADA123" s="1"/>
      <c r="ADB123" s="1"/>
      <c r="ADC123" s="1"/>
      <c r="ADD123" s="1"/>
      <c r="ADE123" s="1"/>
      <c r="ADF123" s="1"/>
      <c r="ADG123" s="1"/>
      <c r="ADH123" s="1"/>
      <c r="ADI123" s="1"/>
      <c r="ADJ123" s="1"/>
      <c r="ADK123" s="1"/>
      <c r="ADL123" s="1"/>
      <c r="ADM123" s="1"/>
      <c r="ADN123" s="1"/>
      <c r="ADO123" s="1"/>
      <c r="ADP123" s="1"/>
      <c r="ADQ123" s="1"/>
      <c r="ADR123" s="1"/>
      <c r="ADS123" s="1"/>
      <c r="ADT123" s="1"/>
      <c r="ADU123" s="1"/>
      <c r="ADV123" s="1"/>
    </row>
    <row r="124" spans="1:802" x14ac:dyDescent="0.1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  <c r="DN124" s="1"/>
      <c r="DO124" s="1"/>
      <c r="DP124" s="1"/>
      <c r="DQ124" s="1"/>
      <c r="DR124" s="1"/>
      <c r="DS124" s="1"/>
      <c r="DT124" s="1"/>
      <c r="DU124" s="1"/>
      <c r="DV124" s="1"/>
      <c r="DW124" s="1"/>
      <c r="DX124" s="1"/>
      <c r="DY124" s="1"/>
      <c r="DZ124" s="1"/>
      <c r="EA124" s="1"/>
      <c r="EB124" s="1"/>
      <c r="EC124" s="1"/>
      <c r="ED124" s="1"/>
      <c r="EE124" s="1"/>
      <c r="EF124" s="1"/>
      <c r="EG124" s="1"/>
      <c r="EH124" s="1"/>
      <c r="EI124" s="1"/>
      <c r="EJ124" s="1"/>
      <c r="EK124" s="1"/>
      <c r="EL124" s="1"/>
      <c r="EM124" s="1"/>
      <c r="EN124" s="1"/>
      <c r="EO124" s="1"/>
      <c r="EP124" s="1"/>
      <c r="EQ124" s="1"/>
      <c r="ER124" s="1"/>
      <c r="ES124" s="1"/>
      <c r="ET124" s="1"/>
      <c r="EU124" s="1"/>
      <c r="EV124" s="1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1"/>
      <c r="FL124" s="1"/>
      <c r="FM124" s="1"/>
      <c r="FN124" s="1"/>
      <c r="FO124" s="1"/>
      <c r="FP124" s="1"/>
      <c r="FQ124" s="1"/>
      <c r="FR124" s="1"/>
      <c r="FS124" s="1"/>
      <c r="FT124" s="1"/>
      <c r="FU124" s="1"/>
      <c r="FV124" s="1"/>
      <c r="FW124" s="1"/>
      <c r="FX124" s="1"/>
      <c r="FY124" s="1"/>
      <c r="FZ124" s="1"/>
      <c r="GA124" s="1"/>
      <c r="GB124" s="1"/>
      <c r="GC124" s="1"/>
      <c r="GD124" s="1"/>
      <c r="GE124" s="1"/>
      <c r="GF124" s="1"/>
      <c r="GG124" s="1"/>
      <c r="GH124" s="1"/>
      <c r="GI124" s="1"/>
      <c r="GJ124" s="1"/>
      <c r="GK124" s="1"/>
      <c r="GL124" s="1"/>
      <c r="GM124" s="1"/>
      <c r="GN124" s="1"/>
      <c r="GO124" s="1"/>
      <c r="GP124" s="1"/>
      <c r="GQ124" s="1"/>
      <c r="GR124" s="1"/>
      <c r="GS124" s="1"/>
      <c r="GT124" s="1"/>
      <c r="GU124" s="1"/>
      <c r="GV124" s="1"/>
      <c r="GW124" s="1"/>
      <c r="GX124" s="1"/>
      <c r="GY124" s="1"/>
      <c r="GZ124" s="1"/>
      <c r="HA124" s="1"/>
      <c r="HB124" s="1"/>
      <c r="HC124" s="1"/>
      <c r="HD124" s="1"/>
      <c r="HE124" s="1"/>
      <c r="HF124" s="1"/>
      <c r="HG124" s="1"/>
      <c r="HH124" s="1"/>
      <c r="HI124" s="1"/>
      <c r="HJ124" s="1"/>
      <c r="HK124" s="1"/>
      <c r="HL124" s="1"/>
      <c r="HM124" s="1"/>
      <c r="HN124" s="1"/>
      <c r="HO124" s="1"/>
      <c r="HP124" s="1"/>
      <c r="HQ124" s="1"/>
      <c r="HR124" s="1"/>
      <c r="HS124" s="1"/>
      <c r="HT124" s="1"/>
      <c r="HU124" s="1"/>
      <c r="HV124" s="1"/>
      <c r="HW124" s="1"/>
      <c r="HX124" s="1"/>
      <c r="HY124" s="1"/>
      <c r="HZ124" s="1"/>
      <c r="IA124" s="1"/>
      <c r="IB124" s="1"/>
      <c r="IC124" s="1"/>
      <c r="ID124" s="1"/>
      <c r="IE124" s="1"/>
      <c r="IF124" s="1"/>
      <c r="IG124" s="1"/>
      <c r="IH124" s="1"/>
      <c r="II124" s="1"/>
      <c r="IJ124" s="1"/>
      <c r="IK124" s="1"/>
      <c r="IL124" s="1"/>
      <c r="IM124" s="1"/>
      <c r="IN124" s="1"/>
      <c r="IO124" s="1"/>
      <c r="IP124" s="1"/>
      <c r="IQ124" s="1"/>
      <c r="IR124" s="1"/>
      <c r="IS124" s="1"/>
      <c r="IT124" s="1"/>
      <c r="IU124" s="1"/>
      <c r="IV124" s="1"/>
      <c r="IW124" s="1"/>
      <c r="IX124" s="1"/>
      <c r="IY124" s="1"/>
      <c r="IZ124" s="1"/>
      <c r="JA124" s="1"/>
      <c r="JB124" s="1"/>
      <c r="JC124" s="1"/>
      <c r="JD124" s="1"/>
      <c r="JE124" s="1"/>
      <c r="JF124" s="1"/>
      <c r="JG124" s="1"/>
      <c r="JH124" s="1"/>
      <c r="JI124" s="1"/>
      <c r="JJ124" s="1"/>
      <c r="JK124" s="1"/>
      <c r="JL124" s="1"/>
      <c r="JM124" s="1"/>
      <c r="JN124" s="1"/>
      <c r="JO124" s="1"/>
      <c r="JP124" s="1"/>
      <c r="JQ124" s="1"/>
      <c r="JR124" s="1"/>
      <c r="JS124" s="1"/>
      <c r="JT124" s="1"/>
      <c r="JU124" s="1"/>
      <c r="JV124" s="1"/>
      <c r="JW124" s="1"/>
      <c r="JX124" s="1"/>
      <c r="JY124" s="1"/>
      <c r="JZ124" s="1"/>
      <c r="KA124" s="1"/>
      <c r="KB124" s="1"/>
      <c r="KC124" s="1"/>
      <c r="KD124" s="1"/>
      <c r="KE124" s="1"/>
      <c r="KF124" s="1"/>
      <c r="KG124" s="1"/>
      <c r="KH124" s="1"/>
      <c r="KI124" s="1"/>
      <c r="KJ124" s="1"/>
      <c r="KK124" s="1"/>
      <c r="KL124" s="1"/>
      <c r="KM124" s="1"/>
      <c r="KN124" s="1"/>
      <c r="KO124" s="1"/>
      <c r="KP124" s="1"/>
      <c r="KQ124" s="1"/>
      <c r="KR124" s="1"/>
      <c r="KS124" s="1"/>
      <c r="KT124" s="1"/>
      <c r="KU124" s="1"/>
      <c r="KV124" s="1"/>
      <c r="KW124" s="1"/>
      <c r="KX124" s="1"/>
      <c r="KY124" s="1"/>
      <c r="KZ124" s="1"/>
      <c r="LA124" s="1"/>
      <c r="LB124" s="1"/>
      <c r="LC124" s="1"/>
      <c r="LD124" s="1"/>
      <c r="LE124" s="1"/>
      <c r="LF124" s="1"/>
      <c r="LG124" s="1"/>
      <c r="LH124" s="1"/>
      <c r="LI124" s="1"/>
      <c r="LJ124" s="1"/>
      <c r="LK124" s="1"/>
      <c r="LL124" s="1"/>
      <c r="LM124" s="1"/>
      <c r="LN124" s="1"/>
      <c r="LO124" s="1"/>
      <c r="LP124" s="1"/>
      <c r="LQ124" s="1"/>
      <c r="LR124" s="1"/>
      <c r="LS124" s="1"/>
      <c r="LT124" s="1"/>
      <c r="LU124" s="1"/>
      <c r="LV124" s="1"/>
      <c r="LW124" s="1"/>
      <c r="LX124" s="1"/>
      <c r="LY124" s="1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  <c r="MV124" s="1"/>
      <c r="MW124" s="1"/>
      <c r="MX124" s="1"/>
      <c r="MY124" s="1"/>
      <c r="MZ124" s="1"/>
      <c r="NA124" s="1"/>
      <c r="NB124" s="1"/>
      <c r="NC124" s="1"/>
      <c r="ND124" s="1"/>
      <c r="NE124" s="1"/>
      <c r="NF124" s="1"/>
      <c r="NG124" s="1"/>
      <c r="NH124" s="1"/>
      <c r="NI124" s="1"/>
      <c r="NJ124" s="1"/>
      <c r="NK124" s="1"/>
      <c r="NL124" s="1"/>
      <c r="NM124" s="1"/>
      <c r="NN124" s="1"/>
      <c r="NO124" s="1"/>
      <c r="NP124" s="1"/>
      <c r="NQ124" s="1"/>
      <c r="NR124" s="1"/>
      <c r="NS124" s="1"/>
      <c r="NT124" s="1"/>
      <c r="NU124" s="1"/>
      <c r="NV124" s="1"/>
      <c r="NW124" s="1"/>
      <c r="NX124" s="1"/>
      <c r="NY124" s="1"/>
      <c r="NZ124" s="1"/>
      <c r="OA124" s="1"/>
      <c r="OB124" s="1"/>
      <c r="OC124" s="1"/>
      <c r="OD124" s="1"/>
      <c r="OE124" s="1"/>
      <c r="OF124" s="1"/>
      <c r="OG124" s="1"/>
      <c r="OH124" s="1"/>
      <c r="OI124" s="1"/>
      <c r="OJ124" s="1"/>
      <c r="OK124" s="1"/>
      <c r="OL124" s="1"/>
      <c r="OM124" s="1"/>
      <c r="ON124" s="1"/>
      <c r="OO124" s="1"/>
      <c r="OP124" s="1"/>
      <c r="OQ124" s="1"/>
      <c r="OR124" s="1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  <c r="TK124" s="1"/>
      <c r="TL124" s="1"/>
      <c r="TM124" s="1"/>
      <c r="TN124" s="1"/>
      <c r="TO124" s="1"/>
      <c r="TP124" s="1"/>
      <c r="TQ124" s="1"/>
      <c r="TR124" s="1"/>
      <c r="TS124" s="1"/>
      <c r="TT124" s="1"/>
      <c r="TU124" s="1"/>
      <c r="TV124" s="1"/>
      <c r="TW124" s="1"/>
      <c r="TX124" s="1"/>
      <c r="TY124" s="1"/>
      <c r="TZ124" s="1"/>
      <c r="UA124" s="1"/>
      <c r="UB124" s="1"/>
      <c r="UC124" s="1"/>
      <c r="UD124" s="1"/>
      <c r="UE124" s="1"/>
      <c r="UF124" s="1"/>
      <c r="UG124" s="1"/>
      <c r="UH124" s="1"/>
      <c r="UI124" s="1"/>
      <c r="UJ124" s="1"/>
      <c r="UK124" s="1"/>
      <c r="UL124" s="1"/>
      <c r="UM124" s="1"/>
      <c r="UN124" s="1"/>
      <c r="UO124" s="1"/>
      <c r="UP124" s="1"/>
      <c r="UQ124" s="1"/>
      <c r="UR124" s="1"/>
      <c r="US124" s="1"/>
      <c r="UT124" s="1"/>
      <c r="UU124" s="1"/>
      <c r="UV124" s="1"/>
      <c r="UW124" s="1"/>
      <c r="UX124" s="1"/>
      <c r="UY124" s="1"/>
      <c r="UZ124" s="1"/>
      <c r="VA124" s="1"/>
      <c r="VB124" s="1"/>
      <c r="VC124" s="1"/>
      <c r="VD124" s="1"/>
      <c r="VE124" s="1"/>
      <c r="VF124" s="1"/>
      <c r="VG124" s="1"/>
      <c r="VH124" s="1"/>
      <c r="VI124" s="1"/>
      <c r="VJ124" s="1"/>
      <c r="VK124" s="1"/>
      <c r="VL124" s="1"/>
      <c r="VM124" s="1"/>
      <c r="VN124" s="1"/>
      <c r="VO124" s="1"/>
      <c r="VP124" s="1"/>
      <c r="VQ124" s="1"/>
      <c r="VR124" s="1"/>
      <c r="VS124" s="1"/>
      <c r="VT124" s="1"/>
      <c r="VU124" s="1"/>
      <c r="VV124" s="1"/>
      <c r="VW124" s="1"/>
      <c r="VX124" s="1"/>
      <c r="VY124" s="1"/>
      <c r="VZ124" s="1"/>
      <c r="WA124" s="1"/>
      <c r="WB124" s="1"/>
      <c r="WC124" s="1"/>
      <c r="WD124" s="1"/>
      <c r="WE124" s="1"/>
      <c r="WF124" s="1"/>
      <c r="WG124" s="1"/>
      <c r="WH124" s="1"/>
      <c r="WI124" s="1"/>
      <c r="WJ124" s="1"/>
      <c r="WK124" s="1"/>
      <c r="WL124" s="1"/>
      <c r="WM124" s="1"/>
      <c r="WN124" s="1"/>
      <c r="WO124" s="1"/>
      <c r="WP124" s="1"/>
      <c r="WQ124" s="1"/>
      <c r="WR124" s="1"/>
      <c r="WS124" s="1"/>
      <c r="WT124" s="1"/>
      <c r="WU124" s="1"/>
      <c r="WV124" s="1"/>
      <c r="WW124" s="1"/>
      <c r="WX124" s="1"/>
      <c r="WY124" s="1"/>
      <c r="WZ124" s="1"/>
      <c r="XA124" s="1"/>
      <c r="XB124" s="1"/>
      <c r="XC124" s="1"/>
      <c r="XD124" s="1"/>
      <c r="XE124" s="1"/>
      <c r="XF124" s="1"/>
      <c r="XG124" s="1"/>
      <c r="XH124" s="1"/>
      <c r="XI124" s="1"/>
      <c r="XJ124" s="1"/>
      <c r="XK124" s="1"/>
      <c r="XL124" s="1"/>
      <c r="XM124" s="1"/>
      <c r="XN124" s="1"/>
      <c r="XO124" s="1"/>
      <c r="XP124" s="1"/>
      <c r="XQ124" s="1"/>
      <c r="XR124" s="1"/>
      <c r="XS124" s="1"/>
      <c r="XT124" s="1"/>
      <c r="XU124" s="1"/>
      <c r="XV124" s="1"/>
      <c r="XW124" s="1"/>
      <c r="XX124" s="1"/>
      <c r="XY124" s="1"/>
      <c r="XZ124" s="1"/>
      <c r="YA124" s="1"/>
      <c r="YB124" s="1"/>
      <c r="YC124" s="1"/>
      <c r="YD124" s="1"/>
      <c r="YE124" s="1"/>
      <c r="YF124" s="1"/>
      <c r="YG124" s="1"/>
      <c r="YH124" s="1"/>
      <c r="YI124" s="1"/>
      <c r="YJ124" s="1"/>
      <c r="YK124" s="1"/>
      <c r="YL124" s="1"/>
      <c r="YM124" s="1"/>
      <c r="YN124" s="1"/>
      <c r="YO124" s="1"/>
      <c r="YP124" s="1"/>
      <c r="YQ124" s="1"/>
      <c r="YR124" s="1"/>
      <c r="YS124" s="1"/>
      <c r="YT124" s="1"/>
      <c r="YU124" s="1"/>
      <c r="YV124" s="1"/>
      <c r="YW124" s="1"/>
      <c r="YX124" s="1"/>
      <c r="YY124" s="1"/>
      <c r="YZ124" s="1"/>
      <c r="ZA124" s="1"/>
      <c r="ZB124" s="1"/>
      <c r="ZC124" s="1"/>
      <c r="ZD124" s="1"/>
      <c r="ZE124" s="1"/>
      <c r="ZF124" s="1"/>
      <c r="ZG124" s="1"/>
      <c r="ZH124" s="1"/>
      <c r="ZI124" s="1"/>
      <c r="ZJ124" s="1"/>
      <c r="ZK124" s="1"/>
      <c r="ZL124" s="1"/>
      <c r="ZM124" s="1"/>
      <c r="ZN124" s="1"/>
      <c r="ZO124" s="1"/>
      <c r="ZP124" s="1"/>
      <c r="ZQ124" s="1"/>
      <c r="ZR124" s="1"/>
      <c r="ZS124" s="1"/>
      <c r="ZT124" s="1"/>
      <c r="ZU124" s="1"/>
      <c r="ZV124" s="1"/>
      <c r="ZW124" s="1"/>
      <c r="ZX124" s="1"/>
      <c r="ZY124" s="1"/>
      <c r="ZZ124" s="1"/>
      <c r="AAA124" s="1"/>
      <c r="AAB124" s="1"/>
      <c r="AAC124" s="1"/>
      <c r="AAD124" s="1"/>
      <c r="AAE124" s="1"/>
      <c r="AAF124" s="1"/>
      <c r="AAG124" s="1"/>
      <c r="AAH124" s="1"/>
      <c r="AAI124" s="1"/>
      <c r="AAJ124" s="1"/>
      <c r="AAK124" s="1"/>
      <c r="AAL124" s="1"/>
      <c r="AAM124" s="1"/>
      <c r="AAN124" s="1"/>
      <c r="AAO124" s="1"/>
      <c r="AAP124" s="1"/>
      <c r="AAQ124" s="1"/>
      <c r="AAR124" s="1"/>
      <c r="AAS124" s="1"/>
      <c r="AAT124" s="1"/>
      <c r="AAU124" s="1"/>
      <c r="AAV124" s="1"/>
      <c r="AAW124" s="1"/>
      <c r="AAX124" s="1"/>
      <c r="AAY124" s="1"/>
      <c r="AAZ124" s="1"/>
      <c r="ABA124" s="1"/>
      <c r="ABB124" s="1"/>
      <c r="ABC124" s="1"/>
      <c r="ABD124" s="1"/>
      <c r="ABE124" s="1"/>
      <c r="ABF124" s="1"/>
      <c r="ABG124" s="1"/>
      <c r="ABH124" s="1"/>
      <c r="ABI124" s="1"/>
      <c r="ABJ124" s="1"/>
      <c r="ABK124" s="1"/>
      <c r="ABL124" s="1"/>
      <c r="ABM124" s="1"/>
      <c r="ABN124" s="1"/>
      <c r="ABO124" s="1"/>
      <c r="ABP124" s="1"/>
      <c r="ABQ124" s="1"/>
      <c r="ABR124" s="1"/>
      <c r="ABS124" s="1"/>
      <c r="ABT124" s="1"/>
      <c r="ABU124" s="1"/>
      <c r="ABV124" s="1"/>
      <c r="ABW124" s="1"/>
      <c r="ABX124" s="1"/>
      <c r="ABY124" s="1"/>
      <c r="ABZ124" s="1"/>
      <c r="ACA124" s="1"/>
      <c r="ACB124" s="1"/>
      <c r="ACC124" s="1"/>
      <c r="ACD124" s="1"/>
      <c r="ACE124" s="1"/>
      <c r="ACF124" s="1"/>
      <c r="ACG124" s="1"/>
      <c r="ACH124" s="1"/>
      <c r="ACI124" s="1"/>
      <c r="ACJ124" s="1"/>
      <c r="ACK124" s="1"/>
      <c r="ACL124" s="1"/>
      <c r="ACM124" s="1"/>
      <c r="ACN124" s="1"/>
      <c r="ACO124" s="1"/>
      <c r="ACP124" s="1"/>
      <c r="ACQ124" s="1"/>
      <c r="ACR124" s="1"/>
      <c r="ACS124" s="1"/>
      <c r="ACT124" s="1"/>
      <c r="ACU124" s="1"/>
      <c r="ACV124" s="1"/>
      <c r="ACW124" s="1"/>
      <c r="ACX124" s="1"/>
      <c r="ACY124" s="1"/>
      <c r="ACZ124" s="1"/>
      <c r="ADA124" s="1"/>
      <c r="ADB124" s="1"/>
      <c r="ADC124" s="1"/>
      <c r="ADD124" s="1"/>
      <c r="ADE124" s="1"/>
      <c r="ADF124" s="1"/>
      <c r="ADG124" s="1"/>
      <c r="ADH124" s="1"/>
      <c r="ADI124" s="1"/>
      <c r="ADJ124" s="1"/>
      <c r="ADK124" s="1"/>
      <c r="ADL124" s="1"/>
      <c r="ADM124" s="1"/>
      <c r="ADN124" s="1"/>
      <c r="ADO124" s="1"/>
      <c r="ADP124" s="1"/>
      <c r="ADQ124" s="1"/>
      <c r="ADR124" s="1"/>
      <c r="ADS124" s="1"/>
      <c r="ADT124" s="1"/>
      <c r="ADU124" s="1"/>
      <c r="ADV124" s="1"/>
    </row>
    <row r="125" spans="1:802" x14ac:dyDescent="0.1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  <c r="DN125" s="1"/>
      <c r="DO125" s="1"/>
      <c r="DP125" s="1"/>
      <c r="DQ125" s="1"/>
      <c r="DR125" s="1"/>
      <c r="DS125" s="1"/>
      <c r="DT125" s="1"/>
      <c r="DU125" s="1"/>
      <c r="DV125" s="1"/>
      <c r="DW125" s="1"/>
      <c r="DX125" s="1"/>
      <c r="DY125" s="1"/>
      <c r="DZ125" s="1"/>
      <c r="EA125" s="1"/>
      <c r="EB125" s="1"/>
      <c r="EC125" s="1"/>
      <c r="ED125" s="1"/>
      <c r="EE125" s="1"/>
      <c r="EF125" s="1"/>
      <c r="EG125" s="1"/>
      <c r="EH125" s="1"/>
      <c r="EI125" s="1"/>
      <c r="EJ125" s="1"/>
      <c r="EK125" s="1"/>
      <c r="EL125" s="1"/>
      <c r="EM125" s="1"/>
      <c r="EN125" s="1"/>
      <c r="EO125" s="1"/>
      <c r="EP125" s="1"/>
      <c r="EQ125" s="1"/>
      <c r="ER125" s="1"/>
      <c r="ES125" s="1"/>
      <c r="ET125" s="1"/>
      <c r="EU125" s="1"/>
      <c r="EV125" s="1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1"/>
      <c r="FL125" s="1"/>
      <c r="FM125" s="1"/>
      <c r="FN125" s="1"/>
      <c r="FO125" s="1"/>
      <c r="FP125" s="1"/>
      <c r="FQ125" s="1"/>
      <c r="FR125" s="1"/>
      <c r="FS125" s="1"/>
      <c r="FT125" s="1"/>
      <c r="FU125" s="1"/>
      <c r="FV125" s="1"/>
      <c r="FW125" s="1"/>
      <c r="FX125" s="1"/>
      <c r="FY125" s="1"/>
      <c r="FZ125" s="1"/>
      <c r="GA125" s="1"/>
      <c r="GB125" s="1"/>
      <c r="GC125" s="1"/>
      <c r="GD125" s="1"/>
      <c r="GE125" s="1"/>
      <c r="GF125" s="1"/>
      <c r="GG125" s="1"/>
      <c r="GH125" s="1"/>
      <c r="GI125" s="1"/>
      <c r="GJ125" s="1"/>
      <c r="GK125" s="1"/>
      <c r="GL125" s="1"/>
      <c r="GM125" s="1"/>
      <c r="GN125" s="1"/>
      <c r="GO125" s="1"/>
      <c r="GP125" s="1"/>
      <c r="GQ125" s="1"/>
      <c r="GR125" s="1"/>
      <c r="GS125" s="1"/>
      <c r="GT125" s="1"/>
      <c r="GU125" s="1"/>
      <c r="GV125" s="1"/>
      <c r="GW125" s="1"/>
      <c r="GX125" s="1"/>
      <c r="GY125" s="1"/>
      <c r="GZ125" s="1"/>
      <c r="HA125" s="1"/>
      <c r="HB125" s="1"/>
      <c r="HC125" s="1"/>
      <c r="HD125" s="1"/>
      <c r="HE125" s="1"/>
      <c r="HF125" s="1"/>
      <c r="HG125" s="1"/>
      <c r="HH125" s="1"/>
      <c r="HI125" s="1"/>
      <c r="HJ125" s="1"/>
      <c r="HK125" s="1"/>
      <c r="HL125" s="1"/>
      <c r="HM125" s="1"/>
      <c r="HN125" s="1"/>
      <c r="HO125" s="1"/>
      <c r="HP125" s="1"/>
      <c r="HQ125" s="1"/>
      <c r="HR125" s="1"/>
      <c r="HS125" s="1"/>
      <c r="HT125" s="1"/>
      <c r="HU125" s="1"/>
      <c r="HV125" s="1"/>
      <c r="HW125" s="1"/>
      <c r="HX125" s="1"/>
      <c r="HY125" s="1"/>
      <c r="HZ125" s="1"/>
      <c r="IA125" s="1"/>
      <c r="IB125" s="1"/>
      <c r="IC125" s="1"/>
      <c r="ID125" s="1"/>
      <c r="IE125" s="1"/>
      <c r="IF125" s="1"/>
      <c r="IG125" s="1"/>
      <c r="IH125" s="1"/>
      <c r="II125" s="1"/>
      <c r="IJ125" s="1"/>
      <c r="IK125" s="1"/>
      <c r="IL125" s="1"/>
      <c r="IM125" s="1"/>
      <c r="IN125" s="1"/>
      <c r="IO125" s="1"/>
      <c r="IP125" s="1"/>
      <c r="IQ125" s="1"/>
      <c r="IR125" s="1"/>
      <c r="IS125" s="1"/>
      <c r="IT125" s="1"/>
      <c r="IU125" s="1"/>
      <c r="IV125" s="1"/>
      <c r="IW125" s="1"/>
      <c r="IX125" s="1"/>
      <c r="IY125" s="1"/>
      <c r="IZ125" s="1"/>
      <c r="JA125" s="1"/>
      <c r="JB125" s="1"/>
      <c r="JC125" s="1"/>
      <c r="JD125" s="1"/>
      <c r="JE125" s="1"/>
      <c r="JF125" s="1"/>
      <c r="JG125" s="1"/>
      <c r="JH125" s="1"/>
      <c r="JI125" s="1"/>
      <c r="JJ125" s="1"/>
      <c r="JK125" s="1"/>
      <c r="JL125" s="1"/>
      <c r="JM125" s="1"/>
      <c r="JN125" s="1"/>
      <c r="JO125" s="1"/>
      <c r="JP125" s="1"/>
      <c r="JQ125" s="1"/>
      <c r="JR125" s="1"/>
      <c r="JS125" s="1"/>
      <c r="JT125" s="1"/>
      <c r="JU125" s="1"/>
      <c r="JV125" s="1"/>
      <c r="JW125" s="1"/>
      <c r="JX125" s="1"/>
      <c r="JY125" s="1"/>
      <c r="JZ125" s="1"/>
      <c r="KA125" s="1"/>
      <c r="KB125" s="1"/>
      <c r="KC125" s="1"/>
      <c r="KD125" s="1"/>
      <c r="KE125" s="1"/>
      <c r="KF125" s="1"/>
      <c r="KG125" s="1"/>
      <c r="KH125" s="1"/>
      <c r="KI125" s="1"/>
      <c r="KJ125" s="1"/>
      <c r="KK125" s="1"/>
      <c r="KL125" s="1"/>
      <c r="KM125" s="1"/>
      <c r="KN125" s="1"/>
      <c r="KO125" s="1"/>
      <c r="KP125" s="1"/>
      <c r="KQ125" s="1"/>
      <c r="KR125" s="1"/>
      <c r="KS125" s="1"/>
      <c r="KT125" s="1"/>
      <c r="KU125" s="1"/>
      <c r="KV125" s="1"/>
      <c r="KW125" s="1"/>
      <c r="KX125" s="1"/>
      <c r="KY125" s="1"/>
      <c r="KZ125" s="1"/>
      <c r="LA125" s="1"/>
      <c r="LB125" s="1"/>
      <c r="LC125" s="1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1"/>
      <c r="MO125" s="1"/>
      <c r="MP125" s="1"/>
      <c r="MQ125" s="1"/>
      <c r="MR125" s="1"/>
      <c r="MS125" s="1"/>
      <c r="MT125" s="1"/>
      <c r="MU125" s="1"/>
      <c r="MV125" s="1"/>
      <c r="MW125" s="1"/>
      <c r="MX125" s="1"/>
      <c r="MY125" s="1"/>
      <c r="MZ125" s="1"/>
      <c r="NA125" s="1"/>
      <c r="NB125" s="1"/>
      <c r="NC125" s="1"/>
      <c r="ND125" s="1"/>
      <c r="NE125" s="1"/>
      <c r="NF125" s="1"/>
      <c r="NG125" s="1"/>
      <c r="NH125" s="1"/>
      <c r="NI125" s="1"/>
      <c r="NJ125" s="1"/>
      <c r="NK125" s="1"/>
      <c r="NL125" s="1"/>
      <c r="NM125" s="1"/>
      <c r="NN125" s="1"/>
      <c r="NO125" s="1"/>
      <c r="NP125" s="1"/>
      <c r="NQ125" s="1"/>
      <c r="NR125" s="1"/>
      <c r="NS125" s="1"/>
      <c r="NT125" s="1"/>
      <c r="NU125" s="1"/>
      <c r="NV125" s="1"/>
      <c r="NW125" s="1"/>
      <c r="NX125" s="1"/>
      <c r="NY125" s="1"/>
      <c r="NZ125" s="1"/>
      <c r="OA125" s="1"/>
      <c r="OB125" s="1"/>
      <c r="OC125" s="1"/>
      <c r="OD125" s="1"/>
      <c r="OE125" s="1"/>
      <c r="OF125" s="1"/>
      <c r="OG125" s="1"/>
      <c r="OH125" s="1"/>
      <c r="OI125" s="1"/>
      <c r="OJ125" s="1"/>
      <c r="OK125" s="1"/>
      <c r="OL125" s="1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  <c r="TK125" s="1"/>
      <c r="TL125" s="1"/>
      <c r="TM125" s="1"/>
      <c r="TN125" s="1"/>
      <c r="TO125" s="1"/>
      <c r="TP125" s="1"/>
      <c r="TQ125" s="1"/>
      <c r="TR125" s="1"/>
      <c r="TS125" s="1"/>
      <c r="TT125" s="1"/>
      <c r="TU125" s="1"/>
      <c r="TV125" s="1"/>
      <c r="TW125" s="1"/>
      <c r="TX125" s="1"/>
      <c r="TY125" s="1"/>
      <c r="TZ125" s="1"/>
      <c r="UA125" s="1"/>
      <c r="UB125" s="1"/>
      <c r="UC125" s="1"/>
      <c r="UD125" s="1"/>
      <c r="UE125" s="1"/>
      <c r="UF125" s="1"/>
      <c r="UG125" s="1"/>
      <c r="UH125" s="1"/>
      <c r="UI125" s="1"/>
      <c r="UJ125" s="1"/>
      <c r="UK125" s="1"/>
      <c r="UL125" s="1"/>
      <c r="UM125" s="1"/>
      <c r="UN125" s="1"/>
      <c r="UO125" s="1"/>
      <c r="UP125" s="1"/>
      <c r="UQ125" s="1"/>
      <c r="UR125" s="1"/>
      <c r="US125" s="1"/>
      <c r="UT125" s="1"/>
      <c r="UU125" s="1"/>
      <c r="UV125" s="1"/>
      <c r="UW125" s="1"/>
      <c r="UX125" s="1"/>
      <c r="UY125" s="1"/>
      <c r="UZ125" s="1"/>
      <c r="VA125" s="1"/>
      <c r="VB125" s="1"/>
      <c r="VC125" s="1"/>
      <c r="VD125" s="1"/>
      <c r="VE125" s="1"/>
      <c r="VF125" s="1"/>
      <c r="VG125" s="1"/>
      <c r="VH125" s="1"/>
      <c r="VI125" s="1"/>
      <c r="VJ125" s="1"/>
      <c r="VK125" s="1"/>
      <c r="VL125" s="1"/>
      <c r="VM125" s="1"/>
      <c r="VN125" s="1"/>
      <c r="VO125" s="1"/>
      <c r="VP125" s="1"/>
      <c r="VQ125" s="1"/>
      <c r="VR125" s="1"/>
      <c r="VS125" s="1"/>
      <c r="VT125" s="1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1"/>
      <c r="WI125" s="1"/>
      <c r="WJ125" s="1"/>
      <c r="WK125" s="1"/>
      <c r="WL125" s="1"/>
      <c r="WM125" s="1"/>
      <c r="WN125" s="1"/>
      <c r="WO125" s="1"/>
      <c r="WP125" s="1"/>
      <c r="WQ125" s="1"/>
      <c r="WR125" s="1"/>
      <c r="WS125" s="1"/>
      <c r="WT125" s="1"/>
      <c r="WU125" s="1"/>
      <c r="WV125" s="1"/>
      <c r="WW125" s="1"/>
      <c r="WX125" s="1"/>
      <c r="WY125" s="1"/>
      <c r="WZ125" s="1"/>
      <c r="XA125" s="1"/>
      <c r="XB125" s="1"/>
      <c r="XC125" s="1"/>
      <c r="XD125" s="1"/>
      <c r="XE125" s="1"/>
      <c r="XF125" s="1"/>
      <c r="XG125" s="1"/>
      <c r="XH125" s="1"/>
      <c r="XI125" s="1"/>
      <c r="XJ125" s="1"/>
      <c r="XK125" s="1"/>
      <c r="XL125" s="1"/>
      <c r="XM125" s="1"/>
      <c r="XN125" s="1"/>
      <c r="XO125" s="1"/>
      <c r="XP125" s="1"/>
      <c r="XQ125" s="1"/>
      <c r="XR125" s="1"/>
      <c r="XS125" s="1"/>
      <c r="XT125" s="1"/>
      <c r="XU125" s="1"/>
      <c r="XV125" s="1"/>
      <c r="XW125" s="1"/>
      <c r="XX125" s="1"/>
      <c r="XY125" s="1"/>
      <c r="XZ125" s="1"/>
      <c r="YA125" s="1"/>
      <c r="YB125" s="1"/>
      <c r="YC125" s="1"/>
      <c r="YD125" s="1"/>
      <c r="YE125" s="1"/>
      <c r="YF125" s="1"/>
      <c r="YG125" s="1"/>
      <c r="YH125" s="1"/>
      <c r="YI125" s="1"/>
      <c r="YJ125" s="1"/>
      <c r="YK125" s="1"/>
      <c r="YL125" s="1"/>
      <c r="YM125" s="1"/>
      <c r="YN125" s="1"/>
      <c r="YO125" s="1"/>
      <c r="YP125" s="1"/>
      <c r="YQ125" s="1"/>
      <c r="YR125" s="1"/>
      <c r="YS125" s="1"/>
      <c r="YT125" s="1"/>
      <c r="YU125" s="1"/>
      <c r="YV125" s="1"/>
      <c r="YW125" s="1"/>
      <c r="YX125" s="1"/>
      <c r="YY125" s="1"/>
      <c r="YZ125" s="1"/>
      <c r="ZA125" s="1"/>
      <c r="ZB125" s="1"/>
      <c r="ZC125" s="1"/>
      <c r="ZD125" s="1"/>
      <c r="ZE125" s="1"/>
      <c r="ZF125" s="1"/>
      <c r="ZG125" s="1"/>
      <c r="ZH125" s="1"/>
      <c r="ZI125" s="1"/>
      <c r="ZJ125" s="1"/>
      <c r="ZK125" s="1"/>
      <c r="ZL125" s="1"/>
      <c r="ZM125" s="1"/>
      <c r="ZN125" s="1"/>
      <c r="ZO125" s="1"/>
      <c r="ZP125" s="1"/>
      <c r="ZQ125" s="1"/>
      <c r="ZR125" s="1"/>
      <c r="ZS125" s="1"/>
      <c r="ZT125" s="1"/>
      <c r="ZU125" s="1"/>
      <c r="ZV125" s="1"/>
      <c r="ZW125" s="1"/>
      <c r="ZX125" s="1"/>
      <c r="ZY125" s="1"/>
      <c r="ZZ125" s="1"/>
      <c r="AAA125" s="1"/>
      <c r="AAB125" s="1"/>
      <c r="AAC125" s="1"/>
      <c r="AAD125" s="1"/>
      <c r="AAE125" s="1"/>
      <c r="AAF125" s="1"/>
      <c r="AAG125" s="1"/>
      <c r="AAH125" s="1"/>
      <c r="AAI125" s="1"/>
      <c r="AAJ125" s="1"/>
      <c r="AAK125" s="1"/>
      <c r="AAL125" s="1"/>
      <c r="AAM125" s="1"/>
      <c r="AAN125" s="1"/>
      <c r="AAO125" s="1"/>
      <c r="AAP125" s="1"/>
      <c r="AAQ125" s="1"/>
      <c r="AAR125" s="1"/>
      <c r="AAS125" s="1"/>
      <c r="AAT125" s="1"/>
      <c r="AAU125" s="1"/>
      <c r="AAV125" s="1"/>
      <c r="AAW125" s="1"/>
      <c r="AAX125" s="1"/>
      <c r="AAY125" s="1"/>
      <c r="AAZ125" s="1"/>
      <c r="ABA125" s="1"/>
      <c r="ABB125" s="1"/>
      <c r="ABC125" s="1"/>
      <c r="ABD125" s="1"/>
      <c r="ABE125" s="1"/>
      <c r="ABF125" s="1"/>
      <c r="ABG125" s="1"/>
      <c r="ABH125" s="1"/>
      <c r="ABI125" s="1"/>
      <c r="ABJ125" s="1"/>
      <c r="ABK125" s="1"/>
      <c r="ABL125" s="1"/>
      <c r="ABM125" s="1"/>
      <c r="ABN125" s="1"/>
      <c r="ABO125" s="1"/>
      <c r="ABP125" s="1"/>
      <c r="ABQ125" s="1"/>
      <c r="ABR125" s="1"/>
      <c r="ABS125" s="1"/>
      <c r="ABT125" s="1"/>
      <c r="ABU125" s="1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1"/>
      <c r="ACH125" s="1"/>
      <c r="ACI125" s="1"/>
      <c r="ACJ125" s="1"/>
      <c r="ACK125" s="1"/>
      <c r="ACL125" s="1"/>
      <c r="ACM125" s="1"/>
      <c r="ACN125" s="1"/>
      <c r="ACO125" s="1"/>
      <c r="ACP125" s="1"/>
      <c r="ACQ125" s="1"/>
      <c r="ACR125" s="1"/>
      <c r="ACS125" s="1"/>
      <c r="ACT125" s="1"/>
      <c r="ACU125" s="1"/>
      <c r="ACV125" s="1"/>
      <c r="ACW125" s="1"/>
      <c r="ACX125" s="1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1"/>
      <c r="ADK125" s="1"/>
      <c r="ADL125" s="1"/>
      <c r="ADM125" s="1"/>
      <c r="ADN125" s="1"/>
      <c r="ADO125" s="1"/>
      <c r="ADP125" s="1"/>
      <c r="ADQ125" s="1"/>
      <c r="ADR125" s="1"/>
      <c r="ADS125" s="1"/>
      <c r="ADT125" s="1"/>
      <c r="ADU125" s="1"/>
      <c r="ADV125" s="1"/>
    </row>
    <row r="126" spans="1:802" x14ac:dyDescent="0.1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  <c r="DN126" s="1"/>
      <c r="DO126" s="1"/>
      <c r="DP126" s="1"/>
      <c r="DQ126" s="1"/>
      <c r="DR126" s="1"/>
      <c r="DS126" s="1"/>
      <c r="DT126" s="1"/>
      <c r="DU126" s="1"/>
      <c r="DV126" s="1"/>
      <c r="DW126" s="1"/>
      <c r="DX126" s="1"/>
      <c r="DY126" s="1"/>
      <c r="DZ126" s="1"/>
      <c r="EA126" s="1"/>
      <c r="EB126" s="1"/>
      <c r="EC126" s="1"/>
      <c r="ED126" s="1"/>
      <c r="EE126" s="1"/>
      <c r="EF126" s="1"/>
      <c r="EG126" s="1"/>
      <c r="EH126" s="1"/>
      <c r="EI126" s="1"/>
      <c r="EJ126" s="1"/>
      <c r="EK126" s="1"/>
      <c r="EL126" s="1"/>
      <c r="EM126" s="1"/>
      <c r="EN126" s="1"/>
      <c r="EO126" s="1"/>
      <c r="EP126" s="1"/>
      <c r="EQ126" s="1"/>
      <c r="ER126" s="1"/>
      <c r="ES126" s="1"/>
      <c r="ET126" s="1"/>
      <c r="EU126" s="1"/>
      <c r="EV126" s="1"/>
      <c r="EW126" s="1"/>
      <c r="EX126" s="1"/>
      <c r="EY126" s="1"/>
      <c r="EZ126" s="1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1"/>
      <c r="FL126" s="1"/>
      <c r="FM126" s="1"/>
      <c r="FN126" s="1"/>
      <c r="FO126" s="1"/>
      <c r="FP126" s="1"/>
      <c r="FQ126" s="1"/>
      <c r="FR126" s="1"/>
      <c r="FS126" s="1"/>
      <c r="FT126" s="1"/>
      <c r="FU126" s="1"/>
      <c r="FV126" s="1"/>
      <c r="FW126" s="1"/>
      <c r="FX126" s="1"/>
      <c r="FY126" s="1"/>
      <c r="FZ126" s="1"/>
      <c r="GA126" s="1"/>
      <c r="GB126" s="1"/>
      <c r="GC126" s="1"/>
      <c r="GD126" s="1"/>
      <c r="GE126" s="1"/>
      <c r="GF126" s="1"/>
      <c r="GG126" s="1"/>
      <c r="GH126" s="1"/>
      <c r="GI126" s="1"/>
      <c r="GJ126" s="1"/>
      <c r="GK126" s="1"/>
      <c r="GL126" s="1"/>
      <c r="GM126" s="1"/>
      <c r="GN126" s="1"/>
      <c r="GO126" s="1"/>
      <c r="GP126" s="1"/>
      <c r="GQ126" s="1"/>
      <c r="GR126" s="1"/>
      <c r="GS126" s="1"/>
      <c r="GT126" s="1"/>
      <c r="GU126" s="1"/>
      <c r="GV126" s="1"/>
      <c r="GW126" s="1"/>
      <c r="GX126" s="1"/>
      <c r="GY126" s="1"/>
      <c r="GZ126" s="1"/>
      <c r="HA126" s="1"/>
      <c r="HB126" s="1"/>
      <c r="HC126" s="1"/>
      <c r="HD126" s="1"/>
      <c r="HE126" s="1"/>
      <c r="HF126" s="1"/>
      <c r="HG126" s="1"/>
      <c r="HH126" s="1"/>
      <c r="HI126" s="1"/>
      <c r="HJ126" s="1"/>
      <c r="HK126" s="1"/>
      <c r="HL126" s="1"/>
      <c r="HM126" s="1"/>
      <c r="HN126" s="1"/>
      <c r="HO126" s="1"/>
      <c r="HP126" s="1"/>
      <c r="HQ126" s="1"/>
      <c r="HR126" s="1"/>
      <c r="HS126" s="1"/>
      <c r="HT126" s="1"/>
      <c r="HU126" s="1"/>
      <c r="HV126" s="1"/>
      <c r="HW126" s="1"/>
      <c r="HX126" s="1"/>
      <c r="HY126" s="1"/>
      <c r="HZ126" s="1"/>
      <c r="IA126" s="1"/>
      <c r="IB126" s="1"/>
      <c r="IC126" s="1"/>
      <c r="ID126" s="1"/>
      <c r="IE126" s="1"/>
      <c r="IF126" s="1"/>
      <c r="IG126" s="1"/>
      <c r="IH126" s="1"/>
      <c r="II126" s="1"/>
      <c r="IJ126" s="1"/>
      <c r="IK126" s="1"/>
      <c r="IL126" s="1"/>
      <c r="IM126" s="1"/>
      <c r="IN126" s="1"/>
      <c r="IO126" s="1"/>
      <c r="IP126" s="1"/>
      <c r="IQ126" s="1"/>
      <c r="IR126" s="1"/>
      <c r="IS126" s="1"/>
      <c r="IT126" s="1"/>
      <c r="IU126" s="1"/>
      <c r="IV126" s="1"/>
      <c r="IW126" s="1"/>
      <c r="IX126" s="1"/>
      <c r="IY126" s="1"/>
      <c r="IZ126" s="1"/>
      <c r="JA126" s="1"/>
      <c r="JB126" s="1"/>
      <c r="JC126" s="1"/>
      <c r="JD126" s="1"/>
      <c r="JE126" s="1"/>
      <c r="JF126" s="1"/>
      <c r="JG126" s="1"/>
      <c r="JH126" s="1"/>
      <c r="JI126" s="1"/>
      <c r="JJ126" s="1"/>
      <c r="JK126" s="1"/>
      <c r="JL126" s="1"/>
      <c r="JM126" s="1"/>
      <c r="JN126" s="1"/>
      <c r="JO126" s="1"/>
      <c r="JP126" s="1"/>
      <c r="JQ126" s="1"/>
      <c r="JR126" s="1"/>
      <c r="JS126" s="1"/>
      <c r="JT126" s="1"/>
      <c r="JU126" s="1"/>
      <c r="JV126" s="1"/>
      <c r="JW126" s="1"/>
      <c r="JX126" s="1"/>
      <c r="JY126" s="1"/>
      <c r="JZ126" s="1"/>
      <c r="KA126" s="1"/>
      <c r="KB126" s="1"/>
      <c r="KC126" s="1"/>
      <c r="KD126" s="1"/>
      <c r="KE126" s="1"/>
      <c r="KF126" s="1"/>
      <c r="KG126" s="1"/>
      <c r="KH126" s="1"/>
      <c r="KI126" s="1"/>
      <c r="KJ126" s="1"/>
      <c r="KK126" s="1"/>
      <c r="KL126" s="1"/>
      <c r="KM126" s="1"/>
      <c r="KN126" s="1"/>
      <c r="KO126" s="1"/>
      <c r="KP126" s="1"/>
      <c r="KQ126" s="1"/>
      <c r="KR126" s="1"/>
      <c r="KS126" s="1"/>
      <c r="KT126" s="1"/>
      <c r="KU126" s="1"/>
      <c r="KV126" s="1"/>
      <c r="KW126" s="1"/>
      <c r="KX126" s="1"/>
      <c r="KY126" s="1"/>
      <c r="KZ126" s="1"/>
      <c r="LA126" s="1"/>
      <c r="LB126" s="1"/>
      <c r="LC126" s="1"/>
      <c r="LD126" s="1"/>
      <c r="LE126" s="1"/>
      <c r="LF126" s="1"/>
      <c r="LG126" s="1"/>
      <c r="LH126" s="1"/>
      <c r="LI126" s="1"/>
      <c r="LJ126" s="1"/>
      <c r="LK126" s="1"/>
      <c r="LL126" s="1"/>
      <c r="LM126" s="1"/>
      <c r="LN126" s="1"/>
      <c r="LO126" s="1"/>
      <c r="LP126" s="1"/>
      <c r="LQ126" s="1"/>
      <c r="LR126" s="1"/>
      <c r="LS126" s="1"/>
      <c r="LT126" s="1"/>
      <c r="LU126" s="1"/>
      <c r="LV126" s="1"/>
      <c r="LW126" s="1"/>
      <c r="LX126" s="1"/>
      <c r="LY126" s="1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  <c r="MV126" s="1"/>
      <c r="MW126" s="1"/>
      <c r="MX126" s="1"/>
      <c r="MY126" s="1"/>
      <c r="MZ126" s="1"/>
      <c r="NA126" s="1"/>
      <c r="NB126" s="1"/>
      <c r="NC126" s="1"/>
      <c r="ND126" s="1"/>
      <c r="NE126" s="1"/>
      <c r="NF126" s="1"/>
      <c r="NG126" s="1"/>
      <c r="NH126" s="1"/>
      <c r="NI126" s="1"/>
      <c r="NJ126" s="1"/>
      <c r="NK126" s="1"/>
      <c r="NL126" s="1"/>
      <c r="NM126" s="1"/>
      <c r="NN126" s="1"/>
      <c r="NO126" s="1"/>
      <c r="NP126" s="1"/>
      <c r="NQ126" s="1"/>
      <c r="NR126" s="1"/>
      <c r="NS126" s="1"/>
      <c r="NT126" s="1"/>
      <c r="NU126" s="1"/>
      <c r="NV126" s="1"/>
      <c r="NW126" s="1"/>
      <c r="NX126" s="1"/>
      <c r="NY126" s="1"/>
      <c r="NZ126" s="1"/>
      <c r="OA126" s="1"/>
      <c r="OB126" s="1"/>
      <c r="OC126" s="1"/>
      <c r="OD126" s="1"/>
      <c r="OE126" s="1"/>
      <c r="OF126" s="1"/>
      <c r="OG126" s="1"/>
      <c r="OH126" s="1"/>
      <c r="OI126" s="1"/>
      <c r="OJ126" s="1"/>
      <c r="OK126" s="1"/>
      <c r="OL126" s="1"/>
      <c r="OM126" s="1"/>
      <c r="ON126" s="1"/>
      <c r="OO126" s="1"/>
      <c r="OP126" s="1"/>
      <c r="OQ126" s="1"/>
      <c r="OR126" s="1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  <c r="TK126" s="1"/>
      <c r="TL126" s="1"/>
      <c r="TM126" s="1"/>
      <c r="TN126" s="1"/>
      <c r="TO126" s="1"/>
      <c r="TP126" s="1"/>
      <c r="TQ126" s="1"/>
      <c r="TR126" s="1"/>
      <c r="TS126" s="1"/>
      <c r="TT126" s="1"/>
      <c r="TU126" s="1"/>
      <c r="TV126" s="1"/>
      <c r="TW126" s="1"/>
      <c r="TX126" s="1"/>
      <c r="TY126" s="1"/>
      <c r="TZ126" s="1"/>
      <c r="UA126" s="1"/>
      <c r="UB126" s="1"/>
      <c r="UC126" s="1"/>
      <c r="UD126" s="1"/>
      <c r="UE126" s="1"/>
      <c r="UF126" s="1"/>
      <c r="UG126" s="1"/>
      <c r="UH126" s="1"/>
      <c r="UI126" s="1"/>
      <c r="UJ126" s="1"/>
      <c r="UK126" s="1"/>
      <c r="UL126" s="1"/>
      <c r="UM126" s="1"/>
      <c r="UN126" s="1"/>
      <c r="UO126" s="1"/>
      <c r="UP126" s="1"/>
      <c r="UQ126" s="1"/>
      <c r="UR126" s="1"/>
      <c r="US126" s="1"/>
      <c r="UT126" s="1"/>
      <c r="UU126" s="1"/>
      <c r="UV126" s="1"/>
      <c r="UW126" s="1"/>
      <c r="UX126" s="1"/>
      <c r="UY126" s="1"/>
      <c r="UZ126" s="1"/>
      <c r="VA126" s="1"/>
      <c r="VB126" s="1"/>
      <c r="VC126" s="1"/>
      <c r="VD126" s="1"/>
      <c r="VE126" s="1"/>
      <c r="VF126" s="1"/>
      <c r="VG126" s="1"/>
      <c r="VH126" s="1"/>
      <c r="VI126" s="1"/>
      <c r="VJ126" s="1"/>
      <c r="VK126" s="1"/>
      <c r="VL126" s="1"/>
      <c r="VM126" s="1"/>
      <c r="VN126" s="1"/>
      <c r="VO126" s="1"/>
      <c r="VP126" s="1"/>
      <c r="VQ126" s="1"/>
      <c r="VR126" s="1"/>
      <c r="VS126" s="1"/>
      <c r="VT126" s="1"/>
      <c r="VU126" s="1"/>
      <c r="VV126" s="1"/>
      <c r="VW126" s="1"/>
      <c r="VX126" s="1"/>
      <c r="VY126" s="1"/>
      <c r="VZ126" s="1"/>
      <c r="WA126" s="1"/>
      <c r="WB126" s="1"/>
      <c r="WC126" s="1"/>
      <c r="WD126" s="1"/>
      <c r="WE126" s="1"/>
      <c r="WF126" s="1"/>
      <c r="WG126" s="1"/>
      <c r="WH126" s="1"/>
      <c r="WI126" s="1"/>
      <c r="WJ126" s="1"/>
      <c r="WK126" s="1"/>
      <c r="WL126" s="1"/>
      <c r="WM126" s="1"/>
      <c r="WN126" s="1"/>
      <c r="WO126" s="1"/>
      <c r="WP126" s="1"/>
      <c r="WQ126" s="1"/>
      <c r="WR126" s="1"/>
      <c r="WS126" s="1"/>
      <c r="WT126" s="1"/>
      <c r="WU126" s="1"/>
      <c r="WV126" s="1"/>
      <c r="WW126" s="1"/>
      <c r="WX126" s="1"/>
      <c r="WY126" s="1"/>
      <c r="WZ126" s="1"/>
      <c r="XA126" s="1"/>
      <c r="XB126" s="1"/>
      <c r="XC126" s="1"/>
      <c r="XD126" s="1"/>
      <c r="XE126" s="1"/>
      <c r="XF126" s="1"/>
      <c r="XG126" s="1"/>
      <c r="XH126" s="1"/>
      <c r="XI126" s="1"/>
      <c r="XJ126" s="1"/>
      <c r="XK126" s="1"/>
      <c r="XL126" s="1"/>
      <c r="XM126" s="1"/>
      <c r="XN126" s="1"/>
      <c r="XO126" s="1"/>
      <c r="XP126" s="1"/>
      <c r="XQ126" s="1"/>
      <c r="XR126" s="1"/>
      <c r="XS126" s="1"/>
      <c r="XT126" s="1"/>
      <c r="XU126" s="1"/>
      <c r="XV126" s="1"/>
      <c r="XW126" s="1"/>
      <c r="XX126" s="1"/>
      <c r="XY126" s="1"/>
      <c r="XZ126" s="1"/>
      <c r="YA126" s="1"/>
      <c r="YB126" s="1"/>
      <c r="YC126" s="1"/>
      <c r="YD126" s="1"/>
      <c r="YE126" s="1"/>
      <c r="YF126" s="1"/>
      <c r="YG126" s="1"/>
      <c r="YH126" s="1"/>
      <c r="YI126" s="1"/>
      <c r="YJ126" s="1"/>
      <c r="YK126" s="1"/>
      <c r="YL126" s="1"/>
      <c r="YM126" s="1"/>
      <c r="YN126" s="1"/>
      <c r="YO126" s="1"/>
      <c r="YP126" s="1"/>
      <c r="YQ126" s="1"/>
      <c r="YR126" s="1"/>
      <c r="YS126" s="1"/>
      <c r="YT126" s="1"/>
      <c r="YU126" s="1"/>
      <c r="YV126" s="1"/>
      <c r="YW126" s="1"/>
      <c r="YX126" s="1"/>
      <c r="YY126" s="1"/>
      <c r="YZ126" s="1"/>
      <c r="ZA126" s="1"/>
      <c r="ZB126" s="1"/>
      <c r="ZC126" s="1"/>
      <c r="ZD126" s="1"/>
      <c r="ZE126" s="1"/>
      <c r="ZF126" s="1"/>
      <c r="ZG126" s="1"/>
      <c r="ZH126" s="1"/>
      <c r="ZI126" s="1"/>
      <c r="ZJ126" s="1"/>
      <c r="ZK126" s="1"/>
      <c r="ZL126" s="1"/>
      <c r="ZM126" s="1"/>
      <c r="ZN126" s="1"/>
      <c r="ZO126" s="1"/>
      <c r="ZP126" s="1"/>
      <c r="ZQ126" s="1"/>
      <c r="ZR126" s="1"/>
      <c r="ZS126" s="1"/>
      <c r="ZT126" s="1"/>
      <c r="ZU126" s="1"/>
      <c r="ZV126" s="1"/>
      <c r="ZW126" s="1"/>
      <c r="ZX126" s="1"/>
      <c r="ZY126" s="1"/>
      <c r="ZZ126" s="1"/>
      <c r="AAA126" s="1"/>
      <c r="AAB126" s="1"/>
      <c r="AAC126" s="1"/>
      <c r="AAD126" s="1"/>
      <c r="AAE126" s="1"/>
      <c r="AAF126" s="1"/>
      <c r="AAG126" s="1"/>
      <c r="AAH126" s="1"/>
      <c r="AAI126" s="1"/>
      <c r="AAJ126" s="1"/>
      <c r="AAK126" s="1"/>
      <c r="AAL126" s="1"/>
      <c r="AAM126" s="1"/>
      <c r="AAN126" s="1"/>
      <c r="AAO126" s="1"/>
      <c r="AAP126" s="1"/>
      <c r="AAQ126" s="1"/>
      <c r="AAR126" s="1"/>
      <c r="AAS126" s="1"/>
      <c r="AAT126" s="1"/>
      <c r="AAU126" s="1"/>
      <c r="AAV126" s="1"/>
      <c r="AAW126" s="1"/>
      <c r="AAX126" s="1"/>
      <c r="AAY126" s="1"/>
      <c r="AAZ126" s="1"/>
      <c r="ABA126" s="1"/>
      <c r="ABB126" s="1"/>
      <c r="ABC126" s="1"/>
      <c r="ABD126" s="1"/>
      <c r="ABE126" s="1"/>
      <c r="ABF126" s="1"/>
      <c r="ABG126" s="1"/>
      <c r="ABH126" s="1"/>
      <c r="ABI126" s="1"/>
      <c r="ABJ126" s="1"/>
      <c r="ABK126" s="1"/>
      <c r="ABL126" s="1"/>
      <c r="ABM126" s="1"/>
      <c r="ABN126" s="1"/>
      <c r="ABO126" s="1"/>
      <c r="ABP126" s="1"/>
      <c r="ABQ126" s="1"/>
      <c r="ABR126" s="1"/>
      <c r="ABS126" s="1"/>
      <c r="ABT126" s="1"/>
      <c r="ABU126" s="1"/>
      <c r="ABV126" s="1"/>
      <c r="ABW126" s="1"/>
      <c r="ABX126" s="1"/>
      <c r="ABY126" s="1"/>
      <c r="ABZ126" s="1"/>
      <c r="ACA126" s="1"/>
      <c r="ACB126" s="1"/>
      <c r="ACC126" s="1"/>
      <c r="ACD126" s="1"/>
      <c r="ACE126" s="1"/>
      <c r="ACF126" s="1"/>
      <c r="ACG126" s="1"/>
      <c r="ACH126" s="1"/>
      <c r="ACI126" s="1"/>
      <c r="ACJ126" s="1"/>
      <c r="ACK126" s="1"/>
      <c r="ACL126" s="1"/>
      <c r="ACM126" s="1"/>
      <c r="ACN126" s="1"/>
      <c r="ACO126" s="1"/>
      <c r="ACP126" s="1"/>
      <c r="ACQ126" s="1"/>
      <c r="ACR126" s="1"/>
      <c r="ACS126" s="1"/>
      <c r="ACT126" s="1"/>
      <c r="ACU126" s="1"/>
      <c r="ACV126" s="1"/>
      <c r="ACW126" s="1"/>
      <c r="ACX126" s="1"/>
      <c r="ACY126" s="1"/>
      <c r="ACZ126" s="1"/>
      <c r="ADA126" s="1"/>
      <c r="ADB126" s="1"/>
      <c r="ADC126" s="1"/>
      <c r="ADD126" s="1"/>
      <c r="ADE126" s="1"/>
      <c r="ADF126" s="1"/>
      <c r="ADG126" s="1"/>
      <c r="ADH126" s="1"/>
      <c r="ADI126" s="1"/>
      <c r="ADJ126" s="1"/>
      <c r="ADK126" s="1"/>
      <c r="ADL126" s="1"/>
      <c r="ADM126" s="1"/>
      <c r="ADN126" s="1"/>
      <c r="ADO126" s="1"/>
      <c r="ADP126" s="1"/>
      <c r="ADQ126" s="1"/>
      <c r="ADR126" s="1"/>
      <c r="ADS126" s="1"/>
      <c r="ADT126" s="1"/>
      <c r="ADU126" s="1"/>
      <c r="ADV126" s="1"/>
    </row>
    <row r="127" spans="1:802" x14ac:dyDescent="0.1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  <c r="DN127" s="1"/>
      <c r="DO127" s="1"/>
      <c r="DP127" s="1"/>
      <c r="DQ127" s="1"/>
      <c r="DR127" s="1"/>
      <c r="DS127" s="1"/>
      <c r="DT127" s="1"/>
      <c r="DU127" s="1"/>
      <c r="DV127" s="1"/>
      <c r="DW127" s="1"/>
      <c r="DX127" s="1"/>
      <c r="DY127" s="1"/>
      <c r="DZ127" s="1"/>
      <c r="EA127" s="1"/>
      <c r="EB127" s="1"/>
      <c r="EC127" s="1"/>
      <c r="ED127" s="1"/>
      <c r="EE127" s="1"/>
      <c r="EF127" s="1"/>
      <c r="EG127" s="1"/>
      <c r="EH127" s="1"/>
      <c r="EI127" s="1"/>
      <c r="EJ127" s="1"/>
      <c r="EK127" s="1"/>
      <c r="EL127" s="1"/>
      <c r="EM127" s="1"/>
      <c r="EN127" s="1"/>
      <c r="EO127" s="1"/>
      <c r="EP127" s="1"/>
      <c r="EQ127" s="1"/>
      <c r="ER127" s="1"/>
      <c r="ES127" s="1"/>
      <c r="ET127" s="1"/>
      <c r="EU127" s="1"/>
      <c r="EV127" s="1"/>
      <c r="EW127" s="1"/>
      <c r="EX127" s="1"/>
      <c r="EY127" s="1"/>
      <c r="EZ127" s="1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1"/>
      <c r="FL127" s="1"/>
      <c r="FM127" s="1"/>
      <c r="FN127" s="1"/>
      <c r="FO127" s="1"/>
      <c r="FP127" s="1"/>
      <c r="FQ127" s="1"/>
      <c r="FR127" s="1"/>
      <c r="FS127" s="1"/>
      <c r="FT127" s="1"/>
      <c r="FU127" s="1"/>
      <c r="FV127" s="1"/>
      <c r="FW127" s="1"/>
      <c r="FX127" s="1"/>
      <c r="FY127" s="1"/>
      <c r="FZ127" s="1"/>
      <c r="GA127" s="1"/>
      <c r="GB127" s="1"/>
      <c r="GC127" s="1"/>
      <c r="GD127" s="1"/>
      <c r="GE127" s="1"/>
      <c r="GF127" s="1"/>
      <c r="GG127" s="1"/>
      <c r="GH127" s="1"/>
      <c r="GI127" s="1"/>
      <c r="GJ127" s="1"/>
      <c r="GK127" s="1"/>
      <c r="GL127" s="1"/>
      <c r="GM127" s="1"/>
      <c r="GN127" s="1"/>
      <c r="GO127" s="1"/>
      <c r="GP127" s="1"/>
      <c r="GQ127" s="1"/>
      <c r="GR127" s="1"/>
      <c r="GS127" s="1"/>
      <c r="GT127" s="1"/>
      <c r="GU127" s="1"/>
      <c r="GV127" s="1"/>
      <c r="GW127" s="1"/>
      <c r="GX127" s="1"/>
      <c r="GY127" s="1"/>
      <c r="GZ127" s="1"/>
      <c r="HA127" s="1"/>
      <c r="HB127" s="1"/>
      <c r="HC127" s="1"/>
      <c r="HD127" s="1"/>
      <c r="HE127" s="1"/>
      <c r="HF127" s="1"/>
      <c r="HG127" s="1"/>
      <c r="HH127" s="1"/>
      <c r="HI127" s="1"/>
      <c r="HJ127" s="1"/>
      <c r="HK127" s="1"/>
      <c r="HL127" s="1"/>
      <c r="HM127" s="1"/>
      <c r="HN127" s="1"/>
      <c r="HO127" s="1"/>
      <c r="HP127" s="1"/>
      <c r="HQ127" s="1"/>
      <c r="HR127" s="1"/>
      <c r="HS127" s="1"/>
      <c r="HT127" s="1"/>
      <c r="HU127" s="1"/>
      <c r="HV127" s="1"/>
      <c r="HW127" s="1"/>
      <c r="HX127" s="1"/>
      <c r="HY127" s="1"/>
      <c r="HZ127" s="1"/>
      <c r="IA127" s="1"/>
      <c r="IB127" s="1"/>
      <c r="IC127" s="1"/>
      <c r="ID127" s="1"/>
      <c r="IE127" s="1"/>
      <c r="IF127" s="1"/>
      <c r="IG127" s="1"/>
      <c r="IH127" s="1"/>
      <c r="II127" s="1"/>
      <c r="IJ127" s="1"/>
      <c r="IK127" s="1"/>
      <c r="IL127" s="1"/>
      <c r="IM127" s="1"/>
      <c r="IN127" s="1"/>
      <c r="IO127" s="1"/>
      <c r="IP127" s="1"/>
      <c r="IQ127" s="1"/>
      <c r="IR127" s="1"/>
      <c r="IS127" s="1"/>
      <c r="IT127" s="1"/>
      <c r="IU127" s="1"/>
      <c r="IV127" s="1"/>
      <c r="IW127" s="1"/>
      <c r="IX127" s="1"/>
      <c r="IY127" s="1"/>
      <c r="IZ127" s="1"/>
      <c r="JA127" s="1"/>
      <c r="JB127" s="1"/>
      <c r="JC127" s="1"/>
      <c r="JD127" s="1"/>
      <c r="JE127" s="1"/>
      <c r="JF127" s="1"/>
      <c r="JG127" s="1"/>
      <c r="JH127" s="1"/>
      <c r="JI127" s="1"/>
      <c r="JJ127" s="1"/>
      <c r="JK127" s="1"/>
      <c r="JL127" s="1"/>
      <c r="JM127" s="1"/>
      <c r="JN127" s="1"/>
      <c r="JO127" s="1"/>
      <c r="JP127" s="1"/>
      <c r="JQ127" s="1"/>
      <c r="JR127" s="1"/>
      <c r="JS127" s="1"/>
      <c r="JT127" s="1"/>
      <c r="JU127" s="1"/>
      <c r="JV127" s="1"/>
      <c r="JW127" s="1"/>
      <c r="JX127" s="1"/>
      <c r="JY127" s="1"/>
      <c r="JZ127" s="1"/>
      <c r="KA127" s="1"/>
      <c r="KB127" s="1"/>
      <c r="KC127" s="1"/>
      <c r="KD127" s="1"/>
      <c r="KE127" s="1"/>
      <c r="KF127" s="1"/>
      <c r="KG127" s="1"/>
      <c r="KH127" s="1"/>
      <c r="KI127" s="1"/>
      <c r="KJ127" s="1"/>
      <c r="KK127" s="1"/>
      <c r="KL127" s="1"/>
      <c r="KM127" s="1"/>
      <c r="KN127" s="1"/>
      <c r="KO127" s="1"/>
      <c r="KP127" s="1"/>
      <c r="KQ127" s="1"/>
      <c r="KR127" s="1"/>
      <c r="KS127" s="1"/>
      <c r="KT127" s="1"/>
      <c r="KU127" s="1"/>
      <c r="KV127" s="1"/>
      <c r="KW127" s="1"/>
      <c r="KX127" s="1"/>
      <c r="KY127" s="1"/>
      <c r="KZ127" s="1"/>
      <c r="LA127" s="1"/>
      <c r="LB127" s="1"/>
      <c r="LC127" s="1"/>
      <c r="LD127" s="1"/>
      <c r="LE127" s="1"/>
      <c r="LF127" s="1"/>
      <c r="LG127" s="1"/>
      <c r="LH127" s="1"/>
      <c r="LI127" s="1"/>
      <c r="LJ127" s="1"/>
      <c r="LK127" s="1"/>
      <c r="LL127" s="1"/>
      <c r="LM127" s="1"/>
      <c r="LN127" s="1"/>
      <c r="LO127" s="1"/>
      <c r="LP127" s="1"/>
      <c r="LQ127" s="1"/>
      <c r="LR127" s="1"/>
      <c r="LS127" s="1"/>
      <c r="LT127" s="1"/>
      <c r="LU127" s="1"/>
      <c r="LV127" s="1"/>
      <c r="LW127" s="1"/>
      <c r="LX127" s="1"/>
      <c r="LY127" s="1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  <c r="MV127" s="1"/>
      <c r="MW127" s="1"/>
      <c r="MX127" s="1"/>
      <c r="MY127" s="1"/>
      <c r="MZ127" s="1"/>
      <c r="NA127" s="1"/>
      <c r="NB127" s="1"/>
      <c r="NC127" s="1"/>
      <c r="ND127" s="1"/>
      <c r="NE127" s="1"/>
      <c r="NF127" s="1"/>
      <c r="NG127" s="1"/>
      <c r="NH127" s="1"/>
      <c r="NI127" s="1"/>
      <c r="NJ127" s="1"/>
      <c r="NK127" s="1"/>
      <c r="NL127" s="1"/>
      <c r="NM127" s="1"/>
      <c r="NN127" s="1"/>
      <c r="NO127" s="1"/>
      <c r="NP127" s="1"/>
      <c r="NQ127" s="1"/>
      <c r="NR127" s="1"/>
      <c r="NS127" s="1"/>
      <c r="NT127" s="1"/>
      <c r="NU127" s="1"/>
      <c r="NV127" s="1"/>
      <c r="NW127" s="1"/>
      <c r="NX127" s="1"/>
      <c r="NY127" s="1"/>
      <c r="NZ127" s="1"/>
      <c r="OA127" s="1"/>
      <c r="OB127" s="1"/>
      <c r="OC127" s="1"/>
      <c r="OD127" s="1"/>
      <c r="OE127" s="1"/>
      <c r="OF127" s="1"/>
      <c r="OG127" s="1"/>
      <c r="OH127" s="1"/>
      <c r="OI127" s="1"/>
      <c r="OJ127" s="1"/>
      <c r="OK127" s="1"/>
      <c r="OL127" s="1"/>
      <c r="OM127" s="1"/>
      <c r="ON127" s="1"/>
      <c r="OO127" s="1"/>
      <c r="OP127" s="1"/>
      <c r="OQ127" s="1"/>
      <c r="OR127" s="1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1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  <c r="TK127" s="1"/>
      <c r="TL127" s="1"/>
      <c r="TM127" s="1"/>
      <c r="TN127" s="1"/>
      <c r="TO127" s="1"/>
      <c r="TP127" s="1"/>
      <c r="TQ127" s="1"/>
      <c r="TR127" s="1"/>
      <c r="TS127" s="1"/>
      <c r="TT127" s="1"/>
      <c r="TU127" s="1"/>
      <c r="TV127" s="1"/>
      <c r="TW127" s="1"/>
      <c r="TX127" s="1"/>
      <c r="TY127" s="1"/>
      <c r="TZ127" s="1"/>
      <c r="UA127" s="1"/>
      <c r="UB127" s="1"/>
      <c r="UC127" s="1"/>
      <c r="UD127" s="1"/>
      <c r="UE127" s="1"/>
      <c r="UF127" s="1"/>
      <c r="UG127" s="1"/>
      <c r="UH127" s="1"/>
      <c r="UI127" s="1"/>
      <c r="UJ127" s="1"/>
      <c r="UK127" s="1"/>
      <c r="UL127" s="1"/>
      <c r="UM127" s="1"/>
      <c r="UN127" s="1"/>
      <c r="UO127" s="1"/>
      <c r="UP127" s="1"/>
      <c r="UQ127" s="1"/>
      <c r="UR127" s="1"/>
      <c r="US127" s="1"/>
      <c r="UT127" s="1"/>
      <c r="UU127" s="1"/>
      <c r="UV127" s="1"/>
      <c r="UW127" s="1"/>
      <c r="UX127" s="1"/>
      <c r="UY127" s="1"/>
      <c r="UZ127" s="1"/>
      <c r="VA127" s="1"/>
      <c r="VB127" s="1"/>
      <c r="VC127" s="1"/>
      <c r="VD127" s="1"/>
      <c r="VE127" s="1"/>
      <c r="VF127" s="1"/>
      <c r="VG127" s="1"/>
      <c r="VH127" s="1"/>
      <c r="VI127" s="1"/>
      <c r="VJ127" s="1"/>
      <c r="VK127" s="1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1"/>
      <c r="WF127" s="1"/>
      <c r="WG127" s="1"/>
      <c r="WH127" s="1"/>
      <c r="WI127" s="1"/>
      <c r="WJ127" s="1"/>
      <c r="WK127" s="1"/>
      <c r="WL127" s="1"/>
      <c r="WM127" s="1"/>
      <c r="WN127" s="1"/>
      <c r="WO127" s="1"/>
      <c r="WP127" s="1"/>
      <c r="WQ127" s="1"/>
      <c r="WR127" s="1"/>
      <c r="WS127" s="1"/>
      <c r="WT127" s="1"/>
      <c r="WU127" s="1"/>
      <c r="WV127" s="1"/>
      <c r="WW127" s="1"/>
      <c r="WX127" s="1"/>
      <c r="WY127" s="1"/>
      <c r="WZ127" s="1"/>
      <c r="XA127" s="1"/>
      <c r="XB127" s="1"/>
      <c r="XC127" s="1"/>
      <c r="XD127" s="1"/>
      <c r="XE127" s="1"/>
      <c r="XF127" s="1"/>
      <c r="XG127" s="1"/>
      <c r="XH127" s="1"/>
      <c r="XI127" s="1"/>
      <c r="XJ127" s="1"/>
      <c r="XK127" s="1"/>
      <c r="XL127" s="1"/>
      <c r="XM127" s="1"/>
      <c r="XN127" s="1"/>
      <c r="XO127" s="1"/>
      <c r="XP127" s="1"/>
      <c r="XQ127" s="1"/>
      <c r="XR127" s="1"/>
      <c r="XS127" s="1"/>
      <c r="XT127" s="1"/>
      <c r="XU127" s="1"/>
      <c r="XV127" s="1"/>
      <c r="XW127" s="1"/>
      <c r="XX127" s="1"/>
      <c r="XY127" s="1"/>
      <c r="XZ127" s="1"/>
      <c r="YA127" s="1"/>
      <c r="YB127" s="1"/>
      <c r="YC127" s="1"/>
      <c r="YD127" s="1"/>
      <c r="YE127" s="1"/>
      <c r="YF127" s="1"/>
      <c r="YG127" s="1"/>
      <c r="YH127" s="1"/>
      <c r="YI127" s="1"/>
      <c r="YJ127" s="1"/>
      <c r="YK127" s="1"/>
      <c r="YL127" s="1"/>
      <c r="YM127" s="1"/>
      <c r="YN127" s="1"/>
      <c r="YO127" s="1"/>
      <c r="YP127" s="1"/>
      <c r="YQ127" s="1"/>
      <c r="YR127" s="1"/>
      <c r="YS127" s="1"/>
      <c r="YT127" s="1"/>
      <c r="YU127" s="1"/>
      <c r="YV127" s="1"/>
      <c r="YW127" s="1"/>
      <c r="YX127" s="1"/>
      <c r="YY127" s="1"/>
      <c r="YZ127" s="1"/>
      <c r="ZA127" s="1"/>
      <c r="ZB127" s="1"/>
      <c r="ZC127" s="1"/>
      <c r="ZD127" s="1"/>
      <c r="ZE127" s="1"/>
      <c r="ZF127" s="1"/>
      <c r="ZG127" s="1"/>
      <c r="ZH127" s="1"/>
      <c r="ZI127" s="1"/>
      <c r="ZJ127" s="1"/>
      <c r="ZK127" s="1"/>
      <c r="ZL127" s="1"/>
      <c r="ZM127" s="1"/>
      <c r="ZN127" s="1"/>
      <c r="ZO127" s="1"/>
      <c r="ZP127" s="1"/>
      <c r="ZQ127" s="1"/>
      <c r="ZR127" s="1"/>
      <c r="ZS127" s="1"/>
      <c r="ZT127" s="1"/>
      <c r="ZU127" s="1"/>
      <c r="ZV127" s="1"/>
      <c r="ZW127" s="1"/>
      <c r="ZX127" s="1"/>
      <c r="ZY127" s="1"/>
      <c r="ZZ127" s="1"/>
      <c r="AAA127" s="1"/>
      <c r="AAB127" s="1"/>
      <c r="AAC127" s="1"/>
      <c r="AAD127" s="1"/>
      <c r="AAE127" s="1"/>
      <c r="AAF127" s="1"/>
      <c r="AAG127" s="1"/>
      <c r="AAH127" s="1"/>
      <c r="AAI127" s="1"/>
      <c r="AAJ127" s="1"/>
      <c r="AAK127" s="1"/>
      <c r="AAL127" s="1"/>
      <c r="AAM127" s="1"/>
      <c r="AAN127" s="1"/>
      <c r="AAO127" s="1"/>
      <c r="AAP127" s="1"/>
      <c r="AAQ127" s="1"/>
      <c r="AAR127" s="1"/>
      <c r="AAS127" s="1"/>
      <c r="AAT127" s="1"/>
      <c r="AAU127" s="1"/>
      <c r="AAV127" s="1"/>
      <c r="AAW127" s="1"/>
      <c r="AAX127" s="1"/>
      <c r="AAY127" s="1"/>
      <c r="AAZ127" s="1"/>
      <c r="ABA127" s="1"/>
      <c r="ABB127" s="1"/>
      <c r="ABC127" s="1"/>
      <c r="ABD127" s="1"/>
      <c r="ABE127" s="1"/>
      <c r="ABF127" s="1"/>
      <c r="ABG127" s="1"/>
      <c r="ABH127" s="1"/>
      <c r="ABI127" s="1"/>
      <c r="ABJ127" s="1"/>
      <c r="ABK127" s="1"/>
      <c r="ABL127" s="1"/>
      <c r="ABM127" s="1"/>
      <c r="ABN127" s="1"/>
      <c r="ABO127" s="1"/>
      <c r="ABP127" s="1"/>
      <c r="ABQ127" s="1"/>
      <c r="ABR127" s="1"/>
      <c r="ABS127" s="1"/>
      <c r="ABT127" s="1"/>
      <c r="ABU127" s="1"/>
      <c r="ABV127" s="1"/>
      <c r="ABW127" s="1"/>
      <c r="ABX127" s="1"/>
      <c r="ABY127" s="1"/>
      <c r="ABZ127" s="1"/>
      <c r="ACA127" s="1"/>
      <c r="ACB127" s="1"/>
      <c r="ACC127" s="1"/>
      <c r="ACD127" s="1"/>
      <c r="ACE127" s="1"/>
      <c r="ACF127" s="1"/>
      <c r="ACG127" s="1"/>
      <c r="ACH127" s="1"/>
      <c r="ACI127" s="1"/>
      <c r="ACJ127" s="1"/>
      <c r="ACK127" s="1"/>
      <c r="ACL127" s="1"/>
      <c r="ACM127" s="1"/>
      <c r="ACN127" s="1"/>
      <c r="ACO127" s="1"/>
      <c r="ACP127" s="1"/>
      <c r="ACQ127" s="1"/>
      <c r="ACR127" s="1"/>
      <c r="ACS127" s="1"/>
      <c r="ACT127" s="1"/>
      <c r="ACU127" s="1"/>
      <c r="ACV127" s="1"/>
      <c r="ACW127" s="1"/>
      <c r="ACX127" s="1"/>
      <c r="ACY127" s="1"/>
      <c r="ACZ127" s="1"/>
      <c r="ADA127" s="1"/>
      <c r="ADB127" s="1"/>
      <c r="ADC127" s="1"/>
      <c r="ADD127" s="1"/>
      <c r="ADE127" s="1"/>
      <c r="ADF127" s="1"/>
      <c r="ADG127" s="1"/>
      <c r="ADH127" s="1"/>
      <c r="ADI127" s="1"/>
      <c r="ADJ127" s="1"/>
      <c r="ADK127" s="1"/>
      <c r="ADL127" s="1"/>
      <c r="ADM127" s="1"/>
      <c r="ADN127" s="1"/>
      <c r="ADO127" s="1"/>
      <c r="ADP127" s="1"/>
      <c r="ADQ127" s="1"/>
      <c r="ADR127" s="1"/>
      <c r="ADS127" s="1"/>
      <c r="ADT127" s="1"/>
      <c r="ADU127" s="1"/>
      <c r="ADV127" s="1"/>
    </row>
    <row r="128" spans="1:802" x14ac:dyDescent="0.1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  <c r="DN128" s="1"/>
      <c r="DO128" s="1"/>
      <c r="DP128" s="1"/>
      <c r="DQ128" s="1"/>
      <c r="DR128" s="1"/>
      <c r="DS128" s="1"/>
      <c r="DT128" s="1"/>
      <c r="DU128" s="1"/>
      <c r="DV128" s="1"/>
      <c r="DW128" s="1"/>
      <c r="DX128" s="1"/>
      <c r="DY128" s="1"/>
      <c r="DZ128" s="1"/>
      <c r="EA128" s="1"/>
      <c r="EB128" s="1"/>
      <c r="EC128" s="1"/>
      <c r="ED128" s="1"/>
      <c r="EE128" s="1"/>
      <c r="EF128" s="1"/>
      <c r="EG128" s="1"/>
      <c r="EH128" s="1"/>
      <c r="EI128" s="1"/>
      <c r="EJ128" s="1"/>
      <c r="EK128" s="1"/>
      <c r="EL128" s="1"/>
      <c r="EM128" s="1"/>
      <c r="EN128" s="1"/>
      <c r="EO128" s="1"/>
      <c r="EP128" s="1"/>
      <c r="EQ128" s="1"/>
      <c r="ER128" s="1"/>
      <c r="ES128" s="1"/>
      <c r="ET128" s="1"/>
      <c r="EU128" s="1"/>
      <c r="EV128" s="1"/>
      <c r="EW128" s="1"/>
      <c r="EX128" s="1"/>
      <c r="EY128" s="1"/>
      <c r="EZ128" s="1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1"/>
      <c r="FL128" s="1"/>
      <c r="FM128" s="1"/>
      <c r="FN128" s="1"/>
      <c r="FO128" s="1"/>
      <c r="FP128" s="1"/>
      <c r="FQ128" s="1"/>
      <c r="FR128" s="1"/>
      <c r="FS128" s="1"/>
      <c r="FT128" s="1"/>
      <c r="FU128" s="1"/>
      <c r="FV128" s="1"/>
      <c r="FW128" s="1"/>
      <c r="FX128" s="1"/>
      <c r="FY128" s="1"/>
      <c r="FZ128" s="1"/>
      <c r="GA128" s="1"/>
      <c r="GB128" s="1"/>
      <c r="GC128" s="1"/>
      <c r="GD128" s="1"/>
      <c r="GE128" s="1"/>
      <c r="GF128" s="1"/>
      <c r="GG128" s="1"/>
      <c r="GH128" s="1"/>
      <c r="GI128" s="1"/>
      <c r="GJ128" s="1"/>
      <c r="GK128" s="1"/>
      <c r="GL128" s="1"/>
      <c r="GM128" s="1"/>
      <c r="GN128" s="1"/>
      <c r="GO128" s="1"/>
      <c r="GP128" s="1"/>
      <c r="GQ128" s="1"/>
      <c r="GR128" s="1"/>
      <c r="GS128" s="1"/>
      <c r="GT128" s="1"/>
      <c r="GU128" s="1"/>
      <c r="GV128" s="1"/>
      <c r="GW128" s="1"/>
      <c r="GX128" s="1"/>
      <c r="GY128" s="1"/>
      <c r="GZ128" s="1"/>
      <c r="HA128" s="1"/>
      <c r="HB128" s="1"/>
      <c r="HC128" s="1"/>
      <c r="HD128" s="1"/>
      <c r="HE128" s="1"/>
      <c r="HF128" s="1"/>
      <c r="HG128" s="1"/>
      <c r="HH128" s="1"/>
      <c r="HI128" s="1"/>
      <c r="HJ128" s="1"/>
      <c r="HK128" s="1"/>
      <c r="HL128" s="1"/>
      <c r="HM128" s="1"/>
      <c r="HN128" s="1"/>
      <c r="HO128" s="1"/>
      <c r="HP128" s="1"/>
      <c r="HQ128" s="1"/>
      <c r="HR128" s="1"/>
      <c r="HS128" s="1"/>
      <c r="HT128" s="1"/>
      <c r="HU128" s="1"/>
      <c r="HV128" s="1"/>
      <c r="HW128" s="1"/>
      <c r="HX128" s="1"/>
      <c r="HY128" s="1"/>
      <c r="HZ128" s="1"/>
      <c r="IA128" s="1"/>
      <c r="IB128" s="1"/>
      <c r="IC128" s="1"/>
      <c r="ID128" s="1"/>
      <c r="IE128" s="1"/>
      <c r="IF128" s="1"/>
      <c r="IG128" s="1"/>
      <c r="IH128" s="1"/>
      <c r="II128" s="1"/>
      <c r="IJ128" s="1"/>
      <c r="IK128" s="1"/>
      <c r="IL128" s="1"/>
      <c r="IM128" s="1"/>
      <c r="IN128" s="1"/>
      <c r="IO128" s="1"/>
      <c r="IP128" s="1"/>
      <c r="IQ128" s="1"/>
      <c r="IR128" s="1"/>
      <c r="IS128" s="1"/>
      <c r="IT128" s="1"/>
      <c r="IU128" s="1"/>
      <c r="IV128" s="1"/>
      <c r="IW128" s="1"/>
      <c r="IX128" s="1"/>
      <c r="IY128" s="1"/>
      <c r="IZ128" s="1"/>
      <c r="JA128" s="1"/>
      <c r="JB128" s="1"/>
      <c r="JC128" s="1"/>
      <c r="JD128" s="1"/>
      <c r="JE128" s="1"/>
      <c r="JF128" s="1"/>
      <c r="JG128" s="1"/>
      <c r="JH128" s="1"/>
      <c r="JI128" s="1"/>
      <c r="JJ128" s="1"/>
      <c r="JK128" s="1"/>
      <c r="JL128" s="1"/>
      <c r="JM128" s="1"/>
      <c r="JN128" s="1"/>
      <c r="JO128" s="1"/>
      <c r="JP128" s="1"/>
      <c r="JQ128" s="1"/>
      <c r="JR128" s="1"/>
      <c r="JS128" s="1"/>
      <c r="JT128" s="1"/>
      <c r="JU128" s="1"/>
      <c r="JV128" s="1"/>
      <c r="JW128" s="1"/>
      <c r="JX128" s="1"/>
      <c r="JY128" s="1"/>
      <c r="JZ128" s="1"/>
      <c r="KA128" s="1"/>
      <c r="KB128" s="1"/>
      <c r="KC128" s="1"/>
      <c r="KD128" s="1"/>
      <c r="KE128" s="1"/>
      <c r="KF128" s="1"/>
      <c r="KG128" s="1"/>
      <c r="KH128" s="1"/>
      <c r="KI128" s="1"/>
      <c r="KJ128" s="1"/>
      <c r="KK128" s="1"/>
      <c r="KL128" s="1"/>
      <c r="KM128" s="1"/>
      <c r="KN128" s="1"/>
      <c r="KO128" s="1"/>
      <c r="KP128" s="1"/>
      <c r="KQ128" s="1"/>
      <c r="KR128" s="1"/>
      <c r="KS128" s="1"/>
      <c r="KT128" s="1"/>
      <c r="KU128" s="1"/>
      <c r="KV128" s="1"/>
      <c r="KW128" s="1"/>
      <c r="KX128" s="1"/>
      <c r="KY128" s="1"/>
      <c r="KZ128" s="1"/>
      <c r="LA128" s="1"/>
      <c r="LB128" s="1"/>
      <c r="LC128" s="1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1"/>
      <c r="MO128" s="1"/>
      <c r="MP128" s="1"/>
      <c r="MQ128" s="1"/>
      <c r="MR128" s="1"/>
      <c r="MS128" s="1"/>
      <c r="MT128" s="1"/>
      <c r="MU128" s="1"/>
      <c r="MV128" s="1"/>
      <c r="MW128" s="1"/>
      <c r="MX128" s="1"/>
      <c r="MY128" s="1"/>
      <c r="MZ128" s="1"/>
      <c r="NA128" s="1"/>
      <c r="NB128" s="1"/>
      <c r="NC128" s="1"/>
      <c r="ND128" s="1"/>
      <c r="NE128" s="1"/>
      <c r="NF128" s="1"/>
      <c r="NG128" s="1"/>
      <c r="NH128" s="1"/>
      <c r="NI128" s="1"/>
      <c r="NJ128" s="1"/>
      <c r="NK128" s="1"/>
      <c r="NL128" s="1"/>
      <c r="NM128" s="1"/>
      <c r="NN128" s="1"/>
      <c r="NO128" s="1"/>
      <c r="NP128" s="1"/>
      <c r="NQ128" s="1"/>
      <c r="NR128" s="1"/>
      <c r="NS128" s="1"/>
      <c r="NT128" s="1"/>
      <c r="NU128" s="1"/>
      <c r="NV128" s="1"/>
      <c r="NW128" s="1"/>
      <c r="NX128" s="1"/>
      <c r="NY128" s="1"/>
      <c r="NZ128" s="1"/>
      <c r="OA128" s="1"/>
      <c r="OB128" s="1"/>
      <c r="OC128" s="1"/>
      <c r="OD128" s="1"/>
      <c r="OE128" s="1"/>
      <c r="OF128" s="1"/>
      <c r="OG128" s="1"/>
      <c r="OH128" s="1"/>
      <c r="OI128" s="1"/>
      <c r="OJ128" s="1"/>
      <c r="OK128" s="1"/>
      <c r="OL128" s="1"/>
      <c r="OM128" s="1"/>
      <c r="ON128" s="1"/>
      <c r="OO128" s="1"/>
      <c r="OP128" s="1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1"/>
      <c r="QV128" s="1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  <c r="TK128" s="1"/>
      <c r="TL128" s="1"/>
      <c r="TM128" s="1"/>
      <c r="TN128" s="1"/>
      <c r="TO128" s="1"/>
      <c r="TP128" s="1"/>
      <c r="TQ128" s="1"/>
      <c r="TR128" s="1"/>
      <c r="TS128" s="1"/>
      <c r="TT128" s="1"/>
      <c r="TU128" s="1"/>
      <c r="TV128" s="1"/>
      <c r="TW128" s="1"/>
      <c r="TX128" s="1"/>
      <c r="TY128" s="1"/>
      <c r="TZ128" s="1"/>
      <c r="UA128" s="1"/>
      <c r="UB128" s="1"/>
      <c r="UC128" s="1"/>
      <c r="UD128" s="1"/>
      <c r="UE128" s="1"/>
      <c r="UF128" s="1"/>
      <c r="UG128" s="1"/>
      <c r="UH128" s="1"/>
      <c r="UI128" s="1"/>
      <c r="UJ128" s="1"/>
      <c r="UK128" s="1"/>
      <c r="UL128" s="1"/>
      <c r="UM128" s="1"/>
      <c r="UN128" s="1"/>
      <c r="UO128" s="1"/>
      <c r="UP128" s="1"/>
      <c r="UQ128" s="1"/>
      <c r="UR128" s="1"/>
      <c r="US128" s="1"/>
      <c r="UT128" s="1"/>
      <c r="UU128" s="1"/>
      <c r="UV128" s="1"/>
      <c r="UW128" s="1"/>
      <c r="UX128" s="1"/>
      <c r="UY128" s="1"/>
      <c r="UZ128" s="1"/>
      <c r="VA128" s="1"/>
      <c r="VB128" s="1"/>
      <c r="VC128" s="1"/>
      <c r="VD128" s="1"/>
      <c r="VE128" s="1"/>
      <c r="VF128" s="1"/>
      <c r="VG128" s="1"/>
      <c r="VH128" s="1"/>
      <c r="VI128" s="1"/>
      <c r="VJ128" s="1"/>
      <c r="VK128" s="1"/>
      <c r="VL128" s="1"/>
      <c r="VM128" s="1"/>
      <c r="VN128" s="1"/>
      <c r="VO128" s="1"/>
      <c r="VP128" s="1"/>
      <c r="VQ128" s="1"/>
      <c r="VR128" s="1"/>
      <c r="VS128" s="1"/>
      <c r="VT128" s="1"/>
      <c r="VU128" s="1"/>
      <c r="VV128" s="1"/>
      <c r="VW128" s="1"/>
      <c r="VX128" s="1"/>
      <c r="VY128" s="1"/>
      <c r="VZ128" s="1"/>
      <c r="WA128" s="1"/>
      <c r="WB128" s="1"/>
      <c r="WC128" s="1"/>
      <c r="WD128" s="1"/>
      <c r="WE128" s="1"/>
      <c r="WF128" s="1"/>
      <c r="WG128" s="1"/>
      <c r="WH128" s="1"/>
      <c r="WI128" s="1"/>
      <c r="WJ128" s="1"/>
      <c r="WK128" s="1"/>
      <c r="WL128" s="1"/>
      <c r="WM128" s="1"/>
      <c r="WN128" s="1"/>
      <c r="WO128" s="1"/>
      <c r="WP128" s="1"/>
      <c r="WQ128" s="1"/>
      <c r="WR128" s="1"/>
      <c r="WS128" s="1"/>
      <c r="WT128" s="1"/>
      <c r="WU128" s="1"/>
      <c r="WV128" s="1"/>
      <c r="WW128" s="1"/>
      <c r="WX128" s="1"/>
      <c r="WY128" s="1"/>
      <c r="WZ128" s="1"/>
      <c r="XA128" s="1"/>
      <c r="XB128" s="1"/>
      <c r="XC128" s="1"/>
      <c r="XD128" s="1"/>
      <c r="XE128" s="1"/>
      <c r="XF128" s="1"/>
      <c r="XG128" s="1"/>
      <c r="XH128" s="1"/>
      <c r="XI128" s="1"/>
      <c r="XJ128" s="1"/>
      <c r="XK128" s="1"/>
      <c r="XL128" s="1"/>
      <c r="XM128" s="1"/>
      <c r="XN128" s="1"/>
      <c r="XO128" s="1"/>
      <c r="XP128" s="1"/>
      <c r="XQ128" s="1"/>
      <c r="XR128" s="1"/>
      <c r="XS128" s="1"/>
      <c r="XT128" s="1"/>
      <c r="XU128" s="1"/>
      <c r="XV128" s="1"/>
      <c r="XW128" s="1"/>
      <c r="XX128" s="1"/>
      <c r="XY128" s="1"/>
      <c r="XZ128" s="1"/>
      <c r="YA128" s="1"/>
      <c r="YB128" s="1"/>
      <c r="YC128" s="1"/>
      <c r="YD128" s="1"/>
      <c r="YE128" s="1"/>
      <c r="YF128" s="1"/>
      <c r="YG128" s="1"/>
      <c r="YH128" s="1"/>
      <c r="YI128" s="1"/>
      <c r="YJ128" s="1"/>
      <c r="YK128" s="1"/>
      <c r="YL128" s="1"/>
      <c r="YM128" s="1"/>
      <c r="YN128" s="1"/>
      <c r="YO128" s="1"/>
      <c r="YP128" s="1"/>
      <c r="YQ128" s="1"/>
      <c r="YR128" s="1"/>
      <c r="YS128" s="1"/>
      <c r="YT128" s="1"/>
      <c r="YU128" s="1"/>
      <c r="YV128" s="1"/>
      <c r="YW128" s="1"/>
      <c r="YX128" s="1"/>
      <c r="YY128" s="1"/>
      <c r="YZ128" s="1"/>
      <c r="ZA128" s="1"/>
      <c r="ZB128" s="1"/>
      <c r="ZC128" s="1"/>
      <c r="ZD128" s="1"/>
      <c r="ZE128" s="1"/>
      <c r="ZF128" s="1"/>
      <c r="ZG128" s="1"/>
      <c r="ZH128" s="1"/>
      <c r="ZI128" s="1"/>
      <c r="ZJ128" s="1"/>
      <c r="ZK128" s="1"/>
      <c r="ZL128" s="1"/>
      <c r="ZM128" s="1"/>
      <c r="ZN128" s="1"/>
      <c r="ZO128" s="1"/>
      <c r="ZP128" s="1"/>
      <c r="ZQ128" s="1"/>
      <c r="ZR128" s="1"/>
      <c r="ZS128" s="1"/>
      <c r="ZT128" s="1"/>
      <c r="ZU128" s="1"/>
      <c r="ZV128" s="1"/>
      <c r="ZW128" s="1"/>
      <c r="ZX128" s="1"/>
      <c r="ZY128" s="1"/>
      <c r="ZZ128" s="1"/>
      <c r="AAA128" s="1"/>
      <c r="AAB128" s="1"/>
      <c r="AAC128" s="1"/>
      <c r="AAD128" s="1"/>
      <c r="AAE128" s="1"/>
      <c r="AAF128" s="1"/>
      <c r="AAG128" s="1"/>
      <c r="AAH128" s="1"/>
      <c r="AAI128" s="1"/>
      <c r="AAJ128" s="1"/>
      <c r="AAK128" s="1"/>
      <c r="AAL128" s="1"/>
      <c r="AAM128" s="1"/>
      <c r="AAN128" s="1"/>
      <c r="AAO128" s="1"/>
      <c r="AAP128" s="1"/>
      <c r="AAQ128" s="1"/>
      <c r="AAR128" s="1"/>
      <c r="AAS128" s="1"/>
      <c r="AAT128" s="1"/>
      <c r="AAU128" s="1"/>
      <c r="AAV128" s="1"/>
      <c r="AAW128" s="1"/>
      <c r="AAX128" s="1"/>
      <c r="AAY128" s="1"/>
      <c r="AAZ128" s="1"/>
      <c r="ABA128" s="1"/>
      <c r="ABB128" s="1"/>
      <c r="ABC128" s="1"/>
      <c r="ABD128" s="1"/>
      <c r="ABE128" s="1"/>
      <c r="ABF128" s="1"/>
      <c r="ABG128" s="1"/>
      <c r="ABH128" s="1"/>
      <c r="ABI128" s="1"/>
      <c r="ABJ128" s="1"/>
      <c r="ABK128" s="1"/>
      <c r="ABL128" s="1"/>
      <c r="ABM128" s="1"/>
      <c r="ABN128" s="1"/>
      <c r="ABO128" s="1"/>
      <c r="ABP128" s="1"/>
      <c r="ABQ128" s="1"/>
      <c r="ABR128" s="1"/>
      <c r="ABS128" s="1"/>
      <c r="ABT128" s="1"/>
      <c r="ABU128" s="1"/>
      <c r="ABV128" s="1"/>
      <c r="ABW128" s="1"/>
      <c r="ABX128" s="1"/>
      <c r="ABY128" s="1"/>
      <c r="ABZ128" s="1"/>
      <c r="ACA128" s="1"/>
      <c r="ACB128" s="1"/>
      <c r="ACC128" s="1"/>
      <c r="ACD128" s="1"/>
      <c r="ACE128" s="1"/>
      <c r="ACF128" s="1"/>
      <c r="ACG128" s="1"/>
      <c r="ACH128" s="1"/>
      <c r="ACI128" s="1"/>
      <c r="ACJ128" s="1"/>
      <c r="ACK128" s="1"/>
      <c r="ACL128" s="1"/>
      <c r="ACM128" s="1"/>
      <c r="ACN128" s="1"/>
      <c r="ACO128" s="1"/>
      <c r="ACP128" s="1"/>
      <c r="ACQ128" s="1"/>
      <c r="ACR128" s="1"/>
      <c r="ACS128" s="1"/>
      <c r="ACT128" s="1"/>
      <c r="ACU128" s="1"/>
      <c r="ACV128" s="1"/>
      <c r="ACW128" s="1"/>
      <c r="ACX128" s="1"/>
      <c r="ACY128" s="1"/>
      <c r="ACZ128" s="1"/>
      <c r="ADA128" s="1"/>
      <c r="ADB128" s="1"/>
      <c r="ADC128" s="1"/>
      <c r="ADD128" s="1"/>
      <c r="ADE128" s="1"/>
      <c r="ADF128" s="1"/>
      <c r="ADG128" s="1"/>
      <c r="ADH128" s="1"/>
      <c r="ADI128" s="1"/>
      <c r="ADJ128" s="1"/>
      <c r="ADK128" s="1"/>
      <c r="ADL128" s="1"/>
      <c r="ADM128" s="1"/>
      <c r="ADN128" s="1"/>
      <c r="ADO128" s="1"/>
      <c r="ADP128" s="1"/>
      <c r="ADQ128" s="1"/>
      <c r="ADR128" s="1"/>
      <c r="ADS128" s="1"/>
      <c r="ADT128" s="1"/>
      <c r="ADU128" s="1"/>
      <c r="ADV128" s="1"/>
    </row>
    <row r="129" spans="1:802" x14ac:dyDescent="0.1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  <c r="DN129" s="1"/>
      <c r="DO129" s="1"/>
      <c r="DP129" s="1"/>
      <c r="DQ129" s="1"/>
      <c r="DR129" s="1"/>
      <c r="DS129" s="1"/>
      <c r="DT129" s="1"/>
      <c r="DU129" s="1"/>
      <c r="DV129" s="1"/>
      <c r="DW129" s="1"/>
      <c r="DX129" s="1"/>
      <c r="DY129" s="1"/>
      <c r="DZ129" s="1"/>
      <c r="EA129" s="1"/>
      <c r="EB129" s="1"/>
      <c r="EC129" s="1"/>
      <c r="ED129" s="1"/>
      <c r="EE129" s="1"/>
      <c r="EF129" s="1"/>
      <c r="EG129" s="1"/>
      <c r="EH129" s="1"/>
      <c r="EI129" s="1"/>
      <c r="EJ129" s="1"/>
      <c r="EK129" s="1"/>
      <c r="EL129" s="1"/>
      <c r="EM129" s="1"/>
      <c r="EN129" s="1"/>
      <c r="EO129" s="1"/>
      <c r="EP129" s="1"/>
      <c r="EQ129" s="1"/>
      <c r="ER129" s="1"/>
      <c r="ES129" s="1"/>
      <c r="ET129" s="1"/>
      <c r="EU129" s="1"/>
      <c r="EV129" s="1"/>
      <c r="EW129" s="1"/>
      <c r="EX129" s="1"/>
      <c r="EY129" s="1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1"/>
      <c r="FL129" s="1"/>
      <c r="FM129" s="1"/>
      <c r="FN129" s="1"/>
      <c r="FO129" s="1"/>
      <c r="FP129" s="1"/>
      <c r="FQ129" s="1"/>
      <c r="FR129" s="1"/>
      <c r="FS129" s="1"/>
      <c r="FT129" s="1"/>
      <c r="FU129" s="1"/>
      <c r="FV129" s="1"/>
      <c r="FW129" s="1"/>
      <c r="FX129" s="1"/>
      <c r="FY129" s="1"/>
      <c r="FZ129" s="1"/>
      <c r="GA129" s="1"/>
      <c r="GB129" s="1"/>
      <c r="GC129" s="1"/>
      <c r="GD129" s="1"/>
      <c r="GE129" s="1"/>
      <c r="GF129" s="1"/>
      <c r="GG129" s="1"/>
      <c r="GH129" s="1"/>
      <c r="GI129" s="1"/>
      <c r="GJ129" s="1"/>
      <c r="GK129" s="1"/>
      <c r="GL129" s="1"/>
      <c r="GM129" s="1"/>
      <c r="GN129" s="1"/>
      <c r="GO129" s="1"/>
      <c r="GP129" s="1"/>
      <c r="GQ129" s="1"/>
      <c r="GR129" s="1"/>
      <c r="GS129" s="1"/>
      <c r="GT129" s="1"/>
      <c r="GU129" s="1"/>
      <c r="GV129" s="1"/>
      <c r="GW129" s="1"/>
      <c r="GX129" s="1"/>
      <c r="GY129" s="1"/>
      <c r="GZ129" s="1"/>
      <c r="HA129" s="1"/>
      <c r="HB129" s="1"/>
      <c r="HC129" s="1"/>
      <c r="HD129" s="1"/>
      <c r="HE129" s="1"/>
      <c r="HF129" s="1"/>
      <c r="HG129" s="1"/>
      <c r="HH129" s="1"/>
      <c r="HI129" s="1"/>
      <c r="HJ129" s="1"/>
      <c r="HK129" s="1"/>
      <c r="HL129" s="1"/>
      <c r="HM129" s="1"/>
      <c r="HN129" s="1"/>
      <c r="HO129" s="1"/>
      <c r="HP129" s="1"/>
      <c r="HQ129" s="1"/>
      <c r="HR129" s="1"/>
      <c r="HS129" s="1"/>
      <c r="HT129" s="1"/>
      <c r="HU129" s="1"/>
      <c r="HV129" s="1"/>
      <c r="HW129" s="1"/>
      <c r="HX129" s="1"/>
      <c r="HY129" s="1"/>
      <c r="HZ129" s="1"/>
      <c r="IA129" s="1"/>
      <c r="IB129" s="1"/>
      <c r="IC129" s="1"/>
      <c r="ID129" s="1"/>
      <c r="IE129" s="1"/>
      <c r="IF129" s="1"/>
      <c r="IG129" s="1"/>
      <c r="IH129" s="1"/>
      <c r="II129" s="1"/>
      <c r="IJ129" s="1"/>
      <c r="IK129" s="1"/>
      <c r="IL129" s="1"/>
      <c r="IM129" s="1"/>
      <c r="IN129" s="1"/>
      <c r="IO129" s="1"/>
      <c r="IP129" s="1"/>
      <c r="IQ129" s="1"/>
      <c r="IR129" s="1"/>
      <c r="IS129" s="1"/>
      <c r="IT129" s="1"/>
      <c r="IU129" s="1"/>
      <c r="IV129" s="1"/>
      <c r="IW129" s="1"/>
      <c r="IX129" s="1"/>
      <c r="IY129" s="1"/>
      <c r="IZ129" s="1"/>
      <c r="JA129" s="1"/>
      <c r="JB129" s="1"/>
      <c r="JC129" s="1"/>
      <c r="JD129" s="1"/>
      <c r="JE129" s="1"/>
      <c r="JF129" s="1"/>
      <c r="JG129" s="1"/>
      <c r="JH129" s="1"/>
      <c r="JI129" s="1"/>
      <c r="JJ129" s="1"/>
      <c r="JK129" s="1"/>
      <c r="JL129" s="1"/>
      <c r="JM129" s="1"/>
      <c r="JN129" s="1"/>
      <c r="JO129" s="1"/>
      <c r="JP129" s="1"/>
      <c r="JQ129" s="1"/>
      <c r="JR129" s="1"/>
      <c r="JS129" s="1"/>
      <c r="JT129" s="1"/>
      <c r="JU129" s="1"/>
      <c r="JV129" s="1"/>
      <c r="JW129" s="1"/>
      <c r="JX129" s="1"/>
      <c r="JY129" s="1"/>
      <c r="JZ129" s="1"/>
      <c r="KA129" s="1"/>
      <c r="KB129" s="1"/>
      <c r="KC129" s="1"/>
      <c r="KD129" s="1"/>
      <c r="KE129" s="1"/>
      <c r="KF129" s="1"/>
      <c r="KG129" s="1"/>
      <c r="KH129" s="1"/>
      <c r="KI129" s="1"/>
      <c r="KJ129" s="1"/>
      <c r="KK129" s="1"/>
      <c r="KL129" s="1"/>
      <c r="KM129" s="1"/>
      <c r="KN129" s="1"/>
      <c r="KO129" s="1"/>
      <c r="KP129" s="1"/>
      <c r="KQ129" s="1"/>
      <c r="KR129" s="1"/>
      <c r="KS129" s="1"/>
      <c r="KT129" s="1"/>
      <c r="KU129" s="1"/>
      <c r="KV129" s="1"/>
      <c r="KW129" s="1"/>
      <c r="KX129" s="1"/>
      <c r="KY129" s="1"/>
      <c r="KZ129" s="1"/>
      <c r="LA129" s="1"/>
      <c r="LB129" s="1"/>
      <c r="LC129" s="1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1"/>
      <c r="MO129" s="1"/>
      <c r="MP129" s="1"/>
      <c r="MQ129" s="1"/>
      <c r="MR129" s="1"/>
      <c r="MS129" s="1"/>
      <c r="MT129" s="1"/>
      <c r="MU129" s="1"/>
      <c r="MV129" s="1"/>
      <c r="MW129" s="1"/>
      <c r="MX129" s="1"/>
      <c r="MY129" s="1"/>
      <c r="MZ129" s="1"/>
      <c r="NA129" s="1"/>
      <c r="NB129" s="1"/>
      <c r="NC129" s="1"/>
      <c r="ND129" s="1"/>
      <c r="NE129" s="1"/>
      <c r="NF129" s="1"/>
      <c r="NG129" s="1"/>
      <c r="NH129" s="1"/>
      <c r="NI129" s="1"/>
      <c r="NJ129" s="1"/>
      <c r="NK129" s="1"/>
      <c r="NL129" s="1"/>
      <c r="NM129" s="1"/>
      <c r="NN129" s="1"/>
      <c r="NO129" s="1"/>
      <c r="NP129" s="1"/>
      <c r="NQ129" s="1"/>
      <c r="NR129" s="1"/>
      <c r="NS129" s="1"/>
      <c r="NT129" s="1"/>
      <c r="NU129" s="1"/>
      <c r="NV129" s="1"/>
      <c r="NW129" s="1"/>
      <c r="NX129" s="1"/>
      <c r="NY129" s="1"/>
      <c r="NZ129" s="1"/>
      <c r="OA129" s="1"/>
      <c r="OB129" s="1"/>
      <c r="OC129" s="1"/>
      <c r="OD129" s="1"/>
      <c r="OE129" s="1"/>
      <c r="OF129" s="1"/>
      <c r="OG129" s="1"/>
      <c r="OH129" s="1"/>
      <c r="OI129" s="1"/>
      <c r="OJ129" s="1"/>
      <c r="OK129" s="1"/>
      <c r="OL129" s="1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  <c r="TK129" s="1"/>
      <c r="TL129" s="1"/>
      <c r="TM129" s="1"/>
      <c r="TN129" s="1"/>
      <c r="TO129" s="1"/>
      <c r="TP129" s="1"/>
      <c r="TQ129" s="1"/>
      <c r="TR129" s="1"/>
      <c r="TS129" s="1"/>
      <c r="TT129" s="1"/>
      <c r="TU129" s="1"/>
      <c r="TV129" s="1"/>
      <c r="TW129" s="1"/>
      <c r="TX129" s="1"/>
      <c r="TY129" s="1"/>
      <c r="TZ129" s="1"/>
      <c r="UA129" s="1"/>
      <c r="UB129" s="1"/>
      <c r="UC129" s="1"/>
      <c r="UD129" s="1"/>
      <c r="UE129" s="1"/>
      <c r="UF129" s="1"/>
      <c r="UG129" s="1"/>
      <c r="UH129" s="1"/>
      <c r="UI129" s="1"/>
      <c r="UJ129" s="1"/>
      <c r="UK129" s="1"/>
      <c r="UL129" s="1"/>
      <c r="UM129" s="1"/>
      <c r="UN129" s="1"/>
      <c r="UO129" s="1"/>
      <c r="UP129" s="1"/>
      <c r="UQ129" s="1"/>
      <c r="UR129" s="1"/>
      <c r="US129" s="1"/>
      <c r="UT129" s="1"/>
      <c r="UU129" s="1"/>
      <c r="UV129" s="1"/>
      <c r="UW129" s="1"/>
      <c r="UX129" s="1"/>
      <c r="UY129" s="1"/>
      <c r="UZ129" s="1"/>
      <c r="VA129" s="1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1"/>
      <c r="WK129" s="1"/>
      <c r="WL129" s="1"/>
      <c r="WM129" s="1"/>
      <c r="WN129" s="1"/>
      <c r="WO129" s="1"/>
      <c r="WP129" s="1"/>
      <c r="WQ129" s="1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1"/>
      <c r="XC129" s="1"/>
      <c r="XD129" s="1"/>
      <c r="XE129" s="1"/>
      <c r="XF129" s="1"/>
      <c r="XG129" s="1"/>
      <c r="XH129" s="1"/>
      <c r="XI129" s="1"/>
      <c r="XJ129" s="1"/>
      <c r="XK129" s="1"/>
      <c r="XL129" s="1"/>
      <c r="XM129" s="1"/>
      <c r="XN129" s="1"/>
      <c r="XO129" s="1"/>
      <c r="XP129" s="1"/>
      <c r="XQ129" s="1"/>
      <c r="XR129" s="1"/>
      <c r="XS129" s="1"/>
      <c r="XT129" s="1"/>
      <c r="XU129" s="1"/>
      <c r="XV129" s="1"/>
      <c r="XW129" s="1"/>
      <c r="XX129" s="1"/>
      <c r="XY129" s="1"/>
      <c r="XZ129" s="1"/>
      <c r="YA129" s="1"/>
      <c r="YB129" s="1"/>
      <c r="YC129" s="1"/>
      <c r="YD129" s="1"/>
      <c r="YE129" s="1"/>
      <c r="YF129" s="1"/>
      <c r="YG129" s="1"/>
      <c r="YH129" s="1"/>
      <c r="YI129" s="1"/>
      <c r="YJ129" s="1"/>
      <c r="YK129" s="1"/>
      <c r="YL129" s="1"/>
      <c r="YM129" s="1"/>
      <c r="YN129" s="1"/>
      <c r="YO129" s="1"/>
      <c r="YP129" s="1"/>
      <c r="YQ129" s="1"/>
      <c r="YR129" s="1"/>
      <c r="YS129" s="1"/>
      <c r="YT129" s="1"/>
      <c r="YU129" s="1"/>
      <c r="YV129" s="1"/>
      <c r="YW129" s="1"/>
      <c r="YX129" s="1"/>
      <c r="YY129" s="1"/>
      <c r="YZ129" s="1"/>
      <c r="ZA129" s="1"/>
      <c r="ZB129" s="1"/>
      <c r="ZC129" s="1"/>
      <c r="ZD129" s="1"/>
      <c r="ZE129" s="1"/>
      <c r="ZF129" s="1"/>
      <c r="ZG129" s="1"/>
      <c r="ZH129" s="1"/>
      <c r="ZI129" s="1"/>
      <c r="ZJ129" s="1"/>
      <c r="ZK129" s="1"/>
      <c r="ZL129" s="1"/>
      <c r="ZM129" s="1"/>
      <c r="ZN129" s="1"/>
      <c r="ZO129" s="1"/>
      <c r="ZP129" s="1"/>
      <c r="ZQ129" s="1"/>
      <c r="ZR129" s="1"/>
      <c r="ZS129" s="1"/>
      <c r="ZT129" s="1"/>
      <c r="ZU129" s="1"/>
      <c r="ZV129" s="1"/>
      <c r="ZW129" s="1"/>
      <c r="ZX129" s="1"/>
      <c r="ZY129" s="1"/>
      <c r="ZZ129" s="1"/>
      <c r="AAA129" s="1"/>
      <c r="AAB129" s="1"/>
      <c r="AAC129" s="1"/>
      <c r="AAD129" s="1"/>
      <c r="AAE129" s="1"/>
      <c r="AAF129" s="1"/>
      <c r="AAG129" s="1"/>
      <c r="AAH129" s="1"/>
      <c r="AAI129" s="1"/>
      <c r="AAJ129" s="1"/>
      <c r="AAK129" s="1"/>
      <c r="AAL129" s="1"/>
      <c r="AAM129" s="1"/>
      <c r="AAN129" s="1"/>
      <c r="AAO129" s="1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1"/>
      <c r="ABV129" s="1"/>
      <c r="ABW129" s="1"/>
      <c r="ABX129" s="1"/>
      <c r="ABY129" s="1"/>
      <c r="ABZ129" s="1"/>
      <c r="ACA129" s="1"/>
      <c r="ACB129" s="1"/>
      <c r="ACC129" s="1"/>
      <c r="ACD129" s="1"/>
      <c r="ACE129" s="1"/>
      <c r="ACF129" s="1"/>
      <c r="ACG129" s="1"/>
      <c r="ACH129" s="1"/>
      <c r="ACI129" s="1"/>
      <c r="ACJ129" s="1"/>
      <c r="ACK129" s="1"/>
      <c r="ACL129" s="1"/>
      <c r="ACM129" s="1"/>
      <c r="ACN129" s="1"/>
      <c r="ACO129" s="1"/>
      <c r="ACP129" s="1"/>
      <c r="ACQ129" s="1"/>
      <c r="ACR129" s="1"/>
      <c r="ACS129" s="1"/>
      <c r="ACT129" s="1"/>
      <c r="ACU129" s="1"/>
      <c r="ACV129" s="1"/>
      <c r="ACW129" s="1"/>
      <c r="ACX129" s="1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1"/>
      <c r="ADK129" s="1"/>
      <c r="ADL129" s="1"/>
      <c r="ADM129" s="1"/>
      <c r="ADN129" s="1"/>
      <c r="ADO129" s="1"/>
      <c r="ADP129" s="1"/>
      <c r="ADQ129" s="1"/>
      <c r="ADR129" s="1"/>
      <c r="ADS129" s="1"/>
      <c r="ADT129" s="1"/>
      <c r="ADU129" s="1"/>
      <c r="ADV129" s="1"/>
    </row>
    <row r="130" spans="1:802" x14ac:dyDescent="0.1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  <c r="EC130" s="1"/>
      <c r="ED130" s="1"/>
      <c r="EE130" s="1"/>
      <c r="EF130" s="1"/>
      <c r="EG130" s="1"/>
      <c r="EH130" s="1"/>
      <c r="EI130" s="1"/>
      <c r="EJ130" s="1"/>
      <c r="EK130" s="1"/>
      <c r="EL130" s="1"/>
      <c r="EM130" s="1"/>
      <c r="EN130" s="1"/>
      <c r="EO130" s="1"/>
      <c r="EP130" s="1"/>
      <c r="EQ130" s="1"/>
      <c r="ER130" s="1"/>
      <c r="ES130" s="1"/>
      <c r="ET130" s="1"/>
      <c r="EU130" s="1"/>
      <c r="EV130" s="1"/>
      <c r="EW130" s="1"/>
      <c r="EX130" s="1"/>
      <c r="EY130" s="1"/>
      <c r="EZ130" s="1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1"/>
      <c r="FL130" s="1"/>
      <c r="FM130" s="1"/>
      <c r="FN130" s="1"/>
      <c r="FO130" s="1"/>
      <c r="FP130" s="1"/>
      <c r="FQ130" s="1"/>
      <c r="FR130" s="1"/>
      <c r="FS130" s="1"/>
      <c r="FT130" s="1"/>
      <c r="FU130" s="1"/>
      <c r="FV130" s="1"/>
      <c r="FW130" s="1"/>
      <c r="FX130" s="1"/>
      <c r="FY130" s="1"/>
      <c r="FZ130" s="1"/>
      <c r="GA130" s="1"/>
      <c r="GB130" s="1"/>
      <c r="GC130" s="1"/>
      <c r="GD130" s="1"/>
      <c r="GE130" s="1"/>
      <c r="GF130" s="1"/>
      <c r="GG130" s="1"/>
      <c r="GH130" s="1"/>
      <c r="GI130" s="1"/>
      <c r="GJ130" s="1"/>
      <c r="GK130" s="1"/>
      <c r="GL130" s="1"/>
      <c r="GM130" s="1"/>
      <c r="GN130" s="1"/>
      <c r="GO130" s="1"/>
      <c r="GP130" s="1"/>
      <c r="GQ130" s="1"/>
      <c r="GR130" s="1"/>
      <c r="GS130" s="1"/>
      <c r="GT130" s="1"/>
      <c r="GU130" s="1"/>
      <c r="GV130" s="1"/>
      <c r="GW130" s="1"/>
      <c r="GX130" s="1"/>
      <c r="GY130" s="1"/>
      <c r="GZ130" s="1"/>
      <c r="HA130" s="1"/>
      <c r="HB130" s="1"/>
      <c r="HC130" s="1"/>
      <c r="HD130" s="1"/>
      <c r="HE130" s="1"/>
      <c r="HF130" s="1"/>
      <c r="HG130" s="1"/>
      <c r="HH130" s="1"/>
      <c r="HI130" s="1"/>
      <c r="HJ130" s="1"/>
      <c r="HK130" s="1"/>
      <c r="HL130" s="1"/>
      <c r="HM130" s="1"/>
      <c r="HN130" s="1"/>
      <c r="HO130" s="1"/>
      <c r="HP130" s="1"/>
      <c r="HQ130" s="1"/>
      <c r="HR130" s="1"/>
      <c r="HS130" s="1"/>
      <c r="HT130" s="1"/>
      <c r="HU130" s="1"/>
      <c r="HV130" s="1"/>
      <c r="HW130" s="1"/>
      <c r="HX130" s="1"/>
      <c r="HY130" s="1"/>
      <c r="HZ130" s="1"/>
      <c r="IA130" s="1"/>
      <c r="IB130" s="1"/>
      <c r="IC130" s="1"/>
      <c r="ID130" s="1"/>
      <c r="IE130" s="1"/>
      <c r="IF130" s="1"/>
      <c r="IG130" s="1"/>
      <c r="IH130" s="1"/>
      <c r="II130" s="1"/>
      <c r="IJ130" s="1"/>
      <c r="IK130" s="1"/>
      <c r="IL130" s="1"/>
      <c r="IM130" s="1"/>
      <c r="IN130" s="1"/>
      <c r="IO130" s="1"/>
      <c r="IP130" s="1"/>
      <c r="IQ130" s="1"/>
      <c r="IR130" s="1"/>
      <c r="IS130" s="1"/>
      <c r="IT130" s="1"/>
      <c r="IU130" s="1"/>
      <c r="IV130" s="1"/>
      <c r="IW130" s="1"/>
      <c r="IX130" s="1"/>
      <c r="IY130" s="1"/>
      <c r="IZ130" s="1"/>
      <c r="JA130" s="1"/>
      <c r="JB130" s="1"/>
      <c r="JC130" s="1"/>
      <c r="JD130" s="1"/>
      <c r="JE130" s="1"/>
      <c r="JF130" s="1"/>
      <c r="JG130" s="1"/>
      <c r="JH130" s="1"/>
      <c r="JI130" s="1"/>
      <c r="JJ130" s="1"/>
      <c r="JK130" s="1"/>
      <c r="JL130" s="1"/>
      <c r="JM130" s="1"/>
      <c r="JN130" s="1"/>
      <c r="JO130" s="1"/>
      <c r="JP130" s="1"/>
      <c r="JQ130" s="1"/>
      <c r="JR130" s="1"/>
      <c r="JS130" s="1"/>
      <c r="JT130" s="1"/>
      <c r="JU130" s="1"/>
      <c r="JV130" s="1"/>
      <c r="JW130" s="1"/>
      <c r="JX130" s="1"/>
      <c r="JY130" s="1"/>
      <c r="JZ130" s="1"/>
      <c r="KA130" s="1"/>
      <c r="KB130" s="1"/>
      <c r="KC130" s="1"/>
      <c r="KD130" s="1"/>
      <c r="KE130" s="1"/>
      <c r="KF130" s="1"/>
      <c r="KG130" s="1"/>
      <c r="KH130" s="1"/>
      <c r="KI130" s="1"/>
      <c r="KJ130" s="1"/>
      <c r="KK130" s="1"/>
      <c r="KL130" s="1"/>
      <c r="KM130" s="1"/>
      <c r="KN130" s="1"/>
      <c r="KO130" s="1"/>
      <c r="KP130" s="1"/>
      <c r="KQ130" s="1"/>
      <c r="KR130" s="1"/>
      <c r="KS130" s="1"/>
      <c r="KT130" s="1"/>
      <c r="KU130" s="1"/>
      <c r="KV130" s="1"/>
      <c r="KW130" s="1"/>
      <c r="KX130" s="1"/>
      <c r="KY130" s="1"/>
      <c r="KZ130" s="1"/>
      <c r="LA130" s="1"/>
      <c r="LB130" s="1"/>
      <c r="LC130" s="1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1"/>
      <c r="MO130" s="1"/>
      <c r="MP130" s="1"/>
      <c r="MQ130" s="1"/>
      <c r="MR130" s="1"/>
      <c r="MS130" s="1"/>
      <c r="MT130" s="1"/>
      <c r="MU130" s="1"/>
      <c r="MV130" s="1"/>
      <c r="MW130" s="1"/>
      <c r="MX130" s="1"/>
      <c r="MY130" s="1"/>
      <c r="MZ130" s="1"/>
      <c r="NA130" s="1"/>
      <c r="NB130" s="1"/>
      <c r="NC130" s="1"/>
      <c r="ND130" s="1"/>
      <c r="NE130" s="1"/>
      <c r="NF130" s="1"/>
      <c r="NG130" s="1"/>
      <c r="NH130" s="1"/>
      <c r="NI130" s="1"/>
      <c r="NJ130" s="1"/>
      <c r="NK130" s="1"/>
      <c r="NL130" s="1"/>
      <c r="NM130" s="1"/>
      <c r="NN130" s="1"/>
      <c r="NO130" s="1"/>
      <c r="NP130" s="1"/>
      <c r="NQ130" s="1"/>
      <c r="NR130" s="1"/>
      <c r="NS130" s="1"/>
      <c r="NT130" s="1"/>
      <c r="NU130" s="1"/>
      <c r="NV130" s="1"/>
      <c r="NW130" s="1"/>
      <c r="NX130" s="1"/>
      <c r="NY130" s="1"/>
      <c r="NZ130" s="1"/>
      <c r="OA130" s="1"/>
      <c r="OB130" s="1"/>
      <c r="OC130" s="1"/>
      <c r="OD130" s="1"/>
      <c r="OE130" s="1"/>
      <c r="OF130" s="1"/>
      <c r="OG130" s="1"/>
      <c r="OH130" s="1"/>
      <c r="OI130" s="1"/>
      <c r="OJ130" s="1"/>
      <c r="OK130" s="1"/>
      <c r="OL130" s="1"/>
      <c r="OM130" s="1"/>
      <c r="ON130" s="1"/>
      <c r="OO130" s="1"/>
      <c r="OP130" s="1"/>
      <c r="OQ130" s="1"/>
      <c r="OR130" s="1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  <c r="TK130" s="1"/>
      <c r="TL130" s="1"/>
      <c r="TM130" s="1"/>
      <c r="TN130" s="1"/>
      <c r="TO130" s="1"/>
      <c r="TP130" s="1"/>
      <c r="TQ130" s="1"/>
      <c r="TR130" s="1"/>
      <c r="TS130" s="1"/>
      <c r="TT130" s="1"/>
      <c r="TU130" s="1"/>
      <c r="TV130" s="1"/>
      <c r="TW130" s="1"/>
      <c r="TX130" s="1"/>
      <c r="TY130" s="1"/>
      <c r="TZ130" s="1"/>
      <c r="UA130" s="1"/>
      <c r="UB130" s="1"/>
      <c r="UC130" s="1"/>
      <c r="UD130" s="1"/>
      <c r="UE130" s="1"/>
      <c r="UF130" s="1"/>
      <c r="UG130" s="1"/>
      <c r="UH130" s="1"/>
      <c r="UI130" s="1"/>
      <c r="UJ130" s="1"/>
      <c r="UK130" s="1"/>
      <c r="UL130" s="1"/>
      <c r="UM130" s="1"/>
      <c r="UN130" s="1"/>
      <c r="UO130" s="1"/>
      <c r="UP130" s="1"/>
      <c r="UQ130" s="1"/>
      <c r="UR130" s="1"/>
      <c r="US130" s="1"/>
      <c r="UT130" s="1"/>
      <c r="UU130" s="1"/>
      <c r="UV130" s="1"/>
      <c r="UW130" s="1"/>
      <c r="UX130" s="1"/>
      <c r="UY130" s="1"/>
      <c r="UZ130" s="1"/>
      <c r="VA130" s="1"/>
      <c r="VB130" s="1"/>
      <c r="VC130" s="1"/>
      <c r="VD130" s="1"/>
      <c r="VE130" s="1"/>
      <c r="VF130" s="1"/>
      <c r="VG130" s="1"/>
      <c r="VH130" s="1"/>
      <c r="VI130" s="1"/>
      <c r="VJ130" s="1"/>
      <c r="VK130" s="1"/>
      <c r="VL130" s="1"/>
      <c r="VM130" s="1"/>
      <c r="VN130" s="1"/>
      <c r="VO130" s="1"/>
      <c r="VP130" s="1"/>
      <c r="VQ130" s="1"/>
      <c r="VR130" s="1"/>
      <c r="VS130" s="1"/>
      <c r="VT130" s="1"/>
      <c r="VU130" s="1"/>
      <c r="VV130" s="1"/>
      <c r="VW130" s="1"/>
      <c r="VX130" s="1"/>
      <c r="VY130" s="1"/>
      <c r="VZ130" s="1"/>
      <c r="WA130" s="1"/>
      <c r="WB130" s="1"/>
      <c r="WC130" s="1"/>
      <c r="WD130" s="1"/>
      <c r="WE130" s="1"/>
      <c r="WF130" s="1"/>
      <c r="WG130" s="1"/>
      <c r="WH130" s="1"/>
      <c r="WI130" s="1"/>
      <c r="WJ130" s="1"/>
      <c r="WK130" s="1"/>
      <c r="WL130" s="1"/>
      <c r="WM130" s="1"/>
      <c r="WN130" s="1"/>
      <c r="WO130" s="1"/>
      <c r="WP130" s="1"/>
      <c r="WQ130" s="1"/>
      <c r="WR130" s="1"/>
      <c r="WS130" s="1"/>
      <c r="WT130" s="1"/>
      <c r="WU130" s="1"/>
      <c r="WV130" s="1"/>
      <c r="WW130" s="1"/>
      <c r="WX130" s="1"/>
      <c r="WY130" s="1"/>
      <c r="WZ130" s="1"/>
      <c r="XA130" s="1"/>
      <c r="XB130" s="1"/>
      <c r="XC130" s="1"/>
      <c r="XD130" s="1"/>
      <c r="XE130" s="1"/>
      <c r="XF130" s="1"/>
      <c r="XG130" s="1"/>
      <c r="XH130" s="1"/>
      <c r="XI130" s="1"/>
      <c r="XJ130" s="1"/>
      <c r="XK130" s="1"/>
      <c r="XL130" s="1"/>
      <c r="XM130" s="1"/>
      <c r="XN130" s="1"/>
      <c r="XO130" s="1"/>
      <c r="XP130" s="1"/>
      <c r="XQ130" s="1"/>
      <c r="XR130" s="1"/>
      <c r="XS130" s="1"/>
      <c r="XT130" s="1"/>
      <c r="XU130" s="1"/>
      <c r="XV130" s="1"/>
      <c r="XW130" s="1"/>
      <c r="XX130" s="1"/>
      <c r="XY130" s="1"/>
      <c r="XZ130" s="1"/>
      <c r="YA130" s="1"/>
      <c r="YB130" s="1"/>
      <c r="YC130" s="1"/>
      <c r="YD130" s="1"/>
      <c r="YE130" s="1"/>
      <c r="YF130" s="1"/>
      <c r="YG130" s="1"/>
      <c r="YH130" s="1"/>
      <c r="YI130" s="1"/>
      <c r="YJ130" s="1"/>
      <c r="YK130" s="1"/>
      <c r="YL130" s="1"/>
      <c r="YM130" s="1"/>
      <c r="YN130" s="1"/>
      <c r="YO130" s="1"/>
      <c r="YP130" s="1"/>
      <c r="YQ130" s="1"/>
      <c r="YR130" s="1"/>
      <c r="YS130" s="1"/>
      <c r="YT130" s="1"/>
      <c r="YU130" s="1"/>
      <c r="YV130" s="1"/>
      <c r="YW130" s="1"/>
      <c r="YX130" s="1"/>
      <c r="YY130" s="1"/>
      <c r="YZ130" s="1"/>
      <c r="ZA130" s="1"/>
      <c r="ZB130" s="1"/>
      <c r="ZC130" s="1"/>
      <c r="ZD130" s="1"/>
      <c r="ZE130" s="1"/>
      <c r="ZF130" s="1"/>
      <c r="ZG130" s="1"/>
      <c r="ZH130" s="1"/>
      <c r="ZI130" s="1"/>
      <c r="ZJ130" s="1"/>
      <c r="ZK130" s="1"/>
      <c r="ZL130" s="1"/>
      <c r="ZM130" s="1"/>
      <c r="ZN130" s="1"/>
      <c r="ZO130" s="1"/>
      <c r="ZP130" s="1"/>
      <c r="ZQ130" s="1"/>
      <c r="ZR130" s="1"/>
      <c r="ZS130" s="1"/>
      <c r="ZT130" s="1"/>
      <c r="ZU130" s="1"/>
      <c r="ZV130" s="1"/>
      <c r="ZW130" s="1"/>
      <c r="ZX130" s="1"/>
      <c r="ZY130" s="1"/>
      <c r="ZZ130" s="1"/>
      <c r="AAA130" s="1"/>
      <c r="AAB130" s="1"/>
      <c r="AAC130" s="1"/>
      <c r="AAD130" s="1"/>
      <c r="AAE130" s="1"/>
      <c r="AAF130" s="1"/>
      <c r="AAG130" s="1"/>
      <c r="AAH130" s="1"/>
      <c r="AAI130" s="1"/>
      <c r="AAJ130" s="1"/>
      <c r="AAK130" s="1"/>
      <c r="AAL130" s="1"/>
      <c r="AAM130" s="1"/>
      <c r="AAN130" s="1"/>
      <c r="AAO130" s="1"/>
      <c r="AAP130" s="1"/>
      <c r="AAQ130" s="1"/>
      <c r="AAR130" s="1"/>
      <c r="AAS130" s="1"/>
      <c r="AAT130" s="1"/>
      <c r="AAU130" s="1"/>
      <c r="AAV130" s="1"/>
      <c r="AAW130" s="1"/>
      <c r="AAX130" s="1"/>
      <c r="AAY130" s="1"/>
      <c r="AAZ130" s="1"/>
      <c r="ABA130" s="1"/>
      <c r="ABB130" s="1"/>
      <c r="ABC130" s="1"/>
      <c r="ABD130" s="1"/>
      <c r="ABE130" s="1"/>
      <c r="ABF130" s="1"/>
      <c r="ABG130" s="1"/>
      <c r="ABH130" s="1"/>
      <c r="ABI130" s="1"/>
      <c r="ABJ130" s="1"/>
      <c r="ABK130" s="1"/>
      <c r="ABL130" s="1"/>
      <c r="ABM130" s="1"/>
      <c r="ABN130" s="1"/>
      <c r="ABO130" s="1"/>
      <c r="ABP130" s="1"/>
      <c r="ABQ130" s="1"/>
      <c r="ABR130" s="1"/>
      <c r="ABS130" s="1"/>
      <c r="ABT130" s="1"/>
      <c r="ABU130" s="1"/>
      <c r="ABV130" s="1"/>
      <c r="ABW130" s="1"/>
      <c r="ABX130" s="1"/>
      <c r="ABY130" s="1"/>
      <c r="ABZ130" s="1"/>
      <c r="ACA130" s="1"/>
      <c r="ACB130" s="1"/>
      <c r="ACC130" s="1"/>
      <c r="ACD130" s="1"/>
      <c r="ACE130" s="1"/>
      <c r="ACF130" s="1"/>
      <c r="ACG130" s="1"/>
      <c r="ACH130" s="1"/>
      <c r="ACI130" s="1"/>
      <c r="ACJ130" s="1"/>
      <c r="ACK130" s="1"/>
      <c r="ACL130" s="1"/>
      <c r="ACM130" s="1"/>
      <c r="ACN130" s="1"/>
      <c r="ACO130" s="1"/>
      <c r="ACP130" s="1"/>
      <c r="ACQ130" s="1"/>
      <c r="ACR130" s="1"/>
      <c r="ACS130" s="1"/>
      <c r="ACT130" s="1"/>
      <c r="ACU130" s="1"/>
      <c r="ACV130" s="1"/>
      <c r="ACW130" s="1"/>
      <c r="ACX130" s="1"/>
      <c r="ACY130" s="1"/>
      <c r="ACZ130" s="1"/>
      <c r="ADA130" s="1"/>
      <c r="ADB130" s="1"/>
      <c r="ADC130" s="1"/>
      <c r="ADD130" s="1"/>
      <c r="ADE130" s="1"/>
      <c r="ADF130" s="1"/>
      <c r="ADG130" s="1"/>
      <c r="ADH130" s="1"/>
      <c r="ADI130" s="1"/>
      <c r="ADJ130" s="1"/>
      <c r="ADK130" s="1"/>
      <c r="ADL130" s="1"/>
      <c r="ADM130" s="1"/>
      <c r="ADN130" s="1"/>
      <c r="ADO130" s="1"/>
      <c r="ADP130" s="1"/>
      <c r="ADQ130" s="1"/>
      <c r="ADR130" s="1"/>
      <c r="ADS130" s="1"/>
      <c r="ADT130" s="1"/>
      <c r="ADU130" s="1"/>
      <c r="ADV130" s="1"/>
    </row>
    <row r="131" spans="1:802" x14ac:dyDescent="0.1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  <c r="DN131" s="1"/>
      <c r="DO131" s="1"/>
      <c r="DP131" s="1"/>
      <c r="DQ131" s="1"/>
      <c r="DR131" s="1"/>
      <c r="DS131" s="1"/>
      <c r="DT131" s="1"/>
      <c r="DU131" s="1"/>
      <c r="DV131" s="1"/>
      <c r="DW131" s="1"/>
      <c r="DX131" s="1"/>
      <c r="DY131" s="1"/>
      <c r="DZ131" s="1"/>
      <c r="EA131" s="1"/>
      <c r="EB131" s="1"/>
      <c r="EC131" s="1"/>
      <c r="ED131" s="1"/>
      <c r="EE131" s="1"/>
      <c r="EF131" s="1"/>
      <c r="EG131" s="1"/>
      <c r="EH131" s="1"/>
      <c r="EI131" s="1"/>
      <c r="EJ131" s="1"/>
      <c r="EK131" s="1"/>
      <c r="EL131" s="1"/>
      <c r="EM131" s="1"/>
      <c r="EN131" s="1"/>
      <c r="EO131" s="1"/>
      <c r="EP131" s="1"/>
      <c r="EQ131" s="1"/>
      <c r="ER131" s="1"/>
      <c r="ES131" s="1"/>
      <c r="ET131" s="1"/>
      <c r="EU131" s="1"/>
      <c r="EV131" s="1"/>
      <c r="EW131" s="1"/>
      <c r="EX131" s="1"/>
      <c r="EY131" s="1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1"/>
      <c r="FL131" s="1"/>
      <c r="FM131" s="1"/>
      <c r="FN131" s="1"/>
      <c r="FO131" s="1"/>
      <c r="FP131" s="1"/>
      <c r="FQ131" s="1"/>
      <c r="FR131" s="1"/>
      <c r="FS131" s="1"/>
      <c r="FT131" s="1"/>
      <c r="FU131" s="1"/>
      <c r="FV131" s="1"/>
      <c r="FW131" s="1"/>
      <c r="FX131" s="1"/>
      <c r="FY131" s="1"/>
      <c r="FZ131" s="1"/>
      <c r="GA131" s="1"/>
      <c r="GB131" s="1"/>
      <c r="GC131" s="1"/>
      <c r="GD131" s="1"/>
      <c r="GE131" s="1"/>
      <c r="GF131" s="1"/>
      <c r="GG131" s="1"/>
      <c r="GH131" s="1"/>
      <c r="GI131" s="1"/>
      <c r="GJ131" s="1"/>
      <c r="GK131" s="1"/>
      <c r="GL131" s="1"/>
      <c r="GM131" s="1"/>
      <c r="GN131" s="1"/>
      <c r="GO131" s="1"/>
      <c r="GP131" s="1"/>
      <c r="GQ131" s="1"/>
      <c r="GR131" s="1"/>
      <c r="GS131" s="1"/>
      <c r="GT131" s="1"/>
      <c r="GU131" s="1"/>
      <c r="GV131" s="1"/>
      <c r="GW131" s="1"/>
      <c r="GX131" s="1"/>
      <c r="GY131" s="1"/>
      <c r="GZ131" s="1"/>
      <c r="HA131" s="1"/>
      <c r="HB131" s="1"/>
      <c r="HC131" s="1"/>
      <c r="HD131" s="1"/>
      <c r="HE131" s="1"/>
      <c r="HF131" s="1"/>
      <c r="HG131" s="1"/>
      <c r="HH131" s="1"/>
      <c r="HI131" s="1"/>
      <c r="HJ131" s="1"/>
      <c r="HK131" s="1"/>
      <c r="HL131" s="1"/>
      <c r="HM131" s="1"/>
      <c r="HN131" s="1"/>
      <c r="HO131" s="1"/>
      <c r="HP131" s="1"/>
      <c r="HQ131" s="1"/>
      <c r="HR131" s="1"/>
      <c r="HS131" s="1"/>
      <c r="HT131" s="1"/>
      <c r="HU131" s="1"/>
      <c r="HV131" s="1"/>
      <c r="HW131" s="1"/>
      <c r="HX131" s="1"/>
      <c r="HY131" s="1"/>
      <c r="HZ131" s="1"/>
      <c r="IA131" s="1"/>
      <c r="IB131" s="1"/>
      <c r="IC131" s="1"/>
      <c r="ID131" s="1"/>
      <c r="IE131" s="1"/>
      <c r="IF131" s="1"/>
      <c r="IG131" s="1"/>
      <c r="IH131" s="1"/>
      <c r="II131" s="1"/>
      <c r="IJ131" s="1"/>
      <c r="IK131" s="1"/>
      <c r="IL131" s="1"/>
      <c r="IM131" s="1"/>
      <c r="IN131" s="1"/>
      <c r="IO131" s="1"/>
      <c r="IP131" s="1"/>
      <c r="IQ131" s="1"/>
      <c r="IR131" s="1"/>
      <c r="IS131" s="1"/>
      <c r="IT131" s="1"/>
      <c r="IU131" s="1"/>
      <c r="IV131" s="1"/>
      <c r="IW131" s="1"/>
      <c r="IX131" s="1"/>
      <c r="IY131" s="1"/>
      <c r="IZ131" s="1"/>
      <c r="JA131" s="1"/>
      <c r="JB131" s="1"/>
      <c r="JC131" s="1"/>
      <c r="JD131" s="1"/>
      <c r="JE131" s="1"/>
      <c r="JF131" s="1"/>
      <c r="JG131" s="1"/>
      <c r="JH131" s="1"/>
      <c r="JI131" s="1"/>
      <c r="JJ131" s="1"/>
      <c r="JK131" s="1"/>
      <c r="JL131" s="1"/>
      <c r="JM131" s="1"/>
      <c r="JN131" s="1"/>
      <c r="JO131" s="1"/>
      <c r="JP131" s="1"/>
      <c r="JQ131" s="1"/>
      <c r="JR131" s="1"/>
      <c r="JS131" s="1"/>
      <c r="JT131" s="1"/>
      <c r="JU131" s="1"/>
      <c r="JV131" s="1"/>
      <c r="JW131" s="1"/>
      <c r="JX131" s="1"/>
      <c r="JY131" s="1"/>
      <c r="JZ131" s="1"/>
      <c r="KA131" s="1"/>
      <c r="KB131" s="1"/>
      <c r="KC131" s="1"/>
      <c r="KD131" s="1"/>
      <c r="KE131" s="1"/>
      <c r="KF131" s="1"/>
      <c r="KG131" s="1"/>
      <c r="KH131" s="1"/>
      <c r="KI131" s="1"/>
      <c r="KJ131" s="1"/>
      <c r="KK131" s="1"/>
      <c r="KL131" s="1"/>
      <c r="KM131" s="1"/>
      <c r="KN131" s="1"/>
      <c r="KO131" s="1"/>
      <c r="KP131" s="1"/>
      <c r="KQ131" s="1"/>
      <c r="KR131" s="1"/>
      <c r="KS131" s="1"/>
      <c r="KT131" s="1"/>
      <c r="KU131" s="1"/>
      <c r="KV131" s="1"/>
      <c r="KW131" s="1"/>
      <c r="KX131" s="1"/>
      <c r="KY131" s="1"/>
      <c r="KZ131" s="1"/>
      <c r="LA131" s="1"/>
      <c r="LB131" s="1"/>
      <c r="LC131" s="1"/>
      <c r="LD131" s="1"/>
      <c r="LE131" s="1"/>
      <c r="LF131" s="1"/>
      <c r="LG131" s="1"/>
      <c r="LH131" s="1"/>
      <c r="LI131" s="1"/>
      <c r="LJ131" s="1"/>
      <c r="LK131" s="1"/>
      <c r="LL131" s="1"/>
      <c r="LM131" s="1"/>
      <c r="LN131" s="1"/>
      <c r="LO131" s="1"/>
      <c r="LP131" s="1"/>
      <c r="LQ131" s="1"/>
      <c r="LR131" s="1"/>
      <c r="LS131" s="1"/>
      <c r="LT131" s="1"/>
      <c r="LU131" s="1"/>
      <c r="LV131" s="1"/>
      <c r="LW131" s="1"/>
      <c r="LX131" s="1"/>
      <c r="LY131" s="1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  <c r="MV131" s="1"/>
      <c r="MW131" s="1"/>
      <c r="MX131" s="1"/>
      <c r="MY131" s="1"/>
      <c r="MZ131" s="1"/>
      <c r="NA131" s="1"/>
      <c r="NB131" s="1"/>
      <c r="NC131" s="1"/>
      <c r="ND131" s="1"/>
      <c r="NE131" s="1"/>
      <c r="NF131" s="1"/>
      <c r="NG131" s="1"/>
      <c r="NH131" s="1"/>
      <c r="NI131" s="1"/>
      <c r="NJ131" s="1"/>
      <c r="NK131" s="1"/>
      <c r="NL131" s="1"/>
      <c r="NM131" s="1"/>
      <c r="NN131" s="1"/>
      <c r="NO131" s="1"/>
      <c r="NP131" s="1"/>
      <c r="NQ131" s="1"/>
      <c r="NR131" s="1"/>
      <c r="NS131" s="1"/>
      <c r="NT131" s="1"/>
      <c r="NU131" s="1"/>
      <c r="NV131" s="1"/>
      <c r="NW131" s="1"/>
      <c r="NX131" s="1"/>
      <c r="NY131" s="1"/>
      <c r="NZ131" s="1"/>
      <c r="OA131" s="1"/>
      <c r="OB131" s="1"/>
      <c r="OC131" s="1"/>
      <c r="OD131" s="1"/>
      <c r="OE131" s="1"/>
      <c r="OF131" s="1"/>
      <c r="OG131" s="1"/>
      <c r="OH131" s="1"/>
      <c r="OI131" s="1"/>
      <c r="OJ131" s="1"/>
      <c r="OK131" s="1"/>
      <c r="OL131" s="1"/>
      <c r="OM131" s="1"/>
      <c r="ON131" s="1"/>
      <c r="OO131" s="1"/>
      <c r="OP131" s="1"/>
      <c r="OQ131" s="1"/>
      <c r="OR131" s="1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  <c r="TK131" s="1"/>
      <c r="TL131" s="1"/>
      <c r="TM131" s="1"/>
      <c r="TN131" s="1"/>
      <c r="TO131" s="1"/>
      <c r="TP131" s="1"/>
      <c r="TQ131" s="1"/>
      <c r="TR131" s="1"/>
      <c r="TS131" s="1"/>
      <c r="TT131" s="1"/>
      <c r="TU131" s="1"/>
      <c r="TV131" s="1"/>
      <c r="TW131" s="1"/>
      <c r="TX131" s="1"/>
      <c r="TY131" s="1"/>
      <c r="TZ131" s="1"/>
      <c r="UA131" s="1"/>
      <c r="UB131" s="1"/>
      <c r="UC131" s="1"/>
      <c r="UD131" s="1"/>
      <c r="UE131" s="1"/>
      <c r="UF131" s="1"/>
      <c r="UG131" s="1"/>
      <c r="UH131" s="1"/>
      <c r="UI131" s="1"/>
      <c r="UJ131" s="1"/>
      <c r="UK131" s="1"/>
      <c r="UL131" s="1"/>
      <c r="UM131" s="1"/>
      <c r="UN131" s="1"/>
      <c r="UO131" s="1"/>
      <c r="UP131" s="1"/>
      <c r="UQ131" s="1"/>
      <c r="UR131" s="1"/>
      <c r="US131" s="1"/>
      <c r="UT131" s="1"/>
      <c r="UU131" s="1"/>
      <c r="UV131" s="1"/>
      <c r="UW131" s="1"/>
      <c r="UX131" s="1"/>
      <c r="UY131" s="1"/>
      <c r="UZ131" s="1"/>
      <c r="VA131" s="1"/>
      <c r="VB131" s="1"/>
      <c r="VC131" s="1"/>
      <c r="VD131" s="1"/>
      <c r="VE131" s="1"/>
      <c r="VF131" s="1"/>
      <c r="VG131" s="1"/>
      <c r="VH131" s="1"/>
      <c r="VI131" s="1"/>
      <c r="VJ131" s="1"/>
      <c r="VK131" s="1"/>
      <c r="VL131" s="1"/>
      <c r="VM131" s="1"/>
      <c r="VN131" s="1"/>
      <c r="VO131" s="1"/>
      <c r="VP131" s="1"/>
      <c r="VQ131" s="1"/>
      <c r="VR131" s="1"/>
      <c r="VS131" s="1"/>
      <c r="VT131" s="1"/>
      <c r="VU131" s="1"/>
      <c r="VV131" s="1"/>
      <c r="VW131" s="1"/>
      <c r="VX131" s="1"/>
      <c r="VY131" s="1"/>
      <c r="VZ131" s="1"/>
      <c r="WA131" s="1"/>
      <c r="WB131" s="1"/>
      <c r="WC131" s="1"/>
      <c r="WD131" s="1"/>
      <c r="WE131" s="1"/>
      <c r="WF131" s="1"/>
      <c r="WG131" s="1"/>
      <c r="WH131" s="1"/>
      <c r="WI131" s="1"/>
      <c r="WJ131" s="1"/>
      <c r="WK131" s="1"/>
      <c r="WL131" s="1"/>
      <c r="WM131" s="1"/>
      <c r="WN131" s="1"/>
      <c r="WO131" s="1"/>
      <c r="WP131" s="1"/>
      <c r="WQ131" s="1"/>
      <c r="WR131" s="1"/>
      <c r="WS131" s="1"/>
      <c r="WT131" s="1"/>
      <c r="WU131" s="1"/>
      <c r="WV131" s="1"/>
      <c r="WW131" s="1"/>
      <c r="WX131" s="1"/>
      <c r="WY131" s="1"/>
      <c r="WZ131" s="1"/>
      <c r="XA131" s="1"/>
      <c r="XB131" s="1"/>
      <c r="XC131" s="1"/>
      <c r="XD131" s="1"/>
      <c r="XE131" s="1"/>
      <c r="XF131" s="1"/>
      <c r="XG131" s="1"/>
      <c r="XH131" s="1"/>
      <c r="XI131" s="1"/>
      <c r="XJ131" s="1"/>
      <c r="XK131" s="1"/>
      <c r="XL131" s="1"/>
      <c r="XM131" s="1"/>
      <c r="XN131" s="1"/>
      <c r="XO131" s="1"/>
      <c r="XP131" s="1"/>
      <c r="XQ131" s="1"/>
      <c r="XR131" s="1"/>
      <c r="XS131" s="1"/>
      <c r="XT131" s="1"/>
      <c r="XU131" s="1"/>
      <c r="XV131" s="1"/>
      <c r="XW131" s="1"/>
      <c r="XX131" s="1"/>
      <c r="XY131" s="1"/>
      <c r="XZ131" s="1"/>
      <c r="YA131" s="1"/>
      <c r="YB131" s="1"/>
      <c r="YC131" s="1"/>
      <c r="YD131" s="1"/>
      <c r="YE131" s="1"/>
      <c r="YF131" s="1"/>
      <c r="YG131" s="1"/>
      <c r="YH131" s="1"/>
      <c r="YI131" s="1"/>
      <c r="YJ131" s="1"/>
      <c r="YK131" s="1"/>
      <c r="YL131" s="1"/>
      <c r="YM131" s="1"/>
      <c r="YN131" s="1"/>
      <c r="YO131" s="1"/>
      <c r="YP131" s="1"/>
      <c r="YQ131" s="1"/>
      <c r="YR131" s="1"/>
      <c r="YS131" s="1"/>
      <c r="YT131" s="1"/>
      <c r="YU131" s="1"/>
      <c r="YV131" s="1"/>
      <c r="YW131" s="1"/>
      <c r="YX131" s="1"/>
      <c r="YY131" s="1"/>
      <c r="YZ131" s="1"/>
      <c r="ZA131" s="1"/>
      <c r="ZB131" s="1"/>
      <c r="ZC131" s="1"/>
      <c r="ZD131" s="1"/>
      <c r="ZE131" s="1"/>
      <c r="ZF131" s="1"/>
      <c r="ZG131" s="1"/>
      <c r="ZH131" s="1"/>
      <c r="ZI131" s="1"/>
      <c r="ZJ131" s="1"/>
      <c r="ZK131" s="1"/>
      <c r="ZL131" s="1"/>
      <c r="ZM131" s="1"/>
      <c r="ZN131" s="1"/>
      <c r="ZO131" s="1"/>
      <c r="ZP131" s="1"/>
      <c r="ZQ131" s="1"/>
      <c r="ZR131" s="1"/>
      <c r="ZS131" s="1"/>
      <c r="ZT131" s="1"/>
      <c r="ZU131" s="1"/>
      <c r="ZV131" s="1"/>
      <c r="ZW131" s="1"/>
      <c r="ZX131" s="1"/>
      <c r="ZY131" s="1"/>
      <c r="ZZ131" s="1"/>
      <c r="AAA131" s="1"/>
      <c r="AAB131" s="1"/>
      <c r="AAC131" s="1"/>
      <c r="AAD131" s="1"/>
      <c r="AAE131" s="1"/>
      <c r="AAF131" s="1"/>
      <c r="AAG131" s="1"/>
      <c r="AAH131" s="1"/>
      <c r="AAI131" s="1"/>
      <c r="AAJ131" s="1"/>
      <c r="AAK131" s="1"/>
      <c r="AAL131" s="1"/>
      <c r="AAM131" s="1"/>
      <c r="AAN131" s="1"/>
      <c r="AAO131" s="1"/>
      <c r="AAP131" s="1"/>
      <c r="AAQ131" s="1"/>
      <c r="AAR131" s="1"/>
      <c r="AAS131" s="1"/>
      <c r="AAT131" s="1"/>
      <c r="AAU131" s="1"/>
      <c r="AAV131" s="1"/>
      <c r="AAW131" s="1"/>
      <c r="AAX131" s="1"/>
      <c r="AAY131" s="1"/>
      <c r="AAZ131" s="1"/>
      <c r="ABA131" s="1"/>
      <c r="ABB131" s="1"/>
      <c r="ABC131" s="1"/>
      <c r="ABD131" s="1"/>
      <c r="ABE131" s="1"/>
      <c r="ABF131" s="1"/>
      <c r="ABG131" s="1"/>
      <c r="ABH131" s="1"/>
      <c r="ABI131" s="1"/>
      <c r="ABJ131" s="1"/>
      <c r="ABK131" s="1"/>
      <c r="ABL131" s="1"/>
      <c r="ABM131" s="1"/>
      <c r="ABN131" s="1"/>
      <c r="ABO131" s="1"/>
      <c r="ABP131" s="1"/>
      <c r="ABQ131" s="1"/>
      <c r="ABR131" s="1"/>
      <c r="ABS131" s="1"/>
      <c r="ABT131" s="1"/>
      <c r="ABU131" s="1"/>
      <c r="ABV131" s="1"/>
      <c r="ABW131" s="1"/>
      <c r="ABX131" s="1"/>
      <c r="ABY131" s="1"/>
      <c r="ABZ131" s="1"/>
      <c r="ACA131" s="1"/>
      <c r="ACB131" s="1"/>
      <c r="ACC131" s="1"/>
      <c r="ACD131" s="1"/>
      <c r="ACE131" s="1"/>
      <c r="ACF131" s="1"/>
      <c r="ACG131" s="1"/>
      <c r="ACH131" s="1"/>
      <c r="ACI131" s="1"/>
      <c r="ACJ131" s="1"/>
      <c r="ACK131" s="1"/>
      <c r="ACL131" s="1"/>
      <c r="ACM131" s="1"/>
      <c r="ACN131" s="1"/>
      <c r="ACO131" s="1"/>
      <c r="ACP131" s="1"/>
      <c r="ACQ131" s="1"/>
      <c r="ACR131" s="1"/>
      <c r="ACS131" s="1"/>
      <c r="ACT131" s="1"/>
      <c r="ACU131" s="1"/>
      <c r="ACV131" s="1"/>
      <c r="ACW131" s="1"/>
      <c r="ACX131" s="1"/>
      <c r="ACY131" s="1"/>
      <c r="ACZ131" s="1"/>
      <c r="ADA131" s="1"/>
      <c r="ADB131" s="1"/>
      <c r="ADC131" s="1"/>
      <c r="ADD131" s="1"/>
      <c r="ADE131" s="1"/>
      <c r="ADF131" s="1"/>
      <c r="ADG131" s="1"/>
      <c r="ADH131" s="1"/>
      <c r="ADI131" s="1"/>
      <c r="ADJ131" s="1"/>
      <c r="ADK131" s="1"/>
      <c r="ADL131" s="1"/>
      <c r="ADM131" s="1"/>
      <c r="ADN131" s="1"/>
      <c r="ADO131" s="1"/>
      <c r="ADP131" s="1"/>
      <c r="ADQ131" s="1"/>
      <c r="ADR131" s="1"/>
      <c r="ADS131" s="1"/>
      <c r="ADT131" s="1"/>
      <c r="ADU131" s="1"/>
      <c r="ADV131" s="1"/>
    </row>
    <row r="132" spans="1:802" x14ac:dyDescent="0.1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  <c r="DN132" s="1"/>
      <c r="DO132" s="1"/>
      <c r="DP132" s="1"/>
      <c r="DQ132" s="1"/>
      <c r="DR132" s="1"/>
      <c r="DS132" s="1"/>
      <c r="DT132" s="1"/>
      <c r="DU132" s="1"/>
      <c r="DV132" s="1"/>
      <c r="DW132" s="1"/>
      <c r="DX132" s="1"/>
      <c r="DY132" s="1"/>
      <c r="DZ132" s="1"/>
      <c r="EA132" s="1"/>
      <c r="EB132" s="1"/>
      <c r="EC132" s="1"/>
      <c r="ED132" s="1"/>
      <c r="EE132" s="1"/>
      <c r="EF132" s="1"/>
      <c r="EG132" s="1"/>
      <c r="EH132" s="1"/>
      <c r="EI132" s="1"/>
      <c r="EJ132" s="1"/>
      <c r="EK132" s="1"/>
      <c r="EL132" s="1"/>
      <c r="EM132" s="1"/>
      <c r="EN132" s="1"/>
      <c r="EO132" s="1"/>
      <c r="EP132" s="1"/>
      <c r="EQ132" s="1"/>
      <c r="ER132" s="1"/>
      <c r="ES132" s="1"/>
      <c r="ET132" s="1"/>
      <c r="EU132" s="1"/>
      <c r="EV132" s="1"/>
      <c r="EW132" s="1"/>
      <c r="EX132" s="1"/>
      <c r="EY132" s="1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1"/>
      <c r="FL132" s="1"/>
      <c r="FM132" s="1"/>
      <c r="FN132" s="1"/>
      <c r="FO132" s="1"/>
      <c r="FP132" s="1"/>
      <c r="FQ132" s="1"/>
      <c r="FR132" s="1"/>
      <c r="FS132" s="1"/>
      <c r="FT132" s="1"/>
      <c r="FU132" s="1"/>
      <c r="FV132" s="1"/>
      <c r="FW132" s="1"/>
      <c r="FX132" s="1"/>
      <c r="FY132" s="1"/>
      <c r="FZ132" s="1"/>
      <c r="GA132" s="1"/>
      <c r="GB132" s="1"/>
      <c r="GC132" s="1"/>
      <c r="GD132" s="1"/>
      <c r="GE132" s="1"/>
      <c r="GF132" s="1"/>
      <c r="GG132" s="1"/>
      <c r="GH132" s="1"/>
      <c r="GI132" s="1"/>
      <c r="GJ132" s="1"/>
      <c r="GK132" s="1"/>
      <c r="GL132" s="1"/>
      <c r="GM132" s="1"/>
      <c r="GN132" s="1"/>
      <c r="GO132" s="1"/>
      <c r="GP132" s="1"/>
      <c r="GQ132" s="1"/>
      <c r="GR132" s="1"/>
      <c r="GS132" s="1"/>
      <c r="GT132" s="1"/>
      <c r="GU132" s="1"/>
      <c r="GV132" s="1"/>
      <c r="GW132" s="1"/>
      <c r="GX132" s="1"/>
      <c r="GY132" s="1"/>
      <c r="GZ132" s="1"/>
      <c r="HA132" s="1"/>
      <c r="HB132" s="1"/>
      <c r="HC132" s="1"/>
      <c r="HD132" s="1"/>
      <c r="HE132" s="1"/>
      <c r="HF132" s="1"/>
      <c r="HG132" s="1"/>
      <c r="HH132" s="1"/>
      <c r="HI132" s="1"/>
      <c r="HJ132" s="1"/>
      <c r="HK132" s="1"/>
      <c r="HL132" s="1"/>
      <c r="HM132" s="1"/>
      <c r="HN132" s="1"/>
      <c r="HO132" s="1"/>
      <c r="HP132" s="1"/>
      <c r="HQ132" s="1"/>
      <c r="HR132" s="1"/>
      <c r="HS132" s="1"/>
      <c r="HT132" s="1"/>
      <c r="HU132" s="1"/>
      <c r="HV132" s="1"/>
      <c r="HW132" s="1"/>
      <c r="HX132" s="1"/>
      <c r="HY132" s="1"/>
      <c r="HZ132" s="1"/>
      <c r="IA132" s="1"/>
      <c r="IB132" s="1"/>
      <c r="IC132" s="1"/>
      <c r="ID132" s="1"/>
      <c r="IE132" s="1"/>
      <c r="IF132" s="1"/>
      <c r="IG132" s="1"/>
      <c r="IH132" s="1"/>
      <c r="II132" s="1"/>
      <c r="IJ132" s="1"/>
      <c r="IK132" s="1"/>
      <c r="IL132" s="1"/>
      <c r="IM132" s="1"/>
      <c r="IN132" s="1"/>
      <c r="IO132" s="1"/>
      <c r="IP132" s="1"/>
      <c r="IQ132" s="1"/>
      <c r="IR132" s="1"/>
      <c r="IS132" s="1"/>
      <c r="IT132" s="1"/>
      <c r="IU132" s="1"/>
      <c r="IV132" s="1"/>
      <c r="IW132" s="1"/>
      <c r="IX132" s="1"/>
      <c r="IY132" s="1"/>
      <c r="IZ132" s="1"/>
      <c r="JA132" s="1"/>
      <c r="JB132" s="1"/>
      <c r="JC132" s="1"/>
      <c r="JD132" s="1"/>
      <c r="JE132" s="1"/>
      <c r="JF132" s="1"/>
      <c r="JG132" s="1"/>
      <c r="JH132" s="1"/>
      <c r="JI132" s="1"/>
      <c r="JJ132" s="1"/>
      <c r="JK132" s="1"/>
      <c r="JL132" s="1"/>
      <c r="JM132" s="1"/>
      <c r="JN132" s="1"/>
      <c r="JO132" s="1"/>
      <c r="JP132" s="1"/>
      <c r="JQ132" s="1"/>
      <c r="JR132" s="1"/>
      <c r="JS132" s="1"/>
      <c r="JT132" s="1"/>
      <c r="JU132" s="1"/>
      <c r="JV132" s="1"/>
      <c r="JW132" s="1"/>
      <c r="JX132" s="1"/>
      <c r="JY132" s="1"/>
      <c r="JZ132" s="1"/>
      <c r="KA132" s="1"/>
      <c r="KB132" s="1"/>
      <c r="KC132" s="1"/>
      <c r="KD132" s="1"/>
      <c r="KE132" s="1"/>
      <c r="KF132" s="1"/>
      <c r="KG132" s="1"/>
      <c r="KH132" s="1"/>
      <c r="KI132" s="1"/>
      <c r="KJ132" s="1"/>
      <c r="KK132" s="1"/>
      <c r="KL132" s="1"/>
      <c r="KM132" s="1"/>
      <c r="KN132" s="1"/>
      <c r="KO132" s="1"/>
      <c r="KP132" s="1"/>
      <c r="KQ132" s="1"/>
      <c r="KR132" s="1"/>
      <c r="KS132" s="1"/>
      <c r="KT132" s="1"/>
      <c r="KU132" s="1"/>
      <c r="KV132" s="1"/>
      <c r="KW132" s="1"/>
      <c r="KX132" s="1"/>
      <c r="KY132" s="1"/>
      <c r="KZ132" s="1"/>
      <c r="LA132" s="1"/>
      <c r="LB132" s="1"/>
      <c r="LC132" s="1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1"/>
      <c r="MO132" s="1"/>
      <c r="MP132" s="1"/>
      <c r="MQ132" s="1"/>
      <c r="MR132" s="1"/>
      <c r="MS132" s="1"/>
      <c r="MT132" s="1"/>
      <c r="MU132" s="1"/>
      <c r="MV132" s="1"/>
      <c r="MW132" s="1"/>
      <c r="MX132" s="1"/>
      <c r="MY132" s="1"/>
      <c r="MZ132" s="1"/>
      <c r="NA132" s="1"/>
      <c r="NB132" s="1"/>
      <c r="NC132" s="1"/>
      <c r="ND132" s="1"/>
      <c r="NE132" s="1"/>
      <c r="NF132" s="1"/>
      <c r="NG132" s="1"/>
      <c r="NH132" s="1"/>
      <c r="NI132" s="1"/>
      <c r="NJ132" s="1"/>
      <c r="NK132" s="1"/>
      <c r="NL132" s="1"/>
      <c r="NM132" s="1"/>
      <c r="NN132" s="1"/>
      <c r="NO132" s="1"/>
      <c r="NP132" s="1"/>
      <c r="NQ132" s="1"/>
      <c r="NR132" s="1"/>
      <c r="NS132" s="1"/>
      <c r="NT132" s="1"/>
      <c r="NU132" s="1"/>
      <c r="NV132" s="1"/>
      <c r="NW132" s="1"/>
      <c r="NX132" s="1"/>
      <c r="NY132" s="1"/>
      <c r="NZ132" s="1"/>
      <c r="OA132" s="1"/>
      <c r="OB132" s="1"/>
      <c r="OC132" s="1"/>
      <c r="OD132" s="1"/>
      <c r="OE132" s="1"/>
      <c r="OF132" s="1"/>
      <c r="OG132" s="1"/>
      <c r="OH132" s="1"/>
      <c r="OI132" s="1"/>
      <c r="OJ132" s="1"/>
      <c r="OK132" s="1"/>
      <c r="OL132" s="1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  <c r="TK132" s="1"/>
      <c r="TL132" s="1"/>
      <c r="TM132" s="1"/>
      <c r="TN132" s="1"/>
      <c r="TO132" s="1"/>
      <c r="TP132" s="1"/>
      <c r="TQ132" s="1"/>
      <c r="TR132" s="1"/>
      <c r="TS132" s="1"/>
      <c r="TT132" s="1"/>
      <c r="TU132" s="1"/>
      <c r="TV132" s="1"/>
      <c r="TW132" s="1"/>
      <c r="TX132" s="1"/>
      <c r="TY132" s="1"/>
      <c r="TZ132" s="1"/>
      <c r="UA132" s="1"/>
      <c r="UB132" s="1"/>
      <c r="UC132" s="1"/>
      <c r="UD132" s="1"/>
      <c r="UE132" s="1"/>
      <c r="UF132" s="1"/>
      <c r="UG132" s="1"/>
      <c r="UH132" s="1"/>
      <c r="UI132" s="1"/>
      <c r="UJ132" s="1"/>
      <c r="UK132" s="1"/>
      <c r="UL132" s="1"/>
      <c r="UM132" s="1"/>
      <c r="UN132" s="1"/>
      <c r="UO132" s="1"/>
      <c r="UP132" s="1"/>
      <c r="UQ132" s="1"/>
      <c r="UR132" s="1"/>
      <c r="US132" s="1"/>
      <c r="UT132" s="1"/>
      <c r="UU132" s="1"/>
      <c r="UV132" s="1"/>
      <c r="UW132" s="1"/>
      <c r="UX132" s="1"/>
      <c r="UY132" s="1"/>
      <c r="UZ132" s="1"/>
      <c r="VA132" s="1"/>
      <c r="VB132" s="1"/>
      <c r="VC132" s="1"/>
      <c r="VD132" s="1"/>
      <c r="VE132" s="1"/>
      <c r="VF132" s="1"/>
      <c r="VG132" s="1"/>
      <c r="VH132" s="1"/>
      <c r="VI132" s="1"/>
      <c r="VJ132" s="1"/>
      <c r="VK132" s="1"/>
      <c r="VL132" s="1"/>
      <c r="VM132" s="1"/>
      <c r="VN132" s="1"/>
      <c r="VO132" s="1"/>
      <c r="VP132" s="1"/>
      <c r="VQ132" s="1"/>
      <c r="VR132" s="1"/>
      <c r="VS132" s="1"/>
      <c r="VT132" s="1"/>
      <c r="VU132" s="1"/>
      <c r="VV132" s="1"/>
      <c r="VW132" s="1"/>
      <c r="VX132" s="1"/>
      <c r="VY132" s="1"/>
      <c r="VZ132" s="1"/>
      <c r="WA132" s="1"/>
      <c r="WB132" s="1"/>
      <c r="WC132" s="1"/>
      <c r="WD132" s="1"/>
      <c r="WE132" s="1"/>
      <c r="WF132" s="1"/>
      <c r="WG132" s="1"/>
      <c r="WH132" s="1"/>
      <c r="WI132" s="1"/>
      <c r="WJ132" s="1"/>
      <c r="WK132" s="1"/>
      <c r="WL132" s="1"/>
      <c r="WM132" s="1"/>
      <c r="WN132" s="1"/>
      <c r="WO132" s="1"/>
      <c r="WP132" s="1"/>
      <c r="WQ132" s="1"/>
      <c r="WR132" s="1"/>
      <c r="WS132" s="1"/>
      <c r="WT132" s="1"/>
      <c r="WU132" s="1"/>
      <c r="WV132" s="1"/>
      <c r="WW132" s="1"/>
      <c r="WX132" s="1"/>
      <c r="WY132" s="1"/>
      <c r="WZ132" s="1"/>
      <c r="XA132" s="1"/>
      <c r="XB132" s="1"/>
      <c r="XC132" s="1"/>
      <c r="XD132" s="1"/>
      <c r="XE132" s="1"/>
      <c r="XF132" s="1"/>
      <c r="XG132" s="1"/>
      <c r="XH132" s="1"/>
      <c r="XI132" s="1"/>
      <c r="XJ132" s="1"/>
      <c r="XK132" s="1"/>
      <c r="XL132" s="1"/>
      <c r="XM132" s="1"/>
      <c r="XN132" s="1"/>
      <c r="XO132" s="1"/>
      <c r="XP132" s="1"/>
      <c r="XQ132" s="1"/>
      <c r="XR132" s="1"/>
      <c r="XS132" s="1"/>
      <c r="XT132" s="1"/>
      <c r="XU132" s="1"/>
      <c r="XV132" s="1"/>
      <c r="XW132" s="1"/>
      <c r="XX132" s="1"/>
      <c r="XY132" s="1"/>
      <c r="XZ132" s="1"/>
      <c r="YA132" s="1"/>
      <c r="YB132" s="1"/>
      <c r="YC132" s="1"/>
      <c r="YD132" s="1"/>
      <c r="YE132" s="1"/>
      <c r="YF132" s="1"/>
      <c r="YG132" s="1"/>
      <c r="YH132" s="1"/>
      <c r="YI132" s="1"/>
      <c r="YJ132" s="1"/>
      <c r="YK132" s="1"/>
      <c r="YL132" s="1"/>
      <c r="YM132" s="1"/>
      <c r="YN132" s="1"/>
      <c r="YO132" s="1"/>
      <c r="YP132" s="1"/>
      <c r="YQ132" s="1"/>
      <c r="YR132" s="1"/>
      <c r="YS132" s="1"/>
      <c r="YT132" s="1"/>
      <c r="YU132" s="1"/>
      <c r="YV132" s="1"/>
      <c r="YW132" s="1"/>
      <c r="YX132" s="1"/>
      <c r="YY132" s="1"/>
      <c r="YZ132" s="1"/>
      <c r="ZA132" s="1"/>
      <c r="ZB132" s="1"/>
      <c r="ZC132" s="1"/>
      <c r="ZD132" s="1"/>
      <c r="ZE132" s="1"/>
      <c r="ZF132" s="1"/>
      <c r="ZG132" s="1"/>
      <c r="ZH132" s="1"/>
      <c r="ZI132" s="1"/>
      <c r="ZJ132" s="1"/>
      <c r="ZK132" s="1"/>
      <c r="ZL132" s="1"/>
      <c r="ZM132" s="1"/>
      <c r="ZN132" s="1"/>
      <c r="ZO132" s="1"/>
      <c r="ZP132" s="1"/>
      <c r="ZQ132" s="1"/>
      <c r="ZR132" s="1"/>
      <c r="ZS132" s="1"/>
      <c r="ZT132" s="1"/>
      <c r="ZU132" s="1"/>
      <c r="ZV132" s="1"/>
      <c r="ZW132" s="1"/>
      <c r="ZX132" s="1"/>
      <c r="ZY132" s="1"/>
      <c r="ZZ132" s="1"/>
      <c r="AAA132" s="1"/>
      <c r="AAB132" s="1"/>
      <c r="AAC132" s="1"/>
      <c r="AAD132" s="1"/>
      <c r="AAE132" s="1"/>
      <c r="AAF132" s="1"/>
      <c r="AAG132" s="1"/>
      <c r="AAH132" s="1"/>
      <c r="AAI132" s="1"/>
      <c r="AAJ132" s="1"/>
      <c r="AAK132" s="1"/>
      <c r="AAL132" s="1"/>
      <c r="AAM132" s="1"/>
      <c r="AAN132" s="1"/>
      <c r="AAO132" s="1"/>
      <c r="AAP132" s="1"/>
      <c r="AAQ132" s="1"/>
      <c r="AAR132" s="1"/>
      <c r="AAS132" s="1"/>
      <c r="AAT132" s="1"/>
      <c r="AAU132" s="1"/>
      <c r="AAV132" s="1"/>
      <c r="AAW132" s="1"/>
      <c r="AAX132" s="1"/>
      <c r="AAY132" s="1"/>
      <c r="AAZ132" s="1"/>
      <c r="ABA132" s="1"/>
      <c r="ABB132" s="1"/>
      <c r="ABC132" s="1"/>
      <c r="ABD132" s="1"/>
      <c r="ABE132" s="1"/>
      <c r="ABF132" s="1"/>
      <c r="ABG132" s="1"/>
      <c r="ABH132" s="1"/>
      <c r="ABI132" s="1"/>
      <c r="ABJ132" s="1"/>
      <c r="ABK132" s="1"/>
      <c r="ABL132" s="1"/>
      <c r="ABM132" s="1"/>
      <c r="ABN132" s="1"/>
      <c r="ABO132" s="1"/>
      <c r="ABP132" s="1"/>
      <c r="ABQ132" s="1"/>
      <c r="ABR132" s="1"/>
      <c r="ABS132" s="1"/>
      <c r="ABT132" s="1"/>
      <c r="ABU132" s="1"/>
      <c r="ABV132" s="1"/>
      <c r="ABW132" s="1"/>
      <c r="ABX132" s="1"/>
      <c r="ABY132" s="1"/>
      <c r="ABZ132" s="1"/>
      <c r="ACA132" s="1"/>
      <c r="ACB132" s="1"/>
      <c r="ACC132" s="1"/>
      <c r="ACD132" s="1"/>
      <c r="ACE132" s="1"/>
      <c r="ACF132" s="1"/>
      <c r="ACG132" s="1"/>
      <c r="ACH132" s="1"/>
      <c r="ACI132" s="1"/>
      <c r="ACJ132" s="1"/>
      <c r="ACK132" s="1"/>
      <c r="ACL132" s="1"/>
      <c r="ACM132" s="1"/>
      <c r="ACN132" s="1"/>
      <c r="ACO132" s="1"/>
      <c r="ACP132" s="1"/>
      <c r="ACQ132" s="1"/>
      <c r="ACR132" s="1"/>
      <c r="ACS132" s="1"/>
      <c r="ACT132" s="1"/>
      <c r="ACU132" s="1"/>
      <c r="ACV132" s="1"/>
      <c r="ACW132" s="1"/>
      <c r="ACX132" s="1"/>
      <c r="ACY132" s="1"/>
      <c r="ACZ132" s="1"/>
      <c r="ADA132" s="1"/>
      <c r="ADB132" s="1"/>
      <c r="ADC132" s="1"/>
      <c r="ADD132" s="1"/>
      <c r="ADE132" s="1"/>
      <c r="ADF132" s="1"/>
      <c r="ADG132" s="1"/>
      <c r="ADH132" s="1"/>
      <c r="ADI132" s="1"/>
      <c r="ADJ132" s="1"/>
      <c r="ADK132" s="1"/>
      <c r="ADL132" s="1"/>
      <c r="ADM132" s="1"/>
      <c r="ADN132" s="1"/>
      <c r="ADO132" s="1"/>
      <c r="ADP132" s="1"/>
      <c r="ADQ132" s="1"/>
      <c r="ADR132" s="1"/>
      <c r="ADS132" s="1"/>
      <c r="ADT132" s="1"/>
      <c r="ADU132" s="1"/>
      <c r="ADV132" s="1"/>
    </row>
    <row r="133" spans="1:802" x14ac:dyDescent="0.1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  <c r="MV133" s="1"/>
      <c r="MW133" s="1"/>
      <c r="MX133" s="1"/>
      <c r="MY133" s="1"/>
      <c r="MZ133" s="1"/>
      <c r="NA133" s="1"/>
      <c r="NB133" s="1"/>
      <c r="NC133" s="1"/>
      <c r="ND133" s="1"/>
      <c r="NE133" s="1"/>
      <c r="NF133" s="1"/>
      <c r="NG133" s="1"/>
      <c r="NH133" s="1"/>
      <c r="NI133" s="1"/>
      <c r="NJ133" s="1"/>
      <c r="NK133" s="1"/>
      <c r="NL133" s="1"/>
      <c r="NM133" s="1"/>
      <c r="NN133" s="1"/>
      <c r="NO133" s="1"/>
      <c r="NP133" s="1"/>
      <c r="NQ133" s="1"/>
      <c r="NR133" s="1"/>
      <c r="NS133" s="1"/>
      <c r="NT133" s="1"/>
      <c r="NU133" s="1"/>
      <c r="NV133" s="1"/>
      <c r="NW133" s="1"/>
      <c r="NX133" s="1"/>
      <c r="NY133" s="1"/>
      <c r="NZ133" s="1"/>
      <c r="OA133" s="1"/>
      <c r="OB133" s="1"/>
      <c r="OC133" s="1"/>
      <c r="OD133" s="1"/>
      <c r="OE133" s="1"/>
      <c r="OF133" s="1"/>
      <c r="OG133" s="1"/>
      <c r="OH133" s="1"/>
      <c r="OI133" s="1"/>
      <c r="OJ133" s="1"/>
      <c r="OK133" s="1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  <c r="TK133" s="1"/>
      <c r="TL133" s="1"/>
      <c r="TM133" s="1"/>
      <c r="TN133" s="1"/>
      <c r="TO133" s="1"/>
      <c r="TP133" s="1"/>
      <c r="TQ133" s="1"/>
      <c r="TR133" s="1"/>
      <c r="TS133" s="1"/>
      <c r="TT133" s="1"/>
      <c r="TU133" s="1"/>
      <c r="TV133" s="1"/>
      <c r="TW133" s="1"/>
      <c r="TX133" s="1"/>
      <c r="TY133" s="1"/>
      <c r="TZ133" s="1"/>
      <c r="UA133" s="1"/>
      <c r="UB133" s="1"/>
      <c r="UC133" s="1"/>
      <c r="UD133" s="1"/>
      <c r="UE133" s="1"/>
      <c r="UF133" s="1"/>
      <c r="UG133" s="1"/>
      <c r="UH133" s="1"/>
      <c r="UI133" s="1"/>
      <c r="UJ133" s="1"/>
      <c r="UK133" s="1"/>
      <c r="UL133" s="1"/>
      <c r="UM133" s="1"/>
      <c r="UN133" s="1"/>
      <c r="UO133" s="1"/>
      <c r="UP133" s="1"/>
      <c r="UQ133" s="1"/>
      <c r="UR133" s="1"/>
      <c r="US133" s="1"/>
      <c r="UT133" s="1"/>
      <c r="UU133" s="1"/>
      <c r="UV133" s="1"/>
      <c r="UW133" s="1"/>
      <c r="UX133" s="1"/>
      <c r="UY133" s="1"/>
      <c r="UZ133" s="1"/>
      <c r="VA133" s="1"/>
      <c r="VB133" s="1"/>
      <c r="VC133" s="1"/>
      <c r="VD133" s="1"/>
      <c r="VE133" s="1"/>
      <c r="VF133" s="1"/>
      <c r="VG133" s="1"/>
      <c r="VH133" s="1"/>
      <c r="VI133" s="1"/>
      <c r="VJ133" s="1"/>
      <c r="VK133" s="1"/>
      <c r="VL133" s="1"/>
      <c r="VM133" s="1"/>
      <c r="VN133" s="1"/>
      <c r="VO133" s="1"/>
      <c r="VP133" s="1"/>
      <c r="VQ133" s="1"/>
      <c r="VR133" s="1"/>
      <c r="VS133" s="1"/>
      <c r="VT133" s="1"/>
      <c r="VU133" s="1"/>
      <c r="VV133" s="1"/>
      <c r="VW133" s="1"/>
      <c r="VX133" s="1"/>
      <c r="VY133" s="1"/>
      <c r="VZ133" s="1"/>
      <c r="WA133" s="1"/>
      <c r="WB133" s="1"/>
      <c r="WC133" s="1"/>
      <c r="WD133" s="1"/>
      <c r="WE133" s="1"/>
      <c r="WF133" s="1"/>
      <c r="WG133" s="1"/>
      <c r="WH133" s="1"/>
      <c r="WI133" s="1"/>
      <c r="WJ133" s="1"/>
      <c r="WK133" s="1"/>
      <c r="WL133" s="1"/>
      <c r="WM133" s="1"/>
      <c r="WN133" s="1"/>
      <c r="WO133" s="1"/>
      <c r="WP133" s="1"/>
      <c r="WQ133" s="1"/>
      <c r="WR133" s="1"/>
      <c r="WS133" s="1"/>
      <c r="WT133" s="1"/>
      <c r="WU133" s="1"/>
      <c r="WV133" s="1"/>
      <c r="WW133" s="1"/>
      <c r="WX133" s="1"/>
      <c r="WY133" s="1"/>
      <c r="WZ133" s="1"/>
      <c r="XA133" s="1"/>
      <c r="XB133" s="1"/>
      <c r="XC133" s="1"/>
      <c r="XD133" s="1"/>
      <c r="XE133" s="1"/>
      <c r="XF133" s="1"/>
      <c r="XG133" s="1"/>
      <c r="XH133" s="1"/>
      <c r="XI133" s="1"/>
      <c r="XJ133" s="1"/>
      <c r="XK133" s="1"/>
      <c r="XL133" s="1"/>
      <c r="XM133" s="1"/>
      <c r="XN133" s="1"/>
      <c r="XO133" s="1"/>
      <c r="XP133" s="1"/>
      <c r="XQ133" s="1"/>
      <c r="XR133" s="1"/>
      <c r="XS133" s="1"/>
      <c r="XT133" s="1"/>
      <c r="XU133" s="1"/>
      <c r="XV133" s="1"/>
      <c r="XW133" s="1"/>
      <c r="XX133" s="1"/>
      <c r="XY133" s="1"/>
      <c r="XZ133" s="1"/>
      <c r="YA133" s="1"/>
      <c r="YB133" s="1"/>
      <c r="YC133" s="1"/>
      <c r="YD133" s="1"/>
      <c r="YE133" s="1"/>
      <c r="YF133" s="1"/>
      <c r="YG133" s="1"/>
      <c r="YH133" s="1"/>
      <c r="YI133" s="1"/>
      <c r="YJ133" s="1"/>
      <c r="YK133" s="1"/>
      <c r="YL133" s="1"/>
      <c r="YM133" s="1"/>
      <c r="YN133" s="1"/>
      <c r="YO133" s="1"/>
      <c r="YP133" s="1"/>
      <c r="YQ133" s="1"/>
      <c r="YR133" s="1"/>
      <c r="YS133" s="1"/>
      <c r="YT133" s="1"/>
      <c r="YU133" s="1"/>
      <c r="YV133" s="1"/>
      <c r="YW133" s="1"/>
      <c r="YX133" s="1"/>
      <c r="YY133" s="1"/>
      <c r="YZ133" s="1"/>
      <c r="ZA133" s="1"/>
      <c r="ZB133" s="1"/>
      <c r="ZC133" s="1"/>
      <c r="ZD133" s="1"/>
      <c r="ZE133" s="1"/>
      <c r="ZF133" s="1"/>
      <c r="ZG133" s="1"/>
      <c r="ZH133" s="1"/>
      <c r="ZI133" s="1"/>
      <c r="ZJ133" s="1"/>
      <c r="ZK133" s="1"/>
      <c r="ZL133" s="1"/>
      <c r="ZM133" s="1"/>
      <c r="ZN133" s="1"/>
      <c r="ZO133" s="1"/>
      <c r="ZP133" s="1"/>
      <c r="ZQ133" s="1"/>
      <c r="ZR133" s="1"/>
      <c r="ZS133" s="1"/>
      <c r="ZT133" s="1"/>
      <c r="ZU133" s="1"/>
      <c r="ZV133" s="1"/>
      <c r="ZW133" s="1"/>
      <c r="ZX133" s="1"/>
      <c r="ZY133" s="1"/>
      <c r="ZZ133" s="1"/>
      <c r="AAA133" s="1"/>
      <c r="AAB133" s="1"/>
      <c r="AAC133" s="1"/>
      <c r="AAD133" s="1"/>
      <c r="AAE133" s="1"/>
      <c r="AAF133" s="1"/>
      <c r="AAG133" s="1"/>
      <c r="AAH133" s="1"/>
      <c r="AAI133" s="1"/>
      <c r="AAJ133" s="1"/>
      <c r="AAK133" s="1"/>
      <c r="AAL133" s="1"/>
      <c r="AAM133" s="1"/>
      <c r="AAN133" s="1"/>
      <c r="AAO133" s="1"/>
      <c r="AAP133" s="1"/>
      <c r="AAQ133" s="1"/>
      <c r="AAR133" s="1"/>
      <c r="AAS133" s="1"/>
      <c r="AAT133" s="1"/>
      <c r="AAU133" s="1"/>
      <c r="AAV133" s="1"/>
      <c r="AAW133" s="1"/>
      <c r="AAX133" s="1"/>
      <c r="AAY133" s="1"/>
      <c r="AAZ133" s="1"/>
      <c r="ABA133" s="1"/>
      <c r="ABB133" s="1"/>
      <c r="ABC133" s="1"/>
      <c r="ABD133" s="1"/>
      <c r="ABE133" s="1"/>
      <c r="ABF133" s="1"/>
      <c r="ABG133" s="1"/>
      <c r="ABH133" s="1"/>
      <c r="ABI133" s="1"/>
      <c r="ABJ133" s="1"/>
      <c r="ABK133" s="1"/>
      <c r="ABL133" s="1"/>
      <c r="ABM133" s="1"/>
      <c r="ABN133" s="1"/>
      <c r="ABO133" s="1"/>
      <c r="ABP133" s="1"/>
      <c r="ABQ133" s="1"/>
      <c r="ABR133" s="1"/>
      <c r="ABS133" s="1"/>
      <c r="ABT133" s="1"/>
      <c r="ABU133" s="1"/>
      <c r="ABV133" s="1"/>
      <c r="ABW133" s="1"/>
      <c r="ABX133" s="1"/>
      <c r="ABY133" s="1"/>
      <c r="ABZ133" s="1"/>
      <c r="ACA133" s="1"/>
      <c r="ACB133" s="1"/>
      <c r="ACC133" s="1"/>
      <c r="ACD133" s="1"/>
      <c r="ACE133" s="1"/>
      <c r="ACF133" s="1"/>
      <c r="ACG133" s="1"/>
      <c r="ACH133" s="1"/>
      <c r="ACI133" s="1"/>
      <c r="ACJ133" s="1"/>
      <c r="ACK133" s="1"/>
      <c r="ACL133" s="1"/>
      <c r="ACM133" s="1"/>
      <c r="ACN133" s="1"/>
      <c r="ACO133" s="1"/>
      <c r="ACP133" s="1"/>
      <c r="ACQ133" s="1"/>
      <c r="ACR133" s="1"/>
      <c r="ACS133" s="1"/>
      <c r="ACT133" s="1"/>
      <c r="ACU133" s="1"/>
      <c r="ACV133" s="1"/>
      <c r="ACW133" s="1"/>
      <c r="ACX133" s="1"/>
      <c r="ACY133" s="1"/>
      <c r="ACZ133" s="1"/>
      <c r="ADA133" s="1"/>
      <c r="ADB133" s="1"/>
      <c r="ADC133" s="1"/>
      <c r="ADD133" s="1"/>
      <c r="ADE133" s="1"/>
      <c r="ADF133" s="1"/>
      <c r="ADG133" s="1"/>
      <c r="ADH133" s="1"/>
      <c r="ADI133" s="1"/>
      <c r="ADJ133" s="1"/>
      <c r="ADK133" s="1"/>
      <c r="ADL133" s="1"/>
      <c r="ADM133" s="1"/>
      <c r="ADN133" s="1"/>
      <c r="ADO133" s="1"/>
      <c r="ADP133" s="1"/>
      <c r="ADQ133" s="1"/>
      <c r="ADR133" s="1"/>
      <c r="ADS133" s="1"/>
      <c r="ADT133" s="1"/>
      <c r="ADU133" s="1"/>
      <c r="ADV133" s="1"/>
    </row>
    <row r="134" spans="1:802" x14ac:dyDescent="0.1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  <c r="DN134" s="1"/>
      <c r="DO134" s="1"/>
      <c r="DP134" s="1"/>
      <c r="DQ134" s="1"/>
      <c r="DR134" s="1"/>
      <c r="DS134" s="1"/>
      <c r="DT134" s="1"/>
      <c r="DU134" s="1"/>
      <c r="DV134" s="1"/>
      <c r="DW134" s="1"/>
      <c r="DX134" s="1"/>
      <c r="DY134" s="1"/>
      <c r="DZ134" s="1"/>
      <c r="EA134" s="1"/>
      <c r="EB134" s="1"/>
      <c r="EC134" s="1"/>
      <c r="ED134" s="1"/>
      <c r="EE134" s="1"/>
      <c r="EF134" s="1"/>
      <c r="EG134" s="1"/>
      <c r="EH134" s="1"/>
      <c r="EI134" s="1"/>
      <c r="EJ134" s="1"/>
      <c r="EK134" s="1"/>
      <c r="EL134" s="1"/>
      <c r="EM134" s="1"/>
      <c r="EN134" s="1"/>
      <c r="EO134" s="1"/>
      <c r="EP134" s="1"/>
      <c r="EQ134" s="1"/>
      <c r="ER134" s="1"/>
      <c r="ES134" s="1"/>
      <c r="ET134" s="1"/>
      <c r="EU134" s="1"/>
      <c r="EV134" s="1"/>
      <c r="EW134" s="1"/>
      <c r="EX134" s="1"/>
      <c r="EY134" s="1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1"/>
      <c r="FL134" s="1"/>
      <c r="FM134" s="1"/>
      <c r="FN134" s="1"/>
      <c r="FO134" s="1"/>
      <c r="FP134" s="1"/>
      <c r="FQ134" s="1"/>
      <c r="FR134" s="1"/>
      <c r="FS134" s="1"/>
      <c r="FT134" s="1"/>
      <c r="FU134" s="1"/>
      <c r="FV134" s="1"/>
      <c r="FW134" s="1"/>
      <c r="FX134" s="1"/>
      <c r="FY134" s="1"/>
      <c r="FZ134" s="1"/>
      <c r="GA134" s="1"/>
      <c r="GB134" s="1"/>
      <c r="GC134" s="1"/>
      <c r="GD134" s="1"/>
      <c r="GE134" s="1"/>
      <c r="GF134" s="1"/>
      <c r="GG134" s="1"/>
      <c r="GH134" s="1"/>
      <c r="GI134" s="1"/>
      <c r="GJ134" s="1"/>
      <c r="GK134" s="1"/>
      <c r="GL134" s="1"/>
      <c r="GM134" s="1"/>
      <c r="GN134" s="1"/>
      <c r="GO134" s="1"/>
      <c r="GP134" s="1"/>
      <c r="GQ134" s="1"/>
      <c r="GR134" s="1"/>
      <c r="GS134" s="1"/>
      <c r="GT134" s="1"/>
      <c r="GU134" s="1"/>
      <c r="GV134" s="1"/>
      <c r="GW134" s="1"/>
      <c r="GX134" s="1"/>
      <c r="GY134" s="1"/>
      <c r="GZ134" s="1"/>
      <c r="HA134" s="1"/>
      <c r="HB134" s="1"/>
      <c r="HC134" s="1"/>
      <c r="HD134" s="1"/>
      <c r="HE134" s="1"/>
      <c r="HF134" s="1"/>
      <c r="HG134" s="1"/>
      <c r="HH134" s="1"/>
      <c r="HI134" s="1"/>
      <c r="HJ134" s="1"/>
      <c r="HK134" s="1"/>
      <c r="HL134" s="1"/>
      <c r="HM134" s="1"/>
      <c r="HN134" s="1"/>
      <c r="HO134" s="1"/>
      <c r="HP134" s="1"/>
      <c r="HQ134" s="1"/>
      <c r="HR134" s="1"/>
      <c r="HS134" s="1"/>
      <c r="HT134" s="1"/>
      <c r="HU134" s="1"/>
      <c r="HV134" s="1"/>
      <c r="HW134" s="1"/>
      <c r="HX134" s="1"/>
      <c r="HY134" s="1"/>
      <c r="HZ134" s="1"/>
      <c r="IA134" s="1"/>
      <c r="IB134" s="1"/>
      <c r="IC134" s="1"/>
      <c r="ID134" s="1"/>
      <c r="IE134" s="1"/>
      <c r="IF134" s="1"/>
      <c r="IG134" s="1"/>
      <c r="IH134" s="1"/>
      <c r="II134" s="1"/>
      <c r="IJ134" s="1"/>
      <c r="IK134" s="1"/>
      <c r="IL134" s="1"/>
      <c r="IM134" s="1"/>
      <c r="IN134" s="1"/>
      <c r="IO134" s="1"/>
      <c r="IP134" s="1"/>
      <c r="IQ134" s="1"/>
      <c r="IR134" s="1"/>
      <c r="IS134" s="1"/>
      <c r="IT134" s="1"/>
      <c r="IU134" s="1"/>
      <c r="IV134" s="1"/>
      <c r="IW134" s="1"/>
      <c r="IX134" s="1"/>
      <c r="IY134" s="1"/>
      <c r="IZ134" s="1"/>
      <c r="JA134" s="1"/>
      <c r="JB134" s="1"/>
      <c r="JC134" s="1"/>
      <c r="JD134" s="1"/>
      <c r="JE134" s="1"/>
      <c r="JF134" s="1"/>
      <c r="JG134" s="1"/>
      <c r="JH134" s="1"/>
      <c r="JI134" s="1"/>
      <c r="JJ134" s="1"/>
      <c r="JK134" s="1"/>
      <c r="JL134" s="1"/>
      <c r="JM134" s="1"/>
      <c r="JN134" s="1"/>
      <c r="JO134" s="1"/>
      <c r="JP134" s="1"/>
      <c r="JQ134" s="1"/>
      <c r="JR134" s="1"/>
      <c r="JS134" s="1"/>
      <c r="JT134" s="1"/>
      <c r="JU134" s="1"/>
      <c r="JV134" s="1"/>
      <c r="JW134" s="1"/>
      <c r="JX134" s="1"/>
      <c r="JY134" s="1"/>
      <c r="JZ134" s="1"/>
      <c r="KA134" s="1"/>
      <c r="KB134" s="1"/>
      <c r="KC134" s="1"/>
      <c r="KD134" s="1"/>
      <c r="KE134" s="1"/>
      <c r="KF134" s="1"/>
      <c r="KG134" s="1"/>
      <c r="KH134" s="1"/>
      <c r="KI134" s="1"/>
      <c r="KJ134" s="1"/>
      <c r="KK134" s="1"/>
      <c r="KL134" s="1"/>
      <c r="KM134" s="1"/>
      <c r="KN134" s="1"/>
      <c r="KO134" s="1"/>
      <c r="KP134" s="1"/>
      <c r="KQ134" s="1"/>
      <c r="KR134" s="1"/>
      <c r="KS134" s="1"/>
      <c r="KT134" s="1"/>
      <c r="KU134" s="1"/>
      <c r="KV134" s="1"/>
      <c r="KW134" s="1"/>
      <c r="KX134" s="1"/>
      <c r="KY134" s="1"/>
      <c r="KZ134" s="1"/>
      <c r="LA134" s="1"/>
      <c r="LB134" s="1"/>
      <c r="LC134" s="1"/>
      <c r="LD134" s="1"/>
      <c r="LE134" s="1"/>
      <c r="LF134" s="1"/>
      <c r="LG134" s="1"/>
      <c r="LH134" s="1"/>
      <c r="LI134" s="1"/>
      <c r="LJ134" s="1"/>
      <c r="LK134" s="1"/>
      <c r="LL134" s="1"/>
      <c r="LM134" s="1"/>
      <c r="LN134" s="1"/>
      <c r="LO134" s="1"/>
      <c r="LP134" s="1"/>
      <c r="LQ134" s="1"/>
      <c r="LR134" s="1"/>
      <c r="LS134" s="1"/>
      <c r="LT134" s="1"/>
      <c r="LU134" s="1"/>
      <c r="LV134" s="1"/>
      <c r="LW134" s="1"/>
      <c r="LX134" s="1"/>
      <c r="LY134" s="1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  <c r="MV134" s="1"/>
      <c r="MW134" s="1"/>
      <c r="MX134" s="1"/>
      <c r="MY134" s="1"/>
      <c r="MZ134" s="1"/>
      <c r="NA134" s="1"/>
      <c r="NB134" s="1"/>
      <c r="NC134" s="1"/>
      <c r="ND134" s="1"/>
      <c r="NE134" s="1"/>
      <c r="NF134" s="1"/>
      <c r="NG134" s="1"/>
      <c r="NH134" s="1"/>
      <c r="NI134" s="1"/>
      <c r="NJ134" s="1"/>
      <c r="NK134" s="1"/>
      <c r="NL134" s="1"/>
      <c r="NM134" s="1"/>
      <c r="NN134" s="1"/>
      <c r="NO134" s="1"/>
      <c r="NP134" s="1"/>
      <c r="NQ134" s="1"/>
      <c r="NR134" s="1"/>
      <c r="NS134" s="1"/>
      <c r="NT134" s="1"/>
      <c r="NU134" s="1"/>
      <c r="NV134" s="1"/>
      <c r="NW134" s="1"/>
      <c r="NX134" s="1"/>
      <c r="NY134" s="1"/>
      <c r="NZ134" s="1"/>
      <c r="OA134" s="1"/>
      <c r="OB134" s="1"/>
      <c r="OC134" s="1"/>
      <c r="OD134" s="1"/>
      <c r="OE134" s="1"/>
      <c r="OF134" s="1"/>
      <c r="OG134" s="1"/>
      <c r="OH134" s="1"/>
      <c r="OI134" s="1"/>
      <c r="OJ134" s="1"/>
      <c r="OK134" s="1"/>
      <c r="OL134" s="1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  <c r="TK134" s="1"/>
      <c r="TL134" s="1"/>
      <c r="TM134" s="1"/>
      <c r="TN134" s="1"/>
      <c r="TO134" s="1"/>
      <c r="TP134" s="1"/>
      <c r="TQ134" s="1"/>
      <c r="TR134" s="1"/>
      <c r="TS134" s="1"/>
      <c r="TT134" s="1"/>
      <c r="TU134" s="1"/>
      <c r="TV134" s="1"/>
      <c r="TW134" s="1"/>
      <c r="TX134" s="1"/>
      <c r="TY134" s="1"/>
      <c r="TZ134" s="1"/>
      <c r="UA134" s="1"/>
      <c r="UB134" s="1"/>
      <c r="UC134" s="1"/>
      <c r="UD134" s="1"/>
      <c r="UE134" s="1"/>
      <c r="UF134" s="1"/>
      <c r="UG134" s="1"/>
      <c r="UH134" s="1"/>
      <c r="UI134" s="1"/>
      <c r="UJ134" s="1"/>
      <c r="UK134" s="1"/>
      <c r="UL134" s="1"/>
      <c r="UM134" s="1"/>
      <c r="UN134" s="1"/>
      <c r="UO134" s="1"/>
      <c r="UP134" s="1"/>
      <c r="UQ134" s="1"/>
      <c r="UR134" s="1"/>
      <c r="US134" s="1"/>
      <c r="UT134" s="1"/>
      <c r="UU134" s="1"/>
      <c r="UV134" s="1"/>
      <c r="UW134" s="1"/>
      <c r="UX134" s="1"/>
      <c r="UY134" s="1"/>
      <c r="UZ134" s="1"/>
      <c r="VA134" s="1"/>
      <c r="VB134" s="1"/>
      <c r="VC134" s="1"/>
      <c r="VD134" s="1"/>
      <c r="VE134" s="1"/>
      <c r="VF134" s="1"/>
      <c r="VG134" s="1"/>
      <c r="VH134" s="1"/>
      <c r="VI134" s="1"/>
      <c r="VJ134" s="1"/>
      <c r="VK134" s="1"/>
      <c r="VL134" s="1"/>
      <c r="VM134" s="1"/>
      <c r="VN134" s="1"/>
      <c r="VO134" s="1"/>
      <c r="VP134" s="1"/>
      <c r="VQ134" s="1"/>
      <c r="VR134" s="1"/>
      <c r="VS134" s="1"/>
      <c r="VT134" s="1"/>
      <c r="VU134" s="1"/>
      <c r="VV134" s="1"/>
      <c r="VW134" s="1"/>
      <c r="VX134" s="1"/>
      <c r="VY134" s="1"/>
      <c r="VZ134" s="1"/>
      <c r="WA134" s="1"/>
      <c r="WB134" s="1"/>
      <c r="WC134" s="1"/>
      <c r="WD134" s="1"/>
      <c r="WE134" s="1"/>
      <c r="WF134" s="1"/>
      <c r="WG134" s="1"/>
      <c r="WH134" s="1"/>
      <c r="WI134" s="1"/>
      <c r="WJ134" s="1"/>
      <c r="WK134" s="1"/>
      <c r="WL134" s="1"/>
      <c r="WM134" s="1"/>
      <c r="WN134" s="1"/>
      <c r="WO134" s="1"/>
      <c r="WP134" s="1"/>
      <c r="WQ134" s="1"/>
      <c r="WR134" s="1"/>
      <c r="WS134" s="1"/>
      <c r="WT134" s="1"/>
      <c r="WU134" s="1"/>
      <c r="WV134" s="1"/>
      <c r="WW134" s="1"/>
      <c r="WX134" s="1"/>
      <c r="WY134" s="1"/>
      <c r="WZ134" s="1"/>
      <c r="XA134" s="1"/>
      <c r="XB134" s="1"/>
      <c r="XC134" s="1"/>
      <c r="XD134" s="1"/>
      <c r="XE134" s="1"/>
      <c r="XF134" s="1"/>
      <c r="XG134" s="1"/>
      <c r="XH134" s="1"/>
      <c r="XI134" s="1"/>
      <c r="XJ134" s="1"/>
      <c r="XK134" s="1"/>
      <c r="XL134" s="1"/>
      <c r="XM134" s="1"/>
      <c r="XN134" s="1"/>
      <c r="XO134" s="1"/>
      <c r="XP134" s="1"/>
      <c r="XQ134" s="1"/>
      <c r="XR134" s="1"/>
      <c r="XS134" s="1"/>
      <c r="XT134" s="1"/>
      <c r="XU134" s="1"/>
      <c r="XV134" s="1"/>
      <c r="XW134" s="1"/>
      <c r="XX134" s="1"/>
      <c r="XY134" s="1"/>
      <c r="XZ134" s="1"/>
      <c r="YA134" s="1"/>
      <c r="YB134" s="1"/>
      <c r="YC134" s="1"/>
      <c r="YD134" s="1"/>
      <c r="YE134" s="1"/>
      <c r="YF134" s="1"/>
      <c r="YG134" s="1"/>
      <c r="YH134" s="1"/>
      <c r="YI134" s="1"/>
      <c r="YJ134" s="1"/>
      <c r="YK134" s="1"/>
      <c r="YL134" s="1"/>
      <c r="YM134" s="1"/>
      <c r="YN134" s="1"/>
      <c r="YO134" s="1"/>
      <c r="YP134" s="1"/>
      <c r="YQ134" s="1"/>
      <c r="YR134" s="1"/>
      <c r="YS134" s="1"/>
      <c r="YT134" s="1"/>
      <c r="YU134" s="1"/>
      <c r="YV134" s="1"/>
      <c r="YW134" s="1"/>
      <c r="YX134" s="1"/>
      <c r="YY134" s="1"/>
      <c r="YZ134" s="1"/>
      <c r="ZA134" s="1"/>
      <c r="ZB134" s="1"/>
      <c r="ZC134" s="1"/>
      <c r="ZD134" s="1"/>
      <c r="ZE134" s="1"/>
      <c r="ZF134" s="1"/>
      <c r="ZG134" s="1"/>
      <c r="ZH134" s="1"/>
      <c r="ZI134" s="1"/>
      <c r="ZJ134" s="1"/>
      <c r="ZK134" s="1"/>
      <c r="ZL134" s="1"/>
      <c r="ZM134" s="1"/>
      <c r="ZN134" s="1"/>
      <c r="ZO134" s="1"/>
      <c r="ZP134" s="1"/>
      <c r="ZQ134" s="1"/>
      <c r="ZR134" s="1"/>
      <c r="ZS134" s="1"/>
      <c r="ZT134" s="1"/>
      <c r="ZU134" s="1"/>
      <c r="ZV134" s="1"/>
      <c r="ZW134" s="1"/>
      <c r="ZX134" s="1"/>
      <c r="ZY134" s="1"/>
      <c r="ZZ134" s="1"/>
      <c r="AAA134" s="1"/>
      <c r="AAB134" s="1"/>
      <c r="AAC134" s="1"/>
      <c r="AAD134" s="1"/>
      <c r="AAE134" s="1"/>
      <c r="AAF134" s="1"/>
      <c r="AAG134" s="1"/>
      <c r="AAH134" s="1"/>
      <c r="AAI134" s="1"/>
      <c r="AAJ134" s="1"/>
      <c r="AAK134" s="1"/>
      <c r="AAL134" s="1"/>
      <c r="AAM134" s="1"/>
      <c r="AAN134" s="1"/>
      <c r="AAO134" s="1"/>
      <c r="AAP134" s="1"/>
      <c r="AAQ134" s="1"/>
      <c r="AAR134" s="1"/>
      <c r="AAS134" s="1"/>
      <c r="AAT134" s="1"/>
      <c r="AAU134" s="1"/>
      <c r="AAV134" s="1"/>
      <c r="AAW134" s="1"/>
      <c r="AAX134" s="1"/>
      <c r="AAY134" s="1"/>
      <c r="AAZ134" s="1"/>
      <c r="ABA134" s="1"/>
      <c r="ABB134" s="1"/>
      <c r="ABC134" s="1"/>
      <c r="ABD134" s="1"/>
      <c r="ABE134" s="1"/>
      <c r="ABF134" s="1"/>
      <c r="ABG134" s="1"/>
      <c r="ABH134" s="1"/>
      <c r="ABI134" s="1"/>
      <c r="ABJ134" s="1"/>
      <c r="ABK134" s="1"/>
      <c r="ABL134" s="1"/>
      <c r="ABM134" s="1"/>
      <c r="ABN134" s="1"/>
      <c r="ABO134" s="1"/>
      <c r="ABP134" s="1"/>
      <c r="ABQ134" s="1"/>
      <c r="ABR134" s="1"/>
      <c r="ABS134" s="1"/>
      <c r="ABT134" s="1"/>
      <c r="ABU134" s="1"/>
      <c r="ABV134" s="1"/>
      <c r="ABW134" s="1"/>
      <c r="ABX134" s="1"/>
      <c r="ABY134" s="1"/>
      <c r="ABZ134" s="1"/>
      <c r="ACA134" s="1"/>
      <c r="ACB134" s="1"/>
      <c r="ACC134" s="1"/>
      <c r="ACD134" s="1"/>
      <c r="ACE134" s="1"/>
      <c r="ACF134" s="1"/>
      <c r="ACG134" s="1"/>
      <c r="ACH134" s="1"/>
      <c r="ACI134" s="1"/>
      <c r="ACJ134" s="1"/>
      <c r="ACK134" s="1"/>
      <c r="ACL134" s="1"/>
      <c r="ACM134" s="1"/>
      <c r="ACN134" s="1"/>
      <c r="ACO134" s="1"/>
      <c r="ACP134" s="1"/>
      <c r="ACQ134" s="1"/>
      <c r="ACR134" s="1"/>
      <c r="ACS134" s="1"/>
      <c r="ACT134" s="1"/>
      <c r="ACU134" s="1"/>
      <c r="ACV134" s="1"/>
      <c r="ACW134" s="1"/>
      <c r="ACX134" s="1"/>
      <c r="ACY134" s="1"/>
      <c r="ACZ134" s="1"/>
      <c r="ADA134" s="1"/>
      <c r="ADB134" s="1"/>
      <c r="ADC134" s="1"/>
      <c r="ADD134" s="1"/>
      <c r="ADE134" s="1"/>
      <c r="ADF134" s="1"/>
      <c r="ADG134" s="1"/>
      <c r="ADH134" s="1"/>
      <c r="ADI134" s="1"/>
      <c r="ADJ134" s="1"/>
      <c r="ADK134" s="1"/>
      <c r="ADL134" s="1"/>
      <c r="ADM134" s="1"/>
      <c r="ADN134" s="1"/>
      <c r="ADO134" s="1"/>
      <c r="ADP134" s="1"/>
      <c r="ADQ134" s="1"/>
      <c r="ADR134" s="1"/>
      <c r="ADS134" s="1"/>
      <c r="ADT134" s="1"/>
      <c r="ADU134" s="1"/>
      <c r="ADV134" s="1"/>
    </row>
    <row r="135" spans="1:802" x14ac:dyDescent="0.1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  <c r="MV135" s="1"/>
      <c r="MW135" s="1"/>
      <c r="MX135" s="1"/>
      <c r="MY135" s="1"/>
      <c r="MZ135" s="1"/>
      <c r="NA135" s="1"/>
      <c r="NB135" s="1"/>
      <c r="NC135" s="1"/>
      <c r="ND135" s="1"/>
      <c r="NE135" s="1"/>
      <c r="NF135" s="1"/>
      <c r="NG135" s="1"/>
      <c r="NH135" s="1"/>
      <c r="NI135" s="1"/>
      <c r="NJ135" s="1"/>
      <c r="NK135" s="1"/>
      <c r="NL135" s="1"/>
      <c r="NM135" s="1"/>
      <c r="NN135" s="1"/>
      <c r="NO135" s="1"/>
      <c r="NP135" s="1"/>
      <c r="NQ135" s="1"/>
      <c r="NR135" s="1"/>
      <c r="NS135" s="1"/>
      <c r="NT135" s="1"/>
      <c r="NU135" s="1"/>
      <c r="NV135" s="1"/>
      <c r="NW135" s="1"/>
      <c r="NX135" s="1"/>
      <c r="NY135" s="1"/>
      <c r="NZ135" s="1"/>
      <c r="OA135" s="1"/>
      <c r="OB135" s="1"/>
      <c r="OC135" s="1"/>
      <c r="OD135" s="1"/>
      <c r="OE135" s="1"/>
      <c r="OF135" s="1"/>
      <c r="OG135" s="1"/>
      <c r="OH135" s="1"/>
      <c r="OI135" s="1"/>
      <c r="OJ135" s="1"/>
      <c r="OK135" s="1"/>
      <c r="OL135" s="1"/>
      <c r="OM135" s="1"/>
      <c r="ON135" s="1"/>
      <c r="OO135" s="1"/>
      <c r="OP135" s="1"/>
      <c r="OQ135" s="1"/>
      <c r="OR135" s="1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  <c r="TK135" s="1"/>
      <c r="TL135" s="1"/>
      <c r="TM135" s="1"/>
      <c r="TN135" s="1"/>
      <c r="TO135" s="1"/>
      <c r="TP135" s="1"/>
      <c r="TQ135" s="1"/>
      <c r="TR135" s="1"/>
      <c r="TS135" s="1"/>
      <c r="TT135" s="1"/>
      <c r="TU135" s="1"/>
      <c r="TV135" s="1"/>
      <c r="TW135" s="1"/>
      <c r="TX135" s="1"/>
      <c r="TY135" s="1"/>
      <c r="TZ135" s="1"/>
      <c r="UA135" s="1"/>
      <c r="UB135" s="1"/>
      <c r="UC135" s="1"/>
      <c r="UD135" s="1"/>
      <c r="UE135" s="1"/>
      <c r="UF135" s="1"/>
      <c r="UG135" s="1"/>
      <c r="UH135" s="1"/>
      <c r="UI135" s="1"/>
      <c r="UJ135" s="1"/>
      <c r="UK135" s="1"/>
      <c r="UL135" s="1"/>
      <c r="UM135" s="1"/>
      <c r="UN135" s="1"/>
      <c r="UO135" s="1"/>
      <c r="UP135" s="1"/>
      <c r="UQ135" s="1"/>
      <c r="UR135" s="1"/>
      <c r="US135" s="1"/>
      <c r="UT135" s="1"/>
      <c r="UU135" s="1"/>
      <c r="UV135" s="1"/>
      <c r="UW135" s="1"/>
      <c r="UX135" s="1"/>
      <c r="UY135" s="1"/>
      <c r="UZ135" s="1"/>
      <c r="VA135" s="1"/>
      <c r="VB135" s="1"/>
      <c r="VC135" s="1"/>
      <c r="VD135" s="1"/>
      <c r="VE135" s="1"/>
      <c r="VF135" s="1"/>
      <c r="VG135" s="1"/>
      <c r="VH135" s="1"/>
      <c r="VI135" s="1"/>
      <c r="VJ135" s="1"/>
      <c r="VK135" s="1"/>
      <c r="VL135" s="1"/>
      <c r="VM135" s="1"/>
      <c r="VN135" s="1"/>
      <c r="VO135" s="1"/>
      <c r="VP135" s="1"/>
      <c r="VQ135" s="1"/>
      <c r="VR135" s="1"/>
      <c r="VS135" s="1"/>
      <c r="VT135" s="1"/>
      <c r="VU135" s="1"/>
      <c r="VV135" s="1"/>
      <c r="VW135" s="1"/>
      <c r="VX135" s="1"/>
      <c r="VY135" s="1"/>
      <c r="VZ135" s="1"/>
      <c r="WA135" s="1"/>
      <c r="WB135" s="1"/>
      <c r="WC135" s="1"/>
      <c r="WD135" s="1"/>
      <c r="WE135" s="1"/>
      <c r="WF135" s="1"/>
      <c r="WG135" s="1"/>
      <c r="WH135" s="1"/>
      <c r="WI135" s="1"/>
      <c r="WJ135" s="1"/>
      <c r="WK135" s="1"/>
      <c r="WL135" s="1"/>
      <c r="WM135" s="1"/>
      <c r="WN135" s="1"/>
      <c r="WO135" s="1"/>
      <c r="WP135" s="1"/>
      <c r="WQ135" s="1"/>
      <c r="WR135" s="1"/>
      <c r="WS135" s="1"/>
      <c r="WT135" s="1"/>
      <c r="WU135" s="1"/>
      <c r="WV135" s="1"/>
      <c r="WW135" s="1"/>
      <c r="WX135" s="1"/>
      <c r="WY135" s="1"/>
      <c r="WZ135" s="1"/>
      <c r="XA135" s="1"/>
      <c r="XB135" s="1"/>
      <c r="XC135" s="1"/>
      <c r="XD135" s="1"/>
      <c r="XE135" s="1"/>
      <c r="XF135" s="1"/>
      <c r="XG135" s="1"/>
      <c r="XH135" s="1"/>
      <c r="XI135" s="1"/>
      <c r="XJ135" s="1"/>
      <c r="XK135" s="1"/>
      <c r="XL135" s="1"/>
      <c r="XM135" s="1"/>
      <c r="XN135" s="1"/>
      <c r="XO135" s="1"/>
      <c r="XP135" s="1"/>
      <c r="XQ135" s="1"/>
      <c r="XR135" s="1"/>
      <c r="XS135" s="1"/>
      <c r="XT135" s="1"/>
      <c r="XU135" s="1"/>
      <c r="XV135" s="1"/>
      <c r="XW135" s="1"/>
      <c r="XX135" s="1"/>
      <c r="XY135" s="1"/>
      <c r="XZ135" s="1"/>
      <c r="YA135" s="1"/>
      <c r="YB135" s="1"/>
      <c r="YC135" s="1"/>
      <c r="YD135" s="1"/>
      <c r="YE135" s="1"/>
      <c r="YF135" s="1"/>
      <c r="YG135" s="1"/>
      <c r="YH135" s="1"/>
      <c r="YI135" s="1"/>
      <c r="YJ135" s="1"/>
      <c r="YK135" s="1"/>
      <c r="YL135" s="1"/>
      <c r="YM135" s="1"/>
      <c r="YN135" s="1"/>
      <c r="YO135" s="1"/>
      <c r="YP135" s="1"/>
      <c r="YQ135" s="1"/>
      <c r="YR135" s="1"/>
      <c r="YS135" s="1"/>
      <c r="YT135" s="1"/>
      <c r="YU135" s="1"/>
      <c r="YV135" s="1"/>
      <c r="YW135" s="1"/>
      <c r="YX135" s="1"/>
      <c r="YY135" s="1"/>
      <c r="YZ135" s="1"/>
      <c r="ZA135" s="1"/>
      <c r="ZB135" s="1"/>
      <c r="ZC135" s="1"/>
      <c r="ZD135" s="1"/>
      <c r="ZE135" s="1"/>
      <c r="ZF135" s="1"/>
      <c r="ZG135" s="1"/>
      <c r="ZH135" s="1"/>
      <c r="ZI135" s="1"/>
      <c r="ZJ135" s="1"/>
      <c r="ZK135" s="1"/>
      <c r="ZL135" s="1"/>
      <c r="ZM135" s="1"/>
      <c r="ZN135" s="1"/>
      <c r="ZO135" s="1"/>
      <c r="ZP135" s="1"/>
      <c r="ZQ135" s="1"/>
      <c r="ZR135" s="1"/>
      <c r="ZS135" s="1"/>
      <c r="ZT135" s="1"/>
      <c r="ZU135" s="1"/>
      <c r="ZV135" s="1"/>
      <c r="ZW135" s="1"/>
      <c r="ZX135" s="1"/>
      <c r="ZY135" s="1"/>
      <c r="ZZ135" s="1"/>
      <c r="AAA135" s="1"/>
      <c r="AAB135" s="1"/>
      <c r="AAC135" s="1"/>
      <c r="AAD135" s="1"/>
      <c r="AAE135" s="1"/>
      <c r="AAF135" s="1"/>
      <c r="AAG135" s="1"/>
      <c r="AAH135" s="1"/>
      <c r="AAI135" s="1"/>
      <c r="AAJ135" s="1"/>
      <c r="AAK135" s="1"/>
      <c r="AAL135" s="1"/>
      <c r="AAM135" s="1"/>
      <c r="AAN135" s="1"/>
      <c r="AAO135" s="1"/>
      <c r="AAP135" s="1"/>
      <c r="AAQ135" s="1"/>
      <c r="AAR135" s="1"/>
      <c r="AAS135" s="1"/>
      <c r="AAT135" s="1"/>
      <c r="AAU135" s="1"/>
      <c r="AAV135" s="1"/>
      <c r="AAW135" s="1"/>
      <c r="AAX135" s="1"/>
      <c r="AAY135" s="1"/>
      <c r="AAZ135" s="1"/>
      <c r="ABA135" s="1"/>
      <c r="ABB135" s="1"/>
      <c r="ABC135" s="1"/>
      <c r="ABD135" s="1"/>
      <c r="ABE135" s="1"/>
      <c r="ABF135" s="1"/>
      <c r="ABG135" s="1"/>
      <c r="ABH135" s="1"/>
      <c r="ABI135" s="1"/>
      <c r="ABJ135" s="1"/>
      <c r="ABK135" s="1"/>
      <c r="ABL135" s="1"/>
      <c r="ABM135" s="1"/>
      <c r="ABN135" s="1"/>
      <c r="ABO135" s="1"/>
      <c r="ABP135" s="1"/>
      <c r="ABQ135" s="1"/>
      <c r="ABR135" s="1"/>
      <c r="ABS135" s="1"/>
      <c r="ABT135" s="1"/>
      <c r="ABU135" s="1"/>
      <c r="ABV135" s="1"/>
      <c r="ABW135" s="1"/>
      <c r="ABX135" s="1"/>
      <c r="ABY135" s="1"/>
      <c r="ABZ135" s="1"/>
      <c r="ACA135" s="1"/>
      <c r="ACB135" s="1"/>
      <c r="ACC135" s="1"/>
      <c r="ACD135" s="1"/>
      <c r="ACE135" s="1"/>
      <c r="ACF135" s="1"/>
      <c r="ACG135" s="1"/>
      <c r="ACH135" s="1"/>
      <c r="ACI135" s="1"/>
      <c r="ACJ135" s="1"/>
      <c r="ACK135" s="1"/>
      <c r="ACL135" s="1"/>
      <c r="ACM135" s="1"/>
      <c r="ACN135" s="1"/>
      <c r="ACO135" s="1"/>
      <c r="ACP135" s="1"/>
      <c r="ACQ135" s="1"/>
      <c r="ACR135" s="1"/>
      <c r="ACS135" s="1"/>
      <c r="ACT135" s="1"/>
      <c r="ACU135" s="1"/>
      <c r="ACV135" s="1"/>
      <c r="ACW135" s="1"/>
      <c r="ACX135" s="1"/>
      <c r="ACY135" s="1"/>
      <c r="ACZ135" s="1"/>
      <c r="ADA135" s="1"/>
      <c r="ADB135" s="1"/>
      <c r="ADC135" s="1"/>
      <c r="ADD135" s="1"/>
      <c r="ADE135" s="1"/>
      <c r="ADF135" s="1"/>
      <c r="ADG135" s="1"/>
      <c r="ADH135" s="1"/>
      <c r="ADI135" s="1"/>
      <c r="ADJ135" s="1"/>
      <c r="ADK135" s="1"/>
      <c r="ADL135" s="1"/>
      <c r="ADM135" s="1"/>
      <c r="ADN135" s="1"/>
      <c r="ADO135" s="1"/>
      <c r="ADP135" s="1"/>
      <c r="ADQ135" s="1"/>
      <c r="ADR135" s="1"/>
      <c r="ADS135" s="1"/>
      <c r="ADT135" s="1"/>
      <c r="ADU135" s="1"/>
      <c r="ADV135" s="1"/>
    </row>
    <row r="136" spans="1:802" x14ac:dyDescent="0.1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  <c r="DN136" s="1"/>
      <c r="DO136" s="1"/>
      <c r="DP136" s="1"/>
      <c r="DQ136" s="1"/>
      <c r="DR136" s="1"/>
      <c r="DS136" s="1"/>
      <c r="DT136" s="1"/>
      <c r="DU136" s="1"/>
      <c r="DV136" s="1"/>
      <c r="DW136" s="1"/>
      <c r="DX136" s="1"/>
      <c r="DY136" s="1"/>
      <c r="DZ136" s="1"/>
      <c r="EA136" s="1"/>
      <c r="EB136" s="1"/>
      <c r="EC136" s="1"/>
      <c r="ED136" s="1"/>
      <c r="EE136" s="1"/>
      <c r="EF136" s="1"/>
      <c r="EG136" s="1"/>
      <c r="EH136" s="1"/>
      <c r="EI136" s="1"/>
      <c r="EJ136" s="1"/>
      <c r="EK136" s="1"/>
      <c r="EL136" s="1"/>
      <c r="EM136" s="1"/>
      <c r="EN136" s="1"/>
      <c r="EO136" s="1"/>
      <c r="EP136" s="1"/>
      <c r="EQ136" s="1"/>
      <c r="ER136" s="1"/>
      <c r="ES136" s="1"/>
      <c r="ET136" s="1"/>
      <c r="EU136" s="1"/>
      <c r="EV136" s="1"/>
      <c r="EW136" s="1"/>
      <c r="EX136" s="1"/>
      <c r="EY136" s="1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1"/>
      <c r="FL136" s="1"/>
      <c r="FM136" s="1"/>
      <c r="FN136" s="1"/>
      <c r="FO136" s="1"/>
      <c r="FP136" s="1"/>
      <c r="FQ136" s="1"/>
      <c r="FR136" s="1"/>
      <c r="FS136" s="1"/>
      <c r="FT136" s="1"/>
      <c r="FU136" s="1"/>
      <c r="FV136" s="1"/>
      <c r="FW136" s="1"/>
      <c r="FX136" s="1"/>
      <c r="FY136" s="1"/>
      <c r="FZ136" s="1"/>
      <c r="GA136" s="1"/>
      <c r="GB136" s="1"/>
      <c r="GC136" s="1"/>
      <c r="GD136" s="1"/>
      <c r="GE136" s="1"/>
      <c r="GF136" s="1"/>
      <c r="GG136" s="1"/>
      <c r="GH136" s="1"/>
      <c r="GI136" s="1"/>
      <c r="GJ136" s="1"/>
      <c r="GK136" s="1"/>
      <c r="GL136" s="1"/>
      <c r="GM136" s="1"/>
      <c r="GN136" s="1"/>
      <c r="GO136" s="1"/>
      <c r="GP136" s="1"/>
      <c r="GQ136" s="1"/>
      <c r="GR136" s="1"/>
      <c r="GS136" s="1"/>
      <c r="GT136" s="1"/>
      <c r="GU136" s="1"/>
      <c r="GV136" s="1"/>
      <c r="GW136" s="1"/>
      <c r="GX136" s="1"/>
      <c r="GY136" s="1"/>
      <c r="GZ136" s="1"/>
      <c r="HA136" s="1"/>
      <c r="HB136" s="1"/>
      <c r="HC136" s="1"/>
      <c r="HD136" s="1"/>
      <c r="HE136" s="1"/>
      <c r="HF136" s="1"/>
      <c r="HG136" s="1"/>
      <c r="HH136" s="1"/>
      <c r="HI136" s="1"/>
      <c r="HJ136" s="1"/>
      <c r="HK136" s="1"/>
      <c r="HL136" s="1"/>
      <c r="HM136" s="1"/>
      <c r="HN136" s="1"/>
      <c r="HO136" s="1"/>
      <c r="HP136" s="1"/>
      <c r="HQ136" s="1"/>
      <c r="HR136" s="1"/>
      <c r="HS136" s="1"/>
      <c r="HT136" s="1"/>
      <c r="HU136" s="1"/>
      <c r="HV136" s="1"/>
      <c r="HW136" s="1"/>
      <c r="HX136" s="1"/>
      <c r="HY136" s="1"/>
      <c r="HZ136" s="1"/>
      <c r="IA136" s="1"/>
      <c r="IB136" s="1"/>
      <c r="IC136" s="1"/>
      <c r="ID136" s="1"/>
      <c r="IE136" s="1"/>
      <c r="IF136" s="1"/>
      <c r="IG136" s="1"/>
      <c r="IH136" s="1"/>
      <c r="II136" s="1"/>
      <c r="IJ136" s="1"/>
      <c r="IK136" s="1"/>
      <c r="IL136" s="1"/>
      <c r="IM136" s="1"/>
      <c r="IN136" s="1"/>
      <c r="IO136" s="1"/>
      <c r="IP136" s="1"/>
      <c r="IQ136" s="1"/>
      <c r="IR136" s="1"/>
      <c r="IS136" s="1"/>
      <c r="IT136" s="1"/>
      <c r="IU136" s="1"/>
      <c r="IV136" s="1"/>
      <c r="IW136" s="1"/>
      <c r="IX136" s="1"/>
      <c r="IY136" s="1"/>
      <c r="IZ136" s="1"/>
      <c r="JA136" s="1"/>
      <c r="JB136" s="1"/>
      <c r="JC136" s="1"/>
      <c r="JD136" s="1"/>
      <c r="JE136" s="1"/>
      <c r="JF136" s="1"/>
      <c r="JG136" s="1"/>
      <c r="JH136" s="1"/>
      <c r="JI136" s="1"/>
      <c r="JJ136" s="1"/>
      <c r="JK136" s="1"/>
      <c r="JL136" s="1"/>
      <c r="JM136" s="1"/>
      <c r="JN136" s="1"/>
      <c r="JO136" s="1"/>
      <c r="JP136" s="1"/>
      <c r="JQ136" s="1"/>
      <c r="JR136" s="1"/>
      <c r="JS136" s="1"/>
      <c r="JT136" s="1"/>
      <c r="JU136" s="1"/>
      <c r="JV136" s="1"/>
      <c r="JW136" s="1"/>
      <c r="JX136" s="1"/>
      <c r="JY136" s="1"/>
      <c r="JZ136" s="1"/>
      <c r="KA136" s="1"/>
      <c r="KB136" s="1"/>
      <c r="KC136" s="1"/>
      <c r="KD136" s="1"/>
      <c r="KE136" s="1"/>
      <c r="KF136" s="1"/>
      <c r="KG136" s="1"/>
      <c r="KH136" s="1"/>
      <c r="KI136" s="1"/>
      <c r="KJ136" s="1"/>
      <c r="KK136" s="1"/>
      <c r="KL136" s="1"/>
      <c r="KM136" s="1"/>
      <c r="KN136" s="1"/>
      <c r="KO136" s="1"/>
      <c r="KP136" s="1"/>
      <c r="KQ136" s="1"/>
      <c r="KR136" s="1"/>
      <c r="KS136" s="1"/>
      <c r="KT136" s="1"/>
      <c r="KU136" s="1"/>
      <c r="KV136" s="1"/>
      <c r="KW136" s="1"/>
      <c r="KX136" s="1"/>
      <c r="KY136" s="1"/>
      <c r="KZ136" s="1"/>
      <c r="LA136" s="1"/>
      <c r="LB136" s="1"/>
      <c r="LC136" s="1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1"/>
      <c r="MO136" s="1"/>
      <c r="MP136" s="1"/>
      <c r="MQ136" s="1"/>
      <c r="MR136" s="1"/>
      <c r="MS136" s="1"/>
      <c r="MT136" s="1"/>
      <c r="MU136" s="1"/>
      <c r="MV136" s="1"/>
      <c r="MW136" s="1"/>
      <c r="MX136" s="1"/>
      <c r="MY136" s="1"/>
      <c r="MZ136" s="1"/>
      <c r="NA136" s="1"/>
      <c r="NB136" s="1"/>
      <c r="NC136" s="1"/>
      <c r="ND136" s="1"/>
      <c r="NE136" s="1"/>
      <c r="NF136" s="1"/>
      <c r="NG136" s="1"/>
      <c r="NH136" s="1"/>
      <c r="NI136" s="1"/>
      <c r="NJ136" s="1"/>
      <c r="NK136" s="1"/>
      <c r="NL136" s="1"/>
      <c r="NM136" s="1"/>
      <c r="NN136" s="1"/>
      <c r="NO136" s="1"/>
      <c r="NP136" s="1"/>
      <c r="NQ136" s="1"/>
      <c r="NR136" s="1"/>
      <c r="NS136" s="1"/>
      <c r="NT136" s="1"/>
      <c r="NU136" s="1"/>
      <c r="NV136" s="1"/>
      <c r="NW136" s="1"/>
      <c r="NX136" s="1"/>
      <c r="NY136" s="1"/>
      <c r="NZ136" s="1"/>
      <c r="OA136" s="1"/>
      <c r="OB136" s="1"/>
      <c r="OC136" s="1"/>
      <c r="OD136" s="1"/>
      <c r="OE136" s="1"/>
      <c r="OF136" s="1"/>
      <c r="OG136" s="1"/>
      <c r="OH136" s="1"/>
      <c r="OI136" s="1"/>
      <c r="OJ136" s="1"/>
      <c r="OK136" s="1"/>
      <c r="OL136" s="1"/>
      <c r="OM136" s="1"/>
      <c r="ON136" s="1"/>
      <c r="OO136" s="1"/>
      <c r="OP136" s="1"/>
      <c r="OQ136" s="1"/>
      <c r="OR136" s="1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  <c r="TK136" s="1"/>
      <c r="TL136" s="1"/>
      <c r="TM136" s="1"/>
      <c r="TN136" s="1"/>
      <c r="TO136" s="1"/>
      <c r="TP136" s="1"/>
      <c r="TQ136" s="1"/>
      <c r="TR136" s="1"/>
      <c r="TS136" s="1"/>
      <c r="TT136" s="1"/>
      <c r="TU136" s="1"/>
      <c r="TV136" s="1"/>
      <c r="TW136" s="1"/>
      <c r="TX136" s="1"/>
      <c r="TY136" s="1"/>
      <c r="TZ136" s="1"/>
      <c r="UA136" s="1"/>
      <c r="UB136" s="1"/>
      <c r="UC136" s="1"/>
      <c r="UD136" s="1"/>
      <c r="UE136" s="1"/>
      <c r="UF136" s="1"/>
      <c r="UG136" s="1"/>
      <c r="UH136" s="1"/>
      <c r="UI136" s="1"/>
      <c r="UJ136" s="1"/>
      <c r="UK136" s="1"/>
      <c r="UL136" s="1"/>
      <c r="UM136" s="1"/>
      <c r="UN136" s="1"/>
      <c r="UO136" s="1"/>
      <c r="UP136" s="1"/>
      <c r="UQ136" s="1"/>
      <c r="UR136" s="1"/>
      <c r="US136" s="1"/>
      <c r="UT136" s="1"/>
      <c r="UU136" s="1"/>
      <c r="UV136" s="1"/>
      <c r="UW136" s="1"/>
      <c r="UX136" s="1"/>
      <c r="UY136" s="1"/>
      <c r="UZ136" s="1"/>
      <c r="VA136" s="1"/>
      <c r="VB136" s="1"/>
      <c r="VC136" s="1"/>
      <c r="VD136" s="1"/>
      <c r="VE136" s="1"/>
      <c r="VF136" s="1"/>
      <c r="VG136" s="1"/>
      <c r="VH136" s="1"/>
      <c r="VI136" s="1"/>
      <c r="VJ136" s="1"/>
      <c r="VK136" s="1"/>
      <c r="VL136" s="1"/>
      <c r="VM136" s="1"/>
      <c r="VN136" s="1"/>
      <c r="VO136" s="1"/>
      <c r="VP136" s="1"/>
      <c r="VQ136" s="1"/>
      <c r="VR136" s="1"/>
      <c r="VS136" s="1"/>
      <c r="VT136" s="1"/>
      <c r="VU136" s="1"/>
      <c r="VV136" s="1"/>
      <c r="VW136" s="1"/>
      <c r="VX136" s="1"/>
      <c r="VY136" s="1"/>
      <c r="VZ136" s="1"/>
      <c r="WA136" s="1"/>
      <c r="WB136" s="1"/>
      <c r="WC136" s="1"/>
      <c r="WD136" s="1"/>
      <c r="WE136" s="1"/>
      <c r="WF136" s="1"/>
      <c r="WG136" s="1"/>
      <c r="WH136" s="1"/>
      <c r="WI136" s="1"/>
      <c r="WJ136" s="1"/>
      <c r="WK136" s="1"/>
      <c r="WL136" s="1"/>
      <c r="WM136" s="1"/>
      <c r="WN136" s="1"/>
      <c r="WO136" s="1"/>
      <c r="WP136" s="1"/>
      <c r="WQ136" s="1"/>
      <c r="WR136" s="1"/>
      <c r="WS136" s="1"/>
      <c r="WT136" s="1"/>
      <c r="WU136" s="1"/>
      <c r="WV136" s="1"/>
      <c r="WW136" s="1"/>
      <c r="WX136" s="1"/>
      <c r="WY136" s="1"/>
      <c r="WZ136" s="1"/>
      <c r="XA136" s="1"/>
      <c r="XB136" s="1"/>
      <c r="XC136" s="1"/>
      <c r="XD136" s="1"/>
      <c r="XE136" s="1"/>
      <c r="XF136" s="1"/>
      <c r="XG136" s="1"/>
      <c r="XH136" s="1"/>
      <c r="XI136" s="1"/>
      <c r="XJ136" s="1"/>
      <c r="XK136" s="1"/>
      <c r="XL136" s="1"/>
      <c r="XM136" s="1"/>
      <c r="XN136" s="1"/>
      <c r="XO136" s="1"/>
      <c r="XP136" s="1"/>
      <c r="XQ136" s="1"/>
      <c r="XR136" s="1"/>
      <c r="XS136" s="1"/>
      <c r="XT136" s="1"/>
      <c r="XU136" s="1"/>
      <c r="XV136" s="1"/>
      <c r="XW136" s="1"/>
      <c r="XX136" s="1"/>
      <c r="XY136" s="1"/>
      <c r="XZ136" s="1"/>
      <c r="YA136" s="1"/>
      <c r="YB136" s="1"/>
      <c r="YC136" s="1"/>
      <c r="YD136" s="1"/>
      <c r="YE136" s="1"/>
      <c r="YF136" s="1"/>
      <c r="YG136" s="1"/>
      <c r="YH136" s="1"/>
      <c r="YI136" s="1"/>
      <c r="YJ136" s="1"/>
      <c r="YK136" s="1"/>
      <c r="YL136" s="1"/>
      <c r="YM136" s="1"/>
      <c r="YN136" s="1"/>
      <c r="YO136" s="1"/>
      <c r="YP136" s="1"/>
      <c r="YQ136" s="1"/>
      <c r="YR136" s="1"/>
      <c r="YS136" s="1"/>
      <c r="YT136" s="1"/>
      <c r="YU136" s="1"/>
      <c r="YV136" s="1"/>
      <c r="YW136" s="1"/>
      <c r="YX136" s="1"/>
      <c r="YY136" s="1"/>
      <c r="YZ136" s="1"/>
      <c r="ZA136" s="1"/>
      <c r="ZB136" s="1"/>
      <c r="ZC136" s="1"/>
      <c r="ZD136" s="1"/>
      <c r="ZE136" s="1"/>
      <c r="ZF136" s="1"/>
      <c r="ZG136" s="1"/>
      <c r="ZH136" s="1"/>
      <c r="ZI136" s="1"/>
      <c r="ZJ136" s="1"/>
      <c r="ZK136" s="1"/>
      <c r="ZL136" s="1"/>
      <c r="ZM136" s="1"/>
      <c r="ZN136" s="1"/>
      <c r="ZO136" s="1"/>
      <c r="ZP136" s="1"/>
      <c r="ZQ136" s="1"/>
      <c r="ZR136" s="1"/>
      <c r="ZS136" s="1"/>
      <c r="ZT136" s="1"/>
      <c r="ZU136" s="1"/>
      <c r="ZV136" s="1"/>
      <c r="ZW136" s="1"/>
      <c r="ZX136" s="1"/>
      <c r="ZY136" s="1"/>
      <c r="ZZ136" s="1"/>
      <c r="AAA136" s="1"/>
      <c r="AAB136" s="1"/>
      <c r="AAC136" s="1"/>
      <c r="AAD136" s="1"/>
      <c r="AAE136" s="1"/>
      <c r="AAF136" s="1"/>
      <c r="AAG136" s="1"/>
      <c r="AAH136" s="1"/>
      <c r="AAI136" s="1"/>
      <c r="AAJ136" s="1"/>
      <c r="AAK136" s="1"/>
      <c r="AAL136" s="1"/>
      <c r="AAM136" s="1"/>
      <c r="AAN136" s="1"/>
      <c r="AAO136" s="1"/>
      <c r="AAP136" s="1"/>
      <c r="AAQ136" s="1"/>
      <c r="AAR136" s="1"/>
      <c r="AAS136" s="1"/>
      <c r="AAT136" s="1"/>
      <c r="AAU136" s="1"/>
      <c r="AAV136" s="1"/>
      <c r="AAW136" s="1"/>
      <c r="AAX136" s="1"/>
      <c r="AAY136" s="1"/>
      <c r="AAZ136" s="1"/>
      <c r="ABA136" s="1"/>
      <c r="ABB136" s="1"/>
      <c r="ABC136" s="1"/>
      <c r="ABD136" s="1"/>
      <c r="ABE136" s="1"/>
      <c r="ABF136" s="1"/>
      <c r="ABG136" s="1"/>
      <c r="ABH136" s="1"/>
      <c r="ABI136" s="1"/>
      <c r="ABJ136" s="1"/>
      <c r="ABK136" s="1"/>
      <c r="ABL136" s="1"/>
      <c r="ABM136" s="1"/>
      <c r="ABN136" s="1"/>
      <c r="ABO136" s="1"/>
      <c r="ABP136" s="1"/>
      <c r="ABQ136" s="1"/>
      <c r="ABR136" s="1"/>
      <c r="ABS136" s="1"/>
      <c r="ABT136" s="1"/>
      <c r="ABU136" s="1"/>
      <c r="ABV136" s="1"/>
      <c r="ABW136" s="1"/>
      <c r="ABX136" s="1"/>
      <c r="ABY136" s="1"/>
      <c r="ABZ136" s="1"/>
      <c r="ACA136" s="1"/>
      <c r="ACB136" s="1"/>
      <c r="ACC136" s="1"/>
      <c r="ACD136" s="1"/>
      <c r="ACE136" s="1"/>
      <c r="ACF136" s="1"/>
      <c r="ACG136" s="1"/>
      <c r="ACH136" s="1"/>
      <c r="ACI136" s="1"/>
      <c r="ACJ136" s="1"/>
      <c r="ACK136" s="1"/>
      <c r="ACL136" s="1"/>
      <c r="ACM136" s="1"/>
      <c r="ACN136" s="1"/>
      <c r="ACO136" s="1"/>
      <c r="ACP136" s="1"/>
      <c r="ACQ136" s="1"/>
      <c r="ACR136" s="1"/>
      <c r="ACS136" s="1"/>
      <c r="ACT136" s="1"/>
      <c r="ACU136" s="1"/>
      <c r="ACV136" s="1"/>
      <c r="ACW136" s="1"/>
      <c r="ACX136" s="1"/>
      <c r="ACY136" s="1"/>
      <c r="ACZ136" s="1"/>
      <c r="ADA136" s="1"/>
      <c r="ADB136" s="1"/>
      <c r="ADC136" s="1"/>
      <c r="ADD136" s="1"/>
      <c r="ADE136" s="1"/>
      <c r="ADF136" s="1"/>
      <c r="ADG136" s="1"/>
      <c r="ADH136" s="1"/>
      <c r="ADI136" s="1"/>
      <c r="ADJ136" s="1"/>
      <c r="ADK136" s="1"/>
      <c r="ADL136" s="1"/>
      <c r="ADM136" s="1"/>
      <c r="ADN136" s="1"/>
      <c r="ADO136" s="1"/>
      <c r="ADP136" s="1"/>
      <c r="ADQ136" s="1"/>
      <c r="ADR136" s="1"/>
      <c r="ADS136" s="1"/>
      <c r="ADT136" s="1"/>
      <c r="ADU136" s="1"/>
      <c r="ADV136" s="1"/>
    </row>
    <row r="137" spans="1:802" x14ac:dyDescent="0.1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  <c r="DN137" s="1"/>
      <c r="DO137" s="1"/>
      <c r="DP137" s="1"/>
      <c r="DQ137" s="1"/>
      <c r="DR137" s="1"/>
      <c r="DS137" s="1"/>
      <c r="DT137" s="1"/>
      <c r="DU137" s="1"/>
      <c r="DV137" s="1"/>
      <c r="DW137" s="1"/>
      <c r="DX137" s="1"/>
      <c r="DY137" s="1"/>
      <c r="DZ137" s="1"/>
      <c r="EA137" s="1"/>
      <c r="EB137" s="1"/>
      <c r="EC137" s="1"/>
      <c r="ED137" s="1"/>
      <c r="EE137" s="1"/>
      <c r="EF137" s="1"/>
      <c r="EG137" s="1"/>
      <c r="EH137" s="1"/>
      <c r="EI137" s="1"/>
      <c r="EJ137" s="1"/>
      <c r="EK137" s="1"/>
      <c r="EL137" s="1"/>
      <c r="EM137" s="1"/>
      <c r="EN137" s="1"/>
      <c r="EO137" s="1"/>
      <c r="EP137" s="1"/>
      <c r="EQ137" s="1"/>
      <c r="ER137" s="1"/>
      <c r="ES137" s="1"/>
      <c r="ET137" s="1"/>
      <c r="EU137" s="1"/>
      <c r="EV137" s="1"/>
      <c r="EW137" s="1"/>
      <c r="EX137" s="1"/>
      <c r="EY137" s="1"/>
      <c r="EZ137" s="1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1"/>
      <c r="FL137" s="1"/>
      <c r="FM137" s="1"/>
      <c r="FN137" s="1"/>
      <c r="FO137" s="1"/>
      <c r="FP137" s="1"/>
      <c r="FQ137" s="1"/>
      <c r="FR137" s="1"/>
      <c r="FS137" s="1"/>
      <c r="FT137" s="1"/>
      <c r="FU137" s="1"/>
      <c r="FV137" s="1"/>
      <c r="FW137" s="1"/>
      <c r="FX137" s="1"/>
      <c r="FY137" s="1"/>
      <c r="FZ137" s="1"/>
      <c r="GA137" s="1"/>
      <c r="GB137" s="1"/>
      <c r="GC137" s="1"/>
      <c r="GD137" s="1"/>
      <c r="GE137" s="1"/>
      <c r="GF137" s="1"/>
      <c r="GG137" s="1"/>
      <c r="GH137" s="1"/>
      <c r="GI137" s="1"/>
      <c r="GJ137" s="1"/>
      <c r="GK137" s="1"/>
      <c r="GL137" s="1"/>
      <c r="GM137" s="1"/>
      <c r="GN137" s="1"/>
      <c r="GO137" s="1"/>
      <c r="GP137" s="1"/>
      <c r="GQ137" s="1"/>
      <c r="GR137" s="1"/>
      <c r="GS137" s="1"/>
      <c r="GT137" s="1"/>
      <c r="GU137" s="1"/>
      <c r="GV137" s="1"/>
      <c r="GW137" s="1"/>
      <c r="GX137" s="1"/>
      <c r="GY137" s="1"/>
      <c r="GZ137" s="1"/>
      <c r="HA137" s="1"/>
      <c r="HB137" s="1"/>
      <c r="HC137" s="1"/>
      <c r="HD137" s="1"/>
      <c r="HE137" s="1"/>
      <c r="HF137" s="1"/>
      <c r="HG137" s="1"/>
      <c r="HH137" s="1"/>
      <c r="HI137" s="1"/>
      <c r="HJ137" s="1"/>
      <c r="HK137" s="1"/>
      <c r="HL137" s="1"/>
      <c r="HM137" s="1"/>
      <c r="HN137" s="1"/>
      <c r="HO137" s="1"/>
      <c r="HP137" s="1"/>
      <c r="HQ137" s="1"/>
      <c r="HR137" s="1"/>
      <c r="HS137" s="1"/>
      <c r="HT137" s="1"/>
      <c r="HU137" s="1"/>
      <c r="HV137" s="1"/>
      <c r="HW137" s="1"/>
      <c r="HX137" s="1"/>
      <c r="HY137" s="1"/>
      <c r="HZ137" s="1"/>
      <c r="IA137" s="1"/>
      <c r="IB137" s="1"/>
      <c r="IC137" s="1"/>
      <c r="ID137" s="1"/>
      <c r="IE137" s="1"/>
      <c r="IF137" s="1"/>
      <c r="IG137" s="1"/>
      <c r="IH137" s="1"/>
      <c r="II137" s="1"/>
      <c r="IJ137" s="1"/>
      <c r="IK137" s="1"/>
      <c r="IL137" s="1"/>
      <c r="IM137" s="1"/>
      <c r="IN137" s="1"/>
      <c r="IO137" s="1"/>
      <c r="IP137" s="1"/>
      <c r="IQ137" s="1"/>
      <c r="IR137" s="1"/>
      <c r="IS137" s="1"/>
      <c r="IT137" s="1"/>
      <c r="IU137" s="1"/>
      <c r="IV137" s="1"/>
      <c r="IW137" s="1"/>
      <c r="IX137" s="1"/>
      <c r="IY137" s="1"/>
      <c r="IZ137" s="1"/>
      <c r="JA137" s="1"/>
      <c r="JB137" s="1"/>
      <c r="JC137" s="1"/>
      <c r="JD137" s="1"/>
      <c r="JE137" s="1"/>
      <c r="JF137" s="1"/>
      <c r="JG137" s="1"/>
      <c r="JH137" s="1"/>
      <c r="JI137" s="1"/>
      <c r="JJ137" s="1"/>
      <c r="JK137" s="1"/>
      <c r="JL137" s="1"/>
      <c r="JM137" s="1"/>
      <c r="JN137" s="1"/>
      <c r="JO137" s="1"/>
      <c r="JP137" s="1"/>
      <c r="JQ137" s="1"/>
      <c r="JR137" s="1"/>
      <c r="JS137" s="1"/>
      <c r="JT137" s="1"/>
      <c r="JU137" s="1"/>
      <c r="JV137" s="1"/>
      <c r="JW137" s="1"/>
      <c r="JX137" s="1"/>
      <c r="JY137" s="1"/>
      <c r="JZ137" s="1"/>
      <c r="KA137" s="1"/>
      <c r="KB137" s="1"/>
      <c r="KC137" s="1"/>
      <c r="KD137" s="1"/>
      <c r="KE137" s="1"/>
      <c r="KF137" s="1"/>
      <c r="KG137" s="1"/>
      <c r="KH137" s="1"/>
      <c r="KI137" s="1"/>
      <c r="KJ137" s="1"/>
      <c r="KK137" s="1"/>
      <c r="KL137" s="1"/>
      <c r="KM137" s="1"/>
      <c r="KN137" s="1"/>
      <c r="KO137" s="1"/>
      <c r="KP137" s="1"/>
      <c r="KQ137" s="1"/>
      <c r="KR137" s="1"/>
      <c r="KS137" s="1"/>
      <c r="KT137" s="1"/>
      <c r="KU137" s="1"/>
      <c r="KV137" s="1"/>
      <c r="KW137" s="1"/>
      <c r="KX137" s="1"/>
      <c r="KY137" s="1"/>
      <c r="KZ137" s="1"/>
      <c r="LA137" s="1"/>
      <c r="LB137" s="1"/>
      <c r="LC137" s="1"/>
      <c r="LD137" s="1"/>
      <c r="LE137" s="1"/>
      <c r="LF137" s="1"/>
      <c r="LG137" s="1"/>
      <c r="LH137" s="1"/>
      <c r="LI137" s="1"/>
      <c r="LJ137" s="1"/>
      <c r="LK137" s="1"/>
      <c r="LL137" s="1"/>
      <c r="LM137" s="1"/>
      <c r="LN137" s="1"/>
      <c r="LO137" s="1"/>
      <c r="LP137" s="1"/>
      <c r="LQ137" s="1"/>
      <c r="LR137" s="1"/>
      <c r="LS137" s="1"/>
      <c r="LT137" s="1"/>
      <c r="LU137" s="1"/>
      <c r="LV137" s="1"/>
      <c r="LW137" s="1"/>
      <c r="LX137" s="1"/>
      <c r="LY137" s="1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  <c r="MV137" s="1"/>
      <c r="MW137" s="1"/>
      <c r="MX137" s="1"/>
      <c r="MY137" s="1"/>
      <c r="MZ137" s="1"/>
      <c r="NA137" s="1"/>
      <c r="NB137" s="1"/>
      <c r="NC137" s="1"/>
      <c r="ND137" s="1"/>
      <c r="NE137" s="1"/>
      <c r="NF137" s="1"/>
      <c r="NG137" s="1"/>
      <c r="NH137" s="1"/>
      <c r="NI137" s="1"/>
      <c r="NJ137" s="1"/>
      <c r="NK137" s="1"/>
      <c r="NL137" s="1"/>
      <c r="NM137" s="1"/>
      <c r="NN137" s="1"/>
      <c r="NO137" s="1"/>
      <c r="NP137" s="1"/>
      <c r="NQ137" s="1"/>
      <c r="NR137" s="1"/>
      <c r="NS137" s="1"/>
      <c r="NT137" s="1"/>
      <c r="NU137" s="1"/>
      <c r="NV137" s="1"/>
      <c r="NW137" s="1"/>
      <c r="NX137" s="1"/>
      <c r="NY137" s="1"/>
      <c r="NZ137" s="1"/>
      <c r="OA137" s="1"/>
      <c r="OB137" s="1"/>
      <c r="OC137" s="1"/>
      <c r="OD137" s="1"/>
      <c r="OE137" s="1"/>
      <c r="OF137" s="1"/>
      <c r="OG137" s="1"/>
      <c r="OH137" s="1"/>
      <c r="OI137" s="1"/>
      <c r="OJ137" s="1"/>
      <c r="OK137" s="1"/>
      <c r="OL137" s="1"/>
      <c r="OM137" s="1"/>
      <c r="ON137" s="1"/>
      <c r="OO137" s="1"/>
      <c r="OP137" s="1"/>
      <c r="OQ137" s="1"/>
      <c r="OR137" s="1"/>
      <c r="OS137" s="1"/>
      <c r="OT137" s="1"/>
      <c r="OU137" s="1"/>
      <c r="OV137" s="1"/>
      <c r="OW137" s="1"/>
      <c r="OX137" s="1"/>
      <c r="OY137" s="1"/>
      <c r="OZ137" s="1"/>
      <c r="PA137" s="1"/>
      <c r="PB137" s="1"/>
      <c r="PC137" s="1"/>
      <c r="PD137" s="1"/>
      <c r="PE137" s="1"/>
      <c r="PF137" s="1"/>
      <c r="PG137" s="1"/>
      <c r="PH137" s="1"/>
      <c r="PI137" s="1"/>
      <c r="PJ137" s="1"/>
      <c r="PK137" s="1"/>
      <c r="PL137" s="1"/>
      <c r="PM137" s="1"/>
      <c r="PN137" s="1"/>
      <c r="PO137" s="1"/>
      <c r="PP137" s="1"/>
      <c r="PQ137" s="1"/>
      <c r="PR137" s="1"/>
      <c r="PS137" s="1"/>
      <c r="PT137" s="1"/>
      <c r="PU137" s="1"/>
      <c r="PV137" s="1"/>
      <c r="PW137" s="1"/>
      <c r="PX137" s="1"/>
      <c r="PY137" s="1"/>
      <c r="PZ137" s="1"/>
      <c r="QA137" s="1"/>
      <c r="QB137" s="1"/>
      <c r="QC137" s="1"/>
      <c r="QD137" s="1"/>
      <c r="QE137" s="1"/>
      <c r="QF137" s="1"/>
      <c r="QG137" s="1"/>
      <c r="QH137" s="1"/>
      <c r="QI137" s="1"/>
      <c r="QJ137" s="1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  <c r="TK137" s="1"/>
      <c r="TL137" s="1"/>
      <c r="TM137" s="1"/>
      <c r="TN137" s="1"/>
      <c r="TO137" s="1"/>
      <c r="TP137" s="1"/>
      <c r="TQ137" s="1"/>
      <c r="TR137" s="1"/>
      <c r="TS137" s="1"/>
      <c r="TT137" s="1"/>
      <c r="TU137" s="1"/>
      <c r="TV137" s="1"/>
      <c r="TW137" s="1"/>
      <c r="TX137" s="1"/>
      <c r="TY137" s="1"/>
      <c r="TZ137" s="1"/>
      <c r="UA137" s="1"/>
      <c r="UB137" s="1"/>
      <c r="UC137" s="1"/>
      <c r="UD137" s="1"/>
      <c r="UE137" s="1"/>
      <c r="UF137" s="1"/>
      <c r="UG137" s="1"/>
      <c r="UH137" s="1"/>
      <c r="UI137" s="1"/>
      <c r="UJ137" s="1"/>
      <c r="UK137" s="1"/>
      <c r="UL137" s="1"/>
      <c r="UM137" s="1"/>
      <c r="UN137" s="1"/>
      <c r="UO137" s="1"/>
      <c r="UP137" s="1"/>
      <c r="UQ137" s="1"/>
      <c r="UR137" s="1"/>
      <c r="US137" s="1"/>
      <c r="UT137" s="1"/>
      <c r="UU137" s="1"/>
      <c r="UV137" s="1"/>
      <c r="UW137" s="1"/>
      <c r="UX137" s="1"/>
      <c r="UY137" s="1"/>
      <c r="UZ137" s="1"/>
      <c r="VA137" s="1"/>
      <c r="VB137" s="1"/>
      <c r="VC137" s="1"/>
      <c r="VD137" s="1"/>
      <c r="VE137" s="1"/>
      <c r="VF137" s="1"/>
      <c r="VG137" s="1"/>
      <c r="VH137" s="1"/>
      <c r="VI137" s="1"/>
      <c r="VJ137" s="1"/>
      <c r="VK137" s="1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1"/>
      <c r="WJ137" s="1"/>
      <c r="WK137" s="1"/>
      <c r="WL137" s="1"/>
      <c r="WM137" s="1"/>
      <c r="WN137" s="1"/>
      <c r="WO137" s="1"/>
      <c r="WP137" s="1"/>
      <c r="WQ137" s="1"/>
      <c r="WR137" s="1"/>
      <c r="WS137" s="1"/>
      <c r="WT137" s="1"/>
      <c r="WU137" s="1"/>
      <c r="WV137" s="1"/>
      <c r="WW137" s="1"/>
      <c r="WX137" s="1"/>
      <c r="WY137" s="1"/>
      <c r="WZ137" s="1"/>
      <c r="XA137" s="1"/>
      <c r="XB137" s="1"/>
      <c r="XC137" s="1"/>
      <c r="XD137" s="1"/>
      <c r="XE137" s="1"/>
      <c r="XF137" s="1"/>
      <c r="XG137" s="1"/>
      <c r="XH137" s="1"/>
      <c r="XI137" s="1"/>
      <c r="XJ137" s="1"/>
      <c r="XK137" s="1"/>
      <c r="XL137" s="1"/>
      <c r="XM137" s="1"/>
      <c r="XN137" s="1"/>
      <c r="XO137" s="1"/>
      <c r="XP137" s="1"/>
      <c r="XQ137" s="1"/>
      <c r="XR137" s="1"/>
      <c r="XS137" s="1"/>
      <c r="XT137" s="1"/>
      <c r="XU137" s="1"/>
      <c r="XV137" s="1"/>
      <c r="XW137" s="1"/>
      <c r="XX137" s="1"/>
      <c r="XY137" s="1"/>
      <c r="XZ137" s="1"/>
      <c r="YA137" s="1"/>
      <c r="YB137" s="1"/>
      <c r="YC137" s="1"/>
      <c r="YD137" s="1"/>
      <c r="YE137" s="1"/>
      <c r="YF137" s="1"/>
      <c r="YG137" s="1"/>
      <c r="YH137" s="1"/>
      <c r="YI137" s="1"/>
      <c r="YJ137" s="1"/>
      <c r="YK137" s="1"/>
      <c r="YL137" s="1"/>
      <c r="YM137" s="1"/>
      <c r="YN137" s="1"/>
      <c r="YO137" s="1"/>
      <c r="YP137" s="1"/>
      <c r="YQ137" s="1"/>
      <c r="YR137" s="1"/>
      <c r="YS137" s="1"/>
      <c r="YT137" s="1"/>
      <c r="YU137" s="1"/>
      <c r="YV137" s="1"/>
      <c r="YW137" s="1"/>
      <c r="YX137" s="1"/>
      <c r="YY137" s="1"/>
      <c r="YZ137" s="1"/>
      <c r="ZA137" s="1"/>
      <c r="ZB137" s="1"/>
      <c r="ZC137" s="1"/>
      <c r="ZD137" s="1"/>
      <c r="ZE137" s="1"/>
      <c r="ZF137" s="1"/>
      <c r="ZG137" s="1"/>
      <c r="ZH137" s="1"/>
      <c r="ZI137" s="1"/>
      <c r="ZJ137" s="1"/>
      <c r="ZK137" s="1"/>
      <c r="ZL137" s="1"/>
      <c r="ZM137" s="1"/>
      <c r="ZN137" s="1"/>
      <c r="ZO137" s="1"/>
      <c r="ZP137" s="1"/>
      <c r="ZQ137" s="1"/>
      <c r="ZR137" s="1"/>
      <c r="ZS137" s="1"/>
      <c r="ZT137" s="1"/>
      <c r="ZU137" s="1"/>
      <c r="ZV137" s="1"/>
      <c r="ZW137" s="1"/>
      <c r="ZX137" s="1"/>
      <c r="ZY137" s="1"/>
      <c r="ZZ137" s="1"/>
      <c r="AAA137" s="1"/>
      <c r="AAB137" s="1"/>
      <c r="AAC137" s="1"/>
      <c r="AAD137" s="1"/>
      <c r="AAE137" s="1"/>
      <c r="AAF137" s="1"/>
      <c r="AAG137" s="1"/>
      <c r="AAH137" s="1"/>
      <c r="AAI137" s="1"/>
      <c r="AAJ137" s="1"/>
      <c r="AAK137" s="1"/>
      <c r="AAL137" s="1"/>
      <c r="AAM137" s="1"/>
      <c r="AAN137" s="1"/>
      <c r="AAO137" s="1"/>
      <c r="AAP137" s="1"/>
      <c r="AAQ137" s="1"/>
      <c r="AAR137" s="1"/>
      <c r="AAS137" s="1"/>
      <c r="AAT137" s="1"/>
      <c r="AAU137" s="1"/>
      <c r="AAV137" s="1"/>
      <c r="AAW137" s="1"/>
      <c r="AAX137" s="1"/>
      <c r="AAY137" s="1"/>
      <c r="AAZ137" s="1"/>
      <c r="ABA137" s="1"/>
      <c r="ABB137" s="1"/>
      <c r="ABC137" s="1"/>
      <c r="ABD137" s="1"/>
      <c r="ABE137" s="1"/>
      <c r="ABF137" s="1"/>
      <c r="ABG137" s="1"/>
      <c r="ABH137" s="1"/>
      <c r="ABI137" s="1"/>
      <c r="ABJ137" s="1"/>
      <c r="ABK137" s="1"/>
      <c r="ABL137" s="1"/>
      <c r="ABM137" s="1"/>
      <c r="ABN137" s="1"/>
      <c r="ABO137" s="1"/>
      <c r="ABP137" s="1"/>
      <c r="ABQ137" s="1"/>
      <c r="ABR137" s="1"/>
      <c r="ABS137" s="1"/>
      <c r="ABT137" s="1"/>
      <c r="ABU137" s="1"/>
      <c r="ABV137" s="1"/>
      <c r="ABW137" s="1"/>
      <c r="ABX137" s="1"/>
      <c r="ABY137" s="1"/>
      <c r="ABZ137" s="1"/>
      <c r="ACA137" s="1"/>
      <c r="ACB137" s="1"/>
      <c r="ACC137" s="1"/>
      <c r="ACD137" s="1"/>
      <c r="ACE137" s="1"/>
      <c r="ACF137" s="1"/>
      <c r="ACG137" s="1"/>
      <c r="ACH137" s="1"/>
      <c r="ACI137" s="1"/>
      <c r="ACJ137" s="1"/>
      <c r="ACK137" s="1"/>
      <c r="ACL137" s="1"/>
      <c r="ACM137" s="1"/>
      <c r="ACN137" s="1"/>
      <c r="ACO137" s="1"/>
      <c r="ACP137" s="1"/>
      <c r="ACQ137" s="1"/>
      <c r="ACR137" s="1"/>
      <c r="ACS137" s="1"/>
      <c r="ACT137" s="1"/>
      <c r="ACU137" s="1"/>
      <c r="ACV137" s="1"/>
      <c r="ACW137" s="1"/>
      <c r="ACX137" s="1"/>
      <c r="ACY137" s="1"/>
      <c r="ACZ137" s="1"/>
      <c r="ADA137" s="1"/>
      <c r="ADB137" s="1"/>
      <c r="ADC137" s="1"/>
      <c r="ADD137" s="1"/>
      <c r="ADE137" s="1"/>
      <c r="ADF137" s="1"/>
      <c r="ADG137" s="1"/>
      <c r="ADH137" s="1"/>
      <c r="ADI137" s="1"/>
      <c r="ADJ137" s="1"/>
      <c r="ADK137" s="1"/>
      <c r="ADL137" s="1"/>
      <c r="ADM137" s="1"/>
      <c r="ADN137" s="1"/>
      <c r="ADO137" s="1"/>
      <c r="ADP137" s="1"/>
      <c r="ADQ137" s="1"/>
      <c r="ADR137" s="1"/>
      <c r="ADS137" s="1"/>
      <c r="ADT137" s="1"/>
      <c r="ADU137" s="1"/>
      <c r="ADV137" s="1"/>
    </row>
    <row r="138" spans="1:802" x14ac:dyDescent="0.1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  <c r="DN138" s="1"/>
      <c r="DO138" s="1"/>
      <c r="DP138" s="1"/>
      <c r="DQ138" s="1"/>
      <c r="DR138" s="1"/>
      <c r="DS138" s="1"/>
      <c r="DT138" s="1"/>
      <c r="DU138" s="1"/>
      <c r="DV138" s="1"/>
      <c r="DW138" s="1"/>
      <c r="DX138" s="1"/>
      <c r="DY138" s="1"/>
      <c r="DZ138" s="1"/>
      <c r="EA138" s="1"/>
      <c r="EB138" s="1"/>
      <c r="EC138" s="1"/>
      <c r="ED138" s="1"/>
      <c r="EE138" s="1"/>
      <c r="EF138" s="1"/>
      <c r="EG138" s="1"/>
      <c r="EH138" s="1"/>
      <c r="EI138" s="1"/>
      <c r="EJ138" s="1"/>
      <c r="EK138" s="1"/>
      <c r="EL138" s="1"/>
      <c r="EM138" s="1"/>
      <c r="EN138" s="1"/>
      <c r="EO138" s="1"/>
      <c r="EP138" s="1"/>
      <c r="EQ138" s="1"/>
      <c r="ER138" s="1"/>
      <c r="ES138" s="1"/>
      <c r="ET138" s="1"/>
      <c r="EU138" s="1"/>
      <c r="EV138" s="1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1"/>
      <c r="FL138" s="1"/>
      <c r="FM138" s="1"/>
      <c r="FN138" s="1"/>
      <c r="FO138" s="1"/>
      <c r="FP138" s="1"/>
      <c r="FQ138" s="1"/>
      <c r="FR138" s="1"/>
      <c r="FS138" s="1"/>
      <c r="FT138" s="1"/>
      <c r="FU138" s="1"/>
      <c r="FV138" s="1"/>
      <c r="FW138" s="1"/>
      <c r="FX138" s="1"/>
      <c r="FY138" s="1"/>
      <c r="FZ138" s="1"/>
      <c r="GA138" s="1"/>
      <c r="GB138" s="1"/>
      <c r="GC138" s="1"/>
      <c r="GD138" s="1"/>
      <c r="GE138" s="1"/>
      <c r="GF138" s="1"/>
      <c r="GG138" s="1"/>
      <c r="GH138" s="1"/>
      <c r="GI138" s="1"/>
      <c r="GJ138" s="1"/>
      <c r="GK138" s="1"/>
      <c r="GL138" s="1"/>
      <c r="GM138" s="1"/>
      <c r="GN138" s="1"/>
      <c r="GO138" s="1"/>
      <c r="GP138" s="1"/>
      <c r="GQ138" s="1"/>
      <c r="GR138" s="1"/>
      <c r="GS138" s="1"/>
      <c r="GT138" s="1"/>
      <c r="GU138" s="1"/>
      <c r="GV138" s="1"/>
      <c r="GW138" s="1"/>
      <c r="GX138" s="1"/>
      <c r="GY138" s="1"/>
      <c r="GZ138" s="1"/>
      <c r="HA138" s="1"/>
      <c r="HB138" s="1"/>
      <c r="HC138" s="1"/>
      <c r="HD138" s="1"/>
      <c r="HE138" s="1"/>
      <c r="HF138" s="1"/>
      <c r="HG138" s="1"/>
      <c r="HH138" s="1"/>
      <c r="HI138" s="1"/>
      <c r="HJ138" s="1"/>
      <c r="HK138" s="1"/>
      <c r="HL138" s="1"/>
      <c r="HM138" s="1"/>
      <c r="HN138" s="1"/>
      <c r="HO138" s="1"/>
      <c r="HP138" s="1"/>
      <c r="HQ138" s="1"/>
      <c r="HR138" s="1"/>
      <c r="HS138" s="1"/>
      <c r="HT138" s="1"/>
      <c r="HU138" s="1"/>
      <c r="HV138" s="1"/>
      <c r="HW138" s="1"/>
      <c r="HX138" s="1"/>
      <c r="HY138" s="1"/>
      <c r="HZ138" s="1"/>
      <c r="IA138" s="1"/>
      <c r="IB138" s="1"/>
      <c r="IC138" s="1"/>
      <c r="ID138" s="1"/>
      <c r="IE138" s="1"/>
      <c r="IF138" s="1"/>
      <c r="IG138" s="1"/>
      <c r="IH138" s="1"/>
      <c r="II138" s="1"/>
      <c r="IJ138" s="1"/>
      <c r="IK138" s="1"/>
      <c r="IL138" s="1"/>
      <c r="IM138" s="1"/>
      <c r="IN138" s="1"/>
      <c r="IO138" s="1"/>
      <c r="IP138" s="1"/>
      <c r="IQ138" s="1"/>
      <c r="IR138" s="1"/>
      <c r="IS138" s="1"/>
      <c r="IT138" s="1"/>
      <c r="IU138" s="1"/>
      <c r="IV138" s="1"/>
      <c r="IW138" s="1"/>
      <c r="IX138" s="1"/>
      <c r="IY138" s="1"/>
      <c r="IZ138" s="1"/>
      <c r="JA138" s="1"/>
      <c r="JB138" s="1"/>
      <c r="JC138" s="1"/>
      <c r="JD138" s="1"/>
      <c r="JE138" s="1"/>
      <c r="JF138" s="1"/>
      <c r="JG138" s="1"/>
      <c r="JH138" s="1"/>
      <c r="JI138" s="1"/>
      <c r="JJ138" s="1"/>
      <c r="JK138" s="1"/>
      <c r="JL138" s="1"/>
      <c r="JM138" s="1"/>
      <c r="JN138" s="1"/>
      <c r="JO138" s="1"/>
      <c r="JP138" s="1"/>
      <c r="JQ138" s="1"/>
      <c r="JR138" s="1"/>
      <c r="JS138" s="1"/>
      <c r="JT138" s="1"/>
      <c r="JU138" s="1"/>
      <c r="JV138" s="1"/>
      <c r="JW138" s="1"/>
      <c r="JX138" s="1"/>
      <c r="JY138" s="1"/>
      <c r="JZ138" s="1"/>
      <c r="KA138" s="1"/>
      <c r="KB138" s="1"/>
      <c r="KC138" s="1"/>
      <c r="KD138" s="1"/>
      <c r="KE138" s="1"/>
      <c r="KF138" s="1"/>
      <c r="KG138" s="1"/>
      <c r="KH138" s="1"/>
      <c r="KI138" s="1"/>
      <c r="KJ138" s="1"/>
      <c r="KK138" s="1"/>
      <c r="KL138" s="1"/>
      <c r="KM138" s="1"/>
      <c r="KN138" s="1"/>
      <c r="KO138" s="1"/>
      <c r="KP138" s="1"/>
      <c r="KQ138" s="1"/>
      <c r="KR138" s="1"/>
      <c r="KS138" s="1"/>
      <c r="KT138" s="1"/>
      <c r="KU138" s="1"/>
      <c r="KV138" s="1"/>
      <c r="KW138" s="1"/>
      <c r="KX138" s="1"/>
      <c r="KY138" s="1"/>
      <c r="KZ138" s="1"/>
      <c r="LA138" s="1"/>
      <c r="LB138" s="1"/>
      <c r="LC138" s="1"/>
      <c r="LD138" s="1"/>
      <c r="LE138" s="1"/>
      <c r="LF138" s="1"/>
      <c r="LG138" s="1"/>
      <c r="LH138" s="1"/>
      <c r="LI138" s="1"/>
      <c r="LJ138" s="1"/>
      <c r="LK138" s="1"/>
      <c r="LL138" s="1"/>
      <c r="LM138" s="1"/>
      <c r="LN138" s="1"/>
      <c r="LO138" s="1"/>
      <c r="LP138" s="1"/>
      <c r="LQ138" s="1"/>
      <c r="LR138" s="1"/>
      <c r="LS138" s="1"/>
      <c r="LT138" s="1"/>
      <c r="LU138" s="1"/>
      <c r="LV138" s="1"/>
      <c r="LW138" s="1"/>
      <c r="LX138" s="1"/>
      <c r="LY138" s="1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  <c r="MV138" s="1"/>
      <c r="MW138" s="1"/>
      <c r="MX138" s="1"/>
      <c r="MY138" s="1"/>
      <c r="MZ138" s="1"/>
      <c r="NA138" s="1"/>
      <c r="NB138" s="1"/>
      <c r="NC138" s="1"/>
      <c r="ND138" s="1"/>
      <c r="NE138" s="1"/>
      <c r="NF138" s="1"/>
      <c r="NG138" s="1"/>
      <c r="NH138" s="1"/>
      <c r="NI138" s="1"/>
      <c r="NJ138" s="1"/>
      <c r="NK138" s="1"/>
      <c r="NL138" s="1"/>
      <c r="NM138" s="1"/>
      <c r="NN138" s="1"/>
      <c r="NO138" s="1"/>
      <c r="NP138" s="1"/>
      <c r="NQ138" s="1"/>
      <c r="NR138" s="1"/>
      <c r="NS138" s="1"/>
      <c r="NT138" s="1"/>
      <c r="NU138" s="1"/>
      <c r="NV138" s="1"/>
      <c r="NW138" s="1"/>
      <c r="NX138" s="1"/>
      <c r="NY138" s="1"/>
      <c r="NZ138" s="1"/>
      <c r="OA138" s="1"/>
      <c r="OB138" s="1"/>
      <c r="OC138" s="1"/>
      <c r="OD138" s="1"/>
      <c r="OE138" s="1"/>
      <c r="OF138" s="1"/>
      <c r="OG138" s="1"/>
      <c r="OH138" s="1"/>
      <c r="OI138" s="1"/>
      <c r="OJ138" s="1"/>
      <c r="OK138" s="1"/>
      <c r="OL138" s="1"/>
      <c r="OM138" s="1"/>
      <c r="ON138" s="1"/>
      <c r="OO138" s="1"/>
      <c r="OP138" s="1"/>
      <c r="OQ138" s="1"/>
      <c r="OR138" s="1"/>
      <c r="OS138" s="1"/>
      <c r="OT138" s="1"/>
      <c r="OU138" s="1"/>
      <c r="OV138" s="1"/>
      <c r="OW138" s="1"/>
      <c r="OX138" s="1"/>
      <c r="OY138" s="1"/>
      <c r="OZ138" s="1"/>
      <c r="PA138" s="1"/>
      <c r="PB138" s="1"/>
      <c r="PC138" s="1"/>
      <c r="PD138" s="1"/>
      <c r="PE138" s="1"/>
      <c r="PF138" s="1"/>
      <c r="PG138" s="1"/>
      <c r="PH138" s="1"/>
      <c r="PI138" s="1"/>
      <c r="PJ138" s="1"/>
      <c r="PK138" s="1"/>
      <c r="PL138" s="1"/>
      <c r="PM138" s="1"/>
      <c r="PN138" s="1"/>
      <c r="PO138" s="1"/>
      <c r="PP138" s="1"/>
      <c r="PQ138" s="1"/>
      <c r="PR138" s="1"/>
      <c r="PS138" s="1"/>
      <c r="PT138" s="1"/>
      <c r="PU138" s="1"/>
      <c r="PV138" s="1"/>
      <c r="PW138" s="1"/>
      <c r="PX138" s="1"/>
      <c r="PY138" s="1"/>
      <c r="PZ138" s="1"/>
      <c r="QA138" s="1"/>
      <c r="QB138" s="1"/>
      <c r="QC138" s="1"/>
      <c r="QD138" s="1"/>
      <c r="QE138" s="1"/>
      <c r="QF138" s="1"/>
      <c r="QG138" s="1"/>
      <c r="QH138" s="1"/>
      <c r="QI138" s="1"/>
      <c r="QJ138" s="1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  <c r="TK138" s="1"/>
      <c r="TL138" s="1"/>
      <c r="TM138" s="1"/>
      <c r="TN138" s="1"/>
      <c r="TO138" s="1"/>
      <c r="TP138" s="1"/>
      <c r="TQ138" s="1"/>
      <c r="TR138" s="1"/>
      <c r="TS138" s="1"/>
      <c r="TT138" s="1"/>
      <c r="TU138" s="1"/>
      <c r="TV138" s="1"/>
      <c r="TW138" s="1"/>
      <c r="TX138" s="1"/>
      <c r="TY138" s="1"/>
      <c r="TZ138" s="1"/>
      <c r="UA138" s="1"/>
      <c r="UB138" s="1"/>
      <c r="UC138" s="1"/>
      <c r="UD138" s="1"/>
      <c r="UE138" s="1"/>
      <c r="UF138" s="1"/>
      <c r="UG138" s="1"/>
      <c r="UH138" s="1"/>
      <c r="UI138" s="1"/>
      <c r="UJ138" s="1"/>
      <c r="UK138" s="1"/>
      <c r="UL138" s="1"/>
      <c r="UM138" s="1"/>
      <c r="UN138" s="1"/>
      <c r="UO138" s="1"/>
      <c r="UP138" s="1"/>
      <c r="UQ138" s="1"/>
      <c r="UR138" s="1"/>
      <c r="US138" s="1"/>
      <c r="UT138" s="1"/>
      <c r="UU138" s="1"/>
      <c r="UV138" s="1"/>
      <c r="UW138" s="1"/>
      <c r="UX138" s="1"/>
      <c r="UY138" s="1"/>
      <c r="UZ138" s="1"/>
      <c r="VA138" s="1"/>
      <c r="VB138" s="1"/>
      <c r="VC138" s="1"/>
      <c r="VD138" s="1"/>
      <c r="VE138" s="1"/>
      <c r="VF138" s="1"/>
      <c r="VG138" s="1"/>
      <c r="VH138" s="1"/>
      <c r="VI138" s="1"/>
      <c r="VJ138" s="1"/>
      <c r="VK138" s="1"/>
      <c r="VL138" s="1"/>
      <c r="VM138" s="1"/>
      <c r="VN138" s="1"/>
      <c r="VO138" s="1"/>
      <c r="VP138" s="1"/>
      <c r="VQ138" s="1"/>
      <c r="VR138" s="1"/>
      <c r="VS138" s="1"/>
      <c r="VT138" s="1"/>
      <c r="VU138" s="1"/>
      <c r="VV138" s="1"/>
      <c r="VW138" s="1"/>
      <c r="VX138" s="1"/>
      <c r="VY138" s="1"/>
      <c r="VZ138" s="1"/>
      <c r="WA138" s="1"/>
      <c r="WB138" s="1"/>
      <c r="WC138" s="1"/>
      <c r="WD138" s="1"/>
      <c r="WE138" s="1"/>
      <c r="WF138" s="1"/>
      <c r="WG138" s="1"/>
      <c r="WH138" s="1"/>
      <c r="WI138" s="1"/>
      <c r="WJ138" s="1"/>
      <c r="WK138" s="1"/>
      <c r="WL138" s="1"/>
      <c r="WM138" s="1"/>
      <c r="WN138" s="1"/>
      <c r="WO138" s="1"/>
      <c r="WP138" s="1"/>
      <c r="WQ138" s="1"/>
      <c r="WR138" s="1"/>
      <c r="WS138" s="1"/>
      <c r="WT138" s="1"/>
      <c r="WU138" s="1"/>
      <c r="WV138" s="1"/>
      <c r="WW138" s="1"/>
      <c r="WX138" s="1"/>
      <c r="WY138" s="1"/>
      <c r="WZ138" s="1"/>
      <c r="XA138" s="1"/>
      <c r="XB138" s="1"/>
      <c r="XC138" s="1"/>
      <c r="XD138" s="1"/>
      <c r="XE138" s="1"/>
      <c r="XF138" s="1"/>
      <c r="XG138" s="1"/>
      <c r="XH138" s="1"/>
      <c r="XI138" s="1"/>
      <c r="XJ138" s="1"/>
      <c r="XK138" s="1"/>
      <c r="XL138" s="1"/>
      <c r="XM138" s="1"/>
      <c r="XN138" s="1"/>
      <c r="XO138" s="1"/>
      <c r="XP138" s="1"/>
      <c r="XQ138" s="1"/>
      <c r="XR138" s="1"/>
      <c r="XS138" s="1"/>
      <c r="XT138" s="1"/>
      <c r="XU138" s="1"/>
      <c r="XV138" s="1"/>
      <c r="XW138" s="1"/>
      <c r="XX138" s="1"/>
      <c r="XY138" s="1"/>
      <c r="XZ138" s="1"/>
      <c r="YA138" s="1"/>
      <c r="YB138" s="1"/>
      <c r="YC138" s="1"/>
      <c r="YD138" s="1"/>
      <c r="YE138" s="1"/>
      <c r="YF138" s="1"/>
      <c r="YG138" s="1"/>
      <c r="YH138" s="1"/>
      <c r="YI138" s="1"/>
      <c r="YJ138" s="1"/>
      <c r="YK138" s="1"/>
      <c r="YL138" s="1"/>
      <c r="YM138" s="1"/>
      <c r="YN138" s="1"/>
      <c r="YO138" s="1"/>
      <c r="YP138" s="1"/>
      <c r="YQ138" s="1"/>
      <c r="YR138" s="1"/>
      <c r="YS138" s="1"/>
      <c r="YT138" s="1"/>
      <c r="YU138" s="1"/>
      <c r="YV138" s="1"/>
      <c r="YW138" s="1"/>
      <c r="YX138" s="1"/>
      <c r="YY138" s="1"/>
      <c r="YZ138" s="1"/>
      <c r="ZA138" s="1"/>
      <c r="ZB138" s="1"/>
      <c r="ZC138" s="1"/>
      <c r="ZD138" s="1"/>
      <c r="ZE138" s="1"/>
      <c r="ZF138" s="1"/>
      <c r="ZG138" s="1"/>
      <c r="ZH138" s="1"/>
      <c r="ZI138" s="1"/>
      <c r="ZJ138" s="1"/>
      <c r="ZK138" s="1"/>
      <c r="ZL138" s="1"/>
      <c r="ZM138" s="1"/>
      <c r="ZN138" s="1"/>
      <c r="ZO138" s="1"/>
      <c r="ZP138" s="1"/>
      <c r="ZQ138" s="1"/>
      <c r="ZR138" s="1"/>
      <c r="ZS138" s="1"/>
      <c r="ZT138" s="1"/>
      <c r="ZU138" s="1"/>
      <c r="ZV138" s="1"/>
      <c r="ZW138" s="1"/>
      <c r="ZX138" s="1"/>
      <c r="ZY138" s="1"/>
      <c r="ZZ138" s="1"/>
      <c r="AAA138" s="1"/>
      <c r="AAB138" s="1"/>
      <c r="AAC138" s="1"/>
      <c r="AAD138" s="1"/>
      <c r="AAE138" s="1"/>
      <c r="AAF138" s="1"/>
      <c r="AAG138" s="1"/>
      <c r="AAH138" s="1"/>
      <c r="AAI138" s="1"/>
      <c r="AAJ138" s="1"/>
      <c r="AAK138" s="1"/>
      <c r="AAL138" s="1"/>
      <c r="AAM138" s="1"/>
      <c r="AAN138" s="1"/>
      <c r="AAO138" s="1"/>
      <c r="AAP138" s="1"/>
      <c r="AAQ138" s="1"/>
      <c r="AAR138" s="1"/>
      <c r="AAS138" s="1"/>
      <c r="AAT138" s="1"/>
      <c r="AAU138" s="1"/>
      <c r="AAV138" s="1"/>
      <c r="AAW138" s="1"/>
      <c r="AAX138" s="1"/>
      <c r="AAY138" s="1"/>
      <c r="AAZ138" s="1"/>
      <c r="ABA138" s="1"/>
      <c r="ABB138" s="1"/>
      <c r="ABC138" s="1"/>
      <c r="ABD138" s="1"/>
      <c r="ABE138" s="1"/>
      <c r="ABF138" s="1"/>
      <c r="ABG138" s="1"/>
      <c r="ABH138" s="1"/>
      <c r="ABI138" s="1"/>
      <c r="ABJ138" s="1"/>
      <c r="ABK138" s="1"/>
      <c r="ABL138" s="1"/>
      <c r="ABM138" s="1"/>
      <c r="ABN138" s="1"/>
      <c r="ABO138" s="1"/>
      <c r="ABP138" s="1"/>
      <c r="ABQ138" s="1"/>
      <c r="ABR138" s="1"/>
      <c r="ABS138" s="1"/>
      <c r="ABT138" s="1"/>
      <c r="ABU138" s="1"/>
      <c r="ABV138" s="1"/>
      <c r="ABW138" s="1"/>
      <c r="ABX138" s="1"/>
      <c r="ABY138" s="1"/>
      <c r="ABZ138" s="1"/>
      <c r="ACA138" s="1"/>
      <c r="ACB138" s="1"/>
      <c r="ACC138" s="1"/>
      <c r="ACD138" s="1"/>
      <c r="ACE138" s="1"/>
      <c r="ACF138" s="1"/>
      <c r="ACG138" s="1"/>
      <c r="ACH138" s="1"/>
      <c r="ACI138" s="1"/>
      <c r="ACJ138" s="1"/>
      <c r="ACK138" s="1"/>
      <c r="ACL138" s="1"/>
      <c r="ACM138" s="1"/>
      <c r="ACN138" s="1"/>
      <c r="ACO138" s="1"/>
      <c r="ACP138" s="1"/>
      <c r="ACQ138" s="1"/>
      <c r="ACR138" s="1"/>
      <c r="ACS138" s="1"/>
      <c r="ACT138" s="1"/>
      <c r="ACU138" s="1"/>
      <c r="ACV138" s="1"/>
      <c r="ACW138" s="1"/>
      <c r="ACX138" s="1"/>
      <c r="ACY138" s="1"/>
      <c r="ACZ138" s="1"/>
      <c r="ADA138" s="1"/>
      <c r="ADB138" s="1"/>
      <c r="ADC138" s="1"/>
      <c r="ADD138" s="1"/>
      <c r="ADE138" s="1"/>
      <c r="ADF138" s="1"/>
      <c r="ADG138" s="1"/>
      <c r="ADH138" s="1"/>
      <c r="ADI138" s="1"/>
      <c r="ADJ138" s="1"/>
      <c r="ADK138" s="1"/>
      <c r="ADL138" s="1"/>
      <c r="ADM138" s="1"/>
      <c r="ADN138" s="1"/>
      <c r="ADO138" s="1"/>
      <c r="ADP138" s="1"/>
      <c r="ADQ138" s="1"/>
      <c r="ADR138" s="1"/>
      <c r="ADS138" s="1"/>
      <c r="ADT138" s="1"/>
      <c r="ADU138" s="1"/>
      <c r="ADV138" s="1"/>
    </row>
    <row r="139" spans="1:802" x14ac:dyDescent="0.1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  <c r="DN139" s="1"/>
      <c r="DO139" s="1"/>
      <c r="DP139" s="1"/>
      <c r="DQ139" s="1"/>
      <c r="DR139" s="1"/>
      <c r="DS139" s="1"/>
      <c r="DT139" s="1"/>
      <c r="DU139" s="1"/>
      <c r="DV139" s="1"/>
      <c r="DW139" s="1"/>
      <c r="DX139" s="1"/>
      <c r="DY139" s="1"/>
      <c r="DZ139" s="1"/>
      <c r="EA139" s="1"/>
      <c r="EB139" s="1"/>
      <c r="EC139" s="1"/>
      <c r="ED139" s="1"/>
      <c r="EE139" s="1"/>
      <c r="EF139" s="1"/>
      <c r="EG139" s="1"/>
      <c r="EH139" s="1"/>
      <c r="EI139" s="1"/>
      <c r="EJ139" s="1"/>
      <c r="EK139" s="1"/>
      <c r="EL139" s="1"/>
      <c r="EM139" s="1"/>
      <c r="EN139" s="1"/>
      <c r="EO139" s="1"/>
      <c r="EP139" s="1"/>
      <c r="EQ139" s="1"/>
      <c r="ER139" s="1"/>
      <c r="ES139" s="1"/>
      <c r="ET139" s="1"/>
      <c r="EU139" s="1"/>
      <c r="EV139" s="1"/>
      <c r="EW139" s="1"/>
      <c r="EX139" s="1"/>
      <c r="EY139" s="1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1"/>
      <c r="FL139" s="1"/>
      <c r="FM139" s="1"/>
      <c r="FN139" s="1"/>
      <c r="FO139" s="1"/>
      <c r="FP139" s="1"/>
      <c r="FQ139" s="1"/>
      <c r="FR139" s="1"/>
      <c r="FS139" s="1"/>
      <c r="FT139" s="1"/>
      <c r="FU139" s="1"/>
      <c r="FV139" s="1"/>
      <c r="FW139" s="1"/>
      <c r="FX139" s="1"/>
      <c r="FY139" s="1"/>
      <c r="FZ139" s="1"/>
      <c r="GA139" s="1"/>
      <c r="GB139" s="1"/>
      <c r="GC139" s="1"/>
      <c r="GD139" s="1"/>
      <c r="GE139" s="1"/>
      <c r="GF139" s="1"/>
      <c r="GG139" s="1"/>
      <c r="GH139" s="1"/>
      <c r="GI139" s="1"/>
      <c r="GJ139" s="1"/>
      <c r="GK139" s="1"/>
      <c r="GL139" s="1"/>
      <c r="GM139" s="1"/>
      <c r="GN139" s="1"/>
      <c r="GO139" s="1"/>
      <c r="GP139" s="1"/>
      <c r="GQ139" s="1"/>
      <c r="GR139" s="1"/>
      <c r="GS139" s="1"/>
      <c r="GT139" s="1"/>
      <c r="GU139" s="1"/>
      <c r="GV139" s="1"/>
      <c r="GW139" s="1"/>
      <c r="GX139" s="1"/>
      <c r="GY139" s="1"/>
      <c r="GZ139" s="1"/>
      <c r="HA139" s="1"/>
      <c r="HB139" s="1"/>
      <c r="HC139" s="1"/>
      <c r="HD139" s="1"/>
      <c r="HE139" s="1"/>
      <c r="HF139" s="1"/>
      <c r="HG139" s="1"/>
      <c r="HH139" s="1"/>
      <c r="HI139" s="1"/>
      <c r="HJ139" s="1"/>
      <c r="HK139" s="1"/>
      <c r="HL139" s="1"/>
      <c r="HM139" s="1"/>
      <c r="HN139" s="1"/>
      <c r="HO139" s="1"/>
      <c r="HP139" s="1"/>
      <c r="HQ139" s="1"/>
      <c r="HR139" s="1"/>
      <c r="HS139" s="1"/>
      <c r="HT139" s="1"/>
      <c r="HU139" s="1"/>
      <c r="HV139" s="1"/>
      <c r="HW139" s="1"/>
      <c r="HX139" s="1"/>
      <c r="HY139" s="1"/>
      <c r="HZ139" s="1"/>
      <c r="IA139" s="1"/>
      <c r="IB139" s="1"/>
      <c r="IC139" s="1"/>
      <c r="ID139" s="1"/>
      <c r="IE139" s="1"/>
      <c r="IF139" s="1"/>
      <c r="IG139" s="1"/>
      <c r="IH139" s="1"/>
      <c r="II139" s="1"/>
      <c r="IJ139" s="1"/>
      <c r="IK139" s="1"/>
      <c r="IL139" s="1"/>
      <c r="IM139" s="1"/>
      <c r="IN139" s="1"/>
      <c r="IO139" s="1"/>
      <c r="IP139" s="1"/>
      <c r="IQ139" s="1"/>
      <c r="IR139" s="1"/>
      <c r="IS139" s="1"/>
      <c r="IT139" s="1"/>
      <c r="IU139" s="1"/>
      <c r="IV139" s="1"/>
      <c r="IW139" s="1"/>
      <c r="IX139" s="1"/>
      <c r="IY139" s="1"/>
      <c r="IZ139" s="1"/>
      <c r="JA139" s="1"/>
      <c r="JB139" s="1"/>
      <c r="JC139" s="1"/>
      <c r="JD139" s="1"/>
      <c r="JE139" s="1"/>
      <c r="JF139" s="1"/>
      <c r="JG139" s="1"/>
      <c r="JH139" s="1"/>
      <c r="JI139" s="1"/>
      <c r="JJ139" s="1"/>
      <c r="JK139" s="1"/>
      <c r="JL139" s="1"/>
      <c r="JM139" s="1"/>
      <c r="JN139" s="1"/>
      <c r="JO139" s="1"/>
      <c r="JP139" s="1"/>
      <c r="JQ139" s="1"/>
      <c r="JR139" s="1"/>
      <c r="JS139" s="1"/>
      <c r="JT139" s="1"/>
      <c r="JU139" s="1"/>
      <c r="JV139" s="1"/>
      <c r="JW139" s="1"/>
      <c r="JX139" s="1"/>
      <c r="JY139" s="1"/>
      <c r="JZ139" s="1"/>
      <c r="KA139" s="1"/>
      <c r="KB139" s="1"/>
      <c r="KC139" s="1"/>
      <c r="KD139" s="1"/>
      <c r="KE139" s="1"/>
      <c r="KF139" s="1"/>
      <c r="KG139" s="1"/>
      <c r="KH139" s="1"/>
      <c r="KI139" s="1"/>
      <c r="KJ139" s="1"/>
      <c r="KK139" s="1"/>
      <c r="KL139" s="1"/>
      <c r="KM139" s="1"/>
      <c r="KN139" s="1"/>
      <c r="KO139" s="1"/>
      <c r="KP139" s="1"/>
      <c r="KQ139" s="1"/>
      <c r="KR139" s="1"/>
      <c r="KS139" s="1"/>
      <c r="KT139" s="1"/>
      <c r="KU139" s="1"/>
      <c r="KV139" s="1"/>
      <c r="KW139" s="1"/>
      <c r="KX139" s="1"/>
      <c r="KY139" s="1"/>
      <c r="KZ139" s="1"/>
      <c r="LA139" s="1"/>
      <c r="LB139" s="1"/>
      <c r="LC139" s="1"/>
      <c r="LD139" s="1"/>
      <c r="LE139" s="1"/>
      <c r="LF139" s="1"/>
      <c r="LG139" s="1"/>
      <c r="LH139" s="1"/>
      <c r="LI139" s="1"/>
      <c r="LJ139" s="1"/>
      <c r="LK139" s="1"/>
      <c r="LL139" s="1"/>
      <c r="LM139" s="1"/>
      <c r="LN139" s="1"/>
      <c r="LO139" s="1"/>
      <c r="LP139" s="1"/>
      <c r="LQ139" s="1"/>
      <c r="LR139" s="1"/>
      <c r="LS139" s="1"/>
      <c r="LT139" s="1"/>
      <c r="LU139" s="1"/>
      <c r="LV139" s="1"/>
      <c r="LW139" s="1"/>
      <c r="LX139" s="1"/>
      <c r="LY139" s="1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  <c r="MV139" s="1"/>
      <c r="MW139" s="1"/>
      <c r="MX139" s="1"/>
      <c r="MY139" s="1"/>
      <c r="MZ139" s="1"/>
      <c r="NA139" s="1"/>
      <c r="NB139" s="1"/>
      <c r="NC139" s="1"/>
      <c r="ND139" s="1"/>
      <c r="NE139" s="1"/>
      <c r="NF139" s="1"/>
      <c r="NG139" s="1"/>
      <c r="NH139" s="1"/>
      <c r="NI139" s="1"/>
      <c r="NJ139" s="1"/>
      <c r="NK139" s="1"/>
      <c r="NL139" s="1"/>
      <c r="NM139" s="1"/>
      <c r="NN139" s="1"/>
      <c r="NO139" s="1"/>
      <c r="NP139" s="1"/>
      <c r="NQ139" s="1"/>
      <c r="NR139" s="1"/>
      <c r="NS139" s="1"/>
      <c r="NT139" s="1"/>
      <c r="NU139" s="1"/>
      <c r="NV139" s="1"/>
      <c r="NW139" s="1"/>
      <c r="NX139" s="1"/>
      <c r="NY139" s="1"/>
      <c r="NZ139" s="1"/>
      <c r="OA139" s="1"/>
      <c r="OB139" s="1"/>
      <c r="OC139" s="1"/>
      <c r="OD139" s="1"/>
      <c r="OE139" s="1"/>
      <c r="OF139" s="1"/>
      <c r="OG139" s="1"/>
      <c r="OH139" s="1"/>
      <c r="OI139" s="1"/>
      <c r="OJ139" s="1"/>
      <c r="OK139" s="1"/>
      <c r="OL139" s="1"/>
      <c r="OM139" s="1"/>
      <c r="ON139" s="1"/>
      <c r="OO139" s="1"/>
      <c r="OP139" s="1"/>
      <c r="OQ139" s="1"/>
      <c r="OR139" s="1"/>
      <c r="OS139" s="1"/>
      <c r="OT139" s="1"/>
      <c r="OU139" s="1"/>
      <c r="OV139" s="1"/>
      <c r="OW139" s="1"/>
      <c r="OX139" s="1"/>
      <c r="OY139" s="1"/>
      <c r="OZ139" s="1"/>
      <c r="PA139" s="1"/>
      <c r="PB139" s="1"/>
      <c r="PC139" s="1"/>
      <c r="PD139" s="1"/>
      <c r="PE139" s="1"/>
      <c r="PF139" s="1"/>
      <c r="PG139" s="1"/>
      <c r="PH139" s="1"/>
      <c r="PI139" s="1"/>
      <c r="PJ139" s="1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1"/>
      <c r="PZ139" s="1"/>
      <c r="QA139" s="1"/>
      <c r="QB139" s="1"/>
      <c r="QC139" s="1"/>
      <c r="QD139" s="1"/>
      <c r="QE139" s="1"/>
      <c r="QF139" s="1"/>
      <c r="QG139" s="1"/>
      <c r="QH139" s="1"/>
      <c r="QI139" s="1"/>
      <c r="QJ139" s="1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  <c r="TK139" s="1"/>
      <c r="TL139" s="1"/>
      <c r="TM139" s="1"/>
      <c r="TN139" s="1"/>
      <c r="TO139" s="1"/>
      <c r="TP139" s="1"/>
      <c r="TQ139" s="1"/>
      <c r="TR139" s="1"/>
      <c r="TS139" s="1"/>
      <c r="TT139" s="1"/>
      <c r="TU139" s="1"/>
      <c r="TV139" s="1"/>
      <c r="TW139" s="1"/>
      <c r="TX139" s="1"/>
      <c r="TY139" s="1"/>
      <c r="TZ139" s="1"/>
      <c r="UA139" s="1"/>
      <c r="UB139" s="1"/>
      <c r="UC139" s="1"/>
      <c r="UD139" s="1"/>
      <c r="UE139" s="1"/>
      <c r="UF139" s="1"/>
      <c r="UG139" s="1"/>
      <c r="UH139" s="1"/>
      <c r="UI139" s="1"/>
      <c r="UJ139" s="1"/>
      <c r="UK139" s="1"/>
      <c r="UL139" s="1"/>
      <c r="UM139" s="1"/>
      <c r="UN139" s="1"/>
      <c r="UO139" s="1"/>
      <c r="UP139" s="1"/>
      <c r="UQ139" s="1"/>
      <c r="UR139" s="1"/>
      <c r="US139" s="1"/>
      <c r="UT139" s="1"/>
      <c r="UU139" s="1"/>
      <c r="UV139" s="1"/>
      <c r="UW139" s="1"/>
      <c r="UX139" s="1"/>
      <c r="UY139" s="1"/>
      <c r="UZ139" s="1"/>
      <c r="VA139" s="1"/>
      <c r="VB139" s="1"/>
      <c r="VC139" s="1"/>
      <c r="VD139" s="1"/>
      <c r="VE139" s="1"/>
      <c r="VF139" s="1"/>
      <c r="VG139" s="1"/>
      <c r="VH139" s="1"/>
      <c r="VI139" s="1"/>
      <c r="VJ139" s="1"/>
      <c r="VK139" s="1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1"/>
      <c r="WI139" s="1"/>
      <c r="WJ139" s="1"/>
      <c r="WK139" s="1"/>
      <c r="WL139" s="1"/>
      <c r="WM139" s="1"/>
      <c r="WN139" s="1"/>
      <c r="WO139" s="1"/>
      <c r="WP139" s="1"/>
      <c r="WQ139" s="1"/>
      <c r="WR139" s="1"/>
      <c r="WS139" s="1"/>
      <c r="WT139" s="1"/>
      <c r="WU139" s="1"/>
      <c r="WV139" s="1"/>
      <c r="WW139" s="1"/>
      <c r="WX139" s="1"/>
      <c r="WY139" s="1"/>
      <c r="WZ139" s="1"/>
      <c r="XA139" s="1"/>
      <c r="XB139" s="1"/>
      <c r="XC139" s="1"/>
      <c r="XD139" s="1"/>
      <c r="XE139" s="1"/>
      <c r="XF139" s="1"/>
      <c r="XG139" s="1"/>
      <c r="XH139" s="1"/>
      <c r="XI139" s="1"/>
      <c r="XJ139" s="1"/>
      <c r="XK139" s="1"/>
      <c r="XL139" s="1"/>
      <c r="XM139" s="1"/>
      <c r="XN139" s="1"/>
      <c r="XO139" s="1"/>
      <c r="XP139" s="1"/>
      <c r="XQ139" s="1"/>
      <c r="XR139" s="1"/>
      <c r="XS139" s="1"/>
      <c r="XT139" s="1"/>
      <c r="XU139" s="1"/>
      <c r="XV139" s="1"/>
      <c r="XW139" s="1"/>
      <c r="XX139" s="1"/>
      <c r="XY139" s="1"/>
      <c r="XZ139" s="1"/>
      <c r="YA139" s="1"/>
      <c r="YB139" s="1"/>
      <c r="YC139" s="1"/>
      <c r="YD139" s="1"/>
      <c r="YE139" s="1"/>
      <c r="YF139" s="1"/>
      <c r="YG139" s="1"/>
      <c r="YH139" s="1"/>
      <c r="YI139" s="1"/>
      <c r="YJ139" s="1"/>
      <c r="YK139" s="1"/>
      <c r="YL139" s="1"/>
      <c r="YM139" s="1"/>
      <c r="YN139" s="1"/>
      <c r="YO139" s="1"/>
      <c r="YP139" s="1"/>
      <c r="YQ139" s="1"/>
      <c r="YR139" s="1"/>
      <c r="YS139" s="1"/>
      <c r="YT139" s="1"/>
      <c r="YU139" s="1"/>
      <c r="YV139" s="1"/>
      <c r="YW139" s="1"/>
      <c r="YX139" s="1"/>
      <c r="YY139" s="1"/>
      <c r="YZ139" s="1"/>
      <c r="ZA139" s="1"/>
      <c r="ZB139" s="1"/>
      <c r="ZC139" s="1"/>
      <c r="ZD139" s="1"/>
      <c r="ZE139" s="1"/>
      <c r="ZF139" s="1"/>
      <c r="ZG139" s="1"/>
      <c r="ZH139" s="1"/>
      <c r="ZI139" s="1"/>
      <c r="ZJ139" s="1"/>
      <c r="ZK139" s="1"/>
      <c r="ZL139" s="1"/>
      <c r="ZM139" s="1"/>
      <c r="ZN139" s="1"/>
      <c r="ZO139" s="1"/>
      <c r="ZP139" s="1"/>
      <c r="ZQ139" s="1"/>
      <c r="ZR139" s="1"/>
      <c r="ZS139" s="1"/>
      <c r="ZT139" s="1"/>
      <c r="ZU139" s="1"/>
      <c r="ZV139" s="1"/>
      <c r="ZW139" s="1"/>
      <c r="ZX139" s="1"/>
      <c r="ZY139" s="1"/>
      <c r="ZZ139" s="1"/>
      <c r="AAA139" s="1"/>
      <c r="AAB139" s="1"/>
      <c r="AAC139" s="1"/>
      <c r="AAD139" s="1"/>
      <c r="AAE139" s="1"/>
      <c r="AAF139" s="1"/>
      <c r="AAG139" s="1"/>
      <c r="AAH139" s="1"/>
      <c r="AAI139" s="1"/>
      <c r="AAJ139" s="1"/>
      <c r="AAK139" s="1"/>
      <c r="AAL139" s="1"/>
      <c r="AAM139" s="1"/>
      <c r="AAN139" s="1"/>
      <c r="AAO139" s="1"/>
      <c r="AAP139" s="1"/>
      <c r="AAQ139" s="1"/>
      <c r="AAR139" s="1"/>
      <c r="AAS139" s="1"/>
      <c r="AAT139" s="1"/>
      <c r="AAU139" s="1"/>
      <c r="AAV139" s="1"/>
      <c r="AAW139" s="1"/>
      <c r="AAX139" s="1"/>
      <c r="AAY139" s="1"/>
      <c r="AAZ139" s="1"/>
      <c r="ABA139" s="1"/>
      <c r="ABB139" s="1"/>
      <c r="ABC139" s="1"/>
      <c r="ABD139" s="1"/>
      <c r="ABE139" s="1"/>
      <c r="ABF139" s="1"/>
      <c r="ABG139" s="1"/>
      <c r="ABH139" s="1"/>
      <c r="ABI139" s="1"/>
      <c r="ABJ139" s="1"/>
      <c r="ABK139" s="1"/>
      <c r="ABL139" s="1"/>
      <c r="ABM139" s="1"/>
      <c r="ABN139" s="1"/>
      <c r="ABO139" s="1"/>
      <c r="ABP139" s="1"/>
      <c r="ABQ139" s="1"/>
      <c r="ABR139" s="1"/>
      <c r="ABS139" s="1"/>
      <c r="ABT139" s="1"/>
      <c r="ABU139" s="1"/>
      <c r="ABV139" s="1"/>
      <c r="ABW139" s="1"/>
      <c r="ABX139" s="1"/>
      <c r="ABY139" s="1"/>
      <c r="ABZ139" s="1"/>
      <c r="ACA139" s="1"/>
      <c r="ACB139" s="1"/>
      <c r="ACC139" s="1"/>
      <c r="ACD139" s="1"/>
      <c r="ACE139" s="1"/>
      <c r="ACF139" s="1"/>
      <c r="ACG139" s="1"/>
      <c r="ACH139" s="1"/>
      <c r="ACI139" s="1"/>
      <c r="ACJ139" s="1"/>
      <c r="ACK139" s="1"/>
      <c r="ACL139" s="1"/>
      <c r="ACM139" s="1"/>
      <c r="ACN139" s="1"/>
      <c r="ACO139" s="1"/>
      <c r="ACP139" s="1"/>
      <c r="ACQ139" s="1"/>
      <c r="ACR139" s="1"/>
      <c r="ACS139" s="1"/>
      <c r="ACT139" s="1"/>
      <c r="ACU139" s="1"/>
      <c r="ACV139" s="1"/>
      <c r="ACW139" s="1"/>
      <c r="ACX139" s="1"/>
      <c r="ACY139" s="1"/>
      <c r="ACZ139" s="1"/>
      <c r="ADA139" s="1"/>
      <c r="ADB139" s="1"/>
      <c r="ADC139" s="1"/>
      <c r="ADD139" s="1"/>
      <c r="ADE139" s="1"/>
      <c r="ADF139" s="1"/>
      <c r="ADG139" s="1"/>
      <c r="ADH139" s="1"/>
      <c r="ADI139" s="1"/>
      <c r="ADJ139" s="1"/>
      <c r="ADK139" s="1"/>
      <c r="ADL139" s="1"/>
      <c r="ADM139" s="1"/>
      <c r="ADN139" s="1"/>
      <c r="ADO139" s="1"/>
      <c r="ADP139" s="1"/>
      <c r="ADQ139" s="1"/>
      <c r="ADR139" s="1"/>
      <c r="ADS139" s="1"/>
      <c r="ADT139" s="1"/>
      <c r="ADU139" s="1"/>
      <c r="ADV139" s="1"/>
    </row>
    <row r="140" spans="1:802" x14ac:dyDescent="0.1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  <c r="DN140" s="1"/>
      <c r="DO140" s="1"/>
      <c r="DP140" s="1"/>
      <c r="DQ140" s="1"/>
      <c r="DR140" s="1"/>
      <c r="DS140" s="1"/>
      <c r="DT140" s="1"/>
      <c r="DU140" s="1"/>
      <c r="DV140" s="1"/>
      <c r="DW140" s="1"/>
      <c r="DX140" s="1"/>
      <c r="DY140" s="1"/>
      <c r="DZ140" s="1"/>
      <c r="EA140" s="1"/>
      <c r="EB140" s="1"/>
      <c r="EC140" s="1"/>
      <c r="ED140" s="1"/>
      <c r="EE140" s="1"/>
      <c r="EF140" s="1"/>
      <c r="EG140" s="1"/>
      <c r="EH140" s="1"/>
      <c r="EI140" s="1"/>
      <c r="EJ140" s="1"/>
      <c r="EK140" s="1"/>
      <c r="EL140" s="1"/>
      <c r="EM140" s="1"/>
      <c r="EN140" s="1"/>
      <c r="EO140" s="1"/>
      <c r="EP140" s="1"/>
      <c r="EQ140" s="1"/>
      <c r="ER140" s="1"/>
      <c r="ES140" s="1"/>
      <c r="ET140" s="1"/>
      <c r="EU140" s="1"/>
      <c r="EV140" s="1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1"/>
      <c r="FL140" s="1"/>
      <c r="FM140" s="1"/>
      <c r="FN140" s="1"/>
      <c r="FO140" s="1"/>
      <c r="FP140" s="1"/>
      <c r="FQ140" s="1"/>
      <c r="FR140" s="1"/>
      <c r="FS140" s="1"/>
      <c r="FT140" s="1"/>
      <c r="FU140" s="1"/>
      <c r="FV140" s="1"/>
      <c r="FW140" s="1"/>
      <c r="FX140" s="1"/>
      <c r="FY140" s="1"/>
      <c r="FZ140" s="1"/>
      <c r="GA140" s="1"/>
      <c r="GB140" s="1"/>
      <c r="GC140" s="1"/>
      <c r="GD140" s="1"/>
      <c r="GE140" s="1"/>
      <c r="GF140" s="1"/>
      <c r="GG140" s="1"/>
      <c r="GH140" s="1"/>
      <c r="GI140" s="1"/>
      <c r="GJ140" s="1"/>
      <c r="GK140" s="1"/>
      <c r="GL140" s="1"/>
      <c r="GM140" s="1"/>
      <c r="GN140" s="1"/>
      <c r="GO140" s="1"/>
      <c r="GP140" s="1"/>
      <c r="GQ140" s="1"/>
      <c r="GR140" s="1"/>
      <c r="GS140" s="1"/>
      <c r="GT140" s="1"/>
      <c r="GU140" s="1"/>
      <c r="GV140" s="1"/>
      <c r="GW140" s="1"/>
      <c r="GX140" s="1"/>
      <c r="GY140" s="1"/>
      <c r="GZ140" s="1"/>
      <c r="HA140" s="1"/>
      <c r="HB140" s="1"/>
      <c r="HC140" s="1"/>
      <c r="HD140" s="1"/>
      <c r="HE140" s="1"/>
      <c r="HF140" s="1"/>
      <c r="HG140" s="1"/>
      <c r="HH140" s="1"/>
      <c r="HI140" s="1"/>
      <c r="HJ140" s="1"/>
      <c r="HK140" s="1"/>
      <c r="HL140" s="1"/>
      <c r="HM140" s="1"/>
      <c r="HN140" s="1"/>
      <c r="HO140" s="1"/>
      <c r="HP140" s="1"/>
      <c r="HQ140" s="1"/>
      <c r="HR140" s="1"/>
      <c r="HS140" s="1"/>
      <c r="HT140" s="1"/>
      <c r="HU140" s="1"/>
      <c r="HV140" s="1"/>
      <c r="HW140" s="1"/>
      <c r="HX140" s="1"/>
      <c r="HY140" s="1"/>
      <c r="HZ140" s="1"/>
      <c r="IA140" s="1"/>
      <c r="IB140" s="1"/>
      <c r="IC140" s="1"/>
      <c r="ID140" s="1"/>
      <c r="IE140" s="1"/>
      <c r="IF140" s="1"/>
      <c r="IG140" s="1"/>
      <c r="IH140" s="1"/>
      <c r="II140" s="1"/>
      <c r="IJ140" s="1"/>
      <c r="IK140" s="1"/>
      <c r="IL140" s="1"/>
      <c r="IM140" s="1"/>
      <c r="IN140" s="1"/>
      <c r="IO140" s="1"/>
      <c r="IP140" s="1"/>
      <c r="IQ140" s="1"/>
      <c r="IR140" s="1"/>
      <c r="IS140" s="1"/>
      <c r="IT140" s="1"/>
      <c r="IU140" s="1"/>
      <c r="IV140" s="1"/>
      <c r="IW140" s="1"/>
      <c r="IX140" s="1"/>
      <c r="IY140" s="1"/>
      <c r="IZ140" s="1"/>
      <c r="JA140" s="1"/>
      <c r="JB140" s="1"/>
      <c r="JC140" s="1"/>
      <c r="JD140" s="1"/>
      <c r="JE140" s="1"/>
      <c r="JF140" s="1"/>
      <c r="JG140" s="1"/>
      <c r="JH140" s="1"/>
      <c r="JI140" s="1"/>
      <c r="JJ140" s="1"/>
      <c r="JK140" s="1"/>
      <c r="JL140" s="1"/>
      <c r="JM140" s="1"/>
      <c r="JN140" s="1"/>
      <c r="JO140" s="1"/>
      <c r="JP140" s="1"/>
      <c r="JQ140" s="1"/>
      <c r="JR140" s="1"/>
      <c r="JS140" s="1"/>
      <c r="JT140" s="1"/>
      <c r="JU140" s="1"/>
      <c r="JV140" s="1"/>
      <c r="JW140" s="1"/>
      <c r="JX140" s="1"/>
      <c r="JY140" s="1"/>
      <c r="JZ140" s="1"/>
      <c r="KA140" s="1"/>
      <c r="KB140" s="1"/>
      <c r="KC140" s="1"/>
      <c r="KD140" s="1"/>
      <c r="KE140" s="1"/>
      <c r="KF140" s="1"/>
      <c r="KG140" s="1"/>
      <c r="KH140" s="1"/>
      <c r="KI140" s="1"/>
      <c r="KJ140" s="1"/>
      <c r="KK140" s="1"/>
      <c r="KL140" s="1"/>
      <c r="KM140" s="1"/>
      <c r="KN140" s="1"/>
      <c r="KO140" s="1"/>
      <c r="KP140" s="1"/>
      <c r="KQ140" s="1"/>
      <c r="KR140" s="1"/>
      <c r="KS140" s="1"/>
      <c r="KT140" s="1"/>
      <c r="KU140" s="1"/>
      <c r="KV140" s="1"/>
      <c r="KW140" s="1"/>
      <c r="KX140" s="1"/>
      <c r="KY140" s="1"/>
      <c r="KZ140" s="1"/>
      <c r="LA140" s="1"/>
      <c r="LB140" s="1"/>
      <c r="LC140" s="1"/>
      <c r="LD140" s="1"/>
      <c r="LE140" s="1"/>
      <c r="LF140" s="1"/>
      <c r="LG140" s="1"/>
      <c r="LH140" s="1"/>
      <c r="LI140" s="1"/>
      <c r="LJ140" s="1"/>
      <c r="LK140" s="1"/>
      <c r="LL140" s="1"/>
      <c r="LM140" s="1"/>
      <c r="LN140" s="1"/>
      <c r="LO140" s="1"/>
      <c r="LP140" s="1"/>
      <c r="LQ140" s="1"/>
      <c r="LR140" s="1"/>
      <c r="LS140" s="1"/>
      <c r="LT140" s="1"/>
      <c r="LU140" s="1"/>
      <c r="LV140" s="1"/>
      <c r="LW140" s="1"/>
      <c r="LX140" s="1"/>
      <c r="LY140" s="1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  <c r="MV140" s="1"/>
      <c r="MW140" s="1"/>
      <c r="MX140" s="1"/>
      <c r="MY140" s="1"/>
      <c r="MZ140" s="1"/>
      <c r="NA140" s="1"/>
      <c r="NB140" s="1"/>
      <c r="NC140" s="1"/>
      <c r="ND140" s="1"/>
      <c r="NE140" s="1"/>
      <c r="NF140" s="1"/>
      <c r="NG140" s="1"/>
      <c r="NH140" s="1"/>
      <c r="NI140" s="1"/>
      <c r="NJ140" s="1"/>
      <c r="NK140" s="1"/>
      <c r="NL140" s="1"/>
      <c r="NM140" s="1"/>
      <c r="NN140" s="1"/>
      <c r="NO140" s="1"/>
      <c r="NP140" s="1"/>
      <c r="NQ140" s="1"/>
      <c r="NR140" s="1"/>
      <c r="NS140" s="1"/>
      <c r="NT140" s="1"/>
      <c r="NU140" s="1"/>
      <c r="NV140" s="1"/>
      <c r="NW140" s="1"/>
      <c r="NX140" s="1"/>
      <c r="NY140" s="1"/>
      <c r="NZ140" s="1"/>
      <c r="OA140" s="1"/>
      <c r="OB140" s="1"/>
      <c r="OC140" s="1"/>
      <c r="OD140" s="1"/>
      <c r="OE140" s="1"/>
      <c r="OF140" s="1"/>
      <c r="OG140" s="1"/>
      <c r="OH140" s="1"/>
      <c r="OI140" s="1"/>
      <c r="OJ140" s="1"/>
      <c r="OK140" s="1"/>
      <c r="OL140" s="1"/>
      <c r="OM140" s="1"/>
      <c r="ON140" s="1"/>
      <c r="OO140" s="1"/>
      <c r="OP140" s="1"/>
      <c r="OQ140" s="1"/>
      <c r="OR140" s="1"/>
      <c r="OS140" s="1"/>
      <c r="OT140" s="1"/>
      <c r="OU140" s="1"/>
      <c r="OV140" s="1"/>
      <c r="OW140" s="1"/>
      <c r="OX140" s="1"/>
      <c r="OY140" s="1"/>
      <c r="OZ140" s="1"/>
      <c r="PA140" s="1"/>
      <c r="PB140" s="1"/>
      <c r="PC140" s="1"/>
      <c r="PD140" s="1"/>
      <c r="PE140" s="1"/>
      <c r="PF140" s="1"/>
      <c r="PG140" s="1"/>
      <c r="PH140" s="1"/>
      <c r="PI140" s="1"/>
      <c r="PJ140" s="1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1"/>
      <c r="PY140" s="1"/>
      <c r="PZ140" s="1"/>
      <c r="QA140" s="1"/>
      <c r="QB140" s="1"/>
      <c r="QC140" s="1"/>
      <c r="QD140" s="1"/>
      <c r="QE140" s="1"/>
      <c r="QF140" s="1"/>
      <c r="QG140" s="1"/>
      <c r="QH140" s="1"/>
      <c r="QI140" s="1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  <c r="TK140" s="1"/>
      <c r="TL140" s="1"/>
      <c r="TM140" s="1"/>
      <c r="TN140" s="1"/>
      <c r="TO140" s="1"/>
      <c r="TP140" s="1"/>
      <c r="TQ140" s="1"/>
      <c r="TR140" s="1"/>
      <c r="TS140" s="1"/>
      <c r="TT140" s="1"/>
      <c r="TU140" s="1"/>
      <c r="TV140" s="1"/>
      <c r="TW140" s="1"/>
      <c r="TX140" s="1"/>
      <c r="TY140" s="1"/>
      <c r="TZ140" s="1"/>
      <c r="UA140" s="1"/>
      <c r="UB140" s="1"/>
      <c r="UC140" s="1"/>
      <c r="UD140" s="1"/>
      <c r="UE140" s="1"/>
      <c r="UF140" s="1"/>
      <c r="UG140" s="1"/>
      <c r="UH140" s="1"/>
      <c r="UI140" s="1"/>
      <c r="UJ140" s="1"/>
      <c r="UK140" s="1"/>
      <c r="UL140" s="1"/>
      <c r="UM140" s="1"/>
      <c r="UN140" s="1"/>
      <c r="UO140" s="1"/>
      <c r="UP140" s="1"/>
      <c r="UQ140" s="1"/>
      <c r="UR140" s="1"/>
      <c r="US140" s="1"/>
      <c r="UT140" s="1"/>
      <c r="UU140" s="1"/>
      <c r="UV140" s="1"/>
      <c r="UW140" s="1"/>
      <c r="UX140" s="1"/>
      <c r="UY140" s="1"/>
      <c r="UZ140" s="1"/>
      <c r="VA140" s="1"/>
      <c r="VB140" s="1"/>
      <c r="VC140" s="1"/>
      <c r="VD140" s="1"/>
      <c r="VE140" s="1"/>
      <c r="VF140" s="1"/>
      <c r="VG140" s="1"/>
      <c r="VH140" s="1"/>
      <c r="VI140" s="1"/>
      <c r="VJ140" s="1"/>
      <c r="VK140" s="1"/>
      <c r="VL140" s="1"/>
      <c r="VM140" s="1"/>
      <c r="VN140" s="1"/>
      <c r="VO140" s="1"/>
      <c r="VP140" s="1"/>
      <c r="VQ140" s="1"/>
      <c r="VR140" s="1"/>
      <c r="VS140" s="1"/>
      <c r="VT140" s="1"/>
      <c r="VU140" s="1"/>
      <c r="VV140" s="1"/>
      <c r="VW140" s="1"/>
      <c r="VX140" s="1"/>
      <c r="VY140" s="1"/>
      <c r="VZ140" s="1"/>
      <c r="WA140" s="1"/>
      <c r="WB140" s="1"/>
      <c r="WC140" s="1"/>
      <c r="WD140" s="1"/>
      <c r="WE140" s="1"/>
      <c r="WF140" s="1"/>
      <c r="WG140" s="1"/>
      <c r="WH140" s="1"/>
      <c r="WI140" s="1"/>
      <c r="WJ140" s="1"/>
      <c r="WK140" s="1"/>
      <c r="WL140" s="1"/>
      <c r="WM140" s="1"/>
      <c r="WN140" s="1"/>
      <c r="WO140" s="1"/>
      <c r="WP140" s="1"/>
      <c r="WQ140" s="1"/>
      <c r="WR140" s="1"/>
      <c r="WS140" s="1"/>
      <c r="WT140" s="1"/>
      <c r="WU140" s="1"/>
      <c r="WV140" s="1"/>
      <c r="WW140" s="1"/>
      <c r="WX140" s="1"/>
      <c r="WY140" s="1"/>
      <c r="WZ140" s="1"/>
      <c r="XA140" s="1"/>
      <c r="XB140" s="1"/>
      <c r="XC140" s="1"/>
      <c r="XD140" s="1"/>
      <c r="XE140" s="1"/>
      <c r="XF140" s="1"/>
      <c r="XG140" s="1"/>
      <c r="XH140" s="1"/>
      <c r="XI140" s="1"/>
      <c r="XJ140" s="1"/>
      <c r="XK140" s="1"/>
      <c r="XL140" s="1"/>
      <c r="XM140" s="1"/>
      <c r="XN140" s="1"/>
      <c r="XO140" s="1"/>
      <c r="XP140" s="1"/>
      <c r="XQ140" s="1"/>
      <c r="XR140" s="1"/>
      <c r="XS140" s="1"/>
      <c r="XT140" s="1"/>
      <c r="XU140" s="1"/>
      <c r="XV140" s="1"/>
      <c r="XW140" s="1"/>
      <c r="XX140" s="1"/>
      <c r="XY140" s="1"/>
      <c r="XZ140" s="1"/>
      <c r="YA140" s="1"/>
      <c r="YB140" s="1"/>
      <c r="YC140" s="1"/>
      <c r="YD140" s="1"/>
      <c r="YE140" s="1"/>
      <c r="YF140" s="1"/>
      <c r="YG140" s="1"/>
      <c r="YH140" s="1"/>
      <c r="YI140" s="1"/>
      <c r="YJ140" s="1"/>
      <c r="YK140" s="1"/>
      <c r="YL140" s="1"/>
      <c r="YM140" s="1"/>
      <c r="YN140" s="1"/>
      <c r="YO140" s="1"/>
      <c r="YP140" s="1"/>
      <c r="YQ140" s="1"/>
      <c r="YR140" s="1"/>
      <c r="YS140" s="1"/>
      <c r="YT140" s="1"/>
      <c r="YU140" s="1"/>
      <c r="YV140" s="1"/>
      <c r="YW140" s="1"/>
      <c r="YX140" s="1"/>
      <c r="YY140" s="1"/>
      <c r="YZ140" s="1"/>
      <c r="ZA140" s="1"/>
      <c r="ZB140" s="1"/>
      <c r="ZC140" s="1"/>
      <c r="ZD140" s="1"/>
      <c r="ZE140" s="1"/>
      <c r="ZF140" s="1"/>
      <c r="ZG140" s="1"/>
      <c r="ZH140" s="1"/>
      <c r="ZI140" s="1"/>
      <c r="ZJ140" s="1"/>
      <c r="ZK140" s="1"/>
      <c r="ZL140" s="1"/>
      <c r="ZM140" s="1"/>
      <c r="ZN140" s="1"/>
      <c r="ZO140" s="1"/>
      <c r="ZP140" s="1"/>
      <c r="ZQ140" s="1"/>
      <c r="ZR140" s="1"/>
      <c r="ZS140" s="1"/>
      <c r="ZT140" s="1"/>
      <c r="ZU140" s="1"/>
      <c r="ZV140" s="1"/>
      <c r="ZW140" s="1"/>
      <c r="ZX140" s="1"/>
      <c r="ZY140" s="1"/>
      <c r="ZZ140" s="1"/>
      <c r="AAA140" s="1"/>
      <c r="AAB140" s="1"/>
      <c r="AAC140" s="1"/>
      <c r="AAD140" s="1"/>
      <c r="AAE140" s="1"/>
      <c r="AAF140" s="1"/>
      <c r="AAG140" s="1"/>
      <c r="AAH140" s="1"/>
      <c r="AAI140" s="1"/>
      <c r="AAJ140" s="1"/>
      <c r="AAK140" s="1"/>
      <c r="AAL140" s="1"/>
      <c r="AAM140" s="1"/>
      <c r="AAN140" s="1"/>
      <c r="AAO140" s="1"/>
      <c r="AAP140" s="1"/>
      <c r="AAQ140" s="1"/>
      <c r="AAR140" s="1"/>
      <c r="AAS140" s="1"/>
      <c r="AAT140" s="1"/>
      <c r="AAU140" s="1"/>
      <c r="AAV140" s="1"/>
      <c r="AAW140" s="1"/>
      <c r="AAX140" s="1"/>
      <c r="AAY140" s="1"/>
      <c r="AAZ140" s="1"/>
      <c r="ABA140" s="1"/>
      <c r="ABB140" s="1"/>
      <c r="ABC140" s="1"/>
      <c r="ABD140" s="1"/>
      <c r="ABE140" s="1"/>
      <c r="ABF140" s="1"/>
      <c r="ABG140" s="1"/>
      <c r="ABH140" s="1"/>
      <c r="ABI140" s="1"/>
      <c r="ABJ140" s="1"/>
      <c r="ABK140" s="1"/>
      <c r="ABL140" s="1"/>
      <c r="ABM140" s="1"/>
      <c r="ABN140" s="1"/>
      <c r="ABO140" s="1"/>
      <c r="ABP140" s="1"/>
      <c r="ABQ140" s="1"/>
      <c r="ABR140" s="1"/>
      <c r="ABS140" s="1"/>
      <c r="ABT140" s="1"/>
      <c r="ABU140" s="1"/>
      <c r="ABV140" s="1"/>
      <c r="ABW140" s="1"/>
      <c r="ABX140" s="1"/>
      <c r="ABY140" s="1"/>
      <c r="ABZ140" s="1"/>
      <c r="ACA140" s="1"/>
      <c r="ACB140" s="1"/>
      <c r="ACC140" s="1"/>
      <c r="ACD140" s="1"/>
      <c r="ACE140" s="1"/>
      <c r="ACF140" s="1"/>
      <c r="ACG140" s="1"/>
      <c r="ACH140" s="1"/>
      <c r="ACI140" s="1"/>
      <c r="ACJ140" s="1"/>
      <c r="ACK140" s="1"/>
      <c r="ACL140" s="1"/>
      <c r="ACM140" s="1"/>
      <c r="ACN140" s="1"/>
      <c r="ACO140" s="1"/>
      <c r="ACP140" s="1"/>
      <c r="ACQ140" s="1"/>
      <c r="ACR140" s="1"/>
      <c r="ACS140" s="1"/>
      <c r="ACT140" s="1"/>
      <c r="ACU140" s="1"/>
      <c r="ACV140" s="1"/>
      <c r="ACW140" s="1"/>
      <c r="ACX140" s="1"/>
      <c r="ACY140" s="1"/>
      <c r="ACZ140" s="1"/>
      <c r="ADA140" s="1"/>
      <c r="ADB140" s="1"/>
      <c r="ADC140" s="1"/>
      <c r="ADD140" s="1"/>
      <c r="ADE140" s="1"/>
      <c r="ADF140" s="1"/>
      <c r="ADG140" s="1"/>
      <c r="ADH140" s="1"/>
      <c r="ADI140" s="1"/>
      <c r="ADJ140" s="1"/>
      <c r="ADK140" s="1"/>
      <c r="ADL140" s="1"/>
      <c r="ADM140" s="1"/>
      <c r="ADN140" s="1"/>
      <c r="ADO140" s="1"/>
      <c r="ADP140" s="1"/>
      <c r="ADQ140" s="1"/>
      <c r="ADR140" s="1"/>
      <c r="ADS140" s="1"/>
      <c r="ADT140" s="1"/>
      <c r="ADU140" s="1"/>
      <c r="ADV140" s="1"/>
    </row>
    <row r="141" spans="1:802" x14ac:dyDescent="0.1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  <c r="DN141" s="1"/>
      <c r="DO141" s="1"/>
      <c r="DP141" s="1"/>
      <c r="DQ141" s="1"/>
      <c r="DR141" s="1"/>
      <c r="DS141" s="1"/>
      <c r="DT141" s="1"/>
      <c r="DU141" s="1"/>
      <c r="DV141" s="1"/>
      <c r="DW141" s="1"/>
      <c r="DX141" s="1"/>
      <c r="DY141" s="1"/>
      <c r="DZ141" s="1"/>
      <c r="EA141" s="1"/>
      <c r="EB141" s="1"/>
      <c r="EC141" s="1"/>
      <c r="ED141" s="1"/>
      <c r="EE141" s="1"/>
      <c r="EF141" s="1"/>
      <c r="EG141" s="1"/>
      <c r="EH141" s="1"/>
      <c r="EI141" s="1"/>
      <c r="EJ141" s="1"/>
      <c r="EK141" s="1"/>
      <c r="EL141" s="1"/>
      <c r="EM141" s="1"/>
      <c r="EN141" s="1"/>
      <c r="EO141" s="1"/>
      <c r="EP141" s="1"/>
      <c r="EQ141" s="1"/>
      <c r="ER141" s="1"/>
      <c r="ES141" s="1"/>
      <c r="ET141" s="1"/>
      <c r="EU141" s="1"/>
      <c r="EV141" s="1"/>
      <c r="EW141" s="1"/>
      <c r="EX141" s="1"/>
      <c r="EY141" s="1"/>
      <c r="EZ141" s="1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1"/>
      <c r="FL141" s="1"/>
      <c r="FM141" s="1"/>
      <c r="FN141" s="1"/>
      <c r="FO141" s="1"/>
      <c r="FP141" s="1"/>
      <c r="FQ141" s="1"/>
      <c r="FR141" s="1"/>
      <c r="FS141" s="1"/>
      <c r="FT141" s="1"/>
      <c r="FU141" s="1"/>
      <c r="FV141" s="1"/>
      <c r="FW141" s="1"/>
      <c r="FX141" s="1"/>
      <c r="FY141" s="1"/>
      <c r="FZ141" s="1"/>
      <c r="GA141" s="1"/>
      <c r="GB141" s="1"/>
      <c r="GC141" s="1"/>
      <c r="GD141" s="1"/>
      <c r="GE141" s="1"/>
      <c r="GF141" s="1"/>
      <c r="GG141" s="1"/>
      <c r="GH141" s="1"/>
      <c r="GI141" s="1"/>
      <c r="GJ141" s="1"/>
      <c r="GK141" s="1"/>
      <c r="GL141" s="1"/>
      <c r="GM141" s="1"/>
      <c r="GN141" s="1"/>
      <c r="GO141" s="1"/>
      <c r="GP141" s="1"/>
      <c r="GQ141" s="1"/>
      <c r="GR141" s="1"/>
      <c r="GS141" s="1"/>
      <c r="GT141" s="1"/>
      <c r="GU141" s="1"/>
      <c r="GV141" s="1"/>
      <c r="GW141" s="1"/>
      <c r="GX141" s="1"/>
      <c r="GY141" s="1"/>
      <c r="GZ141" s="1"/>
      <c r="HA141" s="1"/>
      <c r="HB141" s="1"/>
      <c r="HC141" s="1"/>
      <c r="HD141" s="1"/>
      <c r="HE141" s="1"/>
      <c r="HF141" s="1"/>
      <c r="HG141" s="1"/>
      <c r="HH141" s="1"/>
      <c r="HI141" s="1"/>
      <c r="HJ141" s="1"/>
      <c r="HK141" s="1"/>
      <c r="HL141" s="1"/>
      <c r="HM141" s="1"/>
      <c r="HN141" s="1"/>
      <c r="HO141" s="1"/>
      <c r="HP141" s="1"/>
      <c r="HQ141" s="1"/>
      <c r="HR141" s="1"/>
      <c r="HS141" s="1"/>
      <c r="HT141" s="1"/>
      <c r="HU141" s="1"/>
      <c r="HV141" s="1"/>
      <c r="HW141" s="1"/>
      <c r="HX141" s="1"/>
      <c r="HY141" s="1"/>
      <c r="HZ141" s="1"/>
      <c r="IA141" s="1"/>
      <c r="IB141" s="1"/>
      <c r="IC141" s="1"/>
      <c r="ID141" s="1"/>
      <c r="IE141" s="1"/>
      <c r="IF141" s="1"/>
      <c r="IG141" s="1"/>
      <c r="IH141" s="1"/>
      <c r="II141" s="1"/>
      <c r="IJ141" s="1"/>
      <c r="IK141" s="1"/>
      <c r="IL141" s="1"/>
      <c r="IM141" s="1"/>
      <c r="IN141" s="1"/>
      <c r="IO141" s="1"/>
      <c r="IP141" s="1"/>
      <c r="IQ141" s="1"/>
      <c r="IR141" s="1"/>
      <c r="IS141" s="1"/>
      <c r="IT141" s="1"/>
      <c r="IU141" s="1"/>
      <c r="IV141" s="1"/>
      <c r="IW141" s="1"/>
      <c r="IX141" s="1"/>
      <c r="IY141" s="1"/>
      <c r="IZ141" s="1"/>
      <c r="JA141" s="1"/>
      <c r="JB141" s="1"/>
      <c r="JC141" s="1"/>
      <c r="JD141" s="1"/>
      <c r="JE141" s="1"/>
      <c r="JF141" s="1"/>
      <c r="JG141" s="1"/>
      <c r="JH141" s="1"/>
      <c r="JI141" s="1"/>
      <c r="JJ141" s="1"/>
      <c r="JK141" s="1"/>
      <c r="JL141" s="1"/>
      <c r="JM141" s="1"/>
      <c r="JN141" s="1"/>
      <c r="JO141" s="1"/>
      <c r="JP141" s="1"/>
      <c r="JQ141" s="1"/>
      <c r="JR141" s="1"/>
      <c r="JS141" s="1"/>
      <c r="JT141" s="1"/>
      <c r="JU141" s="1"/>
      <c r="JV141" s="1"/>
      <c r="JW141" s="1"/>
      <c r="JX141" s="1"/>
      <c r="JY141" s="1"/>
      <c r="JZ141" s="1"/>
      <c r="KA141" s="1"/>
      <c r="KB141" s="1"/>
      <c r="KC141" s="1"/>
      <c r="KD141" s="1"/>
      <c r="KE141" s="1"/>
      <c r="KF141" s="1"/>
      <c r="KG141" s="1"/>
      <c r="KH141" s="1"/>
      <c r="KI141" s="1"/>
      <c r="KJ141" s="1"/>
      <c r="KK141" s="1"/>
      <c r="KL141" s="1"/>
      <c r="KM141" s="1"/>
      <c r="KN141" s="1"/>
      <c r="KO141" s="1"/>
      <c r="KP141" s="1"/>
      <c r="KQ141" s="1"/>
      <c r="KR141" s="1"/>
      <c r="KS141" s="1"/>
      <c r="KT141" s="1"/>
      <c r="KU141" s="1"/>
      <c r="KV141" s="1"/>
      <c r="KW141" s="1"/>
      <c r="KX141" s="1"/>
      <c r="KY141" s="1"/>
      <c r="KZ141" s="1"/>
      <c r="LA141" s="1"/>
      <c r="LB141" s="1"/>
      <c r="LC141" s="1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1"/>
      <c r="MO141" s="1"/>
      <c r="MP141" s="1"/>
      <c r="MQ141" s="1"/>
      <c r="MR141" s="1"/>
      <c r="MS141" s="1"/>
      <c r="MT141" s="1"/>
      <c r="MU141" s="1"/>
      <c r="MV141" s="1"/>
      <c r="MW141" s="1"/>
      <c r="MX141" s="1"/>
      <c r="MY141" s="1"/>
      <c r="MZ141" s="1"/>
      <c r="NA141" s="1"/>
      <c r="NB141" s="1"/>
      <c r="NC141" s="1"/>
      <c r="ND141" s="1"/>
      <c r="NE141" s="1"/>
      <c r="NF141" s="1"/>
      <c r="NG141" s="1"/>
      <c r="NH141" s="1"/>
      <c r="NI141" s="1"/>
      <c r="NJ141" s="1"/>
      <c r="NK141" s="1"/>
      <c r="NL141" s="1"/>
      <c r="NM141" s="1"/>
      <c r="NN141" s="1"/>
      <c r="NO141" s="1"/>
      <c r="NP141" s="1"/>
      <c r="NQ141" s="1"/>
      <c r="NR141" s="1"/>
      <c r="NS141" s="1"/>
      <c r="NT141" s="1"/>
      <c r="NU141" s="1"/>
      <c r="NV141" s="1"/>
      <c r="NW141" s="1"/>
      <c r="NX141" s="1"/>
      <c r="NY141" s="1"/>
      <c r="NZ141" s="1"/>
      <c r="OA141" s="1"/>
      <c r="OB141" s="1"/>
      <c r="OC141" s="1"/>
      <c r="OD141" s="1"/>
      <c r="OE141" s="1"/>
      <c r="OF141" s="1"/>
      <c r="OG141" s="1"/>
      <c r="OH141" s="1"/>
      <c r="OI141" s="1"/>
      <c r="OJ141" s="1"/>
      <c r="OK141" s="1"/>
      <c r="OL141" s="1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1"/>
      <c r="PA141" s="1"/>
      <c r="PB141" s="1"/>
      <c r="PC141" s="1"/>
      <c r="PD141" s="1"/>
      <c r="PE141" s="1"/>
      <c r="PF141" s="1"/>
      <c r="PG141" s="1"/>
      <c r="PH141" s="1"/>
      <c r="PI141" s="1"/>
      <c r="PJ141" s="1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1"/>
      <c r="PY141" s="1"/>
      <c r="PZ141" s="1"/>
      <c r="QA141" s="1"/>
      <c r="QB141" s="1"/>
      <c r="QC141" s="1"/>
      <c r="QD141" s="1"/>
      <c r="QE141" s="1"/>
      <c r="QF141" s="1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  <c r="TK141" s="1"/>
      <c r="TL141" s="1"/>
      <c r="TM141" s="1"/>
      <c r="TN141" s="1"/>
      <c r="TO141" s="1"/>
      <c r="TP141" s="1"/>
      <c r="TQ141" s="1"/>
      <c r="TR141" s="1"/>
      <c r="TS141" s="1"/>
      <c r="TT141" s="1"/>
      <c r="TU141" s="1"/>
      <c r="TV141" s="1"/>
      <c r="TW141" s="1"/>
      <c r="TX141" s="1"/>
      <c r="TY141" s="1"/>
      <c r="TZ141" s="1"/>
      <c r="UA141" s="1"/>
      <c r="UB141" s="1"/>
      <c r="UC141" s="1"/>
      <c r="UD141" s="1"/>
      <c r="UE141" s="1"/>
      <c r="UF141" s="1"/>
      <c r="UG141" s="1"/>
      <c r="UH141" s="1"/>
      <c r="UI141" s="1"/>
      <c r="UJ141" s="1"/>
      <c r="UK141" s="1"/>
      <c r="UL141" s="1"/>
      <c r="UM141" s="1"/>
      <c r="UN141" s="1"/>
      <c r="UO141" s="1"/>
      <c r="UP141" s="1"/>
      <c r="UQ141" s="1"/>
      <c r="UR141" s="1"/>
      <c r="US141" s="1"/>
      <c r="UT141" s="1"/>
      <c r="UU141" s="1"/>
      <c r="UV141" s="1"/>
      <c r="UW141" s="1"/>
      <c r="UX141" s="1"/>
      <c r="UY141" s="1"/>
      <c r="UZ141" s="1"/>
      <c r="VA141" s="1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1"/>
      <c r="WK141" s="1"/>
      <c r="WL141" s="1"/>
      <c r="WM141" s="1"/>
      <c r="WN141" s="1"/>
      <c r="WO141" s="1"/>
      <c r="WP141" s="1"/>
      <c r="WQ141" s="1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1"/>
      <c r="XC141" s="1"/>
      <c r="XD141" s="1"/>
      <c r="XE141" s="1"/>
      <c r="XF141" s="1"/>
      <c r="XG141" s="1"/>
      <c r="XH141" s="1"/>
      <c r="XI141" s="1"/>
      <c r="XJ141" s="1"/>
      <c r="XK141" s="1"/>
      <c r="XL141" s="1"/>
      <c r="XM141" s="1"/>
      <c r="XN141" s="1"/>
      <c r="XO141" s="1"/>
      <c r="XP141" s="1"/>
      <c r="XQ141" s="1"/>
      <c r="XR141" s="1"/>
      <c r="XS141" s="1"/>
      <c r="XT141" s="1"/>
      <c r="XU141" s="1"/>
      <c r="XV141" s="1"/>
      <c r="XW141" s="1"/>
      <c r="XX141" s="1"/>
      <c r="XY141" s="1"/>
      <c r="XZ141" s="1"/>
      <c r="YA141" s="1"/>
      <c r="YB141" s="1"/>
      <c r="YC141" s="1"/>
      <c r="YD141" s="1"/>
      <c r="YE141" s="1"/>
      <c r="YF141" s="1"/>
      <c r="YG141" s="1"/>
      <c r="YH141" s="1"/>
      <c r="YI141" s="1"/>
      <c r="YJ141" s="1"/>
      <c r="YK141" s="1"/>
      <c r="YL141" s="1"/>
      <c r="YM141" s="1"/>
      <c r="YN141" s="1"/>
      <c r="YO141" s="1"/>
      <c r="YP141" s="1"/>
      <c r="YQ141" s="1"/>
      <c r="YR141" s="1"/>
      <c r="YS141" s="1"/>
      <c r="YT141" s="1"/>
      <c r="YU141" s="1"/>
      <c r="YV141" s="1"/>
      <c r="YW141" s="1"/>
      <c r="YX141" s="1"/>
      <c r="YY141" s="1"/>
      <c r="YZ141" s="1"/>
      <c r="ZA141" s="1"/>
      <c r="ZB141" s="1"/>
      <c r="ZC141" s="1"/>
      <c r="ZD141" s="1"/>
      <c r="ZE141" s="1"/>
      <c r="ZF141" s="1"/>
      <c r="ZG141" s="1"/>
      <c r="ZH141" s="1"/>
      <c r="ZI141" s="1"/>
      <c r="ZJ141" s="1"/>
      <c r="ZK141" s="1"/>
      <c r="ZL141" s="1"/>
      <c r="ZM141" s="1"/>
      <c r="ZN141" s="1"/>
      <c r="ZO141" s="1"/>
      <c r="ZP141" s="1"/>
      <c r="ZQ141" s="1"/>
      <c r="ZR141" s="1"/>
      <c r="ZS141" s="1"/>
      <c r="ZT141" s="1"/>
      <c r="ZU141" s="1"/>
      <c r="ZV141" s="1"/>
      <c r="ZW141" s="1"/>
      <c r="ZX141" s="1"/>
      <c r="ZY141" s="1"/>
      <c r="ZZ141" s="1"/>
      <c r="AAA141" s="1"/>
      <c r="AAB141" s="1"/>
      <c r="AAC141" s="1"/>
      <c r="AAD141" s="1"/>
      <c r="AAE141" s="1"/>
      <c r="AAF141" s="1"/>
      <c r="AAG141" s="1"/>
      <c r="AAH141" s="1"/>
      <c r="AAI141" s="1"/>
      <c r="AAJ141" s="1"/>
      <c r="AAK141" s="1"/>
      <c r="AAL141" s="1"/>
      <c r="AAM141" s="1"/>
      <c r="AAN141" s="1"/>
      <c r="AAO141" s="1"/>
      <c r="AAP141" s="1"/>
      <c r="AAQ141" s="1"/>
      <c r="AAR141" s="1"/>
      <c r="AAS141" s="1"/>
      <c r="AAT141" s="1"/>
      <c r="AAU141" s="1"/>
      <c r="AAV141" s="1"/>
      <c r="AAW141" s="1"/>
      <c r="AAX141" s="1"/>
      <c r="AAY141" s="1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1"/>
      <c r="ABK141" s="1"/>
      <c r="ABL141" s="1"/>
      <c r="ABM141" s="1"/>
      <c r="ABN141" s="1"/>
      <c r="ABO141" s="1"/>
      <c r="ABP141" s="1"/>
      <c r="ABQ141" s="1"/>
      <c r="ABR141" s="1"/>
      <c r="ABS141" s="1"/>
      <c r="ABT141" s="1"/>
      <c r="ABU141" s="1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1"/>
      <c r="ACI141" s="1"/>
      <c r="ACJ141" s="1"/>
      <c r="ACK141" s="1"/>
      <c r="ACL141" s="1"/>
      <c r="ACM141" s="1"/>
      <c r="ACN141" s="1"/>
      <c r="ACO141" s="1"/>
      <c r="ACP141" s="1"/>
      <c r="ACQ141" s="1"/>
      <c r="ACR141" s="1"/>
      <c r="ACS141" s="1"/>
      <c r="ACT141" s="1"/>
      <c r="ACU141" s="1"/>
      <c r="ACV141" s="1"/>
      <c r="ACW141" s="1"/>
      <c r="ACX141" s="1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1"/>
      <c r="ADK141" s="1"/>
      <c r="ADL141" s="1"/>
      <c r="ADM141" s="1"/>
      <c r="ADN141" s="1"/>
      <c r="ADO141" s="1"/>
      <c r="ADP141" s="1"/>
      <c r="ADQ141" s="1"/>
      <c r="ADR141" s="1"/>
      <c r="ADS141" s="1"/>
      <c r="ADT141" s="1"/>
      <c r="ADU141" s="1"/>
      <c r="ADV141" s="1"/>
    </row>
    <row r="142" spans="1:802" x14ac:dyDescent="0.1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1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1"/>
      <c r="GT142" s="1"/>
      <c r="GU142" s="1"/>
      <c r="GV142" s="1"/>
      <c r="GW142" s="1"/>
      <c r="GX142" s="1"/>
      <c r="GY142" s="1"/>
      <c r="GZ142" s="1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1"/>
      <c r="HW142" s="1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  <c r="MV142" s="1"/>
      <c r="MW142" s="1"/>
      <c r="MX142" s="1"/>
      <c r="MY142" s="1"/>
      <c r="MZ142" s="1"/>
      <c r="NA142" s="1"/>
      <c r="NB142" s="1"/>
      <c r="NC142" s="1"/>
      <c r="ND142" s="1"/>
      <c r="NE142" s="1"/>
      <c r="NF142" s="1"/>
      <c r="NG142" s="1"/>
      <c r="NH142" s="1"/>
      <c r="NI142" s="1"/>
      <c r="NJ142" s="1"/>
      <c r="NK142" s="1"/>
      <c r="NL142" s="1"/>
      <c r="NM142" s="1"/>
      <c r="NN142" s="1"/>
      <c r="NO142" s="1"/>
      <c r="NP142" s="1"/>
      <c r="NQ142" s="1"/>
      <c r="NR142" s="1"/>
      <c r="NS142" s="1"/>
      <c r="NT142" s="1"/>
      <c r="NU142" s="1"/>
      <c r="NV142" s="1"/>
      <c r="NW142" s="1"/>
      <c r="NX142" s="1"/>
      <c r="NY142" s="1"/>
      <c r="NZ142" s="1"/>
      <c r="OA142" s="1"/>
      <c r="OB142" s="1"/>
      <c r="OC142" s="1"/>
      <c r="OD142" s="1"/>
      <c r="OE142" s="1"/>
      <c r="OF142" s="1"/>
      <c r="OG142" s="1"/>
      <c r="OH142" s="1"/>
      <c r="OI142" s="1"/>
      <c r="OJ142" s="1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1"/>
      <c r="PB142" s="1"/>
      <c r="PC142" s="1"/>
      <c r="PD142" s="1"/>
      <c r="PE142" s="1"/>
      <c r="PF142" s="1"/>
      <c r="PG142" s="1"/>
      <c r="PH142" s="1"/>
      <c r="PI142" s="1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1"/>
      <c r="PX142" s="1"/>
      <c r="PY142" s="1"/>
      <c r="PZ142" s="1"/>
      <c r="QA142" s="1"/>
      <c r="QB142" s="1"/>
      <c r="QC142" s="1"/>
      <c r="QD142" s="1"/>
      <c r="QE142" s="1"/>
      <c r="QF142" s="1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  <c r="TK142" s="1"/>
      <c r="TL142" s="1"/>
      <c r="TM142" s="1"/>
      <c r="TN142" s="1"/>
      <c r="TO142" s="1"/>
      <c r="TP142" s="1"/>
      <c r="TQ142" s="1"/>
      <c r="TR142" s="1"/>
      <c r="TS142" s="1"/>
      <c r="TT142" s="1"/>
      <c r="TU142" s="1"/>
      <c r="TV142" s="1"/>
      <c r="TW142" s="1"/>
      <c r="TX142" s="1"/>
      <c r="TY142" s="1"/>
      <c r="TZ142" s="1"/>
      <c r="UA142" s="1"/>
      <c r="UB142" s="1"/>
      <c r="UC142" s="1"/>
      <c r="UD142" s="1"/>
      <c r="UE142" s="1"/>
      <c r="UF142" s="1"/>
      <c r="UG142" s="1"/>
      <c r="UH142" s="1"/>
      <c r="UI142" s="1"/>
      <c r="UJ142" s="1"/>
      <c r="UK142" s="1"/>
      <c r="UL142" s="1"/>
      <c r="UM142" s="1"/>
      <c r="UN142" s="1"/>
      <c r="UO142" s="1"/>
      <c r="UP142" s="1"/>
      <c r="UQ142" s="1"/>
      <c r="UR142" s="1"/>
      <c r="US142" s="1"/>
      <c r="UT142" s="1"/>
      <c r="UU142" s="1"/>
      <c r="UV142" s="1"/>
      <c r="UW142" s="1"/>
      <c r="UX142" s="1"/>
      <c r="UY142" s="1"/>
      <c r="UZ142" s="1"/>
      <c r="VA142" s="1"/>
      <c r="VB142" s="1"/>
      <c r="VC142" s="1"/>
      <c r="VD142" s="1"/>
      <c r="VE142" s="1"/>
      <c r="VF142" s="1"/>
      <c r="VG142" s="1"/>
      <c r="VH142" s="1"/>
      <c r="VI142" s="1"/>
      <c r="VJ142" s="1"/>
      <c r="VK142" s="1"/>
      <c r="VL142" s="1"/>
      <c r="VM142" s="1"/>
      <c r="VN142" s="1"/>
      <c r="VO142" s="1"/>
      <c r="VP142" s="1"/>
      <c r="VQ142" s="1"/>
      <c r="VR142" s="1"/>
      <c r="VS142" s="1"/>
      <c r="VT142" s="1"/>
      <c r="VU142" s="1"/>
      <c r="VV142" s="1"/>
      <c r="VW142" s="1"/>
      <c r="VX142" s="1"/>
      <c r="VY142" s="1"/>
      <c r="VZ142" s="1"/>
      <c r="WA142" s="1"/>
      <c r="WB142" s="1"/>
      <c r="WC142" s="1"/>
      <c r="WD142" s="1"/>
      <c r="WE142" s="1"/>
      <c r="WF142" s="1"/>
      <c r="WG142" s="1"/>
      <c r="WH142" s="1"/>
      <c r="WI142" s="1"/>
      <c r="WJ142" s="1"/>
      <c r="WK142" s="1"/>
      <c r="WL142" s="1"/>
      <c r="WM142" s="1"/>
      <c r="WN142" s="1"/>
      <c r="WO142" s="1"/>
      <c r="WP142" s="1"/>
      <c r="WQ142" s="1"/>
      <c r="WR142" s="1"/>
      <c r="WS142" s="1"/>
      <c r="WT142" s="1"/>
      <c r="WU142" s="1"/>
      <c r="WV142" s="1"/>
      <c r="WW142" s="1"/>
      <c r="WX142" s="1"/>
      <c r="WY142" s="1"/>
      <c r="WZ142" s="1"/>
      <c r="XA142" s="1"/>
      <c r="XB142" s="1"/>
      <c r="XC142" s="1"/>
      <c r="XD142" s="1"/>
      <c r="XE142" s="1"/>
      <c r="XF142" s="1"/>
      <c r="XG142" s="1"/>
      <c r="XH142" s="1"/>
      <c r="XI142" s="1"/>
      <c r="XJ142" s="1"/>
      <c r="XK142" s="1"/>
      <c r="XL142" s="1"/>
      <c r="XM142" s="1"/>
      <c r="XN142" s="1"/>
      <c r="XO142" s="1"/>
      <c r="XP142" s="1"/>
      <c r="XQ142" s="1"/>
      <c r="XR142" s="1"/>
      <c r="XS142" s="1"/>
      <c r="XT142" s="1"/>
      <c r="XU142" s="1"/>
      <c r="XV142" s="1"/>
      <c r="XW142" s="1"/>
      <c r="XX142" s="1"/>
      <c r="XY142" s="1"/>
      <c r="XZ142" s="1"/>
      <c r="YA142" s="1"/>
      <c r="YB142" s="1"/>
      <c r="YC142" s="1"/>
      <c r="YD142" s="1"/>
      <c r="YE142" s="1"/>
      <c r="YF142" s="1"/>
      <c r="YG142" s="1"/>
      <c r="YH142" s="1"/>
      <c r="YI142" s="1"/>
      <c r="YJ142" s="1"/>
      <c r="YK142" s="1"/>
      <c r="YL142" s="1"/>
      <c r="YM142" s="1"/>
      <c r="YN142" s="1"/>
      <c r="YO142" s="1"/>
      <c r="YP142" s="1"/>
      <c r="YQ142" s="1"/>
      <c r="YR142" s="1"/>
      <c r="YS142" s="1"/>
      <c r="YT142" s="1"/>
      <c r="YU142" s="1"/>
      <c r="YV142" s="1"/>
      <c r="YW142" s="1"/>
      <c r="YX142" s="1"/>
      <c r="YY142" s="1"/>
      <c r="YZ142" s="1"/>
      <c r="ZA142" s="1"/>
      <c r="ZB142" s="1"/>
      <c r="ZC142" s="1"/>
      <c r="ZD142" s="1"/>
      <c r="ZE142" s="1"/>
      <c r="ZF142" s="1"/>
      <c r="ZG142" s="1"/>
      <c r="ZH142" s="1"/>
      <c r="ZI142" s="1"/>
      <c r="ZJ142" s="1"/>
      <c r="ZK142" s="1"/>
      <c r="ZL142" s="1"/>
      <c r="ZM142" s="1"/>
      <c r="ZN142" s="1"/>
      <c r="ZO142" s="1"/>
      <c r="ZP142" s="1"/>
      <c r="ZQ142" s="1"/>
      <c r="ZR142" s="1"/>
      <c r="ZS142" s="1"/>
      <c r="ZT142" s="1"/>
      <c r="ZU142" s="1"/>
      <c r="ZV142" s="1"/>
      <c r="ZW142" s="1"/>
      <c r="ZX142" s="1"/>
      <c r="ZY142" s="1"/>
      <c r="ZZ142" s="1"/>
      <c r="AAA142" s="1"/>
      <c r="AAB142" s="1"/>
      <c r="AAC142" s="1"/>
      <c r="AAD142" s="1"/>
      <c r="AAE142" s="1"/>
      <c r="AAF142" s="1"/>
      <c r="AAG142" s="1"/>
      <c r="AAH142" s="1"/>
      <c r="AAI142" s="1"/>
      <c r="AAJ142" s="1"/>
      <c r="AAK142" s="1"/>
      <c r="AAL142" s="1"/>
      <c r="AAM142" s="1"/>
      <c r="AAN142" s="1"/>
      <c r="AAO142" s="1"/>
      <c r="AAP142" s="1"/>
      <c r="AAQ142" s="1"/>
      <c r="AAR142" s="1"/>
      <c r="AAS142" s="1"/>
      <c r="AAT142" s="1"/>
      <c r="AAU142" s="1"/>
      <c r="AAV142" s="1"/>
      <c r="AAW142" s="1"/>
      <c r="AAX142" s="1"/>
      <c r="AAY142" s="1"/>
      <c r="AAZ142" s="1"/>
      <c r="ABA142" s="1"/>
      <c r="ABB142" s="1"/>
      <c r="ABC142" s="1"/>
      <c r="ABD142" s="1"/>
      <c r="ABE142" s="1"/>
      <c r="ABF142" s="1"/>
      <c r="ABG142" s="1"/>
      <c r="ABH142" s="1"/>
      <c r="ABI142" s="1"/>
      <c r="ABJ142" s="1"/>
      <c r="ABK142" s="1"/>
      <c r="ABL142" s="1"/>
      <c r="ABM142" s="1"/>
      <c r="ABN142" s="1"/>
      <c r="ABO142" s="1"/>
      <c r="ABP142" s="1"/>
      <c r="ABQ142" s="1"/>
      <c r="ABR142" s="1"/>
      <c r="ABS142" s="1"/>
      <c r="ABT142" s="1"/>
      <c r="ABU142" s="1"/>
      <c r="ABV142" s="1"/>
      <c r="ABW142" s="1"/>
      <c r="ABX142" s="1"/>
      <c r="ABY142" s="1"/>
      <c r="ABZ142" s="1"/>
      <c r="ACA142" s="1"/>
      <c r="ACB142" s="1"/>
      <c r="ACC142" s="1"/>
      <c r="ACD142" s="1"/>
      <c r="ACE142" s="1"/>
      <c r="ACF142" s="1"/>
      <c r="ACG142" s="1"/>
      <c r="ACH142" s="1"/>
      <c r="ACI142" s="1"/>
      <c r="ACJ142" s="1"/>
      <c r="ACK142" s="1"/>
      <c r="ACL142" s="1"/>
      <c r="ACM142" s="1"/>
      <c r="ACN142" s="1"/>
      <c r="ACO142" s="1"/>
      <c r="ACP142" s="1"/>
      <c r="ACQ142" s="1"/>
      <c r="ACR142" s="1"/>
      <c r="ACS142" s="1"/>
      <c r="ACT142" s="1"/>
      <c r="ACU142" s="1"/>
      <c r="ACV142" s="1"/>
      <c r="ACW142" s="1"/>
      <c r="ACX142" s="1"/>
      <c r="ACY142" s="1"/>
      <c r="ACZ142" s="1"/>
      <c r="ADA142" s="1"/>
      <c r="ADB142" s="1"/>
      <c r="ADC142" s="1"/>
      <c r="ADD142" s="1"/>
      <c r="ADE142" s="1"/>
      <c r="ADF142" s="1"/>
      <c r="ADG142" s="1"/>
      <c r="ADH142" s="1"/>
      <c r="ADI142" s="1"/>
      <c r="ADJ142" s="1"/>
      <c r="ADK142" s="1"/>
      <c r="ADL142" s="1"/>
      <c r="ADM142" s="1"/>
      <c r="ADN142" s="1"/>
      <c r="ADO142" s="1"/>
      <c r="ADP142" s="1"/>
      <c r="ADQ142" s="1"/>
      <c r="ADR142" s="1"/>
      <c r="ADS142" s="1"/>
      <c r="ADT142" s="1"/>
      <c r="ADU142" s="1"/>
      <c r="ADV142" s="1"/>
    </row>
    <row r="143" spans="1:802" x14ac:dyDescent="0.1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  <c r="DN143" s="1"/>
      <c r="DO143" s="1"/>
      <c r="DP143" s="1"/>
      <c r="DQ143" s="1"/>
      <c r="DR143" s="1"/>
      <c r="DS143" s="1"/>
      <c r="DT143" s="1"/>
      <c r="DU143" s="1"/>
      <c r="DV143" s="1"/>
      <c r="DW143" s="1"/>
      <c r="DX143" s="1"/>
      <c r="DY143" s="1"/>
      <c r="DZ143" s="1"/>
      <c r="EA143" s="1"/>
      <c r="EB143" s="1"/>
      <c r="EC143" s="1"/>
      <c r="ED143" s="1"/>
      <c r="EE143" s="1"/>
      <c r="EF143" s="1"/>
      <c r="EG143" s="1"/>
      <c r="EH143" s="1"/>
      <c r="EI143" s="1"/>
      <c r="EJ143" s="1"/>
      <c r="EK143" s="1"/>
      <c r="EL143" s="1"/>
      <c r="EM143" s="1"/>
      <c r="EN143" s="1"/>
      <c r="EO143" s="1"/>
      <c r="EP143" s="1"/>
      <c r="EQ143" s="1"/>
      <c r="ER143" s="1"/>
      <c r="ES143" s="1"/>
      <c r="ET143" s="1"/>
      <c r="EU143" s="1"/>
      <c r="EV143" s="1"/>
      <c r="EW143" s="1"/>
      <c r="EX143" s="1"/>
      <c r="EY143" s="1"/>
      <c r="EZ143" s="1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1"/>
      <c r="FL143" s="1"/>
      <c r="FM143" s="1"/>
      <c r="FN143" s="1"/>
      <c r="FO143" s="1"/>
      <c r="FP143" s="1"/>
      <c r="FQ143" s="1"/>
      <c r="FR143" s="1"/>
      <c r="FS143" s="1"/>
      <c r="FT143" s="1"/>
      <c r="FU143" s="1"/>
      <c r="FV143" s="1"/>
      <c r="FW143" s="1"/>
      <c r="FX143" s="1"/>
      <c r="FY143" s="1"/>
      <c r="FZ143" s="1"/>
      <c r="GA143" s="1"/>
      <c r="GB143" s="1"/>
      <c r="GC143" s="1"/>
      <c r="GD143" s="1"/>
      <c r="GE143" s="1"/>
      <c r="GF143" s="1"/>
      <c r="GG143" s="1"/>
      <c r="GH143" s="1"/>
      <c r="GI143" s="1"/>
      <c r="GJ143" s="1"/>
      <c r="GK143" s="1"/>
      <c r="GL143" s="1"/>
      <c r="GM143" s="1"/>
      <c r="GN143" s="1"/>
      <c r="GO143" s="1"/>
      <c r="GP143" s="1"/>
      <c r="GQ143" s="1"/>
      <c r="GR143" s="1"/>
      <c r="GS143" s="1"/>
      <c r="GT143" s="1"/>
      <c r="GU143" s="1"/>
      <c r="GV143" s="1"/>
      <c r="GW143" s="1"/>
      <c r="GX143" s="1"/>
      <c r="GY143" s="1"/>
      <c r="GZ143" s="1"/>
      <c r="HA143" s="1"/>
      <c r="HB143" s="1"/>
      <c r="HC143" s="1"/>
      <c r="HD143" s="1"/>
      <c r="HE143" s="1"/>
      <c r="HF143" s="1"/>
      <c r="HG143" s="1"/>
      <c r="HH143" s="1"/>
      <c r="HI143" s="1"/>
      <c r="HJ143" s="1"/>
      <c r="HK143" s="1"/>
      <c r="HL143" s="1"/>
      <c r="HM143" s="1"/>
      <c r="HN143" s="1"/>
      <c r="HO143" s="1"/>
      <c r="HP143" s="1"/>
      <c r="HQ143" s="1"/>
      <c r="HR143" s="1"/>
      <c r="HS143" s="1"/>
      <c r="HT143" s="1"/>
      <c r="HU143" s="1"/>
      <c r="HV143" s="1"/>
      <c r="HW143" s="1"/>
      <c r="HX143" s="1"/>
      <c r="HY143" s="1"/>
      <c r="HZ143" s="1"/>
      <c r="IA143" s="1"/>
      <c r="IB143" s="1"/>
      <c r="IC143" s="1"/>
      <c r="ID143" s="1"/>
      <c r="IE143" s="1"/>
      <c r="IF143" s="1"/>
      <c r="IG143" s="1"/>
      <c r="IH143" s="1"/>
      <c r="II143" s="1"/>
      <c r="IJ143" s="1"/>
      <c r="IK143" s="1"/>
      <c r="IL143" s="1"/>
      <c r="IM143" s="1"/>
      <c r="IN143" s="1"/>
      <c r="IO143" s="1"/>
      <c r="IP143" s="1"/>
      <c r="IQ143" s="1"/>
      <c r="IR143" s="1"/>
      <c r="IS143" s="1"/>
      <c r="IT143" s="1"/>
      <c r="IU143" s="1"/>
      <c r="IV143" s="1"/>
      <c r="IW143" s="1"/>
      <c r="IX143" s="1"/>
      <c r="IY143" s="1"/>
      <c r="IZ143" s="1"/>
      <c r="JA143" s="1"/>
      <c r="JB143" s="1"/>
      <c r="JC143" s="1"/>
      <c r="JD143" s="1"/>
      <c r="JE143" s="1"/>
      <c r="JF143" s="1"/>
      <c r="JG143" s="1"/>
      <c r="JH143" s="1"/>
      <c r="JI143" s="1"/>
      <c r="JJ143" s="1"/>
      <c r="JK143" s="1"/>
      <c r="JL143" s="1"/>
      <c r="JM143" s="1"/>
      <c r="JN143" s="1"/>
      <c r="JO143" s="1"/>
      <c r="JP143" s="1"/>
      <c r="JQ143" s="1"/>
      <c r="JR143" s="1"/>
      <c r="JS143" s="1"/>
      <c r="JT143" s="1"/>
      <c r="JU143" s="1"/>
      <c r="JV143" s="1"/>
      <c r="JW143" s="1"/>
      <c r="JX143" s="1"/>
      <c r="JY143" s="1"/>
      <c r="JZ143" s="1"/>
      <c r="KA143" s="1"/>
      <c r="KB143" s="1"/>
      <c r="KC143" s="1"/>
      <c r="KD143" s="1"/>
      <c r="KE143" s="1"/>
      <c r="KF143" s="1"/>
      <c r="KG143" s="1"/>
      <c r="KH143" s="1"/>
      <c r="KI143" s="1"/>
      <c r="KJ143" s="1"/>
      <c r="KK143" s="1"/>
      <c r="KL143" s="1"/>
      <c r="KM143" s="1"/>
      <c r="KN143" s="1"/>
      <c r="KO143" s="1"/>
      <c r="KP143" s="1"/>
      <c r="KQ143" s="1"/>
      <c r="KR143" s="1"/>
      <c r="KS143" s="1"/>
      <c r="KT143" s="1"/>
      <c r="KU143" s="1"/>
      <c r="KV143" s="1"/>
      <c r="KW143" s="1"/>
      <c r="KX143" s="1"/>
      <c r="KY143" s="1"/>
      <c r="KZ143" s="1"/>
      <c r="LA143" s="1"/>
      <c r="LB143" s="1"/>
      <c r="LC143" s="1"/>
      <c r="LD143" s="1"/>
      <c r="LE143" s="1"/>
      <c r="LF143" s="1"/>
      <c r="LG143" s="1"/>
      <c r="LH143" s="1"/>
      <c r="LI143" s="1"/>
      <c r="LJ143" s="1"/>
      <c r="LK143" s="1"/>
      <c r="LL143" s="1"/>
      <c r="LM143" s="1"/>
      <c r="LN143" s="1"/>
      <c r="LO143" s="1"/>
      <c r="LP143" s="1"/>
      <c r="LQ143" s="1"/>
      <c r="LR143" s="1"/>
      <c r="LS143" s="1"/>
      <c r="LT143" s="1"/>
      <c r="LU143" s="1"/>
      <c r="LV143" s="1"/>
      <c r="LW143" s="1"/>
      <c r="LX143" s="1"/>
      <c r="LY143" s="1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  <c r="MV143" s="1"/>
      <c r="MW143" s="1"/>
      <c r="MX143" s="1"/>
      <c r="MY143" s="1"/>
      <c r="MZ143" s="1"/>
      <c r="NA143" s="1"/>
      <c r="NB143" s="1"/>
      <c r="NC143" s="1"/>
      <c r="ND143" s="1"/>
      <c r="NE143" s="1"/>
      <c r="NF143" s="1"/>
      <c r="NG143" s="1"/>
      <c r="NH143" s="1"/>
      <c r="NI143" s="1"/>
      <c r="NJ143" s="1"/>
      <c r="NK143" s="1"/>
      <c r="NL143" s="1"/>
      <c r="NM143" s="1"/>
      <c r="NN143" s="1"/>
      <c r="NO143" s="1"/>
      <c r="NP143" s="1"/>
      <c r="NQ143" s="1"/>
      <c r="NR143" s="1"/>
      <c r="NS143" s="1"/>
      <c r="NT143" s="1"/>
      <c r="NU143" s="1"/>
      <c r="NV143" s="1"/>
      <c r="NW143" s="1"/>
      <c r="NX143" s="1"/>
      <c r="NY143" s="1"/>
      <c r="NZ143" s="1"/>
      <c r="OA143" s="1"/>
      <c r="OB143" s="1"/>
      <c r="OC143" s="1"/>
      <c r="OD143" s="1"/>
      <c r="OE143" s="1"/>
      <c r="OF143" s="1"/>
      <c r="OG143" s="1"/>
      <c r="OH143" s="1"/>
      <c r="OI143" s="1"/>
      <c r="OJ143" s="1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1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1"/>
      <c r="PX143" s="1"/>
      <c r="PY143" s="1"/>
      <c r="PZ143" s="1"/>
      <c r="QA143" s="1"/>
      <c r="QB143" s="1"/>
      <c r="QC143" s="1"/>
      <c r="QD143" s="1"/>
      <c r="QE143" s="1"/>
      <c r="QF143" s="1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  <c r="TK143" s="1"/>
      <c r="TL143" s="1"/>
      <c r="TM143" s="1"/>
      <c r="TN143" s="1"/>
      <c r="TO143" s="1"/>
      <c r="TP143" s="1"/>
      <c r="TQ143" s="1"/>
      <c r="TR143" s="1"/>
      <c r="TS143" s="1"/>
      <c r="TT143" s="1"/>
      <c r="TU143" s="1"/>
      <c r="TV143" s="1"/>
      <c r="TW143" s="1"/>
      <c r="TX143" s="1"/>
      <c r="TY143" s="1"/>
      <c r="TZ143" s="1"/>
      <c r="UA143" s="1"/>
      <c r="UB143" s="1"/>
      <c r="UC143" s="1"/>
      <c r="UD143" s="1"/>
      <c r="UE143" s="1"/>
      <c r="UF143" s="1"/>
      <c r="UG143" s="1"/>
      <c r="UH143" s="1"/>
      <c r="UI143" s="1"/>
      <c r="UJ143" s="1"/>
      <c r="UK143" s="1"/>
      <c r="UL143" s="1"/>
      <c r="UM143" s="1"/>
      <c r="UN143" s="1"/>
      <c r="UO143" s="1"/>
      <c r="UP143" s="1"/>
      <c r="UQ143" s="1"/>
      <c r="UR143" s="1"/>
      <c r="US143" s="1"/>
      <c r="UT143" s="1"/>
      <c r="UU143" s="1"/>
      <c r="UV143" s="1"/>
      <c r="UW143" s="1"/>
      <c r="UX143" s="1"/>
      <c r="UY143" s="1"/>
      <c r="UZ143" s="1"/>
      <c r="VA143" s="1"/>
      <c r="VB143" s="1"/>
      <c r="VC143" s="1"/>
      <c r="VD143" s="1"/>
      <c r="VE143" s="1"/>
      <c r="VF143" s="1"/>
      <c r="VG143" s="1"/>
      <c r="VH143" s="1"/>
      <c r="VI143" s="1"/>
      <c r="VJ143" s="1"/>
      <c r="VK143" s="1"/>
      <c r="VL143" s="1"/>
      <c r="VM143" s="1"/>
      <c r="VN143" s="1"/>
      <c r="VO143" s="1"/>
      <c r="VP143" s="1"/>
      <c r="VQ143" s="1"/>
      <c r="VR143" s="1"/>
      <c r="VS143" s="1"/>
      <c r="VT143" s="1"/>
      <c r="VU143" s="1"/>
      <c r="VV143" s="1"/>
      <c r="VW143" s="1"/>
      <c r="VX143" s="1"/>
      <c r="VY143" s="1"/>
      <c r="VZ143" s="1"/>
      <c r="WA143" s="1"/>
      <c r="WB143" s="1"/>
      <c r="WC143" s="1"/>
      <c r="WD143" s="1"/>
      <c r="WE143" s="1"/>
      <c r="WF143" s="1"/>
      <c r="WG143" s="1"/>
      <c r="WH143" s="1"/>
      <c r="WI143" s="1"/>
      <c r="WJ143" s="1"/>
      <c r="WK143" s="1"/>
      <c r="WL143" s="1"/>
      <c r="WM143" s="1"/>
      <c r="WN143" s="1"/>
      <c r="WO143" s="1"/>
      <c r="WP143" s="1"/>
      <c r="WQ143" s="1"/>
      <c r="WR143" s="1"/>
      <c r="WS143" s="1"/>
      <c r="WT143" s="1"/>
      <c r="WU143" s="1"/>
      <c r="WV143" s="1"/>
      <c r="WW143" s="1"/>
      <c r="WX143" s="1"/>
      <c r="WY143" s="1"/>
      <c r="WZ143" s="1"/>
      <c r="XA143" s="1"/>
      <c r="XB143" s="1"/>
      <c r="XC143" s="1"/>
      <c r="XD143" s="1"/>
      <c r="XE143" s="1"/>
      <c r="XF143" s="1"/>
      <c r="XG143" s="1"/>
      <c r="XH143" s="1"/>
      <c r="XI143" s="1"/>
      <c r="XJ143" s="1"/>
      <c r="XK143" s="1"/>
      <c r="XL143" s="1"/>
      <c r="XM143" s="1"/>
      <c r="XN143" s="1"/>
      <c r="XO143" s="1"/>
      <c r="XP143" s="1"/>
      <c r="XQ143" s="1"/>
      <c r="XR143" s="1"/>
      <c r="XS143" s="1"/>
      <c r="XT143" s="1"/>
      <c r="XU143" s="1"/>
      <c r="XV143" s="1"/>
      <c r="XW143" s="1"/>
      <c r="XX143" s="1"/>
      <c r="XY143" s="1"/>
      <c r="XZ143" s="1"/>
      <c r="YA143" s="1"/>
      <c r="YB143" s="1"/>
      <c r="YC143" s="1"/>
      <c r="YD143" s="1"/>
      <c r="YE143" s="1"/>
      <c r="YF143" s="1"/>
      <c r="YG143" s="1"/>
      <c r="YH143" s="1"/>
      <c r="YI143" s="1"/>
      <c r="YJ143" s="1"/>
      <c r="YK143" s="1"/>
      <c r="YL143" s="1"/>
      <c r="YM143" s="1"/>
      <c r="YN143" s="1"/>
      <c r="YO143" s="1"/>
      <c r="YP143" s="1"/>
      <c r="YQ143" s="1"/>
      <c r="YR143" s="1"/>
      <c r="YS143" s="1"/>
      <c r="YT143" s="1"/>
      <c r="YU143" s="1"/>
      <c r="YV143" s="1"/>
      <c r="YW143" s="1"/>
      <c r="YX143" s="1"/>
      <c r="YY143" s="1"/>
      <c r="YZ143" s="1"/>
      <c r="ZA143" s="1"/>
      <c r="ZB143" s="1"/>
      <c r="ZC143" s="1"/>
      <c r="ZD143" s="1"/>
      <c r="ZE143" s="1"/>
      <c r="ZF143" s="1"/>
      <c r="ZG143" s="1"/>
      <c r="ZH143" s="1"/>
      <c r="ZI143" s="1"/>
      <c r="ZJ143" s="1"/>
      <c r="ZK143" s="1"/>
      <c r="ZL143" s="1"/>
      <c r="ZM143" s="1"/>
      <c r="ZN143" s="1"/>
      <c r="ZO143" s="1"/>
      <c r="ZP143" s="1"/>
      <c r="ZQ143" s="1"/>
      <c r="ZR143" s="1"/>
      <c r="ZS143" s="1"/>
      <c r="ZT143" s="1"/>
      <c r="ZU143" s="1"/>
      <c r="ZV143" s="1"/>
      <c r="ZW143" s="1"/>
      <c r="ZX143" s="1"/>
      <c r="ZY143" s="1"/>
      <c r="ZZ143" s="1"/>
      <c r="AAA143" s="1"/>
      <c r="AAB143" s="1"/>
      <c r="AAC143" s="1"/>
      <c r="AAD143" s="1"/>
      <c r="AAE143" s="1"/>
      <c r="AAF143" s="1"/>
      <c r="AAG143" s="1"/>
      <c r="AAH143" s="1"/>
      <c r="AAI143" s="1"/>
      <c r="AAJ143" s="1"/>
      <c r="AAK143" s="1"/>
      <c r="AAL143" s="1"/>
      <c r="AAM143" s="1"/>
      <c r="AAN143" s="1"/>
      <c r="AAO143" s="1"/>
      <c r="AAP143" s="1"/>
      <c r="AAQ143" s="1"/>
      <c r="AAR143" s="1"/>
      <c r="AAS143" s="1"/>
      <c r="AAT143" s="1"/>
      <c r="AAU143" s="1"/>
      <c r="AAV143" s="1"/>
      <c r="AAW143" s="1"/>
      <c r="AAX143" s="1"/>
      <c r="AAY143" s="1"/>
      <c r="AAZ143" s="1"/>
      <c r="ABA143" s="1"/>
      <c r="ABB143" s="1"/>
      <c r="ABC143" s="1"/>
      <c r="ABD143" s="1"/>
      <c r="ABE143" s="1"/>
      <c r="ABF143" s="1"/>
      <c r="ABG143" s="1"/>
      <c r="ABH143" s="1"/>
      <c r="ABI143" s="1"/>
      <c r="ABJ143" s="1"/>
      <c r="ABK143" s="1"/>
      <c r="ABL143" s="1"/>
      <c r="ABM143" s="1"/>
      <c r="ABN143" s="1"/>
      <c r="ABO143" s="1"/>
      <c r="ABP143" s="1"/>
      <c r="ABQ143" s="1"/>
      <c r="ABR143" s="1"/>
      <c r="ABS143" s="1"/>
      <c r="ABT143" s="1"/>
      <c r="ABU143" s="1"/>
      <c r="ABV143" s="1"/>
      <c r="ABW143" s="1"/>
      <c r="ABX143" s="1"/>
      <c r="ABY143" s="1"/>
      <c r="ABZ143" s="1"/>
      <c r="ACA143" s="1"/>
      <c r="ACB143" s="1"/>
      <c r="ACC143" s="1"/>
      <c r="ACD143" s="1"/>
      <c r="ACE143" s="1"/>
      <c r="ACF143" s="1"/>
      <c r="ACG143" s="1"/>
      <c r="ACH143" s="1"/>
      <c r="ACI143" s="1"/>
      <c r="ACJ143" s="1"/>
      <c r="ACK143" s="1"/>
      <c r="ACL143" s="1"/>
      <c r="ACM143" s="1"/>
      <c r="ACN143" s="1"/>
      <c r="ACO143" s="1"/>
      <c r="ACP143" s="1"/>
      <c r="ACQ143" s="1"/>
      <c r="ACR143" s="1"/>
      <c r="ACS143" s="1"/>
      <c r="ACT143" s="1"/>
      <c r="ACU143" s="1"/>
      <c r="ACV143" s="1"/>
      <c r="ACW143" s="1"/>
      <c r="ACX143" s="1"/>
      <c r="ACY143" s="1"/>
      <c r="ACZ143" s="1"/>
      <c r="ADA143" s="1"/>
      <c r="ADB143" s="1"/>
      <c r="ADC143" s="1"/>
      <c r="ADD143" s="1"/>
      <c r="ADE143" s="1"/>
      <c r="ADF143" s="1"/>
      <c r="ADG143" s="1"/>
      <c r="ADH143" s="1"/>
      <c r="ADI143" s="1"/>
      <c r="ADJ143" s="1"/>
      <c r="ADK143" s="1"/>
      <c r="ADL143" s="1"/>
      <c r="ADM143" s="1"/>
      <c r="ADN143" s="1"/>
      <c r="ADO143" s="1"/>
      <c r="ADP143" s="1"/>
      <c r="ADQ143" s="1"/>
      <c r="ADR143" s="1"/>
      <c r="ADS143" s="1"/>
      <c r="ADT143" s="1"/>
      <c r="ADU143" s="1"/>
      <c r="ADV143" s="1"/>
    </row>
    <row r="144" spans="1:802" x14ac:dyDescent="0.1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  <c r="DN144" s="1"/>
      <c r="DO144" s="1"/>
      <c r="DP144" s="1"/>
      <c r="DQ144" s="1"/>
      <c r="DR144" s="1"/>
      <c r="DS144" s="1"/>
      <c r="DT144" s="1"/>
      <c r="DU144" s="1"/>
      <c r="DV144" s="1"/>
      <c r="DW144" s="1"/>
      <c r="DX144" s="1"/>
      <c r="DY144" s="1"/>
      <c r="DZ144" s="1"/>
      <c r="EA144" s="1"/>
      <c r="EB144" s="1"/>
      <c r="EC144" s="1"/>
      <c r="ED144" s="1"/>
      <c r="EE144" s="1"/>
      <c r="EF144" s="1"/>
      <c r="EG144" s="1"/>
      <c r="EH144" s="1"/>
      <c r="EI144" s="1"/>
      <c r="EJ144" s="1"/>
      <c r="EK144" s="1"/>
      <c r="EL144" s="1"/>
      <c r="EM144" s="1"/>
      <c r="EN144" s="1"/>
      <c r="EO144" s="1"/>
      <c r="EP144" s="1"/>
      <c r="EQ144" s="1"/>
      <c r="ER144" s="1"/>
      <c r="ES144" s="1"/>
      <c r="ET144" s="1"/>
      <c r="EU144" s="1"/>
      <c r="EV144" s="1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1"/>
      <c r="FL144" s="1"/>
      <c r="FM144" s="1"/>
      <c r="FN144" s="1"/>
      <c r="FO144" s="1"/>
      <c r="FP144" s="1"/>
      <c r="FQ144" s="1"/>
      <c r="FR144" s="1"/>
      <c r="FS144" s="1"/>
      <c r="FT144" s="1"/>
      <c r="FU144" s="1"/>
      <c r="FV144" s="1"/>
      <c r="FW144" s="1"/>
      <c r="FX144" s="1"/>
      <c r="FY144" s="1"/>
      <c r="FZ144" s="1"/>
      <c r="GA144" s="1"/>
      <c r="GB144" s="1"/>
      <c r="GC144" s="1"/>
      <c r="GD144" s="1"/>
      <c r="GE144" s="1"/>
      <c r="GF144" s="1"/>
      <c r="GG144" s="1"/>
      <c r="GH144" s="1"/>
      <c r="GI144" s="1"/>
      <c r="GJ144" s="1"/>
      <c r="GK144" s="1"/>
      <c r="GL144" s="1"/>
      <c r="GM144" s="1"/>
      <c r="GN144" s="1"/>
      <c r="GO144" s="1"/>
      <c r="GP144" s="1"/>
      <c r="GQ144" s="1"/>
      <c r="GR144" s="1"/>
      <c r="GS144" s="1"/>
      <c r="GT144" s="1"/>
      <c r="GU144" s="1"/>
      <c r="GV144" s="1"/>
      <c r="GW144" s="1"/>
      <c r="GX144" s="1"/>
      <c r="GY144" s="1"/>
      <c r="GZ144" s="1"/>
      <c r="HA144" s="1"/>
      <c r="HB144" s="1"/>
      <c r="HC144" s="1"/>
      <c r="HD144" s="1"/>
      <c r="HE144" s="1"/>
      <c r="HF144" s="1"/>
      <c r="HG144" s="1"/>
      <c r="HH144" s="1"/>
      <c r="HI144" s="1"/>
      <c r="HJ144" s="1"/>
      <c r="HK144" s="1"/>
      <c r="HL144" s="1"/>
      <c r="HM144" s="1"/>
      <c r="HN144" s="1"/>
      <c r="HO144" s="1"/>
      <c r="HP144" s="1"/>
      <c r="HQ144" s="1"/>
      <c r="HR144" s="1"/>
      <c r="HS144" s="1"/>
      <c r="HT144" s="1"/>
      <c r="HU144" s="1"/>
      <c r="HV144" s="1"/>
      <c r="HW144" s="1"/>
      <c r="HX144" s="1"/>
      <c r="HY144" s="1"/>
      <c r="HZ144" s="1"/>
      <c r="IA144" s="1"/>
      <c r="IB144" s="1"/>
      <c r="IC144" s="1"/>
      <c r="ID144" s="1"/>
      <c r="IE144" s="1"/>
      <c r="IF144" s="1"/>
      <c r="IG144" s="1"/>
      <c r="IH144" s="1"/>
      <c r="II144" s="1"/>
      <c r="IJ144" s="1"/>
      <c r="IK144" s="1"/>
      <c r="IL144" s="1"/>
      <c r="IM144" s="1"/>
      <c r="IN144" s="1"/>
      <c r="IO144" s="1"/>
      <c r="IP144" s="1"/>
      <c r="IQ144" s="1"/>
      <c r="IR144" s="1"/>
      <c r="IS144" s="1"/>
      <c r="IT144" s="1"/>
      <c r="IU144" s="1"/>
      <c r="IV144" s="1"/>
      <c r="IW144" s="1"/>
      <c r="IX144" s="1"/>
      <c r="IY144" s="1"/>
      <c r="IZ144" s="1"/>
      <c r="JA144" s="1"/>
      <c r="JB144" s="1"/>
      <c r="JC144" s="1"/>
      <c r="JD144" s="1"/>
      <c r="JE144" s="1"/>
      <c r="JF144" s="1"/>
      <c r="JG144" s="1"/>
      <c r="JH144" s="1"/>
      <c r="JI144" s="1"/>
      <c r="JJ144" s="1"/>
      <c r="JK144" s="1"/>
      <c r="JL144" s="1"/>
      <c r="JM144" s="1"/>
      <c r="JN144" s="1"/>
      <c r="JO144" s="1"/>
      <c r="JP144" s="1"/>
      <c r="JQ144" s="1"/>
      <c r="JR144" s="1"/>
      <c r="JS144" s="1"/>
      <c r="JT144" s="1"/>
      <c r="JU144" s="1"/>
      <c r="JV144" s="1"/>
      <c r="JW144" s="1"/>
      <c r="JX144" s="1"/>
      <c r="JY144" s="1"/>
      <c r="JZ144" s="1"/>
      <c r="KA144" s="1"/>
      <c r="KB144" s="1"/>
      <c r="KC144" s="1"/>
      <c r="KD144" s="1"/>
      <c r="KE144" s="1"/>
      <c r="KF144" s="1"/>
      <c r="KG144" s="1"/>
      <c r="KH144" s="1"/>
      <c r="KI144" s="1"/>
      <c r="KJ144" s="1"/>
      <c r="KK144" s="1"/>
      <c r="KL144" s="1"/>
      <c r="KM144" s="1"/>
      <c r="KN144" s="1"/>
      <c r="KO144" s="1"/>
      <c r="KP144" s="1"/>
      <c r="KQ144" s="1"/>
      <c r="KR144" s="1"/>
      <c r="KS144" s="1"/>
      <c r="KT144" s="1"/>
      <c r="KU144" s="1"/>
      <c r="KV144" s="1"/>
      <c r="KW144" s="1"/>
      <c r="KX144" s="1"/>
      <c r="KY144" s="1"/>
      <c r="KZ144" s="1"/>
      <c r="LA144" s="1"/>
      <c r="LB144" s="1"/>
      <c r="LC144" s="1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1"/>
      <c r="MO144" s="1"/>
      <c r="MP144" s="1"/>
      <c r="MQ144" s="1"/>
      <c r="MR144" s="1"/>
      <c r="MS144" s="1"/>
      <c r="MT144" s="1"/>
      <c r="MU144" s="1"/>
      <c r="MV144" s="1"/>
      <c r="MW144" s="1"/>
      <c r="MX144" s="1"/>
      <c r="MY144" s="1"/>
      <c r="MZ144" s="1"/>
      <c r="NA144" s="1"/>
      <c r="NB144" s="1"/>
      <c r="NC144" s="1"/>
      <c r="ND144" s="1"/>
      <c r="NE144" s="1"/>
      <c r="NF144" s="1"/>
      <c r="NG144" s="1"/>
      <c r="NH144" s="1"/>
      <c r="NI144" s="1"/>
      <c r="NJ144" s="1"/>
      <c r="NK144" s="1"/>
      <c r="NL144" s="1"/>
      <c r="NM144" s="1"/>
      <c r="NN144" s="1"/>
      <c r="NO144" s="1"/>
      <c r="NP144" s="1"/>
      <c r="NQ144" s="1"/>
      <c r="NR144" s="1"/>
      <c r="NS144" s="1"/>
      <c r="NT144" s="1"/>
      <c r="NU144" s="1"/>
      <c r="NV144" s="1"/>
      <c r="NW144" s="1"/>
      <c r="NX144" s="1"/>
      <c r="NY144" s="1"/>
      <c r="NZ144" s="1"/>
      <c r="OA144" s="1"/>
      <c r="OB144" s="1"/>
      <c r="OC144" s="1"/>
      <c r="OD144" s="1"/>
      <c r="OE144" s="1"/>
      <c r="OF144" s="1"/>
      <c r="OG144" s="1"/>
      <c r="OH144" s="1"/>
      <c r="OI144" s="1"/>
      <c r="OJ144" s="1"/>
      <c r="OK144" s="1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1"/>
      <c r="PF144" s="1"/>
      <c r="PG144" s="1"/>
      <c r="PH144" s="1"/>
      <c r="PI144" s="1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1"/>
      <c r="PX144" s="1"/>
      <c r="PY144" s="1"/>
      <c r="PZ144" s="1"/>
      <c r="QA144" s="1"/>
      <c r="QB144" s="1"/>
      <c r="QC144" s="1"/>
      <c r="QD144" s="1"/>
      <c r="QE144" s="1"/>
      <c r="QF144" s="1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  <c r="TK144" s="1"/>
      <c r="TL144" s="1"/>
      <c r="TM144" s="1"/>
      <c r="TN144" s="1"/>
      <c r="TO144" s="1"/>
      <c r="TP144" s="1"/>
      <c r="TQ144" s="1"/>
      <c r="TR144" s="1"/>
      <c r="TS144" s="1"/>
      <c r="TT144" s="1"/>
      <c r="TU144" s="1"/>
      <c r="TV144" s="1"/>
      <c r="TW144" s="1"/>
      <c r="TX144" s="1"/>
      <c r="TY144" s="1"/>
      <c r="TZ144" s="1"/>
      <c r="UA144" s="1"/>
      <c r="UB144" s="1"/>
      <c r="UC144" s="1"/>
      <c r="UD144" s="1"/>
      <c r="UE144" s="1"/>
      <c r="UF144" s="1"/>
      <c r="UG144" s="1"/>
      <c r="UH144" s="1"/>
      <c r="UI144" s="1"/>
      <c r="UJ144" s="1"/>
      <c r="UK144" s="1"/>
      <c r="UL144" s="1"/>
      <c r="UM144" s="1"/>
      <c r="UN144" s="1"/>
      <c r="UO144" s="1"/>
      <c r="UP144" s="1"/>
      <c r="UQ144" s="1"/>
      <c r="UR144" s="1"/>
      <c r="US144" s="1"/>
      <c r="UT144" s="1"/>
      <c r="UU144" s="1"/>
      <c r="UV144" s="1"/>
      <c r="UW144" s="1"/>
      <c r="UX144" s="1"/>
      <c r="UY144" s="1"/>
      <c r="UZ144" s="1"/>
      <c r="VA144" s="1"/>
      <c r="VB144" s="1"/>
      <c r="VC144" s="1"/>
      <c r="VD144" s="1"/>
      <c r="VE144" s="1"/>
      <c r="VF144" s="1"/>
      <c r="VG144" s="1"/>
      <c r="VH144" s="1"/>
      <c r="VI144" s="1"/>
      <c r="VJ144" s="1"/>
      <c r="VK144" s="1"/>
      <c r="VL144" s="1"/>
      <c r="VM144" s="1"/>
      <c r="VN144" s="1"/>
      <c r="VO144" s="1"/>
      <c r="VP144" s="1"/>
      <c r="VQ144" s="1"/>
      <c r="VR144" s="1"/>
      <c r="VS144" s="1"/>
      <c r="VT144" s="1"/>
      <c r="VU144" s="1"/>
      <c r="VV144" s="1"/>
      <c r="VW144" s="1"/>
      <c r="VX144" s="1"/>
      <c r="VY144" s="1"/>
      <c r="VZ144" s="1"/>
      <c r="WA144" s="1"/>
      <c r="WB144" s="1"/>
      <c r="WC144" s="1"/>
      <c r="WD144" s="1"/>
      <c r="WE144" s="1"/>
      <c r="WF144" s="1"/>
      <c r="WG144" s="1"/>
      <c r="WH144" s="1"/>
      <c r="WI144" s="1"/>
      <c r="WJ144" s="1"/>
      <c r="WK144" s="1"/>
      <c r="WL144" s="1"/>
      <c r="WM144" s="1"/>
      <c r="WN144" s="1"/>
      <c r="WO144" s="1"/>
      <c r="WP144" s="1"/>
      <c r="WQ144" s="1"/>
      <c r="WR144" s="1"/>
      <c r="WS144" s="1"/>
      <c r="WT144" s="1"/>
      <c r="WU144" s="1"/>
      <c r="WV144" s="1"/>
      <c r="WW144" s="1"/>
      <c r="WX144" s="1"/>
      <c r="WY144" s="1"/>
      <c r="WZ144" s="1"/>
      <c r="XA144" s="1"/>
      <c r="XB144" s="1"/>
      <c r="XC144" s="1"/>
      <c r="XD144" s="1"/>
      <c r="XE144" s="1"/>
      <c r="XF144" s="1"/>
      <c r="XG144" s="1"/>
      <c r="XH144" s="1"/>
      <c r="XI144" s="1"/>
      <c r="XJ144" s="1"/>
      <c r="XK144" s="1"/>
      <c r="XL144" s="1"/>
      <c r="XM144" s="1"/>
      <c r="XN144" s="1"/>
      <c r="XO144" s="1"/>
      <c r="XP144" s="1"/>
      <c r="XQ144" s="1"/>
      <c r="XR144" s="1"/>
      <c r="XS144" s="1"/>
      <c r="XT144" s="1"/>
      <c r="XU144" s="1"/>
      <c r="XV144" s="1"/>
      <c r="XW144" s="1"/>
      <c r="XX144" s="1"/>
      <c r="XY144" s="1"/>
      <c r="XZ144" s="1"/>
      <c r="YA144" s="1"/>
      <c r="YB144" s="1"/>
      <c r="YC144" s="1"/>
      <c r="YD144" s="1"/>
      <c r="YE144" s="1"/>
      <c r="YF144" s="1"/>
      <c r="YG144" s="1"/>
      <c r="YH144" s="1"/>
      <c r="YI144" s="1"/>
      <c r="YJ144" s="1"/>
      <c r="YK144" s="1"/>
      <c r="YL144" s="1"/>
      <c r="YM144" s="1"/>
      <c r="YN144" s="1"/>
      <c r="YO144" s="1"/>
      <c r="YP144" s="1"/>
      <c r="YQ144" s="1"/>
      <c r="YR144" s="1"/>
      <c r="YS144" s="1"/>
      <c r="YT144" s="1"/>
      <c r="YU144" s="1"/>
      <c r="YV144" s="1"/>
      <c r="YW144" s="1"/>
      <c r="YX144" s="1"/>
      <c r="YY144" s="1"/>
      <c r="YZ144" s="1"/>
      <c r="ZA144" s="1"/>
      <c r="ZB144" s="1"/>
      <c r="ZC144" s="1"/>
      <c r="ZD144" s="1"/>
      <c r="ZE144" s="1"/>
      <c r="ZF144" s="1"/>
      <c r="ZG144" s="1"/>
      <c r="ZH144" s="1"/>
      <c r="ZI144" s="1"/>
      <c r="ZJ144" s="1"/>
      <c r="ZK144" s="1"/>
      <c r="ZL144" s="1"/>
      <c r="ZM144" s="1"/>
      <c r="ZN144" s="1"/>
      <c r="ZO144" s="1"/>
      <c r="ZP144" s="1"/>
      <c r="ZQ144" s="1"/>
      <c r="ZR144" s="1"/>
      <c r="ZS144" s="1"/>
      <c r="ZT144" s="1"/>
      <c r="ZU144" s="1"/>
      <c r="ZV144" s="1"/>
      <c r="ZW144" s="1"/>
      <c r="ZX144" s="1"/>
      <c r="ZY144" s="1"/>
      <c r="ZZ144" s="1"/>
      <c r="AAA144" s="1"/>
      <c r="AAB144" s="1"/>
      <c r="AAC144" s="1"/>
      <c r="AAD144" s="1"/>
      <c r="AAE144" s="1"/>
      <c r="AAF144" s="1"/>
      <c r="AAG144" s="1"/>
      <c r="AAH144" s="1"/>
      <c r="AAI144" s="1"/>
      <c r="AAJ144" s="1"/>
      <c r="AAK144" s="1"/>
      <c r="AAL144" s="1"/>
      <c r="AAM144" s="1"/>
      <c r="AAN144" s="1"/>
      <c r="AAO144" s="1"/>
      <c r="AAP144" s="1"/>
      <c r="AAQ144" s="1"/>
      <c r="AAR144" s="1"/>
      <c r="AAS144" s="1"/>
      <c r="AAT144" s="1"/>
      <c r="AAU144" s="1"/>
      <c r="AAV144" s="1"/>
      <c r="AAW144" s="1"/>
      <c r="AAX144" s="1"/>
      <c r="AAY144" s="1"/>
      <c r="AAZ144" s="1"/>
      <c r="ABA144" s="1"/>
      <c r="ABB144" s="1"/>
      <c r="ABC144" s="1"/>
      <c r="ABD144" s="1"/>
      <c r="ABE144" s="1"/>
      <c r="ABF144" s="1"/>
      <c r="ABG144" s="1"/>
      <c r="ABH144" s="1"/>
      <c r="ABI144" s="1"/>
      <c r="ABJ144" s="1"/>
      <c r="ABK144" s="1"/>
      <c r="ABL144" s="1"/>
      <c r="ABM144" s="1"/>
      <c r="ABN144" s="1"/>
      <c r="ABO144" s="1"/>
      <c r="ABP144" s="1"/>
      <c r="ABQ144" s="1"/>
      <c r="ABR144" s="1"/>
      <c r="ABS144" s="1"/>
      <c r="ABT144" s="1"/>
      <c r="ABU144" s="1"/>
      <c r="ABV144" s="1"/>
      <c r="ABW144" s="1"/>
      <c r="ABX144" s="1"/>
      <c r="ABY144" s="1"/>
      <c r="ABZ144" s="1"/>
      <c r="ACA144" s="1"/>
      <c r="ACB144" s="1"/>
      <c r="ACC144" s="1"/>
      <c r="ACD144" s="1"/>
      <c r="ACE144" s="1"/>
      <c r="ACF144" s="1"/>
      <c r="ACG144" s="1"/>
      <c r="ACH144" s="1"/>
      <c r="ACI144" s="1"/>
      <c r="ACJ144" s="1"/>
      <c r="ACK144" s="1"/>
      <c r="ACL144" s="1"/>
      <c r="ACM144" s="1"/>
      <c r="ACN144" s="1"/>
      <c r="ACO144" s="1"/>
      <c r="ACP144" s="1"/>
      <c r="ACQ144" s="1"/>
      <c r="ACR144" s="1"/>
      <c r="ACS144" s="1"/>
      <c r="ACT144" s="1"/>
      <c r="ACU144" s="1"/>
      <c r="ACV144" s="1"/>
      <c r="ACW144" s="1"/>
      <c r="ACX144" s="1"/>
      <c r="ACY144" s="1"/>
      <c r="ACZ144" s="1"/>
      <c r="ADA144" s="1"/>
      <c r="ADB144" s="1"/>
      <c r="ADC144" s="1"/>
      <c r="ADD144" s="1"/>
      <c r="ADE144" s="1"/>
      <c r="ADF144" s="1"/>
      <c r="ADG144" s="1"/>
      <c r="ADH144" s="1"/>
      <c r="ADI144" s="1"/>
      <c r="ADJ144" s="1"/>
      <c r="ADK144" s="1"/>
      <c r="ADL144" s="1"/>
      <c r="ADM144" s="1"/>
      <c r="ADN144" s="1"/>
      <c r="ADO144" s="1"/>
      <c r="ADP144" s="1"/>
      <c r="ADQ144" s="1"/>
      <c r="ADR144" s="1"/>
      <c r="ADS144" s="1"/>
      <c r="ADT144" s="1"/>
      <c r="ADU144" s="1"/>
      <c r="ADV144" s="1"/>
    </row>
    <row r="145" spans="1:802" x14ac:dyDescent="0.1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  <c r="DN145" s="1"/>
      <c r="DO145" s="1"/>
      <c r="DP145" s="1"/>
      <c r="DQ145" s="1"/>
      <c r="DR145" s="1"/>
      <c r="DS145" s="1"/>
      <c r="DT145" s="1"/>
      <c r="DU145" s="1"/>
      <c r="DV145" s="1"/>
      <c r="DW145" s="1"/>
      <c r="DX145" s="1"/>
      <c r="DY145" s="1"/>
      <c r="DZ145" s="1"/>
      <c r="EA145" s="1"/>
      <c r="EB145" s="1"/>
      <c r="EC145" s="1"/>
      <c r="ED145" s="1"/>
      <c r="EE145" s="1"/>
      <c r="EF145" s="1"/>
      <c r="EG145" s="1"/>
      <c r="EH145" s="1"/>
      <c r="EI145" s="1"/>
      <c r="EJ145" s="1"/>
      <c r="EK145" s="1"/>
      <c r="EL145" s="1"/>
      <c r="EM145" s="1"/>
      <c r="EN145" s="1"/>
      <c r="EO145" s="1"/>
      <c r="EP145" s="1"/>
      <c r="EQ145" s="1"/>
      <c r="ER145" s="1"/>
      <c r="ES145" s="1"/>
      <c r="ET145" s="1"/>
      <c r="EU145" s="1"/>
      <c r="EV145" s="1"/>
      <c r="EW145" s="1"/>
      <c r="EX145" s="1"/>
      <c r="EY145" s="1"/>
      <c r="EZ145" s="1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1"/>
      <c r="FL145" s="1"/>
      <c r="FM145" s="1"/>
      <c r="FN145" s="1"/>
      <c r="FO145" s="1"/>
      <c r="FP145" s="1"/>
      <c r="FQ145" s="1"/>
      <c r="FR145" s="1"/>
      <c r="FS145" s="1"/>
      <c r="FT145" s="1"/>
      <c r="FU145" s="1"/>
      <c r="FV145" s="1"/>
      <c r="FW145" s="1"/>
      <c r="FX145" s="1"/>
      <c r="FY145" s="1"/>
      <c r="FZ145" s="1"/>
      <c r="GA145" s="1"/>
      <c r="GB145" s="1"/>
      <c r="GC145" s="1"/>
      <c r="GD145" s="1"/>
      <c r="GE145" s="1"/>
      <c r="GF145" s="1"/>
      <c r="GG145" s="1"/>
      <c r="GH145" s="1"/>
      <c r="GI145" s="1"/>
      <c r="GJ145" s="1"/>
      <c r="GK145" s="1"/>
      <c r="GL145" s="1"/>
      <c r="GM145" s="1"/>
      <c r="GN145" s="1"/>
      <c r="GO145" s="1"/>
      <c r="GP145" s="1"/>
      <c r="GQ145" s="1"/>
      <c r="GR145" s="1"/>
      <c r="GS145" s="1"/>
      <c r="GT145" s="1"/>
      <c r="GU145" s="1"/>
      <c r="GV145" s="1"/>
      <c r="GW145" s="1"/>
      <c r="GX145" s="1"/>
      <c r="GY145" s="1"/>
      <c r="GZ145" s="1"/>
      <c r="HA145" s="1"/>
      <c r="HB145" s="1"/>
      <c r="HC145" s="1"/>
      <c r="HD145" s="1"/>
      <c r="HE145" s="1"/>
      <c r="HF145" s="1"/>
      <c r="HG145" s="1"/>
      <c r="HH145" s="1"/>
      <c r="HI145" s="1"/>
      <c r="HJ145" s="1"/>
      <c r="HK145" s="1"/>
      <c r="HL145" s="1"/>
      <c r="HM145" s="1"/>
      <c r="HN145" s="1"/>
      <c r="HO145" s="1"/>
      <c r="HP145" s="1"/>
      <c r="HQ145" s="1"/>
      <c r="HR145" s="1"/>
      <c r="HS145" s="1"/>
      <c r="HT145" s="1"/>
      <c r="HU145" s="1"/>
      <c r="HV145" s="1"/>
      <c r="HW145" s="1"/>
      <c r="HX145" s="1"/>
      <c r="HY145" s="1"/>
      <c r="HZ145" s="1"/>
      <c r="IA145" s="1"/>
      <c r="IB145" s="1"/>
      <c r="IC145" s="1"/>
      <c r="ID145" s="1"/>
      <c r="IE145" s="1"/>
      <c r="IF145" s="1"/>
      <c r="IG145" s="1"/>
      <c r="IH145" s="1"/>
      <c r="II145" s="1"/>
      <c r="IJ145" s="1"/>
      <c r="IK145" s="1"/>
      <c r="IL145" s="1"/>
      <c r="IM145" s="1"/>
      <c r="IN145" s="1"/>
      <c r="IO145" s="1"/>
      <c r="IP145" s="1"/>
      <c r="IQ145" s="1"/>
      <c r="IR145" s="1"/>
      <c r="IS145" s="1"/>
      <c r="IT145" s="1"/>
      <c r="IU145" s="1"/>
      <c r="IV145" s="1"/>
      <c r="IW145" s="1"/>
      <c r="IX145" s="1"/>
      <c r="IY145" s="1"/>
      <c r="IZ145" s="1"/>
      <c r="JA145" s="1"/>
      <c r="JB145" s="1"/>
      <c r="JC145" s="1"/>
      <c r="JD145" s="1"/>
      <c r="JE145" s="1"/>
      <c r="JF145" s="1"/>
      <c r="JG145" s="1"/>
      <c r="JH145" s="1"/>
      <c r="JI145" s="1"/>
      <c r="JJ145" s="1"/>
      <c r="JK145" s="1"/>
      <c r="JL145" s="1"/>
      <c r="JM145" s="1"/>
      <c r="JN145" s="1"/>
      <c r="JO145" s="1"/>
      <c r="JP145" s="1"/>
      <c r="JQ145" s="1"/>
      <c r="JR145" s="1"/>
      <c r="JS145" s="1"/>
      <c r="JT145" s="1"/>
      <c r="JU145" s="1"/>
      <c r="JV145" s="1"/>
      <c r="JW145" s="1"/>
      <c r="JX145" s="1"/>
      <c r="JY145" s="1"/>
      <c r="JZ145" s="1"/>
      <c r="KA145" s="1"/>
      <c r="KB145" s="1"/>
      <c r="KC145" s="1"/>
      <c r="KD145" s="1"/>
      <c r="KE145" s="1"/>
      <c r="KF145" s="1"/>
      <c r="KG145" s="1"/>
      <c r="KH145" s="1"/>
      <c r="KI145" s="1"/>
      <c r="KJ145" s="1"/>
      <c r="KK145" s="1"/>
      <c r="KL145" s="1"/>
      <c r="KM145" s="1"/>
      <c r="KN145" s="1"/>
      <c r="KO145" s="1"/>
      <c r="KP145" s="1"/>
      <c r="KQ145" s="1"/>
      <c r="KR145" s="1"/>
      <c r="KS145" s="1"/>
      <c r="KT145" s="1"/>
      <c r="KU145" s="1"/>
      <c r="KV145" s="1"/>
      <c r="KW145" s="1"/>
      <c r="KX145" s="1"/>
      <c r="KY145" s="1"/>
      <c r="KZ145" s="1"/>
      <c r="LA145" s="1"/>
      <c r="LB145" s="1"/>
      <c r="LC145" s="1"/>
      <c r="LD145" s="1"/>
      <c r="LE145" s="1"/>
      <c r="LF145" s="1"/>
      <c r="LG145" s="1"/>
      <c r="LH145" s="1"/>
      <c r="LI145" s="1"/>
      <c r="LJ145" s="1"/>
      <c r="LK145" s="1"/>
      <c r="LL145" s="1"/>
      <c r="LM145" s="1"/>
      <c r="LN145" s="1"/>
      <c r="LO145" s="1"/>
      <c r="LP145" s="1"/>
      <c r="LQ145" s="1"/>
      <c r="LR145" s="1"/>
      <c r="LS145" s="1"/>
      <c r="LT145" s="1"/>
      <c r="LU145" s="1"/>
      <c r="LV145" s="1"/>
      <c r="LW145" s="1"/>
      <c r="LX145" s="1"/>
      <c r="LY145" s="1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  <c r="MV145" s="1"/>
      <c r="MW145" s="1"/>
      <c r="MX145" s="1"/>
      <c r="MY145" s="1"/>
      <c r="MZ145" s="1"/>
      <c r="NA145" s="1"/>
      <c r="NB145" s="1"/>
      <c r="NC145" s="1"/>
      <c r="ND145" s="1"/>
      <c r="NE145" s="1"/>
      <c r="NF145" s="1"/>
      <c r="NG145" s="1"/>
      <c r="NH145" s="1"/>
      <c r="NI145" s="1"/>
      <c r="NJ145" s="1"/>
      <c r="NK145" s="1"/>
      <c r="NL145" s="1"/>
      <c r="NM145" s="1"/>
      <c r="NN145" s="1"/>
      <c r="NO145" s="1"/>
      <c r="NP145" s="1"/>
      <c r="NQ145" s="1"/>
      <c r="NR145" s="1"/>
      <c r="NS145" s="1"/>
      <c r="NT145" s="1"/>
      <c r="NU145" s="1"/>
      <c r="NV145" s="1"/>
      <c r="NW145" s="1"/>
      <c r="NX145" s="1"/>
      <c r="NY145" s="1"/>
      <c r="NZ145" s="1"/>
      <c r="OA145" s="1"/>
      <c r="OB145" s="1"/>
      <c r="OC145" s="1"/>
      <c r="OD145" s="1"/>
      <c r="OE145" s="1"/>
      <c r="OF145" s="1"/>
      <c r="OG145" s="1"/>
      <c r="OH145" s="1"/>
      <c r="OI145" s="1"/>
      <c r="OJ145" s="1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  <c r="TK145" s="1"/>
      <c r="TL145" s="1"/>
      <c r="TM145" s="1"/>
      <c r="TN145" s="1"/>
      <c r="TO145" s="1"/>
      <c r="TP145" s="1"/>
      <c r="TQ145" s="1"/>
      <c r="TR145" s="1"/>
      <c r="TS145" s="1"/>
      <c r="TT145" s="1"/>
      <c r="TU145" s="1"/>
      <c r="TV145" s="1"/>
      <c r="TW145" s="1"/>
      <c r="TX145" s="1"/>
      <c r="TY145" s="1"/>
      <c r="TZ145" s="1"/>
      <c r="UA145" s="1"/>
      <c r="UB145" s="1"/>
      <c r="UC145" s="1"/>
      <c r="UD145" s="1"/>
      <c r="UE145" s="1"/>
      <c r="UF145" s="1"/>
      <c r="UG145" s="1"/>
      <c r="UH145" s="1"/>
      <c r="UI145" s="1"/>
      <c r="UJ145" s="1"/>
      <c r="UK145" s="1"/>
      <c r="UL145" s="1"/>
      <c r="UM145" s="1"/>
      <c r="UN145" s="1"/>
      <c r="UO145" s="1"/>
      <c r="UP145" s="1"/>
      <c r="UQ145" s="1"/>
      <c r="UR145" s="1"/>
      <c r="US145" s="1"/>
      <c r="UT145" s="1"/>
      <c r="UU145" s="1"/>
      <c r="UV145" s="1"/>
      <c r="UW145" s="1"/>
      <c r="UX145" s="1"/>
      <c r="UY145" s="1"/>
      <c r="UZ145" s="1"/>
      <c r="VA145" s="1"/>
      <c r="VB145" s="1"/>
      <c r="VC145" s="1"/>
      <c r="VD145" s="1"/>
      <c r="VE145" s="1"/>
      <c r="VF145" s="1"/>
      <c r="VG145" s="1"/>
      <c r="VH145" s="1"/>
      <c r="VI145" s="1"/>
      <c r="VJ145" s="1"/>
      <c r="VK145" s="1"/>
      <c r="VL145" s="1"/>
      <c r="VM145" s="1"/>
      <c r="VN145" s="1"/>
      <c r="VO145" s="1"/>
      <c r="VP145" s="1"/>
      <c r="VQ145" s="1"/>
      <c r="VR145" s="1"/>
      <c r="VS145" s="1"/>
      <c r="VT145" s="1"/>
      <c r="VU145" s="1"/>
      <c r="VV145" s="1"/>
      <c r="VW145" s="1"/>
      <c r="VX145" s="1"/>
      <c r="VY145" s="1"/>
      <c r="VZ145" s="1"/>
      <c r="WA145" s="1"/>
      <c r="WB145" s="1"/>
      <c r="WC145" s="1"/>
      <c r="WD145" s="1"/>
      <c r="WE145" s="1"/>
      <c r="WF145" s="1"/>
      <c r="WG145" s="1"/>
      <c r="WH145" s="1"/>
      <c r="WI145" s="1"/>
      <c r="WJ145" s="1"/>
      <c r="WK145" s="1"/>
      <c r="WL145" s="1"/>
      <c r="WM145" s="1"/>
      <c r="WN145" s="1"/>
      <c r="WO145" s="1"/>
      <c r="WP145" s="1"/>
      <c r="WQ145" s="1"/>
      <c r="WR145" s="1"/>
      <c r="WS145" s="1"/>
      <c r="WT145" s="1"/>
      <c r="WU145" s="1"/>
      <c r="WV145" s="1"/>
      <c r="WW145" s="1"/>
      <c r="WX145" s="1"/>
      <c r="WY145" s="1"/>
      <c r="WZ145" s="1"/>
      <c r="XA145" s="1"/>
      <c r="XB145" s="1"/>
      <c r="XC145" s="1"/>
      <c r="XD145" s="1"/>
      <c r="XE145" s="1"/>
      <c r="XF145" s="1"/>
      <c r="XG145" s="1"/>
      <c r="XH145" s="1"/>
      <c r="XI145" s="1"/>
      <c r="XJ145" s="1"/>
      <c r="XK145" s="1"/>
      <c r="XL145" s="1"/>
      <c r="XM145" s="1"/>
      <c r="XN145" s="1"/>
      <c r="XO145" s="1"/>
      <c r="XP145" s="1"/>
      <c r="XQ145" s="1"/>
      <c r="XR145" s="1"/>
      <c r="XS145" s="1"/>
      <c r="XT145" s="1"/>
      <c r="XU145" s="1"/>
      <c r="XV145" s="1"/>
      <c r="XW145" s="1"/>
      <c r="XX145" s="1"/>
      <c r="XY145" s="1"/>
      <c r="XZ145" s="1"/>
      <c r="YA145" s="1"/>
      <c r="YB145" s="1"/>
      <c r="YC145" s="1"/>
      <c r="YD145" s="1"/>
      <c r="YE145" s="1"/>
      <c r="YF145" s="1"/>
      <c r="YG145" s="1"/>
      <c r="YH145" s="1"/>
      <c r="YI145" s="1"/>
      <c r="YJ145" s="1"/>
      <c r="YK145" s="1"/>
      <c r="YL145" s="1"/>
      <c r="YM145" s="1"/>
      <c r="YN145" s="1"/>
      <c r="YO145" s="1"/>
      <c r="YP145" s="1"/>
      <c r="YQ145" s="1"/>
      <c r="YR145" s="1"/>
      <c r="YS145" s="1"/>
      <c r="YT145" s="1"/>
      <c r="YU145" s="1"/>
      <c r="YV145" s="1"/>
      <c r="YW145" s="1"/>
      <c r="YX145" s="1"/>
      <c r="YY145" s="1"/>
      <c r="YZ145" s="1"/>
      <c r="ZA145" s="1"/>
      <c r="ZB145" s="1"/>
      <c r="ZC145" s="1"/>
      <c r="ZD145" s="1"/>
      <c r="ZE145" s="1"/>
      <c r="ZF145" s="1"/>
      <c r="ZG145" s="1"/>
      <c r="ZH145" s="1"/>
      <c r="ZI145" s="1"/>
      <c r="ZJ145" s="1"/>
      <c r="ZK145" s="1"/>
      <c r="ZL145" s="1"/>
      <c r="ZM145" s="1"/>
      <c r="ZN145" s="1"/>
      <c r="ZO145" s="1"/>
      <c r="ZP145" s="1"/>
      <c r="ZQ145" s="1"/>
      <c r="ZR145" s="1"/>
      <c r="ZS145" s="1"/>
      <c r="ZT145" s="1"/>
      <c r="ZU145" s="1"/>
      <c r="ZV145" s="1"/>
      <c r="ZW145" s="1"/>
      <c r="ZX145" s="1"/>
      <c r="ZY145" s="1"/>
      <c r="ZZ145" s="1"/>
      <c r="AAA145" s="1"/>
      <c r="AAB145" s="1"/>
      <c r="AAC145" s="1"/>
      <c r="AAD145" s="1"/>
      <c r="AAE145" s="1"/>
      <c r="AAF145" s="1"/>
      <c r="AAG145" s="1"/>
      <c r="AAH145" s="1"/>
      <c r="AAI145" s="1"/>
      <c r="AAJ145" s="1"/>
      <c r="AAK145" s="1"/>
      <c r="AAL145" s="1"/>
      <c r="AAM145" s="1"/>
      <c r="AAN145" s="1"/>
      <c r="AAO145" s="1"/>
      <c r="AAP145" s="1"/>
      <c r="AAQ145" s="1"/>
      <c r="AAR145" s="1"/>
      <c r="AAS145" s="1"/>
      <c r="AAT145" s="1"/>
      <c r="AAU145" s="1"/>
      <c r="AAV145" s="1"/>
      <c r="AAW145" s="1"/>
      <c r="AAX145" s="1"/>
      <c r="AAY145" s="1"/>
      <c r="AAZ145" s="1"/>
      <c r="ABA145" s="1"/>
      <c r="ABB145" s="1"/>
      <c r="ABC145" s="1"/>
      <c r="ABD145" s="1"/>
      <c r="ABE145" s="1"/>
      <c r="ABF145" s="1"/>
      <c r="ABG145" s="1"/>
      <c r="ABH145" s="1"/>
      <c r="ABI145" s="1"/>
      <c r="ABJ145" s="1"/>
      <c r="ABK145" s="1"/>
      <c r="ABL145" s="1"/>
      <c r="ABM145" s="1"/>
      <c r="ABN145" s="1"/>
      <c r="ABO145" s="1"/>
      <c r="ABP145" s="1"/>
      <c r="ABQ145" s="1"/>
      <c r="ABR145" s="1"/>
      <c r="ABS145" s="1"/>
      <c r="ABT145" s="1"/>
      <c r="ABU145" s="1"/>
      <c r="ABV145" s="1"/>
      <c r="ABW145" s="1"/>
      <c r="ABX145" s="1"/>
      <c r="ABY145" s="1"/>
      <c r="ABZ145" s="1"/>
      <c r="ACA145" s="1"/>
      <c r="ACB145" s="1"/>
      <c r="ACC145" s="1"/>
      <c r="ACD145" s="1"/>
      <c r="ACE145" s="1"/>
      <c r="ACF145" s="1"/>
      <c r="ACG145" s="1"/>
      <c r="ACH145" s="1"/>
      <c r="ACI145" s="1"/>
      <c r="ACJ145" s="1"/>
      <c r="ACK145" s="1"/>
      <c r="ACL145" s="1"/>
      <c r="ACM145" s="1"/>
      <c r="ACN145" s="1"/>
      <c r="ACO145" s="1"/>
      <c r="ACP145" s="1"/>
      <c r="ACQ145" s="1"/>
      <c r="ACR145" s="1"/>
      <c r="ACS145" s="1"/>
      <c r="ACT145" s="1"/>
      <c r="ACU145" s="1"/>
      <c r="ACV145" s="1"/>
      <c r="ACW145" s="1"/>
      <c r="ACX145" s="1"/>
      <c r="ACY145" s="1"/>
      <c r="ACZ145" s="1"/>
      <c r="ADA145" s="1"/>
      <c r="ADB145" s="1"/>
      <c r="ADC145" s="1"/>
      <c r="ADD145" s="1"/>
      <c r="ADE145" s="1"/>
      <c r="ADF145" s="1"/>
      <c r="ADG145" s="1"/>
      <c r="ADH145" s="1"/>
      <c r="ADI145" s="1"/>
      <c r="ADJ145" s="1"/>
      <c r="ADK145" s="1"/>
      <c r="ADL145" s="1"/>
      <c r="ADM145" s="1"/>
      <c r="ADN145" s="1"/>
      <c r="ADO145" s="1"/>
      <c r="ADP145" s="1"/>
      <c r="ADQ145" s="1"/>
      <c r="ADR145" s="1"/>
      <c r="ADS145" s="1"/>
      <c r="ADT145" s="1"/>
      <c r="ADU145" s="1"/>
      <c r="ADV145" s="1"/>
    </row>
    <row r="146" spans="1:802" x14ac:dyDescent="0.1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1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1"/>
      <c r="GT146" s="1"/>
      <c r="GU146" s="1"/>
      <c r="GV146" s="1"/>
      <c r="GW146" s="1"/>
      <c r="GX146" s="1"/>
      <c r="GY146" s="1"/>
      <c r="GZ146" s="1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1"/>
      <c r="HW146" s="1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  <c r="MV146" s="1"/>
      <c r="MW146" s="1"/>
      <c r="MX146" s="1"/>
      <c r="MY146" s="1"/>
      <c r="MZ146" s="1"/>
      <c r="NA146" s="1"/>
      <c r="NB146" s="1"/>
      <c r="NC146" s="1"/>
      <c r="ND146" s="1"/>
      <c r="NE146" s="1"/>
      <c r="NF146" s="1"/>
      <c r="NG146" s="1"/>
      <c r="NH146" s="1"/>
      <c r="NI146" s="1"/>
      <c r="NJ146" s="1"/>
      <c r="NK146" s="1"/>
      <c r="NL146" s="1"/>
      <c r="NM146" s="1"/>
      <c r="NN146" s="1"/>
      <c r="NO146" s="1"/>
      <c r="NP146" s="1"/>
      <c r="NQ146" s="1"/>
      <c r="NR146" s="1"/>
      <c r="NS146" s="1"/>
      <c r="NT146" s="1"/>
      <c r="NU146" s="1"/>
      <c r="NV146" s="1"/>
      <c r="NW146" s="1"/>
      <c r="NX146" s="1"/>
      <c r="NY146" s="1"/>
      <c r="NZ146" s="1"/>
      <c r="OA146" s="1"/>
      <c r="OB146" s="1"/>
      <c r="OC146" s="1"/>
      <c r="OD146" s="1"/>
      <c r="OE146" s="1"/>
      <c r="OF146" s="1"/>
      <c r="OG146" s="1"/>
      <c r="OH146" s="1"/>
      <c r="OI146" s="1"/>
      <c r="OJ146" s="1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  <c r="TK146" s="1"/>
      <c r="TL146" s="1"/>
      <c r="TM146" s="1"/>
      <c r="TN146" s="1"/>
      <c r="TO146" s="1"/>
      <c r="TP146" s="1"/>
      <c r="TQ146" s="1"/>
      <c r="TR146" s="1"/>
      <c r="TS146" s="1"/>
      <c r="TT146" s="1"/>
      <c r="TU146" s="1"/>
      <c r="TV146" s="1"/>
      <c r="TW146" s="1"/>
      <c r="TX146" s="1"/>
      <c r="TY146" s="1"/>
      <c r="TZ146" s="1"/>
      <c r="UA146" s="1"/>
      <c r="UB146" s="1"/>
      <c r="UC146" s="1"/>
      <c r="UD146" s="1"/>
      <c r="UE146" s="1"/>
      <c r="UF146" s="1"/>
      <c r="UG146" s="1"/>
      <c r="UH146" s="1"/>
      <c r="UI146" s="1"/>
      <c r="UJ146" s="1"/>
      <c r="UK146" s="1"/>
      <c r="UL146" s="1"/>
      <c r="UM146" s="1"/>
      <c r="UN146" s="1"/>
      <c r="UO146" s="1"/>
      <c r="UP146" s="1"/>
      <c r="UQ146" s="1"/>
      <c r="UR146" s="1"/>
      <c r="US146" s="1"/>
      <c r="UT146" s="1"/>
      <c r="UU146" s="1"/>
      <c r="UV146" s="1"/>
      <c r="UW146" s="1"/>
      <c r="UX146" s="1"/>
      <c r="UY146" s="1"/>
      <c r="UZ146" s="1"/>
      <c r="VA146" s="1"/>
      <c r="VB146" s="1"/>
      <c r="VC146" s="1"/>
      <c r="VD146" s="1"/>
      <c r="VE146" s="1"/>
      <c r="VF146" s="1"/>
      <c r="VG146" s="1"/>
      <c r="VH146" s="1"/>
      <c r="VI146" s="1"/>
      <c r="VJ146" s="1"/>
      <c r="VK146" s="1"/>
      <c r="VL146" s="1"/>
      <c r="VM146" s="1"/>
      <c r="VN146" s="1"/>
      <c r="VO146" s="1"/>
      <c r="VP146" s="1"/>
      <c r="VQ146" s="1"/>
      <c r="VR146" s="1"/>
      <c r="VS146" s="1"/>
      <c r="VT146" s="1"/>
      <c r="VU146" s="1"/>
      <c r="VV146" s="1"/>
      <c r="VW146" s="1"/>
      <c r="VX146" s="1"/>
      <c r="VY146" s="1"/>
      <c r="VZ146" s="1"/>
      <c r="WA146" s="1"/>
      <c r="WB146" s="1"/>
      <c r="WC146" s="1"/>
      <c r="WD146" s="1"/>
      <c r="WE146" s="1"/>
      <c r="WF146" s="1"/>
      <c r="WG146" s="1"/>
      <c r="WH146" s="1"/>
      <c r="WI146" s="1"/>
      <c r="WJ146" s="1"/>
      <c r="WK146" s="1"/>
      <c r="WL146" s="1"/>
      <c r="WM146" s="1"/>
      <c r="WN146" s="1"/>
      <c r="WO146" s="1"/>
      <c r="WP146" s="1"/>
      <c r="WQ146" s="1"/>
      <c r="WR146" s="1"/>
      <c r="WS146" s="1"/>
      <c r="WT146" s="1"/>
      <c r="WU146" s="1"/>
      <c r="WV146" s="1"/>
      <c r="WW146" s="1"/>
      <c r="WX146" s="1"/>
      <c r="WY146" s="1"/>
      <c r="WZ146" s="1"/>
      <c r="XA146" s="1"/>
      <c r="XB146" s="1"/>
      <c r="XC146" s="1"/>
      <c r="XD146" s="1"/>
      <c r="XE146" s="1"/>
      <c r="XF146" s="1"/>
      <c r="XG146" s="1"/>
      <c r="XH146" s="1"/>
      <c r="XI146" s="1"/>
      <c r="XJ146" s="1"/>
      <c r="XK146" s="1"/>
      <c r="XL146" s="1"/>
      <c r="XM146" s="1"/>
      <c r="XN146" s="1"/>
      <c r="XO146" s="1"/>
      <c r="XP146" s="1"/>
      <c r="XQ146" s="1"/>
      <c r="XR146" s="1"/>
      <c r="XS146" s="1"/>
      <c r="XT146" s="1"/>
      <c r="XU146" s="1"/>
      <c r="XV146" s="1"/>
      <c r="XW146" s="1"/>
      <c r="XX146" s="1"/>
      <c r="XY146" s="1"/>
      <c r="XZ146" s="1"/>
      <c r="YA146" s="1"/>
      <c r="YB146" s="1"/>
      <c r="YC146" s="1"/>
      <c r="YD146" s="1"/>
      <c r="YE146" s="1"/>
      <c r="YF146" s="1"/>
      <c r="YG146" s="1"/>
      <c r="YH146" s="1"/>
      <c r="YI146" s="1"/>
      <c r="YJ146" s="1"/>
      <c r="YK146" s="1"/>
      <c r="YL146" s="1"/>
      <c r="YM146" s="1"/>
      <c r="YN146" s="1"/>
      <c r="YO146" s="1"/>
      <c r="YP146" s="1"/>
      <c r="YQ146" s="1"/>
      <c r="YR146" s="1"/>
      <c r="YS146" s="1"/>
      <c r="YT146" s="1"/>
      <c r="YU146" s="1"/>
      <c r="YV146" s="1"/>
      <c r="YW146" s="1"/>
      <c r="YX146" s="1"/>
      <c r="YY146" s="1"/>
      <c r="YZ146" s="1"/>
      <c r="ZA146" s="1"/>
      <c r="ZB146" s="1"/>
      <c r="ZC146" s="1"/>
      <c r="ZD146" s="1"/>
      <c r="ZE146" s="1"/>
      <c r="ZF146" s="1"/>
      <c r="ZG146" s="1"/>
      <c r="ZH146" s="1"/>
      <c r="ZI146" s="1"/>
      <c r="ZJ146" s="1"/>
      <c r="ZK146" s="1"/>
      <c r="ZL146" s="1"/>
      <c r="ZM146" s="1"/>
      <c r="ZN146" s="1"/>
      <c r="ZO146" s="1"/>
      <c r="ZP146" s="1"/>
      <c r="ZQ146" s="1"/>
      <c r="ZR146" s="1"/>
      <c r="ZS146" s="1"/>
      <c r="ZT146" s="1"/>
      <c r="ZU146" s="1"/>
      <c r="ZV146" s="1"/>
      <c r="ZW146" s="1"/>
      <c r="ZX146" s="1"/>
      <c r="ZY146" s="1"/>
      <c r="ZZ146" s="1"/>
      <c r="AAA146" s="1"/>
      <c r="AAB146" s="1"/>
      <c r="AAC146" s="1"/>
      <c r="AAD146" s="1"/>
      <c r="AAE146" s="1"/>
      <c r="AAF146" s="1"/>
      <c r="AAG146" s="1"/>
      <c r="AAH146" s="1"/>
      <c r="AAI146" s="1"/>
      <c r="AAJ146" s="1"/>
      <c r="AAK146" s="1"/>
      <c r="AAL146" s="1"/>
      <c r="AAM146" s="1"/>
      <c r="AAN146" s="1"/>
      <c r="AAO146" s="1"/>
      <c r="AAP146" s="1"/>
      <c r="AAQ146" s="1"/>
      <c r="AAR146" s="1"/>
      <c r="AAS146" s="1"/>
      <c r="AAT146" s="1"/>
      <c r="AAU146" s="1"/>
      <c r="AAV146" s="1"/>
      <c r="AAW146" s="1"/>
      <c r="AAX146" s="1"/>
      <c r="AAY146" s="1"/>
      <c r="AAZ146" s="1"/>
      <c r="ABA146" s="1"/>
      <c r="ABB146" s="1"/>
      <c r="ABC146" s="1"/>
      <c r="ABD146" s="1"/>
      <c r="ABE146" s="1"/>
      <c r="ABF146" s="1"/>
      <c r="ABG146" s="1"/>
      <c r="ABH146" s="1"/>
      <c r="ABI146" s="1"/>
      <c r="ABJ146" s="1"/>
      <c r="ABK146" s="1"/>
      <c r="ABL146" s="1"/>
      <c r="ABM146" s="1"/>
      <c r="ABN146" s="1"/>
      <c r="ABO146" s="1"/>
      <c r="ABP146" s="1"/>
      <c r="ABQ146" s="1"/>
      <c r="ABR146" s="1"/>
      <c r="ABS146" s="1"/>
      <c r="ABT146" s="1"/>
      <c r="ABU146" s="1"/>
      <c r="ABV146" s="1"/>
      <c r="ABW146" s="1"/>
      <c r="ABX146" s="1"/>
      <c r="ABY146" s="1"/>
      <c r="ABZ146" s="1"/>
      <c r="ACA146" s="1"/>
      <c r="ACB146" s="1"/>
      <c r="ACC146" s="1"/>
      <c r="ACD146" s="1"/>
      <c r="ACE146" s="1"/>
      <c r="ACF146" s="1"/>
      <c r="ACG146" s="1"/>
      <c r="ACH146" s="1"/>
      <c r="ACI146" s="1"/>
      <c r="ACJ146" s="1"/>
      <c r="ACK146" s="1"/>
      <c r="ACL146" s="1"/>
      <c r="ACM146" s="1"/>
      <c r="ACN146" s="1"/>
      <c r="ACO146" s="1"/>
      <c r="ACP146" s="1"/>
      <c r="ACQ146" s="1"/>
      <c r="ACR146" s="1"/>
      <c r="ACS146" s="1"/>
      <c r="ACT146" s="1"/>
      <c r="ACU146" s="1"/>
      <c r="ACV146" s="1"/>
      <c r="ACW146" s="1"/>
      <c r="ACX146" s="1"/>
      <c r="ACY146" s="1"/>
      <c r="ACZ146" s="1"/>
      <c r="ADA146" s="1"/>
      <c r="ADB146" s="1"/>
      <c r="ADC146" s="1"/>
      <c r="ADD146" s="1"/>
      <c r="ADE146" s="1"/>
      <c r="ADF146" s="1"/>
      <c r="ADG146" s="1"/>
      <c r="ADH146" s="1"/>
      <c r="ADI146" s="1"/>
      <c r="ADJ146" s="1"/>
      <c r="ADK146" s="1"/>
      <c r="ADL146" s="1"/>
      <c r="ADM146" s="1"/>
      <c r="ADN146" s="1"/>
      <c r="ADO146" s="1"/>
      <c r="ADP146" s="1"/>
      <c r="ADQ146" s="1"/>
      <c r="ADR146" s="1"/>
      <c r="ADS146" s="1"/>
      <c r="ADT146" s="1"/>
      <c r="ADU146" s="1"/>
      <c r="ADV146" s="1"/>
    </row>
    <row r="147" spans="1:802" x14ac:dyDescent="0.1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  <c r="DN147" s="1"/>
      <c r="DO147" s="1"/>
      <c r="DP147" s="1"/>
      <c r="DQ147" s="1"/>
      <c r="DR147" s="1"/>
      <c r="DS147" s="1"/>
      <c r="DT147" s="1"/>
      <c r="DU147" s="1"/>
      <c r="DV147" s="1"/>
      <c r="DW147" s="1"/>
      <c r="DX147" s="1"/>
      <c r="DY147" s="1"/>
      <c r="DZ147" s="1"/>
      <c r="EA147" s="1"/>
      <c r="EB147" s="1"/>
      <c r="EC147" s="1"/>
      <c r="ED147" s="1"/>
      <c r="EE147" s="1"/>
      <c r="EF147" s="1"/>
      <c r="EG147" s="1"/>
      <c r="EH147" s="1"/>
      <c r="EI147" s="1"/>
      <c r="EJ147" s="1"/>
      <c r="EK147" s="1"/>
      <c r="EL147" s="1"/>
      <c r="EM147" s="1"/>
      <c r="EN147" s="1"/>
      <c r="EO147" s="1"/>
      <c r="EP147" s="1"/>
      <c r="EQ147" s="1"/>
      <c r="ER147" s="1"/>
      <c r="ES147" s="1"/>
      <c r="ET147" s="1"/>
      <c r="EU147" s="1"/>
      <c r="EV147" s="1"/>
      <c r="EW147" s="1"/>
      <c r="EX147" s="1"/>
      <c r="EY147" s="1"/>
      <c r="EZ147" s="1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1"/>
      <c r="FL147" s="1"/>
      <c r="FM147" s="1"/>
      <c r="FN147" s="1"/>
      <c r="FO147" s="1"/>
      <c r="FP147" s="1"/>
      <c r="FQ147" s="1"/>
      <c r="FR147" s="1"/>
      <c r="FS147" s="1"/>
      <c r="FT147" s="1"/>
      <c r="FU147" s="1"/>
      <c r="FV147" s="1"/>
      <c r="FW147" s="1"/>
      <c r="FX147" s="1"/>
      <c r="FY147" s="1"/>
      <c r="FZ147" s="1"/>
      <c r="GA147" s="1"/>
      <c r="GB147" s="1"/>
      <c r="GC147" s="1"/>
      <c r="GD147" s="1"/>
      <c r="GE147" s="1"/>
      <c r="GF147" s="1"/>
      <c r="GG147" s="1"/>
      <c r="GH147" s="1"/>
      <c r="GI147" s="1"/>
      <c r="GJ147" s="1"/>
      <c r="GK147" s="1"/>
      <c r="GL147" s="1"/>
      <c r="GM147" s="1"/>
      <c r="GN147" s="1"/>
      <c r="GO147" s="1"/>
      <c r="GP147" s="1"/>
      <c r="GQ147" s="1"/>
      <c r="GR147" s="1"/>
      <c r="GS147" s="1"/>
      <c r="GT147" s="1"/>
      <c r="GU147" s="1"/>
      <c r="GV147" s="1"/>
      <c r="GW147" s="1"/>
      <c r="GX147" s="1"/>
      <c r="GY147" s="1"/>
      <c r="GZ147" s="1"/>
      <c r="HA147" s="1"/>
      <c r="HB147" s="1"/>
      <c r="HC147" s="1"/>
      <c r="HD147" s="1"/>
      <c r="HE147" s="1"/>
      <c r="HF147" s="1"/>
      <c r="HG147" s="1"/>
      <c r="HH147" s="1"/>
      <c r="HI147" s="1"/>
      <c r="HJ147" s="1"/>
      <c r="HK147" s="1"/>
      <c r="HL147" s="1"/>
      <c r="HM147" s="1"/>
      <c r="HN147" s="1"/>
      <c r="HO147" s="1"/>
      <c r="HP147" s="1"/>
      <c r="HQ147" s="1"/>
      <c r="HR147" s="1"/>
      <c r="HS147" s="1"/>
      <c r="HT147" s="1"/>
      <c r="HU147" s="1"/>
      <c r="HV147" s="1"/>
      <c r="HW147" s="1"/>
      <c r="HX147" s="1"/>
      <c r="HY147" s="1"/>
      <c r="HZ147" s="1"/>
      <c r="IA147" s="1"/>
      <c r="IB147" s="1"/>
      <c r="IC147" s="1"/>
      <c r="ID147" s="1"/>
      <c r="IE147" s="1"/>
      <c r="IF147" s="1"/>
      <c r="IG147" s="1"/>
      <c r="IH147" s="1"/>
      <c r="II147" s="1"/>
      <c r="IJ147" s="1"/>
      <c r="IK147" s="1"/>
      <c r="IL147" s="1"/>
      <c r="IM147" s="1"/>
      <c r="IN147" s="1"/>
      <c r="IO147" s="1"/>
      <c r="IP147" s="1"/>
      <c r="IQ147" s="1"/>
      <c r="IR147" s="1"/>
      <c r="IS147" s="1"/>
      <c r="IT147" s="1"/>
      <c r="IU147" s="1"/>
      <c r="IV147" s="1"/>
      <c r="IW147" s="1"/>
      <c r="IX147" s="1"/>
      <c r="IY147" s="1"/>
      <c r="IZ147" s="1"/>
      <c r="JA147" s="1"/>
      <c r="JB147" s="1"/>
      <c r="JC147" s="1"/>
      <c r="JD147" s="1"/>
      <c r="JE147" s="1"/>
      <c r="JF147" s="1"/>
      <c r="JG147" s="1"/>
      <c r="JH147" s="1"/>
      <c r="JI147" s="1"/>
      <c r="JJ147" s="1"/>
      <c r="JK147" s="1"/>
      <c r="JL147" s="1"/>
      <c r="JM147" s="1"/>
      <c r="JN147" s="1"/>
      <c r="JO147" s="1"/>
      <c r="JP147" s="1"/>
      <c r="JQ147" s="1"/>
      <c r="JR147" s="1"/>
      <c r="JS147" s="1"/>
      <c r="JT147" s="1"/>
      <c r="JU147" s="1"/>
      <c r="JV147" s="1"/>
      <c r="JW147" s="1"/>
      <c r="JX147" s="1"/>
      <c r="JY147" s="1"/>
      <c r="JZ147" s="1"/>
      <c r="KA147" s="1"/>
      <c r="KB147" s="1"/>
      <c r="KC147" s="1"/>
      <c r="KD147" s="1"/>
      <c r="KE147" s="1"/>
      <c r="KF147" s="1"/>
      <c r="KG147" s="1"/>
      <c r="KH147" s="1"/>
      <c r="KI147" s="1"/>
      <c r="KJ147" s="1"/>
      <c r="KK147" s="1"/>
      <c r="KL147" s="1"/>
      <c r="KM147" s="1"/>
      <c r="KN147" s="1"/>
      <c r="KO147" s="1"/>
      <c r="KP147" s="1"/>
      <c r="KQ147" s="1"/>
      <c r="KR147" s="1"/>
      <c r="KS147" s="1"/>
      <c r="KT147" s="1"/>
      <c r="KU147" s="1"/>
      <c r="KV147" s="1"/>
      <c r="KW147" s="1"/>
      <c r="KX147" s="1"/>
      <c r="KY147" s="1"/>
      <c r="KZ147" s="1"/>
      <c r="LA147" s="1"/>
      <c r="LB147" s="1"/>
      <c r="LC147" s="1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1"/>
      <c r="MO147" s="1"/>
      <c r="MP147" s="1"/>
      <c r="MQ147" s="1"/>
      <c r="MR147" s="1"/>
      <c r="MS147" s="1"/>
      <c r="MT147" s="1"/>
      <c r="MU147" s="1"/>
      <c r="MV147" s="1"/>
      <c r="MW147" s="1"/>
      <c r="MX147" s="1"/>
      <c r="MY147" s="1"/>
      <c r="MZ147" s="1"/>
      <c r="NA147" s="1"/>
      <c r="NB147" s="1"/>
      <c r="NC147" s="1"/>
      <c r="ND147" s="1"/>
      <c r="NE147" s="1"/>
      <c r="NF147" s="1"/>
      <c r="NG147" s="1"/>
      <c r="NH147" s="1"/>
      <c r="NI147" s="1"/>
      <c r="NJ147" s="1"/>
      <c r="NK147" s="1"/>
      <c r="NL147" s="1"/>
      <c r="NM147" s="1"/>
      <c r="NN147" s="1"/>
      <c r="NO147" s="1"/>
      <c r="NP147" s="1"/>
      <c r="NQ147" s="1"/>
      <c r="NR147" s="1"/>
      <c r="NS147" s="1"/>
      <c r="NT147" s="1"/>
      <c r="NU147" s="1"/>
      <c r="NV147" s="1"/>
      <c r="NW147" s="1"/>
      <c r="NX147" s="1"/>
      <c r="NY147" s="1"/>
      <c r="NZ147" s="1"/>
      <c r="OA147" s="1"/>
      <c r="OB147" s="1"/>
      <c r="OC147" s="1"/>
      <c r="OD147" s="1"/>
      <c r="OE147" s="1"/>
      <c r="OF147" s="1"/>
      <c r="OG147" s="1"/>
      <c r="OH147" s="1"/>
      <c r="OI147" s="1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  <c r="TK147" s="1"/>
      <c r="TL147" s="1"/>
      <c r="TM147" s="1"/>
      <c r="TN147" s="1"/>
      <c r="TO147" s="1"/>
      <c r="TP147" s="1"/>
      <c r="TQ147" s="1"/>
      <c r="TR147" s="1"/>
      <c r="TS147" s="1"/>
      <c r="TT147" s="1"/>
      <c r="TU147" s="1"/>
      <c r="TV147" s="1"/>
      <c r="TW147" s="1"/>
      <c r="TX147" s="1"/>
      <c r="TY147" s="1"/>
      <c r="TZ147" s="1"/>
      <c r="UA147" s="1"/>
      <c r="UB147" s="1"/>
      <c r="UC147" s="1"/>
      <c r="UD147" s="1"/>
      <c r="UE147" s="1"/>
      <c r="UF147" s="1"/>
      <c r="UG147" s="1"/>
      <c r="UH147" s="1"/>
      <c r="UI147" s="1"/>
      <c r="UJ147" s="1"/>
      <c r="UK147" s="1"/>
      <c r="UL147" s="1"/>
      <c r="UM147" s="1"/>
      <c r="UN147" s="1"/>
      <c r="UO147" s="1"/>
      <c r="UP147" s="1"/>
      <c r="UQ147" s="1"/>
      <c r="UR147" s="1"/>
      <c r="US147" s="1"/>
      <c r="UT147" s="1"/>
      <c r="UU147" s="1"/>
      <c r="UV147" s="1"/>
      <c r="UW147" s="1"/>
      <c r="UX147" s="1"/>
      <c r="UY147" s="1"/>
      <c r="UZ147" s="1"/>
      <c r="VA147" s="1"/>
      <c r="VB147" s="1"/>
      <c r="VC147" s="1"/>
      <c r="VD147" s="1"/>
      <c r="VE147" s="1"/>
      <c r="VF147" s="1"/>
      <c r="VG147" s="1"/>
      <c r="VH147" s="1"/>
      <c r="VI147" s="1"/>
      <c r="VJ147" s="1"/>
      <c r="VK147" s="1"/>
      <c r="VL147" s="1"/>
      <c r="VM147" s="1"/>
      <c r="VN147" s="1"/>
      <c r="VO147" s="1"/>
      <c r="VP147" s="1"/>
      <c r="VQ147" s="1"/>
      <c r="VR147" s="1"/>
      <c r="VS147" s="1"/>
      <c r="VT147" s="1"/>
      <c r="VU147" s="1"/>
      <c r="VV147" s="1"/>
      <c r="VW147" s="1"/>
      <c r="VX147" s="1"/>
      <c r="VY147" s="1"/>
      <c r="VZ147" s="1"/>
      <c r="WA147" s="1"/>
      <c r="WB147" s="1"/>
      <c r="WC147" s="1"/>
      <c r="WD147" s="1"/>
      <c r="WE147" s="1"/>
      <c r="WF147" s="1"/>
      <c r="WG147" s="1"/>
      <c r="WH147" s="1"/>
      <c r="WI147" s="1"/>
      <c r="WJ147" s="1"/>
      <c r="WK147" s="1"/>
      <c r="WL147" s="1"/>
      <c r="WM147" s="1"/>
      <c r="WN147" s="1"/>
      <c r="WO147" s="1"/>
      <c r="WP147" s="1"/>
      <c r="WQ147" s="1"/>
      <c r="WR147" s="1"/>
      <c r="WS147" s="1"/>
      <c r="WT147" s="1"/>
      <c r="WU147" s="1"/>
      <c r="WV147" s="1"/>
      <c r="WW147" s="1"/>
      <c r="WX147" s="1"/>
      <c r="WY147" s="1"/>
      <c r="WZ147" s="1"/>
      <c r="XA147" s="1"/>
      <c r="XB147" s="1"/>
      <c r="XC147" s="1"/>
      <c r="XD147" s="1"/>
      <c r="XE147" s="1"/>
      <c r="XF147" s="1"/>
      <c r="XG147" s="1"/>
      <c r="XH147" s="1"/>
      <c r="XI147" s="1"/>
      <c r="XJ147" s="1"/>
      <c r="XK147" s="1"/>
      <c r="XL147" s="1"/>
      <c r="XM147" s="1"/>
      <c r="XN147" s="1"/>
      <c r="XO147" s="1"/>
      <c r="XP147" s="1"/>
      <c r="XQ147" s="1"/>
      <c r="XR147" s="1"/>
      <c r="XS147" s="1"/>
      <c r="XT147" s="1"/>
      <c r="XU147" s="1"/>
      <c r="XV147" s="1"/>
      <c r="XW147" s="1"/>
      <c r="XX147" s="1"/>
      <c r="XY147" s="1"/>
      <c r="XZ147" s="1"/>
      <c r="YA147" s="1"/>
      <c r="YB147" s="1"/>
      <c r="YC147" s="1"/>
      <c r="YD147" s="1"/>
      <c r="YE147" s="1"/>
      <c r="YF147" s="1"/>
      <c r="YG147" s="1"/>
      <c r="YH147" s="1"/>
      <c r="YI147" s="1"/>
      <c r="YJ147" s="1"/>
      <c r="YK147" s="1"/>
      <c r="YL147" s="1"/>
      <c r="YM147" s="1"/>
      <c r="YN147" s="1"/>
      <c r="YO147" s="1"/>
      <c r="YP147" s="1"/>
      <c r="YQ147" s="1"/>
      <c r="YR147" s="1"/>
      <c r="YS147" s="1"/>
      <c r="YT147" s="1"/>
      <c r="YU147" s="1"/>
      <c r="YV147" s="1"/>
      <c r="YW147" s="1"/>
      <c r="YX147" s="1"/>
      <c r="YY147" s="1"/>
      <c r="YZ147" s="1"/>
      <c r="ZA147" s="1"/>
      <c r="ZB147" s="1"/>
      <c r="ZC147" s="1"/>
      <c r="ZD147" s="1"/>
      <c r="ZE147" s="1"/>
      <c r="ZF147" s="1"/>
      <c r="ZG147" s="1"/>
      <c r="ZH147" s="1"/>
      <c r="ZI147" s="1"/>
      <c r="ZJ147" s="1"/>
      <c r="ZK147" s="1"/>
      <c r="ZL147" s="1"/>
      <c r="ZM147" s="1"/>
      <c r="ZN147" s="1"/>
      <c r="ZO147" s="1"/>
      <c r="ZP147" s="1"/>
      <c r="ZQ147" s="1"/>
      <c r="ZR147" s="1"/>
      <c r="ZS147" s="1"/>
      <c r="ZT147" s="1"/>
      <c r="ZU147" s="1"/>
      <c r="ZV147" s="1"/>
      <c r="ZW147" s="1"/>
      <c r="ZX147" s="1"/>
      <c r="ZY147" s="1"/>
      <c r="ZZ147" s="1"/>
      <c r="AAA147" s="1"/>
      <c r="AAB147" s="1"/>
      <c r="AAC147" s="1"/>
      <c r="AAD147" s="1"/>
      <c r="AAE147" s="1"/>
      <c r="AAF147" s="1"/>
      <c r="AAG147" s="1"/>
      <c r="AAH147" s="1"/>
      <c r="AAI147" s="1"/>
      <c r="AAJ147" s="1"/>
      <c r="AAK147" s="1"/>
      <c r="AAL147" s="1"/>
      <c r="AAM147" s="1"/>
      <c r="AAN147" s="1"/>
      <c r="AAO147" s="1"/>
      <c r="AAP147" s="1"/>
      <c r="AAQ147" s="1"/>
      <c r="AAR147" s="1"/>
      <c r="AAS147" s="1"/>
      <c r="AAT147" s="1"/>
      <c r="AAU147" s="1"/>
      <c r="AAV147" s="1"/>
      <c r="AAW147" s="1"/>
      <c r="AAX147" s="1"/>
      <c r="AAY147" s="1"/>
      <c r="AAZ147" s="1"/>
      <c r="ABA147" s="1"/>
      <c r="ABB147" s="1"/>
      <c r="ABC147" s="1"/>
      <c r="ABD147" s="1"/>
      <c r="ABE147" s="1"/>
      <c r="ABF147" s="1"/>
      <c r="ABG147" s="1"/>
      <c r="ABH147" s="1"/>
      <c r="ABI147" s="1"/>
      <c r="ABJ147" s="1"/>
      <c r="ABK147" s="1"/>
      <c r="ABL147" s="1"/>
      <c r="ABM147" s="1"/>
      <c r="ABN147" s="1"/>
      <c r="ABO147" s="1"/>
      <c r="ABP147" s="1"/>
      <c r="ABQ147" s="1"/>
      <c r="ABR147" s="1"/>
      <c r="ABS147" s="1"/>
      <c r="ABT147" s="1"/>
      <c r="ABU147" s="1"/>
      <c r="ABV147" s="1"/>
      <c r="ABW147" s="1"/>
      <c r="ABX147" s="1"/>
      <c r="ABY147" s="1"/>
      <c r="ABZ147" s="1"/>
      <c r="ACA147" s="1"/>
      <c r="ACB147" s="1"/>
      <c r="ACC147" s="1"/>
      <c r="ACD147" s="1"/>
      <c r="ACE147" s="1"/>
      <c r="ACF147" s="1"/>
      <c r="ACG147" s="1"/>
      <c r="ACH147" s="1"/>
      <c r="ACI147" s="1"/>
      <c r="ACJ147" s="1"/>
      <c r="ACK147" s="1"/>
      <c r="ACL147" s="1"/>
      <c r="ACM147" s="1"/>
      <c r="ACN147" s="1"/>
      <c r="ACO147" s="1"/>
      <c r="ACP147" s="1"/>
      <c r="ACQ147" s="1"/>
      <c r="ACR147" s="1"/>
      <c r="ACS147" s="1"/>
      <c r="ACT147" s="1"/>
      <c r="ACU147" s="1"/>
      <c r="ACV147" s="1"/>
      <c r="ACW147" s="1"/>
      <c r="ACX147" s="1"/>
      <c r="ACY147" s="1"/>
      <c r="ACZ147" s="1"/>
      <c r="ADA147" s="1"/>
      <c r="ADB147" s="1"/>
      <c r="ADC147" s="1"/>
      <c r="ADD147" s="1"/>
      <c r="ADE147" s="1"/>
      <c r="ADF147" s="1"/>
      <c r="ADG147" s="1"/>
      <c r="ADH147" s="1"/>
      <c r="ADI147" s="1"/>
      <c r="ADJ147" s="1"/>
      <c r="ADK147" s="1"/>
      <c r="ADL147" s="1"/>
      <c r="ADM147" s="1"/>
      <c r="ADN147" s="1"/>
      <c r="ADO147" s="1"/>
      <c r="ADP147" s="1"/>
      <c r="ADQ147" s="1"/>
      <c r="ADR147" s="1"/>
      <c r="ADS147" s="1"/>
      <c r="ADT147" s="1"/>
      <c r="ADU147" s="1"/>
      <c r="ADV147" s="1"/>
    </row>
    <row r="148" spans="1:802" x14ac:dyDescent="0.1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  <c r="DN148" s="1"/>
      <c r="DO148" s="1"/>
      <c r="DP148" s="1"/>
      <c r="DQ148" s="1"/>
      <c r="DR148" s="1"/>
      <c r="DS148" s="1"/>
      <c r="DT148" s="1"/>
      <c r="DU148" s="1"/>
      <c r="DV148" s="1"/>
      <c r="DW148" s="1"/>
      <c r="DX148" s="1"/>
      <c r="DY148" s="1"/>
      <c r="DZ148" s="1"/>
      <c r="EA148" s="1"/>
      <c r="EB148" s="1"/>
      <c r="EC148" s="1"/>
      <c r="ED148" s="1"/>
      <c r="EE148" s="1"/>
      <c r="EF148" s="1"/>
      <c r="EG148" s="1"/>
      <c r="EH148" s="1"/>
      <c r="EI148" s="1"/>
      <c r="EJ148" s="1"/>
      <c r="EK148" s="1"/>
      <c r="EL148" s="1"/>
      <c r="EM148" s="1"/>
      <c r="EN148" s="1"/>
      <c r="EO148" s="1"/>
      <c r="EP148" s="1"/>
      <c r="EQ148" s="1"/>
      <c r="ER148" s="1"/>
      <c r="ES148" s="1"/>
      <c r="ET148" s="1"/>
      <c r="EU148" s="1"/>
      <c r="EV148" s="1"/>
      <c r="EW148" s="1"/>
      <c r="EX148" s="1"/>
      <c r="EY148" s="1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1"/>
      <c r="FL148" s="1"/>
      <c r="FM148" s="1"/>
      <c r="FN148" s="1"/>
      <c r="FO148" s="1"/>
      <c r="FP148" s="1"/>
      <c r="FQ148" s="1"/>
      <c r="FR148" s="1"/>
      <c r="FS148" s="1"/>
      <c r="FT148" s="1"/>
      <c r="FU148" s="1"/>
      <c r="FV148" s="1"/>
      <c r="FW148" s="1"/>
      <c r="FX148" s="1"/>
      <c r="FY148" s="1"/>
      <c r="FZ148" s="1"/>
      <c r="GA148" s="1"/>
      <c r="GB148" s="1"/>
      <c r="GC148" s="1"/>
      <c r="GD148" s="1"/>
      <c r="GE148" s="1"/>
      <c r="GF148" s="1"/>
      <c r="GG148" s="1"/>
      <c r="GH148" s="1"/>
      <c r="GI148" s="1"/>
      <c r="GJ148" s="1"/>
      <c r="GK148" s="1"/>
      <c r="GL148" s="1"/>
      <c r="GM148" s="1"/>
      <c r="GN148" s="1"/>
      <c r="GO148" s="1"/>
      <c r="GP148" s="1"/>
      <c r="GQ148" s="1"/>
      <c r="GR148" s="1"/>
      <c r="GS148" s="1"/>
      <c r="GT148" s="1"/>
      <c r="GU148" s="1"/>
      <c r="GV148" s="1"/>
      <c r="GW148" s="1"/>
      <c r="GX148" s="1"/>
      <c r="GY148" s="1"/>
      <c r="GZ148" s="1"/>
      <c r="HA148" s="1"/>
      <c r="HB148" s="1"/>
      <c r="HC148" s="1"/>
      <c r="HD148" s="1"/>
      <c r="HE148" s="1"/>
      <c r="HF148" s="1"/>
      <c r="HG148" s="1"/>
      <c r="HH148" s="1"/>
      <c r="HI148" s="1"/>
      <c r="HJ148" s="1"/>
      <c r="HK148" s="1"/>
      <c r="HL148" s="1"/>
      <c r="HM148" s="1"/>
      <c r="HN148" s="1"/>
      <c r="HO148" s="1"/>
      <c r="HP148" s="1"/>
      <c r="HQ148" s="1"/>
      <c r="HR148" s="1"/>
      <c r="HS148" s="1"/>
      <c r="HT148" s="1"/>
      <c r="HU148" s="1"/>
      <c r="HV148" s="1"/>
      <c r="HW148" s="1"/>
      <c r="HX148" s="1"/>
      <c r="HY148" s="1"/>
      <c r="HZ148" s="1"/>
      <c r="IA148" s="1"/>
      <c r="IB148" s="1"/>
      <c r="IC148" s="1"/>
      <c r="ID148" s="1"/>
      <c r="IE148" s="1"/>
      <c r="IF148" s="1"/>
      <c r="IG148" s="1"/>
      <c r="IH148" s="1"/>
      <c r="II148" s="1"/>
      <c r="IJ148" s="1"/>
      <c r="IK148" s="1"/>
      <c r="IL148" s="1"/>
      <c r="IM148" s="1"/>
      <c r="IN148" s="1"/>
      <c r="IO148" s="1"/>
      <c r="IP148" s="1"/>
      <c r="IQ148" s="1"/>
      <c r="IR148" s="1"/>
      <c r="IS148" s="1"/>
      <c r="IT148" s="1"/>
      <c r="IU148" s="1"/>
      <c r="IV148" s="1"/>
      <c r="IW148" s="1"/>
      <c r="IX148" s="1"/>
      <c r="IY148" s="1"/>
      <c r="IZ148" s="1"/>
      <c r="JA148" s="1"/>
      <c r="JB148" s="1"/>
      <c r="JC148" s="1"/>
      <c r="JD148" s="1"/>
      <c r="JE148" s="1"/>
      <c r="JF148" s="1"/>
      <c r="JG148" s="1"/>
      <c r="JH148" s="1"/>
      <c r="JI148" s="1"/>
      <c r="JJ148" s="1"/>
      <c r="JK148" s="1"/>
      <c r="JL148" s="1"/>
      <c r="JM148" s="1"/>
      <c r="JN148" s="1"/>
      <c r="JO148" s="1"/>
      <c r="JP148" s="1"/>
      <c r="JQ148" s="1"/>
      <c r="JR148" s="1"/>
      <c r="JS148" s="1"/>
      <c r="JT148" s="1"/>
      <c r="JU148" s="1"/>
      <c r="JV148" s="1"/>
      <c r="JW148" s="1"/>
      <c r="JX148" s="1"/>
      <c r="JY148" s="1"/>
      <c r="JZ148" s="1"/>
      <c r="KA148" s="1"/>
      <c r="KB148" s="1"/>
      <c r="KC148" s="1"/>
      <c r="KD148" s="1"/>
      <c r="KE148" s="1"/>
      <c r="KF148" s="1"/>
      <c r="KG148" s="1"/>
      <c r="KH148" s="1"/>
      <c r="KI148" s="1"/>
      <c r="KJ148" s="1"/>
      <c r="KK148" s="1"/>
      <c r="KL148" s="1"/>
      <c r="KM148" s="1"/>
      <c r="KN148" s="1"/>
      <c r="KO148" s="1"/>
      <c r="KP148" s="1"/>
      <c r="KQ148" s="1"/>
      <c r="KR148" s="1"/>
      <c r="KS148" s="1"/>
      <c r="KT148" s="1"/>
      <c r="KU148" s="1"/>
      <c r="KV148" s="1"/>
      <c r="KW148" s="1"/>
      <c r="KX148" s="1"/>
      <c r="KY148" s="1"/>
      <c r="KZ148" s="1"/>
      <c r="LA148" s="1"/>
      <c r="LB148" s="1"/>
      <c r="LC148" s="1"/>
      <c r="LD148" s="1"/>
      <c r="LE148" s="1"/>
      <c r="LF148" s="1"/>
      <c r="LG148" s="1"/>
      <c r="LH148" s="1"/>
      <c r="LI148" s="1"/>
      <c r="LJ148" s="1"/>
      <c r="LK148" s="1"/>
      <c r="LL148" s="1"/>
      <c r="LM148" s="1"/>
      <c r="LN148" s="1"/>
      <c r="LO148" s="1"/>
      <c r="LP148" s="1"/>
      <c r="LQ148" s="1"/>
      <c r="LR148" s="1"/>
      <c r="LS148" s="1"/>
      <c r="LT148" s="1"/>
      <c r="LU148" s="1"/>
      <c r="LV148" s="1"/>
      <c r="LW148" s="1"/>
      <c r="LX148" s="1"/>
      <c r="LY148" s="1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  <c r="MV148" s="1"/>
      <c r="MW148" s="1"/>
      <c r="MX148" s="1"/>
      <c r="MY148" s="1"/>
      <c r="MZ148" s="1"/>
      <c r="NA148" s="1"/>
      <c r="NB148" s="1"/>
      <c r="NC148" s="1"/>
      <c r="ND148" s="1"/>
      <c r="NE148" s="1"/>
      <c r="NF148" s="1"/>
      <c r="NG148" s="1"/>
      <c r="NH148" s="1"/>
      <c r="NI148" s="1"/>
      <c r="NJ148" s="1"/>
      <c r="NK148" s="1"/>
      <c r="NL148" s="1"/>
      <c r="NM148" s="1"/>
      <c r="NN148" s="1"/>
      <c r="NO148" s="1"/>
      <c r="NP148" s="1"/>
      <c r="NQ148" s="1"/>
      <c r="NR148" s="1"/>
      <c r="NS148" s="1"/>
      <c r="NT148" s="1"/>
      <c r="NU148" s="1"/>
      <c r="NV148" s="1"/>
      <c r="NW148" s="1"/>
      <c r="NX148" s="1"/>
      <c r="NY148" s="1"/>
      <c r="NZ148" s="1"/>
      <c r="OA148" s="1"/>
      <c r="OB148" s="1"/>
      <c r="OC148" s="1"/>
      <c r="OD148" s="1"/>
      <c r="OE148" s="1"/>
      <c r="OF148" s="1"/>
      <c r="OG148" s="1"/>
      <c r="OH148" s="1"/>
      <c r="OI148" s="1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  <c r="TK148" s="1"/>
      <c r="TL148" s="1"/>
      <c r="TM148" s="1"/>
      <c r="TN148" s="1"/>
      <c r="TO148" s="1"/>
      <c r="TP148" s="1"/>
      <c r="TQ148" s="1"/>
      <c r="TR148" s="1"/>
      <c r="TS148" s="1"/>
      <c r="TT148" s="1"/>
      <c r="TU148" s="1"/>
      <c r="TV148" s="1"/>
      <c r="TW148" s="1"/>
      <c r="TX148" s="1"/>
      <c r="TY148" s="1"/>
      <c r="TZ148" s="1"/>
      <c r="UA148" s="1"/>
      <c r="UB148" s="1"/>
      <c r="UC148" s="1"/>
      <c r="UD148" s="1"/>
      <c r="UE148" s="1"/>
      <c r="UF148" s="1"/>
      <c r="UG148" s="1"/>
      <c r="UH148" s="1"/>
      <c r="UI148" s="1"/>
      <c r="UJ148" s="1"/>
      <c r="UK148" s="1"/>
      <c r="UL148" s="1"/>
      <c r="UM148" s="1"/>
      <c r="UN148" s="1"/>
      <c r="UO148" s="1"/>
      <c r="UP148" s="1"/>
      <c r="UQ148" s="1"/>
      <c r="UR148" s="1"/>
      <c r="US148" s="1"/>
      <c r="UT148" s="1"/>
      <c r="UU148" s="1"/>
      <c r="UV148" s="1"/>
      <c r="UW148" s="1"/>
      <c r="UX148" s="1"/>
      <c r="UY148" s="1"/>
      <c r="UZ148" s="1"/>
      <c r="VA148" s="1"/>
      <c r="VB148" s="1"/>
      <c r="VC148" s="1"/>
      <c r="VD148" s="1"/>
      <c r="VE148" s="1"/>
      <c r="VF148" s="1"/>
      <c r="VG148" s="1"/>
      <c r="VH148" s="1"/>
      <c r="VI148" s="1"/>
      <c r="VJ148" s="1"/>
      <c r="VK148" s="1"/>
      <c r="VL148" s="1"/>
      <c r="VM148" s="1"/>
      <c r="VN148" s="1"/>
      <c r="VO148" s="1"/>
      <c r="VP148" s="1"/>
      <c r="VQ148" s="1"/>
      <c r="VR148" s="1"/>
      <c r="VS148" s="1"/>
      <c r="VT148" s="1"/>
      <c r="VU148" s="1"/>
      <c r="VV148" s="1"/>
      <c r="VW148" s="1"/>
      <c r="VX148" s="1"/>
      <c r="VY148" s="1"/>
      <c r="VZ148" s="1"/>
      <c r="WA148" s="1"/>
      <c r="WB148" s="1"/>
      <c r="WC148" s="1"/>
      <c r="WD148" s="1"/>
      <c r="WE148" s="1"/>
      <c r="WF148" s="1"/>
      <c r="WG148" s="1"/>
      <c r="WH148" s="1"/>
      <c r="WI148" s="1"/>
      <c r="WJ148" s="1"/>
      <c r="WK148" s="1"/>
      <c r="WL148" s="1"/>
      <c r="WM148" s="1"/>
      <c r="WN148" s="1"/>
      <c r="WO148" s="1"/>
      <c r="WP148" s="1"/>
      <c r="WQ148" s="1"/>
      <c r="WR148" s="1"/>
      <c r="WS148" s="1"/>
      <c r="WT148" s="1"/>
      <c r="WU148" s="1"/>
      <c r="WV148" s="1"/>
      <c r="WW148" s="1"/>
      <c r="WX148" s="1"/>
      <c r="WY148" s="1"/>
      <c r="WZ148" s="1"/>
      <c r="XA148" s="1"/>
      <c r="XB148" s="1"/>
      <c r="XC148" s="1"/>
      <c r="XD148" s="1"/>
      <c r="XE148" s="1"/>
      <c r="XF148" s="1"/>
      <c r="XG148" s="1"/>
      <c r="XH148" s="1"/>
      <c r="XI148" s="1"/>
      <c r="XJ148" s="1"/>
      <c r="XK148" s="1"/>
      <c r="XL148" s="1"/>
      <c r="XM148" s="1"/>
      <c r="XN148" s="1"/>
      <c r="XO148" s="1"/>
      <c r="XP148" s="1"/>
      <c r="XQ148" s="1"/>
      <c r="XR148" s="1"/>
      <c r="XS148" s="1"/>
      <c r="XT148" s="1"/>
      <c r="XU148" s="1"/>
      <c r="XV148" s="1"/>
      <c r="XW148" s="1"/>
      <c r="XX148" s="1"/>
      <c r="XY148" s="1"/>
      <c r="XZ148" s="1"/>
      <c r="YA148" s="1"/>
      <c r="YB148" s="1"/>
      <c r="YC148" s="1"/>
      <c r="YD148" s="1"/>
      <c r="YE148" s="1"/>
      <c r="YF148" s="1"/>
      <c r="YG148" s="1"/>
      <c r="YH148" s="1"/>
      <c r="YI148" s="1"/>
      <c r="YJ148" s="1"/>
      <c r="YK148" s="1"/>
      <c r="YL148" s="1"/>
      <c r="YM148" s="1"/>
      <c r="YN148" s="1"/>
      <c r="YO148" s="1"/>
      <c r="YP148" s="1"/>
      <c r="YQ148" s="1"/>
      <c r="YR148" s="1"/>
      <c r="YS148" s="1"/>
      <c r="YT148" s="1"/>
      <c r="YU148" s="1"/>
      <c r="YV148" s="1"/>
      <c r="YW148" s="1"/>
      <c r="YX148" s="1"/>
      <c r="YY148" s="1"/>
      <c r="YZ148" s="1"/>
      <c r="ZA148" s="1"/>
      <c r="ZB148" s="1"/>
      <c r="ZC148" s="1"/>
      <c r="ZD148" s="1"/>
      <c r="ZE148" s="1"/>
      <c r="ZF148" s="1"/>
      <c r="ZG148" s="1"/>
      <c r="ZH148" s="1"/>
      <c r="ZI148" s="1"/>
      <c r="ZJ148" s="1"/>
      <c r="ZK148" s="1"/>
      <c r="ZL148" s="1"/>
      <c r="ZM148" s="1"/>
      <c r="ZN148" s="1"/>
      <c r="ZO148" s="1"/>
      <c r="ZP148" s="1"/>
      <c r="ZQ148" s="1"/>
      <c r="ZR148" s="1"/>
      <c r="ZS148" s="1"/>
      <c r="ZT148" s="1"/>
      <c r="ZU148" s="1"/>
      <c r="ZV148" s="1"/>
      <c r="ZW148" s="1"/>
      <c r="ZX148" s="1"/>
      <c r="ZY148" s="1"/>
      <c r="ZZ148" s="1"/>
      <c r="AAA148" s="1"/>
      <c r="AAB148" s="1"/>
      <c r="AAC148" s="1"/>
      <c r="AAD148" s="1"/>
      <c r="AAE148" s="1"/>
      <c r="AAF148" s="1"/>
      <c r="AAG148" s="1"/>
      <c r="AAH148" s="1"/>
      <c r="AAI148" s="1"/>
      <c r="AAJ148" s="1"/>
      <c r="AAK148" s="1"/>
      <c r="AAL148" s="1"/>
      <c r="AAM148" s="1"/>
      <c r="AAN148" s="1"/>
      <c r="AAO148" s="1"/>
      <c r="AAP148" s="1"/>
      <c r="AAQ148" s="1"/>
      <c r="AAR148" s="1"/>
      <c r="AAS148" s="1"/>
      <c r="AAT148" s="1"/>
      <c r="AAU148" s="1"/>
      <c r="AAV148" s="1"/>
      <c r="AAW148" s="1"/>
      <c r="AAX148" s="1"/>
      <c r="AAY148" s="1"/>
      <c r="AAZ148" s="1"/>
      <c r="ABA148" s="1"/>
      <c r="ABB148" s="1"/>
      <c r="ABC148" s="1"/>
      <c r="ABD148" s="1"/>
      <c r="ABE148" s="1"/>
      <c r="ABF148" s="1"/>
      <c r="ABG148" s="1"/>
      <c r="ABH148" s="1"/>
      <c r="ABI148" s="1"/>
      <c r="ABJ148" s="1"/>
      <c r="ABK148" s="1"/>
      <c r="ABL148" s="1"/>
      <c r="ABM148" s="1"/>
      <c r="ABN148" s="1"/>
      <c r="ABO148" s="1"/>
      <c r="ABP148" s="1"/>
      <c r="ABQ148" s="1"/>
      <c r="ABR148" s="1"/>
      <c r="ABS148" s="1"/>
      <c r="ABT148" s="1"/>
      <c r="ABU148" s="1"/>
      <c r="ABV148" s="1"/>
      <c r="ABW148" s="1"/>
      <c r="ABX148" s="1"/>
      <c r="ABY148" s="1"/>
      <c r="ABZ148" s="1"/>
      <c r="ACA148" s="1"/>
      <c r="ACB148" s="1"/>
      <c r="ACC148" s="1"/>
      <c r="ACD148" s="1"/>
      <c r="ACE148" s="1"/>
      <c r="ACF148" s="1"/>
      <c r="ACG148" s="1"/>
      <c r="ACH148" s="1"/>
      <c r="ACI148" s="1"/>
      <c r="ACJ148" s="1"/>
      <c r="ACK148" s="1"/>
      <c r="ACL148" s="1"/>
      <c r="ACM148" s="1"/>
      <c r="ACN148" s="1"/>
      <c r="ACO148" s="1"/>
      <c r="ACP148" s="1"/>
      <c r="ACQ148" s="1"/>
      <c r="ACR148" s="1"/>
      <c r="ACS148" s="1"/>
      <c r="ACT148" s="1"/>
      <c r="ACU148" s="1"/>
      <c r="ACV148" s="1"/>
      <c r="ACW148" s="1"/>
      <c r="ACX148" s="1"/>
      <c r="ACY148" s="1"/>
      <c r="ACZ148" s="1"/>
      <c r="ADA148" s="1"/>
      <c r="ADB148" s="1"/>
      <c r="ADC148" s="1"/>
      <c r="ADD148" s="1"/>
      <c r="ADE148" s="1"/>
      <c r="ADF148" s="1"/>
      <c r="ADG148" s="1"/>
      <c r="ADH148" s="1"/>
      <c r="ADI148" s="1"/>
      <c r="ADJ148" s="1"/>
      <c r="ADK148" s="1"/>
      <c r="ADL148" s="1"/>
      <c r="ADM148" s="1"/>
      <c r="ADN148" s="1"/>
      <c r="ADO148" s="1"/>
      <c r="ADP148" s="1"/>
      <c r="ADQ148" s="1"/>
      <c r="ADR148" s="1"/>
      <c r="ADS148" s="1"/>
      <c r="ADT148" s="1"/>
      <c r="ADU148" s="1"/>
      <c r="ADV148" s="1"/>
    </row>
    <row r="149" spans="1:802" x14ac:dyDescent="0.1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  <c r="DN149" s="1"/>
      <c r="DO149" s="1"/>
      <c r="DP149" s="1"/>
      <c r="DQ149" s="1"/>
      <c r="DR149" s="1"/>
      <c r="DS149" s="1"/>
      <c r="DT149" s="1"/>
      <c r="DU149" s="1"/>
      <c r="DV149" s="1"/>
      <c r="DW149" s="1"/>
      <c r="DX149" s="1"/>
      <c r="DY149" s="1"/>
      <c r="DZ149" s="1"/>
      <c r="EA149" s="1"/>
      <c r="EB149" s="1"/>
      <c r="EC149" s="1"/>
      <c r="ED149" s="1"/>
      <c r="EE149" s="1"/>
      <c r="EF149" s="1"/>
      <c r="EG149" s="1"/>
      <c r="EH149" s="1"/>
      <c r="EI149" s="1"/>
      <c r="EJ149" s="1"/>
      <c r="EK149" s="1"/>
      <c r="EL149" s="1"/>
      <c r="EM149" s="1"/>
      <c r="EN149" s="1"/>
      <c r="EO149" s="1"/>
      <c r="EP149" s="1"/>
      <c r="EQ149" s="1"/>
      <c r="ER149" s="1"/>
      <c r="ES149" s="1"/>
      <c r="ET149" s="1"/>
      <c r="EU149" s="1"/>
      <c r="EV149" s="1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1"/>
      <c r="FL149" s="1"/>
      <c r="FM149" s="1"/>
      <c r="FN149" s="1"/>
      <c r="FO149" s="1"/>
      <c r="FP149" s="1"/>
      <c r="FQ149" s="1"/>
      <c r="FR149" s="1"/>
      <c r="FS149" s="1"/>
      <c r="FT149" s="1"/>
      <c r="FU149" s="1"/>
      <c r="FV149" s="1"/>
      <c r="FW149" s="1"/>
      <c r="FX149" s="1"/>
      <c r="FY149" s="1"/>
      <c r="FZ149" s="1"/>
      <c r="GA149" s="1"/>
      <c r="GB149" s="1"/>
      <c r="GC149" s="1"/>
      <c r="GD149" s="1"/>
      <c r="GE149" s="1"/>
      <c r="GF149" s="1"/>
      <c r="GG149" s="1"/>
      <c r="GH149" s="1"/>
      <c r="GI149" s="1"/>
      <c r="GJ149" s="1"/>
      <c r="GK149" s="1"/>
      <c r="GL149" s="1"/>
      <c r="GM149" s="1"/>
      <c r="GN149" s="1"/>
      <c r="GO149" s="1"/>
      <c r="GP149" s="1"/>
      <c r="GQ149" s="1"/>
      <c r="GR149" s="1"/>
      <c r="GS149" s="1"/>
      <c r="GT149" s="1"/>
      <c r="GU149" s="1"/>
      <c r="GV149" s="1"/>
      <c r="GW149" s="1"/>
      <c r="GX149" s="1"/>
      <c r="GY149" s="1"/>
      <c r="GZ149" s="1"/>
      <c r="HA149" s="1"/>
      <c r="HB149" s="1"/>
      <c r="HC149" s="1"/>
      <c r="HD149" s="1"/>
      <c r="HE149" s="1"/>
      <c r="HF149" s="1"/>
      <c r="HG149" s="1"/>
      <c r="HH149" s="1"/>
      <c r="HI149" s="1"/>
      <c r="HJ149" s="1"/>
      <c r="HK149" s="1"/>
      <c r="HL149" s="1"/>
      <c r="HM149" s="1"/>
      <c r="HN149" s="1"/>
      <c r="HO149" s="1"/>
      <c r="HP149" s="1"/>
      <c r="HQ149" s="1"/>
      <c r="HR149" s="1"/>
      <c r="HS149" s="1"/>
      <c r="HT149" s="1"/>
      <c r="HU149" s="1"/>
      <c r="HV149" s="1"/>
      <c r="HW149" s="1"/>
      <c r="HX149" s="1"/>
      <c r="HY149" s="1"/>
      <c r="HZ149" s="1"/>
      <c r="IA149" s="1"/>
      <c r="IB149" s="1"/>
      <c r="IC149" s="1"/>
      <c r="ID149" s="1"/>
      <c r="IE149" s="1"/>
      <c r="IF149" s="1"/>
      <c r="IG149" s="1"/>
      <c r="IH149" s="1"/>
      <c r="II149" s="1"/>
      <c r="IJ149" s="1"/>
      <c r="IK149" s="1"/>
      <c r="IL149" s="1"/>
      <c r="IM149" s="1"/>
      <c r="IN149" s="1"/>
      <c r="IO149" s="1"/>
      <c r="IP149" s="1"/>
      <c r="IQ149" s="1"/>
      <c r="IR149" s="1"/>
      <c r="IS149" s="1"/>
      <c r="IT149" s="1"/>
      <c r="IU149" s="1"/>
      <c r="IV149" s="1"/>
      <c r="IW149" s="1"/>
      <c r="IX149" s="1"/>
      <c r="IY149" s="1"/>
      <c r="IZ149" s="1"/>
      <c r="JA149" s="1"/>
      <c r="JB149" s="1"/>
      <c r="JC149" s="1"/>
      <c r="JD149" s="1"/>
      <c r="JE149" s="1"/>
      <c r="JF149" s="1"/>
      <c r="JG149" s="1"/>
      <c r="JH149" s="1"/>
      <c r="JI149" s="1"/>
      <c r="JJ149" s="1"/>
      <c r="JK149" s="1"/>
      <c r="JL149" s="1"/>
      <c r="JM149" s="1"/>
      <c r="JN149" s="1"/>
      <c r="JO149" s="1"/>
      <c r="JP149" s="1"/>
      <c r="JQ149" s="1"/>
      <c r="JR149" s="1"/>
      <c r="JS149" s="1"/>
      <c r="JT149" s="1"/>
      <c r="JU149" s="1"/>
      <c r="JV149" s="1"/>
      <c r="JW149" s="1"/>
      <c r="JX149" s="1"/>
      <c r="JY149" s="1"/>
      <c r="JZ149" s="1"/>
      <c r="KA149" s="1"/>
      <c r="KB149" s="1"/>
      <c r="KC149" s="1"/>
      <c r="KD149" s="1"/>
      <c r="KE149" s="1"/>
      <c r="KF149" s="1"/>
      <c r="KG149" s="1"/>
      <c r="KH149" s="1"/>
      <c r="KI149" s="1"/>
      <c r="KJ149" s="1"/>
      <c r="KK149" s="1"/>
      <c r="KL149" s="1"/>
      <c r="KM149" s="1"/>
      <c r="KN149" s="1"/>
      <c r="KO149" s="1"/>
      <c r="KP149" s="1"/>
      <c r="KQ149" s="1"/>
      <c r="KR149" s="1"/>
      <c r="KS149" s="1"/>
      <c r="KT149" s="1"/>
      <c r="KU149" s="1"/>
      <c r="KV149" s="1"/>
      <c r="KW149" s="1"/>
      <c r="KX149" s="1"/>
      <c r="KY149" s="1"/>
      <c r="KZ149" s="1"/>
      <c r="LA149" s="1"/>
      <c r="LB149" s="1"/>
      <c r="LC149" s="1"/>
      <c r="LD149" s="1"/>
      <c r="LE149" s="1"/>
      <c r="LF149" s="1"/>
      <c r="LG149" s="1"/>
      <c r="LH149" s="1"/>
      <c r="LI149" s="1"/>
      <c r="LJ149" s="1"/>
      <c r="LK149" s="1"/>
      <c r="LL149" s="1"/>
      <c r="LM149" s="1"/>
      <c r="LN149" s="1"/>
      <c r="LO149" s="1"/>
      <c r="LP149" s="1"/>
      <c r="LQ149" s="1"/>
      <c r="LR149" s="1"/>
      <c r="LS149" s="1"/>
      <c r="LT149" s="1"/>
      <c r="LU149" s="1"/>
      <c r="LV149" s="1"/>
      <c r="LW149" s="1"/>
      <c r="LX149" s="1"/>
      <c r="LY149" s="1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  <c r="MV149" s="1"/>
      <c r="MW149" s="1"/>
      <c r="MX149" s="1"/>
      <c r="MY149" s="1"/>
      <c r="MZ149" s="1"/>
      <c r="NA149" s="1"/>
      <c r="NB149" s="1"/>
      <c r="NC149" s="1"/>
      <c r="ND149" s="1"/>
      <c r="NE149" s="1"/>
      <c r="NF149" s="1"/>
      <c r="NG149" s="1"/>
      <c r="NH149" s="1"/>
      <c r="NI149" s="1"/>
      <c r="NJ149" s="1"/>
      <c r="NK149" s="1"/>
      <c r="NL149" s="1"/>
      <c r="NM149" s="1"/>
      <c r="NN149" s="1"/>
      <c r="NO149" s="1"/>
      <c r="NP149" s="1"/>
      <c r="NQ149" s="1"/>
      <c r="NR149" s="1"/>
      <c r="NS149" s="1"/>
      <c r="NT149" s="1"/>
      <c r="NU149" s="1"/>
      <c r="NV149" s="1"/>
      <c r="NW149" s="1"/>
      <c r="NX149" s="1"/>
      <c r="NY149" s="1"/>
      <c r="NZ149" s="1"/>
      <c r="OA149" s="1"/>
      <c r="OB149" s="1"/>
      <c r="OC149" s="1"/>
      <c r="OD149" s="1"/>
      <c r="OE149" s="1"/>
      <c r="OF149" s="1"/>
      <c r="OG149" s="1"/>
      <c r="OH149" s="1"/>
      <c r="OI149" s="1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  <c r="TK149" s="1"/>
      <c r="TL149" s="1"/>
      <c r="TM149" s="1"/>
      <c r="TN149" s="1"/>
      <c r="TO149" s="1"/>
      <c r="TP149" s="1"/>
      <c r="TQ149" s="1"/>
      <c r="TR149" s="1"/>
      <c r="TS149" s="1"/>
      <c r="TT149" s="1"/>
      <c r="TU149" s="1"/>
      <c r="TV149" s="1"/>
      <c r="TW149" s="1"/>
      <c r="TX149" s="1"/>
      <c r="TY149" s="1"/>
      <c r="TZ149" s="1"/>
      <c r="UA149" s="1"/>
      <c r="UB149" s="1"/>
      <c r="UC149" s="1"/>
      <c r="UD149" s="1"/>
      <c r="UE149" s="1"/>
      <c r="UF149" s="1"/>
      <c r="UG149" s="1"/>
      <c r="UH149" s="1"/>
      <c r="UI149" s="1"/>
      <c r="UJ149" s="1"/>
      <c r="UK149" s="1"/>
      <c r="UL149" s="1"/>
      <c r="UM149" s="1"/>
      <c r="UN149" s="1"/>
      <c r="UO149" s="1"/>
      <c r="UP149" s="1"/>
      <c r="UQ149" s="1"/>
      <c r="UR149" s="1"/>
      <c r="US149" s="1"/>
      <c r="UT149" s="1"/>
      <c r="UU149" s="1"/>
      <c r="UV149" s="1"/>
      <c r="UW149" s="1"/>
      <c r="UX149" s="1"/>
      <c r="UY149" s="1"/>
      <c r="UZ149" s="1"/>
      <c r="VA149" s="1"/>
      <c r="VB149" s="1"/>
      <c r="VC149" s="1"/>
      <c r="VD149" s="1"/>
      <c r="VE149" s="1"/>
      <c r="VF149" s="1"/>
      <c r="VG149" s="1"/>
      <c r="VH149" s="1"/>
      <c r="VI149" s="1"/>
      <c r="VJ149" s="1"/>
      <c r="VK149" s="1"/>
      <c r="VL149" s="1"/>
      <c r="VM149" s="1"/>
      <c r="VN149" s="1"/>
      <c r="VO149" s="1"/>
      <c r="VP149" s="1"/>
      <c r="VQ149" s="1"/>
      <c r="VR149" s="1"/>
      <c r="VS149" s="1"/>
      <c r="VT149" s="1"/>
      <c r="VU149" s="1"/>
      <c r="VV149" s="1"/>
      <c r="VW149" s="1"/>
      <c r="VX149" s="1"/>
      <c r="VY149" s="1"/>
      <c r="VZ149" s="1"/>
      <c r="WA149" s="1"/>
      <c r="WB149" s="1"/>
      <c r="WC149" s="1"/>
      <c r="WD149" s="1"/>
      <c r="WE149" s="1"/>
      <c r="WF149" s="1"/>
      <c r="WG149" s="1"/>
      <c r="WH149" s="1"/>
      <c r="WI149" s="1"/>
      <c r="WJ149" s="1"/>
      <c r="WK149" s="1"/>
      <c r="WL149" s="1"/>
      <c r="WM149" s="1"/>
      <c r="WN149" s="1"/>
      <c r="WO149" s="1"/>
      <c r="WP149" s="1"/>
      <c r="WQ149" s="1"/>
      <c r="WR149" s="1"/>
      <c r="WS149" s="1"/>
      <c r="WT149" s="1"/>
      <c r="WU149" s="1"/>
      <c r="WV149" s="1"/>
      <c r="WW149" s="1"/>
      <c r="WX149" s="1"/>
      <c r="WY149" s="1"/>
      <c r="WZ149" s="1"/>
      <c r="XA149" s="1"/>
      <c r="XB149" s="1"/>
      <c r="XC149" s="1"/>
      <c r="XD149" s="1"/>
      <c r="XE149" s="1"/>
      <c r="XF149" s="1"/>
      <c r="XG149" s="1"/>
      <c r="XH149" s="1"/>
      <c r="XI149" s="1"/>
      <c r="XJ149" s="1"/>
      <c r="XK149" s="1"/>
      <c r="XL149" s="1"/>
      <c r="XM149" s="1"/>
      <c r="XN149" s="1"/>
      <c r="XO149" s="1"/>
      <c r="XP149" s="1"/>
      <c r="XQ149" s="1"/>
      <c r="XR149" s="1"/>
      <c r="XS149" s="1"/>
      <c r="XT149" s="1"/>
      <c r="XU149" s="1"/>
      <c r="XV149" s="1"/>
      <c r="XW149" s="1"/>
      <c r="XX149" s="1"/>
      <c r="XY149" s="1"/>
      <c r="XZ149" s="1"/>
      <c r="YA149" s="1"/>
      <c r="YB149" s="1"/>
      <c r="YC149" s="1"/>
      <c r="YD149" s="1"/>
      <c r="YE149" s="1"/>
      <c r="YF149" s="1"/>
      <c r="YG149" s="1"/>
      <c r="YH149" s="1"/>
      <c r="YI149" s="1"/>
      <c r="YJ149" s="1"/>
      <c r="YK149" s="1"/>
      <c r="YL149" s="1"/>
      <c r="YM149" s="1"/>
      <c r="YN149" s="1"/>
      <c r="YO149" s="1"/>
      <c r="YP149" s="1"/>
      <c r="YQ149" s="1"/>
      <c r="YR149" s="1"/>
      <c r="YS149" s="1"/>
      <c r="YT149" s="1"/>
      <c r="YU149" s="1"/>
      <c r="YV149" s="1"/>
      <c r="YW149" s="1"/>
      <c r="YX149" s="1"/>
      <c r="YY149" s="1"/>
      <c r="YZ149" s="1"/>
      <c r="ZA149" s="1"/>
      <c r="ZB149" s="1"/>
      <c r="ZC149" s="1"/>
      <c r="ZD149" s="1"/>
      <c r="ZE149" s="1"/>
      <c r="ZF149" s="1"/>
      <c r="ZG149" s="1"/>
      <c r="ZH149" s="1"/>
      <c r="ZI149" s="1"/>
      <c r="ZJ149" s="1"/>
      <c r="ZK149" s="1"/>
      <c r="ZL149" s="1"/>
      <c r="ZM149" s="1"/>
      <c r="ZN149" s="1"/>
      <c r="ZO149" s="1"/>
      <c r="ZP149" s="1"/>
      <c r="ZQ149" s="1"/>
      <c r="ZR149" s="1"/>
      <c r="ZS149" s="1"/>
      <c r="ZT149" s="1"/>
      <c r="ZU149" s="1"/>
      <c r="ZV149" s="1"/>
      <c r="ZW149" s="1"/>
      <c r="ZX149" s="1"/>
      <c r="ZY149" s="1"/>
      <c r="ZZ149" s="1"/>
      <c r="AAA149" s="1"/>
      <c r="AAB149" s="1"/>
      <c r="AAC149" s="1"/>
      <c r="AAD149" s="1"/>
      <c r="AAE149" s="1"/>
      <c r="AAF149" s="1"/>
      <c r="AAG149" s="1"/>
      <c r="AAH149" s="1"/>
      <c r="AAI149" s="1"/>
      <c r="AAJ149" s="1"/>
      <c r="AAK149" s="1"/>
      <c r="AAL149" s="1"/>
      <c r="AAM149" s="1"/>
      <c r="AAN149" s="1"/>
      <c r="AAO149" s="1"/>
      <c r="AAP149" s="1"/>
      <c r="AAQ149" s="1"/>
      <c r="AAR149" s="1"/>
      <c r="AAS149" s="1"/>
      <c r="AAT149" s="1"/>
      <c r="AAU149" s="1"/>
      <c r="AAV149" s="1"/>
      <c r="AAW149" s="1"/>
      <c r="AAX149" s="1"/>
      <c r="AAY149" s="1"/>
      <c r="AAZ149" s="1"/>
      <c r="ABA149" s="1"/>
      <c r="ABB149" s="1"/>
      <c r="ABC149" s="1"/>
      <c r="ABD149" s="1"/>
      <c r="ABE149" s="1"/>
      <c r="ABF149" s="1"/>
      <c r="ABG149" s="1"/>
      <c r="ABH149" s="1"/>
      <c r="ABI149" s="1"/>
      <c r="ABJ149" s="1"/>
      <c r="ABK149" s="1"/>
      <c r="ABL149" s="1"/>
      <c r="ABM149" s="1"/>
      <c r="ABN149" s="1"/>
      <c r="ABO149" s="1"/>
      <c r="ABP149" s="1"/>
      <c r="ABQ149" s="1"/>
      <c r="ABR149" s="1"/>
      <c r="ABS149" s="1"/>
      <c r="ABT149" s="1"/>
      <c r="ABU149" s="1"/>
      <c r="ABV149" s="1"/>
      <c r="ABW149" s="1"/>
      <c r="ABX149" s="1"/>
      <c r="ABY149" s="1"/>
      <c r="ABZ149" s="1"/>
      <c r="ACA149" s="1"/>
      <c r="ACB149" s="1"/>
      <c r="ACC149" s="1"/>
      <c r="ACD149" s="1"/>
      <c r="ACE149" s="1"/>
      <c r="ACF149" s="1"/>
      <c r="ACG149" s="1"/>
      <c r="ACH149" s="1"/>
      <c r="ACI149" s="1"/>
      <c r="ACJ149" s="1"/>
      <c r="ACK149" s="1"/>
      <c r="ACL149" s="1"/>
      <c r="ACM149" s="1"/>
      <c r="ACN149" s="1"/>
      <c r="ACO149" s="1"/>
      <c r="ACP149" s="1"/>
      <c r="ACQ149" s="1"/>
      <c r="ACR149" s="1"/>
      <c r="ACS149" s="1"/>
      <c r="ACT149" s="1"/>
      <c r="ACU149" s="1"/>
      <c r="ACV149" s="1"/>
      <c r="ACW149" s="1"/>
      <c r="ACX149" s="1"/>
      <c r="ACY149" s="1"/>
      <c r="ACZ149" s="1"/>
      <c r="ADA149" s="1"/>
      <c r="ADB149" s="1"/>
      <c r="ADC149" s="1"/>
      <c r="ADD149" s="1"/>
      <c r="ADE149" s="1"/>
      <c r="ADF149" s="1"/>
      <c r="ADG149" s="1"/>
      <c r="ADH149" s="1"/>
      <c r="ADI149" s="1"/>
      <c r="ADJ149" s="1"/>
      <c r="ADK149" s="1"/>
      <c r="ADL149" s="1"/>
      <c r="ADM149" s="1"/>
      <c r="ADN149" s="1"/>
      <c r="ADO149" s="1"/>
      <c r="ADP149" s="1"/>
      <c r="ADQ149" s="1"/>
      <c r="ADR149" s="1"/>
      <c r="ADS149" s="1"/>
      <c r="ADT149" s="1"/>
      <c r="ADU149" s="1"/>
      <c r="ADV149" s="1"/>
    </row>
    <row r="150" spans="1:802" x14ac:dyDescent="0.1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  <c r="MV150" s="1"/>
      <c r="MW150" s="1"/>
      <c r="MX150" s="1"/>
      <c r="MY150" s="1"/>
      <c r="MZ150" s="1"/>
      <c r="NA150" s="1"/>
      <c r="NB150" s="1"/>
      <c r="NC150" s="1"/>
      <c r="ND150" s="1"/>
      <c r="NE150" s="1"/>
      <c r="NF150" s="1"/>
      <c r="NG150" s="1"/>
      <c r="NH150" s="1"/>
      <c r="NI150" s="1"/>
      <c r="NJ150" s="1"/>
      <c r="NK150" s="1"/>
      <c r="NL150" s="1"/>
      <c r="NM150" s="1"/>
      <c r="NN150" s="1"/>
      <c r="NO150" s="1"/>
      <c r="NP150" s="1"/>
      <c r="NQ150" s="1"/>
      <c r="NR150" s="1"/>
      <c r="NS150" s="1"/>
      <c r="NT150" s="1"/>
      <c r="NU150" s="1"/>
      <c r="NV150" s="1"/>
      <c r="NW150" s="1"/>
      <c r="NX150" s="1"/>
      <c r="NY150" s="1"/>
      <c r="NZ150" s="1"/>
      <c r="OA150" s="1"/>
      <c r="OB150" s="1"/>
      <c r="OC150" s="1"/>
      <c r="OD150" s="1"/>
      <c r="OE150" s="1"/>
      <c r="OF150" s="1"/>
      <c r="OG150" s="1"/>
      <c r="OH150" s="1"/>
      <c r="OI150" s="1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  <c r="TK150" s="1"/>
      <c r="TL150" s="1"/>
      <c r="TM150" s="1"/>
      <c r="TN150" s="1"/>
      <c r="TO150" s="1"/>
      <c r="TP150" s="1"/>
      <c r="TQ150" s="1"/>
      <c r="TR150" s="1"/>
      <c r="TS150" s="1"/>
      <c r="TT150" s="1"/>
      <c r="TU150" s="1"/>
      <c r="TV150" s="1"/>
      <c r="TW150" s="1"/>
      <c r="TX150" s="1"/>
      <c r="TY150" s="1"/>
      <c r="TZ150" s="1"/>
      <c r="UA150" s="1"/>
      <c r="UB150" s="1"/>
      <c r="UC150" s="1"/>
      <c r="UD150" s="1"/>
      <c r="UE150" s="1"/>
      <c r="UF150" s="1"/>
      <c r="UG150" s="1"/>
      <c r="UH150" s="1"/>
      <c r="UI150" s="1"/>
      <c r="UJ150" s="1"/>
      <c r="UK150" s="1"/>
      <c r="UL150" s="1"/>
      <c r="UM150" s="1"/>
      <c r="UN150" s="1"/>
      <c r="UO150" s="1"/>
      <c r="UP150" s="1"/>
      <c r="UQ150" s="1"/>
      <c r="UR150" s="1"/>
      <c r="US150" s="1"/>
      <c r="UT150" s="1"/>
      <c r="UU150" s="1"/>
      <c r="UV150" s="1"/>
      <c r="UW150" s="1"/>
      <c r="UX150" s="1"/>
      <c r="UY150" s="1"/>
      <c r="UZ150" s="1"/>
      <c r="VA150" s="1"/>
      <c r="VB150" s="1"/>
      <c r="VC150" s="1"/>
      <c r="VD150" s="1"/>
      <c r="VE150" s="1"/>
      <c r="VF150" s="1"/>
      <c r="VG150" s="1"/>
      <c r="VH150" s="1"/>
      <c r="VI150" s="1"/>
      <c r="VJ150" s="1"/>
      <c r="VK150" s="1"/>
      <c r="VL150" s="1"/>
      <c r="VM150" s="1"/>
      <c r="VN150" s="1"/>
      <c r="VO150" s="1"/>
      <c r="VP150" s="1"/>
      <c r="VQ150" s="1"/>
      <c r="VR150" s="1"/>
      <c r="VS150" s="1"/>
      <c r="VT150" s="1"/>
      <c r="VU150" s="1"/>
      <c r="VV150" s="1"/>
      <c r="VW150" s="1"/>
      <c r="VX150" s="1"/>
      <c r="VY150" s="1"/>
      <c r="VZ150" s="1"/>
      <c r="WA150" s="1"/>
      <c r="WB150" s="1"/>
      <c r="WC150" s="1"/>
      <c r="WD150" s="1"/>
      <c r="WE150" s="1"/>
      <c r="WF150" s="1"/>
      <c r="WG150" s="1"/>
      <c r="WH150" s="1"/>
      <c r="WI150" s="1"/>
      <c r="WJ150" s="1"/>
      <c r="WK150" s="1"/>
      <c r="WL150" s="1"/>
      <c r="WM150" s="1"/>
      <c r="WN150" s="1"/>
      <c r="WO150" s="1"/>
      <c r="WP150" s="1"/>
      <c r="WQ150" s="1"/>
      <c r="WR150" s="1"/>
      <c r="WS150" s="1"/>
      <c r="WT150" s="1"/>
      <c r="WU150" s="1"/>
      <c r="WV150" s="1"/>
      <c r="WW150" s="1"/>
      <c r="WX150" s="1"/>
      <c r="WY150" s="1"/>
      <c r="WZ150" s="1"/>
      <c r="XA150" s="1"/>
      <c r="XB150" s="1"/>
      <c r="XC150" s="1"/>
      <c r="XD150" s="1"/>
      <c r="XE150" s="1"/>
      <c r="XF150" s="1"/>
      <c r="XG150" s="1"/>
      <c r="XH150" s="1"/>
      <c r="XI150" s="1"/>
      <c r="XJ150" s="1"/>
      <c r="XK150" s="1"/>
      <c r="XL150" s="1"/>
      <c r="XM150" s="1"/>
      <c r="XN150" s="1"/>
      <c r="XO150" s="1"/>
      <c r="XP150" s="1"/>
      <c r="XQ150" s="1"/>
      <c r="XR150" s="1"/>
      <c r="XS150" s="1"/>
      <c r="XT150" s="1"/>
      <c r="XU150" s="1"/>
      <c r="XV150" s="1"/>
      <c r="XW150" s="1"/>
      <c r="XX150" s="1"/>
      <c r="XY150" s="1"/>
      <c r="XZ150" s="1"/>
      <c r="YA150" s="1"/>
      <c r="YB150" s="1"/>
      <c r="YC150" s="1"/>
      <c r="YD150" s="1"/>
      <c r="YE150" s="1"/>
      <c r="YF150" s="1"/>
      <c r="YG150" s="1"/>
      <c r="YH150" s="1"/>
      <c r="YI150" s="1"/>
      <c r="YJ150" s="1"/>
      <c r="YK150" s="1"/>
      <c r="YL150" s="1"/>
      <c r="YM150" s="1"/>
      <c r="YN150" s="1"/>
      <c r="YO150" s="1"/>
      <c r="YP150" s="1"/>
      <c r="YQ150" s="1"/>
      <c r="YR150" s="1"/>
      <c r="YS150" s="1"/>
      <c r="YT150" s="1"/>
      <c r="YU150" s="1"/>
      <c r="YV150" s="1"/>
      <c r="YW150" s="1"/>
      <c r="YX150" s="1"/>
      <c r="YY150" s="1"/>
      <c r="YZ150" s="1"/>
      <c r="ZA150" s="1"/>
      <c r="ZB150" s="1"/>
      <c r="ZC150" s="1"/>
      <c r="ZD150" s="1"/>
      <c r="ZE150" s="1"/>
      <c r="ZF150" s="1"/>
      <c r="ZG150" s="1"/>
      <c r="ZH150" s="1"/>
      <c r="ZI150" s="1"/>
      <c r="ZJ150" s="1"/>
      <c r="ZK150" s="1"/>
      <c r="ZL150" s="1"/>
      <c r="ZM150" s="1"/>
      <c r="ZN150" s="1"/>
      <c r="ZO150" s="1"/>
      <c r="ZP150" s="1"/>
      <c r="ZQ150" s="1"/>
      <c r="ZR150" s="1"/>
      <c r="ZS150" s="1"/>
      <c r="ZT150" s="1"/>
      <c r="ZU150" s="1"/>
      <c r="ZV150" s="1"/>
      <c r="ZW150" s="1"/>
      <c r="ZX150" s="1"/>
      <c r="ZY150" s="1"/>
      <c r="ZZ150" s="1"/>
      <c r="AAA150" s="1"/>
      <c r="AAB150" s="1"/>
      <c r="AAC150" s="1"/>
      <c r="AAD150" s="1"/>
      <c r="AAE150" s="1"/>
      <c r="AAF150" s="1"/>
      <c r="AAG150" s="1"/>
      <c r="AAH150" s="1"/>
      <c r="AAI150" s="1"/>
      <c r="AAJ150" s="1"/>
      <c r="AAK150" s="1"/>
      <c r="AAL150" s="1"/>
      <c r="AAM150" s="1"/>
      <c r="AAN150" s="1"/>
      <c r="AAO150" s="1"/>
      <c r="AAP150" s="1"/>
      <c r="AAQ150" s="1"/>
      <c r="AAR150" s="1"/>
      <c r="AAS150" s="1"/>
      <c r="AAT150" s="1"/>
      <c r="AAU150" s="1"/>
      <c r="AAV150" s="1"/>
      <c r="AAW150" s="1"/>
      <c r="AAX150" s="1"/>
      <c r="AAY150" s="1"/>
      <c r="AAZ150" s="1"/>
      <c r="ABA150" s="1"/>
      <c r="ABB150" s="1"/>
      <c r="ABC150" s="1"/>
      <c r="ABD150" s="1"/>
      <c r="ABE150" s="1"/>
      <c r="ABF150" s="1"/>
      <c r="ABG150" s="1"/>
      <c r="ABH150" s="1"/>
      <c r="ABI150" s="1"/>
      <c r="ABJ150" s="1"/>
      <c r="ABK150" s="1"/>
      <c r="ABL150" s="1"/>
      <c r="ABM150" s="1"/>
      <c r="ABN150" s="1"/>
      <c r="ABO150" s="1"/>
      <c r="ABP150" s="1"/>
      <c r="ABQ150" s="1"/>
      <c r="ABR150" s="1"/>
      <c r="ABS150" s="1"/>
      <c r="ABT150" s="1"/>
      <c r="ABU150" s="1"/>
      <c r="ABV150" s="1"/>
      <c r="ABW150" s="1"/>
      <c r="ABX150" s="1"/>
      <c r="ABY150" s="1"/>
      <c r="ABZ150" s="1"/>
      <c r="ACA150" s="1"/>
      <c r="ACB150" s="1"/>
      <c r="ACC150" s="1"/>
      <c r="ACD150" s="1"/>
      <c r="ACE150" s="1"/>
      <c r="ACF150" s="1"/>
      <c r="ACG150" s="1"/>
      <c r="ACH150" s="1"/>
      <c r="ACI150" s="1"/>
      <c r="ACJ150" s="1"/>
      <c r="ACK150" s="1"/>
      <c r="ACL150" s="1"/>
      <c r="ACM150" s="1"/>
      <c r="ACN150" s="1"/>
      <c r="ACO150" s="1"/>
      <c r="ACP150" s="1"/>
      <c r="ACQ150" s="1"/>
      <c r="ACR150" s="1"/>
      <c r="ACS150" s="1"/>
      <c r="ACT150" s="1"/>
      <c r="ACU150" s="1"/>
      <c r="ACV150" s="1"/>
      <c r="ACW150" s="1"/>
      <c r="ACX150" s="1"/>
      <c r="ACY150" s="1"/>
      <c r="ACZ150" s="1"/>
      <c r="ADA150" s="1"/>
      <c r="ADB150" s="1"/>
      <c r="ADC150" s="1"/>
      <c r="ADD150" s="1"/>
      <c r="ADE150" s="1"/>
      <c r="ADF150" s="1"/>
      <c r="ADG150" s="1"/>
      <c r="ADH150" s="1"/>
      <c r="ADI150" s="1"/>
      <c r="ADJ150" s="1"/>
      <c r="ADK150" s="1"/>
      <c r="ADL150" s="1"/>
      <c r="ADM150" s="1"/>
      <c r="ADN150" s="1"/>
      <c r="ADO150" s="1"/>
      <c r="ADP150" s="1"/>
      <c r="ADQ150" s="1"/>
      <c r="ADR150" s="1"/>
      <c r="ADS150" s="1"/>
      <c r="ADT150" s="1"/>
      <c r="ADU150" s="1"/>
      <c r="ADV150" s="1"/>
    </row>
    <row r="151" spans="1:802" x14ac:dyDescent="0.1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  <c r="DN151" s="1"/>
      <c r="DO151" s="1"/>
      <c r="DP151" s="1"/>
      <c r="DQ151" s="1"/>
      <c r="DR151" s="1"/>
      <c r="DS151" s="1"/>
      <c r="DT151" s="1"/>
      <c r="DU151" s="1"/>
      <c r="DV151" s="1"/>
      <c r="DW151" s="1"/>
      <c r="DX151" s="1"/>
      <c r="DY151" s="1"/>
      <c r="DZ151" s="1"/>
      <c r="EA151" s="1"/>
      <c r="EB151" s="1"/>
      <c r="EC151" s="1"/>
      <c r="ED151" s="1"/>
      <c r="EE151" s="1"/>
      <c r="EF151" s="1"/>
      <c r="EG151" s="1"/>
      <c r="EH151" s="1"/>
      <c r="EI151" s="1"/>
      <c r="EJ151" s="1"/>
      <c r="EK151" s="1"/>
      <c r="EL151" s="1"/>
      <c r="EM151" s="1"/>
      <c r="EN151" s="1"/>
      <c r="EO151" s="1"/>
      <c r="EP151" s="1"/>
      <c r="EQ151" s="1"/>
      <c r="ER151" s="1"/>
      <c r="ES151" s="1"/>
      <c r="ET151" s="1"/>
      <c r="EU151" s="1"/>
      <c r="EV151" s="1"/>
      <c r="EW151" s="1"/>
      <c r="EX151" s="1"/>
      <c r="EY151" s="1"/>
      <c r="EZ151" s="1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1"/>
      <c r="FL151" s="1"/>
      <c r="FM151" s="1"/>
      <c r="FN151" s="1"/>
      <c r="FO151" s="1"/>
      <c r="FP151" s="1"/>
      <c r="FQ151" s="1"/>
      <c r="FR151" s="1"/>
      <c r="FS151" s="1"/>
      <c r="FT151" s="1"/>
      <c r="FU151" s="1"/>
      <c r="FV151" s="1"/>
      <c r="FW151" s="1"/>
      <c r="FX151" s="1"/>
      <c r="FY151" s="1"/>
      <c r="FZ151" s="1"/>
      <c r="GA151" s="1"/>
      <c r="GB151" s="1"/>
      <c r="GC151" s="1"/>
      <c r="GD151" s="1"/>
      <c r="GE151" s="1"/>
      <c r="GF151" s="1"/>
      <c r="GG151" s="1"/>
      <c r="GH151" s="1"/>
      <c r="GI151" s="1"/>
      <c r="GJ151" s="1"/>
      <c r="GK151" s="1"/>
      <c r="GL151" s="1"/>
      <c r="GM151" s="1"/>
      <c r="GN151" s="1"/>
      <c r="GO151" s="1"/>
      <c r="GP151" s="1"/>
      <c r="GQ151" s="1"/>
      <c r="GR151" s="1"/>
      <c r="GS151" s="1"/>
      <c r="GT151" s="1"/>
      <c r="GU151" s="1"/>
      <c r="GV151" s="1"/>
      <c r="GW151" s="1"/>
      <c r="GX151" s="1"/>
      <c r="GY151" s="1"/>
      <c r="GZ151" s="1"/>
      <c r="HA151" s="1"/>
      <c r="HB151" s="1"/>
      <c r="HC151" s="1"/>
      <c r="HD151" s="1"/>
      <c r="HE151" s="1"/>
      <c r="HF151" s="1"/>
      <c r="HG151" s="1"/>
      <c r="HH151" s="1"/>
      <c r="HI151" s="1"/>
      <c r="HJ151" s="1"/>
      <c r="HK151" s="1"/>
      <c r="HL151" s="1"/>
      <c r="HM151" s="1"/>
      <c r="HN151" s="1"/>
      <c r="HO151" s="1"/>
      <c r="HP151" s="1"/>
      <c r="HQ151" s="1"/>
      <c r="HR151" s="1"/>
      <c r="HS151" s="1"/>
      <c r="HT151" s="1"/>
      <c r="HU151" s="1"/>
      <c r="HV151" s="1"/>
      <c r="HW151" s="1"/>
      <c r="HX151" s="1"/>
      <c r="HY151" s="1"/>
      <c r="HZ151" s="1"/>
      <c r="IA151" s="1"/>
      <c r="IB151" s="1"/>
      <c r="IC151" s="1"/>
      <c r="ID151" s="1"/>
      <c r="IE151" s="1"/>
      <c r="IF151" s="1"/>
      <c r="IG151" s="1"/>
      <c r="IH151" s="1"/>
      <c r="II151" s="1"/>
      <c r="IJ151" s="1"/>
      <c r="IK151" s="1"/>
      <c r="IL151" s="1"/>
      <c r="IM151" s="1"/>
      <c r="IN151" s="1"/>
      <c r="IO151" s="1"/>
      <c r="IP151" s="1"/>
      <c r="IQ151" s="1"/>
      <c r="IR151" s="1"/>
      <c r="IS151" s="1"/>
      <c r="IT151" s="1"/>
      <c r="IU151" s="1"/>
      <c r="IV151" s="1"/>
      <c r="IW151" s="1"/>
      <c r="IX151" s="1"/>
      <c r="IY151" s="1"/>
      <c r="IZ151" s="1"/>
      <c r="JA151" s="1"/>
      <c r="JB151" s="1"/>
      <c r="JC151" s="1"/>
      <c r="JD151" s="1"/>
      <c r="JE151" s="1"/>
      <c r="JF151" s="1"/>
      <c r="JG151" s="1"/>
      <c r="JH151" s="1"/>
      <c r="JI151" s="1"/>
      <c r="JJ151" s="1"/>
      <c r="JK151" s="1"/>
      <c r="JL151" s="1"/>
      <c r="JM151" s="1"/>
      <c r="JN151" s="1"/>
      <c r="JO151" s="1"/>
      <c r="JP151" s="1"/>
      <c r="JQ151" s="1"/>
      <c r="JR151" s="1"/>
      <c r="JS151" s="1"/>
      <c r="JT151" s="1"/>
      <c r="JU151" s="1"/>
      <c r="JV151" s="1"/>
      <c r="JW151" s="1"/>
      <c r="JX151" s="1"/>
      <c r="JY151" s="1"/>
      <c r="JZ151" s="1"/>
      <c r="KA151" s="1"/>
      <c r="KB151" s="1"/>
      <c r="KC151" s="1"/>
      <c r="KD151" s="1"/>
      <c r="KE151" s="1"/>
      <c r="KF151" s="1"/>
      <c r="KG151" s="1"/>
      <c r="KH151" s="1"/>
      <c r="KI151" s="1"/>
      <c r="KJ151" s="1"/>
      <c r="KK151" s="1"/>
      <c r="KL151" s="1"/>
      <c r="KM151" s="1"/>
      <c r="KN151" s="1"/>
      <c r="KO151" s="1"/>
      <c r="KP151" s="1"/>
      <c r="KQ151" s="1"/>
      <c r="KR151" s="1"/>
      <c r="KS151" s="1"/>
      <c r="KT151" s="1"/>
      <c r="KU151" s="1"/>
      <c r="KV151" s="1"/>
      <c r="KW151" s="1"/>
      <c r="KX151" s="1"/>
      <c r="KY151" s="1"/>
      <c r="KZ151" s="1"/>
      <c r="LA151" s="1"/>
      <c r="LB151" s="1"/>
      <c r="LC151" s="1"/>
      <c r="LD151" s="1"/>
      <c r="LE151" s="1"/>
      <c r="LF151" s="1"/>
      <c r="LG151" s="1"/>
      <c r="LH151" s="1"/>
      <c r="LI151" s="1"/>
      <c r="LJ151" s="1"/>
      <c r="LK151" s="1"/>
      <c r="LL151" s="1"/>
      <c r="LM151" s="1"/>
      <c r="LN151" s="1"/>
      <c r="LO151" s="1"/>
      <c r="LP151" s="1"/>
      <c r="LQ151" s="1"/>
      <c r="LR151" s="1"/>
      <c r="LS151" s="1"/>
      <c r="LT151" s="1"/>
      <c r="LU151" s="1"/>
      <c r="LV151" s="1"/>
      <c r="LW151" s="1"/>
      <c r="LX151" s="1"/>
      <c r="LY151" s="1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  <c r="MV151" s="1"/>
      <c r="MW151" s="1"/>
      <c r="MX151" s="1"/>
      <c r="MY151" s="1"/>
      <c r="MZ151" s="1"/>
      <c r="NA151" s="1"/>
      <c r="NB151" s="1"/>
      <c r="NC151" s="1"/>
      <c r="ND151" s="1"/>
      <c r="NE151" s="1"/>
      <c r="NF151" s="1"/>
      <c r="NG151" s="1"/>
      <c r="NH151" s="1"/>
      <c r="NI151" s="1"/>
      <c r="NJ151" s="1"/>
      <c r="NK151" s="1"/>
      <c r="NL151" s="1"/>
      <c r="NM151" s="1"/>
      <c r="NN151" s="1"/>
      <c r="NO151" s="1"/>
      <c r="NP151" s="1"/>
      <c r="NQ151" s="1"/>
      <c r="NR151" s="1"/>
      <c r="NS151" s="1"/>
      <c r="NT151" s="1"/>
      <c r="NU151" s="1"/>
      <c r="NV151" s="1"/>
      <c r="NW151" s="1"/>
      <c r="NX151" s="1"/>
      <c r="NY151" s="1"/>
      <c r="NZ151" s="1"/>
      <c r="OA151" s="1"/>
      <c r="OB151" s="1"/>
      <c r="OC151" s="1"/>
      <c r="OD151" s="1"/>
      <c r="OE151" s="1"/>
      <c r="OF151" s="1"/>
      <c r="OG151" s="1"/>
      <c r="OH151" s="1"/>
      <c r="OI151" s="1"/>
      <c r="OJ151" s="1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  <c r="TK151" s="1"/>
      <c r="TL151" s="1"/>
      <c r="TM151" s="1"/>
      <c r="TN151" s="1"/>
      <c r="TO151" s="1"/>
      <c r="TP151" s="1"/>
      <c r="TQ151" s="1"/>
      <c r="TR151" s="1"/>
      <c r="TS151" s="1"/>
      <c r="TT151" s="1"/>
      <c r="TU151" s="1"/>
      <c r="TV151" s="1"/>
      <c r="TW151" s="1"/>
      <c r="TX151" s="1"/>
      <c r="TY151" s="1"/>
      <c r="TZ151" s="1"/>
      <c r="UA151" s="1"/>
      <c r="UB151" s="1"/>
      <c r="UC151" s="1"/>
      <c r="UD151" s="1"/>
      <c r="UE151" s="1"/>
      <c r="UF151" s="1"/>
      <c r="UG151" s="1"/>
      <c r="UH151" s="1"/>
      <c r="UI151" s="1"/>
      <c r="UJ151" s="1"/>
      <c r="UK151" s="1"/>
      <c r="UL151" s="1"/>
      <c r="UM151" s="1"/>
      <c r="UN151" s="1"/>
      <c r="UO151" s="1"/>
      <c r="UP151" s="1"/>
      <c r="UQ151" s="1"/>
      <c r="UR151" s="1"/>
      <c r="US151" s="1"/>
      <c r="UT151" s="1"/>
      <c r="UU151" s="1"/>
      <c r="UV151" s="1"/>
      <c r="UW151" s="1"/>
      <c r="UX151" s="1"/>
      <c r="UY151" s="1"/>
      <c r="UZ151" s="1"/>
      <c r="VA151" s="1"/>
      <c r="VB151" s="1"/>
      <c r="VC151" s="1"/>
      <c r="VD151" s="1"/>
      <c r="VE151" s="1"/>
      <c r="VF151" s="1"/>
      <c r="VG151" s="1"/>
      <c r="VH151" s="1"/>
      <c r="VI151" s="1"/>
      <c r="VJ151" s="1"/>
      <c r="VK151" s="1"/>
      <c r="VL151" s="1"/>
      <c r="VM151" s="1"/>
      <c r="VN151" s="1"/>
      <c r="VO151" s="1"/>
      <c r="VP151" s="1"/>
      <c r="VQ151" s="1"/>
      <c r="VR151" s="1"/>
      <c r="VS151" s="1"/>
      <c r="VT151" s="1"/>
      <c r="VU151" s="1"/>
      <c r="VV151" s="1"/>
      <c r="VW151" s="1"/>
      <c r="VX151" s="1"/>
      <c r="VY151" s="1"/>
      <c r="VZ151" s="1"/>
      <c r="WA151" s="1"/>
      <c r="WB151" s="1"/>
      <c r="WC151" s="1"/>
      <c r="WD151" s="1"/>
      <c r="WE151" s="1"/>
      <c r="WF151" s="1"/>
      <c r="WG151" s="1"/>
      <c r="WH151" s="1"/>
      <c r="WI151" s="1"/>
      <c r="WJ151" s="1"/>
      <c r="WK151" s="1"/>
      <c r="WL151" s="1"/>
      <c r="WM151" s="1"/>
      <c r="WN151" s="1"/>
      <c r="WO151" s="1"/>
      <c r="WP151" s="1"/>
      <c r="WQ151" s="1"/>
      <c r="WR151" s="1"/>
      <c r="WS151" s="1"/>
      <c r="WT151" s="1"/>
      <c r="WU151" s="1"/>
      <c r="WV151" s="1"/>
      <c r="WW151" s="1"/>
      <c r="WX151" s="1"/>
      <c r="WY151" s="1"/>
      <c r="WZ151" s="1"/>
      <c r="XA151" s="1"/>
      <c r="XB151" s="1"/>
      <c r="XC151" s="1"/>
      <c r="XD151" s="1"/>
      <c r="XE151" s="1"/>
      <c r="XF151" s="1"/>
      <c r="XG151" s="1"/>
      <c r="XH151" s="1"/>
      <c r="XI151" s="1"/>
      <c r="XJ151" s="1"/>
      <c r="XK151" s="1"/>
      <c r="XL151" s="1"/>
      <c r="XM151" s="1"/>
      <c r="XN151" s="1"/>
      <c r="XO151" s="1"/>
      <c r="XP151" s="1"/>
      <c r="XQ151" s="1"/>
      <c r="XR151" s="1"/>
      <c r="XS151" s="1"/>
      <c r="XT151" s="1"/>
      <c r="XU151" s="1"/>
      <c r="XV151" s="1"/>
      <c r="XW151" s="1"/>
      <c r="XX151" s="1"/>
      <c r="XY151" s="1"/>
      <c r="XZ151" s="1"/>
      <c r="YA151" s="1"/>
      <c r="YB151" s="1"/>
      <c r="YC151" s="1"/>
      <c r="YD151" s="1"/>
      <c r="YE151" s="1"/>
      <c r="YF151" s="1"/>
      <c r="YG151" s="1"/>
      <c r="YH151" s="1"/>
      <c r="YI151" s="1"/>
      <c r="YJ151" s="1"/>
      <c r="YK151" s="1"/>
      <c r="YL151" s="1"/>
      <c r="YM151" s="1"/>
      <c r="YN151" s="1"/>
      <c r="YO151" s="1"/>
      <c r="YP151" s="1"/>
      <c r="YQ151" s="1"/>
      <c r="YR151" s="1"/>
      <c r="YS151" s="1"/>
      <c r="YT151" s="1"/>
      <c r="YU151" s="1"/>
      <c r="YV151" s="1"/>
      <c r="YW151" s="1"/>
      <c r="YX151" s="1"/>
      <c r="YY151" s="1"/>
      <c r="YZ151" s="1"/>
      <c r="ZA151" s="1"/>
      <c r="ZB151" s="1"/>
      <c r="ZC151" s="1"/>
      <c r="ZD151" s="1"/>
      <c r="ZE151" s="1"/>
      <c r="ZF151" s="1"/>
      <c r="ZG151" s="1"/>
      <c r="ZH151" s="1"/>
      <c r="ZI151" s="1"/>
      <c r="ZJ151" s="1"/>
      <c r="ZK151" s="1"/>
      <c r="ZL151" s="1"/>
      <c r="ZM151" s="1"/>
      <c r="ZN151" s="1"/>
      <c r="ZO151" s="1"/>
      <c r="ZP151" s="1"/>
      <c r="ZQ151" s="1"/>
      <c r="ZR151" s="1"/>
      <c r="ZS151" s="1"/>
      <c r="ZT151" s="1"/>
      <c r="ZU151" s="1"/>
      <c r="ZV151" s="1"/>
      <c r="ZW151" s="1"/>
      <c r="ZX151" s="1"/>
      <c r="ZY151" s="1"/>
      <c r="ZZ151" s="1"/>
      <c r="AAA151" s="1"/>
      <c r="AAB151" s="1"/>
      <c r="AAC151" s="1"/>
      <c r="AAD151" s="1"/>
      <c r="AAE151" s="1"/>
      <c r="AAF151" s="1"/>
      <c r="AAG151" s="1"/>
      <c r="AAH151" s="1"/>
      <c r="AAI151" s="1"/>
      <c r="AAJ151" s="1"/>
      <c r="AAK151" s="1"/>
      <c r="AAL151" s="1"/>
      <c r="AAM151" s="1"/>
      <c r="AAN151" s="1"/>
      <c r="AAO151" s="1"/>
      <c r="AAP151" s="1"/>
      <c r="AAQ151" s="1"/>
      <c r="AAR151" s="1"/>
      <c r="AAS151" s="1"/>
      <c r="AAT151" s="1"/>
      <c r="AAU151" s="1"/>
      <c r="AAV151" s="1"/>
      <c r="AAW151" s="1"/>
      <c r="AAX151" s="1"/>
      <c r="AAY151" s="1"/>
      <c r="AAZ151" s="1"/>
      <c r="ABA151" s="1"/>
      <c r="ABB151" s="1"/>
      <c r="ABC151" s="1"/>
      <c r="ABD151" s="1"/>
      <c r="ABE151" s="1"/>
      <c r="ABF151" s="1"/>
      <c r="ABG151" s="1"/>
      <c r="ABH151" s="1"/>
      <c r="ABI151" s="1"/>
      <c r="ABJ151" s="1"/>
      <c r="ABK151" s="1"/>
      <c r="ABL151" s="1"/>
      <c r="ABM151" s="1"/>
      <c r="ABN151" s="1"/>
      <c r="ABO151" s="1"/>
      <c r="ABP151" s="1"/>
      <c r="ABQ151" s="1"/>
      <c r="ABR151" s="1"/>
      <c r="ABS151" s="1"/>
      <c r="ABT151" s="1"/>
      <c r="ABU151" s="1"/>
      <c r="ABV151" s="1"/>
      <c r="ABW151" s="1"/>
      <c r="ABX151" s="1"/>
      <c r="ABY151" s="1"/>
      <c r="ABZ151" s="1"/>
      <c r="ACA151" s="1"/>
      <c r="ACB151" s="1"/>
      <c r="ACC151" s="1"/>
      <c r="ACD151" s="1"/>
      <c r="ACE151" s="1"/>
      <c r="ACF151" s="1"/>
      <c r="ACG151" s="1"/>
      <c r="ACH151" s="1"/>
      <c r="ACI151" s="1"/>
      <c r="ACJ151" s="1"/>
      <c r="ACK151" s="1"/>
      <c r="ACL151" s="1"/>
      <c r="ACM151" s="1"/>
      <c r="ACN151" s="1"/>
      <c r="ACO151" s="1"/>
      <c r="ACP151" s="1"/>
      <c r="ACQ151" s="1"/>
      <c r="ACR151" s="1"/>
      <c r="ACS151" s="1"/>
      <c r="ACT151" s="1"/>
      <c r="ACU151" s="1"/>
      <c r="ACV151" s="1"/>
      <c r="ACW151" s="1"/>
      <c r="ACX151" s="1"/>
      <c r="ACY151" s="1"/>
      <c r="ACZ151" s="1"/>
      <c r="ADA151" s="1"/>
      <c r="ADB151" s="1"/>
      <c r="ADC151" s="1"/>
      <c r="ADD151" s="1"/>
      <c r="ADE151" s="1"/>
      <c r="ADF151" s="1"/>
      <c r="ADG151" s="1"/>
      <c r="ADH151" s="1"/>
      <c r="ADI151" s="1"/>
      <c r="ADJ151" s="1"/>
      <c r="ADK151" s="1"/>
      <c r="ADL151" s="1"/>
      <c r="ADM151" s="1"/>
      <c r="ADN151" s="1"/>
      <c r="ADO151" s="1"/>
      <c r="ADP151" s="1"/>
      <c r="ADQ151" s="1"/>
      <c r="ADR151" s="1"/>
      <c r="ADS151" s="1"/>
      <c r="ADT151" s="1"/>
      <c r="ADU151" s="1"/>
      <c r="ADV151" s="1"/>
    </row>
    <row r="152" spans="1:802" x14ac:dyDescent="0.1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  <c r="MV152" s="1"/>
      <c r="MW152" s="1"/>
      <c r="MX152" s="1"/>
      <c r="MY152" s="1"/>
      <c r="MZ152" s="1"/>
      <c r="NA152" s="1"/>
      <c r="NB152" s="1"/>
      <c r="NC152" s="1"/>
      <c r="ND152" s="1"/>
      <c r="NE152" s="1"/>
      <c r="NF152" s="1"/>
      <c r="NG152" s="1"/>
      <c r="NH152" s="1"/>
      <c r="NI152" s="1"/>
      <c r="NJ152" s="1"/>
      <c r="NK152" s="1"/>
      <c r="NL152" s="1"/>
      <c r="NM152" s="1"/>
      <c r="NN152" s="1"/>
      <c r="NO152" s="1"/>
      <c r="NP152" s="1"/>
      <c r="NQ152" s="1"/>
      <c r="NR152" s="1"/>
      <c r="NS152" s="1"/>
      <c r="NT152" s="1"/>
      <c r="NU152" s="1"/>
      <c r="NV152" s="1"/>
      <c r="NW152" s="1"/>
      <c r="NX152" s="1"/>
      <c r="NY152" s="1"/>
      <c r="NZ152" s="1"/>
      <c r="OA152" s="1"/>
      <c r="OB152" s="1"/>
      <c r="OC152" s="1"/>
      <c r="OD152" s="1"/>
      <c r="OE152" s="1"/>
      <c r="OF152" s="1"/>
      <c r="OG152" s="1"/>
      <c r="OH152" s="1"/>
      <c r="OI152" s="1"/>
      <c r="OJ152" s="1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1"/>
      <c r="PB152" s="1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  <c r="TK152" s="1"/>
      <c r="TL152" s="1"/>
      <c r="TM152" s="1"/>
      <c r="TN152" s="1"/>
      <c r="TO152" s="1"/>
      <c r="TP152" s="1"/>
      <c r="TQ152" s="1"/>
      <c r="TR152" s="1"/>
      <c r="TS152" s="1"/>
      <c r="TT152" s="1"/>
      <c r="TU152" s="1"/>
      <c r="TV152" s="1"/>
      <c r="TW152" s="1"/>
      <c r="TX152" s="1"/>
      <c r="TY152" s="1"/>
      <c r="TZ152" s="1"/>
      <c r="UA152" s="1"/>
      <c r="UB152" s="1"/>
      <c r="UC152" s="1"/>
      <c r="UD152" s="1"/>
      <c r="UE152" s="1"/>
      <c r="UF152" s="1"/>
      <c r="UG152" s="1"/>
      <c r="UH152" s="1"/>
      <c r="UI152" s="1"/>
      <c r="UJ152" s="1"/>
      <c r="UK152" s="1"/>
      <c r="UL152" s="1"/>
      <c r="UM152" s="1"/>
      <c r="UN152" s="1"/>
      <c r="UO152" s="1"/>
      <c r="UP152" s="1"/>
      <c r="UQ152" s="1"/>
      <c r="UR152" s="1"/>
      <c r="US152" s="1"/>
      <c r="UT152" s="1"/>
      <c r="UU152" s="1"/>
      <c r="UV152" s="1"/>
      <c r="UW152" s="1"/>
      <c r="UX152" s="1"/>
      <c r="UY152" s="1"/>
      <c r="UZ152" s="1"/>
      <c r="VA152" s="1"/>
      <c r="VB152" s="1"/>
      <c r="VC152" s="1"/>
      <c r="VD152" s="1"/>
      <c r="VE152" s="1"/>
      <c r="VF152" s="1"/>
      <c r="VG152" s="1"/>
      <c r="VH152" s="1"/>
      <c r="VI152" s="1"/>
      <c r="VJ152" s="1"/>
      <c r="VK152" s="1"/>
      <c r="VL152" s="1"/>
      <c r="VM152" s="1"/>
      <c r="VN152" s="1"/>
      <c r="VO152" s="1"/>
      <c r="VP152" s="1"/>
      <c r="VQ152" s="1"/>
      <c r="VR152" s="1"/>
      <c r="VS152" s="1"/>
      <c r="VT152" s="1"/>
      <c r="VU152" s="1"/>
      <c r="VV152" s="1"/>
      <c r="VW152" s="1"/>
      <c r="VX152" s="1"/>
      <c r="VY152" s="1"/>
      <c r="VZ152" s="1"/>
      <c r="WA152" s="1"/>
      <c r="WB152" s="1"/>
      <c r="WC152" s="1"/>
      <c r="WD152" s="1"/>
      <c r="WE152" s="1"/>
      <c r="WF152" s="1"/>
      <c r="WG152" s="1"/>
      <c r="WH152" s="1"/>
      <c r="WI152" s="1"/>
      <c r="WJ152" s="1"/>
      <c r="WK152" s="1"/>
      <c r="WL152" s="1"/>
      <c r="WM152" s="1"/>
      <c r="WN152" s="1"/>
      <c r="WO152" s="1"/>
      <c r="WP152" s="1"/>
      <c r="WQ152" s="1"/>
      <c r="WR152" s="1"/>
      <c r="WS152" s="1"/>
      <c r="WT152" s="1"/>
      <c r="WU152" s="1"/>
      <c r="WV152" s="1"/>
      <c r="WW152" s="1"/>
      <c r="WX152" s="1"/>
      <c r="WY152" s="1"/>
      <c r="WZ152" s="1"/>
      <c r="XA152" s="1"/>
      <c r="XB152" s="1"/>
      <c r="XC152" s="1"/>
      <c r="XD152" s="1"/>
      <c r="XE152" s="1"/>
      <c r="XF152" s="1"/>
      <c r="XG152" s="1"/>
      <c r="XH152" s="1"/>
      <c r="XI152" s="1"/>
      <c r="XJ152" s="1"/>
      <c r="XK152" s="1"/>
      <c r="XL152" s="1"/>
      <c r="XM152" s="1"/>
      <c r="XN152" s="1"/>
      <c r="XO152" s="1"/>
      <c r="XP152" s="1"/>
      <c r="XQ152" s="1"/>
      <c r="XR152" s="1"/>
      <c r="XS152" s="1"/>
      <c r="XT152" s="1"/>
      <c r="XU152" s="1"/>
      <c r="XV152" s="1"/>
      <c r="XW152" s="1"/>
      <c r="XX152" s="1"/>
      <c r="XY152" s="1"/>
      <c r="XZ152" s="1"/>
      <c r="YA152" s="1"/>
      <c r="YB152" s="1"/>
      <c r="YC152" s="1"/>
      <c r="YD152" s="1"/>
      <c r="YE152" s="1"/>
      <c r="YF152" s="1"/>
      <c r="YG152" s="1"/>
      <c r="YH152" s="1"/>
      <c r="YI152" s="1"/>
      <c r="YJ152" s="1"/>
      <c r="YK152" s="1"/>
      <c r="YL152" s="1"/>
      <c r="YM152" s="1"/>
      <c r="YN152" s="1"/>
      <c r="YO152" s="1"/>
      <c r="YP152" s="1"/>
      <c r="YQ152" s="1"/>
      <c r="YR152" s="1"/>
      <c r="YS152" s="1"/>
      <c r="YT152" s="1"/>
      <c r="YU152" s="1"/>
      <c r="YV152" s="1"/>
      <c r="YW152" s="1"/>
      <c r="YX152" s="1"/>
      <c r="YY152" s="1"/>
      <c r="YZ152" s="1"/>
      <c r="ZA152" s="1"/>
      <c r="ZB152" s="1"/>
      <c r="ZC152" s="1"/>
      <c r="ZD152" s="1"/>
      <c r="ZE152" s="1"/>
      <c r="ZF152" s="1"/>
      <c r="ZG152" s="1"/>
      <c r="ZH152" s="1"/>
      <c r="ZI152" s="1"/>
      <c r="ZJ152" s="1"/>
      <c r="ZK152" s="1"/>
      <c r="ZL152" s="1"/>
      <c r="ZM152" s="1"/>
      <c r="ZN152" s="1"/>
      <c r="ZO152" s="1"/>
      <c r="ZP152" s="1"/>
      <c r="ZQ152" s="1"/>
      <c r="ZR152" s="1"/>
      <c r="ZS152" s="1"/>
      <c r="ZT152" s="1"/>
      <c r="ZU152" s="1"/>
      <c r="ZV152" s="1"/>
      <c r="ZW152" s="1"/>
      <c r="ZX152" s="1"/>
      <c r="ZY152" s="1"/>
      <c r="ZZ152" s="1"/>
      <c r="AAA152" s="1"/>
      <c r="AAB152" s="1"/>
      <c r="AAC152" s="1"/>
      <c r="AAD152" s="1"/>
      <c r="AAE152" s="1"/>
      <c r="AAF152" s="1"/>
      <c r="AAG152" s="1"/>
      <c r="AAH152" s="1"/>
      <c r="AAI152" s="1"/>
      <c r="AAJ152" s="1"/>
      <c r="AAK152" s="1"/>
      <c r="AAL152" s="1"/>
      <c r="AAM152" s="1"/>
      <c r="AAN152" s="1"/>
      <c r="AAO152" s="1"/>
      <c r="AAP152" s="1"/>
      <c r="AAQ152" s="1"/>
      <c r="AAR152" s="1"/>
      <c r="AAS152" s="1"/>
      <c r="AAT152" s="1"/>
      <c r="AAU152" s="1"/>
      <c r="AAV152" s="1"/>
      <c r="AAW152" s="1"/>
      <c r="AAX152" s="1"/>
      <c r="AAY152" s="1"/>
      <c r="AAZ152" s="1"/>
      <c r="ABA152" s="1"/>
      <c r="ABB152" s="1"/>
      <c r="ABC152" s="1"/>
      <c r="ABD152" s="1"/>
      <c r="ABE152" s="1"/>
      <c r="ABF152" s="1"/>
      <c r="ABG152" s="1"/>
      <c r="ABH152" s="1"/>
      <c r="ABI152" s="1"/>
      <c r="ABJ152" s="1"/>
      <c r="ABK152" s="1"/>
      <c r="ABL152" s="1"/>
      <c r="ABM152" s="1"/>
      <c r="ABN152" s="1"/>
      <c r="ABO152" s="1"/>
      <c r="ABP152" s="1"/>
      <c r="ABQ152" s="1"/>
      <c r="ABR152" s="1"/>
      <c r="ABS152" s="1"/>
      <c r="ABT152" s="1"/>
      <c r="ABU152" s="1"/>
      <c r="ABV152" s="1"/>
      <c r="ABW152" s="1"/>
      <c r="ABX152" s="1"/>
      <c r="ABY152" s="1"/>
      <c r="ABZ152" s="1"/>
      <c r="ACA152" s="1"/>
      <c r="ACB152" s="1"/>
      <c r="ACC152" s="1"/>
      <c r="ACD152" s="1"/>
      <c r="ACE152" s="1"/>
      <c r="ACF152" s="1"/>
      <c r="ACG152" s="1"/>
      <c r="ACH152" s="1"/>
      <c r="ACI152" s="1"/>
      <c r="ACJ152" s="1"/>
      <c r="ACK152" s="1"/>
      <c r="ACL152" s="1"/>
      <c r="ACM152" s="1"/>
      <c r="ACN152" s="1"/>
      <c r="ACO152" s="1"/>
      <c r="ACP152" s="1"/>
      <c r="ACQ152" s="1"/>
      <c r="ACR152" s="1"/>
      <c r="ACS152" s="1"/>
      <c r="ACT152" s="1"/>
      <c r="ACU152" s="1"/>
      <c r="ACV152" s="1"/>
      <c r="ACW152" s="1"/>
      <c r="ACX152" s="1"/>
      <c r="ACY152" s="1"/>
      <c r="ACZ152" s="1"/>
      <c r="ADA152" s="1"/>
      <c r="ADB152" s="1"/>
      <c r="ADC152" s="1"/>
      <c r="ADD152" s="1"/>
      <c r="ADE152" s="1"/>
      <c r="ADF152" s="1"/>
      <c r="ADG152" s="1"/>
      <c r="ADH152" s="1"/>
      <c r="ADI152" s="1"/>
      <c r="ADJ152" s="1"/>
      <c r="ADK152" s="1"/>
      <c r="ADL152" s="1"/>
      <c r="ADM152" s="1"/>
      <c r="ADN152" s="1"/>
      <c r="ADO152" s="1"/>
      <c r="ADP152" s="1"/>
      <c r="ADQ152" s="1"/>
      <c r="ADR152" s="1"/>
      <c r="ADS152" s="1"/>
      <c r="ADT152" s="1"/>
      <c r="ADU152" s="1"/>
      <c r="ADV152" s="1"/>
    </row>
    <row r="153" spans="1:802" x14ac:dyDescent="0.1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  <c r="DN153" s="1"/>
      <c r="DO153" s="1"/>
      <c r="DP153" s="1"/>
      <c r="DQ153" s="1"/>
      <c r="DR153" s="1"/>
      <c r="DS153" s="1"/>
      <c r="DT153" s="1"/>
      <c r="DU153" s="1"/>
      <c r="DV153" s="1"/>
      <c r="DW153" s="1"/>
      <c r="DX153" s="1"/>
      <c r="DY153" s="1"/>
      <c r="DZ153" s="1"/>
      <c r="EA153" s="1"/>
      <c r="EB153" s="1"/>
      <c r="EC153" s="1"/>
      <c r="ED153" s="1"/>
      <c r="EE153" s="1"/>
      <c r="EF153" s="1"/>
      <c r="EG153" s="1"/>
      <c r="EH153" s="1"/>
      <c r="EI153" s="1"/>
      <c r="EJ153" s="1"/>
      <c r="EK153" s="1"/>
      <c r="EL153" s="1"/>
      <c r="EM153" s="1"/>
      <c r="EN153" s="1"/>
      <c r="EO153" s="1"/>
      <c r="EP153" s="1"/>
      <c r="EQ153" s="1"/>
      <c r="ER153" s="1"/>
      <c r="ES153" s="1"/>
      <c r="ET153" s="1"/>
      <c r="EU153" s="1"/>
      <c r="EV153" s="1"/>
      <c r="EW153" s="1"/>
      <c r="EX153" s="1"/>
      <c r="EY153" s="1"/>
      <c r="EZ153" s="1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1"/>
      <c r="FL153" s="1"/>
      <c r="FM153" s="1"/>
      <c r="FN153" s="1"/>
      <c r="FO153" s="1"/>
      <c r="FP153" s="1"/>
      <c r="FQ153" s="1"/>
      <c r="FR153" s="1"/>
      <c r="FS153" s="1"/>
      <c r="FT153" s="1"/>
      <c r="FU153" s="1"/>
      <c r="FV153" s="1"/>
      <c r="FW153" s="1"/>
      <c r="FX153" s="1"/>
      <c r="FY153" s="1"/>
      <c r="FZ153" s="1"/>
      <c r="GA153" s="1"/>
      <c r="GB153" s="1"/>
      <c r="GC153" s="1"/>
      <c r="GD153" s="1"/>
      <c r="GE153" s="1"/>
      <c r="GF153" s="1"/>
      <c r="GG153" s="1"/>
      <c r="GH153" s="1"/>
      <c r="GI153" s="1"/>
      <c r="GJ153" s="1"/>
      <c r="GK153" s="1"/>
      <c r="GL153" s="1"/>
      <c r="GM153" s="1"/>
      <c r="GN153" s="1"/>
      <c r="GO153" s="1"/>
      <c r="GP153" s="1"/>
      <c r="GQ153" s="1"/>
      <c r="GR153" s="1"/>
      <c r="GS153" s="1"/>
      <c r="GT153" s="1"/>
      <c r="GU153" s="1"/>
      <c r="GV153" s="1"/>
      <c r="GW153" s="1"/>
      <c r="GX153" s="1"/>
      <c r="GY153" s="1"/>
      <c r="GZ153" s="1"/>
      <c r="HA153" s="1"/>
      <c r="HB153" s="1"/>
      <c r="HC153" s="1"/>
      <c r="HD153" s="1"/>
      <c r="HE153" s="1"/>
      <c r="HF153" s="1"/>
      <c r="HG153" s="1"/>
      <c r="HH153" s="1"/>
      <c r="HI153" s="1"/>
      <c r="HJ153" s="1"/>
      <c r="HK153" s="1"/>
      <c r="HL153" s="1"/>
      <c r="HM153" s="1"/>
      <c r="HN153" s="1"/>
      <c r="HO153" s="1"/>
      <c r="HP153" s="1"/>
      <c r="HQ153" s="1"/>
      <c r="HR153" s="1"/>
      <c r="HS153" s="1"/>
      <c r="HT153" s="1"/>
      <c r="HU153" s="1"/>
      <c r="HV153" s="1"/>
      <c r="HW153" s="1"/>
      <c r="HX153" s="1"/>
      <c r="HY153" s="1"/>
      <c r="HZ153" s="1"/>
      <c r="IA153" s="1"/>
      <c r="IB153" s="1"/>
      <c r="IC153" s="1"/>
      <c r="ID153" s="1"/>
      <c r="IE153" s="1"/>
      <c r="IF153" s="1"/>
      <c r="IG153" s="1"/>
      <c r="IH153" s="1"/>
      <c r="II153" s="1"/>
      <c r="IJ153" s="1"/>
      <c r="IK153" s="1"/>
      <c r="IL153" s="1"/>
      <c r="IM153" s="1"/>
      <c r="IN153" s="1"/>
      <c r="IO153" s="1"/>
      <c r="IP153" s="1"/>
      <c r="IQ153" s="1"/>
      <c r="IR153" s="1"/>
      <c r="IS153" s="1"/>
      <c r="IT153" s="1"/>
      <c r="IU153" s="1"/>
      <c r="IV153" s="1"/>
      <c r="IW153" s="1"/>
      <c r="IX153" s="1"/>
      <c r="IY153" s="1"/>
      <c r="IZ153" s="1"/>
      <c r="JA153" s="1"/>
      <c r="JB153" s="1"/>
      <c r="JC153" s="1"/>
      <c r="JD153" s="1"/>
      <c r="JE153" s="1"/>
      <c r="JF153" s="1"/>
      <c r="JG153" s="1"/>
      <c r="JH153" s="1"/>
      <c r="JI153" s="1"/>
      <c r="JJ153" s="1"/>
      <c r="JK153" s="1"/>
      <c r="JL153" s="1"/>
      <c r="JM153" s="1"/>
      <c r="JN153" s="1"/>
      <c r="JO153" s="1"/>
      <c r="JP153" s="1"/>
      <c r="JQ153" s="1"/>
      <c r="JR153" s="1"/>
      <c r="JS153" s="1"/>
      <c r="JT153" s="1"/>
      <c r="JU153" s="1"/>
      <c r="JV153" s="1"/>
      <c r="JW153" s="1"/>
      <c r="JX153" s="1"/>
      <c r="JY153" s="1"/>
      <c r="JZ153" s="1"/>
      <c r="KA153" s="1"/>
      <c r="KB153" s="1"/>
      <c r="KC153" s="1"/>
      <c r="KD153" s="1"/>
      <c r="KE153" s="1"/>
      <c r="KF153" s="1"/>
      <c r="KG153" s="1"/>
      <c r="KH153" s="1"/>
      <c r="KI153" s="1"/>
      <c r="KJ153" s="1"/>
      <c r="KK153" s="1"/>
      <c r="KL153" s="1"/>
      <c r="KM153" s="1"/>
      <c r="KN153" s="1"/>
      <c r="KO153" s="1"/>
      <c r="KP153" s="1"/>
      <c r="KQ153" s="1"/>
      <c r="KR153" s="1"/>
      <c r="KS153" s="1"/>
      <c r="KT153" s="1"/>
      <c r="KU153" s="1"/>
      <c r="KV153" s="1"/>
      <c r="KW153" s="1"/>
      <c r="KX153" s="1"/>
      <c r="KY153" s="1"/>
      <c r="KZ153" s="1"/>
      <c r="LA153" s="1"/>
      <c r="LB153" s="1"/>
      <c r="LC153" s="1"/>
      <c r="LD153" s="1"/>
      <c r="LE153" s="1"/>
      <c r="LF153" s="1"/>
      <c r="LG153" s="1"/>
      <c r="LH153" s="1"/>
      <c r="LI153" s="1"/>
      <c r="LJ153" s="1"/>
      <c r="LK153" s="1"/>
      <c r="LL153" s="1"/>
      <c r="LM153" s="1"/>
      <c r="LN153" s="1"/>
      <c r="LO153" s="1"/>
      <c r="LP153" s="1"/>
      <c r="LQ153" s="1"/>
      <c r="LR153" s="1"/>
      <c r="LS153" s="1"/>
      <c r="LT153" s="1"/>
      <c r="LU153" s="1"/>
      <c r="LV153" s="1"/>
      <c r="LW153" s="1"/>
      <c r="LX153" s="1"/>
      <c r="LY153" s="1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  <c r="MV153" s="1"/>
      <c r="MW153" s="1"/>
      <c r="MX153" s="1"/>
      <c r="MY153" s="1"/>
      <c r="MZ153" s="1"/>
      <c r="NA153" s="1"/>
      <c r="NB153" s="1"/>
      <c r="NC153" s="1"/>
      <c r="ND153" s="1"/>
      <c r="NE153" s="1"/>
      <c r="NF153" s="1"/>
      <c r="NG153" s="1"/>
      <c r="NH153" s="1"/>
      <c r="NI153" s="1"/>
      <c r="NJ153" s="1"/>
      <c r="NK153" s="1"/>
      <c r="NL153" s="1"/>
      <c r="NM153" s="1"/>
      <c r="NN153" s="1"/>
      <c r="NO153" s="1"/>
      <c r="NP153" s="1"/>
      <c r="NQ153" s="1"/>
      <c r="NR153" s="1"/>
      <c r="NS153" s="1"/>
      <c r="NT153" s="1"/>
      <c r="NU153" s="1"/>
      <c r="NV153" s="1"/>
      <c r="NW153" s="1"/>
      <c r="NX153" s="1"/>
      <c r="NY153" s="1"/>
      <c r="NZ153" s="1"/>
      <c r="OA153" s="1"/>
      <c r="OB153" s="1"/>
      <c r="OC153" s="1"/>
      <c r="OD153" s="1"/>
      <c r="OE153" s="1"/>
      <c r="OF153" s="1"/>
      <c r="OG153" s="1"/>
      <c r="OH153" s="1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1"/>
      <c r="OZ153" s="1"/>
      <c r="PA153" s="1"/>
      <c r="PB153" s="1"/>
      <c r="PC153" s="1"/>
      <c r="PD153" s="1"/>
      <c r="PE153" s="1"/>
      <c r="PF153" s="1"/>
      <c r="PG153" s="1"/>
      <c r="PH153" s="1"/>
      <c r="PI153" s="1"/>
      <c r="PJ153" s="1"/>
      <c r="PK153" s="1"/>
      <c r="PL153" s="1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  <c r="TK153" s="1"/>
      <c r="TL153" s="1"/>
      <c r="TM153" s="1"/>
      <c r="TN153" s="1"/>
      <c r="TO153" s="1"/>
      <c r="TP153" s="1"/>
      <c r="TQ153" s="1"/>
      <c r="TR153" s="1"/>
      <c r="TS153" s="1"/>
      <c r="TT153" s="1"/>
      <c r="TU153" s="1"/>
      <c r="TV153" s="1"/>
      <c r="TW153" s="1"/>
      <c r="TX153" s="1"/>
      <c r="TY153" s="1"/>
      <c r="TZ153" s="1"/>
      <c r="UA153" s="1"/>
      <c r="UB153" s="1"/>
      <c r="UC153" s="1"/>
      <c r="UD153" s="1"/>
      <c r="UE153" s="1"/>
      <c r="UF153" s="1"/>
      <c r="UG153" s="1"/>
      <c r="UH153" s="1"/>
      <c r="UI153" s="1"/>
      <c r="UJ153" s="1"/>
      <c r="UK153" s="1"/>
      <c r="UL153" s="1"/>
      <c r="UM153" s="1"/>
      <c r="UN153" s="1"/>
      <c r="UO153" s="1"/>
      <c r="UP153" s="1"/>
      <c r="UQ153" s="1"/>
      <c r="UR153" s="1"/>
      <c r="US153" s="1"/>
      <c r="UT153" s="1"/>
      <c r="UU153" s="1"/>
      <c r="UV153" s="1"/>
      <c r="UW153" s="1"/>
      <c r="UX153" s="1"/>
      <c r="UY153" s="1"/>
      <c r="UZ153" s="1"/>
      <c r="VA153" s="1"/>
      <c r="VB153" s="1"/>
      <c r="VC153" s="1"/>
      <c r="VD153" s="1"/>
      <c r="VE153" s="1"/>
      <c r="VF153" s="1"/>
      <c r="VG153" s="1"/>
      <c r="VH153" s="1"/>
      <c r="VI153" s="1"/>
      <c r="VJ153" s="1"/>
      <c r="VK153" s="1"/>
      <c r="VL153" s="1"/>
      <c r="VM153" s="1"/>
      <c r="VN153" s="1"/>
      <c r="VO153" s="1"/>
      <c r="VP153" s="1"/>
      <c r="VQ153" s="1"/>
      <c r="VR153" s="1"/>
      <c r="VS153" s="1"/>
      <c r="VT153" s="1"/>
      <c r="VU153" s="1"/>
      <c r="VV153" s="1"/>
      <c r="VW153" s="1"/>
      <c r="VX153" s="1"/>
      <c r="VY153" s="1"/>
      <c r="VZ153" s="1"/>
      <c r="WA153" s="1"/>
      <c r="WB153" s="1"/>
      <c r="WC153" s="1"/>
      <c r="WD153" s="1"/>
      <c r="WE153" s="1"/>
      <c r="WF153" s="1"/>
      <c r="WG153" s="1"/>
      <c r="WH153" s="1"/>
      <c r="WI153" s="1"/>
      <c r="WJ153" s="1"/>
      <c r="WK153" s="1"/>
      <c r="WL153" s="1"/>
      <c r="WM153" s="1"/>
      <c r="WN153" s="1"/>
      <c r="WO153" s="1"/>
      <c r="WP153" s="1"/>
      <c r="WQ153" s="1"/>
      <c r="WR153" s="1"/>
      <c r="WS153" s="1"/>
      <c r="WT153" s="1"/>
      <c r="WU153" s="1"/>
      <c r="WV153" s="1"/>
      <c r="WW153" s="1"/>
      <c r="WX153" s="1"/>
      <c r="WY153" s="1"/>
      <c r="WZ153" s="1"/>
      <c r="XA153" s="1"/>
      <c r="XB153" s="1"/>
      <c r="XC153" s="1"/>
      <c r="XD153" s="1"/>
      <c r="XE153" s="1"/>
      <c r="XF153" s="1"/>
      <c r="XG153" s="1"/>
      <c r="XH153" s="1"/>
      <c r="XI153" s="1"/>
      <c r="XJ153" s="1"/>
      <c r="XK153" s="1"/>
      <c r="XL153" s="1"/>
      <c r="XM153" s="1"/>
      <c r="XN153" s="1"/>
      <c r="XO153" s="1"/>
      <c r="XP153" s="1"/>
      <c r="XQ153" s="1"/>
      <c r="XR153" s="1"/>
      <c r="XS153" s="1"/>
      <c r="XT153" s="1"/>
      <c r="XU153" s="1"/>
      <c r="XV153" s="1"/>
      <c r="XW153" s="1"/>
      <c r="XX153" s="1"/>
      <c r="XY153" s="1"/>
      <c r="XZ153" s="1"/>
      <c r="YA153" s="1"/>
      <c r="YB153" s="1"/>
      <c r="YC153" s="1"/>
      <c r="YD153" s="1"/>
      <c r="YE153" s="1"/>
      <c r="YF153" s="1"/>
      <c r="YG153" s="1"/>
      <c r="YH153" s="1"/>
      <c r="YI153" s="1"/>
      <c r="YJ153" s="1"/>
      <c r="YK153" s="1"/>
      <c r="YL153" s="1"/>
      <c r="YM153" s="1"/>
      <c r="YN153" s="1"/>
      <c r="YO153" s="1"/>
      <c r="YP153" s="1"/>
      <c r="YQ153" s="1"/>
      <c r="YR153" s="1"/>
      <c r="YS153" s="1"/>
      <c r="YT153" s="1"/>
      <c r="YU153" s="1"/>
      <c r="YV153" s="1"/>
      <c r="YW153" s="1"/>
      <c r="YX153" s="1"/>
      <c r="YY153" s="1"/>
      <c r="YZ153" s="1"/>
      <c r="ZA153" s="1"/>
      <c r="ZB153" s="1"/>
      <c r="ZC153" s="1"/>
      <c r="ZD153" s="1"/>
      <c r="ZE153" s="1"/>
      <c r="ZF153" s="1"/>
      <c r="ZG153" s="1"/>
      <c r="ZH153" s="1"/>
      <c r="ZI153" s="1"/>
      <c r="ZJ153" s="1"/>
      <c r="ZK153" s="1"/>
      <c r="ZL153" s="1"/>
      <c r="ZM153" s="1"/>
      <c r="ZN153" s="1"/>
      <c r="ZO153" s="1"/>
      <c r="ZP153" s="1"/>
      <c r="ZQ153" s="1"/>
      <c r="ZR153" s="1"/>
      <c r="ZS153" s="1"/>
      <c r="ZT153" s="1"/>
      <c r="ZU153" s="1"/>
      <c r="ZV153" s="1"/>
      <c r="ZW153" s="1"/>
      <c r="ZX153" s="1"/>
      <c r="ZY153" s="1"/>
      <c r="ZZ153" s="1"/>
      <c r="AAA153" s="1"/>
      <c r="AAB153" s="1"/>
      <c r="AAC153" s="1"/>
      <c r="AAD153" s="1"/>
      <c r="AAE153" s="1"/>
      <c r="AAF153" s="1"/>
      <c r="AAG153" s="1"/>
      <c r="AAH153" s="1"/>
      <c r="AAI153" s="1"/>
      <c r="AAJ153" s="1"/>
      <c r="AAK153" s="1"/>
      <c r="AAL153" s="1"/>
      <c r="AAM153" s="1"/>
      <c r="AAN153" s="1"/>
      <c r="AAO153" s="1"/>
      <c r="AAP153" s="1"/>
      <c r="AAQ153" s="1"/>
      <c r="AAR153" s="1"/>
      <c r="AAS153" s="1"/>
      <c r="AAT153" s="1"/>
      <c r="AAU153" s="1"/>
      <c r="AAV153" s="1"/>
      <c r="AAW153" s="1"/>
      <c r="AAX153" s="1"/>
      <c r="AAY153" s="1"/>
      <c r="AAZ153" s="1"/>
      <c r="ABA153" s="1"/>
      <c r="ABB153" s="1"/>
      <c r="ABC153" s="1"/>
      <c r="ABD153" s="1"/>
      <c r="ABE153" s="1"/>
      <c r="ABF153" s="1"/>
      <c r="ABG153" s="1"/>
      <c r="ABH153" s="1"/>
      <c r="ABI153" s="1"/>
      <c r="ABJ153" s="1"/>
      <c r="ABK153" s="1"/>
      <c r="ABL153" s="1"/>
      <c r="ABM153" s="1"/>
      <c r="ABN153" s="1"/>
      <c r="ABO153" s="1"/>
      <c r="ABP153" s="1"/>
      <c r="ABQ153" s="1"/>
      <c r="ABR153" s="1"/>
      <c r="ABS153" s="1"/>
      <c r="ABT153" s="1"/>
      <c r="ABU153" s="1"/>
      <c r="ABV153" s="1"/>
      <c r="ABW153" s="1"/>
      <c r="ABX153" s="1"/>
      <c r="ABY153" s="1"/>
      <c r="ABZ153" s="1"/>
      <c r="ACA153" s="1"/>
      <c r="ACB153" s="1"/>
      <c r="ACC153" s="1"/>
      <c r="ACD153" s="1"/>
      <c r="ACE153" s="1"/>
      <c r="ACF153" s="1"/>
      <c r="ACG153" s="1"/>
      <c r="ACH153" s="1"/>
      <c r="ACI153" s="1"/>
      <c r="ACJ153" s="1"/>
      <c r="ACK153" s="1"/>
      <c r="ACL153" s="1"/>
      <c r="ACM153" s="1"/>
      <c r="ACN153" s="1"/>
      <c r="ACO153" s="1"/>
      <c r="ACP153" s="1"/>
      <c r="ACQ153" s="1"/>
      <c r="ACR153" s="1"/>
      <c r="ACS153" s="1"/>
      <c r="ACT153" s="1"/>
      <c r="ACU153" s="1"/>
      <c r="ACV153" s="1"/>
      <c r="ACW153" s="1"/>
      <c r="ACX153" s="1"/>
      <c r="ACY153" s="1"/>
      <c r="ACZ153" s="1"/>
      <c r="ADA153" s="1"/>
      <c r="ADB153" s="1"/>
      <c r="ADC153" s="1"/>
      <c r="ADD153" s="1"/>
      <c r="ADE153" s="1"/>
      <c r="ADF153" s="1"/>
      <c r="ADG153" s="1"/>
      <c r="ADH153" s="1"/>
      <c r="ADI153" s="1"/>
      <c r="ADJ153" s="1"/>
      <c r="ADK153" s="1"/>
      <c r="ADL153" s="1"/>
      <c r="ADM153" s="1"/>
      <c r="ADN153" s="1"/>
      <c r="ADO153" s="1"/>
      <c r="ADP153" s="1"/>
      <c r="ADQ153" s="1"/>
      <c r="ADR153" s="1"/>
      <c r="ADS153" s="1"/>
      <c r="ADT153" s="1"/>
      <c r="ADU153" s="1"/>
      <c r="ADV153" s="1"/>
    </row>
    <row r="154" spans="1:802" x14ac:dyDescent="0.1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  <c r="DN154" s="1"/>
      <c r="DO154" s="1"/>
      <c r="DP154" s="1"/>
      <c r="DQ154" s="1"/>
      <c r="DR154" s="1"/>
      <c r="DS154" s="1"/>
      <c r="DT154" s="1"/>
      <c r="DU154" s="1"/>
      <c r="DV154" s="1"/>
      <c r="DW154" s="1"/>
      <c r="DX154" s="1"/>
      <c r="DY154" s="1"/>
      <c r="DZ154" s="1"/>
      <c r="EA154" s="1"/>
      <c r="EB154" s="1"/>
      <c r="EC154" s="1"/>
      <c r="ED154" s="1"/>
      <c r="EE154" s="1"/>
      <c r="EF154" s="1"/>
      <c r="EG154" s="1"/>
      <c r="EH154" s="1"/>
      <c r="EI154" s="1"/>
      <c r="EJ154" s="1"/>
      <c r="EK154" s="1"/>
      <c r="EL154" s="1"/>
      <c r="EM154" s="1"/>
      <c r="EN154" s="1"/>
      <c r="EO154" s="1"/>
      <c r="EP154" s="1"/>
      <c r="EQ154" s="1"/>
      <c r="ER154" s="1"/>
      <c r="ES154" s="1"/>
      <c r="ET154" s="1"/>
      <c r="EU154" s="1"/>
      <c r="EV154" s="1"/>
      <c r="EW154" s="1"/>
      <c r="EX154" s="1"/>
      <c r="EY154" s="1"/>
      <c r="EZ154" s="1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1"/>
      <c r="FL154" s="1"/>
      <c r="FM154" s="1"/>
      <c r="FN154" s="1"/>
      <c r="FO154" s="1"/>
      <c r="FP154" s="1"/>
      <c r="FQ154" s="1"/>
      <c r="FR154" s="1"/>
      <c r="FS154" s="1"/>
      <c r="FT154" s="1"/>
      <c r="FU154" s="1"/>
      <c r="FV154" s="1"/>
      <c r="FW154" s="1"/>
      <c r="FX154" s="1"/>
      <c r="FY154" s="1"/>
      <c r="FZ154" s="1"/>
      <c r="GA154" s="1"/>
      <c r="GB154" s="1"/>
      <c r="GC154" s="1"/>
      <c r="GD154" s="1"/>
      <c r="GE154" s="1"/>
      <c r="GF154" s="1"/>
      <c r="GG154" s="1"/>
      <c r="GH154" s="1"/>
      <c r="GI154" s="1"/>
      <c r="GJ154" s="1"/>
      <c r="GK154" s="1"/>
      <c r="GL154" s="1"/>
      <c r="GM154" s="1"/>
      <c r="GN154" s="1"/>
      <c r="GO154" s="1"/>
      <c r="GP154" s="1"/>
      <c r="GQ154" s="1"/>
      <c r="GR154" s="1"/>
      <c r="GS154" s="1"/>
      <c r="GT154" s="1"/>
      <c r="GU154" s="1"/>
      <c r="GV154" s="1"/>
      <c r="GW154" s="1"/>
      <c r="GX154" s="1"/>
      <c r="GY154" s="1"/>
      <c r="GZ154" s="1"/>
      <c r="HA154" s="1"/>
      <c r="HB154" s="1"/>
      <c r="HC154" s="1"/>
      <c r="HD154" s="1"/>
      <c r="HE154" s="1"/>
      <c r="HF154" s="1"/>
      <c r="HG154" s="1"/>
      <c r="HH154" s="1"/>
      <c r="HI154" s="1"/>
      <c r="HJ154" s="1"/>
      <c r="HK154" s="1"/>
      <c r="HL154" s="1"/>
      <c r="HM154" s="1"/>
      <c r="HN154" s="1"/>
      <c r="HO154" s="1"/>
      <c r="HP154" s="1"/>
      <c r="HQ154" s="1"/>
      <c r="HR154" s="1"/>
      <c r="HS154" s="1"/>
      <c r="HT154" s="1"/>
      <c r="HU154" s="1"/>
      <c r="HV154" s="1"/>
      <c r="HW154" s="1"/>
      <c r="HX154" s="1"/>
      <c r="HY154" s="1"/>
      <c r="HZ154" s="1"/>
      <c r="IA154" s="1"/>
      <c r="IB154" s="1"/>
      <c r="IC154" s="1"/>
      <c r="ID154" s="1"/>
      <c r="IE154" s="1"/>
      <c r="IF154" s="1"/>
      <c r="IG154" s="1"/>
      <c r="IH154" s="1"/>
      <c r="II154" s="1"/>
      <c r="IJ154" s="1"/>
      <c r="IK154" s="1"/>
      <c r="IL154" s="1"/>
      <c r="IM154" s="1"/>
      <c r="IN154" s="1"/>
      <c r="IO154" s="1"/>
      <c r="IP154" s="1"/>
      <c r="IQ154" s="1"/>
      <c r="IR154" s="1"/>
      <c r="IS154" s="1"/>
      <c r="IT154" s="1"/>
      <c r="IU154" s="1"/>
      <c r="IV154" s="1"/>
      <c r="IW154" s="1"/>
      <c r="IX154" s="1"/>
      <c r="IY154" s="1"/>
      <c r="IZ154" s="1"/>
      <c r="JA154" s="1"/>
      <c r="JB154" s="1"/>
      <c r="JC154" s="1"/>
      <c r="JD154" s="1"/>
      <c r="JE154" s="1"/>
      <c r="JF154" s="1"/>
      <c r="JG154" s="1"/>
      <c r="JH154" s="1"/>
      <c r="JI154" s="1"/>
      <c r="JJ154" s="1"/>
      <c r="JK154" s="1"/>
      <c r="JL154" s="1"/>
      <c r="JM154" s="1"/>
      <c r="JN154" s="1"/>
      <c r="JO154" s="1"/>
      <c r="JP154" s="1"/>
      <c r="JQ154" s="1"/>
      <c r="JR154" s="1"/>
      <c r="JS154" s="1"/>
      <c r="JT154" s="1"/>
      <c r="JU154" s="1"/>
      <c r="JV154" s="1"/>
      <c r="JW154" s="1"/>
      <c r="JX154" s="1"/>
      <c r="JY154" s="1"/>
      <c r="JZ154" s="1"/>
      <c r="KA154" s="1"/>
      <c r="KB154" s="1"/>
      <c r="KC154" s="1"/>
      <c r="KD154" s="1"/>
      <c r="KE154" s="1"/>
      <c r="KF154" s="1"/>
      <c r="KG154" s="1"/>
      <c r="KH154" s="1"/>
      <c r="KI154" s="1"/>
      <c r="KJ154" s="1"/>
      <c r="KK154" s="1"/>
      <c r="KL154" s="1"/>
      <c r="KM154" s="1"/>
      <c r="KN154" s="1"/>
      <c r="KO154" s="1"/>
      <c r="KP154" s="1"/>
      <c r="KQ154" s="1"/>
      <c r="KR154" s="1"/>
      <c r="KS154" s="1"/>
      <c r="KT154" s="1"/>
      <c r="KU154" s="1"/>
      <c r="KV154" s="1"/>
      <c r="KW154" s="1"/>
      <c r="KX154" s="1"/>
      <c r="KY154" s="1"/>
      <c r="KZ154" s="1"/>
      <c r="LA154" s="1"/>
      <c r="LB154" s="1"/>
      <c r="LC154" s="1"/>
      <c r="LD154" s="1"/>
      <c r="LE154" s="1"/>
      <c r="LF154" s="1"/>
      <c r="LG154" s="1"/>
      <c r="LH154" s="1"/>
      <c r="LI154" s="1"/>
      <c r="LJ154" s="1"/>
      <c r="LK154" s="1"/>
      <c r="LL154" s="1"/>
      <c r="LM154" s="1"/>
      <c r="LN154" s="1"/>
      <c r="LO154" s="1"/>
      <c r="LP154" s="1"/>
      <c r="LQ154" s="1"/>
      <c r="LR154" s="1"/>
      <c r="LS154" s="1"/>
      <c r="LT154" s="1"/>
      <c r="LU154" s="1"/>
      <c r="LV154" s="1"/>
      <c r="LW154" s="1"/>
      <c r="LX154" s="1"/>
      <c r="LY154" s="1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  <c r="MV154" s="1"/>
      <c r="MW154" s="1"/>
      <c r="MX154" s="1"/>
      <c r="MY154" s="1"/>
      <c r="MZ154" s="1"/>
      <c r="NA154" s="1"/>
      <c r="NB154" s="1"/>
      <c r="NC154" s="1"/>
      <c r="ND154" s="1"/>
      <c r="NE154" s="1"/>
      <c r="NF154" s="1"/>
      <c r="NG154" s="1"/>
      <c r="NH154" s="1"/>
      <c r="NI154" s="1"/>
      <c r="NJ154" s="1"/>
      <c r="NK154" s="1"/>
      <c r="NL154" s="1"/>
      <c r="NM154" s="1"/>
      <c r="NN154" s="1"/>
      <c r="NO154" s="1"/>
      <c r="NP154" s="1"/>
      <c r="NQ154" s="1"/>
      <c r="NR154" s="1"/>
      <c r="NS154" s="1"/>
      <c r="NT154" s="1"/>
      <c r="NU154" s="1"/>
      <c r="NV154" s="1"/>
      <c r="NW154" s="1"/>
      <c r="NX154" s="1"/>
      <c r="NY154" s="1"/>
      <c r="NZ154" s="1"/>
      <c r="OA154" s="1"/>
      <c r="OB154" s="1"/>
      <c r="OC154" s="1"/>
      <c r="OD154" s="1"/>
      <c r="OE154" s="1"/>
      <c r="OF154" s="1"/>
      <c r="OG154" s="1"/>
      <c r="OH154" s="1"/>
      <c r="OI154" s="1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1"/>
      <c r="PA154" s="1"/>
      <c r="PB154" s="1"/>
      <c r="PC154" s="1"/>
      <c r="PD154" s="1"/>
      <c r="PE154" s="1"/>
      <c r="PF154" s="1"/>
      <c r="PG154" s="1"/>
      <c r="PH154" s="1"/>
      <c r="PI154" s="1"/>
      <c r="PJ154" s="1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  <c r="TK154" s="1"/>
      <c r="TL154" s="1"/>
      <c r="TM154" s="1"/>
      <c r="TN154" s="1"/>
      <c r="TO154" s="1"/>
      <c r="TP154" s="1"/>
      <c r="TQ154" s="1"/>
      <c r="TR154" s="1"/>
      <c r="TS154" s="1"/>
      <c r="TT154" s="1"/>
      <c r="TU154" s="1"/>
      <c r="TV154" s="1"/>
      <c r="TW154" s="1"/>
      <c r="TX154" s="1"/>
      <c r="TY154" s="1"/>
      <c r="TZ154" s="1"/>
      <c r="UA154" s="1"/>
      <c r="UB154" s="1"/>
      <c r="UC154" s="1"/>
      <c r="UD154" s="1"/>
      <c r="UE154" s="1"/>
      <c r="UF154" s="1"/>
      <c r="UG154" s="1"/>
      <c r="UH154" s="1"/>
      <c r="UI154" s="1"/>
      <c r="UJ154" s="1"/>
      <c r="UK154" s="1"/>
      <c r="UL154" s="1"/>
      <c r="UM154" s="1"/>
      <c r="UN154" s="1"/>
      <c r="UO154" s="1"/>
      <c r="UP154" s="1"/>
      <c r="UQ154" s="1"/>
      <c r="UR154" s="1"/>
      <c r="US154" s="1"/>
      <c r="UT154" s="1"/>
      <c r="UU154" s="1"/>
      <c r="UV154" s="1"/>
      <c r="UW154" s="1"/>
      <c r="UX154" s="1"/>
      <c r="UY154" s="1"/>
      <c r="UZ154" s="1"/>
      <c r="VA154" s="1"/>
      <c r="VB154" s="1"/>
      <c r="VC154" s="1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1"/>
      <c r="WK154" s="1"/>
      <c r="WL154" s="1"/>
      <c r="WM154" s="1"/>
      <c r="WN154" s="1"/>
      <c r="WO154" s="1"/>
      <c r="WP154" s="1"/>
      <c r="WQ154" s="1"/>
      <c r="WR154" s="1"/>
      <c r="WS154" s="1"/>
      <c r="WT154" s="1"/>
      <c r="WU154" s="1"/>
      <c r="WV154" s="1"/>
      <c r="WW154" s="1"/>
      <c r="WX154" s="1"/>
      <c r="WY154" s="1"/>
      <c r="WZ154" s="1"/>
      <c r="XA154" s="1"/>
      <c r="XB154" s="1"/>
      <c r="XC154" s="1"/>
      <c r="XD154" s="1"/>
      <c r="XE154" s="1"/>
      <c r="XF154" s="1"/>
      <c r="XG154" s="1"/>
      <c r="XH154" s="1"/>
      <c r="XI154" s="1"/>
      <c r="XJ154" s="1"/>
      <c r="XK154" s="1"/>
      <c r="XL154" s="1"/>
      <c r="XM154" s="1"/>
      <c r="XN154" s="1"/>
      <c r="XO154" s="1"/>
      <c r="XP154" s="1"/>
      <c r="XQ154" s="1"/>
      <c r="XR154" s="1"/>
      <c r="XS154" s="1"/>
      <c r="XT154" s="1"/>
      <c r="XU154" s="1"/>
      <c r="XV154" s="1"/>
      <c r="XW154" s="1"/>
      <c r="XX154" s="1"/>
      <c r="XY154" s="1"/>
      <c r="XZ154" s="1"/>
      <c r="YA154" s="1"/>
      <c r="YB154" s="1"/>
      <c r="YC154" s="1"/>
      <c r="YD154" s="1"/>
      <c r="YE154" s="1"/>
      <c r="YF154" s="1"/>
      <c r="YG154" s="1"/>
      <c r="YH154" s="1"/>
      <c r="YI154" s="1"/>
      <c r="YJ154" s="1"/>
      <c r="YK154" s="1"/>
      <c r="YL154" s="1"/>
      <c r="YM154" s="1"/>
      <c r="YN154" s="1"/>
      <c r="YO154" s="1"/>
      <c r="YP154" s="1"/>
      <c r="YQ154" s="1"/>
      <c r="YR154" s="1"/>
      <c r="YS154" s="1"/>
      <c r="YT154" s="1"/>
      <c r="YU154" s="1"/>
      <c r="YV154" s="1"/>
      <c r="YW154" s="1"/>
      <c r="YX154" s="1"/>
      <c r="YY154" s="1"/>
      <c r="YZ154" s="1"/>
      <c r="ZA154" s="1"/>
      <c r="ZB154" s="1"/>
      <c r="ZC154" s="1"/>
      <c r="ZD154" s="1"/>
      <c r="ZE154" s="1"/>
      <c r="ZF154" s="1"/>
      <c r="ZG154" s="1"/>
      <c r="ZH154" s="1"/>
      <c r="ZI154" s="1"/>
      <c r="ZJ154" s="1"/>
      <c r="ZK154" s="1"/>
      <c r="ZL154" s="1"/>
      <c r="ZM154" s="1"/>
      <c r="ZN154" s="1"/>
      <c r="ZO154" s="1"/>
      <c r="ZP154" s="1"/>
      <c r="ZQ154" s="1"/>
      <c r="ZR154" s="1"/>
      <c r="ZS154" s="1"/>
      <c r="ZT154" s="1"/>
      <c r="ZU154" s="1"/>
      <c r="ZV154" s="1"/>
      <c r="ZW154" s="1"/>
      <c r="ZX154" s="1"/>
      <c r="ZY154" s="1"/>
      <c r="ZZ154" s="1"/>
      <c r="AAA154" s="1"/>
      <c r="AAB154" s="1"/>
      <c r="AAC154" s="1"/>
      <c r="AAD154" s="1"/>
      <c r="AAE154" s="1"/>
      <c r="AAF154" s="1"/>
      <c r="AAG154" s="1"/>
      <c r="AAH154" s="1"/>
      <c r="AAI154" s="1"/>
      <c r="AAJ154" s="1"/>
      <c r="AAK154" s="1"/>
      <c r="AAL154" s="1"/>
      <c r="AAM154" s="1"/>
      <c r="AAN154" s="1"/>
      <c r="AAO154" s="1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1"/>
      <c r="ABA154" s="1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1"/>
      <c r="ABO154" s="1"/>
      <c r="ABP154" s="1"/>
      <c r="ABQ154" s="1"/>
      <c r="ABR154" s="1"/>
      <c r="ABS154" s="1"/>
      <c r="ABT154" s="1"/>
      <c r="ABU154" s="1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1"/>
      <c r="ACI154" s="1"/>
      <c r="ACJ154" s="1"/>
      <c r="ACK154" s="1"/>
      <c r="ACL154" s="1"/>
      <c r="ACM154" s="1"/>
      <c r="ACN154" s="1"/>
      <c r="ACO154" s="1"/>
      <c r="ACP154" s="1"/>
      <c r="ACQ154" s="1"/>
      <c r="ACR154" s="1"/>
      <c r="ACS154" s="1"/>
      <c r="ACT154" s="1"/>
      <c r="ACU154" s="1"/>
      <c r="ACV154" s="1"/>
      <c r="ACW154" s="1"/>
      <c r="ACX154" s="1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1"/>
      <c r="ADK154" s="1"/>
      <c r="ADL154" s="1"/>
      <c r="ADM154" s="1"/>
      <c r="ADN154" s="1"/>
      <c r="ADO154" s="1"/>
      <c r="ADP154" s="1"/>
      <c r="ADQ154" s="1"/>
      <c r="ADR154" s="1"/>
      <c r="ADS154" s="1"/>
      <c r="ADT154" s="1"/>
      <c r="ADU154" s="1"/>
      <c r="ADV154" s="1"/>
    </row>
    <row r="155" spans="1:802" x14ac:dyDescent="0.1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  <c r="DN155" s="1"/>
      <c r="DO155" s="1"/>
      <c r="DP155" s="1"/>
      <c r="DQ155" s="1"/>
      <c r="DR155" s="1"/>
      <c r="DS155" s="1"/>
      <c r="DT155" s="1"/>
      <c r="DU155" s="1"/>
      <c r="DV155" s="1"/>
      <c r="DW155" s="1"/>
      <c r="DX155" s="1"/>
      <c r="DY155" s="1"/>
      <c r="DZ155" s="1"/>
      <c r="EA155" s="1"/>
      <c r="EB155" s="1"/>
      <c r="EC155" s="1"/>
      <c r="ED155" s="1"/>
      <c r="EE155" s="1"/>
      <c r="EF155" s="1"/>
      <c r="EG155" s="1"/>
      <c r="EH155" s="1"/>
      <c r="EI155" s="1"/>
      <c r="EJ155" s="1"/>
      <c r="EK155" s="1"/>
      <c r="EL155" s="1"/>
      <c r="EM155" s="1"/>
      <c r="EN155" s="1"/>
      <c r="EO155" s="1"/>
      <c r="EP155" s="1"/>
      <c r="EQ155" s="1"/>
      <c r="ER155" s="1"/>
      <c r="ES155" s="1"/>
      <c r="ET155" s="1"/>
      <c r="EU155" s="1"/>
      <c r="EV155" s="1"/>
      <c r="EW155" s="1"/>
      <c r="EX155" s="1"/>
      <c r="EY155" s="1"/>
      <c r="EZ155" s="1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1"/>
      <c r="FL155" s="1"/>
      <c r="FM155" s="1"/>
      <c r="FN155" s="1"/>
      <c r="FO155" s="1"/>
      <c r="FP155" s="1"/>
      <c r="FQ155" s="1"/>
      <c r="FR155" s="1"/>
      <c r="FS155" s="1"/>
      <c r="FT155" s="1"/>
      <c r="FU155" s="1"/>
      <c r="FV155" s="1"/>
      <c r="FW155" s="1"/>
      <c r="FX155" s="1"/>
      <c r="FY155" s="1"/>
      <c r="FZ155" s="1"/>
      <c r="GA155" s="1"/>
      <c r="GB155" s="1"/>
      <c r="GC155" s="1"/>
      <c r="GD155" s="1"/>
      <c r="GE155" s="1"/>
      <c r="GF155" s="1"/>
      <c r="GG155" s="1"/>
      <c r="GH155" s="1"/>
      <c r="GI155" s="1"/>
      <c r="GJ155" s="1"/>
      <c r="GK155" s="1"/>
      <c r="GL155" s="1"/>
      <c r="GM155" s="1"/>
      <c r="GN155" s="1"/>
      <c r="GO155" s="1"/>
      <c r="GP155" s="1"/>
      <c r="GQ155" s="1"/>
      <c r="GR155" s="1"/>
      <c r="GS155" s="1"/>
      <c r="GT155" s="1"/>
      <c r="GU155" s="1"/>
      <c r="GV155" s="1"/>
      <c r="GW155" s="1"/>
      <c r="GX155" s="1"/>
      <c r="GY155" s="1"/>
      <c r="GZ155" s="1"/>
      <c r="HA155" s="1"/>
      <c r="HB155" s="1"/>
      <c r="HC155" s="1"/>
      <c r="HD155" s="1"/>
      <c r="HE155" s="1"/>
      <c r="HF155" s="1"/>
      <c r="HG155" s="1"/>
      <c r="HH155" s="1"/>
      <c r="HI155" s="1"/>
      <c r="HJ155" s="1"/>
      <c r="HK155" s="1"/>
      <c r="HL155" s="1"/>
      <c r="HM155" s="1"/>
      <c r="HN155" s="1"/>
      <c r="HO155" s="1"/>
      <c r="HP155" s="1"/>
      <c r="HQ155" s="1"/>
      <c r="HR155" s="1"/>
      <c r="HS155" s="1"/>
      <c r="HT155" s="1"/>
      <c r="HU155" s="1"/>
      <c r="HV155" s="1"/>
      <c r="HW155" s="1"/>
      <c r="HX155" s="1"/>
      <c r="HY155" s="1"/>
      <c r="HZ155" s="1"/>
      <c r="IA155" s="1"/>
      <c r="IB155" s="1"/>
      <c r="IC155" s="1"/>
      <c r="ID155" s="1"/>
      <c r="IE155" s="1"/>
      <c r="IF155" s="1"/>
      <c r="IG155" s="1"/>
      <c r="IH155" s="1"/>
      <c r="II155" s="1"/>
      <c r="IJ155" s="1"/>
      <c r="IK155" s="1"/>
      <c r="IL155" s="1"/>
      <c r="IM155" s="1"/>
      <c r="IN155" s="1"/>
      <c r="IO155" s="1"/>
      <c r="IP155" s="1"/>
      <c r="IQ155" s="1"/>
      <c r="IR155" s="1"/>
      <c r="IS155" s="1"/>
      <c r="IT155" s="1"/>
      <c r="IU155" s="1"/>
      <c r="IV155" s="1"/>
      <c r="IW155" s="1"/>
      <c r="IX155" s="1"/>
      <c r="IY155" s="1"/>
      <c r="IZ155" s="1"/>
      <c r="JA155" s="1"/>
      <c r="JB155" s="1"/>
      <c r="JC155" s="1"/>
      <c r="JD155" s="1"/>
      <c r="JE155" s="1"/>
      <c r="JF155" s="1"/>
      <c r="JG155" s="1"/>
      <c r="JH155" s="1"/>
      <c r="JI155" s="1"/>
      <c r="JJ155" s="1"/>
      <c r="JK155" s="1"/>
      <c r="JL155" s="1"/>
      <c r="JM155" s="1"/>
      <c r="JN155" s="1"/>
      <c r="JO155" s="1"/>
      <c r="JP155" s="1"/>
      <c r="JQ155" s="1"/>
      <c r="JR155" s="1"/>
      <c r="JS155" s="1"/>
      <c r="JT155" s="1"/>
      <c r="JU155" s="1"/>
      <c r="JV155" s="1"/>
      <c r="JW155" s="1"/>
      <c r="JX155" s="1"/>
      <c r="JY155" s="1"/>
      <c r="JZ155" s="1"/>
      <c r="KA155" s="1"/>
      <c r="KB155" s="1"/>
      <c r="KC155" s="1"/>
      <c r="KD155" s="1"/>
      <c r="KE155" s="1"/>
      <c r="KF155" s="1"/>
      <c r="KG155" s="1"/>
      <c r="KH155" s="1"/>
      <c r="KI155" s="1"/>
      <c r="KJ155" s="1"/>
      <c r="KK155" s="1"/>
      <c r="KL155" s="1"/>
      <c r="KM155" s="1"/>
      <c r="KN155" s="1"/>
      <c r="KO155" s="1"/>
      <c r="KP155" s="1"/>
      <c r="KQ155" s="1"/>
      <c r="KR155" s="1"/>
      <c r="KS155" s="1"/>
      <c r="KT155" s="1"/>
      <c r="KU155" s="1"/>
      <c r="KV155" s="1"/>
      <c r="KW155" s="1"/>
      <c r="KX155" s="1"/>
      <c r="KY155" s="1"/>
      <c r="KZ155" s="1"/>
      <c r="LA155" s="1"/>
      <c r="LB155" s="1"/>
      <c r="LC155" s="1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1"/>
      <c r="MA155" s="1"/>
      <c r="MB155" s="1"/>
      <c r="MC155" s="1"/>
      <c r="MD155" s="1"/>
      <c r="ME155" s="1"/>
      <c r="MF155" s="1"/>
      <c r="MG155" s="1"/>
      <c r="MH155" s="1"/>
      <c r="MI155" s="1"/>
      <c r="MJ155" s="1"/>
      <c r="MK155" s="1"/>
      <c r="ML155" s="1"/>
      <c r="MM155" s="1"/>
      <c r="MN155" s="1"/>
      <c r="MO155" s="1"/>
      <c r="MP155" s="1"/>
      <c r="MQ155" s="1"/>
      <c r="MR155" s="1"/>
      <c r="MS155" s="1"/>
      <c r="MT155" s="1"/>
      <c r="MU155" s="1"/>
      <c r="MV155" s="1"/>
      <c r="MW155" s="1"/>
      <c r="MX155" s="1"/>
      <c r="MY155" s="1"/>
      <c r="MZ155" s="1"/>
      <c r="NA155" s="1"/>
      <c r="NB155" s="1"/>
      <c r="NC155" s="1"/>
      <c r="ND155" s="1"/>
      <c r="NE155" s="1"/>
      <c r="NF155" s="1"/>
      <c r="NG155" s="1"/>
      <c r="NH155" s="1"/>
      <c r="NI155" s="1"/>
      <c r="NJ155" s="1"/>
      <c r="NK155" s="1"/>
      <c r="NL155" s="1"/>
      <c r="NM155" s="1"/>
      <c r="NN155" s="1"/>
      <c r="NO155" s="1"/>
      <c r="NP155" s="1"/>
      <c r="NQ155" s="1"/>
      <c r="NR155" s="1"/>
      <c r="NS155" s="1"/>
      <c r="NT155" s="1"/>
      <c r="NU155" s="1"/>
      <c r="NV155" s="1"/>
      <c r="NW155" s="1"/>
      <c r="NX155" s="1"/>
      <c r="NY155" s="1"/>
      <c r="NZ155" s="1"/>
      <c r="OA155" s="1"/>
      <c r="OB155" s="1"/>
      <c r="OC155" s="1"/>
      <c r="OD155" s="1"/>
      <c r="OE155" s="1"/>
      <c r="OF155" s="1"/>
      <c r="OG155" s="1"/>
      <c r="OH155" s="1"/>
      <c r="OI155" s="1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1"/>
      <c r="PF155" s="1"/>
      <c r="PG155" s="1"/>
      <c r="PH155" s="1"/>
      <c r="PI155" s="1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1"/>
      <c r="TU155" s="1"/>
      <c r="TV155" s="1"/>
      <c r="TW155" s="1"/>
      <c r="TX155" s="1"/>
      <c r="TY155" s="1"/>
      <c r="TZ155" s="1"/>
      <c r="UA155" s="1"/>
      <c r="UB155" s="1"/>
      <c r="UC155" s="1"/>
      <c r="UD155" s="1"/>
      <c r="UE155" s="1"/>
      <c r="UF155" s="1"/>
      <c r="UG155" s="1"/>
      <c r="UH155" s="1"/>
      <c r="UI155" s="1"/>
      <c r="UJ155" s="1"/>
      <c r="UK155" s="1"/>
      <c r="UL155" s="1"/>
      <c r="UM155" s="1"/>
      <c r="UN155" s="1"/>
      <c r="UO155" s="1"/>
      <c r="UP155" s="1"/>
      <c r="UQ155" s="1"/>
      <c r="UR155" s="1"/>
      <c r="US155" s="1"/>
      <c r="UT155" s="1"/>
      <c r="UU155" s="1"/>
      <c r="UV155" s="1"/>
      <c r="UW155" s="1"/>
      <c r="UX155" s="1"/>
      <c r="UY155" s="1"/>
      <c r="UZ155" s="1"/>
      <c r="VA155" s="1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1"/>
      <c r="WK155" s="1"/>
      <c r="WL155" s="1"/>
      <c r="WM155" s="1"/>
      <c r="WN155" s="1"/>
      <c r="WO155" s="1"/>
      <c r="WP155" s="1"/>
      <c r="WQ155" s="1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1"/>
      <c r="XC155" s="1"/>
      <c r="XD155" s="1"/>
      <c r="XE155" s="1"/>
      <c r="XF155" s="1"/>
      <c r="XG155" s="1"/>
      <c r="XH155" s="1"/>
      <c r="XI155" s="1"/>
      <c r="XJ155" s="1"/>
      <c r="XK155" s="1"/>
      <c r="XL155" s="1"/>
      <c r="XM155" s="1"/>
      <c r="XN155" s="1"/>
      <c r="XO155" s="1"/>
      <c r="XP155" s="1"/>
      <c r="XQ155" s="1"/>
      <c r="XR155" s="1"/>
      <c r="XS155" s="1"/>
      <c r="XT155" s="1"/>
      <c r="XU155" s="1"/>
      <c r="XV155" s="1"/>
      <c r="XW155" s="1"/>
      <c r="XX155" s="1"/>
      <c r="XY155" s="1"/>
      <c r="XZ155" s="1"/>
      <c r="YA155" s="1"/>
      <c r="YB155" s="1"/>
      <c r="YC155" s="1"/>
      <c r="YD155" s="1"/>
      <c r="YE155" s="1"/>
      <c r="YF155" s="1"/>
      <c r="YG155" s="1"/>
      <c r="YH155" s="1"/>
      <c r="YI155" s="1"/>
      <c r="YJ155" s="1"/>
      <c r="YK155" s="1"/>
      <c r="YL155" s="1"/>
      <c r="YM155" s="1"/>
      <c r="YN155" s="1"/>
      <c r="YO155" s="1"/>
      <c r="YP155" s="1"/>
      <c r="YQ155" s="1"/>
      <c r="YR155" s="1"/>
      <c r="YS155" s="1"/>
      <c r="YT155" s="1"/>
      <c r="YU155" s="1"/>
      <c r="YV155" s="1"/>
      <c r="YW155" s="1"/>
      <c r="YX155" s="1"/>
      <c r="YY155" s="1"/>
      <c r="YZ155" s="1"/>
      <c r="ZA155" s="1"/>
      <c r="ZB155" s="1"/>
      <c r="ZC155" s="1"/>
      <c r="ZD155" s="1"/>
      <c r="ZE155" s="1"/>
      <c r="ZF155" s="1"/>
      <c r="ZG155" s="1"/>
      <c r="ZH155" s="1"/>
      <c r="ZI155" s="1"/>
      <c r="ZJ155" s="1"/>
      <c r="ZK155" s="1"/>
      <c r="ZL155" s="1"/>
      <c r="ZM155" s="1"/>
      <c r="ZN155" s="1"/>
      <c r="ZO155" s="1"/>
      <c r="ZP155" s="1"/>
      <c r="ZQ155" s="1"/>
      <c r="ZR155" s="1"/>
      <c r="ZS155" s="1"/>
      <c r="ZT155" s="1"/>
      <c r="ZU155" s="1"/>
      <c r="ZV155" s="1"/>
      <c r="ZW155" s="1"/>
      <c r="ZX155" s="1"/>
      <c r="ZY155" s="1"/>
      <c r="ZZ155" s="1"/>
      <c r="AAA155" s="1"/>
      <c r="AAB155" s="1"/>
      <c r="AAC155" s="1"/>
      <c r="AAD155" s="1"/>
      <c r="AAE155" s="1"/>
      <c r="AAF155" s="1"/>
      <c r="AAG155" s="1"/>
      <c r="AAH155" s="1"/>
      <c r="AAI155" s="1"/>
      <c r="AAJ155" s="1"/>
      <c r="AAK155" s="1"/>
      <c r="AAL155" s="1"/>
      <c r="AAM155" s="1"/>
      <c r="AAN155" s="1"/>
      <c r="AAO155" s="1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1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1"/>
      <c r="ACI155" s="1"/>
      <c r="ACJ155" s="1"/>
      <c r="ACK155" s="1"/>
      <c r="ACL155" s="1"/>
      <c r="ACM155" s="1"/>
      <c r="ACN155" s="1"/>
      <c r="ACO155" s="1"/>
      <c r="ACP155" s="1"/>
      <c r="ACQ155" s="1"/>
      <c r="ACR155" s="1"/>
      <c r="ACS155" s="1"/>
      <c r="ACT155" s="1"/>
      <c r="ACU155" s="1"/>
      <c r="ACV155" s="1"/>
      <c r="ACW155" s="1"/>
      <c r="ACX155" s="1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1"/>
      <c r="ADK155" s="1"/>
      <c r="ADL155" s="1"/>
      <c r="ADM155" s="1"/>
      <c r="ADN155" s="1"/>
      <c r="ADO155" s="1"/>
      <c r="ADP155" s="1"/>
      <c r="ADQ155" s="1"/>
      <c r="ADR155" s="1"/>
      <c r="ADS155" s="1"/>
      <c r="ADT155" s="1"/>
      <c r="ADU155" s="1"/>
      <c r="ADV155" s="1"/>
    </row>
    <row r="156" spans="1:802" x14ac:dyDescent="0.1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1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1"/>
      <c r="GT156" s="1"/>
      <c r="GU156" s="1"/>
      <c r="GV156" s="1"/>
      <c r="GW156" s="1"/>
      <c r="GX156" s="1"/>
      <c r="GY156" s="1"/>
      <c r="GZ156" s="1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1"/>
      <c r="HW156" s="1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  <c r="MV156" s="1"/>
      <c r="MW156" s="1"/>
      <c r="MX156" s="1"/>
      <c r="MY156" s="1"/>
      <c r="MZ156" s="1"/>
      <c r="NA156" s="1"/>
      <c r="NB156" s="1"/>
      <c r="NC156" s="1"/>
      <c r="ND156" s="1"/>
      <c r="NE156" s="1"/>
      <c r="NF156" s="1"/>
      <c r="NG156" s="1"/>
      <c r="NH156" s="1"/>
      <c r="NI156" s="1"/>
      <c r="NJ156" s="1"/>
      <c r="NK156" s="1"/>
      <c r="NL156" s="1"/>
      <c r="NM156" s="1"/>
      <c r="NN156" s="1"/>
      <c r="NO156" s="1"/>
      <c r="NP156" s="1"/>
      <c r="NQ156" s="1"/>
      <c r="NR156" s="1"/>
      <c r="NS156" s="1"/>
      <c r="NT156" s="1"/>
      <c r="NU156" s="1"/>
      <c r="NV156" s="1"/>
      <c r="NW156" s="1"/>
      <c r="NX156" s="1"/>
      <c r="NY156" s="1"/>
      <c r="NZ156" s="1"/>
      <c r="OA156" s="1"/>
      <c r="OB156" s="1"/>
      <c r="OC156" s="1"/>
      <c r="OD156" s="1"/>
      <c r="OE156" s="1"/>
      <c r="OF156" s="1"/>
      <c r="OG156" s="1"/>
      <c r="OH156" s="1"/>
      <c r="OI156" s="1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1"/>
      <c r="PF156" s="1"/>
      <c r="PG156" s="1"/>
      <c r="PH156" s="1"/>
      <c r="PI156" s="1"/>
      <c r="PJ156" s="1"/>
      <c r="PK156" s="1"/>
      <c r="PL156" s="1"/>
      <c r="PM156" s="1"/>
      <c r="PN156" s="1"/>
      <c r="PO156" s="1"/>
      <c r="PP156" s="1"/>
      <c r="PQ156" s="1"/>
      <c r="PR156" s="1"/>
      <c r="PS156" s="1"/>
      <c r="PT156" s="1"/>
      <c r="PU156" s="1"/>
      <c r="PV156" s="1"/>
      <c r="PW156" s="1"/>
      <c r="PX156" s="1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  <c r="TK156" s="1"/>
      <c r="TL156" s="1"/>
      <c r="TM156" s="1"/>
      <c r="TN156" s="1"/>
      <c r="TO156" s="1"/>
      <c r="TP156" s="1"/>
      <c r="TQ156" s="1"/>
      <c r="TR156" s="1"/>
      <c r="TS156" s="1"/>
      <c r="TT156" s="1"/>
      <c r="TU156" s="1"/>
      <c r="TV156" s="1"/>
      <c r="TW156" s="1"/>
      <c r="TX156" s="1"/>
      <c r="TY156" s="1"/>
      <c r="TZ156" s="1"/>
      <c r="UA156" s="1"/>
      <c r="UB156" s="1"/>
      <c r="UC156" s="1"/>
      <c r="UD156" s="1"/>
      <c r="UE156" s="1"/>
      <c r="UF156" s="1"/>
      <c r="UG156" s="1"/>
      <c r="UH156" s="1"/>
      <c r="UI156" s="1"/>
      <c r="UJ156" s="1"/>
      <c r="UK156" s="1"/>
      <c r="UL156" s="1"/>
      <c r="UM156" s="1"/>
      <c r="UN156" s="1"/>
      <c r="UO156" s="1"/>
      <c r="UP156" s="1"/>
      <c r="UQ156" s="1"/>
      <c r="UR156" s="1"/>
      <c r="US156" s="1"/>
      <c r="UT156" s="1"/>
      <c r="UU156" s="1"/>
      <c r="UV156" s="1"/>
      <c r="UW156" s="1"/>
      <c r="UX156" s="1"/>
      <c r="UY156" s="1"/>
      <c r="UZ156" s="1"/>
      <c r="VA156" s="1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1"/>
      <c r="WK156" s="1"/>
      <c r="WL156" s="1"/>
      <c r="WM156" s="1"/>
      <c r="WN156" s="1"/>
      <c r="WO156" s="1"/>
      <c r="WP156" s="1"/>
      <c r="WQ156" s="1"/>
      <c r="WR156" s="1"/>
      <c r="WS156" s="1"/>
      <c r="WT156" s="1"/>
      <c r="WU156" s="1"/>
      <c r="WV156" s="1"/>
      <c r="WW156" s="1"/>
      <c r="WX156" s="1"/>
      <c r="WY156" s="1"/>
      <c r="WZ156" s="1"/>
      <c r="XA156" s="1"/>
      <c r="XB156" s="1"/>
      <c r="XC156" s="1"/>
      <c r="XD156" s="1"/>
      <c r="XE156" s="1"/>
      <c r="XF156" s="1"/>
      <c r="XG156" s="1"/>
      <c r="XH156" s="1"/>
      <c r="XI156" s="1"/>
      <c r="XJ156" s="1"/>
      <c r="XK156" s="1"/>
      <c r="XL156" s="1"/>
      <c r="XM156" s="1"/>
      <c r="XN156" s="1"/>
      <c r="XO156" s="1"/>
      <c r="XP156" s="1"/>
      <c r="XQ156" s="1"/>
      <c r="XR156" s="1"/>
      <c r="XS156" s="1"/>
      <c r="XT156" s="1"/>
      <c r="XU156" s="1"/>
      <c r="XV156" s="1"/>
      <c r="XW156" s="1"/>
      <c r="XX156" s="1"/>
      <c r="XY156" s="1"/>
      <c r="XZ156" s="1"/>
      <c r="YA156" s="1"/>
      <c r="YB156" s="1"/>
      <c r="YC156" s="1"/>
      <c r="YD156" s="1"/>
      <c r="YE156" s="1"/>
      <c r="YF156" s="1"/>
      <c r="YG156" s="1"/>
      <c r="YH156" s="1"/>
      <c r="YI156" s="1"/>
      <c r="YJ156" s="1"/>
      <c r="YK156" s="1"/>
      <c r="YL156" s="1"/>
      <c r="YM156" s="1"/>
      <c r="YN156" s="1"/>
      <c r="YO156" s="1"/>
      <c r="YP156" s="1"/>
      <c r="YQ156" s="1"/>
      <c r="YR156" s="1"/>
      <c r="YS156" s="1"/>
      <c r="YT156" s="1"/>
      <c r="YU156" s="1"/>
      <c r="YV156" s="1"/>
      <c r="YW156" s="1"/>
      <c r="YX156" s="1"/>
      <c r="YY156" s="1"/>
      <c r="YZ156" s="1"/>
      <c r="ZA156" s="1"/>
      <c r="ZB156" s="1"/>
      <c r="ZC156" s="1"/>
      <c r="ZD156" s="1"/>
      <c r="ZE156" s="1"/>
      <c r="ZF156" s="1"/>
      <c r="ZG156" s="1"/>
      <c r="ZH156" s="1"/>
      <c r="ZI156" s="1"/>
      <c r="ZJ156" s="1"/>
      <c r="ZK156" s="1"/>
      <c r="ZL156" s="1"/>
      <c r="ZM156" s="1"/>
      <c r="ZN156" s="1"/>
      <c r="ZO156" s="1"/>
      <c r="ZP156" s="1"/>
      <c r="ZQ156" s="1"/>
      <c r="ZR156" s="1"/>
      <c r="ZS156" s="1"/>
      <c r="ZT156" s="1"/>
      <c r="ZU156" s="1"/>
      <c r="ZV156" s="1"/>
      <c r="ZW156" s="1"/>
      <c r="ZX156" s="1"/>
      <c r="ZY156" s="1"/>
      <c r="ZZ156" s="1"/>
      <c r="AAA156" s="1"/>
      <c r="AAB156" s="1"/>
      <c r="AAC156" s="1"/>
      <c r="AAD156" s="1"/>
      <c r="AAE156" s="1"/>
      <c r="AAF156" s="1"/>
      <c r="AAG156" s="1"/>
      <c r="AAH156" s="1"/>
      <c r="AAI156" s="1"/>
      <c r="AAJ156" s="1"/>
      <c r="AAK156" s="1"/>
      <c r="AAL156" s="1"/>
      <c r="AAM156" s="1"/>
      <c r="AAN156" s="1"/>
      <c r="AAO156" s="1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1"/>
      <c r="ABA156" s="1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1"/>
      <c r="ABO156" s="1"/>
      <c r="ABP156" s="1"/>
      <c r="ABQ156" s="1"/>
      <c r="ABR156" s="1"/>
      <c r="ABS156" s="1"/>
      <c r="ABT156" s="1"/>
      <c r="ABU156" s="1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1"/>
      <c r="ACI156" s="1"/>
      <c r="ACJ156" s="1"/>
      <c r="ACK156" s="1"/>
      <c r="ACL156" s="1"/>
      <c r="ACM156" s="1"/>
      <c r="ACN156" s="1"/>
      <c r="ACO156" s="1"/>
      <c r="ACP156" s="1"/>
      <c r="ACQ156" s="1"/>
      <c r="ACR156" s="1"/>
      <c r="ACS156" s="1"/>
      <c r="ACT156" s="1"/>
      <c r="ACU156" s="1"/>
      <c r="ACV156" s="1"/>
      <c r="ACW156" s="1"/>
      <c r="ACX156" s="1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1"/>
      <c r="ADK156" s="1"/>
      <c r="ADL156" s="1"/>
      <c r="ADM156" s="1"/>
      <c r="ADN156" s="1"/>
      <c r="ADO156" s="1"/>
      <c r="ADP156" s="1"/>
      <c r="ADQ156" s="1"/>
      <c r="ADR156" s="1"/>
      <c r="ADS156" s="1"/>
      <c r="ADT156" s="1"/>
      <c r="ADU156" s="1"/>
      <c r="ADV156" s="1"/>
    </row>
    <row r="157" spans="1:802" x14ac:dyDescent="0.1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  <c r="DN157" s="1"/>
      <c r="DO157" s="1"/>
      <c r="DP157" s="1"/>
      <c r="DQ157" s="1"/>
      <c r="DR157" s="1"/>
      <c r="DS157" s="1"/>
      <c r="DT157" s="1"/>
      <c r="DU157" s="1"/>
      <c r="DV157" s="1"/>
      <c r="DW157" s="1"/>
      <c r="DX157" s="1"/>
      <c r="DY157" s="1"/>
      <c r="DZ157" s="1"/>
      <c r="EA157" s="1"/>
      <c r="EB157" s="1"/>
      <c r="EC157" s="1"/>
      <c r="ED157" s="1"/>
      <c r="EE157" s="1"/>
      <c r="EF157" s="1"/>
      <c r="EG157" s="1"/>
      <c r="EH157" s="1"/>
      <c r="EI157" s="1"/>
      <c r="EJ157" s="1"/>
      <c r="EK157" s="1"/>
      <c r="EL157" s="1"/>
      <c r="EM157" s="1"/>
      <c r="EN157" s="1"/>
      <c r="EO157" s="1"/>
      <c r="EP157" s="1"/>
      <c r="EQ157" s="1"/>
      <c r="ER157" s="1"/>
      <c r="ES157" s="1"/>
      <c r="ET157" s="1"/>
      <c r="EU157" s="1"/>
      <c r="EV157" s="1"/>
      <c r="EW157" s="1"/>
      <c r="EX157" s="1"/>
      <c r="EY157" s="1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1"/>
      <c r="FL157" s="1"/>
      <c r="FM157" s="1"/>
      <c r="FN157" s="1"/>
      <c r="FO157" s="1"/>
      <c r="FP157" s="1"/>
      <c r="FQ157" s="1"/>
      <c r="FR157" s="1"/>
      <c r="FS157" s="1"/>
      <c r="FT157" s="1"/>
      <c r="FU157" s="1"/>
      <c r="FV157" s="1"/>
      <c r="FW157" s="1"/>
      <c r="FX157" s="1"/>
      <c r="FY157" s="1"/>
      <c r="FZ157" s="1"/>
      <c r="GA157" s="1"/>
      <c r="GB157" s="1"/>
      <c r="GC157" s="1"/>
      <c r="GD157" s="1"/>
      <c r="GE157" s="1"/>
      <c r="GF157" s="1"/>
      <c r="GG157" s="1"/>
      <c r="GH157" s="1"/>
      <c r="GI157" s="1"/>
      <c r="GJ157" s="1"/>
      <c r="GK157" s="1"/>
      <c r="GL157" s="1"/>
      <c r="GM157" s="1"/>
      <c r="GN157" s="1"/>
      <c r="GO157" s="1"/>
      <c r="GP157" s="1"/>
      <c r="GQ157" s="1"/>
      <c r="GR157" s="1"/>
      <c r="GS157" s="1"/>
      <c r="GT157" s="1"/>
      <c r="GU157" s="1"/>
      <c r="GV157" s="1"/>
      <c r="GW157" s="1"/>
      <c r="GX157" s="1"/>
      <c r="GY157" s="1"/>
      <c r="GZ157" s="1"/>
      <c r="HA157" s="1"/>
      <c r="HB157" s="1"/>
      <c r="HC157" s="1"/>
      <c r="HD157" s="1"/>
      <c r="HE157" s="1"/>
      <c r="HF157" s="1"/>
      <c r="HG157" s="1"/>
      <c r="HH157" s="1"/>
      <c r="HI157" s="1"/>
      <c r="HJ157" s="1"/>
      <c r="HK157" s="1"/>
      <c r="HL157" s="1"/>
      <c r="HM157" s="1"/>
      <c r="HN157" s="1"/>
      <c r="HO157" s="1"/>
      <c r="HP157" s="1"/>
      <c r="HQ157" s="1"/>
      <c r="HR157" s="1"/>
      <c r="HS157" s="1"/>
      <c r="HT157" s="1"/>
      <c r="HU157" s="1"/>
      <c r="HV157" s="1"/>
      <c r="HW157" s="1"/>
      <c r="HX157" s="1"/>
      <c r="HY157" s="1"/>
      <c r="HZ157" s="1"/>
      <c r="IA157" s="1"/>
      <c r="IB157" s="1"/>
      <c r="IC157" s="1"/>
      <c r="ID157" s="1"/>
      <c r="IE157" s="1"/>
      <c r="IF157" s="1"/>
      <c r="IG157" s="1"/>
      <c r="IH157" s="1"/>
      <c r="II157" s="1"/>
      <c r="IJ157" s="1"/>
      <c r="IK157" s="1"/>
      <c r="IL157" s="1"/>
      <c r="IM157" s="1"/>
      <c r="IN157" s="1"/>
      <c r="IO157" s="1"/>
      <c r="IP157" s="1"/>
      <c r="IQ157" s="1"/>
      <c r="IR157" s="1"/>
      <c r="IS157" s="1"/>
      <c r="IT157" s="1"/>
      <c r="IU157" s="1"/>
      <c r="IV157" s="1"/>
      <c r="IW157" s="1"/>
      <c r="IX157" s="1"/>
      <c r="IY157" s="1"/>
      <c r="IZ157" s="1"/>
      <c r="JA157" s="1"/>
      <c r="JB157" s="1"/>
      <c r="JC157" s="1"/>
      <c r="JD157" s="1"/>
      <c r="JE157" s="1"/>
      <c r="JF157" s="1"/>
      <c r="JG157" s="1"/>
      <c r="JH157" s="1"/>
      <c r="JI157" s="1"/>
      <c r="JJ157" s="1"/>
      <c r="JK157" s="1"/>
      <c r="JL157" s="1"/>
      <c r="JM157" s="1"/>
      <c r="JN157" s="1"/>
      <c r="JO157" s="1"/>
      <c r="JP157" s="1"/>
      <c r="JQ157" s="1"/>
      <c r="JR157" s="1"/>
      <c r="JS157" s="1"/>
      <c r="JT157" s="1"/>
      <c r="JU157" s="1"/>
      <c r="JV157" s="1"/>
      <c r="JW157" s="1"/>
      <c r="JX157" s="1"/>
      <c r="JY157" s="1"/>
      <c r="JZ157" s="1"/>
      <c r="KA157" s="1"/>
      <c r="KB157" s="1"/>
      <c r="KC157" s="1"/>
      <c r="KD157" s="1"/>
      <c r="KE157" s="1"/>
      <c r="KF157" s="1"/>
      <c r="KG157" s="1"/>
      <c r="KH157" s="1"/>
      <c r="KI157" s="1"/>
      <c r="KJ157" s="1"/>
      <c r="KK157" s="1"/>
      <c r="KL157" s="1"/>
      <c r="KM157" s="1"/>
      <c r="KN157" s="1"/>
      <c r="KO157" s="1"/>
      <c r="KP157" s="1"/>
      <c r="KQ157" s="1"/>
      <c r="KR157" s="1"/>
      <c r="KS157" s="1"/>
      <c r="KT157" s="1"/>
      <c r="KU157" s="1"/>
      <c r="KV157" s="1"/>
      <c r="KW157" s="1"/>
      <c r="KX157" s="1"/>
      <c r="KY157" s="1"/>
      <c r="KZ157" s="1"/>
      <c r="LA157" s="1"/>
      <c r="LB157" s="1"/>
      <c r="LC157" s="1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1"/>
      <c r="MO157" s="1"/>
      <c r="MP157" s="1"/>
      <c r="MQ157" s="1"/>
      <c r="MR157" s="1"/>
      <c r="MS157" s="1"/>
      <c r="MT157" s="1"/>
      <c r="MU157" s="1"/>
      <c r="MV157" s="1"/>
      <c r="MW157" s="1"/>
      <c r="MX157" s="1"/>
      <c r="MY157" s="1"/>
      <c r="MZ157" s="1"/>
      <c r="NA157" s="1"/>
      <c r="NB157" s="1"/>
      <c r="NC157" s="1"/>
      <c r="ND157" s="1"/>
      <c r="NE157" s="1"/>
      <c r="NF157" s="1"/>
      <c r="NG157" s="1"/>
      <c r="NH157" s="1"/>
      <c r="NI157" s="1"/>
      <c r="NJ157" s="1"/>
      <c r="NK157" s="1"/>
      <c r="NL157" s="1"/>
      <c r="NM157" s="1"/>
      <c r="NN157" s="1"/>
      <c r="NO157" s="1"/>
      <c r="NP157" s="1"/>
      <c r="NQ157" s="1"/>
      <c r="NR157" s="1"/>
      <c r="NS157" s="1"/>
      <c r="NT157" s="1"/>
      <c r="NU157" s="1"/>
      <c r="NV157" s="1"/>
      <c r="NW157" s="1"/>
      <c r="NX157" s="1"/>
      <c r="NY157" s="1"/>
      <c r="NZ157" s="1"/>
      <c r="OA157" s="1"/>
      <c r="OB157" s="1"/>
      <c r="OC157" s="1"/>
      <c r="OD157" s="1"/>
      <c r="OE157" s="1"/>
      <c r="OF157" s="1"/>
      <c r="OG157" s="1"/>
      <c r="OH157" s="1"/>
      <c r="OI157" s="1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1"/>
      <c r="PF157" s="1"/>
      <c r="PG157" s="1"/>
      <c r="PH157" s="1"/>
      <c r="PI157" s="1"/>
      <c r="PJ157" s="1"/>
      <c r="PK157" s="1"/>
      <c r="PL157" s="1"/>
      <c r="PM157" s="1"/>
      <c r="PN157" s="1"/>
      <c r="PO157" s="1"/>
      <c r="PP157" s="1"/>
      <c r="PQ157" s="1"/>
      <c r="PR157" s="1"/>
      <c r="PS157" s="1"/>
      <c r="PT157" s="1"/>
      <c r="PU157" s="1"/>
      <c r="PV157" s="1"/>
      <c r="PW157" s="1"/>
      <c r="PX157" s="1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1"/>
      <c r="TU157" s="1"/>
      <c r="TV157" s="1"/>
      <c r="TW157" s="1"/>
      <c r="TX157" s="1"/>
      <c r="TY157" s="1"/>
      <c r="TZ157" s="1"/>
      <c r="UA157" s="1"/>
      <c r="UB157" s="1"/>
      <c r="UC157" s="1"/>
      <c r="UD157" s="1"/>
      <c r="UE157" s="1"/>
      <c r="UF157" s="1"/>
      <c r="UG157" s="1"/>
      <c r="UH157" s="1"/>
      <c r="UI157" s="1"/>
      <c r="UJ157" s="1"/>
      <c r="UK157" s="1"/>
      <c r="UL157" s="1"/>
      <c r="UM157" s="1"/>
      <c r="UN157" s="1"/>
      <c r="UO157" s="1"/>
      <c r="UP157" s="1"/>
      <c r="UQ157" s="1"/>
      <c r="UR157" s="1"/>
      <c r="US157" s="1"/>
      <c r="UT157" s="1"/>
      <c r="UU157" s="1"/>
      <c r="UV157" s="1"/>
      <c r="UW157" s="1"/>
      <c r="UX157" s="1"/>
      <c r="UY157" s="1"/>
      <c r="UZ157" s="1"/>
      <c r="VA157" s="1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1"/>
      <c r="WK157" s="1"/>
      <c r="WL157" s="1"/>
      <c r="WM157" s="1"/>
      <c r="WN157" s="1"/>
      <c r="WO157" s="1"/>
      <c r="WP157" s="1"/>
      <c r="WQ157" s="1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1"/>
      <c r="XC157" s="1"/>
      <c r="XD157" s="1"/>
      <c r="XE157" s="1"/>
      <c r="XF157" s="1"/>
      <c r="XG157" s="1"/>
      <c r="XH157" s="1"/>
      <c r="XI157" s="1"/>
      <c r="XJ157" s="1"/>
      <c r="XK157" s="1"/>
      <c r="XL157" s="1"/>
      <c r="XM157" s="1"/>
      <c r="XN157" s="1"/>
      <c r="XO157" s="1"/>
      <c r="XP157" s="1"/>
      <c r="XQ157" s="1"/>
      <c r="XR157" s="1"/>
      <c r="XS157" s="1"/>
      <c r="XT157" s="1"/>
      <c r="XU157" s="1"/>
      <c r="XV157" s="1"/>
      <c r="XW157" s="1"/>
      <c r="XX157" s="1"/>
      <c r="XY157" s="1"/>
      <c r="XZ157" s="1"/>
      <c r="YA157" s="1"/>
      <c r="YB157" s="1"/>
      <c r="YC157" s="1"/>
      <c r="YD157" s="1"/>
      <c r="YE157" s="1"/>
      <c r="YF157" s="1"/>
      <c r="YG157" s="1"/>
      <c r="YH157" s="1"/>
      <c r="YI157" s="1"/>
      <c r="YJ157" s="1"/>
      <c r="YK157" s="1"/>
      <c r="YL157" s="1"/>
      <c r="YM157" s="1"/>
      <c r="YN157" s="1"/>
      <c r="YO157" s="1"/>
      <c r="YP157" s="1"/>
      <c r="YQ157" s="1"/>
      <c r="YR157" s="1"/>
      <c r="YS157" s="1"/>
      <c r="YT157" s="1"/>
      <c r="YU157" s="1"/>
      <c r="YV157" s="1"/>
      <c r="YW157" s="1"/>
      <c r="YX157" s="1"/>
      <c r="YY157" s="1"/>
      <c r="YZ157" s="1"/>
      <c r="ZA157" s="1"/>
      <c r="ZB157" s="1"/>
      <c r="ZC157" s="1"/>
      <c r="ZD157" s="1"/>
      <c r="ZE157" s="1"/>
      <c r="ZF157" s="1"/>
      <c r="ZG157" s="1"/>
      <c r="ZH157" s="1"/>
      <c r="ZI157" s="1"/>
      <c r="ZJ157" s="1"/>
      <c r="ZK157" s="1"/>
      <c r="ZL157" s="1"/>
      <c r="ZM157" s="1"/>
      <c r="ZN157" s="1"/>
      <c r="ZO157" s="1"/>
      <c r="ZP157" s="1"/>
      <c r="ZQ157" s="1"/>
      <c r="ZR157" s="1"/>
      <c r="ZS157" s="1"/>
      <c r="ZT157" s="1"/>
      <c r="ZU157" s="1"/>
      <c r="ZV157" s="1"/>
      <c r="ZW157" s="1"/>
      <c r="ZX157" s="1"/>
      <c r="ZY157" s="1"/>
      <c r="ZZ157" s="1"/>
      <c r="AAA157" s="1"/>
      <c r="AAB157" s="1"/>
      <c r="AAC157" s="1"/>
      <c r="AAD157" s="1"/>
      <c r="AAE157" s="1"/>
      <c r="AAF157" s="1"/>
      <c r="AAG157" s="1"/>
      <c r="AAH157" s="1"/>
      <c r="AAI157" s="1"/>
      <c r="AAJ157" s="1"/>
      <c r="AAK157" s="1"/>
      <c r="AAL157" s="1"/>
      <c r="AAM157" s="1"/>
      <c r="AAN157" s="1"/>
      <c r="AAO157" s="1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1"/>
      <c r="ABO157" s="1"/>
      <c r="ABP157" s="1"/>
      <c r="ABQ157" s="1"/>
      <c r="ABR157" s="1"/>
      <c r="ABS157" s="1"/>
      <c r="ABT157" s="1"/>
      <c r="ABU157" s="1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1"/>
      <c r="ACI157" s="1"/>
      <c r="ACJ157" s="1"/>
      <c r="ACK157" s="1"/>
      <c r="ACL157" s="1"/>
      <c r="ACM157" s="1"/>
      <c r="ACN157" s="1"/>
      <c r="ACO157" s="1"/>
      <c r="ACP157" s="1"/>
      <c r="ACQ157" s="1"/>
      <c r="ACR157" s="1"/>
      <c r="ACS157" s="1"/>
      <c r="ACT157" s="1"/>
      <c r="ACU157" s="1"/>
      <c r="ACV157" s="1"/>
      <c r="ACW157" s="1"/>
      <c r="ACX157" s="1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1"/>
      <c r="ADK157" s="1"/>
      <c r="ADL157" s="1"/>
      <c r="ADM157" s="1"/>
      <c r="ADN157" s="1"/>
      <c r="ADO157" s="1"/>
      <c r="ADP157" s="1"/>
      <c r="ADQ157" s="1"/>
      <c r="ADR157" s="1"/>
      <c r="ADS157" s="1"/>
      <c r="ADT157" s="1"/>
      <c r="ADU157" s="1"/>
      <c r="ADV157" s="1"/>
    </row>
    <row r="158" spans="1:802" x14ac:dyDescent="0.1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  <c r="DN158" s="1"/>
      <c r="DO158" s="1"/>
      <c r="DP158" s="1"/>
      <c r="DQ158" s="1"/>
      <c r="DR158" s="1"/>
      <c r="DS158" s="1"/>
      <c r="DT158" s="1"/>
      <c r="DU158" s="1"/>
      <c r="DV158" s="1"/>
      <c r="DW158" s="1"/>
      <c r="DX158" s="1"/>
      <c r="DY158" s="1"/>
      <c r="DZ158" s="1"/>
      <c r="EA158" s="1"/>
      <c r="EB158" s="1"/>
      <c r="EC158" s="1"/>
      <c r="ED158" s="1"/>
      <c r="EE158" s="1"/>
      <c r="EF158" s="1"/>
      <c r="EG158" s="1"/>
      <c r="EH158" s="1"/>
      <c r="EI158" s="1"/>
      <c r="EJ158" s="1"/>
      <c r="EK158" s="1"/>
      <c r="EL158" s="1"/>
      <c r="EM158" s="1"/>
      <c r="EN158" s="1"/>
      <c r="EO158" s="1"/>
      <c r="EP158" s="1"/>
      <c r="EQ158" s="1"/>
      <c r="ER158" s="1"/>
      <c r="ES158" s="1"/>
      <c r="ET158" s="1"/>
      <c r="EU158" s="1"/>
      <c r="EV158" s="1"/>
      <c r="EW158" s="1"/>
      <c r="EX158" s="1"/>
      <c r="EY158" s="1"/>
      <c r="EZ158" s="1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1"/>
      <c r="FL158" s="1"/>
      <c r="FM158" s="1"/>
      <c r="FN158" s="1"/>
      <c r="FO158" s="1"/>
      <c r="FP158" s="1"/>
      <c r="FQ158" s="1"/>
      <c r="FR158" s="1"/>
      <c r="FS158" s="1"/>
      <c r="FT158" s="1"/>
      <c r="FU158" s="1"/>
      <c r="FV158" s="1"/>
      <c r="FW158" s="1"/>
      <c r="FX158" s="1"/>
      <c r="FY158" s="1"/>
      <c r="FZ158" s="1"/>
      <c r="GA158" s="1"/>
      <c r="GB158" s="1"/>
      <c r="GC158" s="1"/>
      <c r="GD158" s="1"/>
      <c r="GE158" s="1"/>
      <c r="GF158" s="1"/>
      <c r="GG158" s="1"/>
      <c r="GH158" s="1"/>
      <c r="GI158" s="1"/>
      <c r="GJ158" s="1"/>
      <c r="GK158" s="1"/>
      <c r="GL158" s="1"/>
      <c r="GM158" s="1"/>
      <c r="GN158" s="1"/>
      <c r="GO158" s="1"/>
      <c r="GP158" s="1"/>
      <c r="GQ158" s="1"/>
      <c r="GR158" s="1"/>
      <c r="GS158" s="1"/>
      <c r="GT158" s="1"/>
      <c r="GU158" s="1"/>
      <c r="GV158" s="1"/>
      <c r="GW158" s="1"/>
      <c r="GX158" s="1"/>
      <c r="GY158" s="1"/>
      <c r="GZ158" s="1"/>
      <c r="HA158" s="1"/>
      <c r="HB158" s="1"/>
      <c r="HC158" s="1"/>
      <c r="HD158" s="1"/>
      <c r="HE158" s="1"/>
      <c r="HF158" s="1"/>
      <c r="HG158" s="1"/>
      <c r="HH158" s="1"/>
      <c r="HI158" s="1"/>
      <c r="HJ158" s="1"/>
      <c r="HK158" s="1"/>
      <c r="HL158" s="1"/>
      <c r="HM158" s="1"/>
      <c r="HN158" s="1"/>
      <c r="HO158" s="1"/>
      <c r="HP158" s="1"/>
      <c r="HQ158" s="1"/>
      <c r="HR158" s="1"/>
      <c r="HS158" s="1"/>
      <c r="HT158" s="1"/>
      <c r="HU158" s="1"/>
      <c r="HV158" s="1"/>
      <c r="HW158" s="1"/>
      <c r="HX158" s="1"/>
      <c r="HY158" s="1"/>
      <c r="HZ158" s="1"/>
      <c r="IA158" s="1"/>
      <c r="IB158" s="1"/>
      <c r="IC158" s="1"/>
      <c r="ID158" s="1"/>
      <c r="IE158" s="1"/>
      <c r="IF158" s="1"/>
      <c r="IG158" s="1"/>
      <c r="IH158" s="1"/>
      <c r="II158" s="1"/>
      <c r="IJ158" s="1"/>
      <c r="IK158" s="1"/>
      <c r="IL158" s="1"/>
      <c r="IM158" s="1"/>
      <c r="IN158" s="1"/>
      <c r="IO158" s="1"/>
      <c r="IP158" s="1"/>
      <c r="IQ158" s="1"/>
      <c r="IR158" s="1"/>
      <c r="IS158" s="1"/>
      <c r="IT158" s="1"/>
      <c r="IU158" s="1"/>
      <c r="IV158" s="1"/>
      <c r="IW158" s="1"/>
      <c r="IX158" s="1"/>
      <c r="IY158" s="1"/>
      <c r="IZ158" s="1"/>
      <c r="JA158" s="1"/>
      <c r="JB158" s="1"/>
      <c r="JC158" s="1"/>
      <c r="JD158" s="1"/>
      <c r="JE158" s="1"/>
      <c r="JF158" s="1"/>
      <c r="JG158" s="1"/>
      <c r="JH158" s="1"/>
      <c r="JI158" s="1"/>
      <c r="JJ158" s="1"/>
      <c r="JK158" s="1"/>
      <c r="JL158" s="1"/>
      <c r="JM158" s="1"/>
      <c r="JN158" s="1"/>
      <c r="JO158" s="1"/>
      <c r="JP158" s="1"/>
      <c r="JQ158" s="1"/>
      <c r="JR158" s="1"/>
      <c r="JS158" s="1"/>
      <c r="JT158" s="1"/>
      <c r="JU158" s="1"/>
      <c r="JV158" s="1"/>
      <c r="JW158" s="1"/>
      <c r="JX158" s="1"/>
      <c r="JY158" s="1"/>
      <c r="JZ158" s="1"/>
      <c r="KA158" s="1"/>
      <c r="KB158" s="1"/>
      <c r="KC158" s="1"/>
      <c r="KD158" s="1"/>
      <c r="KE158" s="1"/>
      <c r="KF158" s="1"/>
      <c r="KG158" s="1"/>
      <c r="KH158" s="1"/>
      <c r="KI158" s="1"/>
      <c r="KJ158" s="1"/>
      <c r="KK158" s="1"/>
      <c r="KL158" s="1"/>
      <c r="KM158" s="1"/>
      <c r="KN158" s="1"/>
      <c r="KO158" s="1"/>
      <c r="KP158" s="1"/>
      <c r="KQ158" s="1"/>
      <c r="KR158" s="1"/>
      <c r="KS158" s="1"/>
      <c r="KT158" s="1"/>
      <c r="KU158" s="1"/>
      <c r="KV158" s="1"/>
      <c r="KW158" s="1"/>
      <c r="KX158" s="1"/>
      <c r="KY158" s="1"/>
      <c r="KZ158" s="1"/>
      <c r="LA158" s="1"/>
      <c r="LB158" s="1"/>
      <c r="LC158" s="1"/>
      <c r="LD158" s="1"/>
      <c r="LE158" s="1"/>
      <c r="LF158" s="1"/>
      <c r="LG158" s="1"/>
      <c r="LH158" s="1"/>
      <c r="LI158" s="1"/>
      <c r="LJ158" s="1"/>
      <c r="LK158" s="1"/>
      <c r="LL158" s="1"/>
      <c r="LM158" s="1"/>
      <c r="LN158" s="1"/>
      <c r="LO158" s="1"/>
      <c r="LP158" s="1"/>
      <c r="LQ158" s="1"/>
      <c r="LR158" s="1"/>
      <c r="LS158" s="1"/>
      <c r="LT158" s="1"/>
      <c r="LU158" s="1"/>
      <c r="LV158" s="1"/>
      <c r="LW158" s="1"/>
      <c r="LX158" s="1"/>
      <c r="LY158" s="1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  <c r="MV158" s="1"/>
      <c r="MW158" s="1"/>
      <c r="MX158" s="1"/>
      <c r="MY158" s="1"/>
      <c r="MZ158" s="1"/>
      <c r="NA158" s="1"/>
      <c r="NB158" s="1"/>
      <c r="NC158" s="1"/>
      <c r="ND158" s="1"/>
      <c r="NE158" s="1"/>
      <c r="NF158" s="1"/>
      <c r="NG158" s="1"/>
      <c r="NH158" s="1"/>
      <c r="NI158" s="1"/>
      <c r="NJ158" s="1"/>
      <c r="NK158" s="1"/>
      <c r="NL158" s="1"/>
      <c r="NM158" s="1"/>
      <c r="NN158" s="1"/>
      <c r="NO158" s="1"/>
      <c r="NP158" s="1"/>
      <c r="NQ158" s="1"/>
      <c r="NR158" s="1"/>
      <c r="NS158" s="1"/>
      <c r="NT158" s="1"/>
      <c r="NU158" s="1"/>
      <c r="NV158" s="1"/>
      <c r="NW158" s="1"/>
      <c r="NX158" s="1"/>
      <c r="NY158" s="1"/>
      <c r="NZ158" s="1"/>
      <c r="OA158" s="1"/>
      <c r="OB158" s="1"/>
      <c r="OC158" s="1"/>
      <c r="OD158" s="1"/>
      <c r="OE158" s="1"/>
      <c r="OF158" s="1"/>
      <c r="OG158" s="1"/>
      <c r="OH158" s="1"/>
      <c r="OI158" s="1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1"/>
      <c r="PF158" s="1"/>
      <c r="PG158" s="1"/>
      <c r="PH158" s="1"/>
      <c r="PI158" s="1"/>
      <c r="PJ158" s="1"/>
      <c r="PK158" s="1"/>
      <c r="PL158" s="1"/>
      <c r="PM158" s="1"/>
      <c r="PN158" s="1"/>
      <c r="PO158" s="1"/>
      <c r="PP158" s="1"/>
      <c r="PQ158" s="1"/>
      <c r="PR158" s="1"/>
      <c r="PS158" s="1"/>
      <c r="PT158" s="1"/>
      <c r="PU158" s="1"/>
      <c r="PV158" s="1"/>
      <c r="PW158" s="1"/>
      <c r="PX158" s="1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  <c r="TK158" s="1"/>
      <c r="TL158" s="1"/>
      <c r="TM158" s="1"/>
      <c r="TN158" s="1"/>
      <c r="TO158" s="1"/>
      <c r="TP158" s="1"/>
      <c r="TQ158" s="1"/>
      <c r="TR158" s="1"/>
      <c r="TS158" s="1"/>
      <c r="TT158" s="1"/>
      <c r="TU158" s="1"/>
      <c r="TV158" s="1"/>
      <c r="TW158" s="1"/>
      <c r="TX158" s="1"/>
      <c r="TY158" s="1"/>
      <c r="TZ158" s="1"/>
      <c r="UA158" s="1"/>
      <c r="UB158" s="1"/>
      <c r="UC158" s="1"/>
      <c r="UD158" s="1"/>
      <c r="UE158" s="1"/>
      <c r="UF158" s="1"/>
      <c r="UG158" s="1"/>
      <c r="UH158" s="1"/>
      <c r="UI158" s="1"/>
      <c r="UJ158" s="1"/>
      <c r="UK158" s="1"/>
      <c r="UL158" s="1"/>
      <c r="UM158" s="1"/>
      <c r="UN158" s="1"/>
      <c r="UO158" s="1"/>
      <c r="UP158" s="1"/>
      <c r="UQ158" s="1"/>
      <c r="UR158" s="1"/>
      <c r="US158" s="1"/>
      <c r="UT158" s="1"/>
      <c r="UU158" s="1"/>
      <c r="UV158" s="1"/>
      <c r="UW158" s="1"/>
      <c r="UX158" s="1"/>
      <c r="UY158" s="1"/>
      <c r="UZ158" s="1"/>
      <c r="VA158" s="1"/>
      <c r="VB158" s="1"/>
      <c r="VC158" s="1"/>
      <c r="VD158" s="1"/>
      <c r="VE158" s="1"/>
      <c r="VF158" s="1"/>
      <c r="VG158" s="1"/>
      <c r="VH158" s="1"/>
      <c r="VI158" s="1"/>
      <c r="VJ158" s="1"/>
      <c r="VK158" s="1"/>
      <c r="VL158" s="1"/>
      <c r="VM158" s="1"/>
      <c r="VN158" s="1"/>
      <c r="VO158" s="1"/>
      <c r="VP158" s="1"/>
      <c r="VQ158" s="1"/>
      <c r="VR158" s="1"/>
      <c r="VS158" s="1"/>
      <c r="VT158" s="1"/>
      <c r="VU158" s="1"/>
      <c r="VV158" s="1"/>
      <c r="VW158" s="1"/>
      <c r="VX158" s="1"/>
      <c r="VY158" s="1"/>
      <c r="VZ158" s="1"/>
      <c r="WA158" s="1"/>
      <c r="WB158" s="1"/>
      <c r="WC158" s="1"/>
      <c r="WD158" s="1"/>
      <c r="WE158" s="1"/>
      <c r="WF158" s="1"/>
      <c r="WG158" s="1"/>
      <c r="WH158" s="1"/>
      <c r="WI158" s="1"/>
      <c r="WJ158" s="1"/>
      <c r="WK158" s="1"/>
      <c r="WL158" s="1"/>
      <c r="WM158" s="1"/>
      <c r="WN158" s="1"/>
      <c r="WO158" s="1"/>
      <c r="WP158" s="1"/>
      <c r="WQ158" s="1"/>
      <c r="WR158" s="1"/>
      <c r="WS158" s="1"/>
      <c r="WT158" s="1"/>
      <c r="WU158" s="1"/>
      <c r="WV158" s="1"/>
      <c r="WW158" s="1"/>
      <c r="WX158" s="1"/>
      <c r="WY158" s="1"/>
      <c r="WZ158" s="1"/>
      <c r="XA158" s="1"/>
      <c r="XB158" s="1"/>
      <c r="XC158" s="1"/>
      <c r="XD158" s="1"/>
      <c r="XE158" s="1"/>
      <c r="XF158" s="1"/>
      <c r="XG158" s="1"/>
      <c r="XH158" s="1"/>
      <c r="XI158" s="1"/>
      <c r="XJ158" s="1"/>
      <c r="XK158" s="1"/>
      <c r="XL158" s="1"/>
      <c r="XM158" s="1"/>
      <c r="XN158" s="1"/>
      <c r="XO158" s="1"/>
      <c r="XP158" s="1"/>
      <c r="XQ158" s="1"/>
      <c r="XR158" s="1"/>
      <c r="XS158" s="1"/>
      <c r="XT158" s="1"/>
      <c r="XU158" s="1"/>
      <c r="XV158" s="1"/>
      <c r="XW158" s="1"/>
      <c r="XX158" s="1"/>
      <c r="XY158" s="1"/>
      <c r="XZ158" s="1"/>
      <c r="YA158" s="1"/>
      <c r="YB158" s="1"/>
      <c r="YC158" s="1"/>
      <c r="YD158" s="1"/>
      <c r="YE158" s="1"/>
      <c r="YF158" s="1"/>
      <c r="YG158" s="1"/>
      <c r="YH158" s="1"/>
      <c r="YI158" s="1"/>
      <c r="YJ158" s="1"/>
      <c r="YK158" s="1"/>
      <c r="YL158" s="1"/>
      <c r="YM158" s="1"/>
      <c r="YN158" s="1"/>
      <c r="YO158" s="1"/>
      <c r="YP158" s="1"/>
      <c r="YQ158" s="1"/>
      <c r="YR158" s="1"/>
      <c r="YS158" s="1"/>
      <c r="YT158" s="1"/>
      <c r="YU158" s="1"/>
      <c r="YV158" s="1"/>
      <c r="YW158" s="1"/>
      <c r="YX158" s="1"/>
      <c r="YY158" s="1"/>
      <c r="YZ158" s="1"/>
      <c r="ZA158" s="1"/>
      <c r="ZB158" s="1"/>
      <c r="ZC158" s="1"/>
      <c r="ZD158" s="1"/>
      <c r="ZE158" s="1"/>
      <c r="ZF158" s="1"/>
      <c r="ZG158" s="1"/>
      <c r="ZH158" s="1"/>
      <c r="ZI158" s="1"/>
      <c r="ZJ158" s="1"/>
      <c r="ZK158" s="1"/>
      <c r="ZL158" s="1"/>
      <c r="ZM158" s="1"/>
      <c r="ZN158" s="1"/>
      <c r="ZO158" s="1"/>
      <c r="ZP158" s="1"/>
      <c r="ZQ158" s="1"/>
      <c r="ZR158" s="1"/>
      <c r="ZS158" s="1"/>
      <c r="ZT158" s="1"/>
      <c r="ZU158" s="1"/>
      <c r="ZV158" s="1"/>
      <c r="ZW158" s="1"/>
      <c r="ZX158" s="1"/>
      <c r="ZY158" s="1"/>
      <c r="ZZ158" s="1"/>
      <c r="AAA158" s="1"/>
      <c r="AAB158" s="1"/>
      <c r="AAC158" s="1"/>
      <c r="AAD158" s="1"/>
      <c r="AAE158" s="1"/>
      <c r="AAF158" s="1"/>
      <c r="AAG158" s="1"/>
      <c r="AAH158" s="1"/>
      <c r="AAI158" s="1"/>
      <c r="AAJ158" s="1"/>
      <c r="AAK158" s="1"/>
      <c r="AAL158" s="1"/>
      <c r="AAM158" s="1"/>
      <c r="AAN158" s="1"/>
      <c r="AAO158" s="1"/>
      <c r="AAP158" s="1"/>
      <c r="AAQ158" s="1"/>
      <c r="AAR158" s="1"/>
      <c r="AAS158" s="1"/>
      <c r="AAT158" s="1"/>
      <c r="AAU158" s="1"/>
      <c r="AAV158" s="1"/>
      <c r="AAW158" s="1"/>
      <c r="AAX158" s="1"/>
      <c r="AAY158" s="1"/>
      <c r="AAZ158" s="1"/>
      <c r="ABA158" s="1"/>
      <c r="ABB158" s="1"/>
      <c r="ABC158" s="1"/>
      <c r="ABD158" s="1"/>
      <c r="ABE158" s="1"/>
      <c r="ABF158" s="1"/>
      <c r="ABG158" s="1"/>
      <c r="ABH158" s="1"/>
      <c r="ABI158" s="1"/>
      <c r="ABJ158" s="1"/>
      <c r="ABK158" s="1"/>
      <c r="ABL158" s="1"/>
      <c r="ABM158" s="1"/>
      <c r="ABN158" s="1"/>
      <c r="ABO158" s="1"/>
      <c r="ABP158" s="1"/>
      <c r="ABQ158" s="1"/>
      <c r="ABR158" s="1"/>
      <c r="ABS158" s="1"/>
      <c r="ABT158" s="1"/>
      <c r="ABU158" s="1"/>
      <c r="ABV158" s="1"/>
      <c r="ABW158" s="1"/>
      <c r="ABX158" s="1"/>
      <c r="ABY158" s="1"/>
      <c r="ABZ158" s="1"/>
      <c r="ACA158" s="1"/>
      <c r="ACB158" s="1"/>
      <c r="ACC158" s="1"/>
      <c r="ACD158" s="1"/>
      <c r="ACE158" s="1"/>
      <c r="ACF158" s="1"/>
      <c r="ACG158" s="1"/>
      <c r="ACH158" s="1"/>
      <c r="ACI158" s="1"/>
      <c r="ACJ158" s="1"/>
      <c r="ACK158" s="1"/>
      <c r="ACL158" s="1"/>
      <c r="ACM158" s="1"/>
      <c r="ACN158" s="1"/>
      <c r="ACO158" s="1"/>
      <c r="ACP158" s="1"/>
      <c r="ACQ158" s="1"/>
      <c r="ACR158" s="1"/>
      <c r="ACS158" s="1"/>
      <c r="ACT158" s="1"/>
      <c r="ACU158" s="1"/>
      <c r="ACV158" s="1"/>
      <c r="ACW158" s="1"/>
      <c r="ACX158" s="1"/>
      <c r="ACY158" s="1"/>
      <c r="ACZ158" s="1"/>
      <c r="ADA158" s="1"/>
      <c r="ADB158" s="1"/>
      <c r="ADC158" s="1"/>
      <c r="ADD158" s="1"/>
      <c r="ADE158" s="1"/>
      <c r="ADF158" s="1"/>
      <c r="ADG158" s="1"/>
      <c r="ADH158" s="1"/>
      <c r="ADI158" s="1"/>
      <c r="ADJ158" s="1"/>
      <c r="ADK158" s="1"/>
      <c r="ADL158" s="1"/>
      <c r="ADM158" s="1"/>
      <c r="ADN158" s="1"/>
      <c r="ADO158" s="1"/>
      <c r="ADP158" s="1"/>
      <c r="ADQ158" s="1"/>
      <c r="ADR158" s="1"/>
      <c r="ADS158" s="1"/>
      <c r="ADT158" s="1"/>
      <c r="ADU158" s="1"/>
      <c r="ADV158" s="1"/>
    </row>
    <row r="159" spans="1:802" x14ac:dyDescent="0.1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  <c r="MV159" s="1"/>
      <c r="MW159" s="1"/>
      <c r="MX159" s="1"/>
      <c r="MY159" s="1"/>
      <c r="MZ159" s="1"/>
      <c r="NA159" s="1"/>
      <c r="NB159" s="1"/>
      <c r="NC159" s="1"/>
      <c r="ND159" s="1"/>
      <c r="NE159" s="1"/>
      <c r="NF159" s="1"/>
      <c r="NG159" s="1"/>
      <c r="NH159" s="1"/>
      <c r="NI159" s="1"/>
      <c r="NJ159" s="1"/>
      <c r="NK159" s="1"/>
      <c r="NL159" s="1"/>
      <c r="NM159" s="1"/>
      <c r="NN159" s="1"/>
      <c r="NO159" s="1"/>
      <c r="NP159" s="1"/>
      <c r="NQ159" s="1"/>
      <c r="NR159" s="1"/>
      <c r="NS159" s="1"/>
      <c r="NT159" s="1"/>
      <c r="NU159" s="1"/>
      <c r="NV159" s="1"/>
      <c r="NW159" s="1"/>
      <c r="NX159" s="1"/>
      <c r="NY159" s="1"/>
      <c r="NZ159" s="1"/>
      <c r="OA159" s="1"/>
      <c r="OB159" s="1"/>
      <c r="OC159" s="1"/>
      <c r="OD159" s="1"/>
      <c r="OE159" s="1"/>
      <c r="OF159" s="1"/>
      <c r="OG159" s="1"/>
      <c r="OH159" s="1"/>
      <c r="OI159" s="1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1"/>
      <c r="PF159" s="1"/>
      <c r="PG159" s="1"/>
      <c r="PH159" s="1"/>
      <c r="PI159" s="1"/>
      <c r="PJ159" s="1"/>
      <c r="PK159" s="1"/>
      <c r="PL159" s="1"/>
      <c r="PM159" s="1"/>
      <c r="PN159" s="1"/>
      <c r="PO159" s="1"/>
      <c r="PP159" s="1"/>
      <c r="PQ159" s="1"/>
      <c r="PR159" s="1"/>
      <c r="PS159" s="1"/>
      <c r="PT159" s="1"/>
      <c r="PU159" s="1"/>
      <c r="PV159" s="1"/>
      <c r="PW159" s="1"/>
      <c r="PX159" s="1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  <c r="TK159" s="1"/>
      <c r="TL159" s="1"/>
      <c r="TM159" s="1"/>
      <c r="TN159" s="1"/>
      <c r="TO159" s="1"/>
      <c r="TP159" s="1"/>
      <c r="TQ159" s="1"/>
      <c r="TR159" s="1"/>
      <c r="TS159" s="1"/>
      <c r="TT159" s="1"/>
      <c r="TU159" s="1"/>
      <c r="TV159" s="1"/>
      <c r="TW159" s="1"/>
      <c r="TX159" s="1"/>
      <c r="TY159" s="1"/>
      <c r="TZ159" s="1"/>
      <c r="UA159" s="1"/>
      <c r="UB159" s="1"/>
      <c r="UC159" s="1"/>
      <c r="UD159" s="1"/>
      <c r="UE159" s="1"/>
      <c r="UF159" s="1"/>
      <c r="UG159" s="1"/>
      <c r="UH159" s="1"/>
      <c r="UI159" s="1"/>
      <c r="UJ159" s="1"/>
      <c r="UK159" s="1"/>
      <c r="UL159" s="1"/>
      <c r="UM159" s="1"/>
      <c r="UN159" s="1"/>
      <c r="UO159" s="1"/>
      <c r="UP159" s="1"/>
      <c r="UQ159" s="1"/>
      <c r="UR159" s="1"/>
      <c r="US159" s="1"/>
      <c r="UT159" s="1"/>
      <c r="UU159" s="1"/>
      <c r="UV159" s="1"/>
      <c r="UW159" s="1"/>
      <c r="UX159" s="1"/>
      <c r="UY159" s="1"/>
      <c r="UZ159" s="1"/>
      <c r="VA159" s="1"/>
      <c r="VB159" s="1"/>
      <c r="VC159" s="1"/>
      <c r="VD159" s="1"/>
      <c r="VE159" s="1"/>
      <c r="VF159" s="1"/>
      <c r="VG159" s="1"/>
      <c r="VH159" s="1"/>
      <c r="VI159" s="1"/>
      <c r="VJ159" s="1"/>
      <c r="VK159" s="1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1"/>
      <c r="WI159" s="1"/>
      <c r="WJ159" s="1"/>
      <c r="WK159" s="1"/>
      <c r="WL159" s="1"/>
      <c r="WM159" s="1"/>
      <c r="WN159" s="1"/>
      <c r="WO159" s="1"/>
      <c r="WP159" s="1"/>
      <c r="WQ159" s="1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1"/>
      <c r="XC159" s="1"/>
      <c r="XD159" s="1"/>
      <c r="XE159" s="1"/>
      <c r="XF159" s="1"/>
      <c r="XG159" s="1"/>
      <c r="XH159" s="1"/>
      <c r="XI159" s="1"/>
      <c r="XJ159" s="1"/>
      <c r="XK159" s="1"/>
      <c r="XL159" s="1"/>
      <c r="XM159" s="1"/>
      <c r="XN159" s="1"/>
      <c r="XO159" s="1"/>
      <c r="XP159" s="1"/>
      <c r="XQ159" s="1"/>
      <c r="XR159" s="1"/>
      <c r="XS159" s="1"/>
      <c r="XT159" s="1"/>
      <c r="XU159" s="1"/>
      <c r="XV159" s="1"/>
      <c r="XW159" s="1"/>
      <c r="XX159" s="1"/>
      <c r="XY159" s="1"/>
      <c r="XZ159" s="1"/>
      <c r="YA159" s="1"/>
      <c r="YB159" s="1"/>
      <c r="YC159" s="1"/>
      <c r="YD159" s="1"/>
      <c r="YE159" s="1"/>
      <c r="YF159" s="1"/>
      <c r="YG159" s="1"/>
      <c r="YH159" s="1"/>
      <c r="YI159" s="1"/>
      <c r="YJ159" s="1"/>
      <c r="YK159" s="1"/>
      <c r="YL159" s="1"/>
      <c r="YM159" s="1"/>
      <c r="YN159" s="1"/>
      <c r="YO159" s="1"/>
      <c r="YP159" s="1"/>
      <c r="YQ159" s="1"/>
      <c r="YR159" s="1"/>
      <c r="YS159" s="1"/>
      <c r="YT159" s="1"/>
      <c r="YU159" s="1"/>
      <c r="YV159" s="1"/>
      <c r="YW159" s="1"/>
      <c r="YX159" s="1"/>
      <c r="YY159" s="1"/>
      <c r="YZ159" s="1"/>
      <c r="ZA159" s="1"/>
      <c r="ZB159" s="1"/>
      <c r="ZC159" s="1"/>
      <c r="ZD159" s="1"/>
      <c r="ZE159" s="1"/>
      <c r="ZF159" s="1"/>
      <c r="ZG159" s="1"/>
      <c r="ZH159" s="1"/>
      <c r="ZI159" s="1"/>
      <c r="ZJ159" s="1"/>
      <c r="ZK159" s="1"/>
      <c r="ZL159" s="1"/>
      <c r="ZM159" s="1"/>
      <c r="ZN159" s="1"/>
      <c r="ZO159" s="1"/>
      <c r="ZP159" s="1"/>
      <c r="ZQ159" s="1"/>
      <c r="ZR159" s="1"/>
      <c r="ZS159" s="1"/>
      <c r="ZT159" s="1"/>
      <c r="ZU159" s="1"/>
      <c r="ZV159" s="1"/>
      <c r="ZW159" s="1"/>
      <c r="ZX159" s="1"/>
      <c r="ZY159" s="1"/>
      <c r="ZZ159" s="1"/>
      <c r="AAA159" s="1"/>
      <c r="AAB159" s="1"/>
      <c r="AAC159" s="1"/>
      <c r="AAD159" s="1"/>
      <c r="AAE159" s="1"/>
      <c r="AAF159" s="1"/>
      <c r="AAG159" s="1"/>
      <c r="AAH159" s="1"/>
      <c r="AAI159" s="1"/>
      <c r="AAJ159" s="1"/>
      <c r="AAK159" s="1"/>
      <c r="AAL159" s="1"/>
      <c r="AAM159" s="1"/>
      <c r="AAN159" s="1"/>
      <c r="AAO159" s="1"/>
      <c r="AAP159" s="1"/>
      <c r="AAQ159" s="1"/>
      <c r="AAR159" s="1"/>
      <c r="AAS159" s="1"/>
      <c r="AAT159" s="1"/>
      <c r="AAU159" s="1"/>
      <c r="AAV159" s="1"/>
      <c r="AAW159" s="1"/>
      <c r="AAX159" s="1"/>
      <c r="AAY159" s="1"/>
      <c r="AAZ159" s="1"/>
      <c r="ABA159" s="1"/>
      <c r="ABB159" s="1"/>
      <c r="ABC159" s="1"/>
      <c r="ABD159" s="1"/>
      <c r="ABE159" s="1"/>
      <c r="ABF159" s="1"/>
      <c r="ABG159" s="1"/>
      <c r="ABH159" s="1"/>
      <c r="ABI159" s="1"/>
      <c r="ABJ159" s="1"/>
      <c r="ABK159" s="1"/>
      <c r="ABL159" s="1"/>
      <c r="ABM159" s="1"/>
      <c r="ABN159" s="1"/>
      <c r="ABO159" s="1"/>
      <c r="ABP159" s="1"/>
      <c r="ABQ159" s="1"/>
      <c r="ABR159" s="1"/>
      <c r="ABS159" s="1"/>
      <c r="ABT159" s="1"/>
      <c r="ABU159" s="1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1"/>
      <c r="ACH159" s="1"/>
      <c r="ACI159" s="1"/>
      <c r="ACJ159" s="1"/>
      <c r="ACK159" s="1"/>
      <c r="ACL159" s="1"/>
      <c r="ACM159" s="1"/>
      <c r="ACN159" s="1"/>
      <c r="ACO159" s="1"/>
      <c r="ACP159" s="1"/>
      <c r="ACQ159" s="1"/>
      <c r="ACR159" s="1"/>
      <c r="ACS159" s="1"/>
      <c r="ACT159" s="1"/>
      <c r="ACU159" s="1"/>
      <c r="ACV159" s="1"/>
      <c r="ACW159" s="1"/>
      <c r="ACX159" s="1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1"/>
      <c r="ADK159" s="1"/>
      <c r="ADL159" s="1"/>
      <c r="ADM159" s="1"/>
      <c r="ADN159" s="1"/>
      <c r="ADO159" s="1"/>
      <c r="ADP159" s="1"/>
      <c r="ADQ159" s="1"/>
      <c r="ADR159" s="1"/>
      <c r="ADS159" s="1"/>
      <c r="ADT159" s="1"/>
      <c r="ADU159" s="1"/>
      <c r="ADV159" s="1"/>
    </row>
    <row r="160" spans="1:802" x14ac:dyDescent="0.1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  <c r="DN160" s="1"/>
      <c r="DO160" s="1"/>
      <c r="DP160" s="1"/>
      <c r="DQ160" s="1"/>
      <c r="DR160" s="1"/>
      <c r="DS160" s="1"/>
      <c r="DT160" s="1"/>
      <c r="DU160" s="1"/>
      <c r="DV160" s="1"/>
      <c r="DW160" s="1"/>
      <c r="DX160" s="1"/>
      <c r="DY160" s="1"/>
      <c r="DZ160" s="1"/>
      <c r="EA160" s="1"/>
      <c r="EB160" s="1"/>
      <c r="EC160" s="1"/>
      <c r="ED160" s="1"/>
      <c r="EE160" s="1"/>
      <c r="EF160" s="1"/>
      <c r="EG160" s="1"/>
      <c r="EH160" s="1"/>
      <c r="EI160" s="1"/>
      <c r="EJ160" s="1"/>
      <c r="EK160" s="1"/>
      <c r="EL160" s="1"/>
      <c r="EM160" s="1"/>
      <c r="EN160" s="1"/>
      <c r="EO160" s="1"/>
      <c r="EP160" s="1"/>
      <c r="EQ160" s="1"/>
      <c r="ER160" s="1"/>
      <c r="ES160" s="1"/>
      <c r="ET160" s="1"/>
      <c r="EU160" s="1"/>
      <c r="EV160" s="1"/>
      <c r="EW160" s="1"/>
      <c r="EX160" s="1"/>
      <c r="EY160" s="1"/>
      <c r="EZ160" s="1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1"/>
      <c r="FL160" s="1"/>
      <c r="FM160" s="1"/>
      <c r="FN160" s="1"/>
      <c r="FO160" s="1"/>
      <c r="FP160" s="1"/>
      <c r="FQ160" s="1"/>
      <c r="FR160" s="1"/>
      <c r="FS160" s="1"/>
      <c r="FT160" s="1"/>
      <c r="FU160" s="1"/>
      <c r="FV160" s="1"/>
      <c r="FW160" s="1"/>
      <c r="FX160" s="1"/>
      <c r="FY160" s="1"/>
      <c r="FZ160" s="1"/>
      <c r="GA160" s="1"/>
      <c r="GB160" s="1"/>
      <c r="GC160" s="1"/>
      <c r="GD160" s="1"/>
      <c r="GE160" s="1"/>
      <c r="GF160" s="1"/>
      <c r="GG160" s="1"/>
      <c r="GH160" s="1"/>
      <c r="GI160" s="1"/>
      <c r="GJ160" s="1"/>
      <c r="GK160" s="1"/>
      <c r="GL160" s="1"/>
      <c r="GM160" s="1"/>
      <c r="GN160" s="1"/>
      <c r="GO160" s="1"/>
      <c r="GP160" s="1"/>
      <c r="GQ160" s="1"/>
      <c r="GR160" s="1"/>
      <c r="GS160" s="1"/>
      <c r="GT160" s="1"/>
      <c r="GU160" s="1"/>
      <c r="GV160" s="1"/>
      <c r="GW160" s="1"/>
      <c r="GX160" s="1"/>
      <c r="GY160" s="1"/>
      <c r="GZ160" s="1"/>
      <c r="HA160" s="1"/>
      <c r="HB160" s="1"/>
      <c r="HC160" s="1"/>
      <c r="HD160" s="1"/>
      <c r="HE160" s="1"/>
      <c r="HF160" s="1"/>
      <c r="HG160" s="1"/>
      <c r="HH160" s="1"/>
      <c r="HI160" s="1"/>
      <c r="HJ160" s="1"/>
      <c r="HK160" s="1"/>
      <c r="HL160" s="1"/>
      <c r="HM160" s="1"/>
      <c r="HN160" s="1"/>
      <c r="HO160" s="1"/>
      <c r="HP160" s="1"/>
      <c r="HQ160" s="1"/>
      <c r="HR160" s="1"/>
      <c r="HS160" s="1"/>
      <c r="HT160" s="1"/>
      <c r="HU160" s="1"/>
      <c r="HV160" s="1"/>
      <c r="HW160" s="1"/>
      <c r="HX160" s="1"/>
      <c r="HY160" s="1"/>
      <c r="HZ160" s="1"/>
      <c r="IA160" s="1"/>
      <c r="IB160" s="1"/>
      <c r="IC160" s="1"/>
      <c r="ID160" s="1"/>
      <c r="IE160" s="1"/>
      <c r="IF160" s="1"/>
      <c r="IG160" s="1"/>
      <c r="IH160" s="1"/>
      <c r="II160" s="1"/>
      <c r="IJ160" s="1"/>
      <c r="IK160" s="1"/>
      <c r="IL160" s="1"/>
      <c r="IM160" s="1"/>
      <c r="IN160" s="1"/>
      <c r="IO160" s="1"/>
      <c r="IP160" s="1"/>
      <c r="IQ160" s="1"/>
      <c r="IR160" s="1"/>
      <c r="IS160" s="1"/>
      <c r="IT160" s="1"/>
      <c r="IU160" s="1"/>
      <c r="IV160" s="1"/>
      <c r="IW160" s="1"/>
      <c r="IX160" s="1"/>
      <c r="IY160" s="1"/>
      <c r="IZ160" s="1"/>
      <c r="JA160" s="1"/>
      <c r="JB160" s="1"/>
      <c r="JC160" s="1"/>
      <c r="JD160" s="1"/>
      <c r="JE160" s="1"/>
      <c r="JF160" s="1"/>
      <c r="JG160" s="1"/>
      <c r="JH160" s="1"/>
      <c r="JI160" s="1"/>
      <c r="JJ160" s="1"/>
      <c r="JK160" s="1"/>
      <c r="JL160" s="1"/>
      <c r="JM160" s="1"/>
      <c r="JN160" s="1"/>
      <c r="JO160" s="1"/>
      <c r="JP160" s="1"/>
      <c r="JQ160" s="1"/>
      <c r="JR160" s="1"/>
      <c r="JS160" s="1"/>
      <c r="JT160" s="1"/>
      <c r="JU160" s="1"/>
      <c r="JV160" s="1"/>
      <c r="JW160" s="1"/>
      <c r="JX160" s="1"/>
      <c r="JY160" s="1"/>
      <c r="JZ160" s="1"/>
      <c r="KA160" s="1"/>
      <c r="KB160" s="1"/>
      <c r="KC160" s="1"/>
      <c r="KD160" s="1"/>
      <c r="KE160" s="1"/>
      <c r="KF160" s="1"/>
      <c r="KG160" s="1"/>
      <c r="KH160" s="1"/>
      <c r="KI160" s="1"/>
      <c r="KJ160" s="1"/>
      <c r="KK160" s="1"/>
      <c r="KL160" s="1"/>
      <c r="KM160" s="1"/>
      <c r="KN160" s="1"/>
      <c r="KO160" s="1"/>
      <c r="KP160" s="1"/>
      <c r="KQ160" s="1"/>
      <c r="KR160" s="1"/>
      <c r="KS160" s="1"/>
      <c r="KT160" s="1"/>
      <c r="KU160" s="1"/>
      <c r="KV160" s="1"/>
      <c r="KW160" s="1"/>
      <c r="KX160" s="1"/>
      <c r="KY160" s="1"/>
      <c r="KZ160" s="1"/>
      <c r="LA160" s="1"/>
      <c r="LB160" s="1"/>
      <c r="LC160" s="1"/>
      <c r="LD160" s="1"/>
      <c r="LE160" s="1"/>
      <c r="LF160" s="1"/>
      <c r="LG160" s="1"/>
      <c r="LH160" s="1"/>
      <c r="LI160" s="1"/>
      <c r="LJ160" s="1"/>
      <c r="LK160" s="1"/>
      <c r="LL160" s="1"/>
      <c r="LM160" s="1"/>
      <c r="LN160" s="1"/>
      <c r="LO160" s="1"/>
      <c r="LP160" s="1"/>
      <c r="LQ160" s="1"/>
      <c r="LR160" s="1"/>
      <c r="LS160" s="1"/>
      <c r="LT160" s="1"/>
      <c r="LU160" s="1"/>
      <c r="LV160" s="1"/>
      <c r="LW160" s="1"/>
      <c r="LX160" s="1"/>
      <c r="LY160" s="1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  <c r="MV160" s="1"/>
      <c r="MW160" s="1"/>
      <c r="MX160" s="1"/>
      <c r="MY160" s="1"/>
      <c r="MZ160" s="1"/>
      <c r="NA160" s="1"/>
      <c r="NB160" s="1"/>
      <c r="NC160" s="1"/>
      <c r="ND160" s="1"/>
      <c r="NE160" s="1"/>
      <c r="NF160" s="1"/>
      <c r="NG160" s="1"/>
      <c r="NH160" s="1"/>
      <c r="NI160" s="1"/>
      <c r="NJ160" s="1"/>
      <c r="NK160" s="1"/>
      <c r="NL160" s="1"/>
      <c r="NM160" s="1"/>
      <c r="NN160" s="1"/>
      <c r="NO160" s="1"/>
      <c r="NP160" s="1"/>
      <c r="NQ160" s="1"/>
      <c r="NR160" s="1"/>
      <c r="NS160" s="1"/>
      <c r="NT160" s="1"/>
      <c r="NU160" s="1"/>
      <c r="NV160" s="1"/>
      <c r="NW160" s="1"/>
      <c r="NX160" s="1"/>
      <c r="NY160" s="1"/>
      <c r="NZ160" s="1"/>
      <c r="OA160" s="1"/>
      <c r="OB160" s="1"/>
      <c r="OC160" s="1"/>
      <c r="OD160" s="1"/>
      <c r="OE160" s="1"/>
      <c r="OF160" s="1"/>
      <c r="OG160" s="1"/>
      <c r="OH160" s="1"/>
      <c r="OI160" s="1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1"/>
      <c r="PF160" s="1"/>
      <c r="PG160" s="1"/>
      <c r="PH160" s="1"/>
      <c r="PI160" s="1"/>
      <c r="PJ160" s="1"/>
      <c r="PK160" s="1"/>
      <c r="PL160" s="1"/>
      <c r="PM160" s="1"/>
      <c r="PN160" s="1"/>
      <c r="PO160" s="1"/>
      <c r="PP160" s="1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  <c r="TK160" s="1"/>
      <c r="TL160" s="1"/>
      <c r="TM160" s="1"/>
      <c r="TN160" s="1"/>
      <c r="TO160" s="1"/>
      <c r="TP160" s="1"/>
      <c r="TQ160" s="1"/>
      <c r="TR160" s="1"/>
      <c r="TS160" s="1"/>
      <c r="TT160" s="1"/>
      <c r="TU160" s="1"/>
      <c r="TV160" s="1"/>
      <c r="TW160" s="1"/>
      <c r="TX160" s="1"/>
      <c r="TY160" s="1"/>
      <c r="TZ160" s="1"/>
      <c r="UA160" s="1"/>
      <c r="UB160" s="1"/>
      <c r="UC160" s="1"/>
      <c r="UD160" s="1"/>
      <c r="UE160" s="1"/>
      <c r="UF160" s="1"/>
      <c r="UG160" s="1"/>
      <c r="UH160" s="1"/>
      <c r="UI160" s="1"/>
      <c r="UJ160" s="1"/>
      <c r="UK160" s="1"/>
      <c r="UL160" s="1"/>
      <c r="UM160" s="1"/>
      <c r="UN160" s="1"/>
      <c r="UO160" s="1"/>
      <c r="UP160" s="1"/>
      <c r="UQ160" s="1"/>
      <c r="UR160" s="1"/>
      <c r="US160" s="1"/>
      <c r="UT160" s="1"/>
      <c r="UU160" s="1"/>
      <c r="UV160" s="1"/>
      <c r="UW160" s="1"/>
      <c r="UX160" s="1"/>
      <c r="UY160" s="1"/>
      <c r="UZ160" s="1"/>
      <c r="VA160" s="1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1"/>
      <c r="WI160" s="1"/>
      <c r="WJ160" s="1"/>
      <c r="WK160" s="1"/>
      <c r="WL160" s="1"/>
      <c r="WM160" s="1"/>
      <c r="WN160" s="1"/>
      <c r="WO160" s="1"/>
      <c r="WP160" s="1"/>
      <c r="WQ160" s="1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1"/>
      <c r="XC160" s="1"/>
      <c r="XD160" s="1"/>
      <c r="XE160" s="1"/>
      <c r="XF160" s="1"/>
      <c r="XG160" s="1"/>
      <c r="XH160" s="1"/>
      <c r="XI160" s="1"/>
      <c r="XJ160" s="1"/>
      <c r="XK160" s="1"/>
      <c r="XL160" s="1"/>
      <c r="XM160" s="1"/>
      <c r="XN160" s="1"/>
      <c r="XO160" s="1"/>
      <c r="XP160" s="1"/>
      <c r="XQ160" s="1"/>
      <c r="XR160" s="1"/>
      <c r="XS160" s="1"/>
      <c r="XT160" s="1"/>
      <c r="XU160" s="1"/>
      <c r="XV160" s="1"/>
      <c r="XW160" s="1"/>
      <c r="XX160" s="1"/>
      <c r="XY160" s="1"/>
      <c r="XZ160" s="1"/>
      <c r="YA160" s="1"/>
      <c r="YB160" s="1"/>
      <c r="YC160" s="1"/>
      <c r="YD160" s="1"/>
      <c r="YE160" s="1"/>
      <c r="YF160" s="1"/>
      <c r="YG160" s="1"/>
      <c r="YH160" s="1"/>
      <c r="YI160" s="1"/>
      <c r="YJ160" s="1"/>
      <c r="YK160" s="1"/>
      <c r="YL160" s="1"/>
      <c r="YM160" s="1"/>
      <c r="YN160" s="1"/>
      <c r="YO160" s="1"/>
      <c r="YP160" s="1"/>
      <c r="YQ160" s="1"/>
      <c r="YR160" s="1"/>
      <c r="YS160" s="1"/>
      <c r="YT160" s="1"/>
      <c r="YU160" s="1"/>
      <c r="YV160" s="1"/>
      <c r="YW160" s="1"/>
      <c r="YX160" s="1"/>
      <c r="YY160" s="1"/>
      <c r="YZ160" s="1"/>
      <c r="ZA160" s="1"/>
      <c r="ZB160" s="1"/>
      <c r="ZC160" s="1"/>
      <c r="ZD160" s="1"/>
      <c r="ZE160" s="1"/>
      <c r="ZF160" s="1"/>
      <c r="ZG160" s="1"/>
      <c r="ZH160" s="1"/>
      <c r="ZI160" s="1"/>
      <c r="ZJ160" s="1"/>
      <c r="ZK160" s="1"/>
      <c r="ZL160" s="1"/>
      <c r="ZM160" s="1"/>
      <c r="ZN160" s="1"/>
      <c r="ZO160" s="1"/>
      <c r="ZP160" s="1"/>
      <c r="ZQ160" s="1"/>
      <c r="ZR160" s="1"/>
      <c r="ZS160" s="1"/>
      <c r="ZT160" s="1"/>
      <c r="ZU160" s="1"/>
      <c r="ZV160" s="1"/>
      <c r="ZW160" s="1"/>
      <c r="ZX160" s="1"/>
      <c r="ZY160" s="1"/>
      <c r="ZZ160" s="1"/>
      <c r="AAA160" s="1"/>
      <c r="AAB160" s="1"/>
      <c r="AAC160" s="1"/>
      <c r="AAD160" s="1"/>
      <c r="AAE160" s="1"/>
      <c r="AAF160" s="1"/>
      <c r="AAG160" s="1"/>
      <c r="AAH160" s="1"/>
      <c r="AAI160" s="1"/>
      <c r="AAJ160" s="1"/>
      <c r="AAK160" s="1"/>
      <c r="AAL160" s="1"/>
      <c r="AAM160" s="1"/>
      <c r="AAN160" s="1"/>
      <c r="AAO160" s="1"/>
      <c r="AAP160" s="1"/>
      <c r="AAQ160" s="1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1"/>
      <c r="ABO160" s="1"/>
      <c r="ABP160" s="1"/>
      <c r="ABQ160" s="1"/>
      <c r="ABR160" s="1"/>
      <c r="ABS160" s="1"/>
      <c r="ABT160" s="1"/>
      <c r="ABU160" s="1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1"/>
      <c r="ACI160" s="1"/>
      <c r="ACJ160" s="1"/>
      <c r="ACK160" s="1"/>
      <c r="ACL160" s="1"/>
      <c r="ACM160" s="1"/>
      <c r="ACN160" s="1"/>
      <c r="ACO160" s="1"/>
      <c r="ACP160" s="1"/>
      <c r="ACQ160" s="1"/>
      <c r="ACR160" s="1"/>
      <c r="ACS160" s="1"/>
      <c r="ACT160" s="1"/>
      <c r="ACU160" s="1"/>
      <c r="ACV160" s="1"/>
      <c r="ACW160" s="1"/>
      <c r="ACX160" s="1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1"/>
      <c r="ADK160" s="1"/>
      <c r="ADL160" s="1"/>
      <c r="ADM160" s="1"/>
      <c r="ADN160" s="1"/>
      <c r="ADO160" s="1"/>
      <c r="ADP160" s="1"/>
      <c r="ADQ160" s="1"/>
      <c r="ADR160" s="1"/>
      <c r="ADS160" s="1"/>
      <c r="ADT160" s="1"/>
      <c r="ADU160" s="1"/>
      <c r="ADV160" s="1"/>
    </row>
    <row r="161" spans="1:802" x14ac:dyDescent="0.1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  <c r="DN161" s="1"/>
      <c r="DO161" s="1"/>
      <c r="DP161" s="1"/>
      <c r="DQ161" s="1"/>
      <c r="DR161" s="1"/>
      <c r="DS161" s="1"/>
      <c r="DT161" s="1"/>
      <c r="DU161" s="1"/>
      <c r="DV161" s="1"/>
      <c r="DW161" s="1"/>
      <c r="DX161" s="1"/>
      <c r="DY161" s="1"/>
      <c r="DZ161" s="1"/>
      <c r="EA161" s="1"/>
      <c r="EB161" s="1"/>
      <c r="EC161" s="1"/>
      <c r="ED161" s="1"/>
      <c r="EE161" s="1"/>
      <c r="EF161" s="1"/>
      <c r="EG161" s="1"/>
      <c r="EH161" s="1"/>
      <c r="EI161" s="1"/>
      <c r="EJ161" s="1"/>
      <c r="EK161" s="1"/>
      <c r="EL161" s="1"/>
      <c r="EM161" s="1"/>
      <c r="EN161" s="1"/>
      <c r="EO161" s="1"/>
      <c r="EP161" s="1"/>
      <c r="EQ161" s="1"/>
      <c r="ER161" s="1"/>
      <c r="ES161" s="1"/>
      <c r="ET161" s="1"/>
      <c r="EU161" s="1"/>
      <c r="EV161" s="1"/>
      <c r="EW161" s="1"/>
      <c r="EX161" s="1"/>
      <c r="EY161" s="1"/>
      <c r="EZ161" s="1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1"/>
      <c r="FL161" s="1"/>
      <c r="FM161" s="1"/>
      <c r="FN161" s="1"/>
      <c r="FO161" s="1"/>
      <c r="FP161" s="1"/>
      <c r="FQ161" s="1"/>
      <c r="FR161" s="1"/>
      <c r="FS161" s="1"/>
      <c r="FT161" s="1"/>
      <c r="FU161" s="1"/>
      <c r="FV161" s="1"/>
      <c r="FW161" s="1"/>
      <c r="FX161" s="1"/>
      <c r="FY161" s="1"/>
      <c r="FZ161" s="1"/>
      <c r="GA161" s="1"/>
      <c r="GB161" s="1"/>
      <c r="GC161" s="1"/>
      <c r="GD161" s="1"/>
      <c r="GE161" s="1"/>
      <c r="GF161" s="1"/>
      <c r="GG161" s="1"/>
      <c r="GH161" s="1"/>
      <c r="GI161" s="1"/>
      <c r="GJ161" s="1"/>
      <c r="GK161" s="1"/>
      <c r="GL161" s="1"/>
      <c r="GM161" s="1"/>
      <c r="GN161" s="1"/>
      <c r="GO161" s="1"/>
      <c r="GP161" s="1"/>
      <c r="GQ161" s="1"/>
      <c r="GR161" s="1"/>
      <c r="GS161" s="1"/>
      <c r="GT161" s="1"/>
      <c r="GU161" s="1"/>
      <c r="GV161" s="1"/>
      <c r="GW161" s="1"/>
      <c r="GX161" s="1"/>
      <c r="GY161" s="1"/>
      <c r="GZ161" s="1"/>
      <c r="HA161" s="1"/>
      <c r="HB161" s="1"/>
      <c r="HC161" s="1"/>
      <c r="HD161" s="1"/>
      <c r="HE161" s="1"/>
      <c r="HF161" s="1"/>
      <c r="HG161" s="1"/>
      <c r="HH161" s="1"/>
      <c r="HI161" s="1"/>
      <c r="HJ161" s="1"/>
      <c r="HK161" s="1"/>
      <c r="HL161" s="1"/>
      <c r="HM161" s="1"/>
      <c r="HN161" s="1"/>
      <c r="HO161" s="1"/>
      <c r="HP161" s="1"/>
      <c r="HQ161" s="1"/>
      <c r="HR161" s="1"/>
      <c r="HS161" s="1"/>
      <c r="HT161" s="1"/>
      <c r="HU161" s="1"/>
      <c r="HV161" s="1"/>
      <c r="HW161" s="1"/>
      <c r="HX161" s="1"/>
      <c r="HY161" s="1"/>
      <c r="HZ161" s="1"/>
      <c r="IA161" s="1"/>
      <c r="IB161" s="1"/>
      <c r="IC161" s="1"/>
      <c r="ID161" s="1"/>
      <c r="IE161" s="1"/>
      <c r="IF161" s="1"/>
      <c r="IG161" s="1"/>
      <c r="IH161" s="1"/>
      <c r="II161" s="1"/>
      <c r="IJ161" s="1"/>
      <c r="IK161" s="1"/>
      <c r="IL161" s="1"/>
      <c r="IM161" s="1"/>
      <c r="IN161" s="1"/>
      <c r="IO161" s="1"/>
      <c r="IP161" s="1"/>
      <c r="IQ161" s="1"/>
      <c r="IR161" s="1"/>
      <c r="IS161" s="1"/>
      <c r="IT161" s="1"/>
      <c r="IU161" s="1"/>
      <c r="IV161" s="1"/>
      <c r="IW161" s="1"/>
      <c r="IX161" s="1"/>
      <c r="IY161" s="1"/>
      <c r="IZ161" s="1"/>
      <c r="JA161" s="1"/>
      <c r="JB161" s="1"/>
      <c r="JC161" s="1"/>
      <c r="JD161" s="1"/>
      <c r="JE161" s="1"/>
      <c r="JF161" s="1"/>
      <c r="JG161" s="1"/>
      <c r="JH161" s="1"/>
      <c r="JI161" s="1"/>
      <c r="JJ161" s="1"/>
      <c r="JK161" s="1"/>
      <c r="JL161" s="1"/>
      <c r="JM161" s="1"/>
      <c r="JN161" s="1"/>
      <c r="JO161" s="1"/>
      <c r="JP161" s="1"/>
      <c r="JQ161" s="1"/>
      <c r="JR161" s="1"/>
      <c r="JS161" s="1"/>
      <c r="JT161" s="1"/>
      <c r="JU161" s="1"/>
      <c r="JV161" s="1"/>
      <c r="JW161" s="1"/>
      <c r="JX161" s="1"/>
      <c r="JY161" s="1"/>
      <c r="JZ161" s="1"/>
      <c r="KA161" s="1"/>
      <c r="KB161" s="1"/>
      <c r="KC161" s="1"/>
      <c r="KD161" s="1"/>
      <c r="KE161" s="1"/>
      <c r="KF161" s="1"/>
      <c r="KG161" s="1"/>
      <c r="KH161" s="1"/>
      <c r="KI161" s="1"/>
      <c r="KJ161" s="1"/>
      <c r="KK161" s="1"/>
      <c r="KL161" s="1"/>
      <c r="KM161" s="1"/>
      <c r="KN161" s="1"/>
      <c r="KO161" s="1"/>
      <c r="KP161" s="1"/>
      <c r="KQ161" s="1"/>
      <c r="KR161" s="1"/>
      <c r="KS161" s="1"/>
      <c r="KT161" s="1"/>
      <c r="KU161" s="1"/>
      <c r="KV161" s="1"/>
      <c r="KW161" s="1"/>
      <c r="KX161" s="1"/>
      <c r="KY161" s="1"/>
      <c r="KZ161" s="1"/>
      <c r="LA161" s="1"/>
      <c r="LB161" s="1"/>
      <c r="LC161" s="1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1"/>
      <c r="MA161" s="1"/>
      <c r="MB161" s="1"/>
      <c r="MC161" s="1"/>
      <c r="MD161" s="1"/>
      <c r="ME161" s="1"/>
      <c r="MF161" s="1"/>
      <c r="MG161" s="1"/>
      <c r="MH161" s="1"/>
      <c r="MI161" s="1"/>
      <c r="MJ161" s="1"/>
      <c r="MK161" s="1"/>
      <c r="ML161" s="1"/>
      <c r="MM161" s="1"/>
      <c r="MN161" s="1"/>
      <c r="MO161" s="1"/>
      <c r="MP161" s="1"/>
      <c r="MQ161" s="1"/>
      <c r="MR161" s="1"/>
      <c r="MS161" s="1"/>
      <c r="MT161" s="1"/>
      <c r="MU161" s="1"/>
      <c r="MV161" s="1"/>
      <c r="MW161" s="1"/>
      <c r="MX161" s="1"/>
      <c r="MY161" s="1"/>
      <c r="MZ161" s="1"/>
      <c r="NA161" s="1"/>
      <c r="NB161" s="1"/>
      <c r="NC161" s="1"/>
      <c r="ND161" s="1"/>
      <c r="NE161" s="1"/>
      <c r="NF161" s="1"/>
      <c r="NG161" s="1"/>
      <c r="NH161" s="1"/>
      <c r="NI161" s="1"/>
      <c r="NJ161" s="1"/>
      <c r="NK161" s="1"/>
      <c r="NL161" s="1"/>
      <c r="NM161" s="1"/>
      <c r="NN161" s="1"/>
      <c r="NO161" s="1"/>
      <c r="NP161" s="1"/>
      <c r="NQ161" s="1"/>
      <c r="NR161" s="1"/>
      <c r="NS161" s="1"/>
      <c r="NT161" s="1"/>
      <c r="NU161" s="1"/>
      <c r="NV161" s="1"/>
      <c r="NW161" s="1"/>
      <c r="NX161" s="1"/>
      <c r="NY161" s="1"/>
      <c r="NZ161" s="1"/>
      <c r="OA161" s="1"/>
      <c r="OB161" s="1"/>
      <c r="OC161" s="1"/>
      <c r="OD161" s="1"/>
      <c r="OE161" s="1"/>
      <c r="OF161" s="1"/>
      <c r="OG161" s="1"/>
      <c r="OH161" s="1"/>
      <c r="OI161" s="1"/>
      <c r="OJ161" s="1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  <c r="TK161" s="1"/>
      <c r="TL161" s="1"/>
      <c r="TM161" s="1"/>
      <c r="TN161" s="1"/>
      <c r="TO161" s="1"/>
      <c r="TP161" s="1"/>
      <c r="TQ161" s="1"/>
      <c r="TR161" s="1"/>
      <c r="TS161" s="1"/>
      <c r="TT161" s="1"/>
      <c r="TU161" s="1"/>
      <c r="TV161" s="1"/>
      <c r="TW161" s="1"/>
      <c r="TX161" s="1"/>
      <c r="TY161" s="1"/>
      <c r="TZ161" s="1"/>
      <c r="UA161" s="1"/>
      <c r="UB161" s="1"/>
      <c r="UC161" s="1"/>
      <c r="UD161" s="1"/>
      <c r="UE161" s="1"/>
      <c r="UF161" s="1"/>
      <c r="UG161" s="1"/>
      <c r="UH161" s="1"/>
      <c r="UI161" s="1"/>
      <c r="UJ161" s="1"/>
      <c r="UK161" s="1"/>
      <c r="UL161" s="1"/>
      <c r="UM161" s="1"/>
      <c r="UN161" s="1"/>
      <c r="UO161" s="1"/>
      <c r="UP161" s="1"/>
      <c r="UQ161" s="1"/>
      <c r="UR161" s="1"/>
      <c r="US161" s="1"/>
      <c r="UT161" s="1"/>
      <c r="UU161" s="1"/>
      <c r="UV161" s="1"/>
      <c r="UW161" s="1"/>
      <c r="UX161" s="1"/>
      <c r="UY161" s="1"/>
      <c r="UZ161" s="1"/>
      <c r="VA161" s="1"/>
      <c r="VB161" s="1"/>
      <c r="VC161" s="1"/>
      <c r="VD161" s="1"/>
      <c r="VE161" s="1"/>
      <c r="VF161" s="1"/>
      <c r="VG161" s="1"/>
      <c r="VH161" s="1"/>
      <c r="VI161" s="1"/>
      <c r="VJ161" s="1"/>
      <c r="VK161" s="1"/>
      <c r="VL161" s="1"/>
      <c r="VM161" s="1"/>
      <c r="VN161" s="1"/>
      <c r="VO161" s="1"/>
      <c r="VP161" s="1"/>
      <c r="VQ161" s="1"/>
      <c r="VR161" s="1"/>
      <c r="VS161" s="1"/>
      <c r="VT161" s="1"/>
      <c r="VU161" s="1"/>
      <c r="VV161" s="1"/>
      <c r="VW161" s="1"/>
      <c r="VX161" s="1"/>
      <c r="VY161" s="1"/>
      <c r="VZ161" s="1"/>
      <c r="WA161" s="1"/>
      <c r="WB161" s="1"/>
      <c r="WC161" s="1"/>
      <c r="WD161" s="1"/>
      <c r="WE161" s="1"/>
      <c r="WF161" s="1"/>
      <c r="WG161" s="1"/>
      <c r="WH161" s="1"/>
      <c r="WI161" s="1"/>
      <c r="WJ161" s="1"/>
      <c r="WK161" s="1"/>
      <c r="WL161" s="1"/>
      <c r="WM161" s="1"/>
      <c r="WN161" s="1"/>
      <c r="WO161" s="1"/>
      <c r="WP161" s="1"/>
      <c r="WQ161" s="1"/>
      <c r="WR161" s="1"/>
      <c r="WS161" s="1"/>
      <c r="WT161" s="1"/>
      <c r="WU161" s="1"/>
      <c r="WV161" s="1"/>
      <c r="WW161" s="1"/>
      <c r="WX161" s="1"/>
      <c r="WY161" s="1"/>
      <c r="WZ161" s="1"/>
      <c r="XA161" s="1"/>
      <c r="XB161" s="1"/>
      <c r="XC161" s="1"/>
      <c r="XD161" s="1"/>
      <c r="XE161" s="1"/>
      <c r="XF161" s="1"/>
      <c r="XG161" s="1"/>
      <c r="XH161" s="1"/>
      <c r="XI161" s="1"/>
      <c r="XJ161" s="1"/>
      <c r="XK161" s="1"/>
      <c r="XL161" s="1"/>
      <c r="XM161" s="1"/>
      <c r="XN161" s="1"/>
      <c r="XO161" s="1"/>
      <c r="XP161" s="1"/>
      <c r="XQ161" s="1"/>
      <c r="XR161" s="1"/>
      <c r="XS161" s="1"/>
      <c r="XT161" s="1"/>
      <c r="XU161" s="1"/>
      <c r="XV161" s="1"/>
      <c r="XW161" s="1"/>
      <c r="XX161" s="1"/>
      <c r="XY161" s="1"/>
      <c r="XZ161" s="1"/>
      <c r="YA161" s="1"/>
      <c r="YB161" s="1"/>
      <c r="YC161" s="1"/>
      <c r="YD161" s="1"/>
      <c r="YE161" s="1"/>
      <c r="YF161" s="1"/>
      <c r="YG161" s="1"/>
      <c r="YH161" s="1"/>
      <c r="YI161" s="1"/>
      <c r="YJ161" s="1"/>
      <c r="YK161" s="1"/>
      <c r="YL161" s="1"/>
      <c r="YM161" s="1"/>
      <c r="YN161" s="1"/>
      <c r="YO161" s="1"/>
      <c r="YP161" s="1"/>
      <c r="YQ161" s="1"/>
      <c r="YR161" s="1"/>
      <c r="YS161" s="1"/>
      <c r="YT161" s="1"/>
      <c r="YU161" s="1"/>
      <c r="YV161" s="1"/>
      <c r="YW161" s="1"/>
      <c r="YX161" s="1"/>
      <c r="YY161" s="1"/>
      <c r="YZ161" s="1"/>
      <c r="ZA161" s="1"/>
      <c r="ZB161" s="1"/>
      <c r="ZC161" s="1"/>
      <c r="ZD161" s="1"/>
      <c r="ZE161" s="1"/>
      <c r="ZF161" s="1"/>
      <c r="ZG161" s="1"/>
      <c r="ZH161" s="1"/>
      <c r="ZI161" s="1"/>
      <c r="ZJ161" s="1"/>
      <c r="ZK161" s="1"/>
      <c r="ZL161" s="1"/>
      <c r="ZM161" s="1"/>
      <c r="ZN161" s="1"/>
      <c r="ZO161" s="1"/>
      <c r="ZP161" s="1"/>
      <c r="ZQ161" s="1"/>
      <c r="ZR161" s="1"/>
      <c r="ZS161" s="1"/>
      <c r="ZT161" s="1"/>
      <c r="ZU161" s="1"/>
      <c r="ZV161" s="1"/>
      <c r="ZW161" s="1"/>
      <c r="ZX161" s="1"/>
      <c r="ZY161" s="1"/>
      <c r="ZZ161" s="1"/>
      <c r="AAA161" s="1"/>
      <c r="AAB161" s="1"/>
      <c r="AAC161" s="1"/>
      <c r="AAD161" s="1"/>
      <c r="AAE161" s="1"/>
      <c r="AAF161" s="1"/>
      <c r="AAG161" s="1"/>
      <c r="AAH161" s="1"/>
      <c r="AAI161" s="1"/>
      <c r="AAJ161" s="1"/>
      <c r="AAK161" s="1"/>
      <c r="AAL161" s="1"/>
      <c r="AAM161" s="1"/>
      <c r="AAN161" s="1"/>
      <c r="AAO161" s="1"/>
      <c r="AAP161" s="1"/>
      <c r="AAQ161" s="1"/>
      <c r="AAR161" s="1"/>
      <c r="AAS161" s="1"/>
      <c r="AAT161" s="1"/>
      <c r="AAU161" s="1"/>
      <c r="AAV161" s="1"/>
      <c r="AAW161" s="1"/>
      <c r="AAX161" s="1"/>
      <c r="AAY161" s="1"/>
      <c r="AAZ161" s="1"/>
      <c r="ABA161" s="1"/>
      <c r="ABB161" s="1"/>
      <c r="ABC161" s="1"/>
      <c r="ABD161" s="1"/>
      <c r="ABE161" s="1"/>
      <c r="ABF161" s="1"/>
      <c r="ABG161" s="1"/>
      <c r="ABH161" s="1"/>
      <c r="ABI161" s="1"/>
      <c r="ABJ161" s="1"/>
      <c r="ABK161" s="1"/>
      <c r="ABL161" s="1"/>
      <c r="ABM161" s="1"/>
      <c r="ABN161" s="1"/>
      <c r="ABO161" s="1"/>
      <c r="ABP161" s="1"/>
      <c r="ABQ161" s="1"/>
      <c r="ABR161" s="1"/>
      <c r="ABS161" s="1"/>
      <c r="ABT161" s="1"/>
      <c r="ABU161" s="1"/>
      <c r="ABV161" s="1"/>
      <c r="ABW161" s="1"/>
      <c r="ABX161" s="1"/>
      <c r="ABY161" s="1"/>
      <c r="ABZ161" s="1"/>
      <c r="ACA161" s="1"/>
      <c r="ACB161" s="1"/>
      <c r="ACC161" s="1"/>
      <c r="ACD161" s="1"/>
      <c r="ACE161" s="1"/>
      <c r="ACF161" s="1"/>
      <c r="ACG161" s="1"/>
      <c r="ACH161" s="1"/>
      <c r="ACI161" s="1"/>
      <c r="ACJ161" s="1"/>
      <c r="ACK161" s="1"/>
      <c r="ACL161" s="1"/>
      <c r="ACM161" s="1"/>
      <c r="ACN161" s="1"/>
      <c r="ACO161" s="1"/>
      <c r="ACP161" s="1"/>
      <c r="ACQ161" s="1"/>
      <c r="ACR161" s="1"/>
      <c r="ACS161" s="1"/>
      <c r="ACT161" s="1"/>
      <c r="ACU161" s="1"/>
      <c r="ACV161" s="1"/>
      <c r="ACW161" s="1"/>
      <c r="ACX161" s="1"/>
      <c r="ACY161" s="1"/>
      <c r="ACZ161" s="1"/>
      <c r="ADA161" s="1"/>
      <c r="ADB161" s="1"/>
      <c r="ADC161" s="1"/>
      <c r="ADD161" s="1"/>
      <c r="ADE161" s="1"/>
      <c r="ADF161" s="1"/>
      <c r="ADG161" s="1"/>
      <c r="ADH161" s="1"/>
      <c r="ADI161" s="1"/>
      <c r="ADJ161" s="1"/>
      <c r="ADK161" s="1"/>
      <c r="ADL161" s="1"/>
      <c r="ADM161" s="1"/>
      <c r="ADN161" s="1"/>
      <c r="ADO161" s="1"/>
      <c r="ADP161" s="1"/>
      <c r="ADQ161" s="1"/>
      <c r="ADR161" s="1"/>
      <c r="ADS161" s="1"/>
      <c r="ADT161" s="1"/>
      <c r="ADU161" s="1"/>
      <c r="ADV161" s="1"/>
    </row>
    <row r="162" spans="1:802" x14ac:dyDescent="0.1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  <c r="DN162" s="1"/>
      <c r="DO162" s="1"/>
      <c r="DP162" s="1"/>
      <c r="DQ162" s="1"/>
      <c r="DR162" s="1"/>
      <c r="DS162" s="1"/>
      <c r="DT162" s="1"/>
      <c r="DU162" s="1"/>
      <c r="DV162" s="1"/>
      <c r="DW162" s="1"/>
      <c r="DX162" s="1"/>
      <c r="DY162" s="1"/>
      <c r="DZ162" s="1"/>
      <c r="EA162" s="1"/>
      <c r="EB162" s="1"/>
      <c r="EC162" s="1"/>
      <c r="ED162" s="1"/>
      <c r="EE162" s="1"/>
      <c r="EF162" s="1"/>
      <c r="EG162" s="1"/>
      <c r="EH162" s="1"/>
      <c r="EI162" s="1"/>
      <c r="EJ162" s="1"/>
      <c r="EK162" s="1"/>
      <c r="EL162" s="1"/>
      <c r="EM162" s="1"/>
      <c r="EN162" s="1"/>
      <c r="EO162" s="1"/>
      <c r="EP162" s="1"/>
      <c r="EQ162" s="1"/>
      <c r="ER162" s="1"/>
      <c r="ES162" s="1"/>
      <c r="ET162" s="1"/>
      <c r="EU162" s="1"/>
      <c r="EV162" s="1"/>
      <c r="EW162" s="1"/>
      <c r="EX162" s="1"/>
      <c r="EY162" s="1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1"/>
      <c r="FL162" s="1"/>
      <c r="FM162" s="1"/>
      <c r="FN162" s="1"/>
      <c r="FO162" s="1"/>
      <c r="FP162" s="1"/>
      <c r="FQ162" s="1"/>
      <c r="FR162" s="1"/>
      <c r="FS162" s="1"/>
      <c r="FT162" s="1"/>
      <c r="FU162" s="1"/>
      <c r="FV162" s="1"/>
      <c r="FW162" s="1"/>
      <c r="FX162" s="1"/>
      <c r="FY162" s="1"/>
      <c r="FZ162" s="1"/>
      <c r="GA162" s="1"/>
      <c r="GB162" s="1"/>
      <c r="GC162" s="1"/>
      <c r="GD162" s="1"/>
      <c r="GE162" s="1"/>
      <c r="GF162" s="1"/>
      <c r="GG162" s="1"/>
      <c r="GH162" s="1"/>
      <c r="GI162" s="1"/>
      <c r="GJ162" s="1"/>
      <c r="GK162" s="1"/>
      <c r="GL162" s="1"/>
      <c r="GM162" s="1"/>
      <c r="GN162" s="1"/>
      <c r="GO162" s="1"/>
      <c r="GP162" s="1"/>
      <c r="GQ162" s="1"/>
      <c r="GR162" s="1"/>
      <c r="GS162" s="1"/>
      <c r="GT162" s="1"/>
      <c r="GU162" s="1"/>
      <c r="GV162" s="1"/>
      <c r="GW162" s="1"/>
      <c r="GX162" s="1"/>
      <c r="GY162" s="1"/>
      <c r="GZ162" s="1"/>
      <c r="HA162" s="1"/>
      <c r="HB162" s="1"/>
      <c r="HC162" s="1"/>
      <c r="HD162" s="1"/>
      <c r="HE162" s="1"/>
      <c r="HF162" s="1"/>
      <c r="HG162" s="1"/>
      <c r="HH162" s="1"/>
      <c r="HI162" s="1"/>
      <c r="HJ162" s="1"/>
      <c r="HK162" s="1"/>
      <c r="HL162" s="1"/>
      <c r="HM162" s="1"/>
      <c r="HN162" s="1"/>
      <c r="HO162" s="1"/>
      <c r="HP162" s="1"/>
      <c r="HQ162" s="1"/>
      <c r="HR162" s="1"/>
      <c r="HS162" s="1"/>
      <c r="HT162" s="1"/>
      <c r="HU162" s="1"/>
      <c r="HV162" s="1"/>
      <c r="HW162" s="1"/>
      <c r="HX162" s="1"/>
      <c r="HY162" s="1"/>
      <c r="HZ162" s="1"/>
      <c r="IA162" s="1"/>
      <c r="IB162" s="1"/>
      <c r="IC162" s="1"/>
      <c r="ID162" s="1"/>
      <c r="IE162" s="1"/>
      <c r="IF162" s="1"/>
      <c r="IG162" s="1"/>
      <c r="IH162" s="1"/>
      <c r="II162" s="1"/>
      <c r="IJ162" s="1"/>
      <c r="IK162" s="1"/>
      <c r="IL162" s="1"/>
      <c r="IM162" s="1"/>
      <c r="IN162" s="1"/>
      <c r="IO162" s="1"/>
      <c r="IP162" s="1"/>
      <c r="IQ162" s="1"/>
      <c r="IR162" s="1"/>
      <c r="IS162" s="1"/>
      <c r="IT162" s="1"/>
      <c r="IU162" s="1"/>
      <c r="IV162" s="1"/>
      <c r="IW162" s="1"/>
      <c r="IX162" s="1"/>
      <c r="IY162" s="1"/>
      <c r="IZ162" s="1"/>
      <c r="JA162" s="1"/>
      <c r="JB162" s="1"/>
      <c r="JC162" s="1"/>
      <c r="JD162" s="1"/>
      <c r="JE162" s="1"/>
      <c r="JF162" s="1"/>
      <c r="JG162" s="1"/>
      <c r="JH162" s="1"/>
      <c r="JI162" s="1"/>
      <c r="JJ162" s="1"/>
      <c r="JK162" s="1"/>
      <c r="JL162" s="1"/>
      <c r="JM162" s="1"/>
      <c r="JN162" s="1"/>
      <c r="JO162" s="1"/>
      <c r="JP162" s="1"/>
      <c r="JQ162" s="1"/>
      <c r="JR162" s="1"/>
      <c r="JS162" s="1"/>
      <c r="JT162" s="1"/>
      <c r="JU162" s="1"/>
      <c r="JV162" s="1"/>
      <c r="JW162" s="1"/>
      <c r="JX162" s="1"/>
      <c r="JY162" s="1"/>
      <c r="JZ162" s="1"/>
      <c r="KA162" s="1"/>
      <c r="KB162" s="1"/>
      <c r="KC162" s="1"/>
      <c r="KD162" s="1"/>
      <c r="KE162" s="1"/>
      <c r="KF162" s="1"/>
      <c r="KG162" s="1"/>
      <c r="KH162" s="1"/>
      <c r="KI162" s="1"/>
      <c r="KJ162" s="1"/>
      <c r="KK162" s="1"/>
      <c r="KL162" s="1"/>
      <c r="KM162" s="1"/>
      <c r="KN162" s="1"/>
      <c r="KO162" s="1"/>
      <c r="KP162" s="1"/>
      <c r="KQ162" s="1"/>
      <c r="KR162" s="1"/>
      <c r="KS162" s="1"/>
      <c r="KT162" s="1"/>
      <c r="KU162" s="1"/>
      <c r="KV162" s="1"/>
      <c r="KW162" s="1"/>
      <c r="KX162" s="1"/>
      <c r="KY162" s="1"/>
      <c r="KZ162" s="1"/>
      <c r="LA162" s="1"/>
      <c r="LB162" s="1"/>
      <c r="LC162" s="1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1"/>
      <c r="MO162" s="1"/>
      <c r="MP162" s="1"/>
      <c r="MQ162" s="1"/>
      <c r="MR162" s="1"/>
      <c r="MS162" s="1"/>
      <c r="MT162" s="1"/>
      <c r="MU162" s="1"/>
      <c r="MV162" s="1"/>
      <c r="MW162" s="1"/>
      <c r="MX162" s="1"/>
      <c r="MY162" s="1"/>
      <c r="MZ162" s="1"/>
      <c r="NA162" s="1"/>
      <c r="NB162" s="1"/>
      <c r="NC162" s="1"/>
      <c r="ND162" s="1"/>
      <c r="NE162" s="1"/>
      <c r="NF162" s="1"/>
      <c r="NG162" s="1"/>
      <c r="NH162" s="1"/>
      <c r="NI162" s="1"/>
      <c r="NJ162" s="1"/>
      <c r="NK162" s="1"/>
      <c r="NL162" s="1"/>
      <c r="NM162" s="1"/>
      <c r="NN162" s="1"/>
      <c r="NO162" s="1"/>
      <c r="NP162" s="1"/>
      <c r="NQ162" s="1"/>
      <c r="NR162" s="1"/>
      <c r="NS162" s="1"/>
      <c r="NT162" s="1"/>
      <c r="NU162" s="1"/>
      <c r="NV162" s="1"/>
      <c r="NW162" s="1"/>
      <c r="NX162" s="1"/>
      <c r="NY162" s="1"/>
      <c r="NZ162" s="1"/>
      <c r="OA162" s="1"/>
      <c r="OB162" s="1"/>
      <c r="OC162" s="1"/>
      <c r="OD162" s="1"/>
      <c r="OE162" s="1"/>
      <c r="OF162" s="1"/>
      <c r="OG162" s="1"/>
      <c r="OH162" s="1"/>
      <c r="OI162" s="1"/>
      <c r="OJ162" s="1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  <c r="TK162" s="1"/>
      <c r="TL162" s="1"/>
      <c r="TM162" s="1"/>
      <c r="TN162" s="1"/>
      <c r="TO162" s="1"/>
      <c r="TP162" s="1"/>
      <c r="TQ162" s="1"/>
      <c r="TR162" s="1"/>
      <c r="TS162" s="1"/>
      <c r="TT162" s="1"/>
      <c r="TU162" s="1"/>
      <c r="TV162" s="1"/>
      <c r="TW162" s="1"/>
      <c r="TX162" s="1"/>
      <c r="TY162" s="1"/>
      <c r="TZ162" s="1"/>
      <c r="UA162" s="1"/>
      <c r="UB162" s="1"/>
      <c r="UC162" s="1"/>
      <c r="UD162" s="1"/>
      <c r="UE162" s="1"/>
      <c r="UF162" s="1"/>
      <c r="UG162" s="1"/>
      <c r="UH162" s="1"/>
      <c r="UI162" s="1"/>
      <c r="UJ162" s="1"/>
      <c r="UK162" s="1"/>
      <c r="UL162" s="1"/>
      <c r="UM162" s="1"/>
      <c r="UN162" s="1"/>
      <c r="UO162" s="1"/>
      <c r="UP162" s="1"/>
      <c r="UQ162" s="1"/>
      <c r="UR162" s="1"/>
      <c r="US162" s="1"/>
      <c r="UT162" s="1"/>
      <c r="UU162" s="1"/>
      <c r="UV162" s="1"/>
      <c r="UW162" s="1"/>
      <c r="UX162" s="1"/>
      <c r="UY162" s="1"/>
      <c r="UZ162" s="1"/>
      <c r="VA162" s="1"/>
      <c r="VB162" s="1"/>
      <c r="VC162" s="1"/>
      <c r="VD162" s="1"/>
      <c r="VE162" s="1"/>
      <c r="VF162" s="1"/>
      <c r="VG162" s="1"/>
      <c r="VH162" s="1"/>
      <c r="VI162" s="1"/>
      <c r="VJ162" s="1"/>
      <c r="VK162" s="1"/>
      <c r="VL162" s="1"/>
      <c r="VM162" s="1"/>
      <c r="VN162" s="1"/>
      <c r="VO162" s="1"/>
      <c r="VP162" s="1"/>
      <c r="VQ162" s="1"/>
      <c r="VR162" s="1"/>
      <c r="VS162" s="1"/>
      <c r="VT162" s="1"/>
      <c r="VU162" s="1"/>
      <c r="VV162" s="1"/>
      <c r="VW162" s="1"/>
      <c r="VX162" s="1"/>
      <c r="VY162" s="1"/>
      <c r="VZ162" s="1"/>
      <c r="WA162" s="1"/>
      <c r="WB162" s="1"/>
      <c r="WC162" s="1"/>
      <c r="WD162" s="1"/>
      <c r="WE162" s="1"/>
      <c r="WF162" s="1"/>
      <c r="WG162" s="1"/>
      <c r="WH162" s="1"/>
      <c r="WI162" s="1"/>
      <c r="WJ162" s="1"/>
      <c r="WK162" s="1"/>
      <c r="WL162" s="1"/>
      <c r="WM162" s="1"/>
      <c r="WN162" s="1"/>
      <c r="WO162" s="1"/>
      <c r="WP162" s="1"/>
      <c r="WQ162" s="1"/>
      <c r="WR162" s="1"/>
      <c r="WS162" s="1"/>
      <c r="WT162" s="1"/>
      <c r="WU162" s="1"/>
      <c r="WV162" s="1"/>
      <c r="WW162" s="1"/>
      <c r="WX162" s="1"/>
      <c r="WY162" s="1"/>
      <c r="WZ162" s="1"/>
      <c r="XA162" s="1"/>
      <c r="XB162" s="1"/>
      <c r="XC162" s="1"/>
      <c r="XD162" s="1"/>
      <c r="XE162" s="1"/>
      <c r="XF162" s="1"/>
      <c r="XG162" s="1"/>
      <c r="XH162" s="1"/>
      <c r="XI162" s="1"/>
      <c r="XJ162" s="1"/>
      <c r="XK162" s="1"/>
      <c r="XL162" s="1"/>
      <c r="XM162" s="1"/>
      <c r="XN162" s="1"/>
      <c r="XO162" s="1"/>
      <c r="XP162" s="1"/>
      <c r="XQ162" s="1"/>
      <c r="XR162" s="1"/>
      <c r="XS162" s="1"/>
      <c r="XT162" s="1"/>
      <c r="XU162" s="1"/>
      <c r="XV162" s="1"/>
      <c r="XW162" s="1"/>
      <c r="XX162" s="1"/>
      <c r="XY162" s="1"/>
      <c r="XZ162" s="1"/>
      <c r="YA162" s="1"/>
      <c r="YB162" s="1"/>
      <c r="YC162" s="1"/>
      <c r="YD162" s="1"/>
      <c r="YE162" s="1"/>
      <c r="YF162" s="1"/>
      <c r="YG162" s="1"/>
      <c r="YH162" s="1"/>
      <c r="YI162" s="1"/>
      <c r="YJ162" s="1"/>
      <c r="YK162" s="1"/>
      <c r="YL162" s="1"/>
      <c r="YM162" s="1"/>
      <c r="YN162" s="1"/>
      <c r="YO162" s="1"/>
      <c r="YP162" s="1"/>
      <c r="YQ162" s="1"/>
      <c r="YR162" s="1"/>
      <c r="YS162" s="1"/>
      <c r="YT162" s="1"/>
      <c r="YU162" s="1"/>
      <c r="YV162" s="1"/>
      <c r="YW162" s="1"/>
      <c r="YX162" s="1"/>
      <c r="YY162" s="1"/>
      <c r="YZ162" s="1"/>
      <c r="ZA162" s="1"/>
      <c r="ZB162" s="1"/>
      <c r="ZC162" s="1"/>
      <c r="ZD162" s="1"/>
      <c r="ZE162" s="1"/>
      <c r="ZF162" s="1"/>
      <c r="ZG162" s="1"/>
      <c r="ZH162" s="1"/>
      <c r="ZI162" s="1"/>
      <c r="ZJ162" s="1"/>
      <c r="ZK162" s="1"/>
      <c r="ZL162" s="1"/>
      <c r="ZM162" s="1"/>
      <c r="ZN162" s="1"/>
      <c r="ZO162" s="1"/>
      <c r="ZP162" s="1"/>
      <c r="ZQ162" s="1"/>
      <c r="ZR162" s="1"/>
      <c r="ZS162" s="1"/>
      <c r="ZT162" s="1"/>
      <c r="ZU162" s="1"/>
      <c r="ZV162" s="1"/>
      <c r="ZW162" s="1"/>
      <c r="ZX162" s="1"/>
      <c r="ZY162" s="1"/>
      <c r="ZZ162" s="1"/>
      <c r="AAA162" s="1"/>
      <c r="AAB162" s="1"/>
      <c r="AAC162" s="1"/>
      <c r="AAD162" s="1"/>
      <c r="AAE162" s="1"/>
      <c r="AAF162" s="1"/>
      <c r="AAG162" s="1"/>
      <c r="AAH162" s="1"/>
      <c r="AAI162" s="1"/>
      <c r="AAJ162" s="1"/>
      <c r="AAK162" s="1"/>
      <c r="AAL162" s="1"/>
      <c r="AAM162" s="1"/>
      <c r="AAN162" s="1"/>
      <c r="AAO162" s="1"/>
      <c r="AAP162" s="1"/>
      <c r="AAQ162" s="1"/>
      <c r="AAR162" s="1"/>
      <c r="AAS162" s="1"/>
      <c r="AAT162" s="1"/>
      <c r="AAU162" s="1"/>
      <c r="AAV162" s="1"/>
      <c r="AAW162" s="1"/>
      <c r="AAX162" s="1"/>
      <c r="AAY162" s="1"/>
      <c r="AAZ162" s="1"/>
      <c r="ABA162" s="1"/>
      <c r="ABB162" s="1"/>
      <c r="ABC162" s="1"/>
      <c r="ABD162" s="1"/>
      <c r="ABE162" s="1"/>
      <c r="ABF162" s="1"/>
      <c r="ABG162" s="1"/>
      <c r="ABH162" s="1"/>
      <c r="ABI162" s="1"/>
      <c r="ABJ162" s="1"/>
      <c r="ABK162" s="1"/>
      <c r="ABL162" s="1"/>
      <c r="ABM162" s="1"/>
      <c r="ABN162" s="1"/>
      <c r="ABO162" s="1"/>
      <c r="ABP162" s="1"/>
      <c r="ABQ162" s="1"/>
      <c r="ABR162" s="1"/>
      <c r="ABS162" s="1"/>
      <c r="ABT162" s="1"/>
      <c r="ABU162" s="1"/>
      <c r="ABV162" s="1"/>
      <c r="ABW162" s="1"/>
      <c r="ABX162" s="1"/>
      <c r="ABY162" s="1"/>
      <c r="ABZ162" s="1"/>
      <c r="ACA162" s="1"/>
      <c r="ACB162" s="1"/>
      <c r="ACC162" s="1"/>
      <c r="ACD162" s="1"/>
      <c r="ACE162" s="1"/>
      <c r="ACF162" s="1"/>
      <c r="ACG162" s="1"/>
      <c r="ACH162" s="1"/>
      <c r="ACI162" s="1"/>
      <c r="ACJ162" s="1"/>
      <c r="ACK162" s="1"/>
      <c r="ACL162" s="1"/>
      <c r="ACM162" s="1"/>
      <c r="ACN162" s="1"/>
      <c r="ACO162" s="1"/>
      <c r="ACP162" s="1"/>
      <c r="ACQ162" s="1"/>
      <c r="ACR162" s="1"/>
      <c r="ACS162" s="1"/>
      <c r="ACT162" s="1"/>
      <c r="ACU162" s="1"/>
      <c r="ACV162" s="1"/>
      <c r="ACW162" s="1"/>
      <c r="ACX162" s="1"/>
      <c r="ACY162" s="1"/>
      <c r="ACZ162" s="1"/>
      <c r="ADA162" s="1"/>
      <c r="ADB162" s="1"/>
      <c r="ADC162" s="1"/>
      <c r="ADD162" s="1"/>
      <c r="ADE162" s="1"/>
      <c r="ADF162" s="1"/>
      <c r="ADG162" s="1"/>
      <c r="ADH162" s="1"/>
      <c r="ADI162" s="1"/>
      <c r="ADJ162" s="1"/>
      <c r="ADK162" s="1"/>
      <c r="ADL162" s="1"/>
      <c r="ADM162" s="1"/>
      <c r="ADN162" s="1"/>
      <c r="ADO162" s="1"/>
      <c r="ADP162" s="1"/>
      <c r="ADQ162" s="1"/>
      <c r="ADR162" s="1"/>
      <c r="ADS162" s="1"/>
      <c r="ADT162" s="1"/>
      <c r="ADU162" s="1"/>
      <c r="ADV162" s="1"/>
    </row>
    <row r="163" spans="1:802" x14ac:dyDescent="0.1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  <c r="DN163" s="1"/>
      <c r="DO163" s="1"/>
      <c r="DP163" s="1"/>
      <c r="DQ163" s="1"/>
      <c r="DR163" s="1"/>
      <c r="DS163" s="1"/>
      <c r="DT163" s="1"/>
      <c r="DU163" s="1"/>
      <c r="DV163" s="1"/>
      <c r="DW163" s="1"/>
      <c r="DX163" s="1"/>
      <c r="DY163" s="1"/>
      <c r="DZ163" s="1"/>
      <c r="EA163" s="1"/>
      <c r="EB163" s="1"/>
      <c r="EC163" s="1"/>
      <c r="ED163" s="1"/>
      <c r="EE163" s="1"/>
      <c r="EF163" s="1"/>
      <c r="EG163" s="1"/>
      <c r="EH163" s="1"/>
      <c r="EI163" s="1"/>
      <c r="EJ163" s="1"/>
      <c r="EK163" s="1"/>
      <c r="EL163" s="1"/>
      <c r="EM163" s="1"/>
      <c r="EN163" s="1"/>
      <c r="EO163" s="1"/>
      <c r="EP163" s="1"/>
      <c r="EQ163" s="1"/>
      <c r="ER163" s="1"/>
      <c r="ES163" s="1"/>
      <c r="ET163" s="1"/>
      <c r="EU163" s="1"/>
      <c r="EV163" s="1"/>
      <c r="EW163" s="1"/>
      <c r="EX163" s="1"/>
      <c r="EY163" s="1"/>
      <c r="EZ163" s="1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1"/>
      <c r="FL163" s="1"/>
      <c r="FM163" s="1"/>
      <c r="FN163" s="1"/>
      <c r="FO163" s="1"/>
      <c r="FP163" s="1"/>
      <c r="FQ163" s="1"/>
      <c r="FR163" s="1"/>
      <c r="FS163" s="1"/>
      <c r="FT163" s="1"/>
      <c r="FU163" s="1"/>
      <c r="FV163" s="1"/>
      <c r="FW163" s="1"/>
      <c r="FX163" s="1"/>
      <c r="FY163" s="1"/>
      <c r="FZ163" s="1"/>
      <c r="GA163" s="1"/>
      <c r="GB163" s="1"/>
      <c r="GC163" s="1"/>
      <c r="GD163" s="1"/>
      <c r="GE163" s="1"/>
      <c r="GF163" s="1"/>
      <c r="GG163" s="1"/>
      <c r="GH163" s="1"/>
      <c r="GI163" s="1"/>
      <c r="GJ163" s="1"/>
      <c r="GK163" s="1"/>
      <c r="GL163" s="1"/>
      <c r="GM163" s="1"/>
      <c r="GN163" s="1"/>
      <c r="GO163" s="1"/>
      <c r="GP163" s="1"/>
      <c r="GQ163" s="1"/>
      <c r="GR163" s="1"/>
      <c r="GS163" s="1"/>
      <c r="GT163" s="1"/>
      <c r="GU163" s="1"/>
      <c r="GV163" s="1"/>
      <c r="GW163" s="1"/>
      <c r="GX163" s="1"/>
      <c r="GY163" s="1"/>
      <c r="GZ163" s="1"/>
      <c r="HA163" s="1"/>
      <c r="HB163" s="1"/>
      <c r="HC163" s="1"/>
      <c r="HD163" s="1"/>
      <c r="HE163" s="1"/>
      <c r="HF163" s="1"/>
      <c r="HG163" s="1"/>
      <c r="HH163" s="1"/>
      <c r="HI163" s="1"/>
      <c r="HJ163" s="1"/>
      <c r="HK163" s="1"/>
      <c r="HL163" s="1"/>
      <c r="HM163" s="1"/>
      <c r="HN163" s="1"/>
      <c r="HO163" s="1"/>
      <c r="HP163" s="1"/>
      <c r="HQ163" s="1"/>
      <c r="HR163" s="1"/>
      <c r="HS163" s="1"/>
      <c r="HT163" s="1"/>
      <c r="HU163" s="1"/>
      <c r="HV163" s="1"/>
      <c r="HW163" s="1"/>
      <c r="HX163" s="1"/>
      <c r="HY163" s="1"/>
      <c r="HZ163" s="1"/>
      <c r="IA163" s="1"/>
      <c r="IB163" s="1"/>
      <c r="IC163" s="1"/>
      <c r="ID163" s="1"/>
      <c r="IE163" s="1"/>
      <c r="IF163" s="1"/>
      <c r="IG163" s="1"/>
      <c r="IH163" s="1"/>
      <c r="II163" s="1"/>
      <c r="IJ163" s="1"/>
      <c r="IK163" s="1"/>
      <c r="IL163" s="1"/>
      <c r="IM163" s="1"/>
      <c r="IN163" s="1"/>
      <c r="IO163" s="1"/>
      <c r="IP163" s="1"/>
      <c r="IQ163" s="1"/>
      <c r="IR163" s="1"/>
      <c r="IS163" s="1"/>
      <c r="IT163" s="1"/>
      <c r="IU163" s="1"/>
      <c r="IV163" s="1"/>
      <c r="IW163" s="1"/>
      <c r="IX163" s="1"/>
      <c r="IY163" s="1"/>
      <c r="IZ163" s="1"/>
      <c r="JA163" s="1"/>
      <c r="JB163" s="1"/>
      <c r="JC163" s="1"/>
      <c r="JD163" s="1"/>
      <c r="JE163" s="1"/>
      <c r="JF163" s="1"/>
      <c r="JG163" s="1"/>
      <c r="JH163" s="1"/>
      <c r="JI163" s="1"/>
      <c r="JJ163" s="1"/>
      <c r="JK163" s="1"/>
      <c r="JL163" s="1"/>
      <c r="JM163" s="1"/>
      <c r="JN163" s="1"/>
      <c r="JO163" s="1"/>
      <c r="JP163" s="1"/>
      <c r="JQ163" s="1"/>
      <c r="JR163" s="1"/>
      <c r="JS163" s="1"/>
      <c r="JT163" s="1"/>
      <c r="JU163" s="1"/>
      <c r="JV163" s="1"/>
      <c r="JW163" s="1"/>
      <c r="JX163" s="1"/>
      <c r="JY163" s="1"/>
      <c r="JZ163" s="1"/>
      <c r="KA163" s="1"/>
      <c r="KB163" s="1"/>
      <c r="KC163" s="1"/>
      <c r="KD163" s="1"/>
      <c r="KE163" s="1"/>
      <c r="KF163" s="1"/>
      <c r="KG163" s="1"/>
      <c r="KH163" s="1"/>
      <c r="KI163" s="1"/>
      <c r="KJ163" s="1"/>
      <c r="KK163" s="1"/>
      <c r="KL163" s="1"/>
      <c r="KM163" s="1"/>
      <c r="KN163" s="1"/>
      <c r="KO163" s="1"/>
      <c r="KP163" s="1"/>
      <c r="KQ163" s="1"/>
      <c r="KR163" s="1"/>
      <c r="KS163" s="1"/>
      <c r="KT163" s="1"/>
      <c r="KU163" s="1"/>
      <c r="KV163" s="1"/>
      <c r="KW163" s="1"/>
      <c r="KX163" s="1"/>
      <c r="KY163" s="1"/>
      <c r="KZ163" s="1"/>
      <c r="LA163" s="1"/>
      <c r="LB163" s="1"/>
      <c r="LC163" s="1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1"/>
      <c r="MA163" s="1"/>
      <c r="MB163" s="1"/>
      <c r="MC163" s="1"/>
      <c r="MD163" s="1"/>
      <c r="ME163" s="1"/>
      <c r="MF163" s="1"/>
      <c r="MG163" s="1"/>
      <c r="MH163" s="1"/>
      <c r="MI163" s="1"/>
      <c r="MJ163" s="1"/>
      <c r="MK163" s="1"/>
      <c r="ML163" s="1"/>
      <c r="MM163" s="1"/>
      <c r="MN163" s="1"/>
      <c r="MO163" s="1"/>
      <c r="MP163" s="1"/>
      <c r="MQ163" s="1"/>
      <c r="MR163" s="1"/>
      <c r="MS163" s="1"/>
      <c r="MT163" s="1"/>
      <c r="MU163" s="1"/>
      <c r="MV163" s="1"/>
      <c r="MW163" s="1"/>
      <c r="MX163" s="1"/>
      <c r="MY163" s="1"/>
      <c r="MZ163" s="1"/>
      <c r="NA163" s="1"/>
      <c r="NB163" s="1"/>
      <c r="NC163" s="1"/>
      <c r="ND163" s="1"/>
      <c r="NE163" s="1"/>
      <c r="NF163" s="1"/>
      <c r="NG163" s="1"/>
      <c r="NH163" s="1"/>
      <c r="NI163" s="1"/>
      <c r="NJ163" s="1"/>
      <c r="NK163" s="1"/>
      <c r="NL163" s="1"/>
      <c r="NM163" s="1"/>
      <c r="NN163" s="1"/>
      <c r="NO163" s="1"/>
      <c r="NP163" s="1"/>
      <c r="NQ163" s="1"/>
      <c r="NR163" s="1"/>
      <c r="NS163" s="1"/>
      <c r="NT163" s="1"/>
      <c r="NU163" s="1"/>
      <c r="NV163" s="1"/>
      <c r="NW163" s="1"/>
      <c r="NX163" s="1"/>
      <c r="NY163" s="1"/>
      <c r="NZ163" s="1"/>
      <c r="OA163" s="1"/>
      <c r="OB163" s="1"/>
      <c r="OC163" s="1"/>
      <c r="OD163" s="1"/>
      <c r="OE163" s="1"/>
      <c r="OF163" s="1"/>
      <c r="OG163" s="1"/>
      <c r="OH163" s="1"/>
      <c r="OI163" s="1"/>
      <c r="OJ163" s="1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  <c r="TK163" s="1"/>
      <c r="TL163" s="1"/>
      <c r="TM163" s="1"/>
      <c r="TN163" s="1"/>
      <c r="TO163" s="1"/>
      <c r="TP163" s="1"/>
      <c r="TQ163" s="1"/>
      <c r="TR163" s="1"/>
      <c r="TS163" s="1"/>
      <c r="TT163" s="1"/>
      <c r="TU163" s="1"/>
      <c r="TV163" s="1"/>
      <c r="TW163" s="1"/>
      <c r="TX163" s="1"/>
      <c r="TY163" s="1"/>
      <c r="TZ163" s="1"/>
      <c r="UA163" s="1"/>
      <c r="UB163" s="1"/>
      <c r="UC163" s="1"/>
      <c r="UD163" s="1"/>
      <c r="UE163" s="1"/>
      <c r="UF163" s="1"/>
      <c r="UG163" s="1"/>
      <c r="UH163" s="1"/>
      <c r="UI163" s="1"/>
      <c r="UJ163" s="1"/>
      <c r="UK163" s="1"/>
      <c r="UL163" s="1"/>
      <c r="UM163" s="1"/>
      <c r="UN163" s="1"/>
      <c r="UO163" s="1"/>
      <c r="UP163" s="1"/>
      <c r="UQ163" s="1"/>
      <c r="UR163" s="1"/>
      <c r="US163" s="1"/>
      <c r="UT163" s="1"/>
      <c r="UU163" s="1"/>
      <c r="UV163" s="1"/>
      <c r="UW163" s="1"/>
      <c r="UX163" s="1"/>
      <c r="UY163" s="1"/>
      <c r="UZ163" s="1"/>
      <c r="VA163" s="1"/>
      <c r="VB163" s="1"/>
      <c r="VC163" s="1"/>
      <c r="VD163" s="1"/>
      <c r="VE163" s="1"/>
      <c r="VF163" s="1"/>
      <c r="VG163" s="1"/>
      <c r="VH163" s="1"/>
      <c r="VI163" s="1"/>
      <c r="VJ163" s="1"/>
      <c r="VK163" s="1"/>
      <c r="VL163" s="1"/>
      <c r="VM163" s="1"/>
      <c r="VN163" s="1"/>
      <c r="VO163" s="1"/>
      <c r="VP163" s="1"/>
      <c r="VQ163" s="1"/>
      <c r="VR163" s="1"/>
      <c r="VS163" s="1"/>
      <c r="VT163" s="1"/>
      <c r="VU163" s="1"/>
      <c r="VV163" s="1"/>
      <c r="VW163" s="1"/>
      <c r="VX163" s="1"/>
      <c r="VY163" s="1"/>
      <c r="VZ163" s="1"/>
      <c r="WA163" s="1"/>
      <c r="WB163" s="1"/>
      <c r="WC163" s="1"/>
      <c r="WD163" s="1"/>
      <c r="WE163" s="1"/>
      <c r="WF163" s="1"/>
      <c r="WG163" s="1"/>
      <c r="WH163" s="1"/>
      <c r="WI163" s="1"/>
      <c r="WJ163" s="1"/>
      <c r="WK163" s="1"/>
      <c r="WL163" s="1"/>
      <c r="WM163" s="1"/>
      <c r="WN163" s="1"/>
      <c r="WO163" s="1"/>
      <c r="WP163" s="1"/>
      <c r="WQ163" s="1"/>
      <c r="WR163" s="1"/>
      <c r="WS163" s="1"/>
      <c r="WT163" s="1"/>
      <c r="WU163" s="1"/>
      <c r="WV163" s="1"/>
      <c r="WW163" s="1"/>
      <c r="WX163" s="1"/>
      <c r="WY163" s="1"/>
      <c r="WZ163" s="1"/>
      <c r="XA163" s="1"/>
      <c r="XB163" s="1"/>
      <c r="XC163" s="1"/>
      <c r="XD163" s="1"/>
      <c r="XE163" s="1"/>
      <c r="XF163" s="1"/>
      <c r="XG163" s="1"/>
      <c r="XH163" s="1"/>
      <c r="XI163" s="1"/>
      <c r="XJ163" s="1"/>
      <c r="XK163" s="1"/>
      <c r="XL163" s="1"/>
      <c r="XM163" s="1"/>
      <c r="XN163" s="1"/>
      <c r="XO163" s="1"/>
      <c r="XP163" s="1"/>
      <c r="XQ163" s="1"/>
      <c r="XR163" s="1"/>
      <c r="XS163" s="1"/>
      <c r="XT163" s="1"/>
      <c r="XU163" s="1"/>
      <c r="XV163" s="1"/>
      <c r="XW163" s="1"/>
      <c r="XX163" s="1"/>
      <c r="XY163" s="1"/>
      <c r="XZ163" s="1"/>
      <c r="YA163" s="1"/>
      <c r="YB163" s="1"/>
      <c r="YC163" s="1"/>
      <c r="YD163" s="1"/>
      <c r="YE163" s="1"/>
      <c r="YF163" s="1"/>
      <c r="YG163" s="1"/>
      <c r="YH163" s="1"/>
      <c r="YI163" s="1"/>
      <c r="YJ163" s="1"/>
      <c r="YK163" s="1"/>
      <c r="YL163" s="1"/>
      <c r="YM163" s="1"/>
      <c r="YN163" s="1"/>
      <c r="YO163" s="1"/>
      <c r="YP163" s="1"/>
      <c r="YQ163" s="1"/>
      <c r="YR163" s="1"/>
      <c r="YS163" s="1"/>
      <c r="YT163" s="1"/>
      <c r="YU163" s="1"/>
      <c r="YV163" s="1"/>
      <c r="YW163" s="1"/>
      <c r="YX163" s="1"/>
      <c r="YY163" s="1"/>
      <c r="YZ163" s="1"/>
      <c r="ZA163" s="1"/>
      <c r="ZB163" s="1"/>
      <c r="ZC163" s="1"/>
      <c r="ZD163" s="1"/>
      <c r="ZE163" s="1"/>
      <c r="ZF163" s="1"/>
      <c r="ZG163" s="1"/>
      <c r="ZH163" s="1"/>
      <c r="ZI163" s="1"/>
      <c r="ZJ163" s="1"/>
      <c r="ZK163" s="1"/>
      <c r="ZL163" s="1"/>
      <c r="ZM163" s="1"/>
      <c r="ZN163" s="1"/>
      <c r="ZO163" s="1"/>
      <c r="ZP163" s="1"/>
      <c r="ZQ163" s="1"/>
      <c r="ZR163" s="1"/>
      <c r="ZS163" s="1"/>
      <c r="ZT163" s="1"/>
      <c r="ZU163" s="1"/>
      <c r="ZV163" s="1"/>
      <c r="ZW163" s="1"/>
      <c r="ZX163" s="1"/>
      <c r="ZY163" s="1"/>
      <c r="ZZ163" s="1"/>
      <c r="AAA163" s="1"/>
      <c r="AAB163" s="1"/>
      <c r="AAC163" s="1"/>
      <c r="AAD163" s="1"/>
      <c r="AAE163" s="1"/>
      <c r="AAF163" s="1"/>
      <c r="AAG163" s="1"/>
      <c r="AAH163" s="1"/>
      <c r="AAI163" s="1"/>
      <c r="AAJ163" s="1"/>
      <c r="AAK163" s="1"/>
      <c r="AAL163" s="1"/>
      <c r="AAM163" s="1"/>
      <c r="AAN163" s="1"/>
      <c r="AAO163" s="1"/>
      <c r="AAP163" s="1"/>
      <c r="AAQ163" s="1"/>
      <c r="AAR163" s="1"/>
      <c r="AAS163" s="1"/>
      <c r="AAT163" s="1"/>
      <c r="AAU163" s="1"/>
      <c r="AAV163" s="1"/>
      <c r="AAW163" s="1"/>
      <c r="AAX163" s="1"/>
      <c r="AAY163" s="1"/>
      <c r="AAZ163" s="1"/>
      <c r="ABA163" s="1"/>
      <c r="ABB163" s="1"/>
      <c r="ABC163" s="1"/>
      <c r="ABD163" s="1"/>
      <c r="ABE163" s="1"/>
      <c r="ABF163" s="1"/>
      <c r="ABG163" s="1"/>
      <c r="ABH163" s="1"/>
      <c r="ABI163" s="1"/>
      <c r="ABJ163" s="1"/>
      <c r="ABK163" s="1"/>
      <c r="ABL163" s="1"/>
      <c r="ABM163" s="1"/>
      <c r="ABN163" s="1"/>
      <c r="ABO163" s="1"/>
      <c r="ABP163" s="1"/>
      <c r="ABQ163" s="1"/>
      <c r="ABR163" s="1"/>
      <c r="ABS163" s="1"/>
      <c r="ABT163" s="1"/>
      <c r="ABU163" s="1"/>
      <c r="ABV163" s="1"/>
      <c r="ABW163" s="1"/>
      <c r="ABX163" s="1"/>
      <c r="ABY163" s="1"/>
      <c r="ABZ163" s="1"/>
      <c r="ACA163" s="1"/>
      <c r="ACB163" s="1"/>
      <c r="ACC163" s="1"/>
      <c r="ACD163" s="1"/>
      <c r="ACE163" s="1"/>
      <c r="ACF163" s="1"/>
      <c r="ACG163" s="1"/>
      <c r="ACH163" s="1"/>
      <c r="ACI163" s="1"/>
      <c r="ACJ163" s="1"/>
      <c r="ACK163" s="1"/>
      <c r="ACL163" s="1"/>
      <c r="ACM163" s="1"/>
      <c r="ACN163" s="1"/>
      <c r="ACO163" s="1"/>
      <c r="ACP163" s="1"/>
      <c r="ACQ163" s="1"/>
      <c r="ACR163" s="1"/>
      <c r="ACS163" s="1"/>
      <c r="ACT163" s="1"/>
      <c r="ACU163" s="1"/>
      <c r="ACV163" s="1"/>
      <c r="ACW163" s="1"/>
      <c r="ACX163" s="1"/>
      <c r="ACY163" s="1"/>
      <c r="ACZ163" s="1"/>
      <c r="ADA163" s="1"/>
      <c r="ADB163" s="1"/>
      <c r="ADC163" s="1"/>
      <c r="ADD163" s="1"/>
      <c r="ADE163" s="1"/>
      <c r="ADF163" s="1"/>
      <c r="ADG163" s="1"/>
      <c r="ADH163" s="1"/>
      <c r="ADI163" s="1"/>
      <c r="ADJ163" s="1"/>
      <c r="ADK163" s="1"/>
      <c r="ADL163" s="1"/>
      <c r="ADM163" s="1"/>
      <c r="ADN163" s="1"/>
      <c r="ADO163" s="1"/>
      <c r="ADP163" s="1"/>
      <c r="ADQ163" s="1"/>
      <c r="ADR163" s="1"/>
      <c r="ADS163" s="1"/>
      <c r="ADT163" s="1"/>
      <c r="ADU163" s="1"/>
      <c r="ADV163" s="1"/>
    </row>
    <row r="164" spans="1:802" x14ac:dyDescent="0.1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  <c r="DN164" s="1"/>
      <c r="DO164" s="1"/>
      <c r="DP164" s="1"/>
      <c r="DQ164" s="1"/>
      <c r="DR164" s="1"/>
      <c r="DS164" s="1"/>
      <c r="DT164" s="1"/>
      <c r="DU164" s="1"/>
      <c r="DV164" s="1"/>
      <c r="DW164" s="1"/>
      <c r="DX164" s="1"/>
      <c r="DY164" s="1"/>
      <c r="DZ164" s="1"/>
      <c r="EA164" s="1"/>
      <c r="EB164" s="1"/>
      <c r="EC164" s="1"/>
      <c r="ED164" s="1"/>
      <c r="EE164" s="1"/>
      <c r="EF164" s="1"/>
      <c r="EG164" s="1"/>
      <c r="EH164" s="1"/>
      <c r="EI164" s="1"/>
      <c r="EJ164" s="1"/>
      <c r="EK164" s="1"/>
      <c r="EL164" s="1"/>
      <c r="EM164" s="1"/>
      <c r="EN164" s="1"/>
      <c r="EO164" s="1"/>
      <c r="EP164" s="1"/>
      <c r="EQ164" s="1"/>
      <c r="ER164" s="1"/>
      <c r="ES164" s="1"/>
      <c r="ET164" s="1"/>
      <c r="EU164" s="1"/>
      <c r="EV164" s="1"/>
      <c r="EW164" s="1"/>
      <c r="EX164" s="1"/>
      <c r="EY164" s="1"/>
      <c r="EZ164" s="1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1"/>
      <c r="FL164" s="1"/>
      <c r="FM164" s="1"/>
      <c r="FN164" s="1"/>
      <c r="FO164" s="1"/>
      <c r="FP164" s="1"/>
      <c r="FQ164" s="1"/>
      <c r="FR164" s="1"/>
      <c r="FS164" s="1"/>
      <c r="FT164" s="1"/>
      <c r="FU164" s="1"/>
      <c r="FV164" s="1"/>
      <c r="FW164" s="1"/>
      <c r="FX164" s="1"/>
      <c r="FY164" s="1"/>
      <c r="FZ164" s="1"/>
      <c r="GA164" s="1"/>
      <c r="GB164" s="1"/>
      <c r="GC164" s="1"/>
      <c r="GD164" s="1"/>
      <c r="GE164" s="1"/>
      <c r="GF164" s="1"/>
      <c r="GG164" s="1"/>
      <c r="GH164" s="1"/>
      <c r="GI164" s="1"/>
      <c r="GJ164" s="1"/>
      <c r="GK164" s="1"/>
      <c r="GL164" s="1"/>
      <c r="GM164" s="1"/>
      <c r="GN164" s="1"/>
      <c r="GO164" s="1"/>
      <c r="GP164" s="1"/>
      <c r="GQ164" s="1"/>
      <c r="GR164" s="1"/>
      <c r="GS164" s="1"/>
      <c r="GT164" s="1"/>
      <c r="GU164" s="1"/>
      <c r="GV164" s="1"/>
      <c r="GW164" s="1"/>
      <c r="GX164" s="1"/>
      <c r="GY164" s="1"/>
      <c r="GZ164" s="1"/>
      <c r="HA164" s="1"/>
      <c r="HB164" s="1"/>
      <c r="HC164" s="1"/>
      <c r="HD164" s="1"/>
      <c r="HE164" s="1"/>
      <c r="HF164" s="1"/>
      <c r="HG164" s="1"/>
      <c r="HH164" s="1"/>
      <c r="HI164" s="1"/>
      <c r="HJ164" s="1"/>
      <c r="HK164" s="1"/>
      <c r="HL164" s="1"/>
      <c r="HM164" s="1"/>
      <c r="HN164" s="1"/>
      <c r="HO164" s="1"/>
      <c r="HP164" s="1"/>
      <c r="HQ164" s="1"/>
      <c r="HR164" s="1"/>
      <c r="HS164" s="1"/>
      <c r="HT164" s="1"/>
      <c r="HU164" s="1"/>
      <c r="HV164" s="1"/>
      <c r="HW164" s="1"/>
      <c r="HX164" s="1"/>
      <c r="HY164" s="1"/>
      <c r="HZ164" s="1"/>
      <c r="IA164" s="1"/>
      <c r="IB164" s="1"/>
      <c r="IC164" s="1"/>
      <c r="ID164" s="1"/>
      <c r="IE164" s="1"/>
      <c r="IF164" s="1"/>
      <c r="IG164" s="1"/>
      <c r="IH164" s="1"/>
      <c r="II164" s="1"/>
      <c r="IJ164" s="1"/>
      <c r="IK164" s="1"/>
      <c r="IL164" s="1"/>
      <c r="IM164" s="1"/>
      <c r="IN164" s="1"/>
      <c r="IO164" s="1"/>
      <c r="IP164" s="1"/>
      <c r="IQ164" s="1"/>
      <c r="IR164" s="1"/>
      <c r="IS164" s="1"/>
      <c r="IT164" s="1"/>
      <c r="IU164" s="1"/>
      <c r="IV164" s="1"/>
      <c r="IW164" s="1"/>
      <c r="IX164" s="1"/>
      <c r="IY164" s="1"/>
      <c r="IZ164" s="1"/>
      <c r="JA164" s="1"/>
      <c r="JB164" s="1"/>
      <c r="JC164" s="1"/>
      <c r="JD164" s="1"/>
      <c r="JE164" s="1"/>
      <c r="JF164" s="1"/>
      <c r="JG164" s="1"/>
      <c r="JH164" s="1"/>
      <c r="JI164" s="1"/>
      <c r="JJ164" s="1"/>
      <c r="JK164" s="1"/>
      <c r="JL164" s="1"/>
      <c r="JM164" s="1"/>
      <c r="JN164" s="1"/>
      <c r="JO164" s="1"/>
      <c r="JP164" s="1"/>
      <c r="JQ164" s="1"/>
      <c r="JR164" s="1"/>
      <c r="JS164" s="1"/>
      <c r="JT164" s="1"/>
      <c r="JU164" s="1"/>
      <c r="JV164" s="1"/>
      <c r="JW164" s="1"/>
      <c r="JX164" s="1"/>
      <c r="JY164" s="1"/>
      <c r="JZ164" s="1"/>
      <c r="KA164" s="1"/>
      <c r="KB164" s="1"/>
      <c r="KC164" s="1"/>
      <c r="KD164" s="1"/>
      <c r="KE164" s="1"/>
      <c r="KF164" s="1"/>
      <c r="KG164" s="1"/>
      <c r="KH164" s="1"/>
      <c r="KI164" s="1"/>
      <c r="KJ164" s="1"/>
      <c r="KK164" s="1"/>
      <c r="KL164" s="1"/>
      <c r="KM164" s="1"/>
      <c r="KN164" s="1"/>
      <c r="KO164" s="1"/>
      <c r="KP164" s="1"/>
      <c r="KQ164" s="1"/>
      <c r="KR164" s="1"/>
      <c r="KS164" s="1"/>
      <c r="KT164" s="1"/>
      <c r="KU164" s="1"/>
      <c r="KV164" s="1"/>
      <c r="KW164" s="1"/>
      <c r="KX164" s="1"/>
      <c r="KY164" s="1"/>
      <c r="KZ164" s="1"/>
      <c r="LA164" s="1"/>
      <c r="LB164" s="1"/>
      <c r="LC164" s="1"/>
      <c r="LD164" s="1"/>
      <c r="LE164" s="1"/>
      <c r="LF164" s="1"/>
      <c r="LG164" s="1"/>
      <c r="LH164" s="1"/>
      <c r="LI164" s="1"/>
      <c r="LJ164" s="1"/>
      <c r="LK164" s="1"/>
      <c r="LL164" s="1"/>
      <c r="LM164" s="1"/>
      <c r="LN164" s="1"/>
      <c r="LO164" s="1"/>
      <c r="LP164" s="1"/>
      <c r="LQ164" s="1"/>
      <c r="LR164" s="1"/>
      <c r="LS164" s="1"/>
      <c r="LT164" s="1"/>
      <c r="LU164" s="1"/>
      <c r="LV164" s="1"/>
      <c r="LW164" s="1"/>
      <c r="LX164" s="1"/>
      <c r="LY164" s="1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  <c r="MV164" s="1"/>
      <c r="MW164" s="1"/>
      <c r="MX164" s="1"/>
      <c r="MY164" s="1"/>
      <c r="MZ164" s="1"/>
      <c r="NA164" s="1"/>
      <c r="NB164" s="1"/>
      <c r="NC164" s="1"/>
      <c r="ND164" s="1"/>
      <c r="NE164" s="1"/>
      <c r="NF164" s="1"/>
      <c r="NG164" s="1"/>
      <c r="NH164" s="1"/>
      <c r="NI164" s="1"/>
      <c r="NJ164" s="1"/>
      <c r="NK164" s="1"/>
      <c r="NL164" s="1"/>
      <c r="NM164" s="1"/>
      <c r="NN164" s="1"/>
      <c r="NO164" s="1"/>
      <c r="NP164" s="1"/>
      <c r="NQ164" s="1"/>
      <c r="NR164" s="1"/>
      <c r="NS164" s="1"/>
      <c r="NT164" s="1"/>
      <c r="NU164" s="1"/>
      <c r="NV164" s="1"/>
      <c r="NW164" s="1"/>
      <c r="NX164" s="1"/>
      <c r="NY164" s="1"/>
      <c r="NZ164" s="1"/>
      <c r="OA164" s="1"/>
      <c r="OB164" s="1"/>
      <c r="OC164" s="1"/>
      <c r="OD164" s="1"/>
      <c r="OE164" s="1"/>
      <c r="OF164" s="1"/>
      <c r="OG164" s="1"/>
      <c r="OH164" s="1"/>
      <c r="OI164" s="1"/>
      <c r="OJ164" s="1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  <c r="TK164" s="1"/>
      <c r="TL164" s="1"/>
      <c r="TM164" s="1"/>
      <c r="TN164" s="1"/>
      <c r="TO164" s="1"/>
      <c r="TP164" s="1"/>
      <c r="TQ164" s="1"/>
      <c r="TR164" s="1"/>
      <c r="TS164" s="1"/>
      <c r="TT164" s="1"/>
      <c r="TU164" s="1"/>
      <c r="TV164" s="1"/>
      <c r="TW164" s="1"/>
      <c r="TX164" s="1"/>
      <c r="TY164" s="1"/>
      <c r="TZ164" s="1"/>
      <c r="UA164" s="1"/>
      <c r="UB164" s="1"/>
      <c r="UC164" s="1"/>
      <c r="UD164" s="1"/>
      <c r="UE164" s="1"/>
      <c r="UF164" s="1"/>
      <c r="UG164" s="1"/>
      <c r="UH164" s="1"/>
      <c r="UI164" s="1"/>
      <c r="UJ164" s="1"/>
      <c r="UK164" s="1"/>
      <c r="UL164" s="1"/>
      <c r="UM164" s="1"/>
      <c r="UN164" s="1"/>
      <c r="UO164" s="1"/>
      <c r="UP164" s="1"/>
      <c r="UQ164" s="1"/>
      <c r="UR164" s="1"/>
      <c r="US164" s="1"/>
      <c r="UT164" s="1"/>
      <c r="UU164" s="1"/>
      <c r="UV164" s="1"/>
      <c r="UW164" s="1"/>
      <c r="UX164" s="1"/>
      <c r="UY164" s="1"/>
      <c r="UZ164" s="1"/>
      <c r="VA164" s="1"/>
      <c r="VB164" s="1"/>
      <c r="VC164" s="1"/>
      <c r="VD164" s="1"/>
      <c r="VE164" s="1"/>
      <c r="VF164" s="1"/>
      <c r="VG164" s="1"/>
      <c r="VH164" s="1"/>
      <c r="VI164" s="1"/>
      <c r="VJ164" s="1"/>
      <c r="VK164" s="1"/>
      <c r="VL164" s="1"/>
      <c r="VM164" s="1"/>
      <c r="VN164" s="1"/>
      <c r="VO164" s="1"/>
      <c r="VP164" s="1"/>
      <c r="VQ164" s="1"/>
      <c r="VR164" s="1"/>
      <c r="VS164" s="1"/>
      <c r="VT164" s="1"/>
      <c r="VU164" s="1"/>
      <c r="VV164" s="1"/>
      <c r="VW164" s="1"/>
      <c r="VX164" s="1"/>
      <c r="VY164" s="1"/>
      <c r="VZ164" s="1"/>
      <c r="WA164" s="1"/>
      <c r="WB164" s="1"/>
      <c r="WC164" s="1"/>
      <c r="WD164" s="1"/>
      <c r="WE164" s="1"/>
      <c r="WF164" s="1"/>
      <c r="WG164" s="1"/>
      <c r="WH164" s="1"/>
      <c r="WI164" s="1"/>
      <c r="WJ164" s="1"/>
      <c r="WK164" s="1"/>
      <c r="WL164" s="1"/>
      <c r="WM164" s="1"/>
      <c r="WN164" s="1"/>
      <c r="WO164" s="1"/>
      <c r="WP164" s="1"/>
      <c r="WQ164" s="1"/>
      <c r="WR164" s="1"/>
      <c r="WS164" s="1"/>
      <c r="WT164" s="1"/>
      <c r="WU164" s="1"/>
      <c r="WV164" s="1"/>
      <c r="WW164" s="1"/>
      <c r="WX164" s="1"/>
      <c r="WY164" s="1"/>
      <c r="WZ164" s="1"/>
      <c r="XA164" s="1"/>
      <c r="XB164" s="1"/>
      <c r="XC164" s="1"/>
      <c r="XD164" s="1"/>
      <c r="XE164" s="1"/>
      <c r="XF164" s="1"/>
      <c r="XG164" s="1"/>
      <c r="XH164" s="1"/>
      <c r="XI164" s="1"/>
      <c r="XJ164" s="1"/>
      <c r="XK164" s="1"/>
      <c r="XL164" s="1"/>
      <c r="XM164" s="1"/>
      <c r="XN164" s="1"/>
      <c r="XO164" s="1"/>
      <c r="XP164" s="1"/>
      <c r="XQ164" s="1"/>
      <c r="XR164" s="1"/>
      <c r="XS164" s="1"/>
      <c r="XT164" s="1"/>
      <c r="XU164" s="1"/>
      <c r="XV164" s="1"/>
      <c r="XW164" s="1"/>
      <c r="XX164" s="1"/>
      <c r="XY164" s="1"/>
      <c r="XZ164" s="1"/>
      <c r="YA164" s="1"/>
      <c r="YB164" s="1"/>
      <c r="YC164" s="1"/>
      <c r="YD164" s="1"/>
      <c r="YE164" s="1"/>
      <c r="YF164" s="1"/>
      <c r="YG164" s="1"/>
      <c r="YH164" s="1"/>
      <c r="YI164" s="1"/>
      <c r="YJ164" s="1"/>
      <c r="YK164" s="1"/>
      <c r="YL164" s="1"/>
      <c r="YM164" s="1"/>
      <c r="YN164" s="1"/>
      <c r="YO164" s="1"/>
      <c r="YP164" s="1"/>
      <c r="YQ164" s="1"/>
      <c r="YR164" s="1"/>
      <c r="YS164" s="1"/>
      <c r="YT164" s="1"/>
      <c r="YU164" s="1"/>
      <c r="YV164" s="1"/>
      <c r="YW164" s="1"/>
      <c r="YX164" s="1"/>
      <c r="YY164" s="1"/>
      <c r="YZ164" s="1"/>
      <c r="ZA164" s="1"/>
      <c r="ZB164" s="1"/>
      <c r="ZC164" s="1"/>
      <c r="ZD164" s="1"/>
      <c r="ZE164" s="1"/>
      <c r="ZF164" s="1"/>
      <c r="ZG164" s="1"/>
      <c r="ZH164" s="1"/>
      <c r="ZI164" s="1"/>
      <c r="ZJ164" s="1"/>
      <c r="ZK164" s="1"/>
      <c r="ZL164" s="1"/>
      <c r="ZM164" s="1"/>
      <c r="ZN164" s="1"/>
      <c r="ZO164" s="1"/>
      <c r="ZP164" s="1"/>
      <c r="ZQ164" s="1"/>
      <c r="ZR164" s="1"/>
      <c r="ZS164" s="1"/>
      <c r="ZT164" s="1"/>
      <c r="ZU164" s="1"/>
      <c r="ZV164" s="1"/>
      <c r="ZW164" s="1"/>
      <c r="ZX164" s="1"/>
      <c r="ZY164" s="1"/>
      <c r="ZZ164" s="1"/>
      <c r="AAA164" s="1"/>
      <c r="AAB164" s="1"/>
      <c r="AAC164" s="1"/>
      <c r="AAD164" s="1"/>
      <c r="AAE164" s="1"/>
      <c r="AAF164" s="1"/>
      <c r="AAG164" s="1"/>
      <c r="AAH164" s="1"/>
      <c r="AAI164" s="1"/>
      <c r="AAJ164" s="1"/>
      <c r="AAK164" s="1"/>
      <c r="AAL164" s="1"/>
      <c r="AAM164" s="1"/>
      <c r="AAN164" s="1"/>
      <c r="AAO164" s="1"/>
      <c r="AAP164" s="1"/>
      <c r="AAQ164" s="1"/>
      <c r="AAR164" s="1"/>
      <c r="AAS164" s="1"/>
      <c r="AAT164" s="1"/>
      <c r="AAU164" s="1"/>
      <c r="AAV164" s="1"/>
      <c r="AAW164" s="1"/>
      <c r="AAX164" s="1"/>
      <c r="AAY164" s="1"/>
      <c r="AAZ164" s="1"/>
      <c r="ABA164" s="1"/>
      <c r="ABB164" s="1"/>
      <c r="ABC164" s="1"/>
      <c r="ABD164" s="1"/>
      <c r="ABE164" s="1"/>
      <c r="ABF164" s="1"/>
      <c r="ABG164" s="1"/>
      <c r="ABH164" s="1"/>
      <c r="ABI164" s="1"/>
      <c r="ABJ164" s="1"/>
      <c r="ABK164" s="1"/>
      <c r="ABL164" s="1"/>
      <c r="ABM164" s="1"/>
      <c r="ABN164" s="1"/>
      <c r="ABO164" s="1"/>
      <c r="ABP164" s="1"/>
      <c r="ABQ164" s="1"/>
      <c r="ABR164" s="1"/>
      <c r="ABS164" s="1"/>
      <c r="ABT164" s="1"/>
      <c r="ABU164" s="1"/>
      <c r="ABV164" s="1"/>
      <c r="ABW164" s="1"/>
      <c r="ABX164" s="1"/>
      <c r="ABY164" s="1"/>
      <c r="ABZ164" s="1"/>
      <c r="ACA164" s="1"/>
      <c r="ACB164" s="1"/>
      <c r="ACC164" s="1"/>
      <c r="ACD164" s="1"/>
      <c r="ACE164" s="1"/>
      <c r="ACF164" s="1"/>
      <c r="ACG164" s="1"/>
      <c r="ACH164" s="1"/>
      <c r="ACI164" s="1"/>
      <c r="ACJ164" s="1"/>
      <c r="ACK164" s="1"/>
      <c r="ACL164" s="1"/>
      <c r="ACM164" s="1"/>
      <c r="ACN164" s="1"/>
      <c r="ACO164" s="1"/>
      <c r="ACP164" s="1"/>
      <c r="ACQ164" s="1"/>
      <c r="ACR164" s="1"/>
      <c r="ACS164" s="1"/>
      <c r="ACT164" s="1"/>
      <c r="ACU164" s="1"/>
      <c r="ACV164" s="1"/>
      <c r="ACW164" s="1"/>
      <c r="ACX164" s="1"/>
      <c r="ACY164" s="1"/>
      <c r="ACZ164" s="1"/>
      <c r="ADA164" s="1"/>
      <c r="ADB164" s="1"/>
      <c r="ADC164" s="1"/>
      <c r="ADD164" s="1"/>
      <c r="ADE164" s="1"/>
      <c r="ADF164" s="1"/>
      <c r="ADG164" s="1"/>
      <c r="ADH164" s="1"/>
      <c r="ADI164" s="1"/>
      <c r="ADJ164" s="1"/>
      <c r="ADK164" s="1"/>
      <c r="ADL164" s="1"/>
      <c r="ADM164" s="1"/>
      <c r="ADN164" s="1"/>
      <c r="ADO164" s="1"/>
      <c r="ADP164" s="1"/>
      <c r="ADQ164" s="1"/>
      <c r="ADR164" s="1"/>
      <c r="ADS164" s="1"/>
      <c r="ADT164" s="1"/>
      <c r="ADU164" s="1"/>
      <c r="ADV164" s="1"/>
    </row>
    <row r="165" spans="1:802" x14ac:dyDescent="0.1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1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1"/>
      <c r="GT165" s="1"/>
      <c r="GU165" s="1"/>
      <c r="GV165" s="1"/>
      <c r="GW165" s="1"/>
      <c r="GX165" s="1"/>
      <c r="GY165" s="1"/>
      <c r="GZ165" s="1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1"/>
      <c r="HW165" s="1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  <c r="MV165" s="1"/>
      <c r="MW165" s="1"/>
      <c r="MX165" s="1"/>
      <c r="MY165" s="1"/>
      <c r="MZ165" s="1"/>
      <c r="NA165" s="1"/>
      <c r="NB165" s="1"/>
      <c r="NC165" s="1"/>
      <c r="ND165" s="1"/>
      <c r="NE165" s="1"/>
      <c r="NF165" s="1"/>
      <c r="NG165" s="1"/>
      <c r="NH165" s="1"/>
      <c r="NI165" s="1"/>
      <c r="NJ165" s="1"/>
      <c r="NK165" s="1"/>
      <c r="NL165" s="1"/>
      <c r="NM165" s="1"/>
      <c r="NN165" s="1"/>
      <c r="NO165" s="1"/>
      <c r="NP165" s="1"/>
      <c r="NQ165" s="1"/>
      <c r="NR165" s="1"/>
      <c r="NS165" s="1"/>
      <c r="NT165" s="1"/>
      <c r="NU165" s="1"/>
      <c r="NV165" s="1"/>
      <c r="NW165" s="1"/>
      <c r="NX165" s="1"/>
      <c r="NY165" s="1"/>
      <c r="NZ165" s="1"/>
      <c r="OA165" s="1"/>
      <c r="OB165" s="1"/>
      <c r="OC165" s="1"/>
      <c r="OD165" s="1"/>
      <c r="OE165" s="1"/>
      <c r="OF165" s="1"/>
      <c r="OG165" s="1"/>
      <c r="OH165" s="1"/>
      <c r="OI165" s="1"/>
      <c r="OJ165" s="1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  <c r="TK165" s="1"/>
      <c r="TL165" s="1"/>
      <c r="TM165" s="1"/>
      <c r="TN165" s="1"/>
      <c r="TO165" s="1"/>
      <c r="TP165" s="1"/>
      <c r="TQ165" s="1"/>
      <c r="TR165" s="1"/>
      <c r="TS165" s="1"/>
      <c r="TT165" s="1"/>
      <c r="TU165" s="1"/>
      <c r="TV165" s="1"/>
      <c r="TW165" s="1"/>
      <c r="TX165" s="1"/>
      <c r="TY165" s="1"/>
      <c r="TZ165" s="1"/>
      <c r="UA165" s="1"/>
      <c r="UB165" s="1"/>
      <c r="UC165" s="1"/>
      <c r="UD165" s="1"/>
      <c r="UE165" s="1"/>
      <c r="UF165" s="1"/>
      <c r="UG165" s="1"/>
      <c r="UH165" s="1"/>
      <c r="UI165" s="1"/>
      <c r="UJ165" s="1"/>
      <c r="UK165" s="1"/>
      <c r="UL165" s="1"/>
      <c r="UM165" s="1"/>
      <c r="UN165" s="1"/>
      <c r="UO165" s="1"/>
      <c r="UP165" s="1"/>
      <c r="UQ165" s="1"/>
      <c r="UR165" s="1"/>
      <c r="US165" s="1"/>
      <c r="UT165" s="1"/>
      <c r="UU165" s="1"/>
      <c r="UV165" s="1"/>
      <c r="UW165" s="1"/>
      <c r="UX165" s="1"/>
      <c r="UY165" s="1"/>
      <c r="UZ165" s="1"/>
      <c r="VA165" s="1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1"/>
      <c r="WG165" s="1"/>
      <c r="WH165" s="1"/>
      <c r="WI165" s="1"/>
      <c r="WJ165" s="1"/>
      <c r="WK165" s="1"/>
      <c r="WL165" s="1"/>
      <c r="WM165" s="1"/>
      <c r="WN165" s="1"/>
      <c r="WO165" s="1"/>
      <c r="WP165" s="1"/>
      <c r="WQ165" s="1"/>
      <c r="WR165" s="1"/>
      <c r="WS165" s="1"/>
      <c r="WT165" s="1"/>
      <c r="WU165" s="1"/>
      <c r="WV165" s="1"/>
      <c r="WW165" s="1"/>
      <c r="WX165" s="1"/>
      <c r="WY165" s="1"/>
      <c r="WZ165" s="1"/>
      <c r="XA165" s="1"/>
      <c r="XB165" s="1"/>
      <c r="XC165" s="1"/>
      <c r="XD165" s="1"/>
      <c r="XE165" s="1"/>
      <c r="XF165" s="1"/>
      <c r="XG165" s="1"/>
      <c r="XH165" s="1"/>
      <c r="XI165" s="1"/>
      <c r="XJ165" s="1"/>
      <c r="XK165" s="1"/>
      <c r="XL165" s="1"/>
      <c r="XM165" s="1"/>
      <c r="XN165" s="1"/>
      <c r="XO165" s="1"/>
      <c r="XP165" s="1"/>
      <c r="XQ165" s="1"/>
      <c r="XR165" s="1"/>
      <c r="XS165" s="1"/>
      <c r="XT165" s="1"/>
      <c r="XU165" s="1"/>
      <c r="XV165" s="1"/>
      <c r="XW165" s="1"/>
      <c r="XX165" s="1"/>
      <c r="XY165" s="1"/>
      <c r="XZ165" s="1"/>
      <c r="YA165" s="1"/>
      <c r="YB165" s="1"/>
      <c r="YC165" s="1"/>
      <c r="YD165" s="1"/>
      <c r="YE165" s="1"/>
      <c r="YF165" s="1"/>
      <c r="YG165" s="1"/>
      <c r="YH165" s="1"/>
      <c r="YI165" s="1"/>
      <c r="YJ165" s="1"/>
      <c r="YK165" s="1"/>
      <c r="YL165" s="1"/>
      <c r="YM165" s="1"/>
      <c r="YN165" s="1"/>
      <c r="YO165" s="1"/>
      <c r="YP165" s="1"/>
      <c r="YQ165" s="1"/>
      <c r="YR165" s="1"/>
      <c r="YS165" s="1"/>
      <c r="YT165" s="1"/>
      <c r="YU165" s="1"/>
      <c r="YV165" s="1"/>
      <c r="YW165" s="1"/>
      <c r="YX165" s="1"/>
      <c r="YY165" s="1"/>
      <c r="YZ165" s="1"/>
      <c r="ZA165" s="1"/>
      <c r="ZB165" s="1"/>
      <c r="ZC165" s="1"/>
      <c r="ZD165" s="1"/>
      <c r="ZE165" s="1"/>
      <c r="ZF165" s="1"/>
      <c r="ZG165" s="1"/>
      <c r="ZH165" s="1"/>
      <c r="ZI165" s="1"/>
      <c r="ZJ165" s="1"/>
      <c r="ZK165" s="1"/>
      <c r="ZL165" s="1"/>
      <c r="ZM165" s="1"/>
      <c r="ZN165" s="1"/>
      <c r="ZO165" s="1"/>
      <c r="ZP165" s="1"/>
      <c r="ZQ165" s="1"/>
      <c r="ZR165" s="1"/>
      <c r="ZS165" s="1"/>
      <c r="ZT165" s="1"/>
      <c r="ZU165" s="1"/>
      <c r="ZV165" s="1"/>
      <c r="ZW165" s="1"/>
      <c r="ZX165" s="1"/>
      <c r="ZY165" s="1"/>
      <c r="ZZ165" s="1"/>
      <c r="AAA165" s="1"/>
      <c r="AAB165" s="1"/>
      <c r="AAC165" s="1"/>
      <c r="AAD165" s="1"/>
      <c r="AAE165" s="1"/>
      <c r="AAF165" s="1"/>
      <c r="AAG165" s="1"/>
      <c r="AAH165" s="1"/>
      <c r="AAI165" s="1"/>
      <c r="AAJ165" s="1"/>
      <c r="AAK165" s="1"/>
      <c r="AAL165" s="1"/>
      <c r="AAM165" s="1"/>
      <c r="AAN165" s="1"/>
      <c r="AAO165" s="1"/>
      <c r="AAP165" s="1"/>
      <c r="AAQ165" s="1"/>
      <c r="AAR165" s="1"/>
      <c r="AAS165" s="1"/>
      <c r="AAT165" s="1"/>
      <c r="AAU165" s="1"/>
      <c r="AAV165" s="1"/>
      <c r="AAW165" s="1"/>
      <c r="AAX165" s="1"/>
      <c r="AAY165" s="1"/>
      <c r="AAZ165" s="1"/>
      <c r="ABA165" s="1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1"/>
      <c r="ABO165" s="1"/>
      <c r="ABP165" s="1"/>
      <c r="ABQ165" s="1"/>
      <c r="ABR165" s="1"/>
      <c r="ABS165" s="1"/>
      <c r="ABT165" s="1"/>
      <c r="ABU165" s="1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1"/>
      <c r="ACI165" s="1"/>
      <c r="ACJ165" s="1"/>
      <c r="ACK165" s="1"/>
      <c r="ACL165" s="1"/>
      <c r="ACM165" s="1"/>
      <c r="ACN165" s="1"/>
      <c r="ACO165" s="1"/>
      <c r="ACP165" s="1"/>
      <c r="ACQ165" s="1"/>
      <c r="ACR165" s="1"/>
      <c r="ACS165" s="1"/>
      <c r="ACT165" s="1"/>
      <c r="ACU165" s="1"/>
      <c r="ACV165" s="1"/>
      <c r="ACW165" s="1"/>
      <c r="ACX165" s="1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1"/>
      <c r="ADK165" s="1"/>
      <c r="ADL165" s="1"/>
      <c r="ADM165" s="1"/>
      <c r="ADN165" s="1"/>
      <c r="ADO165" s="1"/>
      <c r="ADP165" s="1"/>
      <c r="ADQ165" s="1"/>
      <c r="ADR165" s="1"/>
      <c r="ADS165" s="1"/>
      <c r="ADT165" s="1"/>
      <c r="ADU165" s="1"/>
      <c r="ADV165" s="1"/>
    </row>
    <row r="166" spans="1:802" x14ac:dyDescent="0.1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  <c r="DN166" s="1"/>
      <c r="DO166" s="1"/>
      <c r="DP166" s="1"/>
      <c r="DQ166" s="1"/>
      <c r="DR166" s="1"/>
      <c r="DS166" s="1"/>
      <c r="DT166" s="1"/>
      <c r="DU166" s="1"/>
      <c r="DV166" s="1"/>
      <c r="DW166" s="1"/>
      <c r="DX166" s="1"/>
      <c r="DY166" s="1"/>
      <c r="DZ166" s="1"/>
      <c r="EA166" s="1"/>
      <c r="EB166" s="1"/>
      <c r="EC166" s="1"/>
      <c r="ED166" s="1"/>
      <c r="EE166" s="1"/>
      <c r="EF166" s="1"/>
      <c r="EG166" s="1"/>
      <c r="EH166" s="1"/>
      <c r="EI166" s="1"/>
      <c r="EJ166" s="1"/>
      <c r="EK166" s="1"/>
      <c r="EL166" s="1"/>
      <c r="EM166" s="1"/>
      <c r="EN166" s="1"/>
      <c r="EO166" s="1"/>
      <c r="EP166" s="1"/>
      <c r="EQ166" s="1"/>
      <c r="ER166" s="1"/>
      <c r="ES166" s="1"/>
      <c r="ET166" s="1"/>
      <c r="EU166" s="1"/>
      <c r="EV166" s="1"/>
      <c r="EW166" s="1"/>
      <c r="EX166" s="1"/>
      <c r="EY166" s="1"/>
      <c r="EZ166" s="1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1"/>
      <c r="FL166" s="1"/>
      <c r="FM166" s="1"/>
      <c r="FN166" s="1"/>
      <c r="FO166" s="1"/>
      <c r="FP166" s="1"/>
      <c r="FQ166" s="1"/>
      <c r="FR166" s="1"/>
      <c r="FS166" s="1"/>
      <c r="FT166" s="1"/>
      <c r="FU166" s="1"/>
      <c r="FV166" s="1"/>
      <c r="FW166" s="1"/>
      <c r="FX166" s="1"/>
      <c r="FY166" s="1"/>
      <c r="FZ166" s="1"/>
      <c r="GA166" s="1"/>
      <c r="GB166" s="1"/>
      <c r="GC166" s="1"/>
      <c r="GD166" s="1"/>
      <c r="GE166" s="1"/>
      <c r="GF166" s="1"/>
      <c r="GG166" s="1"/>
      <c r="GH166" s="1"/>
      <c r="GI166" s="1"/>
      <c r="GJ166" s="1"/>
      <c r="GK166" s="1"/>
      <c r="GL166" s="1"/>
      <c r="GM166" s="1"/>
      <c r="GN166" s="1"/>
      <c r="GO166" s="1"/>
      <c r="GP166" s="1"/>
      <c r="GQ166" s="1"/>
      <c r="GR166" s="1"/>
      <c r="GS166" s="1"/>
      <c r="GT166" s="1"/>
      <c r="GU166" s="1"/>
      <c r="GV166" s="1"/>
      <c r="GW166" s="1"/>
      <c r="GX166" s="1"/>
      <c r="GY166" s="1"/>
      <c r="GZ166" s="1"/>
      <c r="HA166" s="1"/>
      <c r="HB166" s="1"/>
      <c r="HC166" s="1"/>
      <c r="HD166" s="1"/>
      <c r="HE166" s="1"/>
      <c r="HF166" s="1"/>
      <c r="HG166" s="1"/>
      <c r="HH166" s="1"/>
      <c r="HI166" s="1"/>
      <c r="HJ166" s="1"/>
      <c r="HK166" s="1"/>
      <c r="HL166" s="1"/>
      <c r="HM166" s="1"/>
      <c r="HN166" s="1"/>
      <c r="HO166" s="1"/>
      <c r="HP166" s="1"/>
      <c r="HQ166" s="1"/>
      <c r="HR166" s="1"/>
      <c r="HS166" s="1"/>
      <c r="HT166" s="1"/>
      <c r="HU166" s="1"/>
      <c r="HV166" s="1"/>
      <c r="HW166" s="1"/>
      <c r="HX166" s="1"/>
      <c r="HY166" s="1"/>
      <c r="HZ166" s="1"/>
      <c r="IA166" s="1"/>
      <c r="IB166" s="1"/>
      <c r="IC166" s="1"/>
      <c r="ID166" s="1"/>
      <c r="IE166" s="1"/>
      <c r="IF166" s="1"/>
      <c r="IG166" s="1"/>
      <c r="IH166" s="1"/>
      <c r="II166" s="1"/>
      <c r="IJ166" s="1"/>
      <c r="IK166" s="1"/>
      <c r="IL166" s="1"/>
      <c r="IM166" s="1"/>
      <c r="IN166" s="1"/>
      <c r="IO166" s="1"/>
      <c r="IP166" s="1"/>
      <c r="IQ166" s="1"/>
      <c r="IR166" s="1"/>
      <c r="IS166" s="1"/>
      <c r="IT166" s="1"/>
      <c r="IU166" s="1"/>
      <c r="IV166" s="1"/>
      <c r="IW166" s="1"/>
      <c r="IX166" s="1"/>
      <c r="IY166" s="1"/>
      <c r="IZ166" s="1"/>
      <c r="JA166" s="1"/>
      <c r="JB166" s="1"/>
      <c r="JC166" s="1"/>
      <c r="JD166" s="1"/>
      <c r="JE166" s="1"/>
      <c r="JF166" s="1"/>
      <c r="JG166" s="1"/>
      <c r="JH166" s="1"/>
      <c r="JI166" s="1"/>
      <c r="JJ166" s="1"/>
      <c r="JK166" s="1"/>
      <c r="JL166" s="1"/>
      <c r="JM166" s="1"/>
      <c r="JN166" s="1"/>
      <c r="JO166" s="1"/>
      <c r="JP166" s="1"/>
      <c r="JQ166" s="1"/>
      <c r="JR166" s="1"/>
      <c r="JS166" s="1"/>
      <c r="JT166" s="1"/>
      <c r="JU166" s="1"/>
      <c r="JV166" s="1"/>
      <c r="JW166" s="1"/>
      <c r="JX166" s="1"/>
      <c r="JY166" s="1"/>
      <c r="JZ166" s="1"/>
      <c r="KA166" s="1"/>
      <c r="KB166" s="1"/>
      <c r="KC166" s="1"/>
      <c r="KD166" s="1"/>
      <c r="KE166" s="1"/>
      <c r="KF166" s="1"/>
      <c r="KG166" s="1"/>
      <c r="KH166" s="1"/>
      <c r="KI166" s="1"/>
      <c r="KJ166" s="1"/>
      <c r="KK166" s="1"/>
      <c r="KL166" s="1"/>
      <c r="KM166" s="1"/>
      <c r="KN166" s="1"/>
      <c r="KO166" s="1"/>
      <c r="KP166" s="1"/>
      <c r="KQ166" s="1"/>
      <c r="KR166" s="1"/>
      <c r="KS166" s="1"/>
      <c r="KT166" s="1"/>
      <c r="KU166" s="1"/>
      <c r="KV166" s="1"/>
      <c r="KW166" s="1"/>
      <c r="KX166" s="1"/>
      <c r="KY166" s="1"/>
      <c r="KZ166" s="1"/>
      <c r="LA166" s="1"/>
      <c r="LB166" s="1"/>
      <c r="LC166" s="1"/>
      <c r="LD166" s="1"/>
      <c r="LE166" s="1"/>
      <c r="LF166" s="1"/>
      <c r="LG166" s="1"/>
      <c r="LH166" s="1"/>
      <c r="LI166" s="1"/>
      <c r="LJ166" s="1"/>
      <c r="LK166" s="1"/>
      <c r="LL166" s="1"/>
      <c r="LM166" s="1"/>
      <c r="LN166" s="1"/>
      <c r="LO166" s="1"/>
      <c r="LP166" s="1"/>
      <c r="LQ166" s="1"/>
      <c r="LR166" s="1"/>
      <c r="LS166" s="1"/>
      <c r="LT166" s="1"/>
      <c r="LU166" s="1"/>
      <c r="LV166" s="1"/>
      <c r="LW166" s="1"/>
      <c r="LX166" s="1"/>
      <c r="LY166" s="1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  <c r="MV166" s="1"/>
      <c r="MW166" s="1"/>
      <c r="MX166" s="1"/>
      <c r="MY166" s="1"/>
      <c r="MZ166" s="1"/>
      <c r="NA166" s="1"/>
      <c r="NB166" s="1"/>
      <c r="NC166" s="1"/>
      <c r="ND166" s="1"/>
      <c r="NE166" s="1"/>
      <c r="NF166" s="1"/>
      <c r="NG166" s="1"/>
      <c r="NH166" s="1"/>
      <c r="NI166" s="1"/>
      <c r="NJ166" s="1"/>
      <c r="NK166" s="1"/>
      <c r="NL166" s="1"/>
      <c r="NM166" s="1"/>
      <c r="NN166" s="1"/>
      <c r="NO166" s="1"/>
      <c r="NP166" s="1"/>
      <c r="NQ166" s="1"/>
      <c r="NR166" s="1"/>
      <c r="NS166" s="1"/>
      <c r="NT166" s="1"/>
      <c r="NU166" s="1"/>
      <c r="NV166" s="1"/>
      <c r="NW166" s="1"/>
      <c r="NX166" s="1"/>
      <c r="NY166" s="1"/>
      <c r="NZ166" s="1"/>
      <c r="OA166" s="1"/>
      <c r="OB166" s="1"/>
      <c r="OC166" s="1"/>
      <c r="OD166" s="1"/>
      <c r="OE166" s="1"/>
      <c r="OF166" s="1"/>
      <c r="OG166" s="1"/>
      <c r="OH166" s="1"/>
      <c r="OI166" s="1"/>
      <c r="OJ166" s="1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  <c r="TK166" s="1"/>
      <c r="TL166" s="1"/>
      <c r="TM166" s="1"/>
      <c r="TN166" s="1"/>
      <c r="TO166" s="1"/>
      <c r="TP166" s="1"/>
      <c r="TQ166" s="1"/>
      <c r="TR166" s="1"/>
      <c r="TS166" s="1"/>
      <c r="TT166" s="1"/>
      <c r="TU166" s="1"/>
      <c r="TV166" s="1"/>
      <c r="TW166" s="1"/>
      <c r="TX166" s="1"/>
      <c r="TY166" s="1"/>
      <c r="TZ166" s="1"/>
      <c r="UA166" s="1"/>
      <c r="UB166" s="1"/>
      <c r="UC166" s="1"/>
      <c r="UD166" s="1"/>
      <c r="UE166" s="1"/>
      <c r="UF166" s="1"/>
      <c r="UG166" s="1"/>
      <c r="UH166" s="1"/>
      <c r="UI166" s="1"/>
      <c r="UJ166" s="1"/>
      <c r="UK166" s="1"/>
      <c r="UL166" s="1"/>
      <c r="UM166" s="1"/>
      <c r="UN166" s="1"/>
      <c r="UO166" s="1"/>
      <c r="UP166" s="1"/>
      <c r="UQ166" s="1"/>
      <c r="UR166" s="1"/>
      <c r="US166" s="1"/>
      <c r="UT166" s="1"/>
      <c r="UU166" s="1"/>
      <c r="UV166" s="1"/>
      <c r="UW166" s="1"/>
      <c r="UX166" s="1"/>
      <c r="UY166" s="1"/>
      <c r="UZ166" s="1"/>
      <c r="VA166" s="1"/>
      <c r="VB166" s="1"/>
      <c r="VC166" s="1"/>
      <c r="VD166" s="1"/>
      <c r="VE166" s="1"/>
      <c r="VF166" s="1"/>
      <c r="VG166" s="1"/>
      <c r="VH166" s="1"/>
      <c r="VI166" s="1"/>
      <c r="VJ166" s="1"/>
      <c r="VK166" s="1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1"/>
      <c r="WI166" s="1"/>
      <c r="WJ166" s="1"/>
      <c r="WK166" s="1"/>
      <c r="WL166" s="1"/>
      <c r="WM166" s="1"/>
      <c r="WN166" s="1"/>
      <c r="WO166" s="1"/>
      <c r="WP166" s="1"/>
      <c r="WQ166" s="1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1"/>
      <c r="XC166" s="1"/>
      <c r="XD166" s="1"/>
      <c r="XE166" s="1"/>
      <c r="XF166" s="1"/>
      <c r="XG166" s="1"/>
      <c r="XH166" s="1"/>
      <c r="XI166" s="1"/>
      <c r="XJ166" s="1"/>
      <c r="XK166" s="1"/>
      <c r="XL166" s="1"/>
      <c r="XM166" s="1"/>
      <c r="XN166" s="1"/>
      <c r="XO166" s="1"/>
      <c r="XP166" s="1"/>
      <c r="XQ166" s="1"/>
      <c r="XR166" s="1"/>
      <c r="XS166" s="1"/>
      <c r="XT166" s="1"/>
      <c r="XU166" s="1"/>
      <c r="XV166" s="1"/>
      <c r="XW166" s="1"/>
      <c r="XX166" s="1"/>
      <c r="XY166" s="1"/>
      <c r="XZ166" s="1"/>
      <c r="YA166" s="1"/>
      <c r="YB166" s="1"/>
      <c r="YC166" s="1"/>
      <c r="YD166" s="1"/>
      <c r="YE166" s="1"/>
      <c r="YF166" s="1"/>
      <c r="YG166" s="1"/>
      <c r="YH166" s="1"/>
      <c r="YI166" s="1"/>
      <c r="YJ166" s="1"/>
      <c r="YK166" s="1"/>
      <c r="YL166" s="1"/>
      <c r="YM166" s="1"/>
      <c r="YN166" s="1"/>
      <c r="YO166" s="1"/>
      <c r="YP166" s="1"/>
      <c r="YQ166" s="1"/>
      <c r="YR166" s="1"/>
      <c r="YS166" s="1"/>
      <c r="YT166" s="1"/>
      <c r="YU166" s="1"/>
      <c r="YV166" s="1"/>
      <c r="YW166" s="1"/>
      <c r="YX166" s="1"/>
      <c r="YY166" s="1"/>
      <c r="YZ166" s="1"/>
      <c r="ZA166" s="1"/>
      <c r="ZB166" s="1"/>
      <c r="ZC166" s="1"/>
      <c r="ZD166" s="1"/>
      <c r="ZE166" s="1"/>
      <c r="ZF166" s="1"/>
      <c r="ZG166" s="1"/>
      <c r="ZH166" s="1"/>
      <c r="ZI166" s="1"/>
      <c r="ZJ166" s="1"/>
      <c r="ZK166" s="1"/>
      <c r="ZL166" s="1"/>
      <c r="ZM166" s="1"/>
      <c r="ZN166" s="1"/>
      <c r="ZO166" s="1"/>
      <c r="ZP166" s="1"/>
      <c r="ZQ166" s="1"/>
      <c r="ZR166" s="1"/>
      <c r="ZS166" s="1"/>
      <c r="ZT166" s="1"/>
      <c r="ZU166" s="1"/>
      <c r="ZV166" s="1"/>
      <c r="ZW166" s="1"/>
      <c r="ZX166" s="1"/>
      <c r="ZY166" s="1"/>
      <c r="ZZ166" s="1"/>
      <c r="AAA166" s="1"/>
      <c r="AAB166" s="1"/>
      <c r="AAC166" s="1"/>
      <c r="AAD166" s="1"/>
      <c r="AAE166" s="1"/>
      <c r="AAF166" s="1"/>
      <c r="AAG166" s="1"/>
      <c r="AAH166" s="1"/>
      <c r="AAI166" s="1"/>
      <c r="AAJ166" s="1"/>
      <c r="AAK166" s="1"/>
      <c r="AAL166" s="1"/>
      <c r="AAM166" s="1"/>
      <c r="AAN166" s="1"/>
      <c r="AAO166" s="1"/>
      <c r="AAP166" s="1"/>
      <c r="AAQ166" s="1"/>
      <c r="AAR166" s="1"/>
      <c r="AAS166" s="1"/>
      <c r="AAT166" s="1"/>
      <c r="AAU166" s="1"/>
      <c r="AAV166" s="1"/>
      <c r="AAW166" s="1"/>
      <c r="AAX166" s="1"/>
      <c r="AAY166" s="1"/>
      <c r="AAZ166" s="1"/>
      <c r="ABA166" s="1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1"/>
      <c r="ABO166" s="1"/>
      <c r="ABP166" s="1"/>
      <c r="ABQ166" s="1"/>
      <c r="ABR166" s="1"/>
      <c r="ABS166" s="1"/>
      <c r="ABT166" s="1"/>
      <c r="ABU166" s="1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1"/>
      <c r="ACI166" s="1"/>
      <c r="ACJ166" s="1"/>
      <c r="ACK166" s="1"/>
      <c r="ACL166" s="1"/>
      <c r="ACM166" s="1"/>
      <c r="ACN166" s="1"/>
      <c r="ACO166" s="1"/>
      <c r="ACP166" s="1"/>
      <c r="ACQ166" s="1"/>
      <c r="ACR166" s="1"/>
      <c r="ACS166" s="1"/>
      <c r="ACT166" s="1"/>
      <c r="ACU166" s="1"/>
      <c r="ACV166" s="1"/>
      <c r="ACW166" s="1"/>
      <c r="ACX166" s="1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1"/>
      <c r="ADK166" s="1"/>
      <c r="ADL166" s="1"/>
      <c r="ADM166" s="1"/>
      <c r="ADN166" s="1"/>
      <c r="ADO166" s="1"/>
      <c r="ADP166" s="1"/>
      <c r="ADQ166" s="1"/>
      <c r="ADR166" s="1"/>
      <c r="ADS166" s="1"/>
      <c r="ADT166" s="1"/>
      <c r="ADU166" s="1"/>
      <c r="ADV166" s="1"/>
    </row>
    <row r="167" spans="1:802" x14ac:dyDescent="0.1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  <c r="MV167" s="1"/>
      <c r="MW167" s="1"/>
      <c r="MX167" s="1"/>
      <c r="MY167" s="1"/>
      <c r="MZ167" s="1"/>
      <c r="NA167" s="1"/>
      <c r="NB167" s="1"/>
      <c r="NC167" s="1"/>
      <c r="ND167" s="1"/>
      <c r="NE167" s="1"/>
      <c r="NF167" s="1"/>
      <c r="NG167" s="1"/>
      <c r="NH167" s="1"/>
      <c r="NI167" s="1"/>
      <c r="NJ167" s="1"/>
      <c r="NK167" s="1"/>
      <c r="NL167" s="1"/>
      <c r="NM167" s="1"/>
      <c r="NN167" s="1"/>
      <c r="NO167" s="1"/>
      <c r="NP167" s="1"/>
      <c r="NQ167" s="1"/>
      <c r="NR167" s="1"/>
      <c r="NS167" s="1"/>
      <c r="NT167" s="1"/>
      <c r="NU167" s="1"/>
      <c r="NV167" s="1"/>
      <c r="NW167" s="1"/>
      <c r="NX167" s="1"/>
      <c r="NY167" s="1"/>
      <c r="NZ167" s="1"/>
      <c r="OA167" s="1"/>
      <c r="OB167" s="1"/>
      <c r="OC167" s="1"/>
      <c r="OD167" s="1"/>
      <c r="OE167" s="1"/>
      <c r="OF167" s="1"/>
      <c r="OG167" s="1"/>
      <c r="OH167" s="1"/>
      <c r="OI167" s="1"/>
      <c r="OJ167" s="1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  <c r="TK167" s="1"/>
      <c r="TL167" s="1"/>
      <c r="TM167" s="1"/>
      <c r="TN167" s="1"/>
      <c r="TO167" s="1"/>
      <c r="TP167" s="1"/>
      <c r="TQ167" s="1"/>
      <c r="TR167" s="1"/>
      <c r="TS167" s="1"/>
      <c r="TT167" s="1"/>
      <c r="TU167" s="1"/>
      <c r="TV167" s="1"/>
      <c r="TW167" s="1"/>
      <c r="TX167" s="1"/>
      <c r="TY167" s="1"/>
      <c r="TZ167" s="1"/>
      <c r="UA167" s="1"/>
      <c r="UB167" s="1"/>
      <c r="UC167" s="1"/>
      <c r="UD167" s="1"/>
      <c r="UE167" s="1"/>
      <c r="UF167" s="1"/>
      <c r="UG167" s="1"/>
      <c r="UH167" s="1"/>
      <c r="UI167" s="1"/>
      <c r="UJ167" s="1"/>
      <c r="UK167" s="1"/>
      <c r="UL167" s="1"/>
      <c r="UM167" s="1"/>
      <c r="UN167" s="1"/>
      <c r="UO167" s="1"/>
      <c r="UP167" s="1"/>
      <c r="UQ167" s="1"/>
      <c r="UR167" s="1"/>
      <c r="US167" s="1"/>
      <c r="UT167" s="1"/>
      <c r="UU167" s="1"/>
      <c r="UV167" s="1"/>
      <c r="UW167" s="1"/>
      <c r="UX167" s="1"/>
      <c r="UY167" s="1"/>
      <c r="UZ167" s="1"/>
      <c r="VA167" s="1"/>
      <c r="VB167" s="1"/>
      <c r="VC167" s="1"/>
      <c r="VD167" s="1"/>
      <c r="VE167" s="1"/>
      <c r="VF167" s="1"/>
      <c r="VG167" s="1"/>
      <c r="VH167" s="1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1"/>
      <c r="VY167" s="1"/>
      <c r="VZ167" s="1"/>
      <c r="WA167" s="1"/>
      <c r="WB167" s="1"/>
      <c r="WC167" s="1"/>
      <c r="WD167" s="1"/>
      <c r="WE167" s="1"/>
      <c r="WF167" s="1"/>
      <c r="WG167" s="1"/>
      <c r="WH167" s="1"/>
      <c r="WI167" s="1"/>
      <c r="WJ167" s="1"/>
      <c r="WK167" s="1"/>
      <c r="WL167" s="1"/>
      <c r="WM167" s="1"/>
      <c r="WN167" s="1"/>
      <c r="WO167" s="1"/>
      <c r="WP167" s="1"/>
      <c r="WQ167" s="1"/>
      <c r="WR167" s="1"/>
      <c r="WS167" s="1"/>
      <c r="WT167" s="1"/>
      <c r="WU167" s="1"/>
      <c r="WV167" s="1"/>
      <c r="WW167" s="1"/>
      <c r="WX167" s="1"/>
      <c r="WY167" s="1"/>
      <c r="WZ167" s="1"/>
      <c r="XA167" s="1"/>
      <c r="XB167" s="1"/>
      <c r="XC167" s="1"/>
      <c r="XD167" s="1"/>
      <c r="XE167" s="1"/>
      <c r="XF167" s="1"/>
      <c r="XG167" s="1"/>
      <c r="XH167" s="1"/>
      <c r="XI167" s="1"/>
      <c r="XJ167" s="1"/>
      <c r="XK167" s="1"/>
      <c r="XL167" s="1"/>
      <c r="XM167" s="1"/>
      <c r="XN167" s="1"/>
      <c r="XO167" s="1"/>
      <c r="XP167" s="1"/>
      <c r="XQ167" s="1"/>
      <c r="XR167" s="1"/>
      <c r="XS167" s="1"/>
      <c r="XT167" s="1"/>
      <c r="XU167" s="1"/>
      <c r="XV167" s="1"/>
      <c r="XW167" s="1"/>
      <c r="XX167" s="1"/>
      <c r="XY167" s="1"/>
      <c r="XZ167" s="1"/>
      <c r="YA167" s="1"/>
      <c r="YB167" s="1"/>
      <c r="YC167" s="1"/>
      <c r="YD167" s="1"/>
      <c r="YE167" s="1"/>
      <c r="YF167" s="1"/>
      <c r="YG167" s="1"/>
      <c r="YH167" s="1"/>
      <c r="YI167" s="1"/>
      <c r="YJ167" s="1"/>
      <c r="YK167" s="1"/>
      <c r="YL167" s="1"/>
      <c r="YM167" s="1"/>
      <c r="YN167" s="1"/>
      <c r="YO167" s="1"/>
      <c r="YP167" s="1"/>
      <c r="YQ167" s="1"/>
      <c r="YR167" s="1"/>
      <c r="YS167" s="1"/>
      <c r="YT167" s="1"/>
      <c r="YU167" s="1"/>
      <c r="YV167" s="1"/>
      <c r="YW167" s="1"/>
      <c r="YX167" s="1"/>
      <c r="YY167" s="1"/>
      <c r="YZ167" s="1"/>
      <c r="ZA167" s="1"/>
      <c r="ZB167" s="1"/>
      <c r="ZC167" s="1"/>
      <c r="ZD167" s="1"/>
      <c r="ZE167" s="1"/>
      <c r="ZF167" s="1"/>
      <c r="ZG167" s="1"/>
      <c r="ZH167" s="1"/>
      <c r="ZI167" s="1"/>
      <c r="ZJ167" s="1"/>
      <c r="ZK167" s="1"/>
      <c r="ZL167" s="1"/>
      <c r="ZM167" s="1"/>
      <c r="ZN167" s="1"/>
      <c r="ZO167" s="1"/>
      <c r="ZP167" s="1"/>
      <c r="ZQ167" s="1"/>
      <c r="ZR167" s="1"/>
      <c r="ZS167" s="1"/>
      <c r="ZT167" s="1"/>
      <c r="ZU167" s="1"/>
      <c r="ZV167" s="1"/>
      <c r="ZW167" s="1"/>
      <c r="ZX167" s="1"/>
      <c r="ZY167" s="1"/>
      <c r="ZZ167" s="1"/>
      <c r="AAA167" s="1"/>
      <c r="AAB167" s="1"/>
      <c r="AAC167" s="1"/>
      <c r="AAD167" s="1"/>
      <c r="AAE167" s="1"/>
      <c r="AAF167" s="1"/>
      <c r="AAG167" s="1"/>
      <c r="AAH167" s="1"/>
      <c r="AAI167" s="1"/>
      <c r="AAJ167" s="1"/>
      <c r="AAK167" s="1"/>
      <c r="AAL167" s="1"/>
      <c r="AAM167" s="1"/>
      <c r="AAN167" s="1"/>
      <c r="AAO167" s="1"/>
      <c r="AAP167" s="1"/>
      <c r="AAQ167" s="1"/>
      <c r="AAR167" s="1"/>
      <c r="AAS167" s="1"/>
      <c r="AAT167" s="1"/>
      <c r="AAU167" s="1"/>
      <c r="AAV167" s="1"/>
      <c r="AAW167" s="1"/>
      <c r="AAX167" s="1"/>
      <c r="AAY167" s="1"/>
      <c r="AAZ167" s="1"/>
      <c r="ABA167" s="1"/>
      <c r="ABB167" s="1"/>
      <c r="ABC167" s="1"/>
      <c r="ABD167" s="1"/>
      <c r="ABE167" s="1"/>
      <c r="ABF167" s="1"/>
      <c r="ABG167" s="1"/>
      <c r="ABH167" s="1"/>
      <c r="ABI167" s="1"/>
      <c r="ABJ167" s="1"/>
      <c r="ABK167" s="1"/>
      <c r="ABL167" s="1"/>
      <c r="ABM167" s="1"/>
      <c r="ABN167" s="1"/>
      <c r="ABO167" s="1"/>
      <c r="ABP167" s="1"/>
      <c r="ABQ167" s="1"/>
      <c r="ABR167" s="1"/>
      <c r="ABS167" s="1"/>
      <c r="ABT167" s="1"/>
      <c r="ABU167" s="1"/>
      <c r="ABV167" s="1"/>
      <c r="ABW167" s="1"/>
      <c r="ABX167" s="1"/>
      <c r="ABY167" s="1"/>
      <c r="ABZ167" s="1"/>
      <c r="ACA167" s="1"/>
      <c r="ACB167" s="1"/>
      <c r="ACC167" s="1"/>
      <c r="ACD167" s="1"/>
      <c r="ACE167" s="1"/>
      <c r="ACF167" s="1"/>
      <c r="ACG167" s="1"/>
      <c r="ACH167" s="1"/>
      <c r="ACI167" s="1"/>
      <c r="ACJ167" s="1"/>
      <c r="ACK167" s="1"/>
      <c r="ACL167" s="1"/>
      <c r="ACM167" s="1"/>
      <c r="ACN167" s="1"/>
      <c r="ACO167" s="1"/>
      <c r="ACP167" s="1"/>
      <c r="ACQ167" s="1"/>
      <c r="ACR167" s="1"/>
      <c r="ACS167" s="1"/>
      <c r="ACT167" s="1"/>
      <c r="ACU167" s="1"/>
      <c r="ACV167" s="1"/>
      <c r="ACW167" s="1"/>
      <c r="ACX167" s="1"/>
      <c r="ACY167" s="1"/>
      <c r="ACZ167" s="1"/>
      <c r="ADA167" s="1"/>
      <c r="ADB167" s="1"/>
      <c r="ADC167" s="1"/>
      <c r="ADD167" s="1"/>
      <c r="ADE167" s="1"/>
      <c r="ADF167" s="1"/>
      <c r="ADG167" s="1"/>
      <c r="ADH167" s="1"/>
      <c r="ADI167" s="1"/>
      <c r="ADJ167" s="1"/>
      <c r="ADK167" s="1"/>
      <c r="ADL167" s="1"/>
      <c r="ADM167" s="1"/>
      <c r="ADN167" s="1"/>
      <c r="ADO167" s="1"/>
      <c r="ADP167" s="1"/>
      <c r="ADQ167" s="1"/>
      <c r="ADR167" s="1"/>
      <c r="ADS167" s="1"/>
      <c r="ADT167" s="1"/>
      <c r="ADU167" s="1"/>
      <c r="ADV167" s="1"/>
    </row>
    <row r="168" spans="1:802" x14ac:dyDescent="0.1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  <c r="DN168" s="1"/>
      <c r="DO168" s="1"/>
      <c r="DP168" s="1"/>
      <c r="DQ168" s="1"/>
      <c r="DR168" s="1"/>
      <c r="DS168" s="1"/>
      <c r="DT168" s="1"/>
      <c r="DU168" s="1"/>
      <c r="DV168" s="1"/>
      <c r="DW168" s="1"/>
      <c r="DX168" s="1"/>
      <c r="DY168" s="1"/>
      <c r="DZ168" s="1"/>
      <c r="EA168" s="1"/>
      <c r="EB168" s="1"/>
      <c r="EC168" s="1"/>
      <c r="ED168" s="1"/>
      <c r="EE168" s="1"/>
      <c r="EF168" s="1"/>
      <c r="EG168" s="1"/>
      <c r="EH168" s="1"/>
      <c r="EI168" s="1"/>
      <c r="EJ168" s="1"/>
      <c r="EK168" s="1"/>
      <c r="EL168" s="1"/>
      <c r="EM168" s="1"/>
      <c r="EN168" s="1"/>
      <c r="EO168" s="1"/>
      <c r="EP168" s="1"/>
      <c r="EQ168" s="1"/>
      <c r="ER168" s="1"/>
      <c r="ES168" s="1"/>
      <c r="ET168" s="1"/>
      <c r="EU168" s="1"/>
      <c r="EV168" s="1"/>
      <c r="EW168" s="1"/>
      <c r="EX168" s="1"/>
      <c r="EY168" s="1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1"/>
      <c r="FL168" s="1"/>
      <c r="FM168" s="1"/>
      <c r="FN168" s="1"/>
      <c r="FO168" s="1"/>
      <c r="FP168" s="1"/>
      <c r="FQ168" s="1"/>
      <c r="FR168" s="1"/>
      <c r="FS168" s="1"/>
      <c r="FT168" s="1"/>
      <c r="FU168" s="1"/>
      <c r="FV168" s="1"/>
      <c r="FW168" s="1"/>
      <c r="FX168" s="1"/>
      <c r="FY168" s="1"/>
      <c r="FZ168" s="1"/>
      <c r="GA168" s="1"/>
      <c r="GB168" s="1"/>
      <c r="GC168" s="1"/>
      <c r="GD168" s="1"/>
      <c r="GE168" s="1"/>
      <c r="GF168" s="1"/>
      <c r="GG168" s="1"/>
      <c r="GH168" s="1"/>
      <c r="GI168" s="1"/>
      <c r="GJ168" s="1"/>
      <c r="GK168" s="1"/>
      <c r="GL168" s="1"/>
      <c r="GM168" s="1"/>
      <c r="GN168" s="1"/>
      <c r="GO168" s="1"/>
      <c r="GP168" s="1"/>
      <c r="GQ168" s="1"/>
      <c r="GR168" s="1"/>
      <c r="GS168" s="1"/>
      <c r="GT168" s="1"/>
      <c r="GU168" s="1"/>
      <c r="GV168" s="1"/>
      <c r="GW168" s="1"/>
      <c r="GX168" s="1"/>
      <c r="GY168" s="1"/>
      <c r="GZ168" s="1"/>
      <c r="HA168" s="1"/>
      <c r="HB168" s="1"/>
      <c r="HC168" s="1"/>
      <c r="HD168" s="1"/>
      <c r="HE168" s="1"/>
      <c r="HF168" s="1"/>
      <c r="HG168" s="1"/>
      <c r="HH168" s="1"/>
      <c r="HI168" s="1"/>
      <c r="HJ168" s="1"/>
      <c r="HK168" s="1"/>
      <c r="HL168" s="1"/>
      <c r="HM168" s="1"/>
      <c r="HN168" s="1"/>
      <c r="HO168" s="1"/>
      <c r="HP168" s="1"/>
      <c r="HQ168" s="1"/>
      <c r="HR168" s="1"/>
      <c r="HS168" s="1"/>
      <c r="HT168" s="1"/>
      <c r="HU168" s="1"/>
      <c r="HV168" s="1"/>
      <c r="HW168" s="1"/>
      <c r="HX168" s="1"/>
      <c r="HY168" s="1"/>
      <c r="HZ168" s="1"/>
      <c r="IA168" s="1"/>
      <c r="IB168" s="1"/>
      <c r="IC168" s="1"/>
      <c r="ID168" s="1"/>
      <c r="IE168" s="1"/>
      <c r="IF168" s="1"/>
      <c r="IG168" s="1"/>
      <c r="IH168" s="1"/>
      <c r="II168" s="1"/>
      <c r="IJ168" s="1"/>
      <c r="IK168" s="1"/>
      <c r="IL168" s="1"/>
      <c r="IM168" s="1"/>
      <c r="IN168" s="1"/>
      <c r="IO168" s="1"/>
      <c r="IP168" s="1"/>
      <c r="IQ168" s="1"/>
      <c r="IR168" s="1"/>
      <c r="IS168" s="1"/>
      <c r="IT168" s="1"/>
      <c r="IU168" s="1"/>
      <c r="IV168" s="1"/>
      <c r="IW168" s="1"/>
      <c r="IX168" s="1"/>
      <c r="IY168" s="1"/>
      <c r="IZ168" s="1"/>
      <c r="JA168" s="1"/>
      <c r="JB168" s="1"/>
      <c r="JC168" s="1"/>
      <c r="JD168" s="1"/>
      <c r="JE168" s="1"/>
      <c r="JF168" s="1"/>
      <c r="JG168" s="1"/>
      <c r="JH168" s="1"/>
      <c r="JI168" s="1"/>
      <c r="JJ168" s="1"/>
      <c r="JK168" s="1"/>
      <c r="JL168" s="1"/>
      <c r="JM168" s="1"/>
      <c r="JN168" s="1"/>
      <c r="JO168" s="1"/>
      <c r="JP168" s="1"/>
      <c r="JQ168" s="1"/>
      <c r="JR168" s="1"/>
      <c r="JS168" s="1"/>
      <c r="JT168" s="1"/>
      <c r="JU168" s="1"/>
      <c r="JV168" s="1"/>
      <c r="JW168" s="1"/>
      <c r="JX168" s="1"/>
      <c r="JY168" s="1"/>
      <c r="JZ168" s="1"/>
      <c r="KA168" s="1"/>
      <c r="KB168" s="1"/>
      <c r="KC168" s="1"/>
      <c r="KD168" s="1"/>
      <c r="KE168" s="1"/>
      <c r="KF168" s="1"/>
      <c r="KG168" s="1"/>
      <c r="KH168" s="1"/>
      <c r="KI168" s="1"/>
      <c r="KJ168" s="1"/>
      <c r="KK168" s="1"/>
      <c r="KL168" s="1"/>
      <c r="KM168" s="1"/>
      <c r="KN168" s="1"/>
      <c r="KO168" s="1"/>
      <c r="KP168" s="1"/>
      <c r="KQ168" s="1"/>
      <c r="KR168" s="1"/>
      <c r="KS168" s="1"/>
      <c r="KT168" s="1"/>
      <c r="KU168" s="1"/>
      <c r="KV168" s="1"/>
      <c r="KW168" s="1"/>
      <c r="KX168" s="1"/>
      <c r="KY168" s="1"/>
      <c r="KZ168" s="1"/>
      <c r="LA168" s="1"/>
      <c r="LB168" s="1"/>
      <c r="LC168" s="1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1"/>
      <c r="MO168" s="1"/>
      <c r="MP168" s="1"/>
      <c r="MQ168" s="1"/>
      <c r="MR168" s="1"/>
      <c r="MS168" s="1"/>
      <c r="MT168" s="1"/>
      <c r="MU168" s="1"/>
      <c r="MV168" s="1"/>
      <c r="MW168" s="1"/>
      <c r="MX168" s="1"/>
      <c r="MY168" s="1"/>
      <c r="MZ168" s="1"/>
      <c r="NA168" s="1"/>
      <c r="NB168" s="1"/>
      <c r="NC168" s="1"/>
      <c r="ND168" s="1"/>
      <c r="NE168" s="1"/>
      <c r="NF168" s="1"/>
      <c r="NG168" s="1"/>
      <c r="NH168" s="1"/>
      <c r="NI168" s="1"/>
      <c r="NJ168" s="1"/>
      <c r="NK168" s="1"/>
      <c r="NL168" s="1"/>
      <c r="NM168" s="1"/>
      <c r="NN168" s="1"/>
      <c r="NO168" s="1"/>
      <c r="NP168" s="1"/>
      <c r="NQ168" s="1"/>
      <c r="NR168" s="1"/>
      <c r="NS168" s="1"/>
      <c r="NT168" s="1"/>
      <c r="NU168" s="1"/>
      <c r="NV168" s="1"/>
      <c r="NW168" s="1"/>
      <c r="NX168" s="1"/>
      <c r="NY168" s="1"/>
      <c r="NZ168" s="1"/>
      <c r="OA168" s="1"/>
      <c r="OB168" s="1"/>
      <c r="OC168" s="1"/>
      <c r="OD168" s="1"/>
      <c r="OE168" s="1"/>
      <c r="OF168" s="1"/>
      <c r="OG168" s="1"/>
      <c r="OH168" s="1"/>
      <c r="OI168" s="1"/>
      <c r="OJ168" s="1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  <c r="TK168" s="1"/>
      <c r="TL168" s="1"/>
      <c r="TM168" s="1"/>
      <c r="TN168" s="1"/>
      <c r="TO168" s="1"/>
      <c r="TP168" s="1"/>
      <c r="TQ168" s="1"/>
      <c r="TR168" s="1"/>
      <c r="TS168" s="1"/>
      <c r="TT168" s="1"/>
      <c r="TU168" s="1"/>
      <c r="TV168" s="1"/>
      <c r="TW168" s="1"/>
      <c r="TX168" s="1"/>
      <c r="TY168" s="1"/>
      <c r="TZ168" s="1"/>
      <c r="UA168" s="1"/>
      <c r="UB168" s="1"/>
      <c r="UC168" s="1"/>
      <c r="UD168" s="1"/>
      <c r="UE168" s="1"/>
      <c r="UF168" s="1"/>
      <c r="UG168" s="1"/>
      <c r="UH168" s="1"/>
      <c r="UI168" s="1"/>
      <c r="UJ168" s="1"/>
      <c r="UK168" s="1"/>
      <c r="UL168" s="1"/>
      <c r="UM168" s="1"/>
      <c r="UN168" s="1"/>
      <c r="UO168" s="1"/>
      <c r="UP168" s="1"/>
      <c r="UQ168" s="1"/>
      <c r="UR168" s="1"/>
      <c r="US168" s="1"/>
      <c r="UT168" s="1"/>
      <c r="UU168" s="1"/>
      <c r="UV168" s="1"/>
      <c r="UW168" s="1"/>
      <c r="UX168" s="1"/>
      <c r="UY168" s="1"/>
      <c r="UZ168" s="1"/>
      <c r="VA168" s="1"/>
      <c r="VB168" s="1"/>
      <c r="VC168" s="1"/>
      <c r="VD168" s="1"/>
      <c r="VE168" s="1"/>
      <c r="VF168" s="1"/>
      <c r="VG168" s="1"/>
      <c r="VH168" s="1"/>
      <c r="VI168" s="1"/>
      <c r="VJ168" s="1"/>
      <c r="VK168" s="1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1"/>
      <c r="WI168" s="1"/>
      <c r="WJ168" s="1"/>
      <c r="WK168" s="1"/>
      <c r="WL168" s="1"/>
      <c r="WM168" s="1"/>
      <c r="WN168" s="1"/>
      <c r="WO168" s="1"/>
      <c r="WP168" s="1"/>
      <c r="WQ168" s="1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1"/>
      <c r="XC168" s="1"/>
      <c r="XD168" s="1"/>
      <c r="XE168" s="1"/>
      <c r="XF168" s="1"/>
      <c r="XG168" s="1"/>
      <c r="XH168" s="1"/>
      <c r="XI168" s="1"/>
      <c r="XJ168" s="1"/>
      <c r="XK168" s="1"/>
      <c r="XL168" s="1"/>
      <c r="XM168" s="1"/>
      <c r="XN168" s="1"/>
      <c r="XO168" s="1"/>
      <c r="XP168" s="1"/>
      <c r="XQ168" s="1"/>
      <c r="XR168" s="1"/>
      <c r="XS168" s="1"/>
      <c r="XT168" s="1"/>
      <c r="XU168" s="1"/>
      <c r="XV168" s="1"/>
      <c r="XW168" s="1"/>
      <c r="XX168" s="1"/>
      <c r="XY168" s="1"/>
      <c r="XZ168" s="1"/>
      <c r="YA168" s="1"/>
      <c r="YB168" s="1"/>
      <c r="YC168" s="1"/>
      <c r="YD168" s="1"/>
      <c r="YE168" s="1"/>
      <c r="YF168" s="1"/>
      <c r="YG168" s="1"/>
      <c r="YH168" s="1"/>
      <c r="YI168" s="1"/>
      <c r="YJ168" s="1"/>
      <c r="YK168" s="1"/>
      <c r="YL168" s="1"/>
      <c r="YM168" s="1"/>
      <c r="YN168" s="1"/>
      <c r="YO168" s="1"/>
      <c r="YP168" s="1"/>
      <c r="YQ168" s="1"/>
      <c r="YR168" s="1"/>
      <c r="YS168" s="1"/>
      <c r="YT168" s="1"/>
      <c r="YU168" s="1"/>
      <c r="YV168" s="1"/>
      <c r="YW168" s="1"/>
      <c r="YX168" s="1"/>
      <c r="YY168" s="1"/>
      <c r="YZ168" s="1"/>
      <c r="ZA168" s="1"/>
      <c r="ZB168" s="1"/>
      <c r="ZC168" s="1"/>
      <c r="ZD168" s="1"/>
      <c r="ZE168" s="1"/>
      <c r="ZF168" s="1"/>
      <c r="ZG168" s="1"/>
      <c r="ZH168" s="1"/>
      <c r="ZI168" s="1"/>
      <c r="ZJ168" s="1"/>
      <c r="ZK168" s="1"/>
      <c r="ZL168" s="1"/>
      <c r="ZM168" s="1"/>
      <c r="ZN168" s="1"/>
      <c r="ZO168" s="1"/>
      <c r="ZP168" s="1"/>
      <c r="ZQ168" s="1"/>
      <c r="ZR168" s="1"/>
      <c r="ZS168" s="1"/>
      <c r="ZT168" s="1"/>
      <c r="ZU168" s="1"/>
      <c r="ZV168" s="1"/>
      <c r="ZW168" s="1"/>
      <c r="ZX168" s="1"/>
      <c r="ZY168" s="1"/>
      <c r="ZZ168" s="1"/>
      <c r="AAA168" s="1"/>
      <c r="AAB168" s="1"/>
      <c r="AAC168" s="1"/>
      <c r="AAD168" s="1"/>
      <c r="AAE168" s="1"/>
      <c r="AAF168" s="1"/>
      <c r="AAG168" s="1"/>
      <c r="AAH168" s="1"/>
      <c r="AAI168" s="1"/>
      <c r="AAJ168" s="1"/>
      <c r="AAK168" s="1"/>
      <c r="AAL168" s="1"/>
      <c r="AAM168" s="1"/>
      <c r="AAN168" s="1"/>
      <c r="AAO168" s="1"/>
      <c r="AAP168" s="1"/>
      <c r="AAQ168" s="1"/>
      <c r="AAR168" s="1"/>
      <c r="AAS168" s="1"/>
      <c r="AAT168" s="1"/>
      <c r="AAU168" s="1"/>
      <c r="AAV168" s="1"/>
      <c r="AAW168" s="1"/>
      <c r="AAX168" s="1"/>
      <c r="AAY168" s="1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1"/>
      <c r="ABO168" s="1"/>
      <c r="ABP168" s="1"/>
      <c r="ABQ168" s="1"/>
      <c r="ABR168" s="1"/>
      <c r="ABS168" s="1"/>
      <c r="ABT168" s="1"/>
      <c r="ABU168" s="1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1"/>
      <c r="ACH168" s="1"/>
      <c r="ACI168" s="1"/>
      <c r="ACJ168" s="1"/>
      <c r="ACK168" s="1"/>
      <c r="ACL168" s="1"/>
      <c r="ACM168" s="1"/>
      <c r="ACN168" s="1"/>
      <c r="ACO168" s="1"/>
      <c r="ACP168" s="1"/>
      <c r="ACQ168" s="1"/>
      <c r="ACR168" s="1"/>
      <c r="ACS168" s="1"/>
      <c r="ACT168" s="1"/>
      <c r="ACU168" s="1"/>
      <c r="ACV168" s="1"/>
      <c r="ACW168" s="1"/>
      <c r="ACX168" s="1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1"/>
      <c r="ADK168" s="1"/>
      <c r="ADL168" s="1"/>
      <c r="ADM168" s="1"/>
      <c r="ADN168" s="1"/>
      <c r="ADO168" s="1"/>
      <c r="ADP168" s="1"/>
      <c r="ADQ168" s="1"/>
      <c r="ADR168" s="1"/>
      <c r="ADS168" s="1"/>
      <c r="ADT168" s="1"/>
      <c r="ADU168" s="1"/>
      <c r="ADV168" s="1"/>
    </row>
    <row r="169" spans="1:802" x14ac:dyDescent="0.1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  <c r="DN169" s="1"/>
      <c r="DO169" s="1"/>
      <c r="DP169" s="1"/>
      <c r="DQ169" s="1"/>
      <c r="DR169" s="1"/>
      <c r="DS169" s="1"/>
      <c r="DT169" s="1"/>
      <c r="DU169" s="1"/>
      <c r="DV169" s="1"/>
      <c r="DW169" s="1"/>
      <c r="DX169" s="1"/>
      <c r="DY169" s="1"/>
      <c r="DZ169" s="1"/>
      <c r="EA169" s="1"/>
      <c r="EB169" s="1"/>
      <c r="EC169" s="1"/>
      <c r="ED169" s="1"/>
      <c r="EE169" s="1"/>
      <c r="EF169" s="1"/>
      <c r="EG169" s="1"/>
      <c r="EH169" s="1"/>
      <c r="EI169" s="1"/>
      <c r="EJ169" s="1"/>
      <c r="EK169" s="1"/>
      <c r="EL169" s="1"/>
      <c r="EM169" s="1"/>
      <c r="EN169" s="1"/>
      <c r="EO169" s="1"/>
      <c r="EP169" s="1"/>
      <c r="EQ169" s="1"/>
      <c r="ER169" s="1"/>
      <c r="ES169" s="1"/>
      <c r="ET169" s="1"/>
      <c r="EU169" s="1"/>
      <c r="EV169" s="1"/>
      <c r="EW169" s="1"/>
      <c r="EX169" s="1"/>
      <c r="EY169" s="1"/>
      <c r="EZ169" s="1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1"/>
      <c r="FL169" s="1"/>
      <c r="FM169" s="1"/>
      <c r="FN169" s="1"/>
      <c r="FO169" s="1"/>
      <c r="FP169" s="1"/>
      <c r="FQ169" s="1"/>
      <c r="FR169" s="1"/>
      <c r="FS169" s="1"/>
      <c r="FT169" s="1"/>
      <c r="FU169" s="1"/>
      <c r="FV169" s="1"/>
      <c r="FW169" s="1"/>
      <c r="FX169" s="1"/>
      <c r="FY169" s="1"/>
      <c r="FZ169" s="1"/>
      <c r="GA169" s="1"/>
      <c r="GB169" s="1"/>
      <c r="GC169" s="1"/>
      <c r="GD169" s="1"/>
      <c r="GE169" s="1"/>
      <c r="GF169" s="1"/>
      <c r="GG169" s="1"/>
      <c r="GH169" s="1"/>
      <c r="GI169" s="1"/>
      <c r="GJ169" s="1"/>
      <c r="GK169" s="1"/>
      <c r="GL169" s="1"/>
      <c r="GM169" s="1"/>
      <c r="GN169" s="1"/>
      <c r="GO169" s="1"/>
      <c r="GP169" s="1"/>
      <c r="GQ169" s="1"/>
      <c r="GR169" s="1"/>
      <c r="GS169" s="1"/>
      <c r="GT169" s="1"/>
      <c r="GU169" s="1"/>
      <c r="GV169" s="1"/>
      <c r="GW169" s="1"/>
      <c r="GX169" s="1"/>
      <c r="GY169" s="1"/>
      <c r="GZ169" s="1"/>
      <c r="HA169" s="1"/>
      <c r="HB169" s="1"/>
      <c r="HC169" s="1"/>
      <c r="HD169" s="1"/>
      <c r="HE169" s="1"/>
      <c r="HF169" s="1"/>
      <c r="HG169" s="1"/>
      <c r="HH169" s="1"/>
      <c r="HI169" s="1"/>
      <c r="HJ169" s="1"/>
      <c r="HK169" s="1"/>
      <c r="HL169" s="1"/>
      <c r="HM169" s="1"/>
      <c r="HN169" s="1"/>
      <c r="HO169" s="1"/>
      <c r="HP169" s="1"/>
      <c r="HQ169" s="1"/>
      <c r="HR169" s="1"/>
      <c r="HS169" s="1"/>
      <c r="HT169" s="1"/>
      <c r="HU169" s="1"/>
      <c r="HV169" s="1"/>
      <c r="HW169" s="1"/>
      <c r="HX169" s="1"/>
      <c r="HY169" s="1"/>
      <c r="HZ169" s="1"/>
      <c r="IA169" s="1"/>
      <c r="IB169" s="1"/>
      <c r="IC169" s="1"/>
      <c r="ID169" s="1"/>
      <c r="IE169" s="1"/>
      <c r="IF169" s="1"/>
      <c r="IG169" s="1"/>
      <c r="IH169" s="1"/>
      <c r="II169" s="1"/>
      <c r="IJ169" s="1"/>
      <c r="IK169" s="1"/>
      <c r="IL169" s="1"/>
      <c r="IM169" s="1"/>
      <c r="IN169" s="1"/>
      <c r="IO169" s="1"/>
      <c r="IP169" s="1"/>
      <c r="IQ169" s="1"/>
      <c r="IR169" s="1"/>
      <c r="IS169" s="1"/>
      <c r="IT169" s="1"/>
      <c r="IU169" s="1"/>
      <c r="IV169" s="1"/>
      <c r="IW169" s="1"/>
      <c r="IX169" s="1"/>
      <c r="IY169" s="1"/>
      <c r="IZ169" s="1"/>
      <c r="JA169" s="1"/>
      <c r="JB169" s="1"/>
      <c r="JC169" s="1"/>
      <c r="JD169" s="1"/>
      <c r="JE169" s="1"/>
      <c r="JF169" s="1"/>
      <c r="JG169" s="1"/>
      <c r="JH169" s="1"/>
      <c r="JI169" s="1"/>
      <c r="JJ169" s="1"/>
      <c r="JK169" s="1"/>
      <c r="JL169" s="1"/>
      <c r="JM169" s="1"/>
      <c r="JN169" s="1"/>
      <c r="JO169" s="1"/>
      <c r="JP169" s="1"/>
      <c r="JQ169" s="1"/>
      <c r="JR169" s="1"/>
      <c r="JS169" s="1"/>
      <c r="JT169" s="1"/>
      <c r="JU169" s="1"/>
      <c r="JV169" s="1"/>
      <c r="JW169" s="1"/>
      <c r="JX169" s="1"/>
      <c r="JY169" s="1"/>
      <c r="JZ169" s="1"/>
      <c r="KA169" s="1"/>
      <c r="KB169" s="1"/>
      <c r="KC169" s="1"/>
      <c r="KD169" s="1"/>
      <c r="KE169" s="1"/>
      <c r="KF169" s="1"/>
      <c r="KG169" s="1"/>
      <c r="KH169" s="1"/>
      <c r="KI169" s="1"/>
      <c r="KJ169" s="1"/>
      <c r="KK169" s="1"/>
      <c r="KL169" s="1"/>
      <c r="KM169" s="1"/>
      <c r="KN169" s="1"/>
      <c r="KO169" s="1"/>
      <c r="KP169" s="1"/>
      <c r="KQ169" s="1"/>
      <c r="KR169" s="1"/>
      <c r="KS169" s="1"/>
      <c r="KT169" s="1"/>
      <c r="KU169" s="1"/>
      <c r="KV169" s="1"/>
      <c r="KW169" s="1"/>
      <c r="KX169" s="1"/>
      <c r="KY169" s="1"/>
      <c r="KZ169" s="1"/>
      <c r="LA169" s="1"/>
      <c r="LB169" s="1"/>
      <c r="LC169" s="1"/>
      <c r="LD169" s="1"/>
      <c r="LE169" s="1"/>
      <c r="LF169" s="1"/>
      <c r="LG169" s="1"/>
      <c r="LH169" s="1"/>
      <c r="LI169" s="1"/>
      <c r="LJ169" s="1"/>
      <c r="LK169" s="1"/>
      <c r="LL169" s="1"/>
      <c r="LM169" s="1"/>
      <c r="LN169" s="1"/>
      <c r="LO169" s="1"/>
      <c r="LP169" s="1"/>
      <c r="LQ169" s="1"/>
      <c r="LR169" s="1"/>
      <c r="LS169" s="1"/>
      <c r="LT169" s="1"/>
      <c r="LU169" s="1"/>
      <c r="LV169" s="1"/>
      <c r="LW169" s="1"/>
      <c r="LX169" s="1"/>
      <c r="LY169" s="1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  <c r="MV169" s="1"/>
      <c r="MW169" s="1"/>
      <c r="MX169" s="1"/>
      <c r="MY169" s="1"/>
      <c r="MZ169" s="1"/>
      <c r="NA169" s="1"/>
      <c r="NB169" s="1"/>
      <c r="NC169" s="1"/>
      <c r="ND169" s="1"/>
      <c r="NE169" s="1"/>
      <c r="NF169" s="1"/>
      <c r="NG169" s="1"/>
      <c r="NH169" s="1"/>
      <c r="NI169" s="1"/>
      <c r="NJ169" s="1"/>
      <c r="NK169" s="1"/>
      <c r="NL169" s="1"/>
      <c r="NM169" s="1"/>
      <c r="NN169" s="1"/>
      <c r="NO169" s="1"/>
      <c r="NP169" s="1"/>
      <c r="NQ169" s="1"/>
      <c r="NR169" s="1"/>
      <c r="NS169" s="1"/>
      <c r="NT169" s="1"/>
      <c r="NU169" s="1"/>
      <c r="NV169" s="1"/>
      <c r="NW169" s="1"/>
      <c r="NX169" s="1"/>
      <c r="NY169" s="1"/>
      <c r="NZ169" s="1"/>
      <c r="OA169" s="1"/>
      <c r="OB169" s="1"/>
      <c r="OC169" s="1"/>
      <c r="OD169" s="1"/>
      <c r="OE169" s="1"/>
      <c r="OF169" s="1"/>
      <c r="OG169" s="1"/>
      <c r="OH169" s="1"/>
      <c r="OI169" s="1"/>
      <c r="OJ169" s="1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1"/>
      <c r="OZ169" s="1"/>
      <c r="PA169" s="1"/>
      <c r="PB169" s="1"/>
      <c r="PC169" s="1"/>
      <c r="PD169" s="1"/>
      <c r="PE169" s="1"/>
      <c r="PF169" s="1"/>
      <c r="PG169" s="1"/>
      <c r="PH169" s="1"/>
      <c r="PI169" s="1"/>
      <c r="PJ169" s="1"/>
      <c r="PK169" s="1"/>
      <c r="PL169" s="1"/>
      <c r="PM169" s="1"/>
      <c r="PN169" s="1"/>
      <c r="PO169" s="1"/>
      <c r="PP169" s="1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1"/>
      <c r="QV169" s="1"/>
      <c r="QW169" s="1"/>
      <c r="QX169" s="1"/>
      <c r="QY169" s="1"/>
      <c r="QZ169" s="1"/>
      <c r="RA169" s="1"/>
      <c r="RB169" s="1"/>
      <c r="RC169" s="1"/>
      <c r="RD169" s="1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  <c r="TK169" s="1"/>
      <c r="TL169" s="1"/>
      <c r="TM169" s="1"/>
      <c r="TN169" s="1"/>
      <c r="TO169" s="1"/>
      <c r="TP169" s="1"/>
      <c r="TQ169" s="1"/>
      <c r="TR169" s="1"/>
      <c r="TS169" s="1"/>
      <c r="TT169" s="1"/>
      <c r="TU169" s="1"/>
      <c r="TV169" s="1"/>
      <c r="TW169" s="1"/>
      <c r="TX169" s="1"/>
      <c r="TY169" s="1"/>
      <c r="TZ169" s="1"/>
      <c r="UA169" s="1"/>
      <c r="UB169" s="1"/>
      <c r="UC169" s="1"/>
      <c r="UD169" s="1"/>
      <c r="UE169" s="1"/>
      <c r="UF169" s="1"/>
      <c r="UG169" s="1"/>
      <c r="UH169" s="1"/>
      <c r="UI169" s="1"/>
      <c r="UJ169" s="1"/>
      <c r="UK169" s="1"/>
      <c r="UL169" s="1"/>
      <c r="UM169" s="1"/>
      <c r="UN169" s="1"/>
      <c r="UO169" s="1"/>
      <c r="UP169" s="1"/>
      <c r="UQ169" s="1"/>
      <c r="UR169" s="1"/>
      <c r="US169" s="1"/>
      <c r="UT169" s="1"/>
      <c r="UU169" s="1"/>
      <c r="UV169" s="1"/>
      <c r="UW169" s="1"/>
      <c r="UX169" s="1"/>
      <c r="UY169" s="1"/>
      <c r="UZ169" s="1"/>
      <c r="VA169" s="1"/>
      <c r="VB169" s="1"/>
      <c r="VC169" s="1"/>
      <c r="VD169" s="1"/>
      <c r="VE169" s="1"/>
      <c r="VF169" s="1"/>
      <c r="VG169" s="1"/>
      <c r="VH169" s="1"/>
      <c r="VI169" s="1"/>
      <c r="VJ169" s="1"/>
      <c r="VK169" s="1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1"/>
      <c r="WH169" s="1"/>
      <c r="WI169" s="1"/>
      <c r="WJ169" s="1"/>
      <c r="WK169" s="1"/>
      <c r="WL169" s="1"/>
      <c r="WM169" s="1"/>
      <c r="WN169" s="1"/>
      <c r="WO169" s="1"/>
      <c r="WP169" s="1"/>
      <c r="WQ169" s="1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1"/>
      <c r="XC169" s="1"/>
      <c r="XD169" s="1"/>
      <c r="XE169" s="1"/>
      <c r="XF169" s="1"/>
      <c r="XG169" s="1"/>
      <c r="XH169" s="1"/>
      <c r="XI169" s="1"/>
      <c r="XJ169" s="1"/>
      <c r="XK169" s="1"/>
      <c r="XL169" s="1"/>
      <c r="XM169" s="1"/>
      <c r="XN169" s="1"/>
      <c r="XO169" s="1"/>
      <c r="XP169" s="1"/>
      <c r="XQ169" s="1"/>
      <c r="XR169" s="1"/>
      <c r="XS169" s="1"/>
      <c r="XT169" s="1"/>
      <c r="XU169" s="1"/>
      <c r="XV169" s="1"/>
      <c r="XW169" s="1"/>
      <c r="XX169" s="1"/>
      <c r="XY169" s="1"/>
      <c r="XZ169" s="1"/>
      <c r="YA169" s="1"/>
      <c r="YB169" s="1"/>
      <c r="YC169" s="1"/>
      <c r="YD169" s="1"/>
      <c r="YE169" s="1"/>
      <c r="YF169" s="1"/>
      <c r="YG169" s="1"/>
      <c r="YH169" s="1"/>
      <c r="YI169" s="1"/>
      <c r="YJ169" s="1"/>
      <c r="YK169" s="1"/>
      <c r="YL169" s="1"/>
      <c r="YM169" s="1"/>
      <c r="YN169" s="1"/>
      <c r="YO169" s="1"/>
      <c r="YP169" s="1"/>
      <c r="YQ169" s="1"/>
      <c r="YR169" s="1"/>
      <c r="YS169" s="1"/>
      <c r="YT169" s="1"/>
      <c r="YU169" s="1"/>
      <c r="YV169" s="1"/>
      <c r="YW169" s="1"/>
      <c r="YX169" s="1"/>
      <c r="YY169" s="1"/>
      <c r="YZ169" s="1"/>
      <c r="ZA169" s="1"/>
      <c r="ZB169" s="1"/>
      <c r="ZC169" s="1"/>
      <c r="ZD169" s="1"/>
      <c r="ZE169" s="1"/>
      <c r="ZF169" s="1"/>
      <c r="ZG169" s="1"/>
      <c r="ZH169" s="1"/>
      <c r="ZI169" s="1"/>
      <c r="ZJ169" s="1"/>
      <c r="ZK169" s="1"/>
      <c r="ZL169" s="1"/>
      <c r="ZM169" s="1"/>
      <c r="ZN169" s="1"/>
      <c r="ZO169" s="1"/>
      <c r="ZP169" s="1"/>
      <c r="ZQ169" s="1"/>
      <c r="ZR169" s="1"/>
      <c r="ZS169" s="1"/>
      <c r="ZT169" s="1"/>
      <c r="ZU169" s="1"/>
      <c r="ZV169" s="1"/>
      <c r="ZW169" s="1"/>
      <c r="ZX169" s="1"/>
      <c r="ZY169" s="1"/>
      <c r="ZZ169" s="1"/>
      <c r="AAA169" s="1"/>
      <c r="AAB169" s="1"/>
      <c r="AAC169" s="1"/>
      <c r="AAD169" s="1"/>
      <c r="AAE169" s="1"/>
      <c r="AAF169" s="1"/>
      <c r="AAG169" s="1"/>
      <c r="AAH169" s="1"/>
      <c r="AAI169" s="1"/>
      <c r="AAJ169" s="1"/>
      <c r="AAK169" s="1"/>
      <c r="AAL169" s="1"/>
      <c r="AAM169" s="1"/>
      <c r="AAN169" s="1"/>
      <c r="AAO169" s="1"/>
      <c r="AAP169" s="1"/>
      <c r="AAQ169" s="1"/>
      <c r="AAR169" s="1"/>
      <c r="AAS169" s="1"/>
      <c r="AAT169" s="1"/>
      <c r="AAU169" s="1"/>
      <c r="AAV169" s="1"/>
      <c r="AAW169" s="1"/>
      <c r="AAX169" s="1"/>
      <c r="AAY169" s="1"/>
      <c r="AAZ169" s="1"/>
      <c r="ABA169" s="1"/>
      <c r="ABB169" s="1"/>
      <c r="ABC169" s="1"/>
      <c r="ABD169" s="1"/>
      <c r="ABE169" s="1"/>
      <c r="ABF169" s="1"/>
      <c r="ABG169" s="1"/>
      <c r="ABH169" s="1"/>
      <c r="ABI169" s="1"/>
      <c r="ABJ169" s="1"/>
      <c r="ABK169" s="1"/>
      <c r="ABL169" s="1"/>
      <c r="ABM169" s="1"/>
      <c r="ABN169" s="1"/>
      <c r="ABO169" s="1"/>
      <c r="ABP169" s="1"/>
      <c r="ABQ169" s="1"/>
      <c r="ABR169" s="1"/>
      <c r="ABS169" s="1"/>
      <c r="ABT169" s="1"/>
      <c r="ABU169" s="1"/>
      <c r="ABV169" s="1"/>
      <c r="ABW169" s="1"/>
      <c r="ABX169" s="1"/>
      <c r="ABY169" s="1"/>
      <c r="ABZ169" s="1"/>
      <c r="ACA169" s="1"/>
      <c r="ACB169" s="1"/>
      <c r="ACC169" s="1"/>
      <c r="ACD169" s="1"/>
      <c r="ACE169" s="1"/>
      <c r="ACF169" s="1"/>
      <c r="ACG169" s="1"/>
      <c r="ACH169" s="1"/>
      <c r="ACI169" s="1"/>
      <c r="ACJ169" s="1"/>
      <c r="ACK169" s="1"/>
      <c r="ACL169" s="1"/>
      <c r="ACM169" s="1"/>
      <c r="ACN169" s="1"/>
      <c r="ACO169" s="1"/>
      <c r="ACP169" s="1"/>
      <c r="ACQ169" s="1"/>
      <c r="ACR169" s="1"/>
      <c r="ACS169" s="1"/>
      <c r="ACT169" s="1"/>
      <c r="ACU169" s="1"/>
      <c r="ACV169" s="1"/>
      <c r="ACW169" s="1"/>
      <c r="ACX169" s="1"/>
      <c r="ACY169" s="1"/>
      <c r="ACZ169" s="1"/>
      <c r="ADA169" s="1"/>
      <c r="ADB169" s="1"/>
      <c r="ADC169" s="1"/>
      <c r="ADD169" s="1"/>
      <c r="ADE169" s="1"/>
      <c r="ADF169" s="1"/>
      <c r="ADG169" s="1"/>
      <c r="ADH169" s="1"/>
      <c r="ADI169" s="1"/>
      <c r="ADJ169" s="1"/>
      <c r="ADK169" s="1"/>
      <c r="ADL169" s="1"/>
      <c r="ADM169" s="1"/>
      <c r="ADN169" s="1"/>
      <c r="ADO169" s="1"/>
      <c r="ADP169" s="1"/>
      <c r="ADQ169" s="1"/>
      <c r="ADR169" s="1"/>
      <c r="ADS169" s="1"/>
      <c r="ADT169" s="1"/>
      <c r="ADU169" s="1"/>
      <c r="ADV169" s="1"/>
    </row>
    <row r="170" spans="1:802" x14ac:dyDescent="0.1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  <c r="DN170" s="1"/>
      <c r="DO170" s="1"/>
      <c r="DP170" s="1"/>
      <c r="DQ170" s="1"/>
      <c r="DR170" s="1"/>
      <c r="DS170" s="1"/>
      <c r="DT170" s="1"/>
      <c r="DU170" s="1"/>
      <c r="DV170" s="1"/>
      <c r="DW170" s="1"/>
      <c r="DX170" s="1"/>
      <c r="DY170" s="1"/>
      <c r="DZ170" s="1"/>
      <c r="EA170" s="1"/>
      <c r="EB170" s="1"/>
      <c r="EC170" s="1"/>
      <c r="ED170" s="1"/>
      <c r="EE170" s="1"/>
      <c r="EF170" s="1"/>
      <c r="EG170" s="1"/>
      <c r="EH170" s="1"/>
      <c r="EI170" s="1"/>
      <c r="EJ170" s="1"/>
      <c r="EK170" s="1"/>
      <c r="EL170" s="1"/>
      <c r="EM170" s="1"/>
      <c r="EN170" s="1"/>
      <c r="EO170" s="1"/>
      <c r="EP170" s="1"/>
      <c r="EQ170" s="1"/>
      <c r="ER170" s="1"/>
      <c r="ES170" s="1"/>
      <c r="ET170" s="1"/>
      <c r="EU170" s="1"/>
      <c r="EV170" s="1"/>
      <c r="EW170" s="1"/>
      <c r="EX170" s="1"/>
      <c r="EY170" s="1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1"/>
      <c r="FL170" s="1"/>
      <c r="FM170" s="1"/>
      <c r="FN170" s="1"/>
      <c r="FO170" s="1"/>
      <c r="FP170" s="1"/>
      <c r="FQ170" s="1"/>
      <c r="FR170" s="1"/>
      <c r="FS170" s="1"/>
      <c r="FT170" s="1"/>
      <c r="FU170" s="1"/>
      <c r="FV170" s="1"/>
      <c r="FW170" s="1"/>
      <c r="FX170" s="1"/>
      <c r="FY170" s="1"/>
      <c r="FZ170" s="1"/>
      <c r="GA170" s="1"/>
      <c r="GB170" s="1"/>
      <c r="GC170" s="1"/>
      <c r="GD170" s="1"/>
      <c r="GE170" s="1"/>
      <c r="GF170" s="1"/>
      <c r="GG170" s="1"/>
      <c r="GH170" s="1"/>
      <c r="GI170" s="1"/>
      <c r="GJ170" s="1"/>
      <c r="GK170" s="1"/>
      <c r="GL170" s="1"/>
      <c r="GM170" s="1"/>
      <c r="GN170" s="1"/>
      <c r="GO170" s="1"/>
      <c r="GP170" s="1"/>
      <c r="GQ170" s="1"/>
      <c r="GR170" s="1"/>
      <c r="GS170" s="1"/>
      <c r="GT170" s="1"/>
      <c r="GU170" s="1"/>
      <c r="GV170" s="1"/>
      <c r="GW170" s="1"/>
      <c r="GX170" s="1"/>
      <c r="GY170" s="1"/>
      <c r="GZ170" s="1"/>
      <c r="HA170" s="1"/>
      <c r="HB170" s="1"/>
      <c r="HC170" s="1"/>
      <c r="HD170" s="1"/>
      <c r="HE170" s="1"/>
      <c r="HF170" s="1"/>
      <c r="HG170" s="1"/>
      <c r="HH170" s="1"/>
      <c r="HI170" s="1"/>
      <c r="HJ170" s="1"/>
      <c r="HK170" s="1"/>
      <c r="HL170" s="1"/>
      <c r="HM170" s="1"/>
      <c r="HN170" s="1"/>
      <c r="HO170" s="1"/>
      <c r="HP170" s="1"/>
      <c r="HQ170" s="1"/>
      <c r="HR170" s="1"/>
      <c r="HS170" s="1"/>
      <c r="HT170" s="1"/>
      <c r="HU170" s="1"/>
      <c r="HV170" s="1"/>
      <c r="HW170" s="1"/>
      <c r="HX170" s="1"/>
      <c r="HY170" s="1"/>
      <c r="HZ170" s="1"/>
      <c r="IA170" s="1"/>
      <c r="IB170" s="1"/>
      <c r="IC170" s="1"/>
      <c r="ID170" s="1"/>
      <c r="IE170" s="1"/>
      <c r="IF170" s="1"/>
      <c r="IG170" s="1"/>
      <c r="IH170" s="1"/>
      <c r="II170" s="1"/>
      <c r="IJ170" s="1"/>
      <c r="IK170" s="1"/>
      <c r="IL170" s="1"/>
      <c r="IM170" s="1"/>
      <c r="IN170" s="1"/>
      <c r="IO170" s="1"/>
      <c r="IP170" s="1"/>
      <c r="IQ170" s="1"/>
      <c r="IR170" s="1"/>
      <c r="IS170" s="1"/>
      <c r="IT170" s="1"/>
      <c r="IU170" s="1"/>
      <c r="IV170" s="1"/>
      <c r="IW170" s="1"/>
      <c r="IX170" s="1"/>
      <c r="IY170" s="1"/>
      <c r="IZ170" s="1"/>
      <c r="JA170" s="1"/>
      <c r="JB170" s="1"/>
      <c r="JC170" s="1"/>
      <c r="JD170" s="1"/>
      <c r="JE170" s="1"/>
      <c r="JF170" s="1"/>
      <c r="JG170" s="1"/>
      <c r="JH170" s="1"/>
      <c r="JI170" s="1"/>
      <c r="JJ170" s="1"/>
      <c r="JK170" s="1"/>
      <c r="JL170" s="1"/>
      <c r="JM170" s="1"/>
      <c r="JN170" s="1"/>
      <c r="JO170" s="1"/>
      <c r="JP170" s="1"/>
      <c r="JQ170" s="1"/>
      <c r="JR170" s="1"/>
      <c r="JS170" s="1"/>
      <c r="JT170" s="1"/>
      <c r="JU170" s="1"/>
      <c r="JV170" s="1"/>
      <c r="JW170" s="1"/>
      <c r="JX170" s="1"/>
      <c r="JY170" s="1"/>
      <c r="JZ170" s="1"/>
      <c r="KA170" s="1"/>
      <c r="KB170" s="1"/>
      <c r="KC170" s="1"/>
      <c r="KD170" s="1"/>
      <c r="KE170" s="1"/>
      <c r="KF170" s="1"/>
      <c r="KG170" s="1"/>
      <c r="KH170" s="1"/>
      <c r="KI170" s="1"/>
      <c r="KJ170" s="1"/>
      <c r="KK170" s="1"/>
      <c r="KL170" s="1"/>
      <c r="KM170" s="1"/>
      <c r="KN170" s="1"/>
      <c r="KO170" s="1"/>
      <c r="KP170" s="1"/>
      <c r="KQ170" s="1"/>
      <c r="KR170" s="1"/>
      <c r="KS170" s="1"/>
      <c r="KT170" s="1"/>
      <c r="KU170" s="1"/>
      <c r="KV170" s="1"/>
      <c r="KW170" s="1"/>
      <c r="KX170" s="1"/>
      <c r="KY170" s="1"/>
      <c r="KZ170" s="1"/>
      <c r="LA170" s="1"/>
      <c r="LB170" s="1"/>
      <c r="LC170" s="1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1"/>
      <c r="MO170" s="1"/>
      <c r="MP170" s="1"/>
      <c r="MQ170" s="1"/>
      <c r="MR170" s="1"/>
      <c r="MS170" s="1"/>
      <c r="MT170" s="1"/>
      <c r="MU170" s="1"/>
      <c r="MV170" s="1"/>
      <c r="MW170" s="1"/>
      <c r="MX170" s="1"/>
      <c r="MY170" s="1"/>
      <c r="MZ170" s="1"/>
      <c r="NA170" s="1"/>
      <c r="NB170" s="1"/>
      <c r="NC170" s="1"/>
      <c r="ND170" s="1"/>
      <c r="NE170" s="1"/>
      <c r="NF170" s="1"/>
      <c r="NG170" s="1"/>
      <c r="NH170" s="1"/>
      <c r="NI170" s="1"/>
      <c r="NJ170" s="1"/>
      <c r="NK170" s="1"/>
      <c r="NL170" s="1"/>
      <c r="NM170" s="1"/>
      <c r="NN170" s="1"/>
      <c r="NO170" s="1"/>
      <c r="NP170" s="1"/>
      <c r="NQ170" s="1"/>
      <c r="NR170" s="1"/>
      <c r="NS170" s="1"/>
      <c r="NT170" s="1"/>
      <c r="NU170" s="1"/>
      <c r="NV170" s="1"/>
      <c r="NW170" s="1"/>
      <c r="NX170" s="1"/>
      <c r="NY170" s="1"/>
      <c r="NZ170" s="1"/>
      <c r="OA170" s="1"/>
      <c r="OB170" s="1"/>
      <c r="OC170" s="1"/>
      <c r="OD170" s="1"/>
      <c r="OE170" s="1"/>
      <c r="OF170" s="1"/>
      <c r="OG170" s="1"/>
      <c r="OH170" s="1"/>
      <c r="OI170" s="1"/>
      <c r="OJ170" s="1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1"/>
      <c r="PA170" s="1"/>
      <c r="PB170" s="1"/>
      <c r="PC170" s="1"/>
      <c r="PD170" s="1"/>
      <c r="PE170" s="1"/>
      <c r="PF170" s="1"/>
      <c r="PG170" s="1"/>
      <c r="PH170" s="1"/>
      <c r="PI170" s="1"/>
      <c r="PJ170" s="1"/>
      <c r="PK170" s="1"/>
      <c r="PL170" s="1"/>
      <c r="PM170" s="1"/>
      <c r="PN170" s="1"/>
      <c r="PO170" s="1"/>
      <c r="PP170" s="1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1"/>
      <c r="QW170" s="1"/>
      <c r="QX170" s="1"/>
      <c r="QY170" s="1"/>
      <c r="QZ170" s="1"/>
      <c r="RA170" s="1"/>
      <c r="RB170" s="1"/>
      <c r="RC170" s="1"/>
      <c r="RD170" s="1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  <c r="TK170" s="1"/>
      <c r="TL170" s="1"/>
      <c r="TM170" s="1"/>
      <c r="TN170" s="1"/>
      <c r="TO170" s="1"/>
      <c r="TP170" s="1"/>
      <c r="TQ170" s="1"/>
      <c r="TR170" s="1"/>
      <c r="TS170" s="1"/>
      <c r="TT170" s="1"/>
      <c r="TU170" s="1"/>
      <c r="TV170" s="1"/>
      <c r="TW170" s="1"/>
      <c r="TX170" s="1"/>
      <c r="TY170" s="1"/>
      <c r="TZ170" s="1"/>
      <c r="UA170" s="1"/>
      <c r="UB170" s="1"/>
      <c r="UC170" s="1"/>
      <c r="UD170" s="1"/>
      <c r="UE170" s="1"/>
      <c r="UF170" s="1"/>
      <c r="UG170" s="1"/>
      <c r="UH170" s="1"/>
      <c r="UI170" s="1"/>
      <c r="UJ170" s="1"/>
      <c r="UK170" s="1"/>
      <c r="UL170" s="1"/>
      <c r="UM170" s="1"/>
      <c r="UN170" s="1"/>
      <c r="UO170" s="1"/>
      <c r="UP170" s="1"/>
      <c r="UQ170" s="1"/>
      <c r="UR170" s="1"/>
      <c r="US170" s="1"/>
      <c r="UT170" s="1"/>
      <c r="UU170" s="1"/>
      <c r="UV170" s="1"/>
      <c r="UW170" s="1"/>
      <c r="UX170" s="1"/>
      <c r="UY170" s="1"/>
      <c r="UZ170" s="1"/>
      <c r="VA170" s="1"/>
      <c r="VB170" s="1"/>
      <c r="VC170" s="1"/>
      <c r="VD170" s="1"/>
      <c r="VE170" s="1"/>
      <c r="VF170" s="1"/>
      <c r="VG170" s="1"/>
      <c r="VH170" s="1"/>
      <c r="VI170" s="1"/>
      <c r="VJ170" s="1"/>
      <c r="VK170" s="1"/>
      <c r="VL170" s="1"/>
      <c r="VM170" s="1"/>
      <c r="VN170" s="1"/>
      <c r="VO170" s="1"/>
      <c r="VP170" s="1"/>
      <c r="VQ170" s="1"/>
      <c r="VR170" s="1"/>
      <c r="VS170" s="1"/>
      <c r="VT170" s="1"/>
      <c r="VU170" s="1"/>
      <c r="VV170" s="1"/>
      <c r="VW170" s="1"/>
      <c r="VX170" s="1"/>
      <c r="VY170" s="1"/>
      <c r="VZ170" s="1"/>
      <c r="WA170" s="1"/>
      <c r="WB170" s="1"/>
      <c r="WC170" s="1"/>
      <c r="WD170" s="1"/>
      <c r="WE170" s="1"/>
      <c r="WF170" s="1"/>
      <c r="WG170" s="1"/>
      <c r="WH170" s="1"/>
      <c r="WI170" s="1"/>
      <c r="WJ170" s="1"/>
      <c r="WK170" s="1"/>
      <c r="WL170" s="1"/>
      <c r="WM170" s="1"/>
      <c r="WN170" s="1"/>
      <c r="WO170" s="1"/>
      <c r="WP170" s="1"/>
      <c r="WQ170" s="1"/>
      <c r="WR170" s="1"/>
      <c r="WS170" s="1"/>
      <c r="WT170" s="1"/>
      <c r="WU170" s="1"/>
      <c r="WV170" s="1"/>
      <c r="WW170" s="1"/>
      <c r="WX170" s="1"/>
      <c r="WY170" s="1"/>
      <c r="WZ170" s="1"/>
      <c r="XA170" s="1"/>
      <c r="XB170" s="1"/>
      <c r="XC170" s="1"/>
      <c r="XD170" s="1"/>
      <c r="XE170" s="1"/>
      <c r="XF170" s="1"/>
      <c r="XG170" s="1"/>
      <c r="XH170" s="1"/>
      <c r="XI170" s="1"/>
      <c r="XJ170" s="1"/>
      <c r="XK170" s="1"/>
      <c r="XL170" s="1"/>
      <c r="XM170" s="1"/>
      <c r="XN170" s="1"/>
      <c r="XO170" s="1"/>
      <c r="XP170" s="1"/>
      <c r="XQ170" s="1"/>
      <c r="XR170" s="1"/>
      <c r="XS170" s="1"/>
      <c r="XT170" s="1"/>
      <c r="XU170" s="1"/>
      <c r="XV170" s="1"/>
      <c r="XW170" s="1"/>
      <c r="XX170" s="1"/>
      <c r="XY170" s="1"/>
      <c r="XZ170" s="1"/>
      <c r="YA170" s="1"/>
      <c r="YB170" s="1"/>
      <c r="YC170" s="1"/>
      <c r="YD170" s="1"/>
      <c r="YE170" s="1"/>
      <c r="YF170" s="1"/>
      <c r="YG170" s="1"/>
      <c r="YH170" s="1"/>
      <c r="YI170" s="1"/>
      <c r="YJ170" s="1"/>
      <c r="YK170" s="1"/>
      <c r="YL170" s="1"/>
      <c r="YM170" s="1"/>
      <c r="YN170" s="1"/>
      <c r="YO170" s="1"/>
      <c r="YP170" s="1"/>
      <c r="YQ170" s="1"/>
      <c r="YR170" s="1"/>
      <c r="YS170" s="1"/>
      <c r="YT170" s="1"/>
      <c r="YU170" s="1"/>
      <c r="YV170" s="1"/>
      <c r="YW170" s="1"/>
      <c r="YX170" s="1"/>
      <c r="YY170" s="1"/>
      <c r="YZ170" s="1"/>
      <c r="ZA170" s="1"/>
      <c r="ZB170" s="1"/>
      <c r="ZC170" s="1"/>
      <c r="ZD170" s="1"/>
      <c r="ZE170" s="1"/>
      <c r="ZF170" s="1"/>
      <c r="ZG170" s="1"/>
      <c r="ZH170" s="1"/>
      <c r="ZI170" s="1"/>
      <c r="ZJ170" s="1"/>
      <c r="ZK170" s="1"/>
      <c r="ZL170" s="1"/>
      <c r="ZM170" s="1"/>
      <c r="ZN170" s="1"/>
      <c r="ZO170" s="1"/>
      <c r="ZP170" s="1"/>
      <c r="ZQ170" s="1"/>
      <c r="ZR170" s="1"/>
      <c r="ZS170" s="1"/>
      <c r="ZT170" s="1"/>
      <c r="ZU170" s="1"/>
      <c r="ZV170" s="1"/>
      <c r="ZW170" s="1"/>
      <c r="ZX170" s="1"/>
      <c r="ZY170" s="1"/>
      <c r="ZZ170" s="1"/>
      <c r="AAA170" s="1"/>
      <c r="AAB170" s="1"/>
      <c r="AAC170" s="1"/>
      <c r="AAD170" s="1"/>
      <c r="AAE170" s="1"/>
      <c r="AAF170" s="1"/>
      <c r="AAG170" s="1"/>
      <c r="AAH170" s="1"/>
      <c r="AAI170" s="1"/>
      <c r="AAJ170" s="1"/>
      <c r="AAK170" s="1"/>
      <c r="AAL170" s="1"/>
      <c r="AAM170" s="1"/>
      <c r="AAN170" s="1"/>
      <c r="AAO170" s="1"/>
      <c r="AAP170" s="1"/>
      <c r="AAQ170" s="1"/>
      <c r="AAR170" s="1"/>
      <c r="AAS170" s="1"/>
      <c r="AAT170" s="1"/>
      <c r="AAU170" s="1"/>
      <c r="AAV170" s="1"/>
      <c r="AAW170" s="1"/>
      <c r="AAX170" s="1"/>
      <c r="AAY170" s="1"/>
      <c r="AAZ170" s="1"/>
      <c r="ABA170" s="1"/>
      <c r="ABB170" s="1"/>
      <c r="ABC170" s="1"/>
      <c r="ABD170" s="1"/>
      <c r="ABE170" s="1"/>
      <c r="ABF170" s="1"/>
      <c r="ABG170" s="1"/>
      <c r="ABH170" s="1"/>
      <c r="ABI170" s="1"/>
      <c r="ABJ170" s="1"/>
      <c r="ABK170" s="1"/>
      <c r="ABL170" s="1"/>
      <c r="ABM170" s="1"/>
      <c r="ABN170" s="1"/>
      <c r="ABO170" s="1"/>
      <c r="ABP170" s="1"/>
      <c r="ABQ170" s="1"/>
      <c r="ABR170" s="1"/>
      <c r="ABS170" s="1"/>
      <c r="ABT170" s="1"/>
      <c r="ABU170" s="1"/>
      <c r="ABV170" s="1"/>
      <c r="ABW170" s="1"/>
      <c r="ABX170" s="1"/>
      <c r="ABY170" s="1"/>
      <c r="ABZ170" s="1"/>
      <c r="ACA170" s="1"/>
      <c r="ACB170" s="1"/>
      <c r="ACC170" s="1"/>
      <c r="ACD170" s="1"/>
      <c r="ACE170" s="1"/>
      <c r="ACF170" s="1"/>
      <c r="ACG170" s="1"/>
      <c r="ACH170" s="1"/>
      <c r="ACI170" s="1"/>
      <c r="ACJ170" s="1"/>
      <c r="ACK170" s="1"/>
      <c r="ACL170" s="1"/>
      <c r="ACM170" s="1"/>
      <c r="ACN170" s="1"/>
      <c r="ACO170" s="1"/>
      <c r="ACP170" s="1"/>
      <c r="ACQ170" s="1"/>
      <c r="ACR170" s="1"/>
      <c r="ACS170" s="1"/>
      <c r="ACT170" s="1"/>
      <c r="ACU170" s="1"/>
      <c r="ACV170" s="1"/>
      <c r="ACW170" s="1"/>
      <c r="ACX170" s="1"/>
      <c r="ACY170" s="1"/>
      <c r="ACZ170" s="1"/>
      <c r="ADA170" s="1"/>
      <c r="ADB170" s="1"/>
      <c r="ADC170" s="1"/>
      <c r="ADD170" s="1"/>
      <c r="ADE170" s="1"/>
      <c r="ADF170" s="1"/>
      <c r="ADG170" s="1"/>
      <c r="ADH170" s="1"/>
      <c r="ADI170" s="1"/>
      <c r="ADJ170" s="1"/>
      <c r="ADK170" s="1"/>
      <c r="ADL170" s="1"/>
      <c r="ADM170" s="1"/>
      <c r="ADN170" s="1"/>
      <c r="ADO170" s="1"/>
      <c r="ADP170" s="1"/>
      <c r="ADQ170" s="1"/>
      <c r="ADR170" s="1"/>
      <c r="ADS170" s="1"/>
      <c r="ADT170" s="1"/>
      <c r="ADU170" s="1"/>
      <c r="ADV170" s="1"/>
    </row>
    <row r="171" spans="1:802" x14ac:dyDescent="0.1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  <c r="MV171" s="1"/>
      <c r="MW171" s="1"/>
      <c r="MX171" s="1"/>
      <c r="MY171" s="1"/>
      <c r="MZ171" s="1"/>
      <c r="NA171" s="1"/>
      <c r="NB171" s="1"/>
      <c r="NC171" s="1"/>
      <c r="ND171" s="1"/>
      <c r="NE171" s="1"/>
      <c r="NF171" s="1"/>
      <c r="NG171" s="1"/>
      <c r="NH171" s="1"/>
      <c r="NI171" s="1"/>
      <c r="NJ171" s="1"/>
      <c r="NK171" s="1"/>
      <c r="NL171" s="1"/>
      <c r="NM171" s="1"/>
      <c r="NN171" s="1"/>
      <c r="NO171" s="1"/>
      <c r="NP171" s="1"/>
      <c r="NQ171" s="1"/>
      <c r="NR171" s="1"/>
      <c r="NS171" s="1"/>
      <c r="NT171" s="1"/>
      <c r="NU171" s="1"/>
      <c r="NV171" s="1"/>
      <c r="NW171" s="1"/>
      <c r="NX171" s="1"/>
      <c r="NY171" s="1"/>
      <c r="NZ171" s="1"/>
      <c r="OA171" s="1"/>
      <c r="OB171" s="1"/>
      <c r="OC171" s="1"/>
      <c r="OD171" s="1"/>
      <c r="OE171" s="1"/>
      <c r="OF171" s="1"/>
      <c r="OG171" s="1"/>
      <c r="OH171" s="1"/>
      <c r="OI171" s="1"/>
      <c r="OJ171" s="1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1"/>
      <c r="PB171" s="1"/>
      <c r="PC171" s="1"/>
      <c r="PD171" s="1"/>
      <c r="PE171" s="1"/>
      <c r="PF171" s="1"/>
      <c r="PG171" s="1"/>
      <c r="PH171" s="1"/>
      <c r="PI171" s="1"/>
      <c r="PJ171" s="1"/>
      <c r="PK171" s="1"/>
      <c r="PL171" s="1"/>
      <c r="PM171" s="1"/>
      <c r="PN171" s="1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1"/>
      <c r="QX171" s="1"/>
      <c r="QY171" s="1"/>
      <c r="QZ171" s="1"/>
      <c r="RA171" s="1"/>
      <c r="RB171" s="1"/>
      <c r="RC171" s="1"/>
      <c r="RD171" s="1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  <c r="TK171" s="1"/>
      <c r="TL171" s="1"/>
      <c r="TM171" s="1"/>
      <c r="TN171" s="1"/>
      <c r="TO171" s="1"/>
      <c r="TP171" s="1"/>
      <c r="TQ171" s="1"/>
      <c r="TR171" s="1"/>
      <c r="TS171" s="1"/>
      <c r="TT171" s="1"/>
      <c r="TU171" s="1"/>
      <c r="TV171" s="1"/>
      <c r="TW171" s="1"/>
      <c r="TX171" s="1"/>
      <c r="TY171" s="1"/>
      <c r="TZ171" s="1"/>
      <c r="UA171" s="1"/>
      <c r="UB171" s="1"/>
      <c r="UC171" s="1"/>
      <c r="UD171" s="1"/>
      <c r="UE171" s="1"/>
      <c r="UF171" s="1"/>
      <c r="UG171" s="1"/>
      <c r="UH171" s="1"/>
      <c r="UI171" s="1"/>
      <c r="UJ171" s="1"/>
      <c r="UK171" s="1"/>
      <c r="UL171" s="1"/>
      <c r="UM171" s="1"/>
      <c r="UN171" s="1"/>
      <c r="UO171" s="1"/>
      <c r="UP171" s="1"/>
      <c r="UQ171" s="1"/>
      <c r="UR171" s="1"/>
      <c r="US171" s="1"/>
      <c r="UT171" s="1"/>
      <c r="UU171" s="1"/>
      <c r="UV171" s="1"/>
      <c r="UW171" s="1"/>
      <c r="UX171" s="1"/>
      <c r="UY171" s="1"/>
      <c r="UZ171" s="1"/>
      <c r="VA171" s="1"/>
      <c r="VB171" s="1"/>
      <c r="VC171" s="1"/>
      <c r="VD171" s="1"/>
      <c r="VE171" s="1"/>
      <c r="VF171" s="1"/>
      <c r="VG171" s="1"/>
      <c r="VH171" s="1"/>
      <c r="VI171" s="1"/>
      <c r="VJ171" s="1"/>
      <c r="VK171" s="1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1"/>
      <c r="VY171" s="1"/>
      <c r="VZ171" s="1"/>
      <c r="WA171" s="1"/>
      <c r="WB171" s="1"/>
      <c r="WC171" s="1"/>
      <c r="WD171" s="1"/>
      <c r="WE171" s="1"/>
      <c r="WF171" s="1"/>
      <c r="WG171" s="1"/>
      <c r="WH171" s="1"/>
      <c r="WI171" s="1"/>
      <c r="WJ171" s="1"/>
      <c r="WK171" s="1"/>
      <c r="WL171" s="1"/>
      <c r="WM171" s="1"/>
      <c r="WN171" s="1"/>
      <c r="WO171" s="1"/>
      <c r="WP171" s="1"/>
      <c r="WQ171" s="1"/>
      <c r="WR171" s="1"/>
      <c r="WS171" s="1"/>
      <c r="WT171" s="1"/>
      <c r="WU171" s="1"/>
      <c r="WV171" s="1"/>
      <c r="WW171" s="1"/>
      <c r="WX171" s="1"/>
      <c r="WY171" s="1"/>
      <c r="WZ171" s="1"/>
      <c r="XA171" s="1"/>
      <c r="XB171" s="1"/>
      <c r="XC171" s="1"/>
      <c r="XD171" s="1"/>
      <c r="XE171" s="1"/>
      <c r="XF171" s="1"/>
      <c r="XG171" s="1"/>
      <c r="XH171" s="1"/>
      <c r="XI171" s="1"/>
      <c r="XJ171" s="1"/>
      <c r="XK171" s="1"/>
      <c r="XL171" s="1"/>
      <c r="XM171" s="1"/>
      <c r="XN171" s="1"/>
      <c r="XO171" s="1"/>
      <c r="XP171" s="1"/>
      <c r="XQ171" s="1"/>
      <c r="XR171" s="1"/>
      <c r="XS171" s="1"/>
      <c r="XT171" s="1"/>
      <c r="XU171" s="1"/>
      <c r="XV171" s="1"/>
      <c r="XW171" s="1"/>
      <c r="XX171" s="1"/>
      <c r="XY171" s="1"/>
      <c r="XZ171" s="1"/>
      <c r="YA171" s="1"/>
      <c r="YB171" s="1"/>
      <c r="YC171" s="1"/>
      <c r="YD171" s="1"/>
      <c r="YE171" s="1"/>
      <c r="YF171" s="1"/>
      <c r="YG171" s="1"/>
      <c r="YH171" s="1"/>
      <c r="YI171" s="1"/>
      <c r="YJ171" s="1"/>
      <c r="YK171" s="1"/>
      <c r="YL171" s="1"/>
      <c r="YM171" s="1"/>
      <c r="YN171" s="1"/>
      <c r="YO171" s="1"/>
      <c r="YP171" s="1"/>
      <c r="YQ171" s="1"/>
      <c r="YR171" s="1"/>
      <c r="YS171" s="1"/>
      <c r="YT171" s="1"/>
      <c r="YU171" s="1"/>
      <c r="YV171" s="1"/>
      <c r="YW171" s="1"/>
      <c r="YX171" s="1"/>
      <c r="YY171" s="1"/>
      <c r="YZ171" s="1"/>
      <c r="ZA171" s="1"/>
      <c r="ZB171" s="1"/>
      <c r="ZC171" s="1"/>
      <c r="ZD171" s="1"/>
      <c r="ZE171" s="1"/>
      <c r="ZF171" s="1"/>
      <c r="ZG171" s="1"/>
      <c r="ZH171" s="1"/>
      <c r="ZI171" s="1"/>
      <c r="ZJ171" s="1"/>
      <c r="ZK171" s="1"/>
      <c r="ZL171" s="1"/>
      <c r="ZM171" s="1"/>
      <c r="ZN171" s="1"/>
      <c r="ZO171" s="1"/>
      <c r="ZP171" s="1"/>
      <c r="ZQ171" s="1"/>
      <c r="ZR171" s="1"/>
      <c r="ZS171" s="1"/>
      <c r="ZT171" s="1"/>
      <c r="ZU171" s="1"/>
      <c r="ZV171" s="1"/>
      <c r="ZW171" s="1"/>
      <c r="ZX171" s="1"/>
      <c r="ZY171" s="1"/>
      <c r="ZZ171" s="1"/>
      <c r="AAA171" s="1"/>
      <c r="AAB171" s="1"/>
      <c r="AAC171" s="1"/>
      <c r="AAD171" s="1"/>
      <c r="AAE171" s="1"/>
      <c r="AAF171" s="1"/>
      <c r="AAG171" s="1"/>
      <c r="AAH171" s="1"/>
      <c r="AAI171" s="1"/>
      <c r="AAJ171" s="1"/>
      <c r="AAK171" s="1"/>
      <c r="AAL171" s="1"/>
      <c r="AAM171" s="1"/>
      <c r="AAN171" s="1"/>
      <c r="AAO171" s="1"/>
      <c r="AAP171" s="1"/>
      <c r="AAQ171" s="1"/>
      <c r="AAR171" s="1"/>
      <c r="AAS171" s="1"/>
      <c r="AAT171" s="1"/>
      <c r="AAU171" s="1"/>
      <c r="AAV171" s="1"/>
      <c r="AAW171" s="1"/>
      <c r="AAX171" s="1"/>
      <c r="AAY171" s="1"/>
      <c r="AAZ171" s="1"/>
      <c r="ABA171" s="1"/>
      <c r="ABB171" s="1"/>
      <c r="ABC171" s="1"/>
      <c r="ABD171" s="1"/>
      <c r="ABE171" s="1"/>
      <c r="ABF171" s="1"/>
      <c r="ABG171" s="1"/>
      <c r="ABH171" s="1"/>
      <c r="ABI171" s="1"/>
      <c r="ABJ171" s="1"/>
      <c r="ABK171" s="1"/>
      <c r="ABL171" s="1"/>
      <c r="ABM171" s="1"/>
      <c r="ABN171" s="1"/>
      <c r="ABO171" s="1"/>
      <c r="ABP171" s="1"/>
      <c r="ABQ171" s="1"/>
      <c r="ABR171" s="1"/>
      <c r="ABS171" s="1"/>
      <c r="ABT171" s="1"/>
      <c r="ABU171" s="1"/>
      <c r="ABV171" s="1"/>
      <c r="ABW171" s="1"/>
      <c r="ABX171" s="1"/>
      <c r="ABY171" s="1"/>
      <c r="ABZ171" s="1"/>
      <c r="ACA171" s="1"/>
      <c r="ACB171" s="1"/>
      <c r="ACC171" s="1"/>
      <c r="ACD171" s="1"/>
      <c r="ACE171" s="1"/>
      <c r="ACF171" s="1"/>
      <c r="ACG171" s="1"/>
      <c r="ACH171" s="1"/>
      <c r="ACI171" s="1"/>
      <c r="ACJ171" s="1"/>
      <c r="ACK171" s="1"/>
      <c r="ACL171" s="1"/>
      <c r="ACM171" s="1"/>
      <c r="ACN171" s="1"/>
      <c r="ACO171" s="1"/>
      <c r="ACP171" s="1"/>
      <c r="ACQ171" s="1"/>
      <c r="ACR171" s="1"/>
      <c r="ACS171" s="1"/>
      <c r="ACT171" s="1"/>
      <c r="ACU171" s="1"/>
      <c r="ACV171" s="1"/>
      <c r="ACW171" s="1"/>
      <c r="ACX171" s="1"/>
      <c r="ACY171" s="1"/>
      <c r="ACZ171" s="1"/>
      <c r="ADA171" s="1"/>
      <c r="ADB171" s="1"/>
      <c r="ADC171" s="1"/>
      <c r="ADD171" s="1"/>
      <c r="ADE171" s="1"/>
      <c r="ADF171" s="1"/>
      <c r="ADG171" s="1"/>
      <c r="ADH171" s="1"/>
      <c r="ADI171" s="1"/>
      <c r="ADJ171" s="1"/>
      <c r="ADK171" s="1"/>
      <c r="ADL171" s="1"/>
      <c r="ADM171" s="1"/>
      <c r="ADN171" s="1"/>
      <c r="ADO171" s="1"/>
      <c r="ADP171" s="1"/>
      <c r="ADQ171" s="1"/>
      <c r="ADR171" s="1"/>
      <c r="ADS171" s="1"/>
      <c r="ADT171" s="1"/>
      <c r="ADU171" s="1"/>
      <c r="ADV171" s="1"/>
    </row>
    <row r="172" spans="1:802" x14ac:dyDescent="0.1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  <c r="DN172" s="1"/>
      <c r="DO172" s="1"/>
      <c r="DP172" s="1"/>
      <c r="DQ172" s="1"/>
      <c r="DR172" s="1"/>
      <c r="DS172" s="1"/>
      <c r="DT172" s="1"/>
      <c r="DU172" s="1"/>
      <c r="DV172" s="1"/>
      <c r="DW172" s="1"/>
      <c r="DX172" s="1"/>
      <c r="DY172" s="1"/>
      <c r="DZ172" s="1"/>
      <c r="EA172" s="1"/>
      <c r="EB172" s="1"/>
      <c r="EC172" s="1"/>
      <c r="ED172" s="1"/>
      <c r="EE172" s="1"/>
      <c r="EF172" s="1"/>
      <c r="EG172" s="1"/>
      <c r="EH172" s="1"/>
      <c r="EI172" s="1"/>
      <c r="EJ172" s="1"/>
      <c r="EK172" s="1"/>
      <c r="EL172" s="1"/>
      <c r="EM172" s="1"/>
      <c r="EN172" s="1"/>
      <c r="EO172" s="1"/>
      <c r="EP172" s="1"/>
      <c r="EQ172" s="1"/>
      <c r="ER172" s="1"/>
      <c r="ES172" s="1"/>
      <c r="ET172" s="1"/>
      <c r="EU172" s="1"/>
      <c r="EV172" s="1"/>
      <c r="EW172" s="1"/>
      <c r="EX172" s="1"/>
      <c r="EY172" s="1"/>
      <c r="EZ172" s="1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1"/>
      <c r="FL172" s="1"/>
      <c r="FM172" s="1"/>
      <c r="FN172" s="1"/>
      <c r="FO172" s="1"/>
      <c r="FP172" s="1"/>
      <c r="FQ172" s="1"/>
      <c r="FR172" s="1"/>
      <c r="FS172" s="1"/>
      <c r="FT172" s="1"/>
      <c r="FU172" s="1"/>
      <c r="FV172" s="1"/>
      <c r="FW172" s="1"/>
      <c r="FX172" s="1"/>
      <c r="FY172" s="1"/>
      <c r="FZ172" s="1"/>
      <c r="GA172" s="1"/>
      <c r="GB172" s="1"/>
      <c r="GC172" s="1"/>
      <c r="GD172" s="1"/>
      <c r="GE172" s="1"/>
      <c r="GF172" s="1"/>
      <c r="GG172" s="1"/>
      <c r="GH172" s="1"/>
      <c r="GI172" s="1"/>
      <c r="GJ172" s="1"/>
      <c r="GK172" s="1"/>
      <c r="GL172" s="1"/>
      <c r="GM172" s="1"/>
      <c r="GN172" s="1"/>
      <c r="GO172" s="1"/>
      <c r="GP172" s="1"/>
      <c r="GQ172" s="1"/>
      <c r="GR172" s="1"/>
      <c r="GS172" s="1"/>
      <c r="GT172" s="1"/>
      <c r="GU172" s="1"/>
      <c r="GV172" s="1"/>
      <c r="GW172" s="1"/>
      <c r="GX172" s="1"/>
      <c r="GY172" s="1"/>
      <c r="GZ172" s="1"/>
      <c r="HA172" s="1"/>
      <c r="HB172" s="1"/>
      <c r="HC172" s="1"/>
      <c r="HD172" s="1"/>
      <c r="HE172" s="1"/>
      <c r="HF172" s="1"/>
      <c r="HG172" s="1"/>
      <c r="HH172" s="1"/>
      <c r="HI172" s="1"/>
      <c r="HJ172" s="1"/>
      <c r="HK172" s="1"/>
      <c r="HL172" s="1"/>
      <c r="HM172" s="1"/>
      <c r="HN172" s="1"/>
      <c r="HO172" s="1"/>
      <c r="HP172" s="1"/>
      <c r="HQ172" s="1"/>
      <c r="HR172" s="1"/>
      <c r="HS172" s="1"/>
      <c r="HT172" s="1"/>
      <c r="HU172" s="1"/>
      <c r="HV172" s="1"/>
      <c r="HW172" s="1"/>
      <c r="HX172" s="1"/>
      <c r="HY172" s="1"/>
      <c r="HZ172" s="1"/>
      <c r="IA172" s="1"/>
      <c r="IB172" s="1"/>
      <c r="IC172" s="1"/>
      <c r="ID172" s="1"/>
      <c r="IE172" s="1"/>
      <c r="IF172" s="1"/>
      <c r="IG172" s="1"/>
      <c r="IH172" s="1"/>
      <c r="II172" s="1"/>
      <c r="IJ172" s="1"/>
      <c r="IK172" s="1"/>
      <c r="IL172" s="1"/>
      <c r="IM172" s="1"/>
      <c r="IN172" s="1"/>
      <c r="IO172" s="1"/>
      <c r="IP172" s="1"/>
      <c r="IQ172" s="1"/>
      <c r="IR172" s="1"/>
      <c r="IS172" s="1"/>
      <c r="IT172" s="1"/>
      <c r="IU172" s="1"/>
      <c r="IV172" s="1"/>
      <c r="IW172" s="1"/>
      <c r="IX172" s="1"/>
      <c r="IY172" s="1"/>
      <c r="IZ172" s="1"/>
      <c r="JA172" s="1"/>
      <c r="JB172" s="1"/>
      <c r="JC172" s="1"/>
      <c r="JD172" s="1"/>
      <c r="JE172" s="1"/>
      <c r="JF172" s="1"/>
      <c r="JG172" s="1"/>
      <c r="JH172" s="1"/>
      <c r="JI172" s="1"/>
      <c r="JJ172" s="1"/>
      <c r="JK172" s="1"/>
      <c r="JL172" s="1"/>
      <c r="JM172" s="1"/>
      <c r="JN172" s="1"/>
      <c r="JO172" s="1"/>
      <c r="JP172" s="1"/>
      <c r="JQ172" s="1"/>
      <c r="JR172" s="1"/>
      <c r="JS172" s="1"/>
      <c r="JT172" s="1"/>
      <c r="JU172" s="1"/>
      <c r="JV172" s="1"/>
      <c r="JW172" s="1"/>
      <c r="JX172" s="1"/>
      <c r="JY172" s="1"/>
      <c r="JZ172" s="1"/>
      <c r="KA172" s="1"/>
      <c r="KB172" s="1"/>
      <c r="KC172" s="1"/>
      <c r="KD172" s="1"/>
      <c r="KE172" s="1"/>
      <c r="KF172" s="1"/>
      <c r="KG172" s="1"/>
      <c r="KH172" s="1"/>
      <c r="KI172" s="1"/>
      <c r="KJ172" s="1"/>
      <c r="KK172" s="1"/>
      <c r="KL172" s="1"/>
      <c r="KM172" s="1"/>
      <c r="KN172" s="1"/>
      <c r="KO172" s="1"/>
      <c r="KP172" s="1"/>
      <c r="KQ172" s="1"/>
      <c r="KR172" s="1"/>
      <c r="KS172" s="1"/>
      <c r="KT172" s="1"/>
      <c r="KU172" s="1"/>
      <c r="KV172" s="1"/>
      <c r="KW172" s="1"/>
      <c r="KX172" s="1"/>
      <c r="KY172" s="1"/>
      <c r="KZ172" s="1"/>
      <c r="LA172" s="1"/>
      <c r="LB172" s="1"/>
      <c r="LC172" s="1"/>
      <c r="LD172" s="1"/>
      <c r="LE172" s="1"/>
      <c r="LF172" s="1"/>
      <c r="LG172" s="1"/>
      <c r="LH172" s="1"/>
      <c r="LI172" s="1"/>
      <c r="LJ172" s="1"/>
      <c r="LK172" s="1"/>
      <c r="LL172" s="1"/>
      <c r="LM172" s="1"/>
      <c r="LN172" s="1"/>
      <c r="LO172" s="1"/>
      <c r="LP172" s="1"/>
      <c r="LQ172" s="1"/>
      <c r="LR172" s="1"/>
      <c r="LS172" s="1"/>
      <c r="LT172" s="1"/>
      <c r="LU172" s="1"/>
      <c r="LV172" s="1"/>
      <c r="LW172" s="1"/>
      <c r="LX172" s="1"/>
      <c r="LY172" s="1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  <c r="MV172" s="1"/>
      <c r="MW172" s="1"/>
      <c r="MX172" s="1"/>
      <c r="MY172" s="1"/>
      <c r="MZ172" s="1"/>
      <c r="NA172" s="1"/>
      <c r="NB172" s="1"/>
      <c r="NC172" s="1"/>
      <c r="ND172" s="1"/>
      <c r="NE172" s="1"/>
      <c r="NF172" s="1"/>
      <c r="NG172" s="1"/>
      <c r="NH172" s="1"/>
      <c r="NI172" s="1"/>
      <c r="NJ172" s="1"/>
      <c r="NK172" s="1"/>
      <c r="NL172" s="1"/>
      <c r="NM172" s="1"/>
      <c r="NN172" s="1"/>
      <c r="NO172" s="1"/>
      <c r="NP172" s="1"/>
      <c r="NQ172" s="1"/>
      <c r="NR172" s="1"/>
      <c r="NS172" s="1"/>
      <c r="NT172" s="1"/>
      <c r="NU172" s="1"/>
      <c r="NV172" s="1"/>
      <c r="NW172" s="1"/>
      <c r="NX172" s="1"/>
      <c r="NY172" s="1"/>
      <c r="NZ172" s="1"/>
      <c r="OA172" s="1"/>
      <c r="OB172" s="1"/>
      <c r="OC172" s="1"/>
      <c r="OD172" s="1"/>
      <c r="OE172" s="1"/>
      <c r="OF172" s="1"/>
      <c r="OG172" s="1"/>
      <c r="OH172" s="1"/>
      <c r="OI172" s="1"/>
      <c r="OJ172" s="1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  <c r="TK172" s="1"/>
      <c r="TL172" s="1"/>
      <c r="TM172" s="1"/>
      <c r="TN172" s="1"/>
      <c r="TO172" s="1"/>
      <c r="TP172" s="1"/>
      <c r="TQ172" s="1"/>
      <c r="TR172" s="1"/>
      <c r="TS172" s="1"/>
      <c r="TT172" s="1"/>
      <c r="TU172" s="1"/>
      <c r="TV172" s="1"/>
      <c r="TW172" s="1"/>
      <c r="TX172" s="1"/>
      <c r="TY172" s="1"/>
      <c r="TZ172" s="1"/>
      <c r="UA172" s="1"/>
      <c r="UB172" s="1"/>
      <c r="UC172" s="1"/>
      <c r="UD172" s="1"/>
      <c r="UE172" s="1"/>
      <c r="UF172" s="1"/>
      <c r="UG172" s="1"/>
      <c r="UH172" s="1"/>
      <c r="UI172" s="1"/>
      <c r="UJ172" s="1"/>
      <c r="UK172" s="1"/>
      <c r="UL172" s="1"/>
      <c r="UM172" s="1"/>
      <c r="UN172" s="1"/>
      <c r="UO172" s="1"/>
      <c r="UP172" s="1"/>
      <c r="UQ172" s="1"/>
      <c r="UR172" s="1"/>
      <c r="US172" s="1"/>
      <c r="UT172" s="1"/>
      <c r="UU172" s="1"/>
      <c r="UV172" s="1"/>
      <c r="UW172" s="1"/>
      <c r="UX172" s="1"/>
      <c r="UY172" s="1"/>
      <c r="UZ172" s="1"/>
      <c r="VA172" s="1"/>
      <c r="VB172" s="1"/>
      <c r="VC172" s="1"/>
      <c r="VD172" s="1"/>
      <c r="VE172" s="1"/>
      <c r="VF172" s="1"/>
      <c r="VG172" s="1"/>
      <c r="VH172" s="1"/>
      <c r="VI172" s="1"/>
      <c r="VJ172" s="1"/>
      <c r="VK172" s="1"/>
      <c r="VL172" s="1"/>
      <c r="VM172" s="1"/>
      <c r="VN172" s="1"/>
      <c r="VO172" s="1"/>
      <c r="VP172" s="1"/>
      <c r="VQ172" s="1"/>
      <c r="VR172" s="1"/>
      <c r="VS172" s="1"/>
      <c r="VT172" s="1"/>
      <c r="VU172" s="1"/>
      <c r="VV172" s="1"/>
      <c r="VW172" s="1"/>
      <c r="VX172" s="1"/>
      <c r="VY172" s="1"/>
      <c r="VZ172" s="1"/>
      <c r="WA172" s="1"/>
      <c r="WB172" s="1"/>
      <c r="WC172" s="1"/>
      <c r="WD172" s="1"/>
      <c r="WE172" s="1"/>
      <c r="WF172" s="1"/>
      <c r="WG172" s="1"/>
      <c r="WH172" s="1"/>
      <c r="WI172" s="1"/>
      <c r="WJ172" s="1"/>
      <c r="WK172" s="1"/>
      <c r="WL172" s="1"/>
      <c r="WM172" s="1"/>
      <c r="WN172" s="1"/>
      <c r="WO172" s="1"/>
      <c r="WP172" s="1"/>
      <c r="WQ172" s="1"/>
      <c r="WR172" s="1"/>
      <c r="WS172" s="1"/>
      <c r="WT172" s="1"/>
      <c r="WU172" s="1"/>
      <c r="WV172" s="1"/>
      <c r="WW172" s="1"/>
      <c r="WX172" s="1"/>
      <c r="WY172" s="1"/>
      <c r="WZ172" s="1"/>
      <c r="XA172" s="1"/>
      <c r="XB172" s="1"/>
      <c r="XC172" s="1"/>
      <c r="XD172" s="1"/>
      <c r="XE172" s="1"/>
      <c r="XF172" s="1"/>
      <c r="XG172" s="1"/>
      <c r="XH172" s="1"/>
      <c r="XI172" s="1"/>
      <c r="XJ172" s="1"/>
      <c r="XK172" s="1"/>
      <c r="XL172" s="1"/>
      <c r="XM172" s="1"/>
      <c r="XN172" s="1"/>
      <c r="XO172" s="1"/>
      <c r="XP172" s="1"/>
      <c r="XQ172" s="1"/>
      <c r="XR172" s="1"/>
      <c r="XS172" s="1"/>
      <c r="XT172" s="1"/>
      <c r="XU172" s="1"/>
      <c r="XV172" s="1"/>
      <c r="XW172" s="1"/>
      <c r="XX172" s="1"/>
      <c r="XY172" s="1"/>
      <c r="XZ172" s="1"/>
      <c r="YA172" s="1"/>
      <c r="YB172" s="1"/>
      <c r="YC172" s="1"/>
      <c r="YD172" s="1"/>
      <c r="YE172" s="1"/>
      <c r="YF172" s="1"/>
      <c r="YG172" s="1"/>
      <c r="YH172" s="1"/>
      <c r="YI172" s="1"/>
      <c r="YJ172" s="1"/>
      <c r="YK172" s="1"/>
      <c r="YL172" s="1"/>
      <c r="YM172" s="1"/>
      <c r="YN172" s="1"/>
      <c r="YO172" s="1"/>
      <c r="YP172" s="1"/>
      <c r="YQ172" s="1"/>
      <c r="YR172" s="1"/>
      <c r="YS172" s="1"/>
      <c r="YT172" s="1"/>
      <c r="YU172" s="1"/>
      <c r="YV172" s="1"/>
      <c r="YW172" s="1"/>
      <c r="YX172" s="1"/>
      <c r="YY172" s="1"/>
      <c r="YZ172" s="1"/>
      <c r="ZA172" s="1"/>
      <c r="ZB172" s="1"/>
      <c r="ZC172" s="1"/>
      <c r="ZD172" s="1"/>
      <c r="ZE172" s="1"/>
      <c r="ZF172" s="1"/>
      <c r="ZG172" s="1"/>
      <c r="ZH172" s="1"/>
      <c r="ZI172" s="1"/>
      <c r="ZJ172" s="1"/>
      <c r="ZK172" s="1"/>
      <c r="ZL172" s="1"/>
      <c r="ZM172" s="1"/>
      <c r="ZN172" s="1"/>
      <c r="ZO172" s="1"/>
      <c r="ZP172" s="1"/>
      <c r="ZQ172" s="1"/>
      <c r="ZR172" s="1"/>
      <c r="ZS172" s="1"/>
      <c r="ZT172" s="1"/>
      <c r="ZU172" s="1"/>
      <c r="ZV172" s="1"/>
      <c r="ZW172" s="1"/>
      <c r="ZX172" s="1"/>
      <c r="ZY172" s="1"/>
      <c r="ZZ172" s="1"/>
      <c r="AAA172" s="1"/>
      <c r="AAB172" s="1"/>
      <c r="AAC172" s="1"/>
      <c r="AAD172" s="1"/>
      <c r="AAE172" s="1"/>
      <c r="AAF172" s="1"/>
      <c r="AAG172" s="1"/>
      <c r="AAH172" s="1"/>
      <c r="AAI172" s="1"/>
      <c r="AAJ172" s="1"/>
      <c r="AAK172" s="1"/>
      <c r="AAL172" s="1"/>
      <c r="AAM172" s="1"/>
      <c r="AAN172" s="1"/>
      <c r="AAO172" s="1"/>
      <c r="AAP172" s="1"/>
      <c r="AAQ172" s="1"/>
      <c r="AAR172" s="1"/>
      <c r="AAS172" s="1"/>
      <c r="AAT172" s="1"/>
      <c r="AAU172" s="1"/>
      <c r="AAV172" s="1"/>
      <c r="AAW172" s="1"/>
      <c r="AAX172" s="1"/>
      <c r="AAY172" s="1"/>
      <c r="AAZ172" s="1"/>
      <c r="ABA172" s="1"/>
      <c r="ABB172" s="1"/>
      <c r="ABC172" s="1"/>
      <c r="ABD172" s="1"/>
      <c r="ABE172" s="1"/>
      <c r="ABF172" s="1"/>
      <c r="ABG172" s="1"/>
      <c r="ABH172" s="1"/>
      <c r="ABI172" s="1"/>
      <c r="ABJ172" s="1"/>
      <c r="ABK172" s="1"/>
      <c r="ABL172" s="1"/>
      <c r="ABM172" s="1"/>
      <c r="ABN172" s="1"/>
      <c r="ABO172" s="1"/>
      <c r="ABP172" s="1"/>
      <c r="ABQ172" s="1"/>
      <c r="ABR172" s="1"/>
      <c r="ABS172" s="1"/>
      <c r="ABT172" s="1"/>
      <c r="ABU172" s="1"/>
      <c r="ABV172" s="1"/>
      <c r="ABW172" s="1"/>
      <c r="ABX172" s="1"/>
      <c r="ABY172" s="1"/>
      <c r="ABZ172" s="1"/>
      <c r="ACA172" s="1"/>
      <c r="ACB172" s="1"/>
      <c r="ACC172" s="1"/>
      <c r="ACD172" s="1"/>
      <c r="ACE172" s="1"/>
      <c r="ACF172" s="1"/>
      <c r="ACG172" s="1"/>
      <c r="ACH172" s="1"/>
      <c r="ACI172" s="1"/>
      <c r="ACJ172" s="1"/>
      <c r="ACK172" s="1"/>
      <c r="ACL172" s="1"/>
      <c r="ACM172" s="1"/>
      <c r="ACN172" s="1"/>
      <c r="ACO172" s="1"/>
      <c r="ACP172" s="1"/>
      <c r="ACQ172" s="1"/>
      <c r="ACR172" s="1"/>
      <c r="ACS172" s="1"/>
      <c r="ACT172" s="1"/>
      <c r="ACU172" s="1"/>
      <c r="ACV172" s="1"/>
      <c r="ACW172" s="1"/>
      <c r="ACX172" s="1"/>
      <c r="ACY172" s="1"/>
      <c r="ACZ172" s="1"/>
      <c r="ADA172" s="1"/>
      <c r="ADB172" s="1"/>
      <c r="ADC172" s="1"/>
      <c r="ADD172" s="1"/>
      <c r="ADE172" s="1"/>
      <c r="ADF172" s="1"/>
      <c r="ADG172" s="1"/>
      <c r="ADH172" s="1"/>
      <c r="ADI172" s="1"/>
      <c r="ADJ172" s="1"/>
      <c r="ADK172" s="1"/>
      <c r="ADL172" s="1"/>
      <c r="ADM172" s="1"/>
      <c r="ADN172" s="1"/>
      <c r="ADO172" s="1"/>
      <c r="ADP172" s="1"/>
      <c r="ADQ172" s="1"/>
      <c r="ADR172" s="1"/>
      <c r="ADS172" s="1"/>
      <c r="ADT172" s="1"/>
      <c r="ADU172" s="1"/>
      <c r="ADV172" s="1"/>
    </row>
    <row r="173" spans="1:802" x14ac:dyDescent="0.1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  <c r="DN173" s="1"/>
      <c r="DO173" s="1"/>
      <c r="DP173" s="1"/>
      <c r="DQ173" s="1"/>
      <c r="DR173" s="1"/>
      <c r="DS173" s="1"/>
      <c r="DT173" s="1"/>
      <c r="DU173" s="1"/>
      <c r="DV173" s="1"/>
      <c r="DW173" s="1"/>
      <c r="DX173" s="1"/>
      <c r="DY173" s="1"/>
      <c r="DZ173" s="1"/>
      <c r="EA173" s="1"/>
      <c r="EB173" s="1"/>
      <c r="EC173" s="1"/>
      <c r="ED173" s="1"/>
      <c r="EE173" s="1"/>
      <c r="EF173" s="1"/>
      <c r="EG173" s="1"/>
      <c r="EH173" s="1"/>
      <c r="EI173" s="1"/>
      <c r="EJ173" s="1"/>
      <c r="EK173" s="1"/>
      <c r="EL173" s="1"/>
      <c r="EM173" s="1"/>
      <c r="EN173" s="1"/>
      <c r="EO173" s="1"/>
      <c r="EP173" s="1"/>
      <c r="EQ173" s="1"/>
      <c r="ER173" s="1"/>
      <c r="ES173" s="1"/>
      <c r="ET173" s="1"/>
      <c r="EU173" s="1"/>
      <c r="EV173" s="1"/>
      <c r="EW173" s="1"/>
      <c r="EX173" s="1"/>
      <c r="EY173" s="1"/>
      <c r="EZ173" s="1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1"/>
      <c r="FL173" s="1"/>
      <c r="FM173" s="1"/>
      <c r="FN173" s="1"/>
      <c r="FO173" s="1"/>
      <c r="FP173" s="1"/>
      <c r="FQ173" s="1"/>
      <c r="FR173" s="1"/>
      <c r="FS173" s="1"/>
      <c r="FT173" s="1"/>
      <c r="FU173" s="1"/>
      <c r="FV173" s="1"/>
      <c r="FW173" s="1"/>
      <c r="FX173" s="1"/>
      <c r="FY173" s="1"/>
      <c r="FZ173" s="1"/>
      <c r="GA173" s="1"/>
      <c r="GB173" s="1"/>
      <c r="GC173" s="1"/>
      <c r="GD173" s="1"/>
      <c r="GE173" s="1"/>
      <c r="GF173" s="1"/>
      <c r="GG173" s="1"/>
      <c r="GH173" s="1"/>
      <c r="GI173" s="1"/>
      <c r="GJ173" s="1"/>
      <c r="GK173" s="1"/>
      <c r="GL173" s="1"/>
      <c r="GM173" s="1"/>
      <c r="GN173" s="1"/>
      <c r="GO173" s="1"/>
      <c r="GP173" s="1"/>
      <c r="GQ173" s="1"/>
      <c r="GR173" s="1"/>
      <c r="GS173" s="1"/>
      <c r="GT173" s="1"/>
      <c r="GU173" s="1"/>
      <c r="GV173" s="1"/>
      <c r="GW173" s="1"/>
      <c r="GX173" s="1"/>
      <c r="GY173" s="1"/>
      <c r="GZ173" s="1"/>
      <c r="HA173" s="1"/>
      <c r="HB173" s="1"/>
      <c r="HC173" s="1"/>
      <c r="HD173" s="1"/>
      <c r="HE173" s="1"/>
      <c r="HF173" s="1"/>
      <c r="HG173" s="1"/>
      <c r="HH173" s="1"/>
      <c r="HI173" s="1"/>
      <c r="HJ173" s="1"/>
      <c r="HK173" s="1"/>
      <c r="HL173" s="1"/>
      <c r="HM173" s="1"/>
      <c r="HN173" s="1"/>
      <c r="HO173" s="1"/>
      <c r="HP173" s="1"/>
      <c r="HQ173" s="1"/>
      <c r="HR173" s="1"/>
      <c r="HS173" s="1"/>
      <c r="HT173" s="1"/>
      <c r="HU173" s="1"/>
      <c r="HV173" s="1"/>
      <c r="HW173" s="1"/>
      <c r="HX173" s="1"/>
      <c r="HY173" s="1"/>
      <c r="HZ173" s="1"/>
      <c r="IA173" s="1"/>
      <c r="IB173" s="1"/>
      <c r="IC173" s="1"/>
      <c r="ID173" s="1"/>
      <c r="IE173" s="1"/>
      <c r="IF173" s="1"/>
      <c r="IG173" s="1"/>
      <c r="IH173" s="1"/>
      <c r="II173" s="1"/>
      <c r="IJ173" s="1"/>
      <c r="IK173" s="1"/>
      <c r="IL173" s="1"/>
      <c r="IM173" s="1"/>
      <c r="IN173" s="1"/>
      <c r="IO173" s="1"/>
      <c r="IP173" s="1"/>
      <c r="IQ173" s="1"/>
      <c r="IR173" s="1"/>
      <c r="IS173" s="1"/>
      <c r="IT173" s="1"/>
      <c r="IU173" s="1"/>
      <c r="IV173" s="1"/>
      <c r="IW173" s="1"/>
      <c r="IX173" s="1"/>
      <c r="IY173" s="1"/>
      <c r="IZ173" s="1"/>
      <c r="JA173" s="1"/>
      <c r="JB173" s="1"/>
      <c r="JC173" s="1"/>
      <c r="JD173" s="1"/>
      <c r="JE173" s="1"/>
      <c r="JF173" s="1"/>
      <c r="JG173" s="1"/>
      <c r="JH173" s="1"/>
      <c r="JI173" s="1"/>
      <c r="JJ173" s="1"/>
      <c r="JK173" s="1"/>
      <c r="JL173" s="1"/>
      <c r="JM173" s="1"/>
      <c r="JN173" s="1"/>
      <c r="JO173" s="1"/>
      <c r="JP173" s="1"/>
      <c r="JQ173" s="1"/>
      <c r="JR173" s="1"/>
      <c r="JS173" s="1"/>
      <c r="JT173" s="1"/>
      <c r="JU173" s="1"/>
      <c r="JV173" s="1"/>
      <c r="JW173" s="1"/>
      <c r="JX173" s="1"/>
      <c r="JY173" s="1"/>
      <c r="JZ173" s="1"/>
      <c r="KA173" s="1"/>
      <c r="KB173" s="1"/>
      <c r="KC173" s="1"/>
      <c r="KD173" s="1"/>
      <c r="KE173" s="1"/>
      <c r="KF173" s="1"/>
      <c r="KG173" s="1"/>
      <c r="KH173" s="1"/>
      <c r="KI173" s="1"/>
      <c r="KJ173" s="1"/>
      <c r="KK173" s="1"/>
      <c r="KL173" s="1"/>
      <c r="KM173" s="1"/>
      <c r="KN173" s="1"/>
      <c r="KO173" s="1"/>
      <c r="KP173" s="1"/>
      <c r="KQ173" s="1"/>
      <c r="KR173" s="1"/>
      <c r="KS173" s="1"/>
      <c r="KT173" s="1"/>
      <c r="KU173" s="1"/>
      <c r="KV173" s="1"/>
      <c r="KW173" s="1"/>
      <c r="KX173" s="1"/>
      <c r="KY173" s="1"/>
      <c r="KZ173" s="1"/>
      <c r="LA173" s="1"/>
      <c r="LB173" s="1"/>
      <c r="LC173" s="1"/>
      <c r="LD173" s="1"/>
      <c r="LE173" s="1"/>
      <c r="LF173" s="1"/>
      <c r="LG173" s="1"/>
      <c r="LH173" s="1"/>
      <c r="LI173" s="1"/>
      <c r="LJ173" s="1"/>
      <c r="LK173" s="1"/>
      <c r="LL173" s="1"/>
      <c r="LM173" s="1"/>
      <c r="LN173" s="1"/>
      <c r="LO173" s="1"/>
      <c r="LP173" s="1"/>
      <c r="LQ173" s="1"/>
      <c r="LR173" s="1"/>
      <c r="LS173" s="1"/>
      <c r="LT173" s="1"/>
      <c r="LU173" s="1"/>
      <c r="LV173" s="1"/>
      <c r="LW173" s="1"/>
      <c r="LX173" s="1"/>
      <c r="LY173" s="1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  <c r="MV173" s="1"/>
      <c r="MW173" s="1"/>
      <c r="MX173" s="1"/>
      <c r="MY173" s="1"/>
      <c r="MZ173" s="1"/>
      <c r="NA173" s="1"/>
      <c r="NB173" s="1"/>
      <c r="NC173" s="1"/>
      <c r="ND173" s="1"/>
      <c r="NE173" s="1"/>
      <c r="NF173" s="1"/>
      <c r="NG173" s="1"/>
      <c r="NH173" s="1"/>
      <c r="NI173" s="1"/>
      <c r="NJ173" s="1"/>
      <c r="NK173" s="1"/>
      <c r="NL173" s="1"/>
      <c r="NM173" s="1"/>
      <c r="NN173" s="1"/>
      <c r="NO173" s="1"/>
      <c r="NP173" s="1"/>
      <c r="NQ173" s="1"/>
      <c r="NR173" s="1"/>
      <c r="NS173" s="1"/>
      <c r="NT173" s="1"/>
      <c r="NU173" s="1"/>
      <c r="NV173" s="1"/>
      <c r="NW173" s="1"/>
      <c r="NX173" s="1"/>
      <c r="NY173" s="1"/>
      <c r="NZ173" s="1"/>
      <c r="OA173" s="1"/>
      <c r="OB173" s="1"/>
      <c r="OC173" s="1"/>
      <c r="OD173" s="1"/>
      <c r="OE173" s="1"/>
      <c r="OF173" s="1"/>
      <c r="OG173" s="1"/>
      <c r="OH173" s="1"/>
      <c r="OI173" s="1"/>
      <c r="OJ173" s="1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  <c r="TK173" s="1"/>
      <c r="TL173" s="1"/>
      <c r="TM173" s="1"/>
      <c r="TN173" s="1"/>
      <c r="TO173" s="1"/>
      <c r="TP173" s="1"/>
      <c r="TQ173" s="1"/>
      <c r="TR173" s="1"/>
      <c r="TS173" s="1"/>
      <c r="TT173" s="1"/>
      <c r="TU173" s="1"/>
      <c r="TV173" s="1"/>
      <c r="TW173" s="1"/>
      <c r="TX173" s="1"/>
      <c r="TY173" s="1"/>
      <c r="TZ173" s="1"/>
      <c r="UA173" s="1"/>
      <c r="UB173" s="1"/>
      <c r="UC173" s="1"/>
      <c r="UD173" s="1"/>
      <c r="UE173" s="1"/>
      <c r="UF173" s="1"/>
      <c r="UG173" s="1"/>
      <c r="UH173" s="1"/>
      <c r="UI173" s="1"/>
      <c r="UJ173" s="1"/>
      <c r="UK173" s="1"/>
      <c r="UL173" s="1"/>
      <c r="UM173" s="1"/>
      <c r="UN173" s="1"/>
      <c r="UO173" s="1"/>
      <c r="UP173" s="1"/>
      <c r="UQ173" s="1"/>
      <c r="UR173" s="1"/>
      <c r="US173" s="1"/>
      <c r="UT173" s="1"/>
      <c r="UU173" s="1"/>
      <c r="UV173" s="1"/>
      <c r="UW173" s="1"/>
      <c r="UX173" s="1"/>
      <c r="UY173" s="1"/>
      <c r="UZ173" s="1"/>
      <c r="VA173" s="1"/>
      <c r="VB173" s="1"/>
      <c r="VC173" s="1"/>
      <c r="VD173" s="1"/>
      <c r="VE173" s="1"/>
      <c r="VF173" s="1"/>
      <c r="VG173" s="1"/>
      <c r="VH173" s="1"/>
      <c r="VI173" s="1"/>
      <c r="VJ173" s="1"/>
      <c r="VK173" s="1"/>
      <c r="VL173" s="1"/>
      <c r="VM173" s="1"/>
      <c r="VN173" s="1"/>
      <c r="VO173" s="1"/>
      <c r="VP173" s="1"/>
      <c r="VQ173" s="1"/>
      <c r="VR173" s="1"/>
      <c r="VS173" s="1"/>
      <c r="VT173" s="1"/>
      <c r="VU173" s="1"/>
      <c r="VV173" s="1"/>
      <c r="VW173" s="1"/>
      <c r="VX173" s="1"/>
      <c r="VY173" s="1"/>
      <c r="VZ173" s="1"/>
      <c r="WA173" s="1"/>
      <c r="WB173" s="1"/>
      <c r="WC173" s="1"/>
      <c r="WD173" s="1"/>
      <c r="WE173" s="1"/>
      <c r="WF173" s="1"/>
      <c r="WG173" s="1"/>
      <c r="WH173" s="1"/>
      <c r="WI173" s="1"/>
      <c r="WJ173" s="1"/>
      <c r="WK173" s="1"/>
      <c r="WL173" s="1"/>
      <c r="WM173" s="1"/>
      <c r="WN173" s="1"/>
      <c r="WO173" s="1"/>
      <c r="WP173" s="1"/>
      <c r="WQ173" s="1"/>
      <c r="WR173" s="1"/>
      <c r="WS173" s="1"/>
      <c r="WT173" s="1"/>
      <c r="WU173" s="1"/>
      <c r="WV173" s="1"/>
      <c r="WW173" s="1"/>
      <c r="WX173" s="1"/>
      <c r="WY173" s="1"/>
      <c r="WZ173" s="1"/>
      <c r="XA173" s="1"/>
      <c r="XB173" s="1"/>
      <c r="XC173" s="1"/>
      <c r="XD173" s="1"/>
      <c r="XE173" s="1"/>
      <c r="XF173" s="1"/>
      <c r="XG173" s="1"/>
      <c r="XH173" s="1"/>
      <c r="XI173" s="1"/>
      <c r="XJ173" s="1"/>
      <c r="XK173" s="1"/>
      <c r="XL173" s="1"/>
      <c r="XM173" s="1"/>
      <c r="XN173" s="1"/>
      <c r="XO173" s="1"/>
      <c r="XP173" s="1"/>
      <c r="XQ173" s="1"/>
      <c r="XR173" s="1"/>
      <c r="XS173" s="1"/>
      <c r="XT173" s="1"/>
      <c r="XU173" s="1"/>
      <c r="XV173" s="1"/>
      <c r="XW173" s="1"/>
      <c r="XX173" s="1"/>
      <c r="XY173" s="1"/>
      <c r="XZ173" s="1"/>
      <c r="YA173" s="1"/>
      <c r="YB173" s="1"/>
      <c r="YC173" s="1"/>
      <c r="YD173" s="1"/>
      <c r="YE173" s="1"/>
      <c r="YF173" s="1"/>
      <c r="YG173" s="1"/>
      <c r="YH173" s="1"/>
      <c r="YI173" s="1"/>
      <c r="YJ173" s="1"/>
      <c r="YK173" s="1"/>
      <c r="YL173" s="1"/>
      <c r="YM173" s="1"/>
      <c r="YN173" s="1"/>
      <c r="YO173" s="1"/>
      <c r="YP173" s="1"/>
      <c r="YQ173" s="1"/>
      <c r="YR173" s="1"/>
      <c r="YS173" s="1"/>
      <c r="YT173" s="1"/>
      <c r="YU173" s="1"/>
      <c r="YV173" s="1"/>
      <c r="YW173" s="1"/>
      <c r="YX173" s="1"/>
      <c r="YY173" s="1"/>
      <c r="YZ173" s="1"/>
      <c r="ZA173" s="1"/>
      <c r="ZB173" s="1"/>
      <c r="ZC173" s="1"/>
      <c r="ZD173" s="1"/>
      <c r="ZE173" s="1"/>
      <c r="ZF173" s="1"/>
      <c r="ZG173" s="1"/>
      <c r="ZH173" s="1"/>
      <c r="ZI173" s="1"/>
      <c r="ZJ173" s="1"/>
      <c r="ZK173" s="1"/>
      <c r="ZL173" s="1"/>
      <c r="ZM173" s="1"/>
      <c r="ZN173" s="1"/>
      <c r="ZO173" s="1"/>
      <c r="ZP173" s="1"/>
      <c r="ZQ173" s="1"/>
      <c r="ZR173" s="1"/>
      <c r="ZS173" s="1"/>
      <c r="ZT173" s="1"/>
      <c r="ZU173" s="1"/>
      <c r="ZV173" s="1"/>
      <c r="ZW173" s="1"/>
      <c r="ZX173" s="1"/>
      <c r="ZY173" s="1"/>
      <c r="ZZ173" s="1"/>
      <c r="AAA173" s="1"/>
      <c r="AAB173" s="1"/>
      <c r="AAC173" s="1"/>
      <c r="AAD173" s="1"/>
      <c r="AAE173" s="1"/>
      <c r="AAF173" s="1"/>
      <c r="AAG173" s="1"/>
      <c r="AAH173" s="1"/>
      <c r="AAI173" s="1"/>
      <c r="AAJ173" s="1"/>
      <c r="AAK173" s="1"/>
      <c r="AAL173" s="1"/>
      <c r="AAM173" s="1"/>
      <c r="AAN173" s="1"/>
      <c r="AAO173" s="1"/>
      <c r="AAP173" s="1"/>
      <c r="AAQ173" s="1"/>
      <c r="AAR173" s="1"/>
      <c r="AAS173" s="1"/>
      <c r="AAT173" s="1"/>
      <c r="AAU173" s="1"/>
      <c r="AAV173" s="1"/>
      <c r="AAW173" s="1"/>
      <c r="AAX173" s="1"/>
      <c r="AAY173" s="1"/>
      <c r="AAZ173" s="1"/>
      <c r="ABA173" s="1"/>
      <c r="ABB173" s="1"/>
      <c r="ABC173" s="1"/>
      <c r="ABD173" s="1"/>
      <c r="ABE173" s="1"/>
      <c r="ABF173" s="1"/>
      <c r="ABG173" s="1"/>
      <c r="ABH173" s="1"/>
      <c r="ABI173" s="1"/>
      <c r="ABJ173" s="1"/>
      <c r="ABK173" s="1"/>
      <c r="ABL173" s="1"/>
      <c r="ABM173" s="1"/>
      <c r="ABN173" s="1"/>
      <c r="ABO173" s="1"/>
      <c r="ABP173" s="1"/>
      <c r="ABQ173" s="1"/>
      <c r="ABR173" s="1"/>
      <c r="ABS173" s="1"/>
      <c r="ABT173" s="1"/>
      <c r="ABU173" s="1"/>
      <c r="ABV173" s="1"/>
      <c r="ABW173" s="1"/>
      <c r="ABX173" s="1"/>
      <c r="ABY173" s="1"/>
      <c r="ABZ173" s="1"/>
      <c r="ACA173" s="1"/>
      <c r="ACB173" s="1"/>
      <c r="ACC173" s="1"/>
      <c r="ACD173" s="1"/>
      <c r="ACE173" s="1"/>
      <c r="ACF173" s="1"/>
      <c r="ACG173" s="1"/>
      <c r="ACH173" s="1"/>
      <c r="ACI173" s="1"/>
      <c r="ACJ173" s="1"/>
      <c r="ACK173" s="1"/>
      <c r="ACL173" s="1"/>
      <c r="ACM173" s="1"/>
      <c r="ACN173" s="1"/>
      <c r="ACO173" s="1"/>
      <c r="ACP173" s="1"/>
      <c r="ACQ173" s="1"/>
      <c r="ACR173" s="1"/>
      <c r="ACS173" s="1"/>
      <c r="ACT173" s="1"/>
      <c r="ACU173" s="1"/>
      <c r="ACV173" s="1"/>
      <c r="ACW173" s="1"/>
      <c r="ACX173" s="1"/>
      <c r="ACY173" s="1"/>
      <c r="ACZ173" s="1"/>
      <c r="ADA173" s="1"/>
      <c r="ADB173" s="1"/>
      <c r="ADC173" s="1"/>
      <c r="ADD173" s="1"/>
      <c r="ADE173" s="1"/>
      <c r="ADF173" s="1"/>
      <c r="ADG173" s="1"/>
      <c r="ADH173" s="1"/>
      <c r="ADI173" s="1"/>
      <c r="ADJ173" s="1"/>
      <c r="ADK173" s="1"/>
      <c r="ADL173" s="1"/>
      <c r="ADM173" s="1"/>
      <c r="ADN173" s="1"/>
      <c r="ADO173" s="1"/>
      <c r="ADP173" s="1"/>
      <c r="ADQ173" s="1"/>
      <c r="ADR173" s="1"/>
      <c r="ADS173" s="1"/>
      <c r="ADT173" s="1"/>
      <c r="ADU173" s="1"/>
      <c r="ADV173" s="1"/>
    </row>
    <row r="174" spans="1:802" x14ac:dyDescent="0.1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  <c r="DN174" s="1"/>
      <c r="DO174" s="1"/>
      <c r="DP174" s="1"/>
      <c r="DQ174" s="1"/>
      <c r="DR174" s="1"/>
      <c r="DS174" s="1"/>
      <c r="DT174" s="1"/>
      <c r="DU174" s="1"/>
      <c r="DV174" s="1"/>
      <c r="DW174" s="1"/>
      <c r="DX174" s="1"/>
      <c r="DY174" s="1"/>
      <c r="DZ174" s="1"/>
      <c r="EA174" s="1"/>
      <c r="EB174" s="1"/>
      <c r="EC174" s="1"/>
      <c r="ED174" s="1"/>
      <c r="EE174" s="1"/>
      <c r="EF174" s="1"/>
      <c r="EG174" s="1"/>
      <c r="EH174" s="1"/>
      <c r="EI174" s="1"/>
      <c r="EJ174" s="1"/>
      <c r="EK174" s="1"/>
      <c r="EL174" s="1"/>
      <c r="EM174" s="1"/>
      <c r="EN174" s="1"/>
      <c r="EO174" s="1"/>
      <c r="EP174" s="1"/>
      <c r="EQ174" s="1"/>
      <c r="ER174" s="1"/>
      <c r="ES174" s="1"/>
      <c r="ET174" s="1"/>
      <c r="EU174" s="1"/>
      <c r="EV174" s="1"/>
      <c r="EW174" s="1"/>
      <c r="EX174" s="1"/>
      <c r="EY174" s="1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1"/>
      <c r="FL174" s="1"/>
      <c r="FM174" s="1"/>
      <c r="FN174" s="1"/>
      <c r="FO174" s="1"/>
      <c r="FP174" s="1"/>
      <c r="FQ174" s="1"/>
      <c r="FR174" s="1"/>
      <c r="FS174" s="1"/>
      <c r="FT174" s="1"/>
      <c r="FU174" s="1"/>
      <c r="FV174" s="1"/>
      <c r="FW174" s="1"/>
      <c r="FX174" s="1"/>
      <c r="FY174" s="1"/>
      <c r="FZ174" s="1"/>
      <c r="GA174" s="1"/>
      <c r="GB174" s="1"/>
      <c r="GC174" s="1"/>
      <c r="GD174" s="1"/>
      <c r="GE174" s="1"/>
      <c r="GF174" s="1"/>
      <c r="GG174" s="1"/>
      <c r="GH174" s="1"/>
      <c r="GI174" s="1"/>
      <c r="GJ174" s="1"/>
      <c r="GK174" s="1"/>
      <c r="GL174" s="1"/>
      <c r="GM174" s="1"/>
      <c r="GN174" s="1"/>
      <c r="GO174" s="1"/>
      <c r="GP174" s="1"/>
      <c r="GQ174" s="1"/>
      <c r="GR174" s="1"/>
      <c r="GS174" s="1"/>
      <c r="GT174" s="1"/>
      <c r="GU174" s="1"/>
      <c r="GV174" s="1"/>
      <c r="GW174" s="1"/>
      <c r="GX174" s="1"/>
      <c r="GY174" s="1"/>
      <c r="GZ174" s="1"/>
      <c r="HA174" s="1"/>
      <c r="HB174" s="1"/>
      <c r="HC174" s="1"/>
      <c r="HD174" s="1"/>
      <c r="HE174" s="1"/>
      <c r="HF174" s="1"/>
      <c r="HG174" s="1"/>
      <c r="HH174" s="1"/>
      <c r="HI174" s="1"/>
      <c r="HJ174" s="1"/>
      <c r="HK174" s="1"/>
      <c r="HL174" s="1"/>
      <c r="HM174" s="1"/>
      <c r="HN174" s="1"/>
      <c r="HO174" s="1"/>
      <c r="HP174" s="1"/>
      <c r="HQ174" s="1"/>
      <c r="HR174" s="1"/>
      <c r="HS174" s="1"/>
      <c r="HT174" s="1"/>
      <c r="HU174" s="1"/>
      <c r="HV174" s="1"/>
      <c r="HW174" s="1"/>
      <c r="HX174" s="1"/>
      <c r="HY174" s="1"/>
      <c r="HZ174" s="1"/>
      <c r="IA174" s="1"/>
      <c r="IB174" s="1"/>
      <c r="IC174" s="1"/>
      <c r="ID174" s="1"/>
      <c r="IE174" s="1"/>
      <c r="IF174" s="1"/>
      <c r="IG174" s="1"/>
      <c r="IH174" s="1"/>
      <c r="II174" s="1"/>
      <c r="IJ174" s="1"/>
      <c r="IK174" s="1"/>
      <c r="IL174" s="1"/>
      <c r="IM174" s="1"/>
      <c r="IN174" s="1"/>
      <c r="IO174" s="1"/>
      <c r="IP174" s="1"/>
      <c r="IQ174" s="1"/>
      <c r="IR174" s="1"/>
      <c r="IS174" s="1"/>
      <c r="IT174" s="1"/>
      <c r="IU174" s="1"/>
      <c r="IV174" s="1"/>
      <c r="IW174" s="1"/>
      <c r="IX174" s="1"/>
      <c r="IY174" s="1"/>
      <c r="IZ174" s="1"/>
      <c r="JA174" s="1"/>
      <c r="JB174" s="1"/>
      <c r="JC174" s="1"/>
      <c r="JD174" s="1"/>
      <c r="JE174" s="1"/>
      <c r="JF174" s="1"/>
      <c r="JG174" s="1"/>
      <c r="JH174" s="1"/>
      <c r="JI174" s="1"/>
      <c r="JJ174" s="1"/>
      <c r="JK174" s="1"/>
      <c r="JL174" s="1"/>
      <c r="JM174" s="1"/>
      <c r="JN174" s="1"/>
      <c r="JO174" s="1"/>
      <c r="JP174" s="1"/>
      <c r="JQ174" s="1"/>
      <c r="JR174" s="1"/>
      <c r="JS174" s="1"/>
      <c r="JT174" s="1"/>
      <c r="JU174" s="1"/>
      <c r="JV174" s="1"/>
      <c r="JW174" s="1"/>
      <c r="JX174" s="1"/>
      <c r="JY174" s="1"/>
      <c r="JZ174" s="1"/>
      <c r="KA174" s="1"/>
      <c r="KB174" s="1"/>
      <c r="KC174" s="1"/>
      <c r="KD174" s="1"/>
      <c r="KE174" s="1"/>
      <c r="KF174" s="1"/>
      <c r="KG174" s="1"/>
      <c r="KH174" s="1"/>
      <c r="KI174" s="1"/>
      <c r="KJ174" s="1"/>
      <c r="KK174" s="1"/>
      <c r="KL174" s="1"/>
      <c r="KM174" s="1"/>
      <c r="KN174" s="1"/>
      <c r="KO174" s="1"/>
      <c r="KP174" s="1"/>
      <c r="KQ174" s="1"/>
      <c r="KR174" s="1"/>
      <c r="KS174" s="1"/>
      <c r="KT174" s="1"/>
      <c r="KU174" s="1"/>
      <c r="KV174" s="1"/>
      <c r="KW174" s="1"/>
      <c r="KX174" s="1"/>
      <c r="KY174" s="1"/>
      <c r="KZ174" s="1"/>
      <c r="LA174" s="1"/>
      <c r="LB174" s="1"/>
      <c r="LC174" s="1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1"/>
      <c r="MA174" s="1"/>
      <c r="MB174" s="1"/>
      <c r="MC174" s="1"/>
      <c r="MD174" s="1"/>
      <c r="ME174" s="1"/>
      <c r="MF174" s="1"/>
      <c r="MG174" s="1"/>
      <c r="MH174" s="1"/>
      <c r="MI174" s="1"/>
      <c r="MJ174" s="1"/>
      <c r="MK174" s="1"/>
      <c r="ML174" s="1"/>
      <c r="MM174" s="1"/>
      <c r="MN174" s="1"/>
      <c r="MO174" s="1"/>
      <c r="MP174" s="1"/>
      <c r="MQ174" s="1"/>
      <c r="MR174" s="1"/>
      <c r="MS174" s="1"/>
      <c r="MT174" s="1"/>
      <c r="MU174" s="1"/>
      <c r="MV174" s="1"/>
      <c r="MW174" s="1"/>
      <c r="MX174" s="1"/>
      <c r="MY174" s="1"/>
      <c r="MZ174" s="1"/>
      <c r="NA174" s="1"/>
      <c r="NB174" s="1"/>
      <c r="NC174" s="1"/>
      <c r="ND174" s="1"/>
      <c r="NE174" s="1"/>
      <c r="NF174" s="1"/>
      <c r="NG174" s="1"/>
      <c r="NH174" s="1"/>
      <c r="NI174" s="1"/>
      <c r="NJ174" s="1"/>
      <c r="NK174" s="1"/>
      <c r="NL174" s="1"/>
      <c r="NM174" s="1"/>
      <c r="NN174" s="1"/>
      <c r="NO174" s="1"/>
      <c r="NP174" s="1"/>
      <c r="NQ174" s="1"/>
      <c r="NR174" s="1"/>
      <c r="NS174" s="1"/>
      <c r="NT174" s="1"/>
      <c r="NU174" s="1"/>
      <c r="NV174" s="1"/>
      <c r="NW174" s="1"/>
      <c r="NX174" s="1"/>
      <c r="NY174" s="1"/>
      <c r="NZ174" s="1"/>
      <c r="OA174" s="1"/>
      <c r="OB174" s="1"/>
      <c r="OC174" s="1"/>
      <c r="OD174" s="1"/>
      <c r="OE174" s="1"/>
      <c r="OF174" s="1"/>
      <c r="OG174" s="1"/>
      <c r="OH174" s="1"/>
      <c r="OI174" s="1"/>
      <c r="OJ174" s="1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  <c r="TK174" s="1"/>
      <c r="TL174" s="1"/>
      <c r="TM174" s="1"/>
      <c r="TN174" s="1"/>
      <c r="TO174" s="1"/>
      <c r="TP174" s="1"/>
      <c r="TQ174" s="1"/>
      <c r="TR174" s="1"/>
      <c r="TS174" s="1"/>
      <c r="TT174" s="1"/>
      <c r="TU174" s="1"/>
      <c r="TV174" s="1"/>
      <c r="TW174" s="1"/>
      <c r="TX174" s="1"/>
      <c r="TY174" s="1"/>
      <c r="TZ174" s="1"/>
      <c r="UA174" s="1"/>
      <c r="UB174" s="1"/>
      <c r="UC174" s="1"/>
      <c r="UD174" s="1"/>
      <c r="UE174" s="1"/>
      <c r="UF174" s="1"/>
      <c r="UG174" s="1"/>
      <c r="UH174" s="1"/>
      <c r="UI174" s="1"/>
      <c r="UJ174" s="1"/>
      <c r="UK174" s="1"/>
      <c r="UL174" s="1"/>
      <c r="UM174" s="1"/>
      <c r="UN174" s="1"/>
      <c r="UO174" s="1"/>
      <c r="UP174" s="1"/>
      <c r="UQ174" s="1"/>
      <c r="UR174" s="1"/>
      <c r="US174" s="1"/>
      <c r="UT174" s="1"/>
      <c r="UU174" s="1"/>
      <c r="UV174" s="1"/>
      <c r="UW174" s="1"/>
      <c r="UX174" s="1"/>
      <c r="UY174" s="1"/>
      <c r="UZ174" s="1"/>
      <c r="VA174" s="1"/>
      <c r="VB174" s="1"/>
      <c r="VC174" s="1"/>
      <c r="VD174" s="1"/>
      <c r="VE174" s="1"/>
      <c r="VF174" s="1"/>
      <c r="VG174" s="1"/>
      <c r="VH174" s="1"/>
      <c r="VI174" s="1"/>
      <c r="VJ174" s="1"/>
      <c r="VK174" s="1"/>
      <c r="VL174" s="1"/>
      <c r="VM174" s="1"/>
      <c r="VN174" s="1"/>
      <c r="VO174" s="1"/>
      <c r="VP174" s="1"/>
      <c r="VQ174" s="1"/>
      <c r="VR174" s="1"/>
      <c r="VS174" s="1"/>
      <c r="VT174" s="1"/>
      <c r="VU174" s="1"/>
      <c r="VV174" s="1"/>
      <c r="VW174" s="1"/>
      <c r="VX174" s="1"/>
      <c r="VY174" s="1"/>
      <c r="VZ174" s="1"/>
      <c r="WA174" s="1"/>
      <c r="WB174" s="1"/>
      <c r="WC174" s="1"/>
      <c r="WD174" s="1"/>
      <c r="WE174" s="1"/>
      <c r="WF174" s="1"/>
      <c r="WG174" s="1"/>
      <c r="WH174" s="1"/>
      <c r="WI174" s="1"/>
      <c r="WJ174" s="1"/>
      <c r="WK174" s="1"/>
      <c r="WL174" s="1"/>
      <c r="WM174" s="1"/>
      <c r="WN174" s="1"/>
      <c r="WO174" s="1"/>
      <c r="WP174" s="1"/>
      <c r="WQ174" s="1"/>
      <c r="WR174" s="1"/>
      <c r="WS174" s="1"/>
      <c r="WT174" s="1"/>
      <c r="WU174" s="1"/>
      <c r="WV174" s="1"/>
      <c r="WW174" s="1"/>
      <c r="WX174" s="1"/>
      <c r="WY174" s="1"/>
      <c r="WZ174" s="1"/>
      <c r="XA174" s="1"/>
      <c r="XB174" s="1"/>
      <c r="XC174" s="1"/>
      <c r="XD174" s="1"/>
      <c r="XE174" s="1"/>
      <c r="XF174" s="1"/>
      <c r="XG174" s="1"/>
      <c r="XH174" s="1"/>
      <c r="XI174" s="1"/>
      <c r="XJ174" s="1"/>
      <c r="XK174" s="1"/>
      <c r="XL174" s="1"/>
      <c r="XM174" s="1"/>
      <c r="XN174" s="1"/>
      <c r="XO174" s="1"/>
      <c r="XP174" s="1"/>
      <c r="XQ174" s="1"/>
      <c r="XR174" s="1"/>
      <c r="XS174" s="1"/>
      <c r="XT174" s="1"/>
      <c r="XU174" s="1"/>
      <c r="XV174" s="1"/>
      <c r="XW174" s="1"/>
      <c r="XX174" s="1"/>
      <c r="XY174" s="1"/>
      <c r="XZ174" s="1"/>
      <c r="YA174" s="1"/>
      <c r="YB174" s="1"/>
      <c r="YC174" s="1"/>
      <c r="YD174" s="1"/>
      <c r="YE174" s="1"/>
      <c r="YF174" s="1"/>
      <c r="YG174" s="1"/>
      <c r="YH174" s="1"/>
      <c r="YI174" s="1"/>
      <c r="YJ174" s="1"/>
      <c r="YK174" s="1"/>
      <c r="YL174" s="1"/>
      <c r="YM174" s="1"/>
      <c r="YN174" s="1"/>
      <c r="YO174" s="1"/>
      <c r="YP174" s="1"/>
      <c r="YQ174" s="1"/>
      <c r="YR174" s="1"/>
      <c r="YS174" s="1"/>
      <c r="YT174" s="1"/>
      <c r="YU174" s="1"/>
      <c r="YV174" s="1"/>
      <c r="YW174" s="1"/>
      <c r="YX174" s="1"/>
      <c r="YY174" s="1"/>
      <c r="YZ174" s="1"/>
      <c r="ZA174" s="1"/>
      <c r="ZB174" s="1"/>
      <c r="ZC174" s="1"/>
      <c r="ZD174" s="1"/>
      <c r="ZE174" s="1"/>
      <c r="ZF174" s="1"/>
      <c r="ZG174" s="1"/>
      <c r="ZH174" s="1"/>
      <c r="ZI174" s="1"/>
      <c r="ZJ174" s="1"/>
      <c r="ZK174" s="1"/>
      <c r="ZL174" s="1"/>
      <c r="ZM174" s="1"/>
      <c r="ZN174" s="1"/>
      <c r="ZO174" s="1"/>
      <c r="ZP174" s="1"/>
      <c r="ZQ174" s="1"/>
      <c r="ZR174" s="1"/>
      <c r="ZS174" s="1"/>
      <c r="ZT174" s="1"/>
      <c r="ZU174" s="1"/>
      <c r="ZV174" s="1"/>
      <c r="ZW174" s="1"/>
      <c r="ZX174" s="1"/>
      <c r="ZY174" s="1"/>
      <c r="ZZ174" s="1"/>
      <c r="AAA174" s="1"/>
      <c r="AAB174" s="1"/>
      <c r="AAC174" s="1"/>
      <c r="AAD174" s="1"/>
      <c r="AAE174" s="1"/>
      <c r="AAF174" s="1"/>
      <c r="AAG174" s="1"/>
      <c r="AAH174" s="1"/>
      <c r="AAI174" s="1"/>
      <c r="AAJ174" s="1"/>
      <c r="AAK174" s="1"/>
      <c r="AAL174" s="1"/>
      <c r="AAM174" s="1"/>
      <c r="AAN174" s="1"/>
      <c r="AAO174" s="1"/>
      <c r="AAP174" s="1"/>
      <c r="AAQ174" s="1"/>
      <c r="AAR174" s="1"/>
      <c r="AAS174" s="1"/>
      <c r="AAT174" s="1"/>
      <c r="AAU174" s="1"/>
      <c r="AAV174" s="1"/>
      <c r="AAW174" s="1"/>
      <c r="AAX174" s="1"/>
      <c r="AAY174" s="1"/>
      <c r="AAZ174" s="1"/>
      <c r="ABA174" s="1"/>
      <c r="ABB174" s="1"/>
      <c r="ABC174" s="1"/>
      <c r="ABD174" s="1"/>
      <c r="ABE174" s="1"/>
      <c r="ABF174" s="1"/>
      <c r="ABG174" s="1"/>
      <c r="ABH174" s="1"/>
      <c r="ABI174" s="1"/>
      <c r="ABJ174" s="1"/>
      <c r="ABK174" s="1"/>
      <c r="ABL174" s="1"/>
      <c r="ABM174" s="1"/>
      <c r="ABN174" s="1"/>
      <c r="ABO174" s="1"/>
      <c r="ABP174" s="1"/>
      <c r="ABQ174" s="1"/>
      <c r="ABR174" s="1"/>
      <c r="ABS174" s="1"/>
      <c r="ABT174" s="1"/>
      <c r="ABU174" s="1"/>
      <c r="ABV174" s="1"/>
      <c r="ABW174" s="1"/>
      <c r="ABX174" s="1"/>
      <c r="ABY174" s="1"/>
      <c r="ABZ174" s="1"/>
      <c r="ACA174" s="1"/>
      <c r="ACB174" s="1"/>
      <c r="ACC174" s="1"/>
      <c r="ACD174" s="1"/>
      <c r="ACE174" s="1"/>
      <c r="ACF174" s="1"/>
      <c r="ACG174" s="1"/>
      <c r="ACH174" s="1"/>
      <c r="ACI174" s="1"/>
      <c r="ACJ174" s="1"/>
      <c r="ACK174" s="1"/>
      <c r="ACL174" s="1"/>
      <c r="ACM174" s="1"/>
      <c r="ACN174" s="1"/>
      <c r="ACO174" s="1"/>
      <c r="ACP174" s="1"/>
      <c r="ACQ174" s="1"/>
      <c r="ACR174" s="1"/>
      <c r="ACS174" s="1"/>
      <c r="ACT174" s="1"/>
      <c r="ACU174" s="1"/>
      <c r="ACV174" s="1"/>
      <c r="ACW174" s="1"/>
      <c r="ACX174" s="1"/>
      <c r="ACY174" s="1"/>
      <c r="ACZ174" s="1"/>
      <c r="ADA174" s="1"/>
      <c r="ADB174" s="1"/>
      <c r="ADC174" s="1"/>
      <c r="ADD174" s="1"/>
      <c r="ADE174" s="1"/>
      <c r="ADF174" s="1"/>
      <c r="ADG174" s="1"/>
      <c r="ADH174" s="1"/>
      <c r="ADI174" s="1"/>
      <c r="ADJ174" s="1"/>
      <c r="ADK174" s="1"/>
      <c r="ADL174" s="1"/>
      <c r="ADM174" s="1"/>
      <c r="ADN174" s="1"/>
      <c r="ADO174" s="1"/>
      <c r="ADP174" s="1"/>
      <c r="ADQ174" s="1"/>
      <c r="ADR174" s="1"/>
      <c r="ADS174" s="1"/>
      <c r="ADT174" s="1"/>
      <c r="ADU174" s="1"/>
      <c r="ADV174" s="1"/>
    </row>
    <row r="175" spans="1:802" x14ac:dyDescent="0.1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  <c r="DN175" s="1"/>
      <c r="DO175" s="1"/>
      <c r="DP175" s="1"/>
      <c r="DQ175" s="1"/>
      <c r="DR175" s="1"/>
      <c r="DS175" s="1"/>
      <c r="DT175" s="1"/>
      <c r="DU175" s="1"/>
      <c r="DV175" s="1"/>
      <c r="DW175" s="1"/>
      <c r="DX175" s="1"/>
      <c r="DY175" s="1"/>
      <c r="DZ175" s="1"/>
      <c r="EA175" s="1"/>
      <c r="EB175" s="1"/>
      <c r="EC175" s="1"/>
      <c r="ED175" s="1"/>
      <c r="EE175" s="1"/>
      <c r="EF175" s="1"/>
      <c r="EG175" s="1"/>
      <c r="EH175" s="1"/>
      <c r="EI175" s="1"/>
      <c r="EJ175" s="1"/>
      <c r="EK175" s="1"/>
      <c r="EL175" s="1"/>
      <c r="EM175" s="1"/>
      <c r="EN175" s="1"/>
      <c r="EO175" s="1"/>
      <c r="EP175" s="1"/>
      <c r="EQ175" s="1"/>
      <c r="ER175" s="1"/>
      <c r="ES175" s="1"/>
      <c r="ET175" s="1"/>
      <c r="EU175" s="1"/>
      <c r="EV175" s="1"/>
      <c r="EW175" s="1"/>
      <c r="EX175" s="1"/>
      <c r="EY175" s="1"/>
      <c r="EZ175" s="1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1"/>
      <c r="FL175" s="1"/>
      <c r="FM175" s="1"/>
      <c r="FN175" s="1"/>
      <c r="FO175" s="1"/>
      <c r="FP175" s="1"/>
      <c r="FQ175" s="1"/>
      <c r="FR175" s="1"/>
      <c r="FS175" s="1"/>
      <c r="FT175" s="1"/>
      <c r="FU175" s="1"/>
      <c r="FV175" s="1"/>
      <c r="FW175" s="1"/>
      <c r="FX175" s="1"/>
      <c r="FY175" s="1"/>
      <c r="FZ175" s="1"/>
      <c r="GA175" s="1"/>
      <c r="GB175" s="1"/>
      <c r="GC175" s="1"/>
      <c r="GD175" s="1"/>
      <c r="GE175" s="1"/>
      <c r="GF175" s="1"/>
      <c r="GG175" s="1"/>
      <c r="GH175" s="1"/>
      <c r="GI175" s="1"/>
      <c r="GJ175" s="1"/>
      <c r="GK175" s="1"/>
      <c r="GL175" s="1"/>
      <c r="GM175" s="1"/>
      <c r="GN175" s="1"/>
      <c r="GO175" s="1"/>
      <c r="GP175" s="1"/>
      <c r="GQ175" s="1"/>
      <c r="GR175" s="1"/>
      <c r="GS175" s="1"/>
      <c r="GT175" s="1"/>
      <c r="GU175" s="1"/>
      <c r="GV175" s="1"/>
      <c r="GW175" s="1"/>
      <c r="GX175" s="1"/>
      <c r="GY175" s="1"/>
      <c r="GZ175" s="1"/>
      <c r="HA175" s="1"/>
      <c r="HB175" s="1"/>
      <c r="HC175" s="1"/>
      <c r="HD175" s="1"/>
      <c r="HE175" s="1"/>
      <c r="HF175" s="1"/>
      <c r="HG175" s="1"/>
      <c r="HH175" s="1"/>
      <c r="HI175" s="1"/>
      <c r="HJ175" s="1"/>
      <c r="HK175" s="1"/>
      <c r="HL175" s="1"/>
      <c r="HM175" s="1"/>
      <c r="HN175" s="1"/>
      <c r="HO175" s="1"/>
      <c r="HP175" s="1"/>
      <c r="HQ175" s="1"/>
      <c r="HR175" s="1"/>
      <c r="HS175" s="1"/>
      <c r="HT175" s="1"/>
      <c r="HU175" s="1"/>
      <c r="HV175" s="1"/>
      <c r="HW175" s="1"/>
      <c r="HX175" s="1"/>
      <c r="HY175" s="1"/>
      <c r="HZ175" s="1"/>
      <c r="IA175" s="1"/>
      <c r="IB175" s="1"/>
      <c r="IC175" s="1"/>
      <c r="ID175" s="1"/>
      <c r="IE175" s="1"/>
      <c r="IF175" s="1"/>
      <c r="IG175" s="1"/>
      <c r="IH175" s="1"/>
      <c r="II175" s="1"/>
      <c r="IJ175" s="1"/>
      <c r="IK175" s="1"/>
      <c r="IL175" s="1"/>
      <c r="IM175" s="1"/>
      <c r="IN175" s="1"/>
      <c r="IO175" s="1"/>
      <c r="IP175" s="1"/>
      <c r="IQ175" s="1"/>
      <c r="IR175" s="1"/>
      <c r="IS175" s="1"/>
      <c r="IT175" s="1"/>
      <c r="IU175" s="1"/>
      <c r="IV175" s="1"/>
      <c r="IW175" s="1"/>
      <c r="IX175" s="1"/>
      <c r="IY175" s="1"/>
      <c r="IZ175" s="1"/>
      <c r="JA175" s="1"/>
      <c r="JB175" s="1"/>
      <c r="JC175" s="1"/>
      <c r="JD175" s="1"/>
      <c r="JE175" s="1"/>
      <c r="JF175" s="1"/>
      <c r="JG175" s="1"/>
      <c r="JH175" s="1"/>
      <c r="JI175" s="1"/>
      <c r="JJ175" s="1"/>
      <c r="JK175" s="1"/>
      <c r="JL175" s="1"/>
      <c r="JM175" s="1"/>
      <c r="JN175" s="1"/>
      <c r="JO175" s="1"/>
      <c r="JP175" s="1"/>
      <c r="JQ175" s="1"/>
      <c r="JR175" s="1"/>
      <c r="JS175" s="1"/>
      <c r="JT175" s="1"/>
      <c r="JU175" s="1"/>
      <c r="JV175" s="1"/>
      <c r="JW175" s="1"/>
      <c r="JX175" s="1"/>
      <c r="JY175" s="1"/>
      <c r="JZ175" s="1"/>
      <c r="KA175" s="1"/>
      <c r="KB175" s="1"/>
      <c r="KC175" s="1"/>
      <c r="KD175" s="1"/>
      <c r="KE175" s="1"/>
      <c r="KF175" s="1"/>
      <c r="KG175" s="1"/>
      <c r="KH175" s="1"/>
      <c r="KI175" s="1"/>
      <c r="KJ175" s="1"/>
      <c r="KK175" s="1"/>
      <c r="KL175" s="1"/>
      <c r="KM175" s="1"/>
      <c r="KN175" s="1"/>
      <c r="KO175" s="1"/>
      <c r="KP175" s="1"/>
      <c r="KQ175" s="1"/>
      <c r="KR175" s="1"/>
      <c r="KS175" s="1"/>
      <c r="KT175" s="1"/>
      <c r="KU175" s="1"/>
      <c r="KV175" s="1"/>
      <c r="KW175" s="1"/>
      <c r="KX175" s="1"/>
      <c r="KY175" s="1"/>
      <c r="KZ175" s="1"/>
      <c r="LA175" s="1"/>
      <c r="LB175" s="1"/>
      <c r="LC175" s="1"/>
      <c r="LD175" s="1"/>
      <c r="LE175" s="1"/>
      <c r="LF175" s="1"/>
      <c r="LG175" s="1"/>
      <c r="LH175" s="1"/>
      <c r="LI175" s="1"/>
      <c r="LJ175" s="1"/>
      <c r="LK175" s="1"/>
      <c r="LL175" s="1"/>
      <c r="LM175" s="1"/>
      <c r="LN175" s="1"/>
      <c r="LO175" s="1"/>
      <c r="LP175" s="1"/>
      <c r="LQ175" s="1"/>
      <c r="LR175" s="1"/>
      <c r="LS175" s="1"/>
      <c r="LT175" s="1"/>
      <c r="LU175" s="1"/>
      <c r="LV175" s="1"/>
      <c r="LW175" s="1"/>
      <c r="LX175" s="1"/>
      <c r="LY175" s="1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  <c r="MV175" s="1"/>
      <c r="MW175" s="1"/>
      <c r="MX175" s="1"/>
      <c r="MY175" s="1"/>
      <c r="MZ175" s="1"/>
      <c r="NA175" s="1"/>
      <c r="NB175" s="1"/>
      <c r="NC175" s="1"/>
      <c r="ND175" s="1"/>
      <c r="NE175" s="1"/>
      <c r="NF175" s="1"/>
      <c r="NG175" s="1"/>
      <c r="NH175" s="1"/>
      <c r="NI175" s="1"/>
      <c r="NJ175" s="1"/>
      <c r="NK175" s="1"/>
      <c r="NL175" s="1"/>
      <c r="NM175" s="1"/>
      <c r="NN175" s="1"/>
      <c r="NO175" s="1"/>
      <c r="NP175" s="1"/>
      <c r="NQ175" s="1"/>
      <c r="NR175" s="1"/>
      <c r="NS175" s="1"/>
      <c r="NT175" s="1"/>
      <c r="NU175" s="1"/>
      <c r="NV175" s="1"/>
      <c r="NW175" s="1"/>
      <c r="NX175" s="1"/>
      <c r="NY175" s="1"/>
      <c r="NZ175" s="1"/>
      <c r="OA175" s="1"/>
      <c r="OB175" s="1"/>
      <c r="OC175" s="1"/>
      <c r="OD175" s="1"/>
      <c r="OE175" s="1"/>
      <c r="OF175" s="1"/>
      <c r="OG175" s="1"/>
      <c r="OH175" s="1"/>
      <c r="OI175" s="1"/>
      <c r="OJ175" s="1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1"/>
      <c r="PH175" s="1"/>
      <c r="PI175" s="1"/>
      <c r="PJ175" s="1"/>
      <c r="PK175" s="1"/>
      <c r="PL175" s="1"/>
      <c r="PM175" s="1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1"/>
      <c r="TU175" s="1"/>
      <c r="TV175" s="1"/>
      <c r="TW175" s="1"/>
      <c r="TX175" s="1"/>
      <c r="TY175" s="1"/>
      <c r="TZ175" s="1"/>
      <c r="UA175" s="1"/>
      <c r="UB175" s="1"/>
      <c r="UC175" s="1"/>
      <c r="UD175" s="1"/>
      <c r="UE175" s="1"/>
      <c r="UF175" s="1"/>
      <c r="UG175" s="1"/>
      <c r="UH175" s="1"/>
      <c r="UI175" s="1"/>
      <c r="UJ175" s="1"/>
      <c r="UK175" s="1"/>
      <c r="UL175" s="1"/>
      <c r="UM175" s="1"/>
      <c r="UN175" s="1"/>
      <c r="UO175" s="1"/>
      <c r="UP175" s="1"/>
      <c r="UQ175" s="1"/>
      <c r="UR175" s="1"/>
      <c r="US175" s="1"/>
      <c r="UT175" s="1"/>
      <c r="UU175" s="1"/>
      <c r="UV175" s="1"/>
      <c r="UW175" s="1"/>
      <c r="UX175" s="1"/>
      <c r="UY175" s="1"/>
      <c r="UZ175" s="1"/>
      <c r="VA175" s="1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1"/>
      <c r="WK175" s="1"/>
      <c r="WL175" s="1"/>
      <c r="WM175" s="1"/>
      <c r="WN175" s="1"/>
      <c r="WO175" s="1"/>
      <c r="WP175" s="1"/>
      <c r="WQ175" s="1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1"/>
      <c r="XC175" s="1"/>
      <c r="XD175" s="1"/>
      <c r="XE175" s="1"/>
      <c r="XF175" s="1"/>
      <c r="XG175" s="1"/>
      <c r="XH175" s="1"/>
      <c r="XI175" s="1"/>
      <c r="XJ175" s="1"/>
      <c r="XK175" s="1"/>
      <c r="XL175" s="1"/>
      <c r="XM175" s="1"/>
      <c r="XN175" s="1"/>
      <c r="XO175" s="1"/>
      <c r="XP175" s="1"/>
      <c r="XQ175" s="1"/>
      <c r="XR175" s="1"/>
      <c r="XS175" s="1"/>
      <c r="XT175" s="1"/>
      <c r="XU175" s="1"/>
      <c r="XV175" s="1"/>
      <c r="XW175" s="1"/>
      <c r="XX175" s="1"/>
      <c r="XY175" s="1"/>
      <c r="XZ175" s="1"/>
      <c r="YA175" s="1"/>
      <c r="YB175" s="1"/>
      <c r="YC175" s="1"/>
      <c r="YD175" s="1"/>
      <c r="YE175" s="1"/>
      <c r="YF175" s="1"/>
      <c r="YG175" s="1"/>
      <c r="YH175" s="1"/>
      <c r="YI175" s="1"/>
      <c r="YJ175" s="1"/>
      <c r="YK175" s="1"/>
      <c r="YL175" s="1"/>
      <c r="YM175" s="1"/>
      <c r="YN175" s="1"/>
      <c r="YO175" s="1"/>
      <c r="YP175" s="1"/>
      <c r="YQ175" s="1"/>
      <c r="YR175" s="1"/>
      <c r="YS175" s="1"/>
      <c r="YT175" s="1"/>
      <c r="YU175" s="1"/>
      <c r="YV175" s="1"/>
      <c r="YW175" s="1"/>
      <c r="YX175" s="1"/>
      <c r="YY175" s="1"/>
      <c r="YZ175" s="1"/>
      <c r="ZA175" s="1"/>
      <c r="ZB175" s="1"/>
      <c r="ZC175" s="1"/>
      <c r="ZD175" s="1"/>
      <c r="ZE175" s="1"/>
      <c r="ZF175" s="1"/>
      <c r="ZG175" s="1"/>
      <c r="ZH175" s="1"/>
      <c r="ZI175" s="1"/>
      <c r="ZJ175" s="1"/>
      <c r="ZK175" s="1"/>
      <c r="ZL175" s="1"/>
      <c r="ZM175" s="1"/>
      <c r="ZN175" s="1"/>
      <c r="ZO175" s="1"/>
      <c r="ZP175" s="1"/>
      <c r="ZQ175" s="1"/>
      <c r="ZR175" s="1"/>
      <c r="ZS175" s="1"/>
      <c r="ZT175" s="1"/>
      <c r="ZU175" s="1"/>
      <c r="ZV175" s="1"/>
      <c r="ZW175" s="1"/>
      <c r="ZX175" s="1"/>
      <c r="ZY175" s="1"/>
      <c r="ZZ175" s="1"/>
      <c r="AAA175" s="1"/>
      <c r="AAB175" s="1"/>
      <c r="AAC175" s="1"/>
      <c r="AAD175" s="1"/>
      <c r="AAE175" s="1"/>
      <c r="AAF175" s="1"/>
      <c r="AAG175" s="1"/>
      <c r="AAH175" s="1"/>
      <c r="AAI175" s="1"/>
      <c r="AAJ175" s="1"/>
      <c r="AAK175" s="1"/>
      <c r="AAL175" s="1"/>
      <c r="AAM175" s="1"/>
      <c r="AAN175" s="1"/>
      <c r="AAO175" s="1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1"/>
      <c r="ABU175" s="1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1"/>
      <c r="ACI175" s="1"/>
      <c r="ACJ175" s="1"/>
      <c r="ACK175" s="1"/>
      <c r="ACL175" s="1"/>
      <c r="ACM175" s="1"/>
      <c r="ACN175" s="1"/>
      <c r="ACO175" s="1"/>
      <c r="ACP175" s="1"/>
      <c r="ACQ175" s="1"/>
      <c r="ACR175" s="1"/>
      <c r="ACS175" s="1"/>
      <c r="ACT175" s="1"/>
      <c r="ACU175" s="1"/>
      <c r="ACV175" s="1"/>
      <c r="ACW175" s="1"/>
      <c r="ACX175" s="1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1"/>
      <c r="ADK175" s="1"/>
      <c r="ADL175" s="1"/>
      <c r="ADM175" s="1"/>
      <c r="ADN175" s="1"/>
      <c r="ADO175" s="1"/>
      <c r="ADP175" s="1"/>
      <c r="ADQ175" s="1"/>
      <c r="ADR175" s="1"/>
      <c r="ADS175" s="1"/>
      <c r="ADT175" s="1"/>
      <c r="ADU175" s="1"/>
      <c r="ADV175" s="1"/>
    </row>
    <row r="176" spans="1:802" x14ac:dyDescent="0.1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  <c r="DN176" s="1"/>
      <c r="DO176" s="1"/>
      <c r="DP176" s="1"/>
      <c r="DQ176" s="1"/>
      <c r="DR176" s="1"/>
      <c r="DS176" s="1"/>
      <c r="DT176" s="1"/>
      <c r="DU176" s="1"/>
      <c r="DV176" s="1"/>
      <c r="DW176" s="1"/>
      <c r="DX176" s="1"/>
      <c r="DY176" s="1"/>
      <c r="DZ176" s="1"/>
      <c r="EA176" s="1"/>
      <c r="EB176" s="1"/>
      <c r="EC176" s="1"/>
      <c r="ED176" s="1"/>
      <c r="EE176" s="1"/>
      <c r="EF176" s="1"/>
      <c r="EG176" s="1"/>
      <c r="EH176" s="1"/>
      <c r="EI176" s="1"/>
      <c r="EJ176" s="1"/>
      <c r="EK176" s="1"/>
      <c r="EL176" s="1"/>
      <c r="EM176" s="1"/>
      <c r="EN176" s="1"/>
      <c r="EO176" s="1"/>
      <c r="EP176" s="1"/>
      <c r="EQ176" s="1"/>
      <c r="ER176" s="1"/>
      <c r="ES176" s="1"/>
      <c r="ET176" s="1"/>
      <c r="EU176" s="1"/>
      <c r="EV176" s="1"/>
      <c r="EW176" s="1"/>
      <c r="EX176" s="1"/>
      <c r="EY176" s="1"/>
      <c r="EZ176" s="1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1"/>
      <c r="FL176" s="1"/>
      <c r="FM176" s="1"/>
      <c r="FN176" s="1"/>
      <c r="FO176" s="1"/>
      <c r="FP176" s="1"/>
      <c r="FQ176" s="1"/>
      <c r="FR176" s="1"/>
      <c r="FS176" s="1"/>
      <c r="FT176" s="1"/>
      <c r="FU176" s="1"/>
      <c r="FV176" s="1"/>
      <c r="FW176" s="1"/>
      <c r="FX176" s="1"/>
      <c r="FY176" s="1"/>
      <c r="FZ176" s="1"/>
      <c r="GA176" s="1"/>
      <c r="GB176" s="1"/>
      <c r="GC176" s="1"/>
      <c r="GD176" s="1"/>
      <c r="GE176" s="1"/>
      <c r="GF176" s="1"/>
      <c r="GG176" s="1"/>
      <c r="GH176" s="1"/>
      <c r="GI176" s="1"/>
      <c r="GJ176" s="1"/>
      <c r="GK176" s="1"/>
      <c r="GL176" s="1"/>
      <c r="GM176" s="1"/>
      <c r="GN176" s="1"/>
      <c r="GO176" s="1"/>
      <c r="GP176" s="1"/>
      <c r="GQ176" s="1"/>
      <c r="GR176" s="1"/>
      <c r="GS176" s="1"/>
      <c r="GT176" s="1"/>
      <c r="GU176" s="1"/>
      <c r="GV176" s="1"/>
      <c r="GW176" s="1"/>
      <c r="GX176" s="1"/>
      <c r="GY176" s="1"/>
      <c r="GZ176" s="1"/>
      <c r="HA176" s="1"/>
      <c r="HB176" s="1"/>
      <c r="HC176" s="1"/>
      <c r="HD176" s="1"/>
      <c r="HE176" s="1"/>
      <c r="HF176" s="1"/>
      <c r="HG176" s="1"/>
      <c r="HH176" s="1"/>
      <c r="HI176" s="1"/>
      <c r="HJ176" s="1"/>
      <c r="HK176" s="1"/>
      <c r="HL176" s="1"/>
      <c r="HM176" s="1"/>
      <c r="HN176" s="1"/>
      <c r="HO176" s="1"/>
      <c r="HP176" s="1"/>
      <c r="HQ176" s="1"/>
      <c r="HR176" s="1"/>
      <c r="HS176" s="1"/>
      <c r="HT176" s="1"/>
      <c r="HU176" s="1"/>
      <c r="HV176" s="1"/>
      <c r="HW176" s="1"/>
      <c r="HX176" s="1"/>
      <c r="HY176" s="1"/>
      <c r="HZ176" s="1"/>
      <c r="IA176" s="1"/>
      <c r="IB176" s="1"/>
      <c r="IC176" s="1"/>
      <c r="ID176" s="1"/>
      <c r="IE176" s="1"/>
      <c r="IF176" s="1"/>
      <c r="IG176" s="1"/>
      <c r="IH176" s="1"/>
      <c r="II176" s="1"/>
      <c r="IJ176" s="1"/>
      <c r="IK176" s="1"/>
      <c r="IL176" s="1"/>
      <c r="IM176" s="1"/>
      <c r="IN176" s="1"/>
      <c r="IO176" s="1"/>
      <c r="IP176" s="1"/>
      <c r="IQ176" s="1"/>
      <c r="IR176" s="1"/>
      <c r="IS176" s="1"/>
      <c r="IT176" s="1"/>
      <c r="IU176" s="1"/>
      <c r="IV176" s="1"/>
      <c r="IW176" s="1"/>
      <c r="IX176" s="1"/>
      <c r="IY176" s="1"/>
      <c r="IZ176" s="1"/>
      <c r="JA176" s="1"/>
      <c r="JB176" s="1"/>
      <c r="JC176" s="1"/>
      <c r="JD176" s="1"/>
      <c r="JE176" s="1"/>
      <c r="JF176" s="1"/>
      <c r="JG176" s="1"/>
      <c r="JH176" s="1"/>
      <c r="JI176" s="1"/>
      <c r="JJ176" s="1"/>
      <c r="JK176" s="1"/>
      <c r="JL176" s="1"/>
      <c r="JM176" s="1"/>
      <c r="JN176" s="1"/>
      <c r="JO176" s="1"/>
      <c r="JP176" s="1"/>
      <c r="JQ176" s="1"/>
      <c r="JR176" s="1"/>
      <c r="JS176" s="1"/>
      <c r="JT176" s="1"/>
      <c r="JU176" s="1"/>
      <c r="JV176" s="1"/>
      <c r="JW176" s="1"/>
      <c r="JX176" s="1"/>
      <c r="JY176" s="1"/>
      <c r="JZ176" s="1"/>
      <c r="KA176" s="1"/>
      <c r="KB176" s="1"/>
      <c r="KC176" s="1"/>
      <c r="KD176" s="1"/>
      <c r="KE176" s="1"/>
      <c r="KF176" s="1"/>
      <c r="KG176" s="1"/>
      <c r="KH176" s="1"/>
      <c r="KI176" s="1"/>
      <c r="KJ176" s="1"/>
      <c r="KK176" s="1"/>
      <c r="KL176" s="1"/>
      <c r="KM176" s="1"/>
      <c r="KN176" s="1"/>
      <c r="KO176" s="1"/>
      <c r="KP176" s="1"/>
      <c r="KQ176" s="1"/>
      <c r="KR176" s="1"/>
      <c r="KS176" s="1"/>
      <c r="KT176" s="1"/>
      <c r="KU176" s="1"/>
      <c r="KV176" s="1"/>
      <c r="KW176" s="1"/>
      <c r="KX176" s="1"/>
      <c r="KY176" s="1"/>
      <c r="KZ176" s="1"/>
      <c r="LA176" s="1"/>
      <c r="LB176" s="1"/>
      <c r="LC176" s="1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1"/>
      <c r="MO176" s="1"/>
      <c r="MP176" s="1"/>
      <c r="MQ176" s="1"/>
      <c r="MR176" s="1"/>
      <c r="MS176" s="1"/>
      <c r="MT176" s="1"/>
      <c r="MU176" s="1"/>
      <c r="MV176" s="1"/>
      <c r="MW176" s="1"/>
      <c r="MX176" s="1"/>
      <c r="MY176" s="1"/>
      <c r="MZ176" s="1"/>
      <c r="NA176" s="1"/>
      <c r="NB176" s="1"/>
      <c r="NC176" s="1"/>
      <c r="ND176" s="1"/>
      <c r="NE176" s="1"/>
      <c r="NF176" s="1"/>
      <c r="NG176" s="1"/>
      <c r="NH176" s="1"/>
      <c r="NI176" s="1"/>
      <c r="NJ176" s="1"/>
      <c r="NK176" s="1"/>
      <c r="NL176" s="1"/>
      <c r="NM176" s="1"/>
      <c r="NN176" s="1"/>
      <c r="NO176" s="1"/>
      <c r="NP176" s="1"/>
      <c r="NQ176" s="1"/>
      <c r="NR176" s="1"/>
      <c r="NS176" s="1"/>
      <c r="NT176" s="1"/>
      <c r="NU176" s="1"/>
      <c r="NV176" s="1"/>
      <c r="NW176" s="1"/>
      <c r="NX176" s="1"/>
      <c r="NY176" s="1"/>
      <c r="NZ176" s="1"/>
      <c r="OA176" s="1"/>
      <c r="OB176" s="1"/>
      <c r="OC176" s="1"/>
      <c r="OD176" s="1"/>
      <c r="OE176" s="1"/>
      <c r="OF176" s="1"/>
      <c r="OG176" s="1"/>
      <c r="OH176" s="1"/>
      <c r="OI176" s="1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1"/>
      <c r="PF176" s="1"/>
      <c r="PG176" s="1"/>
      <c r="PH176" s="1"/>
      <c r="PI176" s="1"/>
      <c r="PJ176" s="1"/>
      <c r="PK176" s="1"/>
      <c r="PL176" s="1"/>
      <c r="PM176" s="1"/>
      <c r="PN176" s="1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1"/>
      <c r="RD176" s="1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  <c r="TK176" s="1"/>
      <c r="TL176" s="1"/>
      <c r="TM176" s="1"/>
      <c r="TN176" s="1"/>
      <c r="TO176" s="1"/>
      <c r="TP176" s="1"/>
      <c r="TQ176" s="1"/>
      <c r="TR176" s="1"/>
      <c r="TS176" s="1"/>
      <c r="TT176" s="1"/>
      <c r="TU176" s="1"/>
      <c r="TV176" s="1"/>
      <c r="TW176" s="1"/>
      <c r="TX176" s="1"/>
      <c r="TY176" s="1"/>
      <c r="TZ176" s="1"/>
      <c r="UA176" s="1"/>
      <c r="UB176" s="1"/>
      <c r="UC176" s="1"/>
      <c r="UD176" s="1"/>
      <c r="UE176" s="1"/>
      <c r="UF176" s="1"/>
      <c r="UG176" s="1"/>
      <c r="UH176" s="1"/>
      <c r="UI176" s="1"/>
      <c r="UJ176" s="1"/>
      <c r="UK176" s="1"/>
      <c r="UL176" s="1"/>
      <c r="UM176" s="1"/>
      <c r="UN176" s="1"/>
      <c r="UO176" s="1"/>
      <c r="UP176" s="1"/>
      <c r="UQ176" s="1"/>
      <c r="UR176" s="1"/>
      <c r="US176" s="1"/>
      <c r="UT176" s="1"/>
      <c r="UU176" s="1"/>
      <c r="UV176" s="1"/>
      <c r="UW176" s="1"/>
      <c r="UX176" s="1"/>
      <c r="UY176" s="1"/>
      <c r="UZ176" s="1"/>
      <c r="VA176" s="1"/>
      <c r="VB176" s="1"/>
      <c r="VC176" s="1"/>
      <c r="VD176" s="1"/>
      <c r="VE176" s="1"/>
      <c r="VF176" s="1"/>
      <c r="VG176" s="1"/>
      <c r="VH176" s="1"/>
      <c r="VI176" s="1"/>
      <c r="VJ176" s="1"/>
      <c r="VK176" s="1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1"/>
      <c r="VY176" s="1"/>
      <c r="VZ176" s="1"/>
      <c r="WA176" s="1"/>
      <c r="WB176" s="1"/>
      <c r="WC176" s="1"/>
      <c r="WD176" s="1"/>
      <c r="WE176" s="1"/>
      <c r="WF176" s="1"/>
      <c r="WG176" s="1"/>
      <c r="WH176" s="1"/>
      <c r="WI176" s="1"/>
      <c r="WJ176" s="1"/>
      <c r="WK176" s="1"/>
      <c r="WL176" s="1"/>
      <c r="WM176" s="1"/>
      <c r="WN176" s="1"/>
      <c r="WO176" s="1"/>
      <c r="WP176" s="1"/>
      <c r="WQ176" s="1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1"/>
      <c r="XC176" s="1"/>
      <c r="XD176" s="1"/>
      <c r="XE176" s="1"/>
      <c r="XF176" s="1"/>
      <c r="XG176" s="1"/>
      <c r="XH176" s="1"/>
      <c r="XI176" s="1"/>
      <c r="XJ176" s="1"/>
      <c r="XK176" s="1"/>
      <c r="XL176" s="1"/>
      <c r="XM176" s="1"/>
      <c r="XN176" s="1"/>
      <c r="XO176" s="1"/>
      <c r="XP176" s="1"/>
      <c r="XQ176" s="1"/>
      <c r="XR176" s="1"/>
      <c r="XS176" s="1"/>
      <c r="XT176" s="1"/>
      <c r="XU176" s="1"/>
      <c r="XV176" s="1"/>
      <c r="XW176" s="1"/>
      <c r="XX176" s="1"/>
      <c r="XY176" s="1"/>
      <c r="XZ176" s="1"/>
      <c r="YA176" s="1"/>
      <c r="YB176" s="1"/>
      <c r="YC176" s="1"/>
      <c r="YD176" s="1"/>
      <c r="YE176" s="1"/>
      <c r="YF176" s="1"/>
      <c r="YG176" s="1"/>
      <c r="YH176" s="1"/>
      <c r="YI176" s="1"/>
      <c r="YJ176" s="1"/>
      <c r="YK176" s="1"/>
      <c r="YL176" s="1"/>
      <c r="YM176" s="1"/>
      <c r="YN176" s="1"/>
      <c r="YO176" s="1"/>
      <c r="YP176" s="1"/>
      <c r="YQ176" s="1"/>
      <c r="YR176" s="1"/>
      <c r="YS176" s="1"/>
      <c r="YT176" s="1"/>
      <c r="YU176" s="1"/>
      <c r="YV176" s="1"/>
      <c r="YW176" s="1"/>
      <c r="YX176" s="1"/>
      <c r="YY176" s="1"/>
      <c r="YZ176" s="1"/>
      <c r="ZA176" s="1"/>
      <c r="ZB176" s="1"/>
      <c r="ZC176" s="1"/>
      <c r="ZD176" s="1"/>
      <c r="ZE176" s="1"/>
      <c r="ZF176" s="1"/>
      <c r="ZG176" s="1"/>
      <c r="ZH176" s="1"/>
      <c r="ZI176" s="1"/>
      <c r="ZJ176" s="1"/>
      <c r="ZK176" s="1"/>
      <c r="ZL176" s="1"/>
      <c r="ZM176" s="1"/>
      <c r="ZN176" s="1"/>
      <c r="ZO176" s="1"/>
      <c r="ZP176" s="1"/>
      <c r="ZQ176" s="1"/>
      <c r="ZR176" s="1"/>
      <c r="ZS176" s="1"/>
      <c r="ZT176" s="1"/>
      <c r="ZU176" s="1"/>
      <c r="ZV176" s="1"/>
      <c r="ZW176" s="1"/>
      <c r="ZX176" s="1"/>
      <c r="ZY176" s="1"/>
      <c r="ZZ176" s="1"/>
      <c r="AAA176" s="1"/>
      <c r="AAB176" s="1"/>
      <c r="AAC176" s="1"/>
      <c r="AAD176" s="1"/>
      <c r="AAE176" s="1"/>
      <c r="AAF176" s="1"/>
      <c r="AAG176" s="1"/>
      <c r="AAH176" s="1"/>
      <c r="AAI176" s="1"/>
      <c r="AAJ176" s="1"/>
      <c r="AAK176" s="1"/>
      <c r="AAL176" s="1"/>
      <c r="AAM176" s="1"/>
      <c r="AAN176" s="1"/>
      <c r="AAO176" s="1"/>
      <c r="AAP176" s="1"/>
      <c r="AAQ176" s="1"/>
      <c r="AAR176" s="1"/>
      <c r="AAS176" s="1"/>
      <c r="AAT176" s="1"/>
      <c r="AAU176" s="1"/>
      <c r="AAV176" s="1"/>
      <c r="AAW176" s="1"/>
      <c r="AAX176" s="1"/>
      <c r="AAY176" s="1"/>
      <c r="AAZ176" s="1"/>
      <c r="ABA176" s="1"/>
      <c r="ABB176" s="1"/>
      <c r="ABC176" s="1"/>
      <c r="ABD176" s="1"/>
      <c r="ABE176" s="1"/>
      <c r="ABF176" s="1"/>
      <c r="ABG176" s="1"/>
      <c r="ABH176" s="1"/>
      <c r="ABI176" s="1"/>
      <c r="ABJ176" s="1"/>
      <c r="ABK176" s="1"/>
      <c r="ABL176" s="1"/>
      <c r="ABM176" s="1"/>
      <c r="ABN176" s="1"/>
      <c r="ABO176" s="1"/>
      <c r="ABP176" s="1"/>
      <c r="ABQ176" s="1"/>
      <c r="ABR176" s="1"/>
      <c r="ABS176" s="1"/>
      <c r="ABT176" s="1"/>
      <c r="ABU176" s="1"/>
      <c r="ABV176" s="1"/>
      <c r="ABW176" s="1"/>
      <c r="ABX176" s="1"/>
      <c r="ABY176" s="1"/>
      <c r="ABZ176" s="1"/>
      <c r="ACA176" s="1"/>
      <c r="ACB176" s="1"/>
      <c r="ACC176" s="1"/>
      <c r="ACD176" s="1"/>
      <c r="ACE176" s="1"/>
      <c r="ACF176" s="1"/>
      <c r="ACG176" s="1"/>
      <c r="ACH176" s="1"/>
      <c r="ACI176" s="1"/>
      <c r="ACJ176" s="1"/>
      <c r="ACK176" s="1"/>
      <c r="ACL176" s="1"/>
      <c r="ACM176" s="1"/>
      <c r="ACN176" s="1"/>
      <c r="ACO176" s="1"/>
      <c r="ACP176" s="1"/>
      <c r="ACQ176" s="1"/>
      <c r="ACR176" s="1"/>
      <c r="ACS176" s="1"/>
      <c r="ACT176" s="1"/>
      <c r="ACU176" s="1"/>
      <c r="ACV176" s="1"/>
      <c r="ACW176" s="1"/>
      <c r="ACX176" s="1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1"/>
      <c r="ADK176" s="1"/>
      <c r="ADL176" s="1"/>
      <c r="ADM176" s="1"/>
      <c r="ADN176" s="1"/>
      <c r="ADO176" s="1"/>
      <c r="ADP176" s="1"/>
      <c r="ADQ176" s="1"/>
      <c r="ADR176" s="1"/>
      <c r="ADS176" s="1"/>
      <c r="ADT176" s="1"/>
      <c r="ADU176" s="1"/>
      <c r="ADV176" s="1"/>
    </row>
    <row r="177" spans="1:802" x14ac:dyDescent="0.1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  <c r="DN177" s="1"/>
      <c r="DO177" s="1"/>
      <c r="DP177" s="1"/>
      <c r="DQ177" s="1"/>
      <c r="DR177" s="1"/>
      <c r="DS177" s="1"/>
      <c r="DT177" s="1"/>
      <c r="DU177" s="1"/>
      <c r="DV177" s="1"/>
      <c r="DW177" s="1"/>
      <c r="DX177" s="1"/>
      <c r="DY177" s="1"/>
      <c r="DZ177" s="1"/>
      <c r="EA177" s="1"/>
      <c r="EB177" s="1"/>
      <c r="EC177" s="1"/>
      <c r="ED177" s="1"/>
      <c r="EE177" s="1"/>
      <c r="EF177" s="1"/>
      <c r="EG177" s="1"/>
      <c r="EH177" s="1"/>
      <c r="EI177" s="1"/>
      <c r="EJ177" s="1"/>
      <c r="EK177" s="1"/>
      <c r="EL177" s="1"/>
      <c r="EM177" s="1"/>
      <c r="EN177" s="1"/>
      <c r="EO177" s="1"/>
      <c r="EP177" s="1"/>
      <c r="EQ177" s="1"/>
      <c r="ER177" s="1"/>
      <c r="ES177" s="1"/>
      <c r="ET177" s="1"/>
      <c r="EU177" s="1"/>
      <c r="EV177" s="1"/>
      <c r="EW177" s="1"/>
      <c r="EX177" s="1"/>
      <c r="EY177" s="1"/>
      <c r="EZ177" s="1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1"/>
      <c r="FL177" s="1"/>
      <c r="FM177" s="1"/>
      <c r="FN177" s="1"/>
      <c r="FO177" s="1"/>
      <c r="FP177" s="1"/>
      <c r="FQ177" s="1"/>
      <c r="FR177" s="1"/>
      <c r="FS177" s="1"/>
      <c r="FT177" s="1"/>
      <c r="FU177" s="1"/>
      <c r="FV177" s="1"/>
      <c r="FW177" s="1"/>
      <c r="FX177" s="1"/>
      <c r="FY177" s="1"/>
      <c r="FZ177" s="1"/>
      <c r="GA177" s="1"/>
      <c r="GB177" s="1"/>
      <c r="GC177" s="1"/>
      <c r="GD177" s="1"/>
      <c r="GE177" s="1"/>
      <c r="GF177" s="1"/>
      <c r="GG177" s="1"/>
      <c r="GH177" s="1"/>
      <c r="GI177" s="1"/>
      <c r="GJ177" s="1"/>
      <c r="GK177" s="1"/>
      <c r="GL177" s="1"/>
      <c r="GM177" s="1"/>
      <c r="GN177" s="1"/>
      <c r="GO177" s="1"/>
      <c r="GP177" s="1"/>
      <c r="GQ177" s="1"/>
      <c r="GR177" s="1"/>
      <c r="GS177" s="1"/>
      <c r="GT177" s="1"/>
      <c r="GU177" s="1"/>
      <c r="GV177" s="1"/>
      <c r="GW177" s="1"/>
      <c r="GX177" s="1"/>
      <c r="GY177" s="1"/>
      <c r="GZ177" s="1"/>
      <c r="HA177" s="1"/>
      <c r="HB177" s="1"/>
      <c r="HC177" s="1"/>
      <c r="HD177" s="1"/>
      <c r="HE177" s="1"/>
      <c r="HF177" s="1"/>
      <c r="HG177" s="1"/>
      <c r="HH177" s="1"/>
      <c r="HI177" s="1"/>
      <c r="HJ177" s="1"/>
      <c r="HK177" s="1"/>
      <c r="HL177" s="1"/>
      <c r="HM177" s="1"/>
      <c r="HN177" s="1"/>
      <c r="HO177" s="1"/>
      <c r="HP177" s="1"/>
      <c r="HQ177" s="1"/>
      <c r="HR177" s="1"/>
      <c r="HS177" s="1"/>
      <c r="HT177" s="1"/>
      <c r="HU177" s="1"/>
      <c r="HV177" s="1"/>
      <c r="HW177" s="1"/>
      <c r="HX177" s="1"/>
      <c r="HY177" s="1"/>
      <c r="HZ177" s="1"/>
      <c r="IA177" s="1"/>
      <c r="IB177" s="1"/>
      <c r="IC177" s="1"/>
      <c r="ID177" s="1"/>
      <c r="IE177" s="1"/>
      <c r="IF177" s="1"/>
      <c r="IG177" s="1"/>
      <c r="IH177" s="1"/>
      <c r="II177" s="1"/>
      <c r="IJ177" s="1"/>
      <c r="IK177" s="1"/>
      <c r="IL177" s="1"/>
      <c r="IM177" s="1"/>
      <c r="IN177" s="1"/>
      <c r="IO177" s="1"/>
      <c r="IP177" s="1"/>
      <c r="IQ177" s="1"/>
      <c r="IR177" s="1"/>
      <c r="IS177" s="1"/>
      <c r="IT177" s="1"/>
      <c r="IU177" s="1"/>
      <c r="IV177" s="1"/>
      <c r="IW177" s="1"/>
      <c r="IX177" s="1"/>
      <c r="IY177" s="1"/>
      <c r="IZ177" s="1"/>
      <c r="JA177" s="1"/>
      <c r="JB177" s="1"/>
      <c r="JC177" s="1"/>
      <c r="JD177" s="1"/>
      <c r="JE177" s="1"/>
      <c r="JF177" s="1"/>
      <c r="JG177" s="1"/>
      <c r="JH177" s="1"/>
      <c r="JI177" s="1"/>
      <c r="JJ177" s="1"/>
      <c r="JK177" s="1"/>
      <c r="JL177" s="1"/>
      <c r="JM177" s="1"/>
      <c r="JN177" s="1"/>
      <c r="JO177" s="1"/>
      <c r="JP177" s="1"/>
      <c r="JQ177" s="1"/>
      <c r="JR177" s="1"/>
      <c r="JS177" s="1"/>
      <c r="JT177" s="1"/>
      <c r="JU177" s="1"/>
      <c r="JV177" s="1"/>
      <c r="JW177" s="1"/>
      <c r="JX177" s="1"/>
      <c r="JY177" s="1"/>
      <c r="JZ177" s="1"/>
      <c r="KA177" s="1"/>
      <c r="KB177" s="1"/>
      <c r="KC177" s="1"/>
      <c r="KD177" s="1"/>
      <c r="KE177" s="1"/>
      <c r="KF177" s="1"/>
      <c r="KG177" s="1"/>
      <c r="KH177" s="1"/>
      <c r="KI177" s="1"/>
      <c r="KJ177" s="1"/>
      <c r="KK177" s="1"/>
      <c r="KL177" s="1"/>
      <c r="KM177" s="1"/>
      <c r="KN177" s="1"/>
      <c r="KO177" s="1"/>
      <c r="KP177" s="1"/>
      <c r="KQ177" s="1"/>
      <c r="KR177" s="1"/>
      <c r="KS177" s="1"/>
      <c r="KT177" s="1"/>
      <c r="KU177" s="1"/>
      <c r="KV177" s="1"/>
      <c r="KW177" s="1"/>
      <c r="KX177" s="1"/>
      <c r="KY177" s="1"/>
      <c r="KZ177" s="1"/>
      <c r="LA177" s="1"/>
      <c r="LB177" s="1"/>
      <c r="LC177" s="1"/>
      <c r="LD177" s="1"/>
      <c r="LE177" s="1"/>
      <c r="LF177" s="1"/>
      <c r="LG177" s="1"/>
      <c r="LH177" s="1"/>
      <c r="LI177" s="1"/>
      <c r="LJ177" s="1"/>
      <c r="LK177" s="1"/>
      <c r="LL177" s="1"/>
      <c r="LM177" s="1"/>
      <c r="LN177" s="1"/>
      <c r="LO177" s="1"/>
      <c r="LP177" s="1"/>
      <c r="LQ177" s="1"/>
      <c r="LR177" s="1"/>
      <c r="LS177" s="1"/>
      <c r="LT177" s="1"/>
      <c r="LU177" s="1"/>
      <c r="LV177" s="1"/>
      <c r="LW177" s="1"/>
      <c r="LX177" s="1"/>
      <c r="LY177" s="1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  <c r="MV177" s="1"/>
      <c r="MW177" s="1"/>
      <c r="MX177" s="1"/>
      <c r="MY177" s="1"/>
      <c r="MZ177" s="1"/>
      <c r="NA177" s="1"/>
      <c r="NB177" s="1"/>
      <c r="NC177" s="1"/>
      <c r="ND177" s="1"/>
      <c r="NE177" s="1"/>
      <c r="NF177" s="1"/>
      <c r="NG177" s="1"/>
      <c r="NH177" s="1"/>
      <c r="NI177" s="1"/>
      <c r="NJ177" s="1"/>
      <c r="NK177" s="1"/>
      <c r="NL177" s="1"/>
      <c r="NM177" s="1"/>
      <c r="NN177" s="1"/>
      <c r="NO177" s="1"/>
      <c r="NP177" s="1"/>
      <c r="NQ177" s="1"/>
      <c r="NR177" s="1"/>
      <c r="NS177" s="1"/>
      <c r="NT177" s="1"/>
      <c r="NU177" s="1"/>
      <c r="NV177" s="1"/>
      <c r="NW177" s="1"/>
      <c r="NX177" s="1"/>
      <c r="NY177" s="1"/>
      <c r="NZ177" s="1"/>
      <c r="OA177" s="1"/>
      <c r="OB177" s="1"/>
      <c r="OC177" s="1"/>
      <c r="OD177" s="1"/>
      <c r="OE177" s="1"/>
      <c r="OF177" s="1"/>
      <c r="OG177" s="1"/>
      <c r="OH177" s="1"/>
      <c r="OI177" s="1"/>
      <c r="OJ177" s="1"/>
      <c r="OK177" s="1"/>
      <c r="OL177" s="1"/>
      <c r="OM177" s="1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1"/>
      <c r="PE177" s="1"/>
      <c r="PF177" s="1"/>
      <c r="PG177" s="1"/>
      <c r="PH177" s="1"/>
      <c r="PI177" s="1"/>
      <c r="PJ177" s="1"/>
      <c r="PK177" s="1"/>
      <c r="PL177" s="1"/>
      <c r="PM177" s="1"/>
      <c r="PN177" s="1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1"/>
      <c r="ST177" s="1"/>
      <c r="SU177" s="1"/>
      <c r="SV177" s="1"/>
      <c r="SW177" s="1"/>
      <c r="SX177" s="1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  <c r="TK177" s="1"/>
      <c r="TL177" s="1"/>
      <c r="TM177" s="1"/>
      <c r="TN177" s="1"/>
      <c r="TO177" s="1"/>
      <c r="TP177" s="1"/>
      <c r="TQ177" s="1"/>
      <c r="TR177" s="1"/>
      <c r="TS177" s="1"/>
      <c r="TT177" s="1"/>
      <c r="TU177" s="1"/>
      <c r="TV177" s="1"/>
      <c r="TW177" s="1"/>
      <c r="TX177" s="1"/>
      <c r="TY177" s="1"/>
      <c r="TZ177" s="1"/>
      <c r="UA177" s="1"/>
      <c r="UB177" s="1"/>
      <c r="UC177" s="1"/>
      <c r="UD177" s="1"/>
      <c r="UE177" s="1"/>
      <c r="UF177" s="1"/>
      <c r="UG177" s="1"/>
      <c r="UH177" s="1"/>
      <c r="UI177" s="1"/>
      <c r="UJ177" s="1"/>
      <c r="UK177" s="1"/>
      <c r="UL177" s="1"/>
      <c r="UM177" s="1"/>
      <c r="UN177" s="1"/>
      <c r="UO177" s="1"/>
      <c r="UP177" s="1"/>
      <c r="UQ177" s="1"/>
      <c r="UR177" s="1"/>
      <c r="US177" s="1"/>
      <c r="UT177" s="1"/>
      <c r="UU177" s="1"/>
      <c r="UV177" s="1"/>
      <c r="UW177" s="1"/>
      <c r="UX177" s="1"/>
      <c r="UY177" s="1"/>
      <c r="UZ177" s="1"/>
      <c r="VA177" s="1"/>
      <c r="VB177" s="1"/>
      <c r="VC177" s="1"/>
      <c r="VD177" s="1"/>
      <c r="VE177" s="1"/>
      <c r="VF177" s="1"/>
      <c r="VG177" s="1"/>
      <c r="VH177" s="1"/>
      <c r="VI177" s="1"/>
      <c r="VJ177" s="1"/>
      <c r="VK177" s="1"/>
      <c r="VL177" s="1"/>
      <c r="VM177" s="1"/>
      <c r="VN177" s="1"/>
      <c r="VO177" s="1"/>
      <c r="VP177" s="1"/>
      <c r="VQ177" s="1"/>
      <c r="VR177" s="1"/>
      <c r="VS177" s="1"/>
      <c r="VT177" s="1"/>
      <c r="VU177" s="1"/>
      <c r="VV177" s="1"/>
      <c r="VW177" s="1"/>
      <c r="VX177" s="1"/>
      <c r="VY177" s="1"/>
      <c r="VZ177" s="1"/>
      <c r="WA177" s="1"/>
      <c r="WB177" s="1"/>
      <c r="WC177" s="1"/>
      <c r="WD177" s="1"/>
      <c r="WE177" s="1"/>
      <c r="WF177" s="1"/>
      <c r="WG177" s="1"/>
      <c r="WH177" s="1"/>
      <c r="WI177" s="1"/>
      <c r="WJ177" s="1"/>
      <c r="WK177" s="1"/>
      <c r="WL177" s="1"/>
      <c r="WM177" s="1"/>
      <c r="WN177" s="1"/>
      <c r="WO177" s="1"/>
      <c r="WP177" s="1"/>
      <c r="WQ177" s="1"/>
      <c r="WR177" s="1"/>
      <c r="WS177" s="1"/>
      <c r="WT177" s="1"/>
      <c r="WU177" s="1"/>
      <c r="WV177" s="1"/>
      <c r="WW177" s="1"/>
      <c r="WX177" s="1"/>
      <c r="WY177" s="1"/>
      <c r="WZ177" s="1"/>
      <c r="XA177" s="1"/>
      <c r="XB177" s="1"/>
      <c r="XC177" s="1"/>
      <c r="XD177" s="1"/>
      <c r="XE177" s="1"/>
      <c r="XF177" s="1"/>
      <c r="XG177" s="1"/>
      <c r="XH177" s="1"/>
      <c r="XI177" s="1"/>
      <c r="XJ177" s="1"/>
      <c r="XK177" s="1"/>
      <c r="XL177" s="1"/>
      <c r="XM177" s="1"/>
      <c r="XN177" s="1"/>
      <c r="XO177" s="1"/>
      <c r="XP177" s="1"/>
      <c r="XQ177" s="1"/>
      <c r="XR177" s="1"/>
      <c r="XS177" s="1"/>
      <c r="XT177" s="1"/>
      <c r="XU177" s="1"/>
      <c r="XV177" s="1"/>
      <c r="XW177" s="1"/>
      <c r="XX177" s="1"/>
      <c r="XY177" s="1"/>
      <c r="XZ177" s="1"/>
      <c r="YA177" s="1"/>
      <c r="YB177" s="1"/>
      <c r="YC177" s="1"/>
      <c r="YD177" s="1"/>
      <c r="YE177" s="1"/>
      <c r="YF177" s="1"/>
      <c r="YG177" s="1"/>
      <c r="YH177" s="1"/>
      <c r="YI177" s="1"/>
      <c r="YJ177" s="1"/>
      <c r="YK177" s="1"/>
      <c r="YL177" s="1"/>
      <c r="YM177" s="1"/>
      <c r="YN177" s="1"/>
      <c r="YO177" s="1"/>
      <c r="YP177" s="1"/>
      <c r="YQ177" s="1"/>
      <c r="YR177" s="1"/>
      <c r="YS177" s="1"/>
      <c r="YT177" s="1"/>
      <c r="YU177" s="1"/>
      <c r="YV177" s="1"/>
      <c r="YW177" s="1"/>
      <c r="YX177" s="1"/>
      <c r="YY177" s="1"/>
      <c r="YZ177" s="1"/>
      <c r="ZA177" s="1"/>
      <c r="ZB177" s="1"/>
      <c r="ZC177" s="1"/>
      <c r="ZD177" s="1"/>
      <c r="ZE177" s="1"/>
      <c r="ZF177" s="1"/>
      <c r="ZG177" s="1"/>
      <c r="ZH177" s="1"/>
      <c r="ZI177" s="1"/>
      <c r="ZJ177" s="1"/>
      <c r="ZK177" s="1"/>
      <c r="ZL177" s="1"/>
      <c r="ZM177" s="1"/>
      <c r="ZN177" s="1"/>
      <c r="ZO177" s="1"/>
      <c r="ZP177" s="1"/>
      <c r="ZQ177" s="1"/>
      <c r="ZR177" s="1"/>
      <c r="ZS177" s="1"/>
      <c r="ZT177" s="1"/>
      <c r="ZU177" s="1"/>
      <c r="ZV177" s="1"/>
      <c r="ZW177" s="1"/>
      <c r="ZX177" s="1"/>
      <c r="ZY177" s="1"/>
      <c r="ZZ177" s="1"/>
      <c r="AAA177" s="1"/>
      <c r="AAB177" s="1"/>
      <c r="AAC177" s="1"/>
      <c r="AAD177" s="1"/>
      <c r="AAE177" s="1"/>
      <c r="AAF177" s="1"/>
      <c r="AAG177" s="1"/>
      <c r="AAH177" s="1"/>
      <c r="AAI177" s="1"/>
      <c r="AAJ177" s="1"/>
      <c r="AAK177" s="1"/>
      <c r="AAL177" s="1"/>
      <c r="AAM177" s="1"/>
      <c r="AAN177" s="1"/>
      <c r="AAO177" s="1"/>
      <c r="AAP177" s="1"/>
      <c r="AAQ177" s="1"/>
      <c r="AAR177" s="1"/>
      <c r="AAS177" s="1"/>
      <c r="AAT177" s="1"/>
      <c r="AAU177" s="1"/>
      <c r="AAV177" s="1"/>
      <c r="AAW177" s="1"/>
      <c r="AAX177" s="1"/>
      <c r="AAY177" s="1"/>
      <c r="AAZ177" s="1"/>
      <c r="ABA177" s="1"/>
      <c r="ABB177" s="1"/>
      <c r="ABC177" s="1"/>
      <c r="ABD177" s="1"/>
      <c r="ABE177" s="1"/>
      <c r="ABF177" s="1"/>
      <c r="ABG177" s="1"/>
      <c r="ABH177" s="1"/>
      <c r="ABI177" s="1"/>
      <c r="ABJ177" s="1"/>
      <c r="ABK177" s="1"/>
      <c r="ABL177" s="1"/>
      <c r="ABM177" s="1"/>
      <c r="ABN177" s="1"/>
      <c r="ABO177" s="1"/>
      <c r="ABP177" s="1"/>
      <c r="ABQ177" s="1"/>
      <c r="ABR177" s="1"/>
      <c r="ABS177" s="1"/>
      <c r="ABT177" s="1"/>
      <c r="ABU177" s="1"/>
      <c r="ABV177" s="1"/>
      <c r="ABW177" s="1"/>
      <c r="ABX177" s="1"/>
      <c r="ABY177" s="1"/>
      <c r="ABZ177" s="1"/>
      <c r="ACA177" s="1"/>
      <c r="ACB177" s="1"/>
      <c r="ACC177" s="1"/>
      <c r="ACD177" s="1"/>
      <c r="ACE177" s="1"/>
      <c r="ACF177" s="1"/>
      <c r="ACG177" s="1"/>
      <c r="ACH177" s="1"/>
      <c r="ACI177" s="1"/>
      <c r="ACJ177" s="1"/>
      <c r="ACK177" s="1"/>
      <c r="ACL177" s="1"/>
      <c r="ACM177" s="1"/>
      <c r="ACN177" s="1"/>
      <c r="ACO177" s="1"/>
      <c r="ACP177" s="1"/>
      <c r="ACQ177" s="1"/>
      <c r="ACR177" s="1"/>
      <c r="ACS177" s="1"/>
      <c r="ACT177" s="1"/>
      <c r="ACU177" s="1"/>
      <c r="ACV177" s="1"/>
      <c r="ACW177" s="1"/>
      <c r="ACX177" s="1"/>
      <c r="ACY177" s="1"/>
      <c r="ACZ177" s="1"/>
      <c r="ADA177" s="1"/>
      <c r="ADB177" s="1"/>
      <c r="ADC177" s="1"/>
      <c r="ADD177" s="1"/>
      <c r="ADE177" s="1"/>
      <c r="ADF177" s="1"/>
      <c r="ADG177" s="1"/>
      <c r="ADH177" s="1"/>
      <c r="ADI177" s="1"/>
      <c r="ADJ177" s="1"/>
      <c r="ADK177" s="1"/>
      <c r="ADL177" s="1"/>
      <c r="ADM177" s="1"/>
      <c r="ADN177" s="1"/>
      <c r="ADO177" s="1"/>
      <c r="ADP177" s="1"/>
      <c r="ADQ177" s="1"/>
      <c r="ADR177" s="1"/>
      <c r="ADS177" s="1"/>
      <c r="ADT177" s="1"/>
      <c r="ADU177" s="1"/>
      <c r="ADV177" s="1"/>
    </row>
    <row r="178" spans="1:802" x14ac:dyDescent="0.1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  <c r="DN178" s="1"/>
      <c r="DO178" s="1"/>
      <c r="DP178" s="1"/>
      <c r="DQ178" s="1"/>
      <c r="DR178" s="1"/>
      <c r="DS178" s="1"/>
      <c r="DT178" s="1"/>
      <c r="DU178" s="1"/>
      <c r="DV178" s="1"/>
      <c r="DW178" s="1"/>
      <c r="DX178" s="1"/>
      <c r="DY178" s="1"/>
      <c r="DZ178" s="1"/>
      <c r="EA178" s="1"/>
      <c r="EB178" s="1"/>
      <c r="EC178" s="1"/>
      <c r="ED178" s="1"/>
      <c r="EE178" s="1"/>
      <c r="EF178" s="1"/>
      <c r="EG178" s="1"/>
      <c r="EH178" s="1"/>
      <c r="EI178" s="1"/>
      <c r="EJ178" s="1"/>
      <c r="EK178" s="1"/>
      <c r="EL178" s="1"/>
      <c r="EM178" s="1"/>
      <c r="EN178" s="1"/>
      <c r="EO178" s="1"/>
      <c r="EP178" s="1"/>
      <c r="EQ178" s="1"/>
      <c r="ER178" s="1"/>
      <c r="ES178" s="1"/>
      <c r="ET178" s="1"/>
      <c r="EU178" s="1"/>
      <c r="EV178" s="1"/>
      <c r="EW178" s="1"/>
      <c r="EX178" s="1"/>
      <c r="EY178" s="1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1"/>
      <c r="FL178" s="1"/>
      <c r="FM178" s="1"/>
      <c r="FN178" s="1"/>
      <c r="FO178" s="1"/>
      <c r="FP178" s="1"/>
      <c r="FQ178" s="1"/>
      <c r="FR178" s="1"/>
      <c r="FS178" s="1"/>
      <c r="FT178" s="1"/>
      <c r="FU178" s="1"/>
      <c r="FV178" s="1"/>
      <c r="FW178" s="1"/>
      <c r="FX178" s="1"/>
      <c r="FY178" s="1"/>
      <c r="FZ178" s="1"/>
      <c r="GA178" s="1"/>
      <c r="GB178" s="1"/>
      <c r="GC178" s="1"/>
      <c r="GD178" s="1"/>
      <c r="GE178" s="1"/>
      <c r="GF178" s="1"/>
      <c r="GG178" s="1"/>
      <c r="GH178" s="1"/>
      <c r="GI178" s="1"/>
      <c r="GJ178" s="1"/>
      <c r="GK178" s="1"/>
      <c r="GL178" s="1"/>
      <c r="GM178" s="1"/>
      <c r="GN178" s="1"/>
      <c r="GO178" s="1"/>
      <c r="GP178" s="1"/>
      <c r="GQ178" s="1"/>
      <c r="GR178" s="1"/>
      <c r="GS178" s="1"/>
      <c r="GT178" s="1"/>
      <c r="GU178" s="1"/>
      <c r="GV178" s="1"/>
      <c r="GW178" s="1"/>
      <c r="GX178" s="1"/>
      <c r="GY178" s="1"/>
      <c r="GZ178" s="1"/>
      <c r="HA178" s="1"/>
      <c r="HB178" s="1"/>
      <c r="HC178" s="1"/>
      <c r="HD178" s="1"/>
      <c r="HE178" s="1"/>
      <c r="HF178" s="1"/>
      <c r="HG178" s="1"/>
      <c r="HH178" s="1"/>
      <c r="HI178" s="1"/>
      <c r="HJ178" s="1"/>
      <c r="HK178" s="1"/>
      <c r="HL178" s="1"/>
      <c r="HM178" s="1"/>
      <c r="HN178" s="1"/>
      <c r="HO178" s="1"/>
      <c r="HP178" s="1"/>
      <c r="HQ178" s="1"/>
      <c r="HR178" s="1"/>
      <c r="HS178" s="1"/>
      <c r="HT178" s="1"/>
      <c r="HU178" s="1"/>
      <c r="HV178" s="1"/>
      <c r="HW178" s="1"/>
      <c r="HX178" s="1"/>
      <c r="HY178" s="1"/>
      <c r="HZ178" s="1"/>
      <c r="IA178" s="1"/>
      <c r="IB178" s="1"/>
      <c r="IC178" s="1"/>
      <c r="ID178" s="1"/>
      <c r="IE178" s="1"/>
      <c r="IF178" s="1"/>
      <c r="IG178" s="1"/>
      <c r="IH178" s="1"/>
      <c r="II178" s="1"/>
      <c r="IJ178" s="1"/>
      <c r="IK178" s="1"/>
      <c r="IL178" s="1"/>
      <c r="IM178" s="1"/>
      <c r="IN178" s="1"/>
      <c r="IO178" s="1"/>
      <c r="IP178" s="1"/>
      <c r="IQ178" s="1"/>
      <c r="IR178" s="1"/>
      <c r="IS178" s="1"/>
      <c r="IT178" s="1"/>
      <c r="IU178" s="1"/>
      <c r="IV178" s="1"/>
      <c r="IW178" s="1"/>
      <c r="IX178" s="1"/>
      <c r="IY178" s="1"/>
      <c r="IZ178" s="1"/>
      <c r="JA178" s="1"/>
      <c r="JB178" s="1"/>
      <c r="JC178" s="1"/>
      <c r="JD178" s="1"/>
      <c r="JE178" s="1"/>
      <c r="JF178" s="1"/>
      <c r="JG178" s="1"/>
      <c r="JH178" s="1"/>
      <c r="JI178" s="1"/>
      <c r="JJ178" s="1"/>
      <c r="JK178" s="1"/>
      <c r="JL178" s="1"/>
      <c r="JM178" s="1"/>
      <c r="JN178" s="1"/>
      <c r="JO178" s="1"/>
      <c r="JP178" s="1"/>
      <c r="JQ178" s="1"/>
      <c r="JR178" s="1"/>
      <c r="JS178" s="1"/>
      <c r="JT178" s="1"/>
      <c r="JU178" s="1"/>
      <c r="JV178" s="1"/>
      <c r="JW178" s="1"/>
      <c r="JX178" s="1"/>
      <c r="JY178" s="1"/>
      <c r="JZ178" s="1"/>
      <c r="KA178" s="1"/>
      <c r="KB178" s="1"/>
      <c r="KC178" s="1"/>
      <c r="KD178" s="1"/>
      <c r="KE178" s="1"/>
      <c r="KF178" s="1"/>
      <c r="KG178" s="1"/>
      <c r="KH178" s="1"/>
      <c r="KI178" s="1"/>
      <c r="KJ178" s="1"/>
      <c r="KK178" s="1"/>
      <c r="KL178" s="1"/>
      <c r="KM178" s="1"/>
      <c r="KN178" s="1"/>
      <c r="KO178" s="1"/>
      <c r="KP178" s="1"/>
      <c r="KQ178" s="1"/>
      <c r="KR178" s="1"/>
      <c r="KS178" s="1"/>
      <c r="KT178" s="1"/>
      <c r="KU178" s="1"/>
      <c r="KV178" s="1"/>
      <c r="KW178" s="1"/>
      <c r="KX178" s="1"/>
      <c r="KY178" s="1"/>
      <c r="KZ178" s="1"/>
      <c r="LA178" s="1"/>
      <c r="LB178" s="1"/>
      <c r="LC178" s="1"/>
      <c r="LD178" s="1"/>
      <c r="LE178" s="1"/>
      <c r="LF178" s="1"/>
      <c r="LG178" s="1"/>
      <c r="LH178" s="1"/>
      <c r="LI178" s="1"/>
      <c r="LJ178" s="1"/>
      <c r="LK178" s="1"/>
      <c r="LL178" s="1"/>
      <c r="LM178" s="1"/>
      <c r="LN178" s="1"/>
      <c r="LO178" s="1"/>
      <c r="LP178" s="1"/>
      <c r="LQ178" s="1"/>
      <c r="LR178" s="1"/>
      <c r="LS178" s="1"/>
      <c r="LT178" s="1"/>
      <c r="LU178" s="1"/>
      <c r="LV178" s="1"/>
      <c r="LW178" s="1"/>
      <c r="LX178" s="1"/>
      <c r="LY178" s="1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  <c r="MV178" s="1"/>
      <c r="MW178" s="1"/>
      <c r="MX178" s="1"/>
      <c r="MY178" s="1"/>
      <c r="MZ178" s="1"/>
      <c r="NA178" s="1"/>
      <c r="NB178" s="1"/>
      <c r="NC178" s="1"/>
      <c r="ND178" s="1"/>
      <c r="NE178" s="1"/>
      <c r="NF178" s="1"/>
      <c r="NG178" s="1"/>
      <c r="NH178" s="1"/>
      <c r="NI178" s="1"/>
      <c r="NJ178" s="1"/>
      <c r="NK178" s="1"/>
      <c r="NL178" s="1"/>
      <c r="NM178" s="1"/>
      <c r="NN178" s="1"/>
      <c r="NO178" s="1"/>
      <c r="NP178" s="1"/>
      <c r="NQ178" s="1"/>
      <c r="NR178" s="1"/>
      <c r="NS178" s="1"/>
      <c r="NT178" s="1"/>
      <c r="NU178" s="1"/>
      <c r="NV178" s="1"/>
      <c r="NW178" s="1"/>
      <c r="NX178" s="1"/>
      <c r="NY178" s="1"/>
      <c r="NZ178" s="1"/>
      <c r="OA178" s="1"/>
      <c r="OB178" s="1"/>
      <c r="OC178" s="1"/>
      <c r="OD178" s="1"/>
      <c r="OE178" s="1"/>
      <c r="OF178" s="1"/>
      <c r="OG178" s="1"/>
      <c r="OH178" s="1"/>
      <c r="OI178" s="1"/>
      <c r="OJ178" s="1"/>
      <c r="OK178" s="1"/>
      <c r="OL178" s="1"/>
      <c r="OM178" s="1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1"/>
      <c r="PF178" s="1"/>
      <c r="PG178" s="1"/>
      <c r="PH178" s="1"/>
      <c r="PI178" s="1"/>
      <c r="PJ178" s="1"/>
      <c r="PK178" s="1"/>
      <c r="PL178" s="1"/>
      <c r="PM178" s="1"/>
      <c r="PN178" s="1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1"/>
      <c r="ST178" s="1"/>
      <c r="SU178" s="1"/>
      <c r="SV178" s="1"/>
      <c r="SW178" s="1"/>
      <c r="SX178" s="1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  <c r="TK178" s="1"/>
      <c r="TL178" s="1"/>
      <c r="TM178" s="1"/>
      <c r="TN178" s="1"/>
      <c r="TO178" s="1"/>
      <c r="TP178" s="1"/>
      <c r="TQ178" s="1"/>
      <c r="TR178" s="1"/>
      <c r="TS178" s="1"/>
      <c r="TT178" s="1"/>
      <c r="TU178" s="1"/>
      <c r="TV178" s="1"/>
      <c r="TW178" s="1"/>
      <c r="TX178" s="1"/>
      <c r="TY178" s="1"/>
      <c r="TZ178" s="1"/>
      <c r="UA178" s="1"/>
      <c r="UB178" s="1"/>
      <c r="UC178" s="1"/>
      <c r="UD178" s="1"/>
      <c r="UE178" s="1"/>
      <c r="UF178" s="1"/>
      <c r="UG178" s="1"/>
      <c r="UH178" s="1"/>
      <c r="UI178" s="1"/>
      <c r="UJ178" s="1"/>
      <c r="UK178" s="1"/>
      <c r="UL178" s="1"/>
      <c r="UM178" s="1"/>
      <c r="UN178" s="1"/>
      <c r="UO178" s="1"/>
      <c r="UP178" s="1"/>
      <c r="UQ178" s="1"/>
      <c r="UR178" s="1"/>
      <c r="US178" s="1"/>
      <c r="UT178" s="1"/>
      <c r="UU178" s="1"/>
      <c r="UV178" s="1"/>
      <c r="UW178" s="1"/>
      <c r="UX178" s="1"/>
      <c r="UY178" s="1"/>
      <c r="UZ178" s="1"/>
      <c r="VA178" s="1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1"/>
      <c r="WI178" s="1"/>
      <c r="WJ178" s="1"/>
      <c r="WK178" s="1"/>
      <c r="WL178" s="1"/>
      <c r="WM178" s="1"/>
      <c r="WN178" s="1"/>
      <c r="WO178" s="1"/>
      <c r="WP178" s="1"/>
      <c r="WQ178" s="1"/>
      <c r="WR178" s="1"/>
      <c r="WS178" s="1"/>
      <c r="WT178" s="1"/>
      <c r="WU178" s="1"/>
      <c r="WV178" s="1"/>
      <c r="WW178" s="1"/>
      <c r="WX178" s="1"/>
      <c r="WY178" s="1"/>
      <c r="WZ178" s="1"/>
      <c r="XA178" s="1"/>
      <c r="XB178" s="1"/>
      <c r="XC178" s="1"/>
      <c r="XD178" s="1"/>
      <c r="XE178" s="1"/>
      <c r="XF178" s="1"/>
      <c r="XG178" s="1"/>
      <c r="XH178" s="1"/>
      <c r="XI178" s="1"/>
      <c r="XJ178" s="1"/>
      <c r="XK178" s="1"/>
      <c r="XL178" s="1"/>
      <c r="XM178" s="1"/>
      <c r="XN178" s="1"/>
      <c r="XO178" s="1"/>
      <c r="XP178" s="1"/>
      <c r="XQ178" s="1"/>
      <c r="XR178" s="1"/>
      <c r="XS178" s="1"/>
      <c r="XT178" s="1"/>
      <c r="XU178" s="1"/>
      <c r="XV178" s="1"/>
      <c r="XW178" s="1"/>
      <c r="XX178" s="1"/>
      <c r="XY178" s="1"/>
      <c r="XZ178" s="1"/>
      <c r="YA178" s="1"/>
      <c r="YB178" s="1"/>
      <c r="YC178" s="1"/>
      <c r="YD178" s="1"/>
      <c r="YE178" s="1"/>
      <c r="YF178" s="1"/>
      <c r="YG178" s="1"/>
      <c r="YH178" s="1"/>
      <c r="YI178" s="1"/>
      <c r="YJ178" s="1"/>
      <c r="YK178" s="1"/>
      <c r="YL178" s="1"/>
      <c r="YM178" s="1"/>
      <c r="YN178" s="1"/>
      <c r="YO178" s="1"/>
      <c r="YP178" s="1"/>
      <c r="YQ178" s="1"/>
      <c r="YR178" s="1"/>
      <c r="YS178" s="1"/>
      <c r="YT178" s="1"/>
      <c r="YU178" s="1"/>
      <c r="YV178" s="1"/>
      <c r="YW178" s="1"/>
      <c r="YX178" s="1"/>
      <c r="YY178" s="1"/>
      <c r="YZ178" s="1"/>
      <c r="ZA178" s="1"/>
      <c r="ZB178" s="1"/>
      <c r="ZC178" s="1"/>
      <c r="ZD178" s="1"/>
      <c r="ZE178" s="1"/>
      <c r="ZF178" s="1"/>
      <c r="ZG178" s="1"/>
      <c r="ZH178" s="1"/>
      <c r="ZI178" s="1"/>
      <c r="ZJ178" s="1"/>
      <c r="ZK178" s="1"/>
      <c r="ZL178" s="1"/>
      <c r="ZM178" s="1"/>
      <c r="ZN178" s="1"/>
      <c r="ZO178" s="1"/>
      <c r="ZP178" s="1"/>
      <c r="ZQ178" s="1"/>
      <c r="ZR178" s="1"/>
      <c r="ZS178" s="1"/>
      <c r="ZT178" s="1"/>
      <c r="ZU178" s="1"/>
      <c r="ZV178" s="1"/>
      <c r="ZW178" s="1"/>
      <c r="ZX178" s="1"/>
      <c r="ZY178" s="1"/>
      <c r="ZZ178" s="1"/>
      <c r="AAA178" s="1"/>
      <c r="AAB178" s="1"/>
      <c r="AAC178" s="1"/>
      <c r="AAD178" s="1"/>
      <c r="AAE178" s="1"/>
      <c r="AAF178" s="1"/>
      <c r="AAG178" s="1"/>
      <c r="AAH178" s="1"/>
      <c r="AAI178" s="1"/>
      <c r="AAJ178" s="1"/>
      <c r="AAK178" s="1"/>
      <c r="AAL178" s="1"/>
      <c r="AAM178" s="1"/>
      <c r="AAN178" s="1"/>
      <c r="AAO178" s="1"/>
      <c r="AAP178" s="1"/>
      <c r="AAQ178" s="1"/>
      <c r="AAR178" s="1"/>
      <c r="AAS178" s="1"/>
      <c r="AAT178" s="1"/>
      <c r="AAU178" s="1"/>
      <c r="AAV178" s="1"/>
      <c r="AAW178" s="1"/>
      <c r="AAX178" s="1"/>
      <c r="AAY178" s="1"/>
      <c r="AAZ178" s="1"/>
      <c r="ABA178" s="1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1"/>
      <c r="ABO178" s="1"/>
      <c r="ABP178" s="1"/>
      <c r="ABQ178" s="1"/>
      <c r="ABR178" s="1"/>
      <c r="ABS178" s="1"/>
      <c r="ABT178" s="1"/>
      <c r="ABU178" s="1"/>
      <c r="ABV178" s="1"/>
      <c r="ABW178" s="1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1"/>
      <c r="ACI178" s="1"/>
      <c r="ACJ178" s="1"/>
      <c r="ACK178" s="1"/>
      <c r="ACL178" s="1"/>
      <c r="ACM178" s="1"/>
      <c r="ACN178" s="1"/>
      <c r="ACO178" s="1"/>
      <c r="ACP178" s="1"/>
      <c r="ACQ178" s="1"/>
      <c r="ACR178" s="1"/>
      <c r="ACS178" s="1"/>
      <c r="ACT178" s="1"/>
      <c r="ACU178" s="1"/>
      <c r="ACV178" s="1"/>
      <c r="ACW178" s="1"/>
      <c r="ACX178" s="1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1"/>
      <c r="ADK178" s="1"/>
      <c r="ADL178" s="1"/>
      <c r="ADM178" s="1"/>
      <c r="ADN178" s="1"/>
      <c r="ADO178" s="1"/>
      <c r="ADP178" s="1"/>
      <c r="ADQ178" s="1"/>
      <c r="ADR178" s="1"/>
      <c r="ADS178" s="1"/>
      <c r="ADT178" s="1"/>
      <c r="ADU178" s="1"/>
      <c r="ADV178" s="1"/>
    </row>
    <row r="179" spans="1:802" x14ac:dyDescent="0.1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  <c r="DN179" s="1"/>
      <c r="DO179" s="1"/>
      <c r="DP179" s="1"/>
      <c r="DQ179" s="1"/>
      <c r="DR179" s="1"/>
      <c r="DS179" s="1"/>
      <c r="DT179" s="1"/>
      <c r="DU179" s="1"/>
      <c r="DV179" s="1"/>
      <c r="DW179" s="1"/>
      <c r="DX179" s="1"/>
      <c r="DY179" s="1"/>
      <c r="DZ179" s="1"/>
      <c r="EA179" s="1"/>
      <c r="EB179" s="1"/>
      <c r="EC179" s="1"/>
      <c r="ED179" s="1"/>
      <c r="EE179" s="1"/>
      <c r="EF179" s="1"/>
      <c r="EG179" s="1"/>
      <c r="EH179" s="1"/>
      <c r="EI179" s="1"/>
      <c r="EJ179" s="1"/>
      <c r="EK179" s="1"/>
      <c r="EL179" s="1"/>
      <c r="EM179" s="1"/>
      <c r="EN179" s="1"/>
      <c r="EO179" s="1"/>
      <c r="EP179" s="1"/>
      <c r="EQ179" s="1"/>
      <c r="ER179" s="1"/>
      <c r="ES179" s="1"/>
      <c r="ET179" s="1"/>
      <c r="EU179" s="1"/>
      <c r="EV179" s="1"/>
      <c r="EW179" s="1"/>
      <c r="EX179" s="1"/>
      <c r="EY179" s="1"/>
      <c r="EZ179" s="1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1"/>
      <c r="FL179" s="1"/>
      <c r="FM179" s="1"/>
      <c r="FN179" s="1"/>
      <c r="FO179" s="1"/>
      <c r="FP179" s="1"/>
      <c r="FQ179" s="1"/>
      <c r="FR179" s="1"/>
      <c r="FS179" s="1"/>
      <c r="FT179" s="1"/>
      <c r="FU179" s="1"/>
      <c r="FV179" s="1"/>
      <c r="FW179" s="1"/>
      <c r="FX179" s="1"/>
      <c r="FY179" s="1"/>
      <c r="FZ179" s="1"/>
      <c r="GA179" s="1"/>
      <c r="GB179" s="1"/>
      <c r="GC179" s="1"/>
      <c r="GD179" s="1"/>
      <c r="GE179" s="1"/>
      <c r="GF179" s="1"/>
      <c r="GG179" s="1"/>
      <c r="GH179" s="1"/>
      <c r="GI179" s="1"/>
      <c r="GJ179" s="1"/>
      <c r="GK179" s="1"/>
      <c r="GL179" s="1"/>
      <c r="GM179" s="1"/>
      <c r="GN179" s="1"/>
      <c r="GO179" s="1"/>
      <c r="GP179" s="1"/>
      <c r="GQ179" s="1"/>
      <c r="GR179" s="1"/>
      <c r="GS179" s="1"/>
      <c r="GT179" s="1"/>
      <c r="GU179" s="1"/>
      <c r="GV179" s="1"/>
      <c r="GW179" s="1"/>
      <c r="GX179" s="1"/>
      <c r="GY179" s="1"/>
      <c r="GZ179" s="1"/>
      <c r="HA179" s="1"/>
      <c r="HB179" s="1"/>
      <c r="HC179" s="1"/>
      <c r="HD179" s="1"/>
      <c r="HE179" s="1"/>
      <c r="HF179" s="1"/>
      <c r="HG179" s="1"/>
      <c r="HH179" s="1"/>
      <c r="HI179" s="1"/>
      <c r="HJ179" s="1"/>
      <c r="HK179" s="1"/>
      <c r="HL179" s="1"/>
      <c r="HM179" s="1"/>
      <c r="HN179" s="1"/>
      <c r="HO179" s="1"/>
      <c r="HP179" s="1"/>
      <c r="HQ179" s="1"/>
      <c r="HR179" s="1"/>
      <c r="HS179" s="1"/>
      <c r="HT179" s="1"/>
      <c r="HU179" s="1"/>
      <c r="HV179" s="1"/>
      <c r="HW179" s="1"/>
      <c r="HX179" s="1"/>
      <c r="HY179" s="1"/>
      <c r="HZ179" s="1"/>
      <c r="IA179" s="1"/>
      <c r="IB179" s="1"/>
      <c r="IC179" s="1"/>
      <c r="ID179" s="1"/>
      <c r="IE179" s="1"/>
      <c r="IF179" s="1"/>
      <c r="IG179" s="1"/>
      <c r="IH179" s="1"/>
      <c r="II179" s="1"/>
      <c r="IJ179" s="1"/>
      <c r="IK179" s="1"/>
      <c r="IL179" s="1"/>
      <c r="IM179" s="1"/>
      <c r="IN179" s="1"/>
      <c r="IO179" s="1"/>
      <c r="IP179" s="1"/>
      <c r="IQ179" s="1"/>
      <c r="IR179" s="1"/>
      <c r="IS179" s="1"/>
      <c r="IT179" s="1"/>
      <c r="IU179" s="1"/>
      <c r="IV179" s="1"/>
      <c r="IW179" s="1"/>
      <c r="IX179" s="1"/>
      <c r="IY179" s="1"/>
      <c r="IZ179" s="1"/>
      <c r="JA179" s="1"/>
      <c r="JB179" s="1"/>
      <c r="JC179" s="1"/>
      <c r="JD179" s="1"/>
      <c r="JE179" s="1"/>
      <c r="JF179" s="1"/>
      <c r="JG179" s="1"/>
      <c r="JH179" s="1"/>
      <c r="JI179" s="1"/>
      <c r="JJ179" s="1"/>
      <c r="JK179" s="1"/>
      <c r="JL179" s="1"/>
      <c r="JM179" s="1"/>
      <c r="JN179" s="1"/>
      <c r="JO179" s="1"/>
      <c r="JP179" s="1"/>
      <c r="JQ179" s="1"/>
      <c r="JR179" s="1"/>
      <c r="JS179" s="1"/>
      <c r="JT179" s="1"/>
      <c r="JU179" s="1"/>
      <c r="JV179" s="1"/>
      <c r="JW179" s="1"/>
      <c r="JX179" s="1"/>
      <c r="JY179" s="1"/>
      <c r="JZ179" s="1"/>
      <c r="KA179" s="1"/>
      <c r="KB179" s="1"/>
      <c r="KC179" s="1"/>
      <c r="KD179" s="1"/>
      <c r="KE179" s="1"/>
      <c r="KF179" s="1"/>
      <c r="KG179" s="1"/>
      <c r="KH179" s="1"/>
      <c r="KI179" s="1"/>
      <c r="KJ179" s="1"/>
      <c r="KK179" s="1"/>
      <c r="KL179" s="1"/>
      <c r="KM179" s="1"/>
      <c r="KN179" s="1"/>
      <c r="KO179" s="1"/>
      <c r="KP179" s="1"/>
      <c r="KQ179" s="1"/>
      <c r="KR179" s="1"/>
      <c r="KS179" s="1"/>
      <c r="KT179" s="1"/>
      <c r="KU179" s="1"/>
      <c r="KV179" s="1"/>
      <c r="KW179" s="1"/>
      <c r="KX179" s="1"/>
      <c r="KY179" s="1"/>
      <c r="KZ179" s="1"/>
      <c r="LA179" s="1"/>
      <c r="LB179" s="1"/>
      <c r="LC179" s="1"/>
      <c r="LD179" s="1"/>
      <c r="LE179" s="1"/>
      <c r="LF179" s="1"/>
      <c r="LG179" s="1"/>
      <c r="LH179" s="1"/>
      <c r="LI179" s="1"/>
      <c r="LJ179" s="1"/>
      <c r="LK179" s="1"/>
      <c r="LL179" s="1"/>
      <c r="LM179" s="1"/>
      <c r="LN179" s="1"/>
      <c r="LO179" s="1"/>
      <c r="LP179" s="1"/>
      <c r="LQ179" s="1"/>
      <c r="LR179" s="1"/>
      <c r="LS179" s="1"/>
      <c r="LT179" s="1"/>
      <c r="LU179" s="1"/>
      <c r="LV179" s="1"/>
      <c r="LW179" s="1"/>
      <c r="LX179" s="1"/>
      <c r="LY179" s="1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  <c r="MV179" s="1"/>
      <c r="MW179" s="1"/>
      <c r="MX179" s="1"/>
      <c r="MY179" s="1"/>
      <c r="MZ179" s="1"/>
      <c r="NA179" s="1"/>
      <c r="NB179" s="1"/>
      <c r="NC179" s="1"/>
      <c r="ND179" s="1"/>
      <c r="NE179" s="1"/>
      <c r="NF179" s="1"/>
      <c r="NG179" s="1"/>
      <c r="NH179" s="1"/>
      <c r="NI179" s="1"/>
      <c r="NJ179" s="1"/>
      <c r="NK179" s="1"/>
      <c r="NL179" s="1"/>
      <c r="NM179" s="1"/>
      <c r="NN179" s="1"/>
      <c r="NO179" s="1"/>
      <c r="NP179" s="1"/>
      <c r="NQ179" s="1"/>
      <c r="NR179" s="1"/>
      <c r="NS179" s="1"/>
      <c r="NT179" s="1"/>
      <c r="NU179" s="1"/>
      <c r="NV179" s="1"/>
      <c r="NW179" s="1"/>
      <c r="NX179" s="1"/>
      <c r="NY179" s="1"/>
      <c r="NZ179" s="1"/>
      <c r="OA179" s="1"/>
      <c r="OB179" s="1"/>
      <c r="OC179" s="1"/>
      <c r="OD179" s="1"/>
      <c r="OE179" s="1"/>
      <c r="OF179" s="1"/>
      <c r="OG179" s="1"/>
      <c r="OH179" s="1"/>
      <c r="OI179" s="1"/>
      <c r="OJ179" s="1"/>
      <c r="OK179" s="1"/>
      <c r="OL179" s="1"/>
      <c r="OM179" s="1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1"/>
      <c r="PF179" s="1"/>
      <c r="PG179" s="1"/>
      <c r="PH179" s="1"/>
      <c r="PI179" s="1"/>
      <c r="PJ179" s="1"/>
      <c r="PK179" s="1"/>
      <c r="PL179" s="1"/>
      <c r="PM179" s="1"/>
      <c r="PN179" s="1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1"/>
      <c r="SU179" s="1"/>
      <c r="SV179" s="1"/>
      <c r="SW179" s="1"/>
      <c r="SX179" s="1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  <c r="TK179" s="1"/>
      <c r="TL179" s="1"/>
      <c r="TM179" s="1"/>
      <c r="TN179" s="1"/>
      <c r="TO179" s="1"/>
      <c r="TP179" s="1"/>
      <c r="TQ179" s="1"/>
      <c r="TR179" s="1"/>
      <c r="TS179" s="1"/>
      <c r="TT179" s="1"/>
      <c r="TU179" s="1"/>
      <c r="TV179" s="1"/>
      <c r="TW179" s="1"/>
      <c r="TX179" s="1"/>
      <c r="TY179" s="1"/>
      <c r="TZ179" s="1"/>
      <c r="UA179" s="1"/>
      <c r="UB179" s="1"/>
      <c r="UC179" s="1"/>
      <c r="UD179" s="1"/>
      <c r="UE179" s="1"/>
      <c r="UF179" s="1"/>
      <c r="UG179" s="1"/>
      <c r="UH179" s="1"/>
      <c r="UI179" s="1"/>
      <c r="UJ179" s="1"/>
      <c r="UK179" s="1"/>
      <c r="UL179" s="1"/>
      <c r="UM179" s="1"/>
      <c r="UN179" s="1"/>
      <c r="UO179" s="1"/>
      <c r="UP179" s="1"/>
      <c r="UQ179" s="1"/>
      <c r="UR179" s="1"/>
      <c r="US179" s="1"/>
      <c r="UT179" s="1"/>
      <c r="UU179" s="1"/>
      <c r="UV179" s="1"/>
      <c r="UW179" s="1"/>
      <c r="UX179" s="1"/>
      <c r="UY179" s="1"/>
      <c r="UZ179" s="1"/>
      <c r="VA179" s="1"/>
      <c r="VB179" s="1"/>
      <c r="VC179" s="1"/>
      <c r="VD179" s="1"/>
      <c r="VE179" s="1"/>
      <c r="VF179" s="1"/>
      <c r="VG179" s="1"/>
      <c r="VH179" s="1"/>
      <c r="VI179" s="1"/>
      <c r="VJ179" s="1"/>
      <c r="VK179" s="1"/>
      <c r="VL179" s="1"/>
      <c r="VM179" s="1"/>
      <c r="VN179" s="1"/>
      <c r="VO179" s="1"/>
      <c r="VP179" s="1"/>
      <c r="VQ179" s="1"/>
      <c r="VR179" s="1"/>
      <c r="VS179" s="1"/>
      <c r="VT179" s="1"/>
      <c r="VU179" s="1"/>
      <c r="VV179" s="1"/>
      <c r="VW179" s="1"/>
      <c r="VX179" s="1"/>
      <c r="VY179" s="1"/>
      <c r="VZ179" s="1"/>
      <c r="WA179" s="1"/>
      <c r="WB179" s="1"/>
      <c r="WC179" s="1"/>
      <c r="WD179" s="1"/>
      <c r="WE179" s="1"/>
      <c r="WF179" s="1"/>
      <c r="WG179" s="1"/>
      <c r="WH179" s="1"/>
      <c r="WI179" s="1"/>
      <c r="WJ179" s="1"/>
      <c r="WK179" s="1"/>
      <c r="WL179" s="1"/>
      <c r="WM179" s="1"/>
      <c r="WN179" s="1"/>
      <c r="WO179" s="1"/>
      <c r="WP179" s="1"/>
      <c r="WQ179" s="1"/>
      <c r="WR179" s="1"/>
      <c r="WS179" s="1"/>
      <c r="WT179" s="1"/>
      <c r="WU179" s="1"/>
      <c r="WV179" s="1"/>
      <c r="WW179" s="1"/>
      <c r="WX179" s="1"/>
      <c r="WY179" s="1"/>
      <c r="WZ179" s="1"/>
      <c r="XA179" s="1"/>
      <c r="XB179" s="1"/>
      <c r="XC179" s="1"/>
      <c r="XD179" s="1"/>
      <c r="XE179" s="1"/>
      <c r="XF179" s="1"/>
      <c r="XG179" s="1"/>
      <c r="XH179" s="1"/>
      <c r="XI179" s="1"/>
      <c r="XJ179" s="1"/>
      <c r="XK179" s="1"/>
      <c r="XL179" s="1"/>
      <c r="XM179" s="1"/>
      <c r="XN179" s="1"/>
      <c r="XO179" s="1"/>
      <c r="XP179" s="1"/>
      <c r="XQ179" s="1"/>
      <c r="XR179" s="1"/>
      <c r="XS179" s="1"/>
      <c r="XT179" s="1"/>
      <c r="XU179" s="1"/>
      <c r="XV179" s="1"/>
      <c r="XW179" s="1"/>
      <c r="XX179" s="1"/>
      <c r="XY179" s="1"/>
      <c r="XZ179" s="1"/>
      <c r="YA179" s="1"/>
      <c r="YB179" s="1"/>
      <c r="YC179" s="1"/>
      <c r="YD179" s="1"/>
      <c r="YE179" s="1"/>
      <c r="YF179" s="1"/>
      <c r="YG179" s="1"/>
      <c r="YH179" s="1"/>
      <c r="YI179" s="1"/>
      <c r="YJ179" s="1"/>
      <c r="YK179" s="1"/>
      <c r="YL179" s="1"/>
      <c r="YM179" s="1"/>
      <c r="YN179" s="1"/>
      <c r="YO179" s="1"/>
      <c r="YP179" s="1"/>
      <c r="YQ179" s="1"/>
      <c r="YR179" s="1"/>
      <c r="YS179" s="1"/>
      <c r="YT179" s="1"/>
      <c r="YU179" s="1"/>
      <c r="YV179" s="1"/>
      <c r="YW179" s="1"/>
      <c r="YX179" s="1"/>
      <c r="YY179" s="1"/>
      <c r="YZ179" s="1"/>
      <c r="ZA179" s="1"/>
      <c r="ZB179" s="1"/>
      <c r="ZC179" s="1"/>
      <c r="ZD179" s="1"/>
      <c r="ZE179" s="1"/>
      <c r="ZF179" s="1"/>
      <c r="ZG179" s="1"/>
      <c r="ZH179" s="1"/>
      <c r="ZI179" s="1"/>
      <c r="ZJ179" s="1"/>
      <c r="ZK179" s="1"/>
      <c r="ZL179" s="1"/>
      <c r="ZM179" s="1"/>
      <c r="ZN179" s="1"/>
      <c r="ZO179" s="1"/>
      <c r="ZP179" s="1"/>
      <c r="ZQ179" s="1"/>
      <c r="ZR179" s="1"/>
      <c r="ZS179" s="1"/>
      <c r="ZT179" s="1"/>
      <c r="ZU179" s="1"/>
      <c r="ZV179" s="1"/>
      <c r="ZW179" s="1"/>
      <c r="ZX179" s="1"/>
      <c r="ZY179" s="1"/>
      <c r="ZZ179" s="1"/>
      <c r="AAA179" s="1"/>
      <c r="AAB179" s="1"/>
      <c r="AAC179" s="1"/>
      <c r="AAD179" s="1"/>
      <c r="AAE179" s="1"/>
      <c r="AAF179" s="1"/>
      <c r="AAG179" s="1"/>
      <c r="AAH179" s="1"/>
      <c r="AAI179" s="1"/>
      <c r="AAJ179" s="1"/>
      <c r="AAK179" s="1"/>
      <c r="AAL179" s="1"/>
      <c r="AAM179" s="1"/>
      <c r="AAN179" s="1"/>
      <c r="AAO179" s="1"/>
      <c r="AAP179" s="1"/>
      <c r="AAQ179" s="1"/>
      <c r="AAR179" s="1"/>
      <c r="AAS179" s="1"/>
      <c r="AAT179" s="1"/>
      <c r="AAU179" s="1"/>
      <c r="AAV179" s="1"/>
      <c r="AAW179" s="1"/>
      <c r="AAX179" s="1"/>
      <c r="AAY179" s="1"/>
      <c r="AAZ179" s="1"/>
      <c r="ABA179" s="1"/>
      <c r="ABB179" s="1"/>
      <c r="ABC179" s="1"/>
      <c r="ABD179" s="1"/>
      <c r="ABE179" s="1"/>
      <c r="ABF179" s="1"/>
      <c r="ABG179" s="1"/>
      <c r="ABH179" s="1"/>
      <c r="ABI179" s="1"/>
      <c r="ABJ179" s="1"/>
      <c r="ABK179" s="1"/>
      <c r="ABL179" s="1"/>
      <c r="ABM179" s="1"/>
      <c r="ABN179" s="1"/>
      <c r="ABO179" s="1"/>
      <c r="ABP179" s="1"/>
      <c r="ABQ179" s="1"/>
      <c r="ABR179" s="1"/>
      <c r="ABS179" s="1"/>
      <c r="ABT179" s="1"/>
      <c r="ABU179" s="1"/>
      <c r="ABV179" s="1"/>
      <c r="ABW179" s="1"/>
      <c r="ABX179" s="1"/>
      <c r="ABY179" s="1"/>
      <c r="ABZ179" s="1"/>
      <c r="ACA179" s="1"/>
      <c r="ACB179" s="1"/>
      <c r="ACC179" s="1"/>
      <c r="ACD179" s="1"/>
      <c r="ACE179" s="1"/>
      <c r="ACF179" s="1"/>
      <c r="ACG179" s="1"/>
      <c r="ACH179" s="1"/>
      <c r="ACI179" s="1"/>
      <c r="ACJ179" s="1"/>
      <c r="ACK179" s="1"/>
      <c r="ACL179" s="1"/>
      <c r="ACM179" s="1"/>
      <c r="ACN179" s="1"/>
      <c r="ACO179" s="1"/>
      <c r="ACP179" s="1"/>
      <c r="ACQ179" s="1"/>
      <c r="ACR179" s="1"/>
      <c r="ACS179" s="1"/>
      <c r="ACT179" s="1"/>
      <c r="ACU179" s="1"/>
      <c r="ACV179" s="1"/>
      <c r="ACW179" s="1"/>
      <c r="ACX179" s="1"/>
      <c r="ACY179" s="1"/>
      <c r="ACZ179" s="1"/>
      <c r="ADA179" s="1"/>
      <c r="ADB179" s="1"/>
      <c r="ADC179" s="1"/>
      <c r="ADD179" s="1"/>
      <c r="ADE179" s="1"/>
      <c r="ADF179" s="1"/>
      <c r="ADG179" s="1"/>
      <c r="ADH179" s="1"/>
      <c r="ADI179" s="1"/>
      <c r="ADJ179" s="1"/>
      <c r="ADK179" s="1"/>
      <c r="ADL179" s="1"/>
      <c r="ADM179" s="1"/>
      <c r="ADN179" s="1"/>
      <c r="ADO179" s="1"/>
      <c r="ADP179" s="1"/>
      <c r="ADQ179" s="1"/>
      <c r="ADR179" s="1"/>
      <c r="ADS179" s="1"/>
      <c r="ADT179" s="1"/>
      <c r="ADU179" s="1"/>
      <c r="ADV179" s="1"/>
    </row>
    <row r="180" spans="1:802" x14ac:dyDescent="0.1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  <c r="DN180" s="1"/>
      <c r="DO180" s="1"/>
      <c r="DP180" s="1"/>
      <c r="DQ180" s="1"/>
      <c r="DR180" s="1"/>
      <c r="DS180" s="1"/>
      <c r="DT180" s="1"/>
      <c r="DU180" s="1"/>
      <c r="DV180" s="1"/>
      <c r="DW180" s="1"/>
      <c r="DX180" s="1"/>
      <c r="DY180" s="1"/>
      <c r="DZ180" s="1"/>
      <c r="EA180" s="1"/>
      <c r="EB180" s="1"/>
      <c r="EC180" s="1"/>
      <c r="ED180" s="1"/>
      <c r="EE180" s="1"/>
      <c r="EF180" s="1"/>
      <c r="EG180" s="1"/>
      <c r="EH180" s="1"/>
      <c r="EI180" s="1"/>
      <c r="EJ180" s="1"/>
      <c r="EK180" s="1"/>
      <c r="EL180" s="1"/>
      <c r="EM180" s="1"/>
      <c r="EN180" s="1"/>
      <c r="EO180" s="1"/>
      <c r="EP180" s="1"/>
      <c r="EQ180" s="1"/>
      <c r="ER180" s="1"/>
      <c r="ES180" s="1"/>
      <c r="ET180" s="1"/>
      <c r="EU180" s="1"/>
      <c r="EV180" s="1"/>
      <c r="EW180" s="1"/>
      <c r="EX180" s="1"/>
      <c r="EY180" s="1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1"/>
      <c r="FL180" s="1"/>
      <c r="FM180" s="1"/>
      <c r="FN180" s="1"/>
      <c r="FO180" s="1"/>
      <c r="FP180" s="1"/>
      <c r="FQ180" s="1"/>
      <c r="FR180" s="1"/>
      <c r="FS180" s="1"/>
      <c r="FT180" s="1"/>
      <c r="FU180" s="1"/>
      <c r="FV180" s="1"/>
      <c r="FW180" s="1"/>
      <c r="FX180" s="1"/>
      <c r="FY180" s="1"/>
      <c r="FZ180" s="1"/>
      <c r="GA180" s="1"/>
      <c r="GB180" s="1"/>
      <c r="GC180" s="1"/>
      <c r="GD180" s="1"/>
      <c r="GE180" s="1"/>
      <c r="GF180" s="1"/>
      <c r="GG180" s="1"/>
      <c r="GH180" s="1"/>
      <c r="GI180" s="1"/>
      <c r="GJ180" s="1"/>
      <c r="GK180" s="1"/>
      <c r="GL180" s="1"/>
      <c r="GM180" s="1"/>
      <c r="GN180" s="1"/>
      <c r="GO180" s="1"/>
      <c r="GP180" s="1"/>
      <c r="GQ180" s="1"/>
      <c r="GR180" s="1"/>
      <c r="GS180" s="1"/>
      <c r="GT180" s="1"/>
      <c r="GU180" s="1"/>
      <c r="GV180" s="1"/>
      <c r="GW180" s="1"/>
      <c r="GX180" s="1"/>
      <c r="GY180" s="1"/>
      <c r="GZ180" s="1"/>
      <c r="HA180" s="1"/>
      <c r="HB180" s="1"/>
      <c r="HC180" s="1"/>
      <c r="HD180" s="1"/>
      <c r="HE180" s="1"/>
      <c r="HF180" s="1"/>
      <c r="HG180" s="1"/>
      <c r="HH180" s="1"/>
      <c r="HI180" s="1"/>
      <c r="HJ180" s="1"/>
      <c r="HK180" s="1"/>
      <c r="HL180" s="1"/>
      <c r="HM180" s="1"/>
      <c r="HN180" s="1"/>
      <c r="HO180" s="1"/>
      <c r="HP180" s="1"/>
      <c r="HQ180" s="1"/>
      <c r="HR180" s="1"/>
      <c r="HS180" s="1"/>
      <c r="HT180" s="1"/>
      <c r="HU180" s="1"/>
      <c r="HV180" s="1"/>
      <c r="HW180" s="1"/>
      <c r="HX180" s="1"/>
      <c r="HY180" s="1"/>
      <c r="HZ180" s="1"/>
      <c r="IA180" s="1"/>
      <c r="IB180" s="1"/>
      <c r="IC180" s="1"/>
      <c r="ID180" s="1"/>
      <c r="IE180" s="1"/>
      <c r="IF180" s="1"/>
      <c r="IG180" s="1"/>
      <c r="IH180" s="1"/>
      <c r="II180" s="1"/>
      <c r="IJ180" s="1"/>
      <c r="IK180" s="1"/>
      <c r="IL180" s="1"/>
      <c r="IM180" s="1"/>
      <c r="IN180" s="1"/>
      <c r="IO180" s="1"/>
      <c r="IP180" s="1"/>
      <c r="IQ180" s="1"/>
      <c r="IR180" s="1"/>
      <c r="IS180" s="1"/>
      <c r="IT180" s="1"/>
      <c r="IU180" s="1"/>
      <c r="IV180" s="1"/>
      <c r="IW180" s="1"/>
      <c r="IX180" s="1"/>
      <c r="IY180" s="1"/>
      <c r="IZ180" s="1"/>
      <c r="JA180" s="1"/>
      <c r="JB180" s="1"/>
      <c r="JC180" s="1"/>
      <c r="JD180" s="1"/>
      <c r="JE180" s="1"/>
      <c r="JF180" s="1"/>
      <c r="JG180" s="1"/>
      <c r="JH180" s="1"/>
      <c r="JI180" s="1"/>
      <c r="JJ180" s="1"/>
      <c r="JK180" s="1"/>
      <c r="JL180" s="1"/>
      <c r="JM180" s="1"/>
      <c r="JN180" s="1"/>
      <c r="JO180" s="1"/>
      <c r="JP180" s="1"/>
      <c r="JQ180" s="1"/>
      <c r="JR180" s="1"/>
      <c r="JS180" s="1"/>
      <c r="JT180" s="1"/>
      <c r="JU180" s="1"/>
      <c r="JV180" s="1"/>
      <c r="JW180" s="1"/>
      <c r="JX180" s="1"/>
      <c r="JY180" s="1"/>
      <c r="JZ180" s="1"/>
      <c r="KA180" s="1"/>
      <c r="KB180" s="1"/>
      <c r="KC180" s="1"/>
      <c r="KD180" s="1"/>
      <c r="KE180" s="1"/>
      <c r="KF180" s="1"/>
      <c r="KG180" s="1"/>
      <c r="KH180" s="1"/>
      <c r="KI180" s="1"/>
      <c r="KJ180" s="1"/>
      <c r="KK180" s="1"/>
      <c r="KL180" s="1"/>
      <c r="KM180" s="1"/>
      <c r="KN180" s="1"/>
      <c r="KO180" s="1"/>
      <c r="KP180" s="1"/>
      <c r="KQ180" s="1"/>
      <c r="KR180" s="1"/>
      <c r="KS180" s="1"/>
      <c r="KT180" s="1"/>
      <c r="KU180" s="1"/>
      <c r="KV180" s="1"/>
      <c r="KW180" s="1"/>
      <c r="KX180" s="1"/>
      <c r="KY180" s="1"/>
      <c r="KZ180" s="1"/>
      <c r="LA180" s="1"/>
      <c r="LB180" s="1"/>
      <c r="LC180" s="1"/>
      <c r="LD180" s="1"/>
      <c r="LE180" s="1"/>
      <c r="LF180" s="1"/>
      <c r="LG180" s="1"/>
      <c r="LH180" s="1"/>
      <c r="LI180" s="1"/>
      <c r="LJ180" s="1"/>
      <c r="LK180" s="1"/>
      <c r="LL180" s="1"/>
      <c r="LM180" s="1"/>
      <c r="LN180" s="1"/>
      <c r="LO180" s="1"/>
      <c r="LP180" s="1"/>
      <c r="LQ180" s="1"/>
      <c r="LR180" s="1"/>
      <c r="LS180" s="1"/>
      <c r="LT180" s="1"/>
      <c r="LU180" s="1"/>
      <c r="LV180" s="1"/>
      <c r="LW180" s="1"/>
      <c r="LX180" s="1"/>
      <c r="LY180" s="1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  <c r="MV180" s="1"/>
      <c r="MW180" s="1"/>
      <c r="MX180" s="1"/>
      <c r="MY180" s="1"/>
      <c r="MZ180" s="1"/>
      <c r="NA180" s="1"/>
      <c r="NB180" s="1"/>
      <c r="NC180" s="1"/>
      <c r="ND180" s="1"/>
      <c r="NE180" s="1"/>
      <c r="NF180" s="1"/>
      <c r="NG180" s="1"/>
      <c r="NH180" s="1"/>
      <c r="NI180" s="1"/>
      <c r="NJ180" s="1"/>
      <c r="NK180" s="1"/>
      <c r="NL180" s="1"/>
      <c r="NM180" s="1"/>
      <c r="NN180" s="1"/>
      <c r="NO180" s="1"/>
      <c r="NP180" s="1"/>
      <c r="NQ180" s="1"/>
      <c r="NR180" s="1"/>
      <c r="NS180" s="1"/>
      <c r="NT180" s="1"/>
      <c r="NU180" s="1"/>
      <c r="NV180" s="1"/>
      <c r="NW180" s="1"/>
      <c r="NX180" s="1"/>
      <c r="NY180" s="1"/>
      <c r="NZ180" s="1"/>
      <c r="OA180" s="1"/>
      <c r="OB180" s="1"/>
      <c r="OC180" s="1"/>
      <c r="OD180" s="1"/>
      <c r="OE180" s="1"/>
      <c r="OF180" s="1"/>
      <c r="OG180" s="1"/>
      <c r="OH180" s="1"/>
      <c r="OI180" s="1"/>
      <c r="OJ180" s="1"/>
      <c r="OK180" s="1"/>
      <c r="OL180" s="1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1"/>
      <c r="PF180" s="1"/>
      <c r="PG180" s="1"/>
      <c r="PH180" s="1"/>
      <c r="PI180" s="1"/>
      <c r="PJ180" s="1"/>
      <c r="PK180" s="1"/>
      <c r="PL180" s="1"/>
      <c r="PM180" s="1"/>
      <c r="PN180" s="1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1"/>
      <c r="TU180" s="1"/>
      <c r="TV180" s="1"/>
      <c r="TW180" s="1"/>
      <c r="TX180" s="1"/>
      <c r="TY180" s="1"/>
      <c r="TZ180" s="1"/>
      <c r="UA180" s="1"/>
      <c r="UB180" s="1"/>
      <c r="UC180" s="1"/>
      <c r="UD180" s="1"/>
      <c r="UE180" s="1"/>
      <c r="UF180" s="1"/>
      <c r="UG180" s="1"/>
      <c r="UH180" s="1"/>
      <c r="UI180" s="1"/>
      <c r="UJ180" s="1"/>
      <c r="UK180" s="1"/>
      <c r="UL180" s="1"/>
      <c r="UM180" s="1"/>
      <c r="UN180" s="1"/>
      <c r="UO180" s="1"/>
      <c r="UP180" s="1"/>
      <c r="UQ180" s="1"/>
      <c r="UR180" s="1"/>
      <c r="US180" s="1"/>
      <c r="UT180" s="1"/>
      <c r="UU180" s="1"/>
      <c r="UV180" s="1"/>
      <c r="UW180" s="1"/>
      <c r="UX180" s="1"/>
      <c r="UY180" s="1"/>
      <c r="UZ180" s="1"/>
      <c r="VA180" s="1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1"/>
      <c r="WK180" s="1"/>
      <c r="WL180" s="1"/>
      <c r="WM180" s="1"/>
      <c r="WN180" s="1"/>
      <c r="WO180" s="1"/>
      <c r="WP180" s="1"/>
      <c r="WQ180" s="1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1"/>
      <c r="XF180" s="1"/>
      <c r="XG180" s="1"/>
      <c r="XH180" s="1"/>
      <c r="XI180" s="1"/>
      <c r="XJ180" s="1"/>
      <c r="XK180" s="1"/>
      <c r="XL180" s="1"/>
      <c r="XM180" s="1"/>
      <c r="XN180" s="1"/>
      <c r="XO180" s="1"/>
      <c r="XP180" s="1"/>
      <c r="XQ180" s="1"/>
      <c r="XR180" s="1"/>
      <c r="XS180" s="1"/>
      <c r="XT180" s="1"/>
      <c r="XU180" s="1"/>
      <c r="XV180" s="1"/>
      <c r="XW180" s="1"/>
      <c r="XX180" s="1"/>
      <c r="XY180" s="1"/>
      <c r="XZ180" s="1"/>
      <c r="YA180" s="1"/>
      <c r="YB180" s="1"/>
      <c r="YC180" s="1"/>
      <c r="YD180" s="1"/>
      <c r="YE180" s="1"/>
      <c r="YF180" s="1"/>
      <c r="YG180" s="1"/>
      <c r="YH180" s="1"/>
      <c r="YI180" s="1"/>
      <c r="YJ180" s="1"/>
      <c r="YK180" s="1"/>
      <c r="YL180" s="1"/>
      <c r="YM180" s="1"/>
      <c r="YN180" s="1"/>
      <c r="YO180" s="1"/>
      <c r="YP180" s="1"/>
      <c r="YQ180" s="1"/>
      <c r="YR180" s="1"/>
      <c r="YS180" s="1"/>
      <c r="YT180" s="1"/>
      <c r="YU180" s="1"/>
      <c r="YV180" s="1"/>
      <c r="YW180" s="1"/>
      <c r="YX180" s="1"/>
      <c r="YY180" s="1"/>
      <c r="YZ180" s="1"/>
      <c r="ZA180" s="1"/>
      <c r="ZB180" s="1"/>
      <c r="ZC180" s="1"/>
      <c r="ZD180" s="1"/>
      <c r="ZE180" s="1"/>
      <c r="ZF180" s="1"/>
      <c r="ZG180" s="1"/>
      <c r="ZH180" s="1"/>
      <c r="ZI180" s="1"/>
      <c r="ZJ180" s="1"/>
      <c r="ZK180" s="1"/>
      <c r="ZL180" s="1"/>
      <c r="ZM180" s="1"/>
      <c r="ZN180" s="1"/>
      <c r="ZO180" s="1"/>
      <c r="ZP180" s="1"/>
      <c r="ZQ180" s="1"/>
      <c r="ZR180" s="1"/>
      <c r="ZS180" s="1"/>
      <c r="ZT180" s="1"/>
      <c r="ZU180" s="1"/>
      <c r="ZV180" s="1"/>
      <c r="ZW180" s="1"/>
      <c r="ZX180" s="1"/>
      <c r="ZY180" s="1"/>
      <c r="ZZ180" s="1"/>
      <c r="AAA180" s="1"/>
      <c r="AAB180" s="1"/>
      <c r="AAC180" s="1"/>
      <c r="AAD180" s="1"/>
      <c r="AAE180" s="1"/>
      <c r="AAF180" s="1"/>
      <c r="AAG180" s="1"/>
      <c r="AAH180" s="1"/>
      <c r="AAI180" s="1"/>
      <c r="AAJ180" s="1"/>
      <c r="AAK180" s="1"/>
      <c r="AAL180" s="1"/>
      <c r="AAM180" s="1"/>
      <c r="AAN180" s="1"/>
      <c r="AAO180" s="1"/>
      <c r="AAP180" s="1"/>
      <c r="AAQ180" s="1"/>
      <c r="AAR180" s="1"/>
      <c r="AAS180" s="1"/>
      <c r="AAT180" s="1"/>
      <c r="AAU180" s="1"/>
      <c r="AAV180" s="1"/>
      <c r="AAW180" s="1"/>
      <c r="AAX180" s="1"/>
      <c r="AAY180" s="1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1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1"/>
      <c r="ACI180" s="1"/>
      <c r="ACJ180" s="1"/>
      <c r="ACK180" s="1"/>
      <c r="ACL180" s="1"/>
      <c r="ACM180" s="1"/>
      <c r="ACN180" s="1"/>
      <c r="ACO180" s="1"/>
      <c r="ACP180" s="1"/>
      <c r="ACQ180" s="1"/>
      <c r="ACR180" s="1"/>
      <c r="ACS180" s="1"/>
      <c r="ACT180" s="1"/>
      <c r="ACU180" s="1"/>
      <c r="ACV180" s="1"/>
      <c r="ACW180" s="1"/>
      <c r="ACX180" s="1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1"/>
      <c r="ADK180" s="1"/>
      <c r="ADL180" s="1"/>
      <c r="ADM180" s="1"/>
      <c r="ADN180" s="1"/>
      <c r="ADO180" s="1"/>
      <c r="ADP180" s="1"/>
      <c r="ADQ180" s="1"/>
      <c r="ADR180" s="1"/>
      <c r="ADS180" s="1"/>
      <c r="ADT180" s="1"/>
      <c r="ADU180" s="1"/>
      <c r="ADV180" s="1"/>
    </row>
    <row r="181" spans="1:802" x14ac:dyDescent="0.1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  <c r="DN181" s="1"/>
      <c r="DO181" s="1"/>
      <c r="DP181" s="1"/>
      <c r="DQ181" s="1"/>
      <c r="DR181" s="1"/>
      <c r="DS181" s="1"/>
      <c r="DT181" s="1"/>
      <c r="DU181" s="1"/>
      <c r="DV181" s="1"/>
      <c r="DW181" s="1"/>
      <c r="DX181" s="1"/>
      <c r="DY181" s="1"/>
      <c r="DZ181" s="1"/>
      <c r="EA181" s="1"/>
      <c r="EB181" s="1"/>
      <c r="EC181" s="1"/>
      <c r="ED181" s="1"/>
      <c r="EE181" s="1"/>
      <c r="EF181" s="1"/>
      <c r="EG181" s="1"/>
      <c r="EH181" s="1"/>
      <c r="EI181" s="1"/>
      <c r="EJ181" s="1"/>
      <c r="EK181" s="1"/>
      <c r="EL181" s="1"/>
      <c r="EM181" s="1"/>
      <c r="EN181" s="1"/>
      <c r="EO181" s="1"/>
      <c r="EP181" s="1"/>
      <c r="EQ181" s="1"/>
      <c r="ER181" s="1"/>
      <c r="ES181" s="1"/>
      <c r="ET181" s="1"/>
      <c r="EU181" s="1"/>
      <c r="EV181" s="1"/>
      <c r="EW181" s="1"/>
      <c r="EX181" s="1"/>
      <c r="EY181" s="1"/>
      <c r="EZ181" s="1"/>
      <c r="FA181" s="1"/>
      <c r="FB181" s="1"/>
      <c r="FC181" s="1"/>
      <c r="FD181" s="1"/>
      <c r="FE181" s="1"/>
      <c r="FF181" s="1"/>
      <c r="FG181" s="1"/>
      <c r="FH181" s="1"/>
      <c r="FI181" s="1"/>
      <c r="FJ181" s="1"/>
      <c r="FK181" s="1"/>
      <c r="FL181" s="1"/>
      <c r="FM181" s="1"/>
      <c r="FN181" s="1"/>
      <c r="FO181" s="1"/>
      <c r="FP181" s="1"/>
      <c r="FQ181" s="1"/>
      <c r="FR181" s="1"/>
      <c r="FS181" s="1"/>
      <c r="FT181" s="1"/>
      <c r="FU181" s="1"/>
      <c r="FV181" s="1"/>
      <c r="FW181" s="1"/>
      <c r="FX181" s="1"/>
      <c r="FY181" s="1"/>
      <c r="FZ181" s="1"/>
      <c r="GA181" s="1"/>
      <c r="GB181" s="1"/>
      <c r="GC181" s="1"/>
      <c r="GD181" s="1"/>
      <c r="GE181" s="1"/>
      <c r="GF181" s="1"/>
      <c r="GG181" s="1"/>
      <c r="GH181" s="1"/>
      <c r="GI181" s="1"/>
      <c r="GJ181" s="1"/>
      <c r="GK181" s="1"/>
      <c r="GL181" s="1"/>
      <c r="GM181" s="1"/>
      <c r="GN181" s="1"/>
      <c r="GO181" s="1"/>
      <c r="GP181" s="1"/>
      <c r="GQ181" s="1"/>
      <c r="GR181" s="1"/>
      <c r="GS181" s="1"/>
      <c r="GT181" s="1"/>
      <c r="GU181" s="1"/>
      <c r="GV181" s="1"/>
      <c r="GW181" s="1"/>
      <c r="GX181" s="1"/>
      <c r="GY181" s="1"/>
      <c r="GZ181" s="1"/>
      <c r="HA181" s="1"/>
      <c r="HB181" s="1"/>
      <c r="HC181" s="1"/>
      <c r="HD181" s="1"/>
      <c r="HE181" s="1"/>
      <c r="HF181" s="1"/>
      <c r="HG181" s="1"/>
      <c r="HH181" s="1"/>
      <c r="HI181" s="1"/>
      <c r="HJ181" s="1"/>
      <c r="HK181" s="1"/>
      <c r="HL181" s="1"/>
      <c r="HM181" s="1"/>
      <c r="HN181" s="1"/>
      <c r="HO181" s="1"/>
      <c r="HP181" s="1"/>
      <c r="HQ181" s="1"/>
      <c r="HR181" s="1"/>
      <c r="HS181" s="1"/>
      <c r="HT181" s="1"/>
      <c r="HU181" s="1"/>
      <c r="HV181" s="1"/>
      <c r="HW181" s="1"/>
      <c r="HX181" s="1"/>
      <c r="HY181" s="1"/>
      <c r="HZ181" s="1"/>
      <c r="IA181" s="1"/>
      <c r="IB181" s="1"/>
      <c r="IC181" s="1"/>
      <c r="ID181" s="1"/>
      <c r="IE181" s="1"/>
      <c r="IF181" s="1"/>
      <c r="IG181" s="1"/>
      <c r="IH181" s="1"/>
      <c r="II181" s="1"/>
      <c r="IJ181" s="1"/>
      <c r="IK181" s="1"/>
      <c r="IL181" s="1"/>
      <c r="IM181" s="1"/>
      <c r="IN181" s="1"/>
      <c r="IO181" s="1"/>
      <c r="IP181" s="1"/>
      <c r="IQ181" s="1"/>
      <c r="IR181" s="1"/>
      <c r="IS181" s="1"/>
      <c r="IT181" s="1"/>
      <c r="IU181" s="1"/>
      <c r="IV181" s="1"/>
      <c r="IW181" s="1"/>
      <c r="IX181" s="1"/>
      <c r="IY181" s="1"/>
      <c r="IZ181" s="1"/>
      <c r="JA181" s="1"/>
      <c r="JB181" s="1"/>
      <c r="JC181" s="1"/>
      <c r="JD181" s="1"/>
      <c r="JE181" s="1"/>
      <c r="JF181" s="1"/>
      <c r="JG181" s="1"/>
      <c r="JH181" s="1"/>
      <c r="JI181" s="1"/>
      <c r="JJ181" s="1"/>
      <c r="JK181" s="1"/>
      <c r="JL181" s="1"/>
      <c r="JM181" s="1"/>
      <c r="JN181" s="1"/>
      <c r="JO181" s="1"/>
      <c r="JP181" s="1"/>
      <c r="JQ181" s="1"/>
      <c r="JR181" s="1"/>
      <c r="JS181" s="1"/>
      <c r="JT181" s="1"/>
      <c r="JU181" s="1"/>
      <c r="JV181" s="1"/>
      <c r="JW181" s="1"/>
      <c r="JX181" s="1"/>
      <c r="JY181" s="1"/>
      <c r="JZ181" s="1"/>
      <c r="KA181" s="1"/>
      <c r="KB181" s="1"/>
      <c r="KC181" s="1"/>
      <c r="KD181" s="1"/>
      <c r="KE181" s="1"/>
      <c r="KF181" s="1"/>
      <c r="KG181" s="1"/>
      <c r="KH181" s="1"/>
      <c r="KI181" s="1"/>
      <c r="KJ181" s="1"/>
      <c r="KK181" s="1"/>
      <c r="KL181" s="1"/>
      <c r="KM181" s="1"/>
      <c r="KN181" s="1"/>
      <c r="KO181" s="1"/>
      <c r="KP181" s="1"/>
      <c r="KQ181" s="1"/>
      <c r="KR181" s="1"/>
      <c r="KS181" s="1"/>
      <c r="KT181" s="1"/>
      <c r="KU181" s="1"/>
      <c r="KV181" s="1"/>
      <c r="KW181" s="1"/>
      <c r="KX181" s="1"/>
      <c r="KY181" s="1"/>
      <c r="KZ181" s="1"/>
      <c r="LA181" s="1"/>
      <c r="LB181" s="1"/>
      <c r="LC181" s="1"/>
      <c r="LD181" s="1"/>
      <c r="LE181" s="1"/>
      <c r="LF181" s="1"/>
      <c r="LG181" s="1"/>
      <c r="LH181" s="1"/>
      <c r="LI181" s="1"/>
      <c r="LJ181" s="1"/>
      <c r="LK181" s="1"/>
      <c r="LL181" s="1"/>
      <c r="LM181" s="1"/>
      <c r="LN181" s="1"/>
      <c r="LO181" s="1"/>
      <c r="LP181" s="1"/>
      <c r="LQ181" s="1"/>
      <c r="LR181" s="1"/>
      <c r="LS181" s="1"/>
      <c r="LT181" s="1"/>
      <c r="LU181" s="1"/>
      <c r="LV181" s="1"/>
      <c r="LW181" s="1"/>
      <c r="LX181" s="1"/>
      <c r="LY181" s="1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  <c r="MV181" s="1"/>
      <c r="MW181" s="1"/>
      <c r="MX181" s="1"/>
      <c r="MY181" s="1"/>
      <c r="MZ181" s="1"/>
      <c r="NA181" s="1"/>
      <c r="NB181" s="1"/>
      <c r="NC181" s="1"/>
      <c r="ND181" s="1"/>
      <c r="NE181" s="1"/>
      <c r="NF181" s="1"/>
      <c r="NG181" s="1"/>
      <c r="NH181" s="1"/>
      <c r="NI181" s="1"/>
      <c r="NJ181" s="1"/>
      <c r="NK181" s="1"/>
      <c r="NL181" s="1"/>
      <c r="NM181" s="1"/>
      <c r="NN181" s="1"/>
      <c r="NO181" s="1"/>
      <c r="NP181" s="1"/>
      <c r="NQ181" s="1"/>
      <c r="NR181" s="1"/>
      <c r="NS181" s="1"/>
      <c r="NT181" s="1"/>
      <c r="NU181" s="1"/>
      <c r="NV181" s="1"/>
      <c r="NW181" s="1"/>
      <c r="NX181" s="1"/>
      <c r="NY181" s="1"/>
      <c r="NZ181" s="1"/>
      <c r="OA181" s="1"/>
      <c r="OB181" s="1"/>
      <c r="OC181" s="1"/>
      <c r="OD181" s="1"/>
      <c r="OE181" s="1"/>
      <c r="OF181" s="1"/>
      <c r="OG181" s="1"/>
      <c r="OH181" s="1"/>
      <c r="OI181" s="1"/>
      <c r="OJ181" s="1"/>
      <c r="OK181" s="1"/>
      <c r="OL181" s="1"/>
      <c r="OM181" s="1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1"/>
      <c r="PB181" s="1"/>
      <c r="PC181" s="1"/>
      <c r="PD181" s="1"/>
      <c r="PE181" s="1"/>
      <c r="PF181" s="1"/>
      <c r="PG181" s="1"/>
      <c r="PH181" s="1"/>
      <c r="PI181" s="1"/>
      <c r="PJ181" s="1"/>
      <c r="PK181" s="1"/>
      <c r="PL181" s="1"/>
      <c r="PM181" s="1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1"/>
      <c r="SU181" s="1"/>
      <c r="SV181" s="1"/>
      <c r="SW181" s="1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  <c r="TK181" s="1"/>
      <c r="TL181" s="1"/>
      <c r="TM181" s="1"/>
      <c r="TN181" s="1"/>
      <c r="TO181" s="1"/>
      <c r="TP181" s="1"/>
      <c r="TQ181" s="1"/>
      <c r="TR181" s="1"/>
      <c r="TS181" s="1"/>
      <c r="TT181" s="1"/>
      <c r="TU181" s="1"/>
      <c r="TV181" s="1"/>
      <c r="TW181" s="1"/>
      <c r="TX181" s="1"/>
      <c r="TY181" s="1"/>
      <c r="TZ181" s="1"/>
      <c r="UA181" s="1"/>
      <c r="UB181" s="1"/>
      <c r="UC181" s="1"/>
      <c r="UD181" s="1"/>
      <c r="UE181" s="1"/>
      <c r="UF181" s="1"/>
      <c r="UG181" s="1"/>
      <c r="UH181" s="1"/>
      <c r="UI181" s="1"/>
      <c r="UJ181" s="1"/>
      <c r="UK181" s="1"/>
      <c r="UL181" s="1"/>
      <c r="UM181" s="1"/>
      <c r="UN181" s="1"/>
      <c r="UO181" s="1"/>
      <c r="UP181" s="1"/>
      <c r="UQ181" s="1"/>
      <c r="UR181" s="1"/>
      <c r="US181" s="1"/>
      <c r="UT181" s="1"/>
      <c r="UU181" s="1"/>
      <c r="UV181" s="1"/>
      <c r="UW181" s="1"/>
      <c r="UX181" s="1"/>
      <c r="UY181" s="1"/>
      <c r="UZ181" s="1"/>
      <c r="VA181" s="1"/>
      <c r="VB181" s="1"/>
      <c r="VC181" s="1"/>
      <c r="VD181" s="1"/>
      <c r="VE181" s="1"/>
      <c r="VF181" s="1"/>
      <c r="VG181" s="1"/>
      <c r="VH181" s="1"/>
      <c r="VI181" s="1"/>
      <c r="VJ181" s="1"/>
      <c r="VK181" s="1"/>
      <c r="VL181" s="1"/>
      <c r="VM181" s="1"/>
      <c r="VN181" s="1"/>
      <c r="VO181" s="1"/>
      <c r="VP181" s="1"/>
      <c r="VQ181" s="1"/>
      <c r="VR181" s="1"/>
      <c r="VS181" s="1"/>
      <c r="VT181" s="1"/>
      <c r="VU181" s="1"/>
      <c r="VV181" s="1"/>
      <c r="VW181" s="1"/>
      <c r="VX181" s="1"/>
      <c r="VY181" s="1"/>
      <c r="VZ181" s="1"/>
      <c r="WA181" s="1"/>
      <c r="WB181" s="1"/>
      <c r="WC181" s="1"/>
      <c r="WD181" s="1"/>
      <c r="WE181" s="1"/>
      <c r="WF181" s="1"/>
      <c r="WG181" s="1"/>
      <c r="WH181" s="1"/>
      <c r="WI181" s="1"/>
      <c r="WJ181" s="1"/>
      <c r="WK181" s="1"/>
      <c r="WL181" s="1"/>
      <c r="WM181" s="1"/>
      <c r="WN181" s="1"/>
      <c r="WO181" s="1"/>
      <c r="WP181" s="1"/>
      <c r="WQ181" s="1"/>
      <c r="WR181" s="1"/>
      <c r="WS181" s="1"/>
      <c r="WT181" s="1"/>
      <c r="WU181" s="1"/>
      <c r="WV181" s="1"/>
      <c r="WW181" s="1"/>
      <c r="WX181" s="1"/>
      <c r="WY181" s="1"/>
      <c r="WZ181" s="1"/>
      <c r="XA181" s="1"/>
      <c r="XB181" s="1"/>
      <c r="XC181" s="1"/>
      <c r="XD181" s="1"/>
      <c r="XE181" s="1"/>
      <c r="XF181" s="1"/>
      <c r="XG181" s="1"/>
      <c r="XH181" s="1"/>
      <c r="XI181" s="1"/>
      <c r="XJ181" s="1"/>
      <c r="XK181" s="1"/>
      <c r="XL181" s="1"/>
      <c r="XM181" s="1"/>
      <c r="XN181" s="1"/>
      <c r="XO181" s="1"/>
      <c r="XP181" s="1"/>
      <c r="XQ181" s="1"/>
      <c r="XR181" s="1"/>
      <c r="XS181" s="1"/>
      <c r="XT181" s="1"/>
      <c r="XU181" s="1"/>
      <c r="XV181" s="1"/>
      <c r="XW181" s="1"/>
      <c r="XX181" s="1"/>
      <c r="XY181" s="1"/>
      <c r="XZ181" s="1"/>
      <c r="YA181" s="1"/>
      <c r="YB181" s="1"/>
      <c r="YC181" s="1"/>
      <c r="YD181" s="1"/>
      <c r="YE181" s="1"/>
      <c r="YF181" s="1"/>
      <c r="YG181" s="1"/>
      <c r="YH181" s="1"/>
      <c r="YI181" s="1"/>
      <c r="YJ181" s="1"/>
      <c r="YK181" s="1"/>
      <c r="YL181" s="1"/>
      <c r="YM181" s="1"/>
      <c r="YN181" s="1"/>
      <c r="YO181" s="1"/>
      <c r="YP181" s="1"/>
      <c r="YQ181" s="1"/>
      <c r="YR181" s="1"/>
      <c r="YS181" s="1"/>
      <c r="YT181" s="1"/>
      <c r="YU181" s="1"/>
      <c r="YV181" s="1"/>
      <c r="YW181" s="1"/>
      <c r="YX181" s="1"/>
      <c r="YY181" s="1"/>
      <c r="YZ181" s="1"/>
      <c r="ZA181" s="1"/>
      <c r="ZB181" s="1"/>
      <c r="ZC181" s="1"/>
      <c r="ZD181" s="1"/>
      <c r="ZE181" s="1"/>
      <c r="ZF181" s="1"/>
      <c r="ZG181" s="1"/>
      <c r="ZH181" s="1"/>
      <c r="ZI181" s="1"/>
      <c r="ZJ181" s="1"/>
      <c r="ZK181" s="1"/>
      <c r="ZL181" s="1"/>
      <c r="ZM181" s="1"/>
      <c r="ZN181" s="1"/>
      <c r="ZO181" s="1"/>
      <c r="ZP181" s="1"/>
      <c r="ZQ181" s="1"/>
      <c r="ZR181" s="1"/>
      <c r="ZS181" s="1"/>
      <c r="ZT181" s="1"/>
      <c r="ZU181" s="1"/>
      <c r="ZV181" s="1"/>
      <c r="ZW181" s="1"/>
      <c r="ZX181" s="1"/>
      <c r="ZY181" s="1"/>
      <c r="ZZ181" s="1"/>
      <c r="AAA181" s="1"/>
      <c r="AAB181" s="1"/>
      <c r="AAC181" s="1"/>
      <c r="AAD181" s="1"/>
      <c r="AAE181" s="1"/>
      <c r="AAF181" s="1"/>
      <c r="AAG181" s="1"/>
      <c r="AAH181" s="1"/>
      <c r="AAI181" s="1"/>
      <c r="AAJ181" s="1"/>
      <c r="AAK181" s="1"/>
      <c r="AAL181" s="1"/>
      <c r="AAM181" s="1"/>
      <c r="AAN181" s="1"/>
      <c r="AAO181" s="1"/>
      <c r="AAP181" s="1"/>
      <c r="AAQ181" s="1"/>
      <c r="AAR181" s="1"/>
      <c r="AAS181" s="1"/>
      <c r="AAT181" s="1"/>
      <c r="AAU181" s="1"/>
      <c r="AAV181" s="1"/>
      <c r="AAW181" s="1"/>
      <c r="AAX181" s="1"/>
      <c r="AAY181" s="1"/>
      <c r="AAZ181" s="1"/>
      <c r="ABA181" s="1"/>
      <c r="ABB181" s="1"/>
      <c r="ABC181" s="1"/>
      <c r="ABD181" s="1"/>
      <c r="ABE181" s="1"/>
      <c r="ABF181" s="1"/>
      <c r="ABG181" s="1"/>
      <c r="ABH181" s="1"/>
      <c r="ABI181" s="1"/>
      <c r="ABJ181" s="1"/>
      <c r="ABK181" s="1"/>
      <c r="ABL181" s="1"/>
      <c r="ABM181" s="1"/>
      <c r="ABN181" s="1"/>
      <c r="ABO181" s="1"/>
      <c r="ABP181" s="1"/>
      <c r="ABQ181" s="1"/>
      <c r="ABR181" s="1"/>
      <c r="ABS181" s="1"/>
      <c r="ABT181" s="1"/>
      <c r="ABU181" s="1"/>
      <c r="ABV181" s="1"/>
      <c r="ABW181" s="1"/>
      <c r="ABX181" s="1"/>
      <c r="ABY181" s="1"/>
      <c r="ABZ181" s="1"/>
      <c r="ACA181" s="1"/>
      <c r="ACB181" s="1"/>
      <c r="ACC181" s="1"/>
      <c r="ACD181" s="1"/>
      <c r="ACE181" s="1"/>
      <c r="ACF181" s="1"/>
      <c r="ACG181" s="1"/>
      <c r="ACH181" s="1"/>
      <c r="ACI181" s="1"/>
      <c r="ACJ181" s="1"/>
      <c r="ACK181" s="1"/>
      <c r="ACL181" s="1"/>
      <c r="ACM181" s="1"/>
      <c r="ACN181" s="1"/>
      <c r="ACO181" s="1"/>
      <c r="ACP181" s="1"/>
      <c r="ACQ181" s="1"/>
      <c r="ACR181" s="1"/>
      <c r="ACS181" s="1"/>
      <c r="ACT181" s="1"/>
      <c r="ACU181" s="1"/>
      <c r="ACV181" s="1"/>
      <c r="ACW181" s="1"/>
      <c r="ACX181" s="1"/>
      <c r="ACY181" s="1"/>
      <c r="ACZ181" s="1"/>
      <c r="ADA181" s="1"/>
      <c r="ADB181" s="1"/>
      <c r="ADC181" s="1"/>
      <c r="ADD181" s="1"/>
      <c r="ADE181" s="1"/>
      <c r="ADF181" s="1"/>
      <c r="ADG181" s="1"/>
      <c r="ADH181" s="1"/>
      <c r="ADI181" s="1"/>
      <c r="ADJ181" s="1"/>
      <c r="ADK181" s="1"/>
      <c r="ADL181" s="1"/>
      <c r="ADM181" s="1"/>
      <c r="ADN181" s="1"/>
      <c r="ADO181" s="1"/>
      <c r="ADP181" s="1"/>
      <c r="ADQ181" s="1"/>
      <c r="ADR181" s="1"/>
      <c r="ADS181" s="1"/>
      <c r="ADT181" s="1"/>
      <c r="ADU181" s="1"/>
      <c r="ADV181" s="1"/>
    </row>
    <row r="182" spans="1:802" x14ac:dyDescent="0.1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  <c r="DN182" s="1"/>
      <c r="DO182" s="1"/>
      <c r="DP182" s="1"/>
      <c r="DQ182" s="1"/>
      <c r="DR182" s="1"/>
      <c r="DS182" s="1"/>
      <c r="DT182" s="1"/>
      <c r="DU182" s="1"/>
      <c r="DV182" s="1"/>
      <c r="DW182" s="1"/>
      <c r="DX182" s="1"/>
      <c r="DY182" s="1"/>
      <c r="DZ182" s="1"/>
      <c r="EA182" s="1"/>
      <c r="EB182" s="1"/>
      <c r="EC182" s="1"/>
      <c r="ED182" s="1"/>
      <c r="EE182" s="1"/>
      <c r="EF182" s="1"/>
      <c r="EG182" s="1"/>
      <c r="EH182" s="1"/>
      <c r="EI182" s="1"/>
      <c r="EJ182" s="1"/>
      <c r="EK182" s="1"/>
      <c r="EL182" s="1"/>
      <c r="EM182" s="1"/>
      <c r="EN182" s="1"/>
      <c r="EO182" s="1"/>
      <c r="EP182" s="1"/>
      <c r="EQ182" s="1"/>
      <c r="ER182" s="1"/>
      <c r="ES182" s="1"/>
      <c r="ET182" s="1"/>
      <c r="EU182" s="1"/>
      <c r="EV182" s="1"/>
      <c r="EW182" s="1"/>
      <c r="EX182" s="1"/>
      <c r="EY182" s="1"/>
      <c r="EZ182" s="1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1"/>
      <c r="FL182" s="1"/>
      <c r="FM182" s="1"/>
      <c r="FN182" s="1"/>
      <c r="FO182" s="1"/>
      <c r="FP182" s="1"/>
      <c r="FQ182" s="1"/>
      <c r="FR182" s="1"/>
      <c r="FS182" s="1"/>
      <c r="FT182" s="1"/>
      <c r="FU182" s="1"/>
      <c r="FV182" s="1"/>
      <c r="FW182" s="1"/>
      <c r="FX182" s="1"/>
      <c r="FY182" s="1"/>
      <c r="FZ182" s="1"/>
      <c r="GA182" s="1"/>
      <c r="GB182" s="1"/>
      <c r="GC182" s="1"/>
      <c r="GD182" s="1"/>
      <c r="GE182" s="1"/>
      <c r="GF182" s="1"/>
      <c r="GG182" s="1"/>
      <c r="GH182" s="1"/>
      <c r="GI182" s="1"/>
      <c r="GJ182" s="1"/>
      <c r="GK182" s="1"/>
      <c r="GL182" s="1"/>
      <c r="GM182" s="1"/>
      <c r="GN182" s="1"/>
      <c r="GO182" s="1"/>
      <c r="GP182" s="1"/>
      <c r="GQ182" s="1"/>
      <c r="GR182" s="1"/>
      <c r="GS182" s="1"/>
      <c r="GT182" s="1"/>
      <c r="GU182" s="1"/>
      <c r="GV182" s="1"/>
      <c r="GW182" s="1"/>
      <c r="GX182" s="1"/>
      <c r="GY182" s="1"/>
      <c r="GZ182" s="1"/>
      <c r="HA182" s="1"/>
      <c r="HB182" s="1"/>
      <c r="HC182" s="1"/>
      <c r="HD182" s="1"/>
      <c r="HE182" s="1"/>
      <c r="HF182" s="1"/>
      <c r="HG182" s="1"/>
      <c r="HH182" s="1"/>
      <c r="HI182" s="1"/>
      <c r="HJ182" s="1"/>
      <c r="HK182" s="1"/>
      <c r="HL182" s="1"/>
      <c r="HM182" s="1"/>
      <c r="HN182" s="1"/>
      <c r="HO182" s="1"/>
      <c r="HP182" s="1"/>
      <c r="HQ182" s="1"/>
      <c r="HR182" s="1"/>
      <c r="HS182" s="1"/>
      <c r="HT182" s="1"/>
      <c r="HU182" s="1"/>
      <c r="HV182" s="1"/>
      <c r="HW182" s="1"/>
      <c r="HX182" s="1"/>
      <c r="HY182" s="1"/>
      <c r="HZ182" s="1"/>
      <c r="IA182" s="1"/>
      <c r="IB182" s="1"/>
      <c r="IC182" s="1"/>
      <c r="ID182" s="1"/>
      <c r="IE182" s="1"/>
      <c r="IF182" s="1"/>
      <c r="IG182" s="1"/>
      <c r="IH182" s="1"/>
      <c r="II182" s="1"/>
      <c r="IJ182" s="1"/>
      <c r="IK182" s="1"/>
      <c r="IL182" s="1"/>
      <c r="IM182" s="1"/>
      <c r="IN182" s="1"/>
      <c r="IO182" s="1"/>
      <c r="IP182" s="1"/>
      <c r="IQ182" s="1"/>
      <c r="IR182" s="1"/>
      <c r="IS182" s="1"/>
      <c r="IT182" s="1"/>
      <c r="IU182" s="1"/>
      <c r="IV182" s="1"/>
      <c r="IW182" s="1"/>
      <c r="IX182" s="1"/>
      <c r="IY182" s="1"/>
      <c r="IZ182" s="1"/>
      <c r="JA182" s="1"/>
      <c r="JB182" s="1"/>
      <c r="JC182" s="1"/>
      <c r="JD182" s="1"/>
      <c r="JE182" s="1"/>
      <c r="JF182" s="1"/>
      <c r="JG182" s="1"/>
      <c r="JH182" s="1"/>
      <c r="JI182" s="1"/>
      <c r="JJ182" s="1"/>
      <c r="JK182" s="1"/>
      <c r="JL182" s="1"/>
      <c r="JM182" s="1"/>
      <c r="JN182" s="1"/>
      <c r="JO182" s="1"/>
      <c r="JP182" s="1"/>
      <c r="JQ182" s="1"/>
      <c r="JR182" s="1"/>
      <c r="JS182" s="1"/>
      <c r="JT182" s="1"/>
      <c r="JU182" s="1"/>
      <c r="JV182" s="1"/>
      <c r="JW182" s="1"/>
      <c r="JX182" s="1"/>
      <c r="JY182" s="1"/>
      <c r="JZ182" s="1"/>
      <c r="KA182" s="1"/>
      <c r="KB182" s="1"/>
      <c r="KC182" s="1"/>
      <c r="KD182" s="1"/>
      <c r="KE182" s="1"/>
      <c r="KF182" s="1"/>
      <c r="KG182" s="1"/>
      <c r="KH182" s="1"/>
      <c r="KI182" s="1"/>
      <c r="KJ182" s="1"/>
      <c r="KK182" s="1"/>
      <c r="KL182" s="1"/>
      <c r="KM182" s="1"/>
      <c r="KN182" s="1"/>
      <c r="KO182" s="1"/>
      <c r="KP182" s="1"/>
      <c r="KQ182" s="1"/>
      <c r="KR182" s="1"/>
      <c r="KS182" s="1"/>
      <c r="KT182" s="1"/>
      <c r="KU182" s="1"/>
      <c r="KV182" s="1"/>
      <c r="KW182" s="1"/>
      <c r="KX182" s="1"/>
      <c r="KY182" s="1"/>
      <c r="KZ182" s="1"/>
      <c r="LA182" s="1"/>
      <c r="LB182" s="1"/>
      <c r="LC182" s="1"/>
      <c r="LD182" s="1"/>
      <c r="LE182" s="1"/>
      <c r="LF182" s="1"/>
      <c r="LG182" s="1"/>
      <c r="LH182" s="1"/>
      <c r="LI182" s="1"/>
      <c r="LJ182" s="1"/>
      <c r="LK182" s="1"/>
      <c r="LL182" s="1"/>
      <c r="LM182" s="1"/>
      <c r="LN182" s="1"/>
      <c r="LO182" s="1"/>
      <c r="LP182" s="1"/>
      <c r="LQ182" s="1"/>
      <c r="LR182" s="1"/>
      <c r="LS182" s="1"/>
      <c r="LT182" s="1"/>
      <c r="LU182" s="1"/>
      <c r="LV182" s="1"/>
      <c r="LW182" s="1"/>
      <c r="LX182" s="1"/>
      <c r="LY182" s="1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  <c r="MV182" s="1"/>
      <c r="MW182" s="1"/>
      <c r="MX182" s="1"/>
      <c r="MY182" s="1"/>
      <c r="MZ182" s="1"/>
      <c r="NA182" s="1"/>
      <c r="NB182" s="1"/>
      <c r="NC182" s="1"/>
      <c r="ND182" s="1"/>
      <c r="NE182" s="1"/>
      <c r="NF182" s="1"/>
      <c r="NG182" s="1"/>
      <c r="NH182" s="1"/>
      <c r="NI182" s="1"/>
      <c r="NJ182" s="1"/>
      <c r="NK182" s="1"/>
      <c r="NL182" s="1"/>
      <c r="NM182" s="1"/>
      <c r="NN182" s="1"/>
      <c r="NO182" s="1"/>
      <c r="NP182" s="1"/>
      <c r="NQ182" s="1"/>
      <c r="NR182" s="1"/>
      <c r="NS182" s="1"/>
      <c r="NT182" s="1"/>
      <c r="NU182" s="1"/>
      <c r="NV182" s="1"/>
      <c r="NW182" s="1"/>
      <c r="NX182" s="1"/>
      <c r="NY182" s="1"/>
      <c r="NZ182" s="1"/>
      <c r="OA182" s="1"/>
      <c r="OB182" s="1"/>
      <c r="OC182" s="1"/>
      <c r="OD182" s="1"/>
      <c r="OE182" s="1"/>
      <c r="OF182" s="1"/>
      <c r="OG182" s="1"/>
      <c r="OH182" s="1"/>
      <c r="OI182" s="1"/>
      <c r="OJ182" s="1"/>
      <c r="OK182" s="1"/>
      <c r="OL182" s="1"/>
      <c r="OM182" s="1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1"/>
      <c r="PA182" s="1"/>
      <c r="PB182" s="1"/>
      <c r="PC182" s="1"/>
      <c r="PD182" s="1"/>
      <c r="PE182" s="1"/>
      <c r="PF182" s="1"/>
      <c r="PG182" s="1"/>
      <c r="PH182" s="1"/>
      <c r="PI182" s="1"/>
      <c r="PJ182" s="1"/>
      <c r="PK182" s="1"/>
      <c r="PL182" s="1"/>
      <c r="PM182" s="1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1"/>
      <c r="SU182" s="1"/>
      <c r="SV182" s="1"/>
      <c r="SW182" s="1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  <c r="TK182" s="1"/>
      <c r="TL182" s="1"/>
      <c r="TM182" s="1"/>
      <c r="TN182" s="1"/>
      <c r="TO182" s="1"/>
      <c r="TP182" s="1"/>
      <c r="TQ182" s="1"/>
      <c r="TR182" s="1"/>
      <c r="TS182" s="1"/>
      <c r="TT182" s="1"/>
      <c r="TU182" s="1"/>
      <c r="TV182" s="1"/>
      <c r="TW182" s="1"/>
      <c r="TX182" s="1"/>
      <c r="TY182" s="1"/>
      <c r="TZ182" s="1"/>
      <c r="UA182" s="1"/>
      <c r="UB182" s="1"/>
      <c r="UC182" s="1"/>
      <c r="UD182" s="1"/>
      <c r="UE182" s="1"/>
      <c r="UF182" s="1"/>
      <c r="UG182" s="1"/>
      <c r="UH182" s="1"/>
      <c r="UI182" s="1"/>
      <c r="UJ182" s="1"/>
      <c r="UK182" s="1"/>
      <c r="UL182" s="1"/>
      <c r="UM182" s="1"/>
      <c r="UN182" s="1"/>
      <c r="UO182" s="1"/>
      <c r="UP182" s="1"/>
      <c r="UQ182" s="1"/>
      <c r="UR182" s="1"/>
      <c r="US182" s="1"/>
      <c r="UT182" s="1"/>
      <c r="UU182" s="1"/>
      <c r="UV182" s="1"/>
      <c r="UW182" s="1"/>
      <c r="UX182" s="1"/>
      <c r="UY182" s="1"/>
      <c r="UZ182" s="1"/>
      <c r="VA182" s="1"/>
      <c r="VB182" s="1"/>
      <c r="VC182" s="1"/>
      <c r="VD182" s="1"/>
      <c r="VE182" s="1"/>
      <c r="VF182" s="1"/>
      <c r="VG182" s="1"/>
      <c r="VH182" s="1"/>
      <c r="VI182" s="1"/>
      <c r="VJ182" s="1"/>
      <c r="VK182" s="1"/>
      <c r="VL182" s="1"/>
      <c r="VM182" s="1"/>
      <c r="VN182" s="1"/>
      <c r="VO182" s="1"/>
      <c r="VP182" s="1"/>
      <c r="VQ182" s="1"/>
      <c r="VR182" s="1"/>
      <c r="VS182" s="1"/>
      <c r="VT182" s="1"/>
      <c r="VU182" s="1"/>
      <c r="VV182" s="1"/>
      <c r="VW182" s="1"/>
      <c r="VX182" s="1"/>
      <c r="VY182" s="1"/>
      <c r="VZ182" s="1"/>
      <c r="WA182" s="1"/>
      <c r="WB182" s="1"/>
      <c r="WC182" s="1"/>
      <c r="WD182" s="1"/>
      <c r="WE182" s="1"/>
      <c r="WF182" s="1"/>
      <c r="WG182" s="1"/>
      <c r="WH182" s="1"/>
      <c r="WI182" s="1"/>
      <c r="WJ182" s="1"/>
      <c r="WK182" s="1"/>
      <c r="WL182" s="1"/>
      <c r="WM182" s="1"/>
      <c r="WN182" s="1"/>
      <c r="WO182" s="1"/>
      <c r="WP182" s="1"/>
      <c r="WQ182" s="1"/>
      <c r="WR182" s="1"/>
      <c r="WS182" s="1"/>
      <c r="WT182" s="1"/>
      <c r="WU182" s="1"/>
      <c r="WV182" s="1"/>
      <c r="WW182" s="1"/>
      <c r="WX182" s="1"/>
      <c r="WY182" s="1"/>
      <c r="WZ182" s="1"/>
      <c r="XA182" s="1"/>
      <c r="XB182" s="1"/>
      <c r="XC182" s="1"/>
      <c r="XD182" s="1"/>
      <c r="XE182" s="1"/>
      <c r="XF182" s="1"/>
      <c r="XG182" s="1"/>
      <c r="XH182" s="1"/>
      <c r="XI182" s="1"/>
      <c r="XJ182" s="1"/>
      <c r="XK182" s="1"/>
      <c r="XL182" s="1"/>
      <c r="XM182" s="1"/>
      <c r="XN182" s="1"/>
      <c r="XO182" s="1"/>
      <c r="XP182" s="1"/>
      <c r="XQ182" s="1"/>
      <c r="XR182" s="1"/>
      <c r="XS182" s="1"/>
      <c r="XT182" s="1"/>
      <c r="XU182" s="1"/>
      <c r="XV182" s="1"/>
      <c r="XW182" s="1"/>
      <c r="XX182" s="1"/>
      <c r="XY182" s="1"/>
      <c r="XZ182" s="1"/>
      <c r="YA182" s="1"/>
      <c r="YB182" s="1"/>
      <c r="YC182" s="1"/>
      <c r="YD182" s="1"/>
      <c r="YE182" s="1"/>
      <c r="YF182" s="1"/>
      <c r="YG182" s="1"/>
      <c r="YH182" s="1"/>
      <c r="YI182" s="1"/>
      <c r="YJ182" s="1"/>
      <c r="YK182" s="1"/>
      <c r="YL182" s="1"/>
      <c r="YM182" s="1"/>
      <c r="YN182" s="1"/>
      <c r="YO182" s="1"/>
      <c r="YP182" s="1"/>
      <c r="YQ182" s="1"/>
      <c r="YR182" s="1"/>
      <c r="YS182" s="1"/>
      <c r="YT182" s="1"/>
      <c r="YU182" s="1"/>
      <c r="YV182" s="1"/>
      <c r="YW182" s="1"/>
      <c r="YX182" s="1"/>
      <c r="YY182" s="1"/>
      <c r="YZ182" s="1"/>
      <c r="ZA182" s="1"/>
      <c r="ZB182" s="1"/>
      <c r="ZC182" s="1"/>
      <c r="ZD182" s="1"/>
      <c r="ZE182" s="1"/>
      <c r="ZF182" s="1"/>
      <c r="ZG182" s="1"/>
      <c r="ZH182" s="1"/>
      <c r="ZI182" s="1"/>
      <c r="ZJ182" s="1"/>
      <c r="ZK182" s="1"/>
      <c r="ZL182" s="1"/>
      <c r="ZM182" s="1"/>
      <c r="ZN182" s="1"/>
      <c r="ZO182" s="1"/>
      <c r="ZP182" s="1"/>
      <c r="ZQ182" s="1"/>
      <c r="ZR182" s="1"/>
      <c r="ZS182" s="1"/>
      <c r="ZT182" s="1"/>
      <c r="ZU182" s="1"/>
      <c r="ZV182" s="1"/>
      <c r="ZW182" s="1"/>
      <c r="ZX182" s="1"/>
      <c r="ZY182" s="1"/>
      <c r="ZZ182" s="1"/>
      <c r="AAA182" s="1"/>
      <c r="AAB182" s="1"/>
      <c r="AAC182" s="1"/>
      <c r="AAD182" s="1"/>
      <c r="AAE182" s="1"/>
      <c r="AAF182" s="1"/>
      <c r="AAG182" s="1"/>
      <c r="AAH182" s="1"/>
      <c r="AAI182" s="1"/>
      <c r="AAJ182" s="1"/>
      <c r="AAK182" s="1"/>
      <c r="AAL182" s="1"/>
      <c r="AAM182" s="1"/>
      <c r="AAN182" s="1"/>
      <c r="AAO182" s="1"/>
      <c r="AAP182" s="1"/>
      <c r="AAQ182" s="1"/>
      <c r="AAR182" s="1"/>
      <c r="AAS182" s="1"/>
      <c r="AAT182" s="1"/>
      <c r="AAU182" s="1"/>
      <c r="AAV182" s="1"/>
      <c r="AAW182" s="1"/>
      <c r="AAX182" s="1"/>
      <c r="AAY182" s="1"/>
      <c r="AAZ182" s="1"/>
      <c r="ABA182" s="1"/>
      <c r="ABB182" s="1"/>
      <c r="ABC182" s="1"/>
      <c r="ABD182" s="1"/>
      <c r="ABE182" s="1"/>
      <c r="ABF182" s="1"/>
      <c r="ABG182" s="1"/>
      <c r="ABH182" s="1"/>
      <c r="ABI182" s="1"/>
      <c r="ABJ182" s="1"/>
      <c r="ABK182" s="1"/>
      <c r="ABL182" s="1"/>
      <c r="ABM182" s="1"/>
      <c r="ABN182" s="1"/>
      <c r="ABO182" s="1"/>
      <c r="ABP182" s="1"/>
      <c r="ABQ182" s="1"/>
      <c r="ABR182" s="1"/>
      <c r="ABS182" s="1"/>
      <c r="ABT182" s="1"/>
      <c r="ABU182" s="1"/>
      <c r="ABV182" s="1"/>
      <c r="ABW182" s="1"/>
      <c r="ABX182" s="1"/>
      <c r="ABY182" s="1"/>
      <c r="ABZ182" s="1"/>
      <c r="ACA182" s="1"/>
      <c r="ACB182" s="1"/>
      <c r="ACC182" s="1"/>
      <c r="ACD182" s="1"/>
      <c r="ACE182" s="1"/>
      <c r="ACF182" s="1"/>
      <c r="ACG182" s="1"/>
      <c r="ACH182" s="1"/>
      <c r="ACI182" s="1"/>
      <c r="ACJ182" s="1"/>
      <c r="ACK182" s="1"/>
      <c r="ACL182" s="1"/>
      <c r="ACM182" s="1"/>
      <c r="ACN182" s="1"/>
      <c r="ACO182" s="1"/>
      <c r="ACP182" s="1"/>
      <c r="ACQ182" s="1"/>
      <c r="ACR182" s="1"/>
      <c r="ACS182" s="1"/>
      <c r="ACT182" s="1"/>
      <c r="ACU182" s="1"/>
      <c r="ACV182" s="1"/>
      <c r="ACW182" s="1"/>
      <c r="ACX182" s="1"/>
      <c r="ACY182" s="1"/>
      <c r="ACZ182" s="1"/>
      <c r="ADA182" s="1"/>
      <c r="ADB182" s="1"/>
      <c r="ADC182" s="1"/>
      <c r="ADD182" s="1"/>
      <c r="ADE182" s="1"/>
      <c r="ADF182" s="1"/>
      <c r="ADG182" s="1"/>
      <c r="ADH182" s="1"/>
      <c r="ADI182" s="1"/>
      <c r="ADJ182" s="1"/>
      <c r="ADK182" s="1"/>
      <c r="ADL182" s="1"/>
      <c r="ADM182" s="1"/>
      <c r="ADN182" s="1"/>
      <c r="ADO182" s="1"/>
      <c r="ADP182" s="1"/>
      <c r="ADQ182" s="1"/>
      <c r="ADR182" s="1"/>
      <c r="ADS182" s="1"/>
      <c r="ADT182" s="1"/>
      <c r="ADU182" s="1"/>
      <c r="ADV182" s="1"/>
    </row>
    <row r="183" spans="1:802" x14ac:dyDescent="0.1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  <c r="DN183" s="1"/>
      <c r="DO183" s="1"/>
      <c r="DP183" s="1"/>
      <c r="DQ183" s="1"/>
      <c r="DR183" s="1"/>
      <c r="DS183" s="1"/>
      <c r="DT183" s="1"/>
      <c r="DU183" s="1"/>
      <c r="DV183" s="1"/>
      <c r="DW183" s="1"/>
      <c r="DX183" s="1"/>
      <c r="DY183" s="1"/>
      <c r="DZ183" s="1"/>
      <c r="EA183" s="1"/>
      <c r="EB183" s="1"/>
      <c r="EC183" s="1"/>
      <c r="ED183" s="1"/>
      <c r="EE183" s="1"/>
      <c r="EF183" s="1"/>
      <c r="EG183" s="1"/>
      <c r="EH183" s="1"/>
      <c r="EI183" s="1"/>
      <c r="EJ183" s="1"/>
      <c r="EK183" s="1"/>
      <c r="EL183" s="1"/>
      <c r="EM183" s="1"/>
      <c r="EN183" s="1"/>
      <c r="EO183" s="1"/>
      <c r="EP183" s="1"/>
      <c r="EQ183" s="1"/>
      <c r="ER183" s="1"/>
      <c r="ES183" s="1"/>
      <c r="ET183" s="1"/>
      <c r="EU183" s="1"/>
      <c r="EV183" s="1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1"/>
      <c r="FL183" s="1"/>
      <c r="FM183" s="1"/>
      <c r="FN183" s="1"/>
      <c r="FO183" s="1"/>
      <c r="FP183" s="1"/>
      <c r="FQ183" s="1"/>
      <c r="FR183" s="1"/>
      <c r="FS183" s="1"/>
      <c r="FT183" s="1"/>
      <c r="FU183" s="1"/>
      <c r="FV183" s="1"/>
      <c r="FW183" s="1"/>
      <c r="FX183" s="1"/>
      <c r="FY183" s="1"/>
      <c r="FZ183" s="1"/>
      <c r="GA183" s="1"/>
      <c r="GB183" s="1"/>
      <c r="GC183" s="1"/>
      <c r="GD183" s="1"/>
      <c r="GE183" s="1"/>
      <c r="GF183" s="1"/>
      <c r="GG183" s="1"/>
      <c r="GH183" s="1"/>
      <c r="GI183" s="1"/>
      <c r="GJ183" s="1"/>
      <c r="GK183" s="1"/>
      <c r="GL183" s="1"/>
      <c r="GM183" s="1"/>
      <c r="GN183" s="1"/>
      <c r="GO183" s="1"/>
      <c r="GP183" s="1"/>
      <c r="GQ183" s="1"/>
      <c r="GR183" s="1"/>
      <c r="GS183" s="1"/>
      <c r="GT183" s="1"/>
      <c r="GU183" s="1"/>
      <c r="GV183" s="1"/>
      <c r="GW183" s="1"/>
      <c r="GX183" s="1"/>
      <c r="GY183" s="1"/>
      <c r="GZ183" s="1"/>
      <c r="HA183" s="1"/>
      <c r="HB183" s="1"/>
      <c r="HC183" s="1"/>
      <c r="HD183" s="1"/>
      <c r="HE183" s="1"/>
      <c r="HF183" s="1"/>
      <c r="HG183" s="1"/>
      <c r="HH183" s="1"/>
      <c r="HI183" s="1"/>
      <c r="HJ183" s="1"/>
      <c r="HK183" s="1"/>
      <c r="HL183" s="1"/>
      <c r="HM183" s="1"/>
      <c r="HN183" s="1"/>
      <c r="HO183" s="1"/>
      <c r="HP183" s="1"/>
      <c r="HQ183" s="1"/>
      <c r="HR183" s="1"/>
      <c r="HS183" s="1"/>
      <c r="HT183" s="1"/>
      <c r="HU183" s="1"/>
      <c r="HV183" s="1"/>
      <c r="HW183" s="1"/>
      <c r="HX183" s="1"/>
      <c r="HY183" s="1"/>
      <c r="HZ183" s="1"/>
      <c r="IA183" s="1"/>
      <c r="IB183" s="1"/>
      <c r="IC183" s="1"/>
      <c r="ID183" s="1"/>
      <c r="IE183" s="1"/>
      <c r="IF183" s="1"/>
      <c r="IG183" s="1"/>
      <c r="IH183" s="1"/>
      <c r="II183" s="1"/>
      <c r="IJ183" s="1"/>
      <c r="IK183" s="1"/>
      <c r="IL183" s="1"/>
      <c r="IM183" s="1"/>
      <c r="IN183" s="1"/>
      <c r="IO183" s="1"/>
      <c r="IP183" s="1"/>
      <c r="IQ183" s="1"/>
      <c r="IR183" s="1"/>
      <c r="IS183" s="1"/>
      <c r="IT183" s="1"/>
      <c r="IU183" s="1"/>
      <c r="IV183" s="1"/>
      <c r="IW183" s="1"/>
      <c r="IX183" s="1"/>
      <c r="IY183" s="1"/>
      <c r="IZ183" s="1"/>
      <c r="JA183" s="1"/>
      <c r="JB183" s="1"/>
      <c r="JC183" s="1"/>
      <c r="JD183" s="1"/>
      <c r="JE183" s="1"/>
      <c r="JF183" s="1"/>
      <c r="JG183" s="1"/>
      <c r="JH183" s="1"/>
      <c r="JI183" s="1"/>
      <c r="JJ183" s="1"/>
      <c r="JK183" s="1"/>
      <c r="JL183" s="1"/>
      <c r="JM183" s="1"/>
      <c r="JN183" s="1"/>
      <c r="JO183" s="1"/>
      <c r="JP183" s="1"/>
      <c r="JQ183" s="1"/>
      <c r="JR183" s="1"/>
      <c r="JS183" s="1"/>
      <c r="JT183" s="1"/>
      <c r="JU183" s="1"/>
      <c r="JV183" s="1"/>
      <c r="JW183" s="1"/>
      <c r="JX183" s="1"/>
      <c r="JY183" s="1"/>
      <c r="JZ183" s="1"/>
      <c r="KA183" s="1"/>
      <c r="KB183" s="1"/>
      <c r="KC183" s="1"/>
      <c r="KD183" s="1"/>
      <c r="KE183" s="1"/>
      <c r="KF183" s="1"/>
      <c r="KG183" s="1"/>
      <c r="KH183" s="1"/>
      <c r="KI183" s="1"/>
      <c r="KJ183" s="1"/>
      <c r="KK183" s="1"/>
      <c r="KL183" s="1"/>
      <c r="KM183" s="1"/>
      <c r="KN183" s="1"/>
      <c r="KO183" s="1"/>
      <c r="KP183" s="1"/>
      <c r="KQ183" s="1"/>
      <c r="KR183" s="1"/>
      <c r="KS183" s="1"/>
      <c r="KT183" s="1"/>
      <c r="KU183" s="1"/>
      <c r="KV183" s="1"/>
      <c r="KW183" s="1"/>
      <c r="KX183" s="1"/>
      <c r="KY183" s="1"/>
      <c r="KZ183" s="1"/>
      <c r="LA183" s="1"/>
      <c r="LB183" s="1"/>
      <c r="LC183" s="1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1"/>
      <c r="MO183" s="1"/>
      <c r="MP183" s="1"/>
      <c r="MQ183" s="1"/>
      <c r="MR183" s="1"/>
      <c r="MS183" s="1"/>
      <c r="MT183" s="1"/>
      <c r="MU183" s="1"/>
      <c r="MV183" s="1"/>
      <c r="MW183" s="1"/>
      <c r="MX183" s="1"/>
      <c r="MY183" s="1"/>
      <c r="MZ183" s="1"/>
      <c r="NA183" s="1"/>
      <c r="NB183" s="1"/>
      <c r="NC183" s="1"/>
      <c r="ND183" s="1"/>
      <c r="NE183" s="1"/>
      <c r="NF183" s="1"/>
      <c r="NG183" s="1"/>
      <c r="NH183" s="1"/>
      <c r="NI183" s="1"/>
      <c r="NJ183" s="1"/>
      <c r="NK183" s="1"/>
      <c r="NL183" s="1"/>
      <c r="NM183" s="1"/>
      <c r="NN183" s="1"/>
      <c r="NO183" s="1"/>
      <c r="NP183" s="1"/>
      <c r="NQ183" s="1"/>
      <c r="NR183" s="1"/>
      <c r="NS183" s="1"/>
      <c r="NT183" s="1"/>
      <c r="NU183" s="1"/>
      <c r="NV183" s="1"/>
      <c r="NW183" s="1"/>
      <c r="NX183" s="1"/>
      <c r="NY183" s="1"/>
      <c r="NZ183" s="1"/>
      <c r="OA183" s="1"/>
      <c r="OB183" s="1"/>
      <c r="OC183" s="1"/>
      <c r="OD183" s="1"/>
      <c r="OE183" s="1"/>
      <c r="OF183" s="1"/>
      <c r="OG183" s="1"/>
      <c r="OH183" s="1"/>
      <c r="OI183" s="1"/>
      <c r="OJ183" s="1"/>
      <c r="OK183" s="1"/>
      <c r="OL183" s="1"/>
      <c r="OM183" s="1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1"/>
      <c r="OZ183" s="1"/>
      <c r="PA183" s="1"/>
      <c r="PB183" s="1"/>
      <c r="PC183" s="1"/>
      <c r="PD183" s="1"/>
      <c r="PE183" s="1"/>
      <c r="PF183" s="1"/>
      <c r="PG183" s="1"/>
      <c r="PH183" s="1"/>
      <c r="PI183" s="1"/>
      <c r="PJ183" s="1"/>
      <c r="PK183" s="1"/>
      <c r="PL183" s="1"/>
      <c r="PM183" s="1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1"/>
      <c r="SU183" s="1"/>
      <c r="SV183" s="1"/>
      <c r="SW183" s="1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  <c r="TK183" s="1"/>
      <c r="TL183" s="1"/>
      <c r="TM183" s="1"/>
      <c r="TN183" s="1"/>
      <c r="TO183" s="1"/>
      <c r="TP183" s="1"/>
      <c r="TQ183" s="1"/>
      <c r="TR183" s="1"/>
      <c r="TS183" s="1"/>
      <c r="TT183" s="1"/>
      <c r="TU183" s="1"/>
      <c r="TV183" s="1"/>
      <c r="TW183" s="1"/>
      <c r="TX183" s="1"/>
      <c r="TY183" s="1"/>
      <c r="TZ183" s="1"/>
      <c r="UA183" s="1"/>
      <c r="UB183" s="1"/>
      <c r="UC183" s="1"/>
      <c r="UD183" s="1"/>
      <c r="UE183" s="1"/>
      <c r="UF183" s="1"/>
      <c r="UG183" s="1"/>
      <c r="UH183" s="1"/>
      <c r="UI183" s="1"/>
      <c r="UJ183" s="1"/>
      <c r="UK183" s="1"/>
      <c r="UL183" s="1"/>
      <c r="UM183" s="1"/>
      <c r="UN183" s="1"/>
      <c r="UO183" s="1"/>
      <c r="UP183" s="1"/>
      <c r="UQ183" s="1"/>
      <c r="UR183" s="1"/>
      <c r="US183" s="1"/>
      <c r="UT183" s="1"/>
      <c r="UU183" s="1"/>
      <c r="UV183" s="1"/>
      <c r="UW183" s="1"/>
      <c r="UX183" s="1"/>
      <c r="UY183" s="1"/>
      <c r="UZ183" s="1"/>
      <c r="VA183" s="1"/>
      <c r="VB183" s="1"/>
      <c r="VC183" s="1"/>
      <c r="VD183" s="1"/>
      <c r="VE183" s="1"/>
      <c r="VF183" s="1"/>
      <c r="VG183" s="1"/>
      <c r="VH183" s="1"/>
      <c r="VI183" s="1"/>
      <c r="VJ183" s="1"/>
      <c r="VK183" s="1"/>
      <c r="VL183" s="1"/>
      <c r="VM183" s="1"/>
      <c r="VN183" s="1"/>
      <c r="VO183" s="1"/>
      <c r="VP183" s="1"/>
      <c r="VQ183" s="1"/>
      <c r="VR183" s="1"/>
      <c r="VS183" s="1"/>
      <c r="VT183" s="1"/>
      <c r="VU183" s="1"/>
      <c r="VV183" s="1"/>
      <c r="VW183" s="1"/>
      <c r="VX183" s="1"/>
      <c r="VY183" s="1"/>
      <c r="VZ183" s="1"/>
      <c r="WA183" s="1"/>
      <c r="WB183" s="1"/>
      <c r="WC183" s="1"/>
      <c r="WD183" s="1"/>
      <c r="WE183" s="1"/>
      <c r="WF183" s="1"/>
      <c r="WG183" s="1"/>
      <c r="WH183" s="1"/>
      <c r="WI183" s="1"/>
      <c r="WJ183" s="1"/>
      <c r="WK183" s="1"/>
      <c r="WL183" s="1"/>
      <c r="WM183" s="1"/>
      <c r="WN183" s="1"/>
      <c r="WO183" s="1"/>
      <c r="WP183" s="1"/>
      <c r="WQ183" s="1"/>
      <c r="WR183" s="1"/>
      <c r="WS183" s="1"/>
      <c r="WT183" s="1"/>
      <c r="WU183" s="1"/>
      <c r="WV183" s="1"/>
      <c r="WW183" s="1"/>
      <c r="WX183" s="1"/>
      <c r="WY183" s="1"/>
      <c r="WZ183" s="1"/>
      <c r="XA183" s="1"/>
      <c r="XB183" s="1"/>
      <c r="XC183" s="1"/>
      <c r="XD183" s="1"/>
      <c r="XE183" s="1"/>
      <c r="XF183" s="1"/>
      <c r="XG183" s="1"/>
      <c r="XH183" s="1"/>
      <c r="XI183" s="1"/>
      <c r="XJ183" s="1"/>
      <c r="XK183" s="1"/>
      <c r="XL183" s="1"/>
      <c r="XM183" s="1"/>
      <c r="XN183" s="1"/>
      <c r="XO183" s="1"/>
      <c r="XP183" s="1"/>
      <c r="XQ183" s="1"/>
      <c r="XR183" s="1"/>
      <c r="XS183" s="1"/>
      <c r="XT183" s="1"/>
      <c r="XU183" s="1"/>
      <c r="XV183" s="1"/>
      <c r="XW183" s="1"/>
      <c r="XX183" s="1"/>
      <c r="XY183" s="1"/>
      <c r="XZ183" s="1"/>
      <c r="YA183" s="1"/>
      <c r="YB183" s="1"/>
      <c r="YC183" s="1"/>
      <c r="YD183" s="1"/>
      <c r="YE183" s="1"/>
      <c r="YF183" s="1"/>
      <c r="YG183" s="1"/>
      <c r="YH183" s="1"/>
      <c r="YI183" s="1"/>
      <c r="YJ183" s="1"/>
      <c r="YK183" s="1"/>
      <c r="YL183" s="1"/>
      <c r="YM183" s="1"/>
      <c r="YN183" s="1"/>
      <c r="YO183" s="1"/>
      <c r="YP183" s="1"/>
      <c r="YQ183" s="1"/>
      <c r="YR183" s="1"/>
      <c r="YS183" s="1"/>
      <c r="YT183" s="1"/>
      <c r="YU183" s="1"/>
      <c r="YV183" s="1"/>
      <c r="YW183" s="1"/>
      <c r="YX183" s="1"/>
      <c r="YY183" s="1"/>
      <c r="YZ183" s="1"/>
      <c r="ZA183" s="1"/>
      <c r="ZB183" s="1"/>
      <c r="ZC183" s="1"/>
      <c r="ZD183" s="1"/>
      <c r="ZE183" s="1"/>
      <c r="ZF183" s="1"/>
      <c r="ZG183" s="1"/>
      <c r="ZH183" s="1"/>
      <c r="ZI183" s="1"/>
      <c r="ZJ183" s="1"/>
      <c r="ZK183" s="1"/>
      <c r="ZL183" s="1"/>
      <c r="ZM183" s="1"/>
      <c r="ZN183" s="1"/>
      <c r="ZO183" s="1"/>
      <c r="ZP183" s="1"/>
      <c r="ZQ183" s="1"/>
      <c r="ZR183" s="1"/>
      <c r="ZS183" s="1"/>
      <c r="ZT183" s="1"/>
      <c r="ZU183" s="1"/>
      <c r="ZV183" s="1"/>
      <c r="ZW183" s="1"/>
      <c r="ZX183" s="1"/>
      <c r="ZY183" s="1"/>
      <c r="ZZ183" s="1"/>
      <c r="AAA183" s="1"/>
      <c r="AAB183" s="1"/>
      <c r="AAC183" s="1"/>
      <c r="AAD183" s="1"/>
      <c r="AAE183" s="1"/>
      <c r="AAF183" s="1"/>
      <c r="AAG183" s="1"/>
      <c r="AAH183" s="1"/>
      <c r="AAI183" s="1"/>
      <c r="AAJ183" s="1"/>
      <c r="AAK183" s="1"/>
      <c r="AAL183" s="1"/>
      <c r="AAM183" s="1"/>
      <c r="AAN183" s="1"/>
      <c r="AAO183" s="1"/>
      <c r="AAP183" s="1"/>
      <c r="AAQ183" s="1"/>
      <c r="AAR183" s="1"/>
      <c r="AAS183" s="1"/>
      <c r="AAT183" s="1"/>
      <c r="AAU183" s="1"/>
      <c r="AAV183" s="1"/>
      <c r="AAW183" s="1"/>
      <c r="AAX183" s="1"/>
      <c r="AAY183" s="1"/>
      <c r="AAZ183" s="1"/>
      <c r="ABA183" s="1"/>
      <c r="ABB183" s="1"/>
      <c r="ABC183" s="1"/>
      <c r="ABD183" s="1"/>
      <c r="ABE183" s="1"/>
      <c r="ABF183" s="1"/>
      <c r="ABG183" s="1"/>
      <c r="ABH183" s="1"/>
      <c r="ABI183" s="1"/>
      <c r="ABJ183" s="1"/>
      <c r="ABK183" s="1"/>
      <c r="ABL183" s="1"/>
      <c r="ABM183" s="1"/>
      <c r="ABN183" s="1"/>
      <c r="ABO183" s="1"/>
      <c r="ABP183" s="1"/>
      <c r="ABQ183" s="1"/>
      <c r="ABR183" s="1"/>
      <c r="ABS183" s="1"/>
      <c r="ABT183" s="1"/>
      <c r="ABU183" s="1"/>
      <c r="ABV183" s="1"/>
      <c r="ABW183" s="1"/>
      <c r="ABX183" s="1"/>
      <c r="ABY183" s="1"/>
      <c r="ABZ183" s="1"/>
      <c r="ACA183" s="1"/>
      <c r="ACB183" s="1"/>
      <c r="ACC183" s="1"/>
      <c r="ACD183" s="1"/>
      <c r="ACE183" s="1"/>
      <c r="ACF183" s="1"/>
      <c r="ACG183" s="1"/>
      <c r="ACH183" s="1"/>
      <c r="ACI183" s="1"/>
      <c r="ACJ183" s="1"/>
      <c r="ACK183" s="1"/>
      <c r="ACL183" s="1"/>
      <c r="ACM183" s="1"/>
      <c r="ACN183" s="1"/>
      <c r="ACO183" s="1"/>
      <c r="ACP183" s="1"/>
      <c r="ACQ183" s="1"/>
      <c r="ACR183" s="1"/>
      <c r="ACS183" s="1"/>
      <c r="ACT183" s="1"/>
      <c r="ACU183" s="1"/>
      <c r="ACV183" s="1"/>
      <c r="ACW183" s="1"/>
      <c r="ACX183" s="1"/>
      <c r="ACY183" s="1"/>
      <c r="ACZ183" s="1"/>
      <c r="ADA183" s="1"/>
      <c r="ADB183" s="1"/>
      <c r="ADC183" s="1"/>
      <c r="ADD183" s="1"/>
      <c r="ADE183" s="1"/>
      <c r="ADF183" s="1"/>
      <c r="ADG183" s="1"/>
      <c r="ADH183" s="1"/>
      <c r="ADI183" s="1"/>
      <c r="ADJ183" s="1"/>
      <c r="ADK183" s="1"/>
      <c r="ADL183" s="1"/>
      <c r="ADM183" s="1"/>
      <c r="ADN183" s="1"/>
      <c r="ADO183" s="1"/>
      <c r="ADP183" s="1"/>
      <c r="ADQ183" s="1"/>
      <c r="ADR183" s="1"/>
      <c r="ADS183" s="1"/>
      <c r="ADT183" s="1"/>
      <c r="ADU183" s="1"/>
      <c r="ADV183" s="1"/>
    </row>
    <row r="184" spans="1:802" x14ac:dyDescent="0.1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  <c r="DN184" s="1"/>
      <c r="DO184" s="1"/>
      <c r="DP184" s="1"/>
      <c r="DQ184" s="1"/>
      <c r="DR184" s="1"/>
      <c r="DS184" s="1"/>
      <c r="DT184" s="1"/>
      <c r="DU184" s="1"/>
      <c r="DV184" s="1"/>
      <c r="DW184" s="1"/>
      <c r="DX184" s="1"/>
      <c r="DY184" s="1"/>
      <c r="DZ184" s="1"/>
      <c r="EA184" s="1"/>
      <c r="EB184" s="1"/>
      <c r="EC184" s="1"/>
      <c r="ED184" s="1"/>
      <c r="EE184" s="1"/>
      <c r="EF184" s="1"/>
      <c r="EG184" s="1"/>
      <c r="EH184" s="1"/>
      <c r="EI184" s="1"/>
      <c r="EJ184" s="1"/>
      <c r="EK184" s="1"/>
      <c r="EL184" s="1"/>
      <c r="EM184" s="1"/>
      <c r="EN184" s="1"/>
      <c r="EO184" s="1"/>
      <c r="EP184" s="1"/>
      <c r="EQ184" s="1"/>
      <c r="ER184" s="1"/>
      <c r="ES184" s="1"/>
      <c r="ET184" s="1"/>
      <c r="EU184" s="1"/>
      <c r="EV184" s="1"/>
      <c r="EW184" s="1"/>
      <c r="EX184" s="1"/>
      <c r="EY184" s="1"/>
      <c r="EZ184" s="1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1"/>
      <c r="FL184" s="1"/>
      <c r="FM184" s="1"/>
      <c r="FN184" s="1"/>
      <c r="FO184" s="1"/>
      <c r="FP184" s="1"/>
      <c r="FQ184" s="1"/>
      <c r="FR184" s="1"/>
      <c r="FS184" s="1"/>
      <c r="FT184" s="1"/>
      <c r="FU184" s="1"/>
      <c r="FV184" s="1"/>
      <c r="FW184" s="1"/>
      <c r="FX184" s="1"/>
      <c r="FY184" s="1"/>
      <c r="FZ184" s="1"/>
      <c r="GA184" s="1"/>
      <c r="GB184" s="1"/>
      <c r="GC184" s="1"/>
      <c r="GD184" s="1"/>
      <c r="GE184" s="1"/>
      <c r="GF184" s="1"/>
      <c r="GG184" s="1"/>
      <c r="GH184" s="1"/>
      <c r="GI184" s="1"/>
      <c r="GJ184" s="1"/>
      <c r="GK184" s="1"/>
      <c r="GL184" s="1"/>
      <c r="GM184" s="1"/>
      <c r="GN184" s="1"/>
      <c r="GO184" s="1"/>
      <c r="GP184" s="1"/>
      <c r="GQ184" s="1"/>
      <c r="GR184" s="1"/>
      <c r="GS184" s="1"/>
      <c r="GT184" s="1"/>
      <c r="GU184" s="1"/>
      <c r="GV184" s="1"/>
      <c r="GW184" s="1"/>
      <c r="GX184" s="1"/>
      <c r="GY184" s="1"/>
      <c r="GZ184" s="1"/>
      <c r="HA184" s="1"/>
      <c r="HB184" s="1"/>
      <c r="HC184" s="1"/>
      <c r="HD184" s="1"/>
      <c r="HE184" s="1"/>
      <c r="HF184" s="1"/>
      <c r="HG184" s="1"/>
      <c r="HH184" s="1"/>
      <c r="HI184" s="1"/>
      <c r="HJ184" s="1"/>
      <c r="HK184" s="1"/>
      <c r="HL184" s="1"/>
      <c r="HM184" s="1"/>
      <c r="HN184" s="1"/>
      <c r="HO184" s="1"/>
      <c r="HP184" s="1"/>
      <c r="HQ184" s="1"/>
      <c r="HR184" s="1"/>
      <c r="HS184" s="1"/>
      <c r="HT184" s="1"/>
      <c r="HU184" s="1"/>
      <c r="HV184" s="1"/>
      <c r="HW184" s="1"/>
      <c r="HX184" s="1"/>
      <c r="HY184" s="1"/>
      <c r="HZ184" s="1"/>
      <c r="IA184" s="1"/>
      <c r="IB184" s="1"/>
      <c r="IC184" s="1"/>
      <c r="ID184" s="1"/>
      <c r="IE184" s="1"/>
      <c r="IF184" s="1"/>
      <c r="IG184" s="1"/>
      <c r="IH184" s="1"/>
      <c r="II184" s="1"/>
      <c r="IJ184" s="1"/>
      <c r="IK184" s="1"/>
      <c r="IL184" s="1"/>
      <c r="IM184" s="1"/>
      <c r="IN184" s="1"/>
      <c r="IO184" s="1"/>
      <c r="IP184" s="1"/>
      <c r="IQ184" s="1"/>
      <c r="IR184" s="1"/>
      <c r="IS184" s="1"/>
      <c r="IT184" s="1"/>
      <c r="IU184" s="1"/>
      <c r="IV184" s="1"/>
      <c r="IW184" s="1"/>
      <c r="IX184" s="1"/>
      <c r="IY184" s="1"/>
      <c r="IZ184" s="1"/>
      <c r="JA184" s="1"/>
      <c r="JB184" s="1"/>
      <c r="JC184" s="1"/>
      <c r="JD184" s="1"/>
      <c r="JE184" s="1"/>
      <c r="JF184" s="1"/>
      <c r="JG184" s="1"/>
      <c r="JH184" s="1"/>
      <c r="JI184" s="1"/>
      <c r="JJ184" s="1"/>
      <c r="JK184" s="1"/>
      <c r="JL184" s="1"/>
      <c r="JM184" s="1"/>
      <c r="JN184" s="1"/>
      <c r="JO184" s="1"/>
      <c r="JP184" s="1"/>
      <c r="JQ184" s="1"/>
      <c r="JR184" s="1"/>
      <c r="JS184" s="1"/>
      <c r="JT184" s="1"/>
      <c r="JU184" s="1"/>
      <c r="JV184" s="1"/>
      <c r="JW184" s="1"/>
      <c r="JX184" s="1"/>
      <c r="JY184" s="1"/>
      <c r="JZ184" s="1"/>
      <c r="KA184" s="1"/>
      <c r="KB184" s="1"/>
      <c r="KC184" s="1"/>
      <c r="KD184" s="1"/>
      <c r="KE184" s="1"/>
      <c r="KF184" s="1"/>
      <c r="KG184" s="1"/>
      <c r="KH184" s="1"/>
      <c r="KI184" s="1"/>
      <c r="KJ184" s="1"/>
      <c r="KK184" s="1"/>
      <c r="KL184" s="1"/>
      <c r="KM184" s="1"/>
      <c r="KN184" s="1"/>
      <c r="KO184" s="1"/>
      <c r="KP184" s="1"/>
      <c r="KQ184" s="1"/>
      <c r="KR184" s="1"/>
      <c r="KS184" s="1"/>
      <c r="KT184" s="1"/>
      <c r="KU184" s="1"/>
      <c r="KV184" s="1"/>
      <c r="KW184" s="1"/>
      <c r="KX184" s="1"/>
      <c r="KY184" s="1"/>
      <c r="KZ184" s="1"/>
      <c r="LA184" s="1"/>
      <c r="LB184" s="1"/>
      <c r="LC184" s="1"/>
      <c r="LD184" s="1"/>
      <c r="LE184" s="1"/>
      <c r="LF184" s="1"/>
      <c r="LG184" s="1"/>
      <c r="LH184" s="1"/>
      <c r="LI184" s="1"/>
      <c r="LJ184" s="1"/>
      <c r="LK184" s="1"/>
      <c r="LL184" s="1"/>
      <c r="LM184" s="1"/>
      <c r="LN184" s="1"/>
      <c r="LO184" s="1"/>
      <c r="LP184" s="1"/>
      <c r="LQ184" s="1"/>
      <c r="LR184" s="1"/>
      <c r="LS184" s="1"/>
      <c r="LT184" s="1"/>
      <c r="LU184" s="1"/>
      <c r="LV184" s="1"/>
      <c r="LW184" s="1"/>
      <c r="LX184" s="1"/>
      <c r="LY184" s="1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  <c r="MV184" s="1"/>
      <c r="MW184" s="1"/>
      <c r="MX184" s="1"/>
      <c r="MY184" s="1"/>
      <c r="MZ184" s="1"/>
      <c r="NA184" s="1"/>
      <c r="NB184" s="1"/>
      <c r="NC184" s="1"/>
      <c r="ND184" s="1"/>
      <c r="NE184" s="1"/>
      <c r="NF184" s="1"/>
      <c r="NG184" s="1"/>
      <c r="NH184" s="1"/>
      <c r="NI184" s="1"/>
      <c r="NJ184" s="1"/>
      <c r="NK184" s="1"/>
      <c r="NL184" s="1"/>
      <c r="NM184" s="1"/>
      <c r="NN184" s="1"/>
      <c r="NO184" s="1"/>
      <c r="NP184" s="1"/>
      <c r="NQ184" s="1"/>
      <c r="NR184" s="1"/>
      <c r="NS184" s="1"/>
      <c r="NT184" s="1"/>
      <c r="NU184" s="1"/>
      <c r="NV184" s="1"/>
      <c r="NW184" s="1"/>
      <c r="NX184" s="1"/>
      <c r="NY184" s="1"/>
      <c r="NZ184" s="1"/>
      <c r="OA184" s="1"/>
      <c r="OB184" s="1"/>
      <c r="OC184" s="1"/>
      <c r="OD184" s="1"/>
      <c r="OE184" s="1"/>
      <c r="OF184" s="1"/>
      <c r="OG184" s="1"/>
      <c r="OH184" s="1"/>
      <c r="OI184" s="1"/>
      <c r="OJ184" s="1"/>
      <c r="OK184" s="1"/>
      <c r="OL184" s="1"/>
      <c r="OM184" s="1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1"/>
      <c r="OZ184" s="1"/>
      <c r="PA184" s="1"/>
      <c r="PB184" s="1"/>
      <c r="PC184" s="1"/>
      <c r="PD184" s="1"/>
      <c r="PE184" s="1"/>
      <c r="PF184" s="1"/>
      <c r="PG184" s="1"/>
      <c r="PH184" s="1"/>
      <c r="PI184" s="1"/>
      <c r="PJ184" s="1"/>
      <c r="PK184" s="1"/>
      <c r="PL184" s="1"/>
      <c r="PM184" s="1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1"/>
      <c r="SV184" s="1"/>
      <c r="SW184" s="1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  <c r="TK184" s="1"/>
      <c r="TL184" s="1"/>
      <c r="TM184" s="1"/>
      <c r="TN184" s="1"/>
      <c r="TO184" s="1"/>
      <c r="TP184" s="1"/>
      <c r="TQ184" s="1"/>
      <c r="TR184" s="1"/>
      <c r="TS184" s="1"/>
      <c r="TT184" s="1"/>
      <c r="TU184" s="1"/>
      <c r="TV184" s="1"/>
      <c r="TW184" s="1"/>
      <c r="TX184" s="1"/>
      <c r="TY184" s="1"/>
      <c r="TZ184" s="1"/>
      <c r="UA184" s="1"/>
      <c r="UB184" s="1"/>
      <c r="UC184" s="1"/>
      <c r="UD184" s="1"/>
      <c r="UE184" s="1"/>
      <c r="UF184" s="1"/>
      <c r="UG184" s="1"/>
      <c r="UH184" s="1"/>
      <c r="UI184" s="1"/>
      <c r="UJ184" s="1"/>
      <c r="UK184" s="1"/>
      <c r="UL184" s="1"/>
      <c r="UM184" s="1"/>
      <c r="UN184" s="1"/>
      <c r="UO184" s="1"/>
      <c r="UP184" s="1"/>
      <c r="UQ184" s="1"/>
      <c r="UR184" s="1"/>
      <c r="US184" s="1"/>
      <c r="UT184" s="1"/>
      <c r="UU184" s="1"/>
      <c r="UV184" s="1"/>
      <c r="UW184" s="1"/>
      <c r="UX184" s="1"/>
      <c r="UY184" s="1"/>
      <c r="UZ184" s="1"/>
      <c r="VA184" s="1"/>
      <c r="VB184" s="1"/>
      <c r="VC184" s="1"/>
      <c r="VD184" s="1"/>
      <c r="VE184" s="1"/>
      <c r="VF184" s="1"/>
      <c r="VG184" s="1"/>
      <c r="VH184" s="1"/>
      <c r="VI184" s="1"/>
      <c r="VJ184" s="1"/>
      <c r="VK184" s="1"/>
      <c r="VL184" s="1"/>
      <c r="VM184" s="1"/>
      <c r="VN184" s="1"/>
      <c r="VO184" s="1"/>
      <c r="VP184" s="1"/>
      <c r="VQ184" s="1"/>
      <c r="VR184" s="1"/>
      <c r="VS184" s="1"/>
      <c r="VT184" s="1"/>
      <c r="VU184" s="1"/>
      <c r="VV184" s="1"/>
      <c r="VW184" s="1"/>
      <c r="VX184" s="1"/>
      <c r="VY184" s="1"/>
      <c r="VZ184" s="1"/>
      <c r="WA184" s="1"/>
      <c r="WB184" s="1"/>
      <c r="WC184" s="1"/>
      <c r="WD184" s="1"/>
      <c r="WE184" s="1"/>
      <c r="WF184" s="1"/>
      <c r="WG184" s="1"/>
      <c r="WH184" s="1"/>
      <c r="WI184" s="1"/>
      <c r="WJ184" s="1"/>
      <c r="WK184" s="1"/>
      <c r="WL184" s="1"/>
      <c r="WM184" s="1"/>
      <c r="WN184" s="1"/>
      <c r="WO184" s="1"/>
      <c r="WP184" s="1"/>
      <c r="WQ184" s="1"/>
      <c r="WR184" s="1"/>
      <c r="WS184" s="1"/>
      <c r="WT184" s="1"/>
      <c r="WU184" s="1"/>
      <c r="WV184" s="1"/>
      <c r="WW184" s="1"/>
      <c r="WX184" s="1"/>
      <c r="WY184" s="1"/>
      <c r="WZ184" s="1"/>
      <c r="XA184" s="1"/>
      <c r="XB184" s="1"/>
      <c r="XC184" s="1"/>
      <c r="XD184" s="1"/>
      <c r="XE184" s="1"/>
      <c r="XF184" s="1"/>
      <c r="XG184" s="1"/>
      <c r="XH184" s="1"/>
      <c r="XI184" s="1"/>
      <c r="XJ184" s="1"/>
      <c r="XK184" s="1"/>
      <c r="XL184" s="1"/>
      <c r="XM184" s="1"/>
      <c r="XN184" s="1"/>
      <c r="XO184" s="1"/>
      <c r="XP184" s="1"/>
      <c r="XQ184" s="1"/>
      <c r="XR184" s="1"/>
      <c r="XS184" s="1"/>
      <c r="XT184" s="1"/>
      <c r="XU184" s="1"/>
      <c r="XV184" s="1"/>
      <c r="XW184" s="1"/>
      <c r="XX184" s="1"/>
      <c r="XY184" s="1"/>
      <c r="XZ184" s="1"/>
      <c r="YA184" s="1"/>
      <c r="YB184" s="1"/>
      <c r="YC184" s="1"/>
      <c r="YD184" s="1"/>
      <c r="YE184" s="1"/>
      <c r="YF184" s="1"/>
      <c r="YG184" s="1"/>
      <c r="YH184" s="1"/>
      <c r="YI184" s="1"/>
      <c r="YJ184" s="1"/>
      <c r="YK184" s="1"/>
      <c r="YL184" s="1"/>
      <c r="YM184" s="1"/>
      <c r="YN184" s="1"/>
      <c r="YO184" s="1"/>
      <c r="YP184" s="1"/>
      <c r="YQ184" s="1"/>
      <c r="YR184" s="1"/>
      <c r="YS184" s="1"/>
      <c r="YT184" s="1"/>
      <c r="YU184" s="1"/>
      <c r="YV184" s="1"/>
      <c r="YW184" s="1"/>
      <c r="YX184" s="1"/>
      <c r="YY184" s="1"/>
      <c r="YZ184" s="1"/>
      <c r="ZA184" s="1"/>
      <c r="ZB184" s="1"/>
      <c r="ZC184" s="1"/>
      <c r="ZD184" s="1"/>
      <c r="ZE184" s="1"/>
      <c r="ZF184" s="1"/>
      <c r="ZG184" s="1"/>
      <c r="ZH184" s="1"/>
      <c r="ZI184" s="1"/>
      <c r="ZJ184" s="1"/>
      <c r="ZK184" s="1"/>
      <c r="ZL184" s="1"/>
      <c r="ZM184" s="1"/>
      <c r="ZN184" s="1"/>
      <c r="ZO184" s="1"/>
      <c r="ZP184" s="1"/>
      <c r="ZQ184" s="1"/>
      <c r="ZR184" s="1"/>
      <c r="ZS184" s="1"/>
      <c r="ZT184" s="1"/>
      <c r="ZU184" s="1"/>
      <c r="ZV184" s="1"/>
      <c r="ZW184" s="1"/>
      <c r="ZX184" s="1"/>
      <c r="ZY184" s="1"/>
      <c r="ZZ184" s="1"/>
      <c r="AAA184" s="1"/>
      <c r="AAB184" s="1"/>
      <c r="AAC184" s="1"/>
      <c r="AAD184" s="1"/>
      <c r="AAE184" s="1"/>
      <c r="AAF184" s="1"/>
      <c r="AAG184" s="1"/>
      <c r="AAH184" s="1"/>
      <c r="AAI184" s="1"/>
      <c r="AAJ184" s="1"/>
      <c r="AAK184" s="1"/>
      <c r="AAL184" s="1"/>
      <c r="AAM184" s="1"/>
      <c r="AAN184" s="1"/>
      <c r="AAO184" s="1"/>
      <c r="AAP184" s="1"/>
      <c r="AAQ184" s="1"/>
      <c r="AAR184" s="1"/>
      <c r="AAS184" s="1"/>
      <c r="AAT184" s="1"/>
      <c r="AAU184" s="1"/>
      <c r="AAV184" s="1"/>
      <c r="AAW184" s="1"/>
      <c r="AAX184" s="1"/>
      <c r="AAY184" s="1"/>
      <c r="AAZ184" s="1"/>
      <c r="ABA184" s="1"/>
      <c r="ABB184" s="1"/>
      <c r="ABC184" s="1"/>
      <c r="ABD184" s="1"/>
      <c r="ABE184" s="1"/>
      <c r="ABF184" s="1"/>
      <c r="ABG184" s="1"/>
      <c r="ABH184" s="1"/>
      <c r="ABI184" s="1"/>
      <c r="ABJ184" s="1"/>
      <c r="ABK184" s="1"/>
      <c r="ABL184" s="1"/>
      <c r="ABM184" s="1"/>
      <c r="ABN184" s="1"/>
      <c r="ABO184" s="1"/>
      <c r="ABP184" s="1"/>
      <c r="ABQ184" s="1"/>
      <c r="ABR184" s="1"/>
      <c r="ABS184" s="1"/>
      <c r="ABT184" s="1"/>
      <c r="ABU184" s="1"/>
      <c r="ABV184" s="1"/>
      <c r="ABW184" s="1"/>
      <c r="ABX184" s="1"/>
      <c r="ABY184" s="1"/>
      <c r="ABZ184" s="1"/>
      <c r="ACA184" s="1"/>
      <c r="ACB184" s="1"/>
      <c r="ACC184" s="1"/>
      <c r="ACD184" s="1"/>
      <c r="ACE184" s="1"/>
      <c r="ACF184" s="1"/>
      <c r="ACG184" s="1"/>
      <c r="ACH184" s="1"/>
      <c r="ACI184" s="1"/>
      <c r="ACJ184" s="1"/>
      <c r="ACK184" s="1"/>
      <c r="ACL184" s="1"/>
      <c r="ACM184" s="1"/>
      <c r="ACN184" s="1"/>
      <c r="ACO184" s="1"/>
      <c r="ACP184" s="1"/>
      <c r="ACQ184" s="1"/>
      <c r="ACR184" s="1"/>
      <c r="ACS184" s="1"/>
      <c r="ACT184" s="1"/>
      <c r="ACU184" s="1"/>
      <c r="ACV184" s="1"/>
      <c r="ACW184" s="1"/>
      <c r="ACX184" s="1"/>
      <c r="ACY184" s="1"/>
      <c r="ACZ184" s="1"/>
      <c r="ADA184" s="1"/>
      <c r="ADB184" s="1"/>
      <c r="ADC184" s="1"/>
      <c r="ADD184" s="1"/>
      <c r="ADE184" s="1"/>
      <c r="ADF184" s="1"/>
      <c r="ADG184" s="1"/>
      <c r="ADH184" s="1"/>
      <c r="ADI184" s="1"/>
      <c r="ADJ184" s="1"/>
      <c r="ADK184" s="1"/>
      <c r="ADL184" s="1"/>
      <c r="ADM184" s="1"/>
      <c r="ADN184" s="1"/>
      <c r="ADO184" s="1"/>
      <c r="ADP184" s="1"/>
      <c r="ADQ184" s="1"/>
      <c r="ADR184" s="1"/>
      <c r="ADS184" s="1"/>
      <c r="ADT184" s="1"/>
      <c r="ADU184" s="1"/>
      <c r="ADV184" s="1"/>
    </row>
    <row r="185" spans="1:802" x14ac:dyDescent="0.1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  <c r="DN185" s="1"/>
      <c r="DO185" s="1"/>
      <c r="DP185" s="1"/>
      <c r="DQ185" s="1"/>
      <c r="DR185" s="1"/>
      <c r="DS185" s="1"/>
      <c r="DT185" s="1"/>
      <c r="DU185" s="1"/>
      <c r="DV185" s="1"/>
      <c r="DW185" s="1"/>
      <c r="DX185" s="1"/>
      <c r="DY185" s="1"/>
      <c r="DZ185" s="1"/>
      <c r="EA185" s="1"/>
      <c r="EB185" s="1"/>
      <c r="EC185" s="1"/>
      <c r="ED185" s="1"/>
      <c r="EE185" s="1"/>
      <c r="EF185" s="1"/>
      <c r="EG185" s="1"/>
      <c r="EH185" s="1"/>
      <c r="EI185" s="1"/>
      <c r="EJ185" s="1"/>
      <c r="EK185" s="1"/>
      <c r="EL185" s="1"/>
      <c r="EM185" s="1"/>
      <c r="EN185" s="1"/>
      <c r="EO185" s="1"/>
      <c r="EP185" s="1"/>
      <c r="EQ185" s="1"/>
      <c r="ER185" s="1"/>
      <c r="ES185" s="1"/>
      <c r="ET185" s="1"/>
      <c r="EU185" s="1"/>
      <c r="EV185" s="1"/>
      <c r="EW185" s="1"/>
      <c r="EX185" s="1"/>
      <c r="EY185" s="1"/>
      <c r="EZ185" s="1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1"/>
      <c r="FL185" s="1"/>
      <c r="FM185" s="1"/>
      <c r="FN185" s="1"/>
      <c r="FO185" s="1"/>
      <c r="FP185" s="1"/>
      <c r="FQ185" s="1"/>
      <c r="FR185" s="1"/>
      <c r="FS185" s="1"/>
      <c r="FT185" s="1"/>
      <c r="FU185" s="1"/>
      <c r="FV185" s="1"/>
      <c r="FW185" s="1"/>
      <c r="FX185" s="1"/>
      <c r="FY185" s="1"/>
      <c r="FZ185" s="1"/>
      <c r="GA185" s="1"/>
      <c r="GB185" s="1"/>
      <c r="GC185" s="1"/>
      <c r="GD185" s="1"/>
      <c r="GE185" s="1"/>
      <c r="GF185" s="1"/>
      <c r="GG185" s="1"/>
      <c r="GH185" s="1"/>
      <c r="GI185" s="1"/>
      <c r="GJ185" s="1"/>
      <c r="GK185" s="1"/>
      <c r="GL185" s="1"/>
      <c r="GM185" s="1"/>
      <c r="GN185" s="1"/>
      <c r="GO185" s="1"/>
      <c r="GP185" s="1"/>
      <c r="GQ185" s="1"/>
      <c r="GR185" s="1"/>
      <c r="GS185" s="1"/>
      <c r="GT185" s="1"/>
      <c r="GU185" s="1"/>
      <c r="GV185" s="1"/>
      <c r="GW185" s="1"/>
      <c r="GX185" s="1"/>
      <c r="GY185" s="1"/>
      <c r="GZ185" s="1"/>
      <c r="HA185" s="1"/>
      <c r="HB185" s="1"/>
      <c r="HC185" s="1"/>
      <c r="HD185" s="1"/>
      <c r="HE185" s="1"/>
      <c r="HF185" s="1"/>
      <c r="HG185" s="1"/>
      <c r="HH185" s="1"/>
      <c r="HI185" s="1"/>
      <c r="HJ185" s="1"/>
      <c r="HK185" s="1"/>
      <c r="HL185" s="1"/>
      <c r="HM185" s="1"/>
      <c r="HN185" s="1"/>
      <c r="HO185" s="1"/>
      <c r="HP185" s="1"/>
      <c r="HQ185" s="1"/>
      <c r="HR185" s="1"/>
      <c r="HS185" s="1"/>
      <c r="HT185" s="1"/>
      <c r="HU185" s="1"/>
      <c r="HV185" s="1"/>
      <c r="HW185" s="1"/>
      <c r="HX185" s="1"/>
      <c r="HY185" s="1"/>
      <c r="HZ185" s="1"/>
      <c r="IA185" s="1"/>
      <c r="IB185" s="1"/>
      <c r="IC185" s="1"/>
      <c r="ID185" s="1"/>
      <c r="IE185" s="1"/>
      <c r="IF185" s="1"/>
      <c r="IG185" s="1"/>
      <c r="IH185" s="1"/>
      <c r="II185" s="1"/>
      <c r="IJ185" s="1"/>
      <c r="IK185" s="1"/>
      <c r="IL185" s="1"/>
      <c r="IM185" s="1"/>
      <c r="IN185" s="1"/>
      <c r="IO185" s="1"/>
      <c r="IP185" s="1"/>
      <c r="IQ185" s="1"/>
      <c r="IR185" s="1"/>
      <c r="IS185" s="1"/>
      <c r="IT185" s="1"/>
      <c r="IU185" s="1"/>
      <c r="IV185" s="1"/>
      <c r="IW185" s="1"/>
      <c r="IX185" s="1"/>
      <c r="IY185" s="1"/>
      <c r="IZ185" s="1"/>
      <c r="JA185" s="1"/>
      <c r="JB185" s="1"/>
      <c r="JC185" s="1"/>
      <c r="JD185" s="1"/>
      <c r="JE185" s="1"/>
      <c r="JF185" s="1"/>
      <c r="JG185" s="1"/>
      <c r="JH185" s="1"/>
      <c r="JI185" s="1"/>
      <c r="JJ185" s="1"/>
      <c r="JK185" s="1"/>
      <c r="JL185" s="1"/>
      <c r="JM185" s="1"/>
      <c r="JN185" s="1"/>
      <c r="JO185" s="1"/>
      <c r="JP185" s="1"/>
      <c r="JQ185" s="1"/>
      <c r="JR185" s="1"/>
      <c r="JS185" s="1"/>
      <c r="JT185" s="1"/>
      <c r="JU185" s="1"/>
      <c r="JV185" s="1"/>
      <c r="JW185" s="1"/>
      <c r="JX185" s="1"/>
      <c r="JY185" s="1"/>
      <c r="JZ185" s="1"/>
      <c r="KA185" s="1"/>
      <c r="KB185" s="1"/>
      <c r="KC185" s="1"/>
      <c r="KD185" s="1"/>
      <c r="KE185" s="1"/>
      <c r="KF185" s="1"/>
      <c r="KG185" s="1"/>
      <c r="KH185" s="1"/>
      <c r="KI185" s="1"/>
      <c r="KJ185" s="1"/>
      <c r="KK185" s="1"/>
      <c r="KL185" s="1"/>
      <c r="KM185" s="1"/>
      <c r="KN185" s="1"/>
      <c r="KO185" s="1"/>
      <c r="KP185" s="1"/>
      <c r="KQ185" s="1"/>
      <c r="KR185" s="1"/>
      <c r="KS185" s="1"/>
      <c r="KT185" s="1"/>
      <c r="KU185" s="1"/>
      <c r="KV185" s="1"/>
      <c r="KW185" s="1"/>
      <c r="KX185" s="1"/>
      <c r="KY185" s="1"/>
      <c r="KZ185" s="1"/>
      <c r="LA185" s="1"/>
      <c r="LB185" s="1"/>
      <c r="LC185" s="1"/>
      <c r="LD185" s="1"/>
      <c r="LE185" s="1"/>
      <c r="LF185" s="1"/>
      <c r="LG185" s="1"/>
      <c r="LH185" s="1"/>
      <c r="LI185" s="1"/>
      <c r="LJ185" s="1"/>
      <c r="LK185" s="1"/>
      <c r="LL185" s="1"/>
      <c r="LM185" s="1"/>
      <c r="LN185" s="1"/>
      <c r="LO185" s="1"/>
      <c r="LP185" s="1"/>
      <c r="LQ185" s="1"/>
      <c r="LR185" s="1"/>
      <c r="LS185" s="1"/>
      <c r="LT185" s="1"/>
      <c r="LU185" s="1"/>
      <c r="LV185" s="1"/>
      <c r="LW185" s="1"/>
      <c r="LX185" s="1"/>
      <c r="LY185" s="1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  <c r="MV185" s="1"/>
      <c r="MW185" s="1"/>
      <c r="MX185" s="1"/>
      <c r="MY185" s="1"/>
      <c r="MZ185" s="1"/>
      <c r="NA185" s="1"/>
      <c r="NB185" s="1"/>
      <c r="NC185" s="1"/>
      <c r="ND185" s="1"/>
      <c r="NE185" s="1"/>
      <c r="NF185" s="1"/>
      <c r="NG185" s="1"/>
      <c r="NH185" s="1"/>
      <c r="NI185" s="1"/>
      <c r="NJ185" s="1"/>
      <c r="NK185" s="1"/>
      <c r="NL185" s="1"/>
      <c r="NM185" s="1"/>
      <c r="NN185" s="1"/>
      <c r="NO185" s="1"/>
      <c r="NP185" s="1"/>
      <c r="NQ185" s="1"/>
      <c r="NR185" s="1"/>
      <c r="NS185" s="1"/>
      <c r="NT185" s="1"/>
      <c r="NU185" s="1"/>
      <c r="NV185" s="1"/>
      <c r="NW185" s="1"/>
      <c r="NX185" s="1"/>
      <c r="NY185" s="1"/>
      <c r="NZ185" s="1"/>
      <c r="OA185" s="1"/>
      <c r="OB185" s="1"/>
      <c r="OC185" s="1"/>
      <c r="OD185" s="1"/>
      <c r="OE185" s="1"/>
      <c r="OF185" s="1"/>
      <c r="OG185" s="1"/>
      <c r="OH185" s="1"/>
      <c r="OI185" s="1"/>
      <c r="OJ185" s="1"/>
      <c r="OK185" s="1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  <c r="TK185" s="1"/>
      <c r="TL185" s="1"/>
      <c r="TM185" s="1"/>
      <c r="TN185" s="1"/>
      <c r="TO185" s="1"/>
      <c r="TP185" s="1"/>
      <c r="TQ185" s="1"/>
      <c r="TR185" s="1"/>
      <c r="TS185" s="1"/>
      <c r="TT185" s="1"/>
      <c r="TU185" s="1"/>
      <c r="TV185" s="1"/>
      <c r="TW185" s="1"/>
      <c r="TX185" s="1"/>
      <c r="TY185" s="1"/>
      <c r="TZ185" s="1"/>
      <c r="UA185" s="1"/>
      <c r="UB185" s="1"/>
      <c r="UC185" s="1"/>
      <c r="UD185" s="1"/>
      <c r="UE185" s="1"/>
      <c r="UF185" s="1"/>
      <c r="UG185" s="1"/>
      <c r="UH185" s="1"/>
      <c r="UI185" s="1"/>
      <c r="UJ185" s="1"/>
      <c r="UK185" s="1"/>
      <c r="UL185" s="1"/>
      <c r="UM185" s="1"/>
      <c r="UN185" s="1"/>
      <c r="UO185" s="1"/>
      <c r="UP185" s="1"/>
      <c r="UQ185" s="1"/>
      <c r="UR185" s="1"/>
      <c r="US185" s="1"/>
      <c r="UT185" s="1"/>
      <c r="UU185" s="1"/>
      <c r="UV185" s="1"/>
      <c r="UW185" s="1"/>
      <c r="UX185" s="1"/>
      <c r="UY185" s="1"/>
      <c r="UZ185" s="1"/>
      <c r="VA185" s="1"/>
      <c r="VB185" s="1"/>
      <c r="VC185" s="1"/>
      <c r="VD185" s="1"/>
      <c r="VE185" s="1"/>
      <c r="VF185" s="1"/>
      <c r="VG185" s="1"/>
      <c r="VH185" s="1"/>
      <c r="VI185" s="1"/>
      <c r="VJ185" s="1"/>
      <c r="VK185" s="1"/>
      <c r="VL185" s="1"/>
      <c r="VM185" s="1"/>
      <c r="VN185" s="1"/>
      <c r="VO185" s="1"/>
      <c r="VP185" s="1"/>
      <c r="VQ185" s="1"/>
      <c r="VR185" s="1"/>
      <c r="VS185" s="1"/>
      <c r="VT185" s="1"/>
      <c r="VU185" s="1"/>
      <c r="VV185" s="1"/>
      <c r="VW185" s="1"/>
      <c r="VX185" s="1"/>
      <c r="VY185" s="1"/>
      <c r="VZ185" s="1"/>
      <c r="WA185" s="1"/>
      <c r="WB185" s="1"/>
      <c r="WC185" s="1"/>
      <c r="WD185" s="1"/>
      <c r="WE185" s="1"/>
      <c r="WF185" s="1"/>
      <c r="WG185" s="1"/>
      <c r="WH185" s="1"/>
      <c r="WI185" s="1"/>
      <c r="WJ185" s="1"/>
      <c r="WK185" s="1"/>
      <c r="WL185" s="1"/>
      <c r="WM185" s="1"/>
      <c r="WN185" s="1"/>
      <c r="WO185" s="1"/>
      <c r="WP185" s="1"/>
      <c r="WQ185" s="1"/>
      <c r="WR185" s="1"/>
      <c r="WS185" s="1"/>
      <c r="WT185" s="1"/>
      <c r="WU185" s="1"/>
      <c r="WV185" s="1"/>
      <c r="WW185" s="1"/>
      <c r="WX185" s="1"/>
      <c r="WY185" s="1"/>
      <c r="WZ185" s="1"/>
      <c r="XA185" s="1"/>
      <c r="XB185" s="1"/>
      <c r="XC185" s="1"/>
      <c r="XD185" s="1"/>
      <c r="XE185" s="1"/>
      <c r="XF185" s="1"/>
      <c r="XG185" s="1"/>
      <c r="XH185" s="1"/>
      <c r="XI185" s="1"/>
      <c r="XJ185" s="1"/>
      <c r="XK185" s="1"/>
      <c r="XL185" s="1"/>
      <c r="XM185" s="1"/>
      <c r="XN185" s="1"/>
      <c r="XO185" s="1"/>
      <c r="XP185" s="1"/>
      <c r="XQ185" s="1"/>
      <c r="XR185" s="1"/>
      <c r="XS185" s="1"/>
      <c r="XT185" s="1"/>
      <c r="XU185" s="1"/>
      <c r="XV185" s="1"/>
      <c r="XW185" s="1"/>
      <c r="XX185" s="1"/>
      <c r="XY185" s="1"/>
      <c r="XZ185" s="1"/>
      <c r="YA185" s="1"/>
      <c r="YB185" s="1"/>
      <c r="YC185" s="1"/>
      <c r="YD185" s="1"/>
      <c r="YE185" s="1"/>
      <c r="YF185" s="1"/>
      <c r="YG185" s="1"/>
      <c r="YH185" s="1"/>
      <c r="YI185" s="1"/>
      <c r="YJ185" s="1"/>
      <c r="YK185" s="1"/>
      <c r="YL185" s="1"/>
      <c r="YM185" s="1"/>
      <c r="YN185" s="1"/>
      <c r="YO185" s="1"/>
      <c r="YP185" s="1"/>
      <c r="YQ185" s="1"/>
      <c r="YR185" s="1"/>
      <c r="YS185" s="1"/>
      <c r="YT185" s="1"/>
      <c r="YU185" s="1"/>
      <c r="YV185" s="1"/>
      <c r="YW185" s="1"/>
      <c r="YX185" s="1"/>
      <c r="YY185" s="1"/>
      <c r="YZ185" s="1"/>
      <c r="ZA185" s="1"/>
      <c r="ZB185" s="1"/>
      <c r="ZC185" s="1"/>
      <c r="ZD185" s="1"/>
      <c r="ZE185" s="1"/>
      <c r="ZF185" s="1"/>
      <c r="ZG185" s="1"/>
      <c r="ZH185" s="1"/>
      <c r="ZI185" s="1"/>
      <c r="ZJ185" s="1"/>
      <c r="ZK185" s="1"/>
      <c r="ZL185" s="1"/>
      <c r="ZM185" s="1"/>
      <c r="ZN185" s="1"/>
      <c r="ZO185" s="1"/>
      <c r="ZP185" s="1"/>
      <c r="ZQ185" s="1"/>
      <c r="ZR185" s="1"/>
      <c r="ZS185" s="1"/>
      <c r="ZT185" s="1"/>
      <c r="ZU185" s="1"/>
      <c r="ZV185" s="1"/>
      <c r="ZW185" s="1"/>
      <c r="ZX185" s="1"/>
      <c r="ZY185" s="1"/>
      <c r="ZZ185" s="1"/>
      <c r="AAA185" s="1"/>
      <c r="AAB185" s="1"/>
      <c r="AAC185" s="1"/>
      <c r="AAD185" s="1"/>
      <c r="AAE185" s="1"/>
      <c r="AAF185" s="1"/>
      <c r="AAG185" s="1"/>
      <c r="AAH185" s="1"/>
      <c r="AAI185" s="1"/>
      <c r="AAJ185" s="1"/>
      <c r="AAK185" s="1"/>
      <c r="AAL185" s="1"/>
      <c r="AAM185" s="1"/>
      <c r="AAN185" s="1"/>
      <c r="AAO185" s="1"/>
      <c r="AAP185" s="1"/>
      <c r="AAQ185" s="1"/>
      <c r="AAR185" s="1"/>
      <c r="AAS185" s="1"/>
      <c r="AAT185" s="1"/>
      <c r="AAU185" s="1"/>
      <c r="AAV185" s="1"/>
      <c r="AAW185" s="1"/>
      <c r="AAX185" s="1"/>
      <c r="AAY185" s="1"/>
      <c r="AAZ185" s="1"/>
      <c r="ABA185" s="1"/>
      <c r="ABB185" s="1"/>
      <c r="ABC185" s="1"/>
      <c r="ABD185" s="1"/>
      <c r="ABE185" s="1"/>
      <c r="ABF185" s="1"/>
      <c r="ABG185" s="1"/>
      <c r="ABH185" s="1"/>
      <c r="ABI185" s="1"/>
      <c r="ABJ185" s="1"/>
      <c r="ABK185" s="1"/>
      <c r="ABL185" s="1"/>
      <c r="ABM185" s="1"/>
      <c r="ABN185" s="1"/>
      <c r="ABO185" s="1"/>
      <c r="ABP185" s="1"/>
      <c r="ABQ185" s="1"/>
      <c r="ABR185" s="1"/>
      <c r="ABS185" s="1"/>
      <c r="ABT185" s="1"/>
      <c r="ABU185" s="1"/>
      <c r="ABV185" s="1"/>
      <c r="ABW185" s="1"/>
      <c r="ABX185" s="1"/>
      <c r="ABY185" s="1"/>
      <c r="ABZ185" s="1"/>
      <c r="ACA185" s="1"/>
      <c r="ACB185" s="1"/>
      <c r="ACC185" s="1"/>
      <c r="ACD185" s="1"/>
      <c r="ACE185" s="1"/>
      <c r="ACF185" s="1"/>
      <c r="ACG185" s="1"/>
      <c r="ACH185" s="1"/>
      <c r="ACI185" s="1"/>
      <c r="ACJ185" s="1"/>
      <c r="ACK185" s="1"/>
      <c r="ACL185" s="1"/>
      <c r="ACM185" s="1"/>
      <c r="ACN185" s="1"/>
      <c r="ACO185" s="1"/>
      <c r="ACP185" s="1"/>
      <c r="ACQ185" s="1"/>
      <c r="ACR185" s="1"/>
      <c r="ACS185" s="1"/>
      <c r="ACT185" s="1"/>
      <c r="ACU185" s="1"/>
      <c r="ACV185" s="1"/>
      <c r="ACW185" s="1"/>
      <c r="ACX185" s="1"/>
      <c r="ACY185" s="1"/>
      <c r="ACZ185" s="1"/>
      <c r="ADA185" s="1"/>
      <c r="ADB185" s="1"/>
      <c r="ADC185" s="1"/>
      <c r="ADD185" s="1"/>
      <c r="ADE185" s="1"/>
      <c r="ADF185" s="1"/>
      <c r="ADG185" s="1"/>
      <c r="ADH185" s="1"/>
      <c r="ADI185" s="1"/>
      <c r="ADJ185" s="1"/>
      <c r="ADK185" s="1"/>
      <c r="ADL185" s="1"/>
      <c r="ADM185" s="1"/>
      <c r="ADN185" s="1"/>
      <c r="ADO185" s="1"/>
      <c r="ADP185" s="1"/>
      <c r="ADQ185" s="1"/>
      <c r="ADR185" s="1"/>
      <c r="ADS185" s="1"/>
      <c r="ADT185" s="1"/>
      <c r="ADU185" s="1"/>
      <c r="ADV185" s="1"/>
    </row>
    <row r="186" spans="1:802" x14ac:dyDescent="0.1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  <c r="DN186" s="1"/>
      <c r="DO186" s="1"/>
      <c r="DP186" s="1"/>
      <c r="DQ186" s="1"/>
      <c r="DR186" s="1"/>
      <c r="DS186" s="1"/>
      <c r="DT186" s="1"/>
      <c r="DU186" s="1"/>
      <c r="DV186" s="1"/>
      <c r="DW186" s="1"/>
      <c r="DX186" s="1"/>
      <c r="DY186" s="1"/>
      <c r="DZ186" s="1"/>
      <c r="EA186" s="1"/>
      <c r="EB186" s="1"/>
      <c r="EC186" s="1"/>
      <c r="ED186" s="1"/>
      <c r="EE186" s="1"/>
      <c r="EF186" s="1"/>
      <c r="EG186" s="1"/>
      <c r="EH186" s="1"/>
      <c r="EI186" s="1"/>
      <c r="EJ186" s="1"/>
      <c r="EK186" s="1"/>
      <c r="EL186" s="1"/>
      <c r="EM186" s="1"/>
      <c r="EN186" s="1"/>
      <c r="EO186" s="1"/>
      <c r="EP186" s="1"/>
      <c r="EQ186" s="1"/>
      <c r="ER186" s="1"/>
      <c r="ES186" s="1"/>
      <c r="ET186" s="1"/>
      <c r="EU186" s="1"/>
      <c r="EV186" s="1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1"/>
      <c r="FL186" s="1"/>
      <c r="FM186" s="1"/>
      <c r="FN186" s="1"/>
      <c r="FO186" s="1"/>
      <c r="FP186" s="1"/>
      <c r="FQ186" s="1"/>
      <c r="FR186" s="1"/>
      <c r="FS186" s="1"/>
      <c r="FT186" s="1"/>
      <c r="FU186" s="1"/>
      <c r="FV186" s="1"/>
      <c r="FW186" s="1"/>
      <c r="FX186" s="1"/>
      <c r="FY186" s="1"/>
      <c r="FZ186" s="1"/>
      <c r="GA186" s="1"/>
      <c r="GB186" s="1"/>
      <c r="GC186" s="1"/>
      <c r="GD186" s="1"/>
      <c r="GE186" s="1"/>
      <c r="GF186" s="1"/>
      <c r="GG186" s="1"/>
      <c r="GH186" s="1"/>
      <c r="GI186" s="1"/>
      <c r="GJ186" s="1"/>
      <c r="GK186" s="1"/>
      <c r="GL186" s="1"/>
      <c r="GM186" s="1"/>
      <c r="GN186" s="1"/>
      <c r="GO186" s="1"/>
      <c r="GP186" s="1"/>
      <c r="GQ186" s="1"/>
      <c r="GR186" s="1"/>
      <c r="GS186" s="1"/>
      <c r="GT186" s="1"/>
      <c r="GU186" s="1"/>
      <c r="GV186" s="1"/>
      <c r="GW186" s="1"/>
      <c r="GX186" s="1"/>
      <c r="GY186" s="1"/>
      <c r="GZ186" s="1"/>
      <c r="HA186" s="1"/>
      <c r="HB186" s="1"/>
      <c r="HC186" s="1"/>
      <c r="HD186" s="1"/>
      <c r="HE186" s="1"/>
      <c r="HF186" s="1"/>
      <c r="HG186" s="1"/>
      <c r="HH186" s="1"/>
      <c r="HI186" s="1"/>
      <c r="HJ186" s="1"/>
      <c r="HK186" s="1"/>
      <c r="HL186" s="1"/>
      <c r="HM186" s="1"/>
      <c r="HN186" s="1"/>
      <c r="HO186" s="1"/>
      <c r="HP186" s="1"/>
      <c r="HQ186" s="1"/>
      <c r="HR186" s="1"/>
      <c r="HS186" s="1"/>
      <c r="HT186" s="1"/>
      <c r="HU186" s="1"/>
      <c r="HV186" s="1"/>
      <c r="HW186" s="1"/>
      <c r="HX186" s="1"/>
      <c r="HY186" s="1"/>
      <c r="HZ186" s="1"/>
      <c r="IA186" s="1"/>
      <c r="IB186" s="1"/>
      <c r="IC186" s="1"/>
      <c r="ID186" s="1"/>
      <c r="IE186" s="1"/>
      <c r="IF186" s="1"/>
      <c r="IG186" s="1"/>
      <c r="IH186" s="1"/>
      <c r="II186" s="1"/>
      <c r="IJ186" s="1"/>
      <c r="IK186" s="1"/>
      <c r="IL186" s="1"/>
      <c r="IM186" s="1"/>
      <c r="IN186" s="1"/>
      <c r="IO186" s="1"/>
      <c r="IP186" s="1"/>
      <c r="IQ186" s="1"/>
      <c r="IR186" s="1"/>
      <c r="IS186" s="1"/>
      <c r="IT186" s="1"/>
      <c r="IU186" s="1"/>
      <c r="IV186" s="1"/>
      <c r="IW186" s="1"/>
      <c r="IX186" s="1"/>
      <c r="IY186" s="1"/>
      <c r="IZ186" s="1"/>
      <c r="JA186" s="1"/>
      <c r="JB186" s="1"/>
      <c r="JC186" s="1"/>
      <c r="JD186" s="1"/>
      <c r="JE186" s="1"/>
      <c r="JF186" s="1"/>
      <c r="JG186" s="1"/>
      <c r="JH186" s="1"/>
      <c r="JI186" s="1"/>
      <c r="JJ186" s="1"/>
      <c r="JK186" s="1"/>
      <c r="JL186" s="1"/>
      <c r="JM186" s="1"/>
      <c r="JN186" s="1"/>
      <c r="JO186" s="1"/>
      <c r="JP186" s="1"/>
      <c r="JQ186" s="1"/>
      <c r="JR186" s="1"/>
      <c r="JS186" s="1"/>
      <c r="JT186" s="1"/>
      <c r="JU186" s="1"/>
      <c r="JV186" s="1"/>
      <c r="JW186" s="1"/>
      <c r="JX186" s="1"/>
      <c r="JY186" s="1"/>
      <c r="JZ186" s="1"/>
      <c r="KA186" s="1"/>
      <c r="KB186" s="1"/>
      <c r="KC186" s="1"/>
      <c r="KD186" s="1"/>
      <c r="KE186" s="1"/>
      <c r="KF186" s="1"/>
      <c r="KG186" s="1"/>
      <c r="KH186" s="1"/>
      <c r="KI186" s="1"/>
      <c r="KJ186" s="1"/>
      <c r="KK186" s="1"/>
      <c r="KL186" s="1"/>
      <c r="KM186" s="1"/>
      <c r="KN186" s="1"/>
      <c r="KO186" s="1"/>
      <c r="KP186" s="1"/>
      <c r="KQ186" s="1"/>
      <c r="KR186" s="1"/>
      <c r="KS186" s="1"/>
      <c r="KT186" s="1"/>
      <c r="KU186" s="1"/>
      <c r="KV186" s="1"/>
      <c r="KW186" s="1"/>
      <c r="KX186" s="1"/>
      <c r="KY186" s="1"/>
      <c r="KZ186" s="1"/>
      <c r="LA186" s="1"/>
      <c r="LB186" s="1"/>
      <c r="LC186" s="1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1"/>
      <c r="MO186" s="1"/>
      <c r="MP186" s="1"/>
      <c r="MQ186" s="1"/>
      <c r="MR186" s="1"/>
      <c r="MS186" s="1"/>
      <c r="MT186" s="1"/>
      <c r="MU186" s="1"/>
      <c r="MV186" s="1"/>
      <c r="MW186" s="1"/>
      <c r="MX186" s="1"/>
      <c r="MY186" s="1"/>
      <c r="MZ186" s="1"/>
      <c r="NA186" s="1"/>
      <c r="NB186" s="1"/>
      <c r="NC186" s="1"/>
      <c r="ND186" s="1"/>
      <c r="NE186" s="1"/>
      <c r="NF186" s="1"/>
      <c r="NG186" s="1"/>
      <c r="NH186" s="1"/>
      <c r="NI186" s="1"/>
      <c r="NJ186" s="1"/>
      <c r="NK186" s="1"/>
      <c r="NL186" s="1"/>
      <c r="NM186" s="1"/>
      <c r="NN186" s="1"/>
      <c r="NO186" s="1"/>
      <c r="NP186" s="1"/>
      <c r="NQ186" s="1"/>
      <c r="NR186" s="1"/>
      <c r="NS186" s="1"/>
      <c r="NT186" s="1"/>
      <c r="NU186" s="1"/>
      <c r="NV186" s="1"/>
      <c r="NW186" s="1"/>
      <c r="NX186" s="1"/>
      <c r="NY186" s="1"/>
      <c r="NZ186" s="1"/>
      <c r="OA186" s="1"/>
      <c r="OB186" s="1"/>
      <c r="OC186" s="1"/>
      <c r="OD186" s="1"/>
      <c r="OE186" s="1"/>
      <c r="OF186" s="1"/>
      <c r="OG186" s="1"/>
      <c r="OH186" s="1"/>
      <c r="OI186" s="1"/>
      <c r="OJ186" s="1"/>
      <c r="OK186" s="1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  <c r="TK186" s="1"/>
      <c r="TL186" s="1"/>
      <c r="TM186" s="1"/>
      <c r="TN186" s="1"/>
      <c r="TO186" s="1"/>
      <c r="TP186" s="1"/>
      <c r="TQ186" s="1"/>
      <c r="TR186" s="1"/>
      <c r="TS186" s="1"/>
      <c r="TT186" s="1"/>
      <c r="TU186" s="1"/>
      <c r="TV186" s="1"/>
      <c r="TW186" s="1"/>
      <c r="TX186" s="1"/>
      <c r="TY186" s="1"/>
      <c r="TZ186" s="1"/>
      <c r="UA186" s="1"/>
      <c r="UB186" s="1"/>
      <c r="UC186" s="1"/>
      <c r="UD186" s="1"/>
      <c r="UE186" s="1"/>
      <c r="UF186" s="1"/>
      <c r="UG186" s="1"/>
      <c r="UH186" s="1"/>
      <c r="UI186" s="1"/>
      <c r="UJ186" s="1"/>
      <c r="UK186" s="1"/>
      <c r="UL186" s="1"/>
      <c r="UM186" s="1"/>
      <c r="UN186" s="1"/>
      <c r="UO186" s="1"/>
      <c r="UP186" s="1"/>
      <c r="UQ186" s="1"/>
      <c r="UR186" s="1"/>
      <c r="US186" s="1"/>
      <c r="UT186" s="1"/>
      <c r="UU186" s="1"/>
      <c r="UV186" s="1"/>
      <c r="UW186" s="1"/>
      <c r="UX186" s="1"/>
      <c r="UY186" s="1"/>
      <c r="UZ186" s="1"/>
      <c r="VA186" s="1"/>
      <c r="VB186" s="1"/>
      <c r="VC186" s="1"/>
      <c r="VD186" s="1"/>
      <c r="VE186" s="1"/>
      <c r="VF186" s="1"/>
      <c r="VG186" s="1"/>
      <c r="VH186" s="1"/>
      <c r="VI186" s="1"/>
      <c r="VJ186" s="1"/>
      <c r="VK186" s="1"/>
      <c r="VL186" s="1"/>
      <c r="VM186" s="1"/>
      <c r="VN186" s="1"/>
      <c r="VO186" s="1"/>
      <c r="VP186" s="1"/>
      <c r="VQ186" s="1"/>
      <c r="VR186" s="1"/>
      <c r="VS186" s="1"/>
      <c r="VT186" s="1"/>
      <c r="VU186" s="1"/>
      <c r="VV186" s="1"/>
      <c r="VW186" s="1"/>
      <c r="VX186" s="1"/>
      <c r="VY186" s="1"/>
      <c r="VZ186" s="1"/>
      <c r="WA186" s="1"/>
      <c r="WB186" s="1"/>
      <c r="WC186" s="1"/>
      <c r="WD186" s="1"/>
      <c r="WE186" s="1"/>
      <c r="WF186" s="1"/>
      <c r="WG186" s="1"/>
      <c r="WH186" s="1"/>
      <c r="WI186" s="1"/>
      <c r="WJ186" s="1"/>
      <c r="WK186" s="1"/>
      <c r="WL186" s="1"/>
      <c r="WM186" s="1"/>
      <c r="WN186" s="1"/>
      <c r="WO186" s="1"/>
      <c r="WP186" s="1"/>
      <c r="WQ186" s="1"/>
      <c r="WR186" s="1"/>
      <c r="WS186" s="1"/>
      <c r="WT186" s="1"/>
      <c r="WU186" s="1"/>
      <c r="WV186" s="1"/>
      <c r="WW186" s="1"/>
      <c r="WX186" s="1"/>
      <c r="WY186" s="1"/>
      <c r="WZ186" s="1"/>
      <c r="XA186" s="1"/>
      <c r="XB186" s="1"/>
      <c r="XC186" s="1"/>
      <c r="XD186" s="1"/>
      <c r="XE186" s="1"/>
      <c r="XF186" s="1"/>
      <c r="XG186" s="1"/>
      <c r="XH186" s="1"/>
      <c r="XI186" s="1"/>
      <c r="XJ186" s="1"/>
      <c r="XK186" s="1"/>
      <c r="XL186" s="1"/>
      <c r="XM186" s="1"/>
      <c r="XN186" s="1"/>
      <c r="XO186" s="1"/>
      <c r="XP186" s="1"/>
      <c r="XQ186" s="1"/>
      <c r="XR186" s="1"/>
      <c r="XS186" s="1"/>
      <c r="XT186" s="1"/>
      <c r="XU186" s="1"/>
      <c r="XV186" s="1"/>
      <c r="XW186" s="1"/>
      <c r="XX186" s="1"/>
      <c r="XY186" s="1"/>
      <c r="XZ186" s="1"/>
      <c r="YA186" s="1"/>
      <c r="YB186" s="1"/>
      <c r="YC186" s="1"/>
      <c r="YD186" s="1"/>
      <c r="YE186" s="1"/>
      <c r="YF186" s="1"/>
      <c r="YG186" s="1"/>
      <c r="YH186" s="1"/>
      <c r="YI186" s="1"/>
      <c r="YJ186" s="1"/>
      <c r="YK186" s="1"/>
      <c r="YL186" s="1"/>
      <c r="YM186" s="1"/>
      <c r="YN186" s="1"/>
      <c r="YO186" s="1"/>
      <c r="YP186" s="1"/>
      <c r="YQ186" s="1"/>
      <c r="YR186" s="1"/>
      <c r="YS186" s="1"/>
      <c r="YT186" s="1"/>
      <c r="YU186" s="1"/>
      <c r="YV186" s="1"/>
      <c r="YW186" s="1"/>
      <c r="YX186" s="1"/>
      <c r="YY186" s="1"/>
      <c r="YZ186" s="1"/>
      <c r="ZA186" s="1"/>
      <c r="ZB186" s="1"/>
      <c r="ZC186" s="1"/>
      <c r="ZD186" s="1"/>
      <c r="ZE186" s="1"/>
      <c r="ZF186" s="1"/>
      <c r="ZG186" s="1"/>
      <c r="ZH186" s="1"/>
      <c r="ZI186" s="1"/>
      <c r="ZJ186" s="1"/>
      <c r="ZK186" s="1"/>
      <c r="ZL186" s="1"/>
      <c r="ZM186" s="1"/>
      <c r="ZN186" s="1"/>
      <c r="ZO186" s="1"/>
      <c r="ZP186" s="1"/>
      <c r="ZQ186" s="1"/>
      <c r="ZR186" s="1"/>
      <c r="ZS186" s="1"/>
      <c r="ZT186" s="1"/>
      <c r="ZU186" s="1"/>
      <c r="ZV186" s="1"/>
      <c r="ZW186" s="1"/>
      <c r="ZX186" s="1"/>
      <c r="ZY186" s="1"/>
      <c r="ZZ186" s="1"/>
      <c r="AAA186" s="1"/>
      <c r="AAB186" s="1"/>
      <c r="AAC186" s="1"/>
      <c r="AAD186" s="1"/>
      <c r="AAE186" s="1"/>
      <c r="AAF186" s="1"/>
      <c r="AAG186" s="1"/>
      <c r="AAH186" s="1"/>
      <c r="AAI186" s="1"/>
      <c r="AAJ186" s="1"/>
      <c r="AAK186" s="1"/>
      <c r="AAL186" s="1"/>
      <c r="AAM186" s="1"/>
      <c r="AAN186" s="1"/>
      <c r="AAO186" s="1"/>
      <c r="AAP186" s="1"/>
      <c r="AAQ186" s="1"/>
      <c r="AAR186" s="1"/>
      <c r="AAS186" s="1"/>
      <c r="AAT186" s="1"/>
      <c r="AAU186" s="1"/>
      <c r="AAV186" s="1"/>
      <c r="AAW186" s="1"/>
      <c r="AAX186" s="1"/>
      <c r="AAY186" s="1"/>
      <c r="AAZ186" s="1"/>
      <c r="ABA186" s="1"/>
      <c r="ABB186" s="1"/>
      <c r="ABC186" s="1"/>
      <c r="ABD186" s="1"/>
      <c r="ABE186" s="1"/>
      <c r="ABF186" s="1"/>
      <c r="ABG186" s="1"/>
      <c r="ABH186" s="1"/>
      <c r="ABI186" s="1"/>
      <c r="ABJ186" s="1"/>
      <c r="ABK186" s="1"/>
      <c r="ABL186" s="1"/>
      <c r="ABM186" s="1"/>
      <c r="ABN186" s="1"/>
      <c r="ABO186" s="1"/>
      <c r="ABP186" s="1"/>
      <c r="ABQ186" s="1"/>
      <c r="ABR186" s="1"/>
      <c r="ABS186" s="1"/>
      <c r="ABT186" s="1"/>
      <c r="ABU186" s="1"/>
      <c r="ABV186" s="1"/>
      <c r="ABW186" s="1"/>
      <c r="ABX186" s="1"/>
      <c r="ABY186" s="1"/>
      <c r="ABZ186" s="1"/>
      <c r="ACA186" s="1"/>
      <c r="ACB186" s="1"/>
      <c r="ACC186" s="1"/>
      <c r="ACD186" s="1"/>
      <c r="ACE186" s="1"/>
      <c r="ACF186" s="1"/>
      <c r="ACG186" s="1"/>
      <c r="ACH186" s="1"/>
      <c r="ACI186" s="1"/>
      <c r="ACJ186" s="1"/>
      <c r="ACK186" s="1"/>
      <c r="ACL186" s="1"/>
      <c r="ACM186" s="1"/>
      <c r="ACN186" s="1"/>
      <c r="ACO186" s="1"/>
      <c r="ACP186" s="1"/>
      <c r="ACQ186" s="1"/>
      <c r="ACR186" s="1"/>
      <c r="ACS186" s="1"/>
      <c r="ACT186" s="1"/>
      <c r="ACU186" s="1"/>
      <c r="ACV186" s="1"/>
      <c r="ACW186" s="1"/>
      <c r="ACX186" s="1"/>
      <c r="ACY186" s="1"/>
      <c r="ACZ186" s="1"/>
      <c r="ADA186" s="1"/>
      <c r="ADB186" s="1"/>
      <c r="ADC186" s="1"/>
      <c r="ADD186" s="1"/>
      <c r="ADE186" s="1"/>
      <c r="ADF186" s="1"/>
      <c r="ADG186" s="1"/>
      <c r="ADH186" s="1"/>
      <c r="ADI186" s="1"/>
      <c r="ADJ186" s="1"/>
      <c r="ADK186" s="1"/>
      <c r="ADL186" s="1"/>
      <c r="ADM186" s="1"/>
      <c r="ADN186" s="1"/>
      <c r="ADO186" s="1"/>
      <c r="ADP186" s="1"/>
      <c r="ADQ186" s="1"/>
      <c r="ADR186" s="1"/>
      <c r="ADS186" s="1"/>
      <c r="ADT186" s="1"/>
      <c r="ADU186" s="1"/>
      <c r="ADV186" s="1"/>
    </row>
    <row r="187" spans="1:802" x14ac:dyDescent="0.1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  <c r="DN187" s="1"/>
      <c r="DO187" s="1"/>
      <c r="DP187" s="1"/>
      <c r="DQ187" s="1"/>
      <c r="DR187" s="1"/>
      <c r="DS187" s="1"/>
      <c r="DT187" s="1"/>
      <c r="DU187" s="1"/>
      <c r="DV187" s="1"/>
      <c r="DW187" s="1"/>
      <c r="DX187" s="1"/>
      <c r="DY187" s="1"/>
      <c r="DZ187" s="1"/>
      <c r="EA187" s="1"/>
      <c r="EB187" s="1"/>
      <c r="EC187" s="1"/>
      <c r="ED187" s="1"/>
      <c r="EE187" s="1"/>
      <c r="EF187" s="1"/>
      <c r="EG187" s="1"/>
      <c r="EH187" s="1"/>
      <c r="EI187" s="1"/>
      <c r="EJ187" s="1"/>
      <c r="EK187" s="1"/>
      <c r="EL187" s="1"/>
      <c r="EM187" s="1"/>
      <c r="EN187" s="1"/>
      <c r="EO187" s="1"/>
      <c r="EP187" s="1"/>
      <c r="EQ187" s="1"/>
      <c r="ER187" s="1"/>
      <c r="ES187" s="1"/>
      <c r="ET187" s="1"/>
      <c r="EU187" s="1"/>
      <c r="EV187" s="1"/>
      <c r="EW187" s="1"/>
      <c r="EX187" s="1"/>
      <c r="EY187" s="1"/>
      <c r="EZ187" s="1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1"/>
      <c r="FL187" s="1"/>
      <c r="FM187" s="1"/>
      <c r="FN187" s="1"/>
      <c r="FO187" s="1"/>
      <c r="FP187" s="1"/>
      <c r="FQ187" s="1"/>
      <c r="FR187" s="1"/>
      <c r="FS187" s="1"/>
      <c r="FT187" s="1"/>
      <c r="FU187" s="1"/>
      <c r="FV187" s="1"/>
      <c r="FW187" s="1"/>
      <c r="FX187" s="1"/>
      <c r="FY187" s="1"/>
      <c r="FZ187" s="1"/>
      <c r="GA187" s="1"/>
      <c r="GB187" s="1"/>
      <c r="GC187" s="1"/>
      <c r="GD187" s="1"/>
      <c r="GE187" s="1"/>
      <c r="GF187" s="1"/>
      <c r="GG187" s="1"/>
      <c r="GH187" s="1"/>
      <c r="GI187" s="1"/>
      <c r="GJ187" s="1"/>
      <c r="GK187" s="1"/>
      <c r="GL187" s="1"/>
      <c r="GM187" s="1"/>
      <c r="GN187" s="1"/>
      <c r="GO187" s="1"/>
      <c r="GP187" s="1"/>
      <c r="GQ187" s="1"/>
      <c r="GR187" s="1"/>
      <c r="GS187" s="1"/>
      <c r="GT187" s="1"/>
      <c r="GU187" s="1"/>
      <c r="GV187" s="1"/>
      <c r="GW187" s="1"/>
      <c r="GX187" s="1"/>
      <c r="GY187" s="1"/>
      <c r="GZ187" s="1"/>
      <c r="HA187" s="1"/>
      <c r="HB187" s="1"/>
      <c r="HC187" s="1"/>
      <c r="HD187" s="1"/>
      <c r="HE187" s="1"/>
      <c r="HF187" s="1"/>
      <c r="HG187" s="1"/>
      <c r="HH187" s="1"/>
      <c r="HI187" s="1"/>
      <c r="HJ187" s="1"/>
      <c r="HK187" s="1"/>
      <c r="HL187" s="1"/>
      <c r="HM187" s="1"/>
      <c r="HN187" s="1"/>
      <c r="HO187" s="1"/>
      <c r="HP187" s="1"/>
      <c r="HQ187" s="1"/>
      <c r="HR187" s="1"/>
      <c r="HS187" s="1"/>
      <c r="HT187" s="1"/>
      <c r="HU187" s="1"/>
      <c r="HV187" s="1"/>
      <c r="HW187" s="1"/>
      <c r="HX187" s="1"/>
      <c r="HY187" s="1"/>
      <c r="HZ187" s="1"/>
      <c r="IA187" s="1"/>
      <c r="IB187" s="1"/>
      <c r="IC187" s="1"/>
      <c r="ID187" s="1"/>
      <c r="IE187" s="1"/>
      <c r="IF187" s="1"/>
      <c r="IG187" s="1"/>
      <c r="IH187" s="1"/>
      <c r="II187" s="1"/>
      <c r="IJ187" s="1"/>
      <c r="IK187" s="1"/>
      <c r="IL187" s="1"/>
      <c r="IM187" s="1"/>
      <c r="IN187" s="1"/>
      <c r="IO187" s="1"/>
      <c r="IP187" s="1"/>
      <c r="IQ187" s="1"/>
      <c r="IR187" s="1"/>
      <c r="IS187" s="1"/>
      <c r="IT187" s="1"/>
      <c r="IU187" s="1"/>
      <c r="IV187" s="1"/>
      <c r="IW187" s="1"/>
      <c r="IX187" s="1"/>
      <c r="IY187" s="1"/>
      <c r="IZ187" s="1"/>
      <c r="JA187" s="1"/>
      <c r="JB187" s="1"/>
      <c r="JC187" s="1"/>
      <c r="JD187" s="1"/>
      <c r="JE187" s="1"/>
      <c r="JF187" s="1"/>
      <c r="JG187" s="1"/>
      <c r="JH187" s="1"/>
      <c r="JI187" s="1"/>
      <c r="JJ187" s="1"/>
      <c r="JK187" s="1"/>
      <c r="JL187" s="1"/>
      <c r="JM187" s="1"/>
      <c r="JN187" s="1"/>
      <c r="JO187" s="1"/>
      <c r="JP187" s="1"/>
      <c r="JQ187" s="1"/>
      <c r="JR187" s="1"/>
      <c r="JS187" s="1"/>
      <c r="JT187" s="1"/>
      <c r="JU187" s="1"/>
      <c r="JV187" s="1"/>
      <c r="JW187" s="1"/>
      <c r="JX187" s="1"/>
      <c r="JY187" s="1"/>
      <c r="JZ187" s="1"/>
      <c r="KA187" s="1"/>
      <c r="KB187" s="1"/>
      <c r="KC187" s="1"/>
      <c r="KD187" s="1"/>
      <c r="KE187" s="1"/>
      <c r="KF187" s="1"/>
      <c r="KG187" s="1"/>
      <c r="KH187" s="1"/>
      <c r="KI187" s="1"/>
      <c r="KJ187" s="1"/>
      <c r="KK187" s="1"/>
      <c r="KL187" s="1"/>
      <c r="KM187" s="1"/>
      <c r="KN187" s="1"/>
      <c r="KO187" s="1"/>
      <c r="KP187" s="1"/>
      <c r="KQ187" s="1"/>
      <c r="KR187" s="1"/>
      <c r="KS187" s="1"/>
      <c r="KT187" s="1"/>
      <c r="KU187" s="1"/>
      <c r="KV187" s="1"/>
      <c r="KW187" s="1"/>
      <c r="KX187" s="1"/>
      <c r="KY187" s="1"/>
      <c r="KZ187" s="1"/>
      <c r="LA187" s="1"/>
      <c r="LB187" s="1"/>
      <c r="LC187" s="1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1"/>
      <c r="MA187" s="1"/>
      <c r="MB187" s="1"/>
      <c r="MC187" s="1"/>
      <c r="MD187" s="1"/>
      <c r="ME187" s="1"/>
      <c r="MF187" s="1"/>
      <c r="MG187" s="1"/>
      <c r="MH187" s="1"/>
      <c r="MI187" s="1"/>
      <c r="MJ187" s="1"/>
      <c r="MK187" s="1"/>
      <c r="ML187" s="1"/>
      <c r="MM187" s="1"/>
      <c r="MN187" s="1"/>
      <c r="MO187" s="1"/>
      <c r="MP187" s="1"/>
      <c r="MQ187" s="1"/>
      <c r="MR187" s="1"/>
      <c r="MS187" s="1"/>
      <c r="MT187" s="1"/>
      <c r="MU187" s="1"/>
      <c r="MV187" s="1"/>
      <c r="MW187" s="1"/>
      <c r="MX187" s="1"/>
      <c r="MY187" s="1"/>
      <c r="MZ187" s="1"/>
      <c r="NA187" s="1"/>
      <c r="NB187" s="1"/>
      <c r="NC187" s="1"/>
      <c r="ND187" s="1"/>
      <c r="NE187" s="1"/>
      <c r="NF187" s="1"/>
      <c r="NG187" s="1"/>
      <c r="NH187" s="1"/>
      <c r="NI187" s="1"/>
      <c r="NJ187" s="1"/>
      <c r="NK187" s="1"/>
      <c r="NL187" s="1"/>
      <c r="NM187" s="1"/>
      <c r="NN187" s="1"/>
      <c r="NO187" s="1"/>
      <c r="NP187" s="1"/>
      <c r="NQ187" s="1"/>
      <c r="NR187" s="1"/>
      <c r="NS187" s="1"/>
      <c r="NT187" s="1"/>
      <c r="NU187" s="1"/>
      <c r="NV187" s="1"/>
      <c r="NW187" s="1"/>
      <c r="NX187" s="1"/>
      <c r="NY187" s="1"/>
      <c r="NZ187" s="1"/>
      <c r="OA187" s="1"/>
      <c r="OB187" s="1"/>
      <c r="OC187" s="1"/>
      <c r="OD187" s="1"/>
      <c r="OE187" s="1"/>
      <c r="OF187" s="1"/>
      <c r="OG187" s="1"/>
      <c r="OH187" s="1"/>
      <c r="OI187" s="1"/>
      <c r="OJ187" s="1"/>
      <c r="OK187" s="1"/>
      <c r="OL187" s="1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  <c r="TK187" s="1"/>
      <c r="TL187" s="1"/>
      <c r="TM187" s="1"/>
      <c r="TN187" s="1"/>
      <c r="TO187" s="1"/>
      <c r="TP187" s="1"/>
      <c r="TQ187" s="1"/>
      <c r="TR187" s="1"/>
      <c r="TS187" s="1"/>
      <c r="TT187" s="1"/>
      <c r="TU187" s="1"/>
      <c r="TV187" s="1"/>
      <c r="TW187" s="1"/>
      <c r="TX187" s="1"/>
      <c r="TY187" s="1"/>
      <c r="TZ187" s="1"/>
      <c r="UA187" s="1"/>
      <c r="UB187" s="1"/>
      <c r="UC187" s="1"/>
      <c r="UD187" s="1"/>
      <c r="UE187" s="1"/>
      <c r="UF187" s="1"/>
      <c r="UG187" s="1"/>
      <c r="UH187" s="1"/>
      <c r="UI187" s="1"/>
      <c r="UJ187" s="1"/>
      <c r="UK187" s="1"/>
      <c r="UL187" s="1"/>
      <c r="UM187" s="1"/>
      <c r="UN187" s="1"/>
      <c r="UO187" s="1"/>
      <c r="UP187" s="1"/>
      <c r="UQ187" s="1"/>
      <c r="UR187" s="1"/>
      <c r="US187" s="1"/>
      <c r="UT187" s="1"/>
      <c r="UU187" s="1"/>
      <c r="UV187" s="1"/>
      <c r="UW187" s="1"/>
      <c r="UX187" s="1"/>
      <c r="UY187" s="1"/>
      <c r="UZ187" s="1"/>
      <c r="VA187" s="1"/>
      <c r="VB187" s="1"/>
      <c r="VC187" s="1"/>
      <c r="VD187" s="1"/>
      <c r="VE187" s="1"/>
      <c r="VF187" s="1"/>
      <c r="VG187" s="1"/>
      <c r="VH187" s="1"/>
      <c r="VI187" s="1"/>
      <c r="VJ187" s="1"/>
      <c r="VK187" s="1"/>
      <c r="VL187" s="1"/>
      <c r="VM187" s="1"/>
      <c r="VN187" s="1"/>
      <c r="VO187" s="1"/>
      <c r="VP187" s="1"/>
      <c r="VQ187" s="1"/>
      <c r="VR187" s="1"/>
      <c r="VS187" s="1"/>
      <c r="VT187" s="1"/>
      <c r="VU187" s="1"/>
      <c r="VV187" s="1"/>
      <c r="VW187" s="1"/>
      <c r="VX187" s="1"/>
      <c r="VY187" s="1"/>
      <c r="VZ187" s="1"/>
      <c r="WA187" s="1"/>
      <c r="WB187" s="1"/>
      <c r="WC187" s="1"/>
      <c r="WD187" s="1"/>
      <c r="WE187" s="1"/>
      <c r="WF187" s="1"/>
      <c r="WG187" s="1"/>
      <c r="WH187" s="1"/>
      <c r="WI187" s="1"/>
      <c r="WJ187" s="1"/>
      <c r="WK187" s="1"/>
      <c r="WL187" s="1"/>
      <c r="WM187" s="1"/>
      <c r="WN187" s="1"/>
      <c r="WO187" s="1"/>
      <c r="WP187" s="1"/>
      <c r="WQ187" s="1"/>
      <c r="WR187" s="1"/>
      <c r="WS187" s="1"/>
      <c r="WT187" s="1"/>
      <c r="WU187" s="1"/>
      <c r="WV187" s="1"/>
      <c r="WW187" s="1"/>
      <c r="WX187" s="1"/>
      <c r="WY187" s="1"/>
      <c r="WZ187" s="1"/>
      <c r="XA187" s="1"/>
      <c r="XB187" s="1"/>
      <c r="XC187" s="1"/>
      <c r="XD187" s="1"/>
      <c r="XE187" s="1"/>
      <c r="XF187" s="1"/>
      <c r="XG187" s="1"/>
      <c r="XH187" s="1"/>
      <c r="XI187" s="1"/>
      <c r="XJ187" s="1"/>
      <c r="XK187" s="1"/>
      <c r="XL187" s="1"/>
      <c r="XM187" s="1"/>
      <c r="XN187" s="1"/>
      <c r="XO187" s="1"/>
      <c r="XP187" s="1"/>
      <c r="XQ187" s="1"/>
      <c r="XR187" s="1"/>
      <c r="XS187" s="1"/>
      <c r="XT187" s="1"/>
      <c r="XU187" s="1"/>
      <c r="XV187" s="1"/>
      <c r="XW187" s="1"/>
      <c r="XX187" s="1"/>
      <c r="XY187" s="1"/>
      <c r="XZ187" s="1"/>
      <c r="YA187" s="1"/>
      <c r="YB187" s="1"/>
      <c r="YC187" s="1"/>
      <c r="YD187" s="1"/>
      <c r="YE187" s="1"/>
      <c r="YF187" s="1"/>
      <c r="YG187" s="1"/>
      <c r="YH187" s="1"/>
      <c r="YI187" s="1"/>
      <c r="YJ187" s="1"/>
      <c r="YK187" s="1"/>
      <c r="YL187" s="1"/>
      <c r="YM187" s="1"/>
      <c r="YN187" s="1"/>
      <c r="YO187" s="1"/>
      <c r="YP187" s="1"/>
      <c r="YQ187" s="1"/>
      <c r="YR187" s="1"/>
      <c r="YS187" s="1"/>
      <c r="YT187" s="1"/>
      <c r="YU187" s="1"/>
      <c r="YV187" s="1"/>
      <c r="YW187" s="1"/>
      <c r="YX187" s="1"/>
      <c r="YY187" s="1"/>
      <c r="YZ187" s="1"/>
      <c r="ZA187" s="1"/>
      <c r="ZB187" s="1"/>
      <c r="ZC187" s="1"/>
      <c r="ZD187" s="1"/>
      <c r="ZE187" s="1"/>
      <c r="ZF187" s="1"/>
      <c r="ZG187" s="1"/>
      <c r="ZH187" s="1"/>
      <c r="ZI187" s="1"/>
      <c r="ZJ187" s="1"/>
      <c r="ZK187" s="1"/>
      <c r="ZL187" s="1"/>
      <c r="ZM187" s="1"/>
      <c r="ZN187" s="1"/>
      <c r="ZO187" s="1"/>
      <c r="ZP187" s="1"/>
      <c r="ZQ187" s="1"/>
      <c r="ZR187" s="1"/>
      <c r="ZS187" s="1"/>
      <c r="ZT187" s="1"/>
      <c r="ZU187" s="1"/>
      <c r="ZV187" s="1"/>
      <c r="ZW187" s="1"/>
      <c r="ZX187" s="1"/>
      <c r="ZY187" s="1"/>
      <c r="ZZ187" s="1"/>
      <c r="AAA187" s="1"/>
      <c r="AAB187" s="1"/>
      <c r="AAC187" s="1"/>
      <c r="AAD187" s="1"/>
      <c r="AAE187" s="1"/>
      <c r="AAF187" s="1"/>
      <c r="AAG187" s="1"/>
      <c r="AAH187" s="1"/>
      <c r="AAI187" s="1"/>
      <c r="AAJ187" s="1"/>
      <c r="AAK187" s="1"/>
      <c r="AAL187" s="1"/>
      <c r="AAM187" s="1"/>
      <c r="AAN187" s="1"/>
      <c r="AAO187" s="1"/>
      <c r="AAP187" s="1"/>
      <c r="AAQ187" s="1"/>
      <c r="AAR187" s="1"/>
      <c r="AAS187" s="1"/>
      <c r="AAT187" s="1"/>
      <c r="AAU187" s="1"/>
      <c r="AAV187" s="1"/>
      <c r="AAW187" s="1"/>
      <c r="AAX187" s="1"/>
      <c r="AAY187" s="1"/>
      <c r="AAZ187" s="1"/>
      <c r="ABA187" s="1"/>
      <c r="ABB187" s="1"/>
      <c r="ABC187" s="1"/>
      <c r="ABD187" s="1"/>
      <c r="ABE187" s="1"/>
      <c r="ABF187" s="1"/>
      <c r="ABG187" s="1"/>
      <c r="ABH187" s="1"/>
      <c r="ABI187" s="1"/>
      <c r="ABJ187" s="1"/>
      <c r="ABK187" s="1"/>
      <c r="ABL187" s="1"/>
      <c r="ABM187" s="1"/>
      <c r="ABN187" s="1"/>
      <c r="ABO187" s="1"/>
      <c r="ABP187" s="1"/>
      <c r="ABQ187" s="1"/>
      <c r="ABR187" s="1"/>
      <c r="ABS187" s="1"/>
      <c r="ABT187" s="1"/>
      <c r="ABU187" s="1"/>
      <c r="ABV187" s="1"/>
      <c r="ABW187" s="1"/>
      <c r="ABX187" s="1"/>
      <c r="ABY187" s="1"/>
      <c r="ABZ187" s="1"/>
      <c r="ACA187" s="1"/>
      <c r="ACB187" s="1"/>
      <c r="ACC187" s="1"/>
      <c r="ACD187" s="1"/>
      <c r="ACE187" s="1"/>
      <c r="ACF187" s="1"/>
      <c r="ACG187" s="1"/>
      <c r="ACH187" s="1"/>
      <c r="ACI187" s="1"/>
      <c r="ACJ187" s="1"/>
      <c r="ACK187" s="1"/>
      <c r="ACL187" s="1"/>
      <c r="ACM187" s="1"/>
      <c r="ACN187" s="1"/>
      <c r="ACO187" s="1"/>
      <c r="ACP187" s="1"/>
      <c r="ACQ187" s="1"/>
      <c r="ACR187" s="1"/>
      <c r="ACS187" s="1"/>
      <c r="ACT187" s="1"/>
      <c r="ACU187" s="1"/>
      <c r="ACV187" s="1"/>
      <c r="ACW187" s="1"/>
      <c r="ACX187" s="1"/>
      <c r="ACY187" s="1"/>
      <c r="ACZ187" s="1"/>
      <c r="ADA187" s="1"/>
      <c r="ADB187" s="1"/>
      <c r="ADC187" s="1"/>
      <c r="ADD187" s="1"/>
      <c r="ADE187" s="1"/>
      <c r="ADF187" s="1"/>
      <c r="ADG187" s="1"/>
      <c r="ADH187" s="1"/>
      <c r="ADI187" s="1"/>
      <c r="ADJ187" s="1"/>
      <c r="ADK187" s="1"/>
      <c r="ADL187" s="1"/>
      <c r="ADM187" s="1"/>
      <c r="ADN187" s="1"/>
      <c r="ADO187" s="1"/>
      <c r="ADP187" s="1"/>
      <c r="ADQ187" s="1"/>
      <c r="ADR187" s="1"/>
      <c r="ADS187" s="1"/>
      <c r="ADT187" s="1"/>
      <c r="ADU187" s="1"/>
      <c r="ADV187" s="1"/>
    </row>
    <row r="188" spans="1:802" x14ac:dyDescent="0.1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  <c r="DN188" s="1"/>
      <c r="DO188" s="1"/>
      <c r="DP188" s="1"/>
      <c r="DQ188" s="1"/>
      <c r="DR188" s="1"/>
      <c r="DS188" s="1"/>
      <c r="DT188" s="1"/>
      <c r="DU188" s="1"/>
      <c r="DV188" s="1"/>
      <c r="DW188" s="1"/>
      <c r="DX188" s="1"/>
      <c r="DY188" s="1"/>
      <c r="DZ188" s="1"/>
      <c r="EA188" s="1"/>
      <c r="EB188" s="1"/>
      <c r="EC188" s="1"/>
      <c r="ED188" s="1"/>
      <c r="EE188" s="1"/>
      <c r="EF188" s="1"/>
      <c r="EG188" s="1"/>
      <c r="EH188" s="1"/>
      <c r="EI188" s="1"/>
      <c r="EJ188" s="1"/>
      <c r="EK188" s="1"/>
      <c r="EL188" s="1"/>
      <c r="EM188" s="1"/>
      <c r="EN188" s="1"/>
      <c r="EO188" s="1"/>
      <c r="EP188" s="1"/>
      <c r="EQ188" s="1"/>
      <c r="ER188" s="1"/>
      <c r="ES188" s="1"/>
      <c r="ET188" s="1"/>
      <c r="EU188" s="1"/>
      <c r="EV188" s="1"/>
      <c r="EW188" s="1"/>
      <c r="EX188" s="1"/>
      <c r="EY188" s="1"/>
      <c r="EZ188" s="1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1"/>
      <c r="FL188" s="1"/>
      <c r="FM188" s="1"/>
      <c r="FN188" s="1"/>
      <c r="FO188" s="1"/>
      <c r="FP188" s="1"/>
      <c r="FQ188" s="1"/>
      <c r="FR188" s="1"/>
      <c r="FS188" s="1"/>
      <c r="FT188" s="1"/>
      <c r="FU188" s="1"/>
      <c r="FV188" s="1"/>
      <c r="FW188" s="1"/>
      <c r="FX188" s="1"/>
      <c r="FY188" s="1"/>
      <c r="FZ188" s="1"/>
      <c r="GA188" s="1"/>
      <c r="GB188" s="1"/>
      <c r="GC188" s="1"/>
      <c r="GD188" s="1"/>
      <c r="GE188" s="1"/>
      <c r="GF188" s="1"/>
      <c r="GG188" s="1"/>
      <c r="GH188" s="1"/>
      <c r="GI188" s="1"/>
      <c r="GJ188" s="1"/>
      <c r="GK188" s="1"/>
      <c r="GL188" s="1"/>
      <c r="GM188" s="1"/>
      <c r="GN188" s="1"/>
      <c r="GO188" s="1"/>
      <c r="GP188" s="1"/>
      <c r="GQ188" s="1"/>
      <c r="GR188" s="1"/>
      <c r="GS188" s="1"/>
      <c r="GT188" s="1"/>
      <c r="GU188" s="1"/>
      <c r="GV188" s="1"/>
      <c r="GW188" s="1"/>
      <c r="GX188" s="1"/>
      <c r="GY188" s="1"/>
      <c r="GZ188" s="1"/>
      <c r="HA188" s="1"/>
      <c r="HB188" s="1"/>
      <c r="HC188" s="1"/>
      <c r="HD188" s="1"/>
      <c r="HE188" s="1"/>
      <c r="HF188" s="1"/>
      <c r="HG188" s="1"/>
      <c r="HH188" s="1"/>
      <c r="HI188" s="1"/>
      <c r="HJ188" s="1"/>
      <c r="HK188" s="1"/>
      <c r="HL188" s="1"/>
      <c r="HM188" s="1"/>
      <c r="HN188" s="1"/>
      <c r="HO188" s="1"/>
      <c r="HP188" s="1"/>
      <c r="HQ188" s="1"/>
      <c r="HR188" s="1"/>
      <c r="HS188" s="1"/>
      <c r="HT188" s="1"/>
      <c r="HU188" s="1"/>
      <c r="HV188" s="1"/>
      <c r="HW188" s="1"/>
      <c r="HX188" s="1"/>
      <c r="HY188" s="1"/>
      <c r="HZ188" s="1"/>
      <c r="IA188" s="1"/>
      <c r="IB188" s="1"/>
      <c r="IC188" s="1"/>
      <c r="ID188" s="1"/>
      <c r="IE188" s="1"/>
      <c r="IF188" s="1"/>
      <c r="IG188" s="1"/>
      <c r="IH188" s="1"/>
      <c r="II188" s="1"/>
      <c r="IJ188" s="1"/>
      <c r="IK188" s="1"/>
      <c r="IL188" s="1"/>
      <c r="IM188" s="1"/>
      <c r="IN188" s="1"/>
      <c r="IO188" s="1"/>
      <c r="IP188" s="1"/>
      <c r="IQ188" s="1"/>
      <c r="IR188" s="1"/>
      <c r="IS188" s="1"/>
      <c r="IT188" s="1"/>
      <c r="IU188" s="1"/>
      <c r="IV188" s="1"/>
      <c r="IW188" s="1"/>
      <c r="IX188" s="1"/>
      <c r="IY188" s="1"/>
      <c r="IZ188" s="1"/>
      <c r="JA188" s="1"/>
      <c r="JB188" s="1"/>
      <c r="JC188" s="1"/>
      <c r="JD188" s="1"/>
      <c r="JE188" s="1"/>
      <c r="JF188" s="1"/>
      <c r="JG188" s="1"/>
      <c r="JH188" s="1"/>
      <c r="JI188" s="1"/>
      <c r="JJ188" s="1"/>
      <c r="JK188" s="1"/>
      <c r="JL188" s="1"/>
      <c r="JM188" s="1"/>
      <c r="JN188" s="1"/>
      <c r="JO188" s="1"/>
      <c r="JP188" s="1"/>
      <c r="JQ188" s="1"/>
      <c r="JR188" s="1"/>
      <c r="JS188" s="1"/>
      <c r="JT188" s="1"/>
      <c r="JU188" s="1"/>
      <c r="JV188" s="1"/>
      <c r="JW188" s="1"/>
      <c r="JX188" s="1"/>
      <c r="JY188" s="1"/>
      <c r="JZ188" s="1"/>
      <c r="KA188" s="1"/>
      <c r="KB188" s="1"/>
      <c r="KC188" s="1"/>
      <c r="KD188" s="1"/>
      <c r="KE188" s="1"/>
      <c r="KF188" s="1"/>
      <c r="KG188" s="1"/>
      <c r="KH188" s="1"/>
      <c r="KI188" s="1"/>
      <c r="KJ188" s="1"/>
      <c r="KK188" s="1"/>
      <c r="KL188" s="1"/>
      <c r="KM188" s="1"/>
      <c r="KN188" s="1"/>
      <c r="KO188" s="1"/>
      <c r="KP188" s="1"/>
      <c r="KQ188" s="1"/>
      <c r="KR188" s="1"/>
      <c r="KS188" s="1"/>
      <c r="KT188" s="1"/>
      <c r="KU188" s="1"/>
      <c r="KV188" s="1"/>
      <c r="KW188" s="1"/>
      <c r="KX188" s="1"/>
      <c r="KY188" s="1"/>
      <c r="KZ188" s="1"/>
      <c r="LA188" s="1"/>
      <c r="LB188" s="1"/>
      <c r="LC188" s="1"/>
      <c r="LD188" s="1"/>
      <c r="LE188" s="1"/>
      <c r="LF188" s="1"/>
      <c r="LG188" s="1"/>
      <c r="LH188" s="1"/>
      <c r="LI188" s="1"/>
      <c r="LJ188" s="1"/>
      <c r="LK188" s="1"/>
      <c r="LL188" s="1"/>
      <c r="LM188" s="1"/>
      <c r="LN188" s="1"/>
      <c r="LO188" s="1"/>
      <c r="LP188" s="1"/>
      <c r="LQ188" s="1"/>
      <c r="LR188" s="1"/>
      <c r="LS188" s="1"/>
      <c r="LT188" s="1"/>
      <c r="LU188" s="1"/>
      <c r="LV188" s="1"/>
      <c r="LW188" s="1"/>
      <c r="LX188" s="1"/>
      <c r="LY188" s="1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  <c r="MV188" s="1"/>
      <c r="MW188" s="1"/>
      <c r="MX188" s="1"/>
      <c r="MY188" s="1"/>
      <c r="MZ188" s="1"/>
      <c r="NA188" s="1"/>
      <c r="NB188" s="1"/>
      <c r="NC188" s="1"/>
      <c r="ND188" s="1"/>
      <c r="NE188" s="1"/>
      <c r="NF188" s="1"/>
      <c r="NG188" s="1"/>
      <c r="NH188" s="1"/>
      <c r="NI188" s="1"/>
      <c r="NJ188" s="1"/>
      <c r="NK188" s="1"/>
      <c r="NL188" s="1"/>
      <c r="NM188" s="1"/>
      <c r="NN188" s="1"/>
      <c r="NO188" s="1"/>
      <c r="NP188" s="1"/>
      <c r="NQ188" s="1"/>
      <c r="NR188" s="1"/>
      <c r="NS188" s="1"/>
      <c r="NT188" s="1"/>
      <c r="NU188" s="1"/>
      <c r="NV188" s="1"/>
      <c r="NW188" s="1"/>
      <c r="NX188" s="1"/>
      <c r="NY188" s="1"/>
      <c r="NZ188" s="1"/>
      <c r="OA188" s="1"/>
      <c r="OB188" s="1"/>
      <c r="OC188" s="1"/>
      <c r="OD188" s="1"/>
      <c r="OE188" s="1"/>
      <c r="OF188" s="1"/>
      <c r="OG188" s="1"/>
      <c r="OH188" s="1"/>
      <c r="OI188" s="1"/>
      <c r="OJ188" s="1"/>
      <c r="OK188" s="1"/>
      <c r="OL188" s="1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  <c r="TK188" s="1"/>
      <c r="TL188" s="1"/>
      <c r="TM188" s="1"/>
      <c r="TN188" s="1"/>
      <c r="TO188" s="1"/>
      <c r="TP188" s="1"/>
      <c r="TQ188" s="1"/>
      <c r="TR188" s="1"/>
      <c r="TS188" s="1"/>
      <c r="TT188" s="1"/>
      <c r="TU188" s="1"/>
      <c r="TV188" s="1"/>
      <c r="TW188" s="1"/>
      <c r="TX188" s="1"/>
      <c r="TY188" s="1"/>
      <c r="TZ188" s="1"/>
      <c r="UA188" s="1"/>
      <c r="UB188" s="1"/>
      <c r="UC188" s="1"/>
      <c r="UD188" s="1"/>
      <c r="UE188" s="1"/>
      <c r="UF188" s="1"/>
      <c r="UG188" s="1"/>
      <c r="UH188" s="1"/>
      <c r="UI188" s="1"/>
      <c r="UJ188" s="1"/>
      <c r="UK188" s="1"/>
      <c r="UL188" s="1"/>
      <c r="UM188" s="1"/>
      <c r="UN188" s="1"/>
      <c r="UO188" s="1"/>
      <c r="UP188" s="1"/>
      <c r="UQ188" s="1"/>
      <c r="UR188" s="1"/>
      <c r="US188" s="1"/>
      <c r="UT188" s="1"/>
      <c r="UU188" s="1"/>
      <c r="UV188" s="1"/>
      <c r="UW188" s="1"/>
      <c r="UX188" s="1"/>
      <c r="UY188" s="1"/>
      <c r="UZ188" s="1"/>
      <c r="VA188" s="1"/>
      <c r="VB188" s="1"/>
      <c r="VC188" s="1"/>
      <c r="VD188" s="1"/>
      <c r="VE188" s="1"/>
      <c r="VF188" s="1"/>
      <c r="VG188" s="1"/>
      <c r="VH188" s="1"/>
      <c r="VI188" s="1"/>
      <c r="VJ188" s="1"/>
      <c r="VK188" s="1"/>
      <c r="VL188" s="1"/>
      <c r="VM188" s="1"/>
      <c r="VN188" s="1"/>
      <c r="VO188" s="1"/>
      <c r="VP188" s="1"/>
      <c r="VQ188" s="1"/>
      <c r="VR188" s="1"/>
      <c r="VS188" s="1"/>
      <c r="VT188" s="1"/>
      <c r="VU188" s="1"/>
      <c r="VV188" s="1"/>
      <c r="VW188" s="1"/>
      <c r="VX188" s="1"/>
      <c r="VY188" s="1"/>
      <c r="VZ188" s="1"/>
      <c r="WA188" s="1"/>
      <c r="WB188" s="1"/>
      <c r="WC188" s="1"/>
      <c r="WD188" s="1"/>
      <c r="WE188" s="1"/>
      <c r="WF188" s="1"/>
      <c r="WG188" s="1"/>
      <c r="WH188" s="1"/>
      <c r="WI188" s="1"/>
      <c r="WJ188" s="1"/>
      <c r="WK188" s="1"/>
      <c r="WL188" s="1"/>
      <c r="WM188" s="1"/>
      <c r="WN188" s="1"/>
      <c r="WO188" s="1"/>
      <c r="WP188" s="1"/>
      <c r="WQ188" s="1"/>
      <c r="WR188" s="1"/>
      <c r="WS188" s="1"/>
      <c r="WT188" s="1"/>
      <c r="WU188" s="1"/>
      <c r="WV188" s="1"/>
      <c r="WW188" s="1"/>
      <c r="WX188" s="1"/>
      <c r="WY188" s="1"/>
      <c r="WZ188" s="1"/>
      <c r="XA188" s="1"/>
      <c r="XB188" s="1"/>
      <c r="XC188" s="1"/>
      <c r="XD188" s="1"/>
      <c r="XE188" s="1"/>
      <c r="XF188" s="1"/>
      <c r="XG188" s="1"/>
      <c r="XH188" s="1"/>
      <c r="XI188" s="1"/>
      <c r="XJ188" s="1"/>
      <c r="XK188" s="1"/>
      <c r="XL188" s="1"/>
      <c r="XM188" s="1"/>
      <c r="XN188" s="1"/>
      <c r="XO188" s="1"/>
      <c r="XP188" s="1"/>
      <c r="XQ188" s="1"/>
      <c r="XR188" s="1"/>
      <c r="XS188" s="1"/>
      <c r="XT188" s="1"/>
      <c r="XU188" s="1"/>
      <c r="XV188" s="1"/>
      <c r="XW188" s="1"/>
      <c r="XX188" s="1"/>
      <c r="XY188" s="1"/>
      <c r="XZ188" s="1"/>
      <c r="YA188" s="1"/>
      <c r="YB188" s="1"/>
      <c r="YC188" s="1"/>
      <c r="YD188" s="1"/>
      <c r="YE188" s="1"/>
      <c r="YF188" s="1"/>
      <c r="YG188" s="1"/>
      <c r="YH188" s="1"/>
      <c r="YI188" s="1"/>
      <c r="YJ188" s="1"/>
      <c r="YK188" s="1"/>
      <c r="YL188" s="1"/>
      <c r="YM188" s="1"/>
      <c r="YN188" s="1"/>
      <c r="YO188" s="1"/>
      <c r="YP188" s="1"/>
      <c r="YQ188" s="1"/>
      <c r="YR188" s="1"/>
      <c r="YS188" s="1"/>
      <c r="YT188" s="1"/>
      <c r="YU188" s="1"/>
      <c r="YV188" s="1"/>
      <c r="YW188" s="1"/>
      <c r="YX188" s="1"/>
      <c r="YY188" s="1"/>
      <c r="YZ188" s="1"/>
      <c r="ZA188" s="1"/>
      <c r="ZB188" s="1"/>
      <c r="ZC188" s="1"/>
      <c r="ZD188" s="1"/>
      <c r="ZE188" s="1"/>
      <c r="ZF188" s="1"/>
      <c r="ZG188" s="1"/>
      <c r="ZH188" s="1"/>
      <c r="ZI188" s="1"/>
      <c r="ZJ188" s="1"/>
      <c r="ZK188" s="1"/>
      <c r="ZL188" s="1"/>
      <c r="ZM188" s="1"/>
      <c r="ZN188" s="1"/>
      <c r="ZO188" s="1"/>
      <c r="ZP188" s="1"/>
      <c r="ZQ188" s="1"/>
      <c r="ZR188" s="1"/>
      <c r="ZS188" s="1"/>
      <c r="ZT188" s="1"/>
      <c r="ZU188" s="1"/>
      <c r="ZV188" s="1"/>
      <c r="ZW188" s="1"/>
      <c r="ZX188" s="1"/>
      <c r="ZY188" s="1"/>
      <c r="ZZ188" s="1"/>
      <c r="AAA188" s="1"/>
      <c r="AAB188" s="1"/>
      <c r="AAC188" s="1"/>
      <c r="AAD188" s="1"/>
      <c r="AAE188" s="1"/>
      <c r="AAF188" s="1"/>
      <c r="AAG188" s="1"/>
      <c r="AAH188" s="1"/>
      <c r="AAI188" s="1"/>
      <c r="AAJ188" s="1"/>
      <c r="AAK188" s="1"/>
      <c r="AAL188" s="1"/>
      <c r="AAM188" s="1"/>
      <c r="AAN188" s="1"/>
      <c r="AAO188" s="1"/>
      <c r="AAP188" s="1"/>
      <c r="AAQ188" s="1"/>
      <c r="AAR188" s="1"/>
      <c r="AAS188" s="1"/>
      <c r="AAT188" s="1"/>
      <c r="AAU188" s="1"/>
      <c r="AAV188" s="1"/>
      <c r="AAW188" s="1"/>
      <c r="AAX188" s="1"/>
      <c r="AAY188" s="1"/>
      <c r="AAZ188" s="1"/>
      <c r="ABA188" s="1"/>
      <c r="ABB188" s="1"/>
      <c r="ABC188" s="1"/>
      <c r="ABD188" s="1"/>
      <c r="ABE188" s="1"/>
      <c r="ABF188" s="1"/>
      <c r="ABG188" s="1"/>
      <c r="ABH188" s="1"/>
      <c r="ABI188" s="1"/>
      <c r="ABJ188" s="1"/>
      <c r="ABK188" s="1"/>
      <c r="ABL188" s="1"/>
      <c r="ABM188" s="1"/>
      <c r="ABN188" s="1"/>
      <c r="ABO188" s="1"/>
      <c r="ABP188" s="1"/>
      <c r="ABQ188" s="1"/>
      <c r="ABR188" s="1"/>
      <c r="ABS188" s="1"/>
      <c r="ABT188" s="1"/>
      <c r="ABU188" s="1"/>
      <c r="ABV188" s="1"/>
      <c r="ABW188" s="1"/>
      <c r="ABX188" s="1"/>
      <c r="ABY188" s="1"/>
      <c r="ABZ188" s="1"/>
      <c r="ACA188" s="1"/>
      <c r="ACB188" s="1"/>
      <c r="ACC188" s="1"/>
      <c r="ACD188" s="1"/>
      <c r="ACE188" s="1"/>
      <c r="ACF188" s="1"/>
      <c r="ACG188" s="1"/>
      <c r="ACH188" s="1"/>
      <c r="ACI188" s="1"/>
      <c r="ACJ188" s="1"/>
      <c r="ACK188" s="1"/>
      <c r="ACL188" s="1"/>
      <c r="ACM188" s="1"/>
      <c r="ACN188" s="1"/>
      <c r="ACO188" s="1"/>
      <c r="ACP188" s="1"/>
      <c r="ACQ188" s="1"/>
      <c r="ACR188" s="1"/>
      <c r="ACS188" s="1"/>
      <c r="ACT188" s="1"/>
      <c r="ACU188" s="1"/>
      <c r="ACV188" s="1"/>
      <c r="ACW188" s="1"/>
      <c r="ACX188" s="1"/>
      <c r="ACY188" s="1"/>
      <c r="ACZ188" s="1"/>
      <c r="ADA188" s="1"/>
      <c r="ADB188" s="1"/>
      <c r="ADC188" s="1"/>
      <c r="ADD188" s="1"/>
      <c r="ADE188" s="1"/>
      <c r="ADF188" s="1"/>
      <c r="ADG188" s="1"/>
      <c r="ADH188" s="1"/>
      <c r="ADI188" s="1"/>
      <c r="ADJ188" s="1"/>
      <c r="ADK188" s="1"/>
      <c r="ADL188" s="1"/>
      <c r="ADM188" s="1"/>
      <c r="ADN188" s="1"/>
      <c r="ADO188" s="1"/>
      <c r="ADP188" s="1"/>
      <c r="ADQ188" s="1"/>
      <c r="ADR188" s="1"/>
      <c r="ADS188" s="1"/>
      <c r="ADT188" s="1"/>
      <c r="ADU188" s="1"/>
      <c r="ADV188" s="1"/>
    </row>
    <row r="189" spans="1:802" x14ac:dyDescent="0.1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  <c r="DN189" s="1"/>
      <c r="DO189" s="1"/>
      <c r="DP189" s="1"/>
      <c r="DQ189" s="1"/>
      <c r="DR189" s="1"/>
      <c r="DS189" s="1"/>
      <c r="DT189" s="1"/>
      <c r="DU189" s="1"/>
      <c r="DV189" s="1"/>
      <c r="DW189" s="1"/>
      <c r="DX189" s="1"/>
      <c r="DY189" s="1"/>
      <c r="DZ189" s="1"/>
      <c r="EA189" s="1"/>
      <c r="EB189" s="1"/>
      <c r="EC189" s="1"/>
      <c r="ED189" s="1"/>
      <c r="EE189" s="1"/>
      <c r="EF189" s="1"/>
      <c r="EG189" s="1"/>
      <c r="EH189" s="1"/>
      <c r="EI189" s="1"/>
      <c r="EJ189" s="1"/>
      <c r="EK189" s="1"/>
      <c r="EL189" s="1"/>
      <c r="EM189" s="1"/>
      <c r="EN189" s="1"/>
      <c r="EO189" s="1"/>
      <c r="EP189" s="1"/>
      <c r="EQ189" s="1"/>
      <c r="ER189" s="1"/>
      <c r="ES189" s="1"/>
      <c r="ET189" s="1"/>
      <c r="EU189" s="1"/>
      <c r="EV189" s="1"/>
      <c r="EW189" s="1"/>
      <c r="EX189" s="1"/>
      <c r="EY189" s="1"/>
      <c r="EZ189" s="1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1"/>
      <c r="FL189" s="1"/>
      <c r="FM189" s="1"/>
      <c r="FN189" s="1"/>
      <c r="FO189" s="1"/>
      <c r="FP189" s="1"/>
      <c r="FQ189" s="1"/>
      <c r="FR189" s="1"/>
      <c r="FS189" s="1"/>
      <c r="FT189" s="1"/>
      <c r="FU189" s="1"/>
      <c r="FV189" s="1"/>
      <c r="FW189" s="1"/>
      <c r="FX189" s="1"/>
      <c r="FY189" s="1"/>
      <c r="FZ189" s="1"/>
      <c r="GA189" s="1"/>
      <c r="GB189" s="1"/>
      <c r="GC189" s="1"/>
      <c r="GD189" s="1"/>
      <c r="GE189" s="1"/>
      <c r="GF189" s="1"/>
      <c r="GG189" s="1"/>
      <c r="GH189" s="1"/>
      <c r="GI189" s="1"/>
      <c r="GJ189" s="1"/>
      <c r="GK189" s="1"/>
      <c r="GL189" s="1"/>
      <c r="GM189" s="1"/>
      <c r="GN189" s="1"/>
      <c r="GO189" s="1"/>
      <c r="GP189" s="1"/>
      <c r="GQ189" s="1"/>
      <c r="GR189" s="1"/>
      <c r="GS189" s="1"/>
      <c r="GT189" s="1"/>
      <c r="GU189" s="1"/>
      <c r="GV189" s="1"/>
      <c r="GW189" s="1"/>
      <c r="GX189" s="1"/>
      <c r="GY189" s="1"/>
      <c r="GZ189" s="1"/>
      <c r="HA189" s="1"/>
      <c r="HB189" s="1"/>
      <c r="HC189" s="1"/>
      <c r="HD189" s="1"/>
      <c r="HE189" s="1"/>
      <c r="HF189" s="1"/>
      <c r="HG189" s="1"/>
      <c r="HH189" s="1"/>
      <c r="HI189" s="1"/>
      <c r="HJ189" s="1"/>
      <c r="HK189" s="1"/>
      <c r="HL189" s="1"/>
      <c r="HM189" s="1"/>
      <c r="HN189" s="1"/>
      <c r="HO189" s="1"/>
      <c r="HP189" s="1"/>
      <c r="HQ189" s="1"/>
      <c r="HR189" s="1"/>
      <c r="HS189" s="1"/>
      <c r="HT189" s="1"/>
      <c r="HU189" s="1"/>
      <c r="HV189" s="1"/>
      <c r="HW189" s="1"/>
      <c r="HX189" s="1"/>
      <c r="HY189" s="1"/>
      <c r="HZ189" s="1"/>
      <c r="IA189" s="1"/>
      <c r="IB189" s="1"/>
      <c r="IC189" s="1"/>
      <c r="ID189" s="1"/>
      <c r="IE189" s="1"/>
      <c r="IF189" s="1"/>
      <c r="IG189" s="1"/>
      <c r="IH189" s="1"/>
      <c r="II189" s="1"/>
      <c r="IJ189" s="1"/>
      <c r="IK189" s="1"/>
      <c r="IL189" s="1"/>
      <c r="IM189" s="1"/>
      <c r="IN189" s="1"/>
      <c r="IO189" s="1"/>
      <c r="IP189" s="1"/>
      <c r="IQ189" s="1"/>
      <c r="IR189" s="1"/>
      <c r="IS189" s="1"/>
      <c r="IT189" s="1"/>
      <c r="IU189" s="1"/>
      <c r="IV189" s="1"/>
      <c r="IW189" s="1"/>
      <c r="IX189" s="1"/>
      <c r="IY189" s="1"/>
      <c r="IZ189" s="1"/>
      <c r="JA189" s="1"/>
      <c r="JB189" s="1"/>
      <c r="JC189" s="1"/>
      <c r="JD189" s="1"/>
      <c r="JE189" s="1"/>
      <c r="JF189" s="1"/>
      <c r="JG189" s="1"/>
      <c r="JH189" s="1"/>
      <c r="JI189" s="1"/>
      <c r="JJ189" s="1"/>
      <c r="JK189" s="1"/>
      <c r="JL189" s="1"/>
      <c r="JM189" s="1"/>
      <c r="JN189" s="1"/>
      <c r="JO189" s="1"/>
      <c r="JP189" s="1"/>
      <c r="JQ189" s="1"/>
      <c r="JR189" s="1"/>
      <c r="JS189" s="1"/>
      <c r="JT189" s="1"/>
      <c r="JU189" s="1"/>
      <c r="JV189" s="1"/>
      <c r="JW189" s="1"/>
      <c r="JX189" s="1"/>
      <c r="JY189" s="1"/>
      <c r="JZ189" s="1"/>
      <c r="KA189" s="1"/>
      <c r="KB189" s="1"/>
      <c r="KC189" s="1"/>
      <c r="KD189" s="1"/>
      <c r="KE189" s="1"/>
      <c r="KF189" s="1"/>
      <c r="KG189" s="1"/>
      <c r="KH189" s="1"/>
      <c r="KI189" s="1"/>
      <c r="KJ189" s="1"/>
      <c r="KK189" s="1"/>
      <c r="KL189" s="1"/>
      <c r="KM189" s="1"/>
      <c r="KN189" s="1"/>
      <c r="KO189" s="1"/>
      <c r="KP189" s="1"/>
      <c r="KQ189" s="1"/>
      <c r="KR189" s="1"/>
      <c r="KS189" s="1"/>
      <c r="KT189" s="1"/>
      <c r="KU189" s="1"/>
      <c r="KV189" s="1"/>
      <c r="KW189" s="1"/>
      <c r="KX189" s="1"/>
      <c r="KY189" s="1"/>
      <c r="KZ189" s="1"/>
      <c r="LA189" s="1"/>
      <c r="LB189" s="1"/>
      <c r="LC189" s="1"/>
      <c r="LD189" s="1"/>
      <c r="LE189" s="1"/>
      <c r="LF189" s="1"/>
      <c r="LG189" s="1"/>
      <c r="LH189" s="1"/>
      <c r="LI189" s="1"/>
      <c r="LJ189" s="1"/>
      <c r="LK189" s="1"/>
      <c r="LL189" s="1"/>
      <c r="LM189" s="1"/>
      <c r="LN189" s="1"/>
      <c r="LO189" s="1"/>
      <c r="LP189" s="1"/>
      <c r="LQ189" s="1"/>
      <c r="LR189" s="1"/>
      <c r="LS189" s="1"/>
      <c r="LT189" s="1"/>
      <c r="LU189" s="1"/>
      <c r="LV189" s="1"/>
      <c r="LW189" s="1"/>
      <c r="LX189" s="1"/>
      <c r="LY189" s="1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  <c r="MV189" s="1"/>
      <c r="MW189" s="1"/>
      <c r="MX189" s="1"/>
      <c r="MY189" s="1"/>
      <c r="MZ189" s="1"/>
      <c r="NA189" s="1"/>
      <c r="NB189" s="1"/>
      <c r="NC189" s="1"/>
      <c r="ND189" s="1"/>
      <c r="NE189" s="1"/>
      <c r="NF189" s="1"/>
      <c r="NG189" s="1"/>
      <c r="NH189" s="1"/>
      <c r="NI189" s="1"/>
      <c r="NJ189" s="1"/>
      <c r="NK189" s="1"/>
      <c r="NL189" s="1"/>
      <c r="NM189" s="1"/>
      <c r="NN189" s="1"/>
      <c r="NO189" s="1"/>
      <c r="NP189" s="1"/>
      <c r="NQ189" s="1"/>
      <c r="NR189" s="1"/>
      <c r="NS189" s="1"/>
      <c r="NT189" s="1"/>
      <c r="NU189" s="1"/>
      <c r="NV189" s="1"/>
      <c r="NW189" s="1"/>
      <c r="NX189" s="1"/>
      <c r="NY189" s="1"/>
      <c r="NZ189" s="1"/>
      <c r="OA189" s="1"/>
      <c r="OB189" s="1"/>
      <c r="OC189" s="1"/>
      <c r="OD189" s="1"/>
      <c r="OE189" s="1"/>
      <c r="OF189" s="1"/>
      <c r="OG189" s="1"/>
      <c r="OH189" s="1"/>
      <c r="OI189" s="1"/>
      <c r="OJ189" s="1"/>
      <c r="OK189" s="1"/>
      <c r="OL189" s="1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  <c r="TK189" s="1"/>
      <c r="TL189" s="1"/>
      <c r="TM189" s="1"/>
      <c r="TN189" s="1"/>
      <c r="TO189" s="1"/>
      <c r="TP189" s="1"/>
      <c r="TQ189" s="1"/>
      <c r="TR189" s="1"/>
      <c r="TS189" s="1"/>
      <c r="TT189" s="1"/>
      <c r="TU189" s="1"/>
      <c r="TV189" s="1"/>
      <c r="TW189" s="1"/>
      <c r="TX189" s="1"/>
      <c r="TY189" s="1"/>
      <c r="TZ189" s="1"/>
      <c r="UA189" s="1"/>
      <c r="UB189" s="1"/>
      <c r="UC189" s="1"/>
      <c r="UD189" s="1"/>
      <c r="UE189" s="1"/>
      <c r="UF189" s="1"/>
      <c r="UG189" s="1"/>
      <c r="UH189" s="1"/>
      <c r="UI189" s="1"/>
      <c r="UJ189" s="1"/>
      <c r="UK189" s="1"/>
      <c r="UL189" s="1"/>
      <c r="UM189" s="1"/>
      <c r="UN189" s="1"/>
      <c r="UO189" s="1"/>
      <c r="UP189" s="1"/>
      <c r="UQ189" s="1"/>
      <c r="UR189" s="1"/>
      <c r="US189" s="1"/>
      <c r="UT189" s="1"/>
      <c r="UU189" s="1"/>
      <c r="UV189" s="1"/>
      <c r="UW189" s="1"/>
      <c r="UX189" s="1"/>
      <c r="UY189" s="1"/>
      <c r="UZ189" s="1"/>
      <c r="VA189" s="1"/>
      <c r="VB189" s="1"/>
      <c r="VC189" s="1"/>
      <c r="VD189" s="1"/>
      <c r="VE189" s="1"/>
      <c r="VF189" s="1"/>
      <c r="VG189" s="1"/>
      <c r="VH189" s="1"/>
      <c r="VI189" s="1"/>
      <c r="VJ189" s="1"/>
      <c r="VK189" s="1"/>
      <c r="VL189" s="1"/>
      <c r="VM189" s="1"/>
      <c r="VN189" s="1"/>
      <c r="VO189" s="1"/>
      <c r="VP189" s="1"/>
      <c r="VQ189" s="1"/>
      <c r="VR189" s="1"/>
      <c r="VS189" s="1"/>
      <c r="VT189" s="1"/>
      <c r="VU189" s="1"/>
      <c r="VV189" s="1"/>
      <c r="VW189" s="1"/>
      <c r="VX189" s="1"/>
      <c r="VY189" s="1"/>
      <c r="VZ189" s="1"/>
      <c r="WA189" s="1"/>
      <c r="WB189" s="1"/>
      <c r="WC189" s="1"/>
      <c r="WD189" s="1"/>
      <c r="WE189" s="1"/>
      <c r="WF189" s="1"/>
      <c r="WG189" s="1"/>
      <c r="WH189" s="1"/>
      <c r="WI189" s="1"/>
      <c r="WJ189" s="1"/>
      <c r="WK189" s="1"/>
      <c r="WL189" s="1"/>
      <c r="WM189" s="1"/>
      <c r="WN189" s="1"/>
      <c r="WO189" s="1"/>
      <c r="WP189" s="1"/>
      <c r="WQ189" s="1"/>
      <c r="WR189" s="1"/>
      <c r="WS189" s="1"/>
      <c r="WT189" s="1"/>
      <c r="WU189" s="1"/>
      <c r="WV189" s="1"/>
      <c r="WW189" s="1"/>
      <c r="WX189" s="1"/>
      <c r="WY189" s="1"/>
      <c r="WZ189" s="1"/>
      <c r="XA189" s="1"/>
      <c r="XB189" s="1"/>
      <c r="XC189" s="1"/>
      <c r="XD189" s="1"/>
      <c r="XE189" s="1"/>
      <c r="XF189" s="1"/>
      <c r="XG189" s="1"/>
      <c r="XH189" s="1"/>
      <c r="XI189" s="1"/>
      <c r="XJ189" s="1"/>
      <c r="XK189" s="1"/>
      <c r="XL189" s="1"/>
      <c r="XM189" s="1"/>
      <c r="XN189" s="1"/>
      <c r="XO189" s="1"/>
      <c r="XP189" s="1"/>
      <c r="XQ189" s="1"/>
      <c r="XR189" s="1"/>
      <c r="XS189" s="1"/>
      <c r="XT189" s="1"/>
      <c r="XU189" s="1"/>
      <c r="XV189" s="1"/>
      <c r="XW189" s="1"/>
      <c r="XX189" s="1"/>
      <c r="XY189" s="1"/>
      <c r="XZ189" s="1"/>
      <c r="YA189" s="1"/>
      <c r="YB189" s="1"/>
      <c r="YC189" s="1"/>
      <c r="YD189" s="1"/>
      <c r="YE189" s="1"/>
      <c r="YF189" s="1"/>
      <c r="YG189" s="1"/>
      <c r="YH189" s="1"/>
      <c r="YI189" s="1"/>
      <c r="YJ189" s="1"/>
      <c r="YK189" s="1"/>
      <c r="YL189" s="1"/>
      <c r="YM189" s="1"/>
      <c r="YN189" s="1"/>
      <c r="YO189" s="1"/>
      <c r="YP189" s="1"/>
      <c r="YQ189" s="1"/>
      <c r="YR189" s="1"/>
      <c r="YS189" s="1"/>
      <c r="YT189" s="1"/>
      <c r="YU189" s="1"/>
      <c r="YV189" s="1"/>
      <c r="YW189" s="1"/>
      <c r="YX189" s="1"/>
      <c r="YY189" s="1"/>
      <c r="YZ189" s="1"/>
      <c r="ZA189" s="1"/>
      <c r="ZB189" s="1"/>
      <c r="ZC189" s="1"/>
      <c r="ZD189" s="1"/>
      <c r="ZE189" s="1"/>
      <c r="ZF189" s="1"/>
      <c r="ZG189" s="1"/>
      <c r="ZH189" s="1"/>
      <c r="ZI189" s="1"/>
      <c r="ZJ189" s="1"/>
      <c r="ZK189" s="1"/>
      <c r="ZL189" s="1"/>
      <c r="ZM189" s="1"/>
      <c r="ZN189" s="1"/>
      <c r="ZO189" s="1"/>
      <c r="ZP189" s="1"/>
      <c r="ZQ189" s="1"/>
      <c r="ZR189" s="1"/>
      <c r="ZS189" s="1"/>
      <c r="ZT189" s="1"/>
      <c r="ZU189" s="1"/>
      <c r="ZV189" s="1"/>
      <c r="ZW189" s="1"/>
      <c r="ZX189" s="1"/>
      <c r="ZY189" s="1"/>
      <c r="ZZ189" s="1"/>
      <c r="AAA189" s="1"/>
      <c r="AAB189" s="1"/>
      <c r="AAC189" s="1"/>
      <c r="AAD189" s="1"/>
      <c r="AAE189" s="1"/>
      <c r="AAF189" s="1"/>
      <c r="AAG189" s="1"/>
      <c r="AAH189" s="1"/>
      <c r="AAI189" s="1"/>
      <c r="AAJ189" s="1"/>
      <c r="AAK189" s="1"/>
      <c r="AAL189" s="1"/>
      <c r="AAM189" s="1"/>
      <c r="AAN189" s="1"/>
      <c r="AAO189" s="1"/>
      <c r="AAP189" s="1"/>
      <c r="AAQ189" s="1"/>
      <c r="AAR189" s="1"/>
      <c r="AAS189" s="1"/>
      <c r="AAT189" s="1"/>
      <c r="AAU189" s="1"/>
      <c r="AAV189" s="1"/>
      <c r="AAW189" s="1"/>
      <c r="AAX189" s="1"/>
      <c r="AAY189" s="1"/>
      <c r="AAZ189" s="1"/>
      <c r="ABA189" s="1"/>
      <c r="ABB189" s="1"/>
      <c r="ABC189" s="1"/>
      <c r="ABD189" s="1"/>
      <c r="ABE189" s="1"/>
      <c r="ABF189" s="1"/>
      <c r="ABG189" s="1"/>
      <c r="ABH189" s="1"/>
      <c r="ABI189" s="1"/>
      <c r="ABJ189" s="1"/>
      <c r="ABK189" s="1"/>
      <c r="ABL189" s="1"/>
      <c r="ABM189" s="1"/>
      <c r="ABN189" s="1"/>
      <c r="ABO189" s="1"/>
      <c r="ABP189" s="1"/>
      <c r="ABQ189" s="1"/>
      <c r="ABR189" s="1"/>
      <c r="ABS189" s="1"/>
      <c r="ABT189" s="1"/>
      <c r="ABU189" s="1"/>
      <c r="ABV189" s="1"/>
      <c r="ABW189" s="1"/>
      <c r="ABX189" s="1"/>
      <c r="ABY189" s="1"/>
      <c r="ABZ189" s="1"/>
      <c r="ACA189" s="1"/>
      <c r="ACB189" s="1"/>
      <c r="ACC189" s="1"/>
      <c r="ACD189" s="1"/>
      <c r="ACE189" s="1"/>
      <c r="ACF189" s="1"/>
      <c r="ACG189" s="1"/>
      <c r="ACH189" s="1"/>
      <c r="ACI189" s="1"/>
      <c r="ACJ189" s="1"/>
      <c r="ACK189" s="1"/>
      <c r="ACL189" s="1"/>
      <c r="ACM189" s="1"/>
      <c r="ACN189" s="1"/>
      <c r="ACO189" s="1"/>
      <c r="ACP189" s="1"/>
      <c r="ACQ189" s="1"/>
      <c r="ACR189" s="1"/>
      <c r="ACS189" s="1"/>
      <c r="ACT189" s="1"/>
      <c r="ACU189" s="1"/>
      <c r="ACV189" s="1"/>
      <c r="ACW189" s="1"/>
      <c r="ACX189" s="1"/>
      <c r="ACY189" s="1"/>
      <c r="ACZ189" s="1"/>
      <c r="ADA189" s="1"/>
      <c r="ADB189" s="1"/>
      <c r="ADC189" s="1"/>
      <c r="ADD189" s="1"/>
      <c r="ADE189" s="1"/>
      <c r="ADF189" s="1"/>
      <c r="ADG189" s="1"/>
      <c r="ADH189" s="1"/>
      <c r="ADI189" s="1"/>
      <c r="ADJ189" s="1"/>
      <c r="ADK189" s="1"/>
      <c r="ADL189" s="1"/>
      <c r="ADM189" s="1"/>
      <c r="ADN189" s="1"/>
      <c r="ADO189" s="1"/>
      <c r="ADP189" s="1"/>
      <c r="ADQ189" s="1"/>
      <c r="ADR189" s="1"/>
      <c r="ADS189" s="1"/>
      <c r="ADT189" s="1"/>
      <c r="ADU189" s="1"/>
      <c r="ADV189" s="1"/>
    </row>
    <row r="190" spans="1:802" x14ac:dyDescent="0.1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  <c r="MV190" s="1"/>
      <c r="MW190" s="1"/>
      <c r="MX190" s="1"/>
      <c r="MY190" s="1"/>
      <c r="MZ190" s="1"/>
      <c r="NA190" s="1"/>
      <c r="NB190" s="1"/>
      <c r="NC190" s="1"/>
      <c r="ND190" s="1"/>
      <c r="NE190" s="1"/>
      <c r="NF190" s="1"/>
      <c r="NG190" s="1"/>
      <c r="NH190" s="1"/>
      <c r="NI190" s="1"/>
      <c r="NJ190" s="1"/>
      <c r="NK190" s="1"/>
      <c r="NL190" s="1"/>
      <c r="NM190" s="1"/>
      <c r="NN190" s="1"/>
      <c r="NO190" s="1"/>
      <c r="NP190" s="1"/>
      <c r="NQ190" s="1"/>
      <c r="NR190" s="1"/>
      <c r="NS190" s="1"/>
      <c r="NT190" s="1"/>
      <c r="NU190" s="1"/>
      <c r="NV190" s="1"/>
      <c r="NW190" s="1"/>
      <c r="NX190" s="1"/>
      <c r="NY190" s="1"/>
      <c r="NZ190" s="1"/>
      <c r="OA190" s="1"/>
      <c r="OB190" s="1"/>
      <c r="OC190" s="1"/>
      <c r="OD190" s="1"/>
      <c r="OE190" s="1"/>
      <c r="OF190" s="1"/>
      <c r="OG190" s="1"/>
      <c r="OH190" s="1"/>
      <c r="OI190" s="1"/>
      <c r="OJ190" s="1"/>
      <c r="OK190" s="1"/>
      <c r="OL190" s="1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  <c r="TK190" s="1"/>
      <c r="TL190" s="1"/>
      <c r="TM190" s="1"/>
      <c r="TN190" s="1"/>
      <c r="TO190" s="1"/>
      <c r="TP190" s="1"/>
      <c r="TQ190" s="1"/>
      <c r="TR190" s="1"/>
      <c r="TS190" s="1"/>
      <c r="TT190" s="1"/>
      <c r="TU190" s="1"/>
      <c r="TV190" s="1"/>
      <c r="TW190" s="1"/>
      <c r="TX190" s="1"/>
      <c r="TY190" s="1"/>
      <c r="TZ190" s="1"/>
      <c r="UA190" s="1"/>
      <c r="UB190" s="1"/>
      <c r="UC190" s="1"/>
      <c r="UD190" s="1"/>
      <c r="UE190" s="1"/>
      <c r="UF190" s="1"/>
      <c r="UG190" s="1"/>
      <c r="UH190" s="1"/>
      <c r="UI190" s="1"/>
      <c r="UJ190" s="1"/>
      <c r="UK190" s="1"/>
      <c r="UL190" s="1"/>
      <c r="UM190" s="1"/>
      <c r="UN190" s="1"/>
      <c r="UO190" s="1"/>
      <c r="UP190" s="1"/>
      <c r="UQ190" s="1"/>
      <c r="UR190" s="1"/>
      <c r="US190" s="1"/>
      <c r="UT190" s="1"/>
      <c r="UU190" s="1"/>
      <c r="UV190" s="1"/>
      <c r="UW190" s="1"/>
      <c r="UX190" s="1"/>
      <c r="UY190" s="1"/>
      <c r="UZ190" s="1"/>
      <c r="VA190" s="1"/>
      <c r="VB190" s="1"/>
      <c r="VC190" s="1"/>
      <c r="VD190" s="1"/>
      <c r="VE190" s="1"/>
      <c r="VF190" s="1"/>
      <c r="VG190" s="1"/>
      <c r="VH190" s="1"/>
      <c r="VI190" s="1"/>
      <c r="VJ190" s="1"/>
      <c r="VK190" s="1"/>
      <c r="VL190" s="1"/>
      <c r="VM190" s="1"/>
      <c r="VN190" s="1"/>
      <c r="VO190" s="1"/>
      <c r="VP190" s="1"/>
      <c r="VQ190" s="1"/>
      <c r="VR190" s="1"/>
      <c r="VS190" s="1"/>
      <c r="VT190" s="1"/>
      <c r="VU190" s="1"/>
      <c r="VV190" s="1"/>
      <c r="VW190" s="1"/>
      <c r="VX190" s="1"/>
      <c r="VY190" s="1"/>
      <c r="VZ190" s="1"/>
      <c r="WA190" s="1"/>
      <c r="WB190" s="1"/>
      <c r="WC190" s="1"/>
      <c r="WD190" s="1"/>
      <c r="WE190" s="1"/>
      <c r="WF190" s="1"/>
      <c r="WG190" s="1"/>
      <c r="WH190" s="1"/>
      <c r="WI190" s="1"/>
      <c r="WJ190" s="1"/>
      <c r="WK190" s="1"/>
      <c r="WL190" s="1"/>
      <c r="WM190" s="1"/>
      <c r="WN190" s="1"/>
      <c r="WO190" s="1"/>
      <c r="WP190" s="1"/>
      <c r="WQ190" s="1"/>
      <c r="WR190" s="1"/>
      <c r="WS190" s="1"/>
      <c r="WT190" s="1"/>
      <c r="WU190" s="1"/>
      <c r="WV190" s="1"/>
      <c r="WW190" s="1"/>
      <c r="WX190" s="1"/>
      <c r="WY190" s="1"/>
      <c r="WZ190" s="1"/>
      <c r="XA190" s="1"/>
      <c r="XB190" s="1"/>
      <c r="XC190" s="1"/>
      <c r="XD190" s="1"/>
      <c r="XE190" s="1"/>
      <c r="XF190" s="1"/>
      <c r="XG190" s="1"/>
      <c r="XH190" s="1"/>
      <c r="XI190" s="1"/>
      <c r="XJ190" s="1"/>
      <c r="XK190" s="1"/>
      <c r="XL190" s="1"/>
      <c r="XM190" s="1"/>
      <c r="XN190" s="1"/>
      <c r="XO190" s="1"/>
      <c r="XP190" s="1"/>
      <c r="XQ190" s="1"/>
      <c r="XR190" s="1"/>
      <c r="XS190" s="1"/>
      <c r="XT190" s="1"/>
      <c r="XU190" s="1"/>
      <c r="XV190" s="1"/>
      <c r="XW190" s="1"/>
      <c r="XX190" s="1"/>
      <c r="XY190" s="1"/>
      <c r="XZ190" s="1"/>
      <c r="YA190" s="1"/>
      <c r="YB190" s="1"/>
      <c r="YC190" s="1"/>
      <c r="YD190" s="1"/>
      <c r="YE190" s="1"/>
      <c r="YF190" s="1"/>
      <c r="YG190" s="1"/>
      <c r="YH190" s="1"/>
      <c r="YI190" s="1"/>
      <c r="YJ190" s="1"/>
      <c r="YK190" s="1"/>
      <c r="YL190" s="1"/>
      <c r="YM190" s="1"/>
      <c r="YN190" s="1"/>
      <c r="YO190" s="1"/>
      <c r="YP190" s="1"/>
      <c r="YQ190" s="1"/>
      <c r="YR190" s="1"/>
      <c r="YS190" s="1"/>
      <c r="YT190" s="1"/>
      <c r="YU190" s="1"/>
      <c r="YV190" s="1"/>
      <c r="YW190" s="1"/>
      <c r="YX190" s="1"/>
      <c r="YY190" s="1"/>
      <c r="YZ190" s="1"/>
      <c r="ZA190" s="1"/>
      <c r="ZB190" s="1"/>
      <c r="ZC190" s="1"/>
      <c r="ZD190" s="1"/>
      <c r="ZE190" s="1"/>
      <c r="ZF190" s="1"/>
      <c r="ZG190" s="1"/>
      <c r="ZH190" s="1"/>
      <c r="ZI190" s="1"/>
      <c r="ZJ190" s="1"/>
      <c r="ZK190" s="1"/>
      <c r="ZL190" s="1"/>
      <c r="ZM190" s="1"/>
      <c r="ZN190" s="1"/>
      <c r="ZO190" s="1"/>
      <c r="ZP190" s="1"/>
      <c r="ZQ190" s="1"/>
      <c r="ZR190" s="1"/>
      <c r="ZS190" s="1"/>
      <c r="ZT190" s="1"/>
      <c r="ZU190" s="1"/>
      <c r="ZV190" s="1"/>
      <c r="ZW190" s="1"/>
      <c r="ZX190" s="1"/>
      <c r="ZY190" s="1"/>
      <c r="ZZ190" s="1"/>
      <c r="AAA190" s="1"/>
      <c r="AAB190" s="1"/>
      <c r="AAC190" s="1"/>
      <c r="AAD190" s="1"/>
      <c r="AAE190" s="1"/>
      <c r="AAF190" s="1"/>
      <c r="AAG190" s="1"/>
      <c r="AAH190" s="1"/>
      <c r="AAI190" s="1"/>
      <c r="AAJ190" s="1"/>
      <c r="AAK190" s="1"/>
      <c r="AAL190" s="1"/>
      <c r="AAM190" s="1"/>
      <c r="AAN190" s="1"/>
      <c r="AAO190" s="1"/>
      <c r="AAP190" s="1"/>
      <c r="AAQ190" s="1"/>
      <c r="AAR190" s="1"/>
      <c r="AAS190" s="1"/>
      <c r="AAT190" s="1"/>
      <c r="AAU190" s="1"/>
      <c r="AAV190" s="1"/>
      <c r="AAW190" s="1"/>
      <c r="AAX190" s="1"/>
      <c r="AAY190" s="1"/>
      <c r="AAZ190" s="1"/>
      <c r="ABA190" s="1"/>
      <c r="ABB190" s="1"/>
      <c r="ABC190" s="1"/>
      <c r="ABD190" s="1"/>
      <c r="ABE190" s="1"/>
      <c r="ABF190" s="1"/>
      <c r="ABG190" s="1"/>
      <c r="ABH190" s="1"/>
      <c r="ABI190" s="1"/>
      <c r="ABJ190" s="1"/>
      <c r="ABK190" s="1"/>
      <c r="ABL190" s="1"/>
      <c r="ABM190" s="1"/>
      <c r="ABN190" s="1"/>
      <c r="ABO190" s="1"/>
      <c r="ABP190" s="1"/>
      <c r="ABQ190" s="1"/>
      <c r="ABR190" s="1"/>
      <c r="ABS190" s="1"/>
      <c r="ABT190" s="1"/>
      <c r="ABU190" s="1"/>
      <c r="ABV190" s="1"/>
      <c r="ABW190" s="1"/>
      <c r="ABX190" s="1"/>
      <c r="ABY190" s="1"/>
      <c r="ABZ190" s="1"/>
      <c r="ACA190" s="1"/>
      <c r="ACB190" s="1"/>
      <c r="ACC190" s="1"/>
      <c r="ACD190" s="1"/>
      <c r="ACE190" s="1"/>
      <c r="ACF190" s="1"/>
      <c r="ACG190" s="1"/>
      <c r="ACH190" s="1"/>
      <c r="ACI190" s="1"/>
      <c r="ACJ190" s="1"/>
      <c r="ACK190" s="1"/>
      <c r="ACL190" s="1"/>
      <c r="ACM190" s="1"/>
      <c r="ACN190" s="1"/>
      <c r="ACO190" s="1"/>
      <c r="ACP190" s="1"/>
      <c r="ACQ190" s="1"/>
      <c r="ACR190" s="1"/>
      <c r="ACS190" s="1"/>
      <c r="ACT190" s="1"/>
      <c r="ACU190" s="1"/>
      <c r="ACV190" s="1"/>
      <c r="ACW190" s="1"/>
      <c r="ACX190" s="1"/>
      <c r="ACY190" s="1"/>
      <c r="ACZ190" s="1"/>
      <c r="ADA190" s="1"/>
      <c r="ADB190" s="1"/>
      <c r="ADC190" s="1"/>
      <c r="ADD190" s="1"/>
      <c r="ADE190" s="1"/>
      <c r="ADF190" s="1"/>
      <c r="ADG190" s="1"/>
      <c r="ADH190" s="1"/>
      <c r="ADI190" s="1"/>
      <c r="ADJ190" s="1"/>
      <c r="ADK190" s="1"/>
      <c r="ADL190" s="1"/>
      <c r="ADM190" s="1"/>
      <c r="ADN190" s="1"/>
      <c r="ADO190" s="1"/>
      <c r="ADP190" s="1"/>
      <c r="ADQ190" s="1"/>
      <c r="ADR190" s="1"/>
      <c r="ADS190" s="1"/>
      <c r="ADT190" s="1"/>
      <c r="ADU190" s="1"/>
      <c r="ADV190" s="1"/>
    </row>
    <row r="191" spans="1:802" x14ac:dyDescent="0.1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  <c r="DN191" s="1"/>
      <c r="DO191" s="1"/>
      <c r="DP191" s="1"/>
      <c r="DQ191" s="1"/>
      <c r="DR191" s="1"/>
      <c r="DS191" s="1"/>
      <c r="DT191" s="1"/>
      <c r="DU191" s="1"/>
      <c r="DV191" s="1"/>
      <c r="DW191" s="1"/>
      <c r="DX191" s="1"/>
      <c r="DY191" s="1"/>
      <c r="DZ191" s="1"/>
      <c r="EA191" s="1"/>
      <c r="EB191" s="1"/>
      <c r="EC191" s="1"/>
      <c r="ED191" s="1"/>
      <c r="EE191" s="1"/>
      <c r="EF191" s="1"/>
      <c r="EG191" s="1"/>
      <c r="EH191" s="1"/>
      <c r="EI191" s="1"/>
      <c r="EJ191" s="1"/>
      <c r="EK191" s="1"/>
      <c r="EL191" s="1"/>
      <c r="EM191" s="1"/>
      <c r="EN191" s="1"/>
      <c r="EO191" s="1"/>
      <c r="EP191" s="1"/>
      <c r="EQ191" s="1"/>
      <c r="ER191" s="1"/>
      <c r="ES191" s="1"/>
      <c r="ET191" s="1"/>
      <c r="EU191" s="1"/>
      <c r="EV191" s="1"/>
      <c r="EW191" s="1"/>
      <c r="EX191" s="1"/>
      <c r="EY191" s="1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1"/>
      <c r="FL191" s="1"/>
      <c r="FM191" s="1"/>
      <c r="FN191" s="1"/>
      <c r="FO191" s="1"/>
      <c r="FP191" s="1"/>
      <c r="FQ191" s="1"/>
      <c r="FR191" s="1"/>
      <c r="FS191" s="1"/>
      <c r="FT191" s="1"/>
      <c r="FU191" s="1"/>
      <c r="FV191" s="1"/>
      <c r="FW191" s="1"/>
      <c r="FX191" s="1"/>
      <c r="FY191" s="1"/>
      <c r="FZ191" s="1"/>
      <c r="GA191" s="1"/>
      <c r="GB191" s="1"/>
      <c r="GC191" s="1"/>
      <c r="GD191" s="1"/>
      <c r="GE191" s="1"/>
      <c r="GF191" s="1"/>
      <c r="GG191" s="1"/>
      <c r="GH191" s="1"/>
      <c r="GI191" s="1"/>
      <c r="GJ191" s="1"/>
      <c r="GK191" s="1"/>
      <c r="GL191" s="1"/>
      <c r="GM191" s="1"/>
      <c r="GN191" s="1"/>
      <c r="GO191" s="1"/>
      <c r="GP191" s="1"/>
      <c r="GQ191" s="1"/>
      <c r="GR191" s="1"/>
      <c r="GS191" s="1"/>
      <c r="GT191" s="1"/>
      <c r="GU191" s="1"/>
      <c r="GV191" s="1"/>
      <c r="GW191" s="1"/>
      <c r="GX191" s="1"/>
      <c r="GY191" s="1"/>
      <c r="GZ191" s="1"/>
      <c r="HA191" s="1"/>
      <c r="HB191" s="1"/>
      <c r="HC191" s="1"/>
      <c r="HD191" s="1"/>
      <c r="HE191" s="1"/>
      <c r="HF191" s="1"/>
      <c r="HG191" s="1"/>
      <c r="HH191" s="1"/>
      <c r="HI191" s="1"/>
      <c r="HJ191" s="1"/>
      <c r="HK191" s="1"/>
      <c r="HL191" s="1"/>
      <c r="HM191" s="1"/>
      <c r="HN191" s="1"/>
      <c r="HO191" s="1"/>
      <c r="HP191" s="1"/>
      <c r="HQ191" s="1"/>
      <c r="HR191" s="1"/>
      <c r="HS191" s="1"/>
      <c r="HT191" s="1"/>
      <c r="HU191" s="1"/>
      <c r="HV191" s="1"/>
      <c r="HW191" s="1"/>
      <c r="HX191" s="1"/>
      <c r="HY191" s="1"/>
      <c r="HZ191" s="1"/>
      <c r="IA191" s="1"/>
      <c r="IB191" s="1"/>
      <c r="IC191" s="1"/>
      <c r="ID191" s="1"/>
      <c r="IE191" s="1"/>
      <c r="IF191" s="1"/>
      <c r="IG191" s="1"/>
      <c r="IH191" s="1"/>
      <c r="II191" s="1"/>
      <c r="IJ191" s="1"/>
      <c r="IK191" s="1"/>
      <c r="IL191" s="1"/>
      <c r="IM191" s="1"/>
      <c r="IN191" s="1"/>
      <c r="IO191" s="1"/>
      <c r="IP191" s="1"/>
      <c r="IQ191" s="1"/>
      <c r="IR191" s="1"/>
      <c r="IS191" s="1"/>
      <c r="IT191" s="1"/>
      <c r="IU191" s="1"/>
      <c r="IV191" s="1"/>
      <c r="IW191" s="1"/>
      <c r="IX191" s="1"/>
      <c r="IY191" s="1"/>
      <c r="IZ191" s="1"/>
      <c r="JA191" s="1"/>
      <c r="JB191" s="1"/>
      <c r="JC191" s="1"/>
      <c r="JD191" s="1"/>
      <c r="JE191" s="1"/>
      <c r="JF191" s="1"/>
      <c r="JG191" s="1"/>
      <c r="JH191" s="1"/>
      <c r="JI191" s="1"/>
      <c r="JJ191" s="1"/>
      <c r="JK191" s="1"/>
      <c r="JL191" s="1"/>
      <c r="JM191" s="1"/>
      <c r="JN191" s="1"/>
      <c r="JO191" s="1"/>
      <c r="JP191" s="1"/>
      <c r="JQ191" s="1"/>
      <c r="JR191" s="1"/>
      <c r="JS191" s="1"/>
      <c r="JT191" s="1"/>
      <c r="JU191" s="1"/>
      <c r="JV191" s="1"/>
      <c r="JW191" s="1"/>
      <c r="JX191" s="1"/>
      <c r="JY191" s="1"/>
      <c r="JZ191" s="1"/>
      <c r="KA191" s="1"/>
      <c r="KB191" s="1"/>
      <c r="KC191" s="1"/>
      <c r="KD191" s="1"/>
      <c r="KE191" s="1"/>
      <c r="KF191" s="1"/>
      <c r="KG191" s="1"/>
      <c r="KH191" s="1"/>
      <c r="KI191" s="1"/>
      <c r="KJ191" s="1"/>
      <c r="KK191" s="1"/>
      <c r="KL191" s="1"/>
      <c r="KM191" s="1"/>
      <c r="KN191" s="1"/>
      <c r="KO191" s="1"/>
      <c r="KP191" s="1"/>
      <c r="KQ191" s="1"/>
      <c r="KR191" s="1"/>
      <c r="KS191" s="1"/>
      <c r="KT191" s="1"/>
      <c r="KU191" s="1"/>
      <c r="KV191" s="1"/>
      <c r="KW191" s="1"/>
      <c r="KX191" s="1"/>
      <c r="KY191" s="1"/>
      <c r="KZ191" s="1"/>
      <c r="LA191" s="1"/>
      <c r="LB191" s="1"/>
      <c r="LC191" s="1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1"/>
      <c r="MO191" s="1"/>
      <c r="MP191" s="1"/>
      <c r="MQ191" s="1"/>
      <c r="MR191" s="1"/>
      <c r="MS191" s="1"/>
      <c r="MT191" s="1"/>
      <c r="MU191" s="1"/>
      <c r="MV191" s="1"/>
      <c r="MW191" s="1"/>
      <c r="MX191" s="1"/>
      <c r="MY191" s="1"/>
      <c r="MZ191" s="1"/>
      <c r="NA191" s="1"/>
      <c r="NB191" s="1"/>
      <c r="NC191" s="1"/>
      <c r="ND191" s="1"/>
      <c r="NE191" s="1"/>
      <c r="NF191" s="1"/>
      <c r="NG191" s="1"/>
      <c r="NH191" s="1"/>
      <c r="NI191" s="1"/>
      <c r="NJ191" s="1"/>
      <c r="NK191" s="1"/>
      <c r="NL191" s="1"/>
      <c r="NM191" s="1"/>
      <c r="NN191" s="1"/>
      <c r="NO191" s="1"/>
      <c r="NP191" s="1"/>
      <c r="NQ191" s="1"/>
      <c r="NR191" s="1"/>
      <c r="NS191" s="1"/>
      <c r="NT191" s="1"/>
      <c r="NU191" s="1"/>
      <c r="NV191" s="1"/>
      <c r="NW191" s="1"/>
      <c r="NX191" s="1"/>
      <c r="NY191" s="1"/>
      <c r="NZ191" s="1"/>
      <c r="OA191" s="1"/>
      <c r="OB191" s="1"/>
      <c r="OC191" s="1"/>
      <c r="OD191" s="1"/>
      <c r="OE191" s="1"/>
      <c r="OF191" s="1"/>
      <c r="OG191" s="1"/>
      <c r="OH191" s="1"/>
      <c r="OI191" s="1"/>
      <c r="OJ191" s="1"/>
      <c r="OK191" s="1"/>
      <c r="OL191" s="1"/>
      <c r="OM191" s="1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  <c r="TK191" s="1"/>
      <c r="TL191" s="1"/>
      <c r="TM191" s="1"/>
      <c r="TN191" s="1"/>
      <c r="TO191" s="1"/>
      <c r="TP191" s="1"/>
      <c r="TQ191" s="1"/>
      <c r="TR191" s="1"/>
      <c r="TS191" s="1"/>
      <c r="TT191" s="1"/>
      <c r="TU191" s="1"/>
      <c r="TV191" s="1"/>
      <c r="TW191" s="1"/>
      <c r="TX191" s="1"/>
      <c r="TY191" s="1"/>
      <c r="TZ191" s="1"/>
      <c r="UA191" s="1"/>
      <c r="UB191" s="1"/>
      <c r="UC191" s="1"/>
      <c r="UD191" s="1"/>
      <c r="UE191" s="1"/>
      <c r="UF191" s="1"/>
      <c r="UG191" s="1"/>
      <c r="UH191" s="1"/>
      <c r="UI191" s="1"/>
      <c r="UJ191" s="1"/>
      <c r="UK191" s="1"/>
      <c r="UL191" s="1"/>
      <c r="UM191" s="1"/>
      <c r="UN191" s="1"/>
      <c r="UO191" s="1"/>
      <c r="UP191" s="1"/>
      <c r="UQ191" s="1"/>
      <c r="UR191" s="1"/>
      <c r="US191" s="1"/>
      <c r="UT191" s="1"/>
      <c r="UU191" s="1"/>
      <c r="UV191" s="1"/>
      <c r="UW191" s="1"/>
      <c r="UX191" s="1"/>
      <c r="UY191" s="1"/>
      <c r="UZ191" s="1"/>
      <c r="VA191" s="1"/>
      <c r="VB191" s="1"/>
      <c r="VC191" s="1"/>
      <c r="VD191" s="1"/>
      <c r="VE191" s="1"/>
      <c r="VF191" s="1"/>
      <c r="VG191" s="1"/>
      <c r="VH191" s="1"/>
      <c r="VI191" s="1"/>
      <c r="VJ191" s="1"/>
      <c r="VK191" s="1"/>
      <c r="VL191" s="1"/>
      <c r="VM191" s="1"/>
      <c r="VN191" s="1"/>
      <c r="VO191" s="1"/>
      <c r="VP191" s="1"/>
      <c r="VQ191" s="1"/>
      <c r="VR191" s="1"/>
      <c r="VS191" s="1"/>
      <c r="VT191" s="1"/>
      <c r="VU191" s="1"/>
      <c r="VV191" s="1"/>
      <c r="VW191" s="1"/>
      <c r="VX191" s="1"/>
      <c r="VY191" s="1"/>
      <c r="VZ191" s="1"/>
      <c r="WA191" s="1"/>
      <c r="WB191" s="1"/>
      <c r="WC191" s="1"/>
      <c r="WD191" s="1"/>
      <c r="WE191" s="1"/>
      <c r="WF191" s="1"/>
      <c r="WG191" s="1"/>
      <c r="WH191" s="1"/>
      <c r="WI191" s="1"/>
      <c r="WJ191" s="1"/>
      <c r="WK191" s="1"/>
      <c r="WL191" s="1"/>
      <c r="WM191" s="1"/>
      <c r="WN191" s="1"/>
      <c r="WO191" s="1"/>
      <c r="WP191" s="1"/>
      <c r="WQ191" s="1"/>
      <c r="WR191" s="1"/>
      <c r="WS191" s="1"/>
      <c r="WT191" s="1"/>
      <c r="WU191" s="1"/>
      <c r="WV191" s="1"/>
      <c r="WW191" s="1"/>
      <c r="WX191" s="1"/>
      <c r="WY191" s="1"/>
      <c r="WZ191" s="1"/>
      <c r="XA191" s="1"/>
      <c r="XB191" s="1"/>
      <c r="XC191" s="1"/>
      <c r="XD191" s="1"/>
      <c r="XE191" s="1"/>
      <c r="XF191" s="1"/>
      <c r="XG191" s="1"/>
      <c r="XH191" s="1"/>
      <c r="XI191" s="1"/>
      <c r="XJ191" s="1"/>
      <c r="XK191" s="1"/>
      <c r="XL191" s="1"/>
      <c r="XM191" s="1"/>
      <c r="XN191" s="1"/>
      <c r="XO191" s="1"/>
      <c r="XP191" s="1"/>
      <c r="XQ191" s="1"/>
      <c r="XR191" s="1"/>
      <c r="XS191" s="1"/>
      <c r="XT191" s="1"/>
      <c r="XU191" s="1"/>
      <c r="XV191" s="1"/>
      <c r="XW191" s="1"/>
      <c r="XX191" s="1"/>
      <c r="XY191" s="1"/>
      <c r="XZ191" s="1"/>
      <c r="YA191" s="1"/>
      <c r="YB191" s="1"/>
      <c r="YC191" s="1"/>
      <c r="YD191" s="1"/>
      <c r="YE191" s="1"/>
      <c r="YF191" s="1"/>
      <c r="YG191" s="1"/>
      <c r="YH191" s="1"/>
      <c r="YI191" s="1"/>
      <c r="YJ191" s="1"/>
      <c r="YK191" s="1"/>
      <c r="YL191" s="1"/>
      <c r="YM191" s="1"/>
      <c r="YN191" s="1"/>
      <c r="YO191" s="1"/>
      <c r="YP191" s="1"/>
      <c r="YQ191" s="1"/>
      <c r="YR191" s="1"/>
      <c r="YS191" s="1"/>
      <c r="YT191" s="1"/>
      <c r="YU191" s="1"/>
      <c r="YV191" s="1"/>
      <c r="YW191" s="1"/>
      <c r="YX191" s="1"/>
      <c r="YY191" s="1"/>
      <c r="YZ191" s="1"/>
      <c r="ZA191" s="1"/>
      <c r="ZB191" s="1"/>
      <c r="ZC191" s="1"/>
      <c r="ZD191" s="1"/>
      <c r="ZE191" s="1"/>
      <c r="ZF191" s="1"/>
      <c r="ZG191" s="1"/>
      <c r="ZH191" s="1"/>
      <c r="ZI191" s="1"/>
      <c r="ZJ191" s="1"/>
      <c r="ZK191" s="1"/>
      <c r="ZL191" s="1"/>
      <c r="ZM191" s="1"/>
      <c r="ZN191" s="1"/>
      <c r="ZO191" s="1"/>
      <c r="ZP191" s="1"/>
      <c r="ZQ191" s="1"/>
      <c r="ZR191" s="1"/>
      <c r="ZS191" s="1"/>
      <c r="ZT191" s="1"/>
      <c r="ZU191" s="1"/>
      <c r="ZV191" s="1"/>
      <c r="ZW191" s="1"/>
      <c r="ZX191" s="1"/>
      <c r="ZY191" s="1"/>
      <c r="ZZ191" s="1"/>
      <c r="AAA191" s="1"/>
      <c r="AAB191" s="1"/>
      <c r="AAC191" s="1"/>
      <c r="AAD191" s="1"/>
      <c r="AAE191" s="1"/>
      <c r="AAF191" s="1"/>
      <c r="AAG191" s="1"/>
      <c r="AAH191" s="1"/>
      <c r="AAI191" s="1"/>
      <c r="AAJ191" s="1"/>
      <c r="AAK191" s="1"/>
      <c r="AAL191" s="1"/>
      <c r="AAM191" s="1"/>
      <c r="AAN191" s="1"/>
      <c r="AAO191" s="1"/>
      <c r="AAP191" s="1"/>
      <c r="AAQ191" s="1"/>
      <c r="AAR191" s="1"/>
      <c r="AAS191" s="1"/>
      <c r="AAT191" s="1"/>
      <c r="AAU191" s="1"/>
      <c r="AAV191" s="1"/>
      <c r="AAW191" s="1"/>
      <c r="AAX191" s="1"/>
      <c r="AAY191" s="1"/>
      <c r="AAZ191" s="1"/>
      <c r="ABA191" s="1"/>
      <c r="ABB191" s="1"/>
      <c r="ABC191" s="1"/>
      <c r="ABD191" s="1"/>
      <c r="ABE191" s="1"/>
      <c r="ABF191" s="1"/>
      <c r="ABG191" s="1"/>
      <c r="ABH191" s="1"/>
      <c r="ABI191" s="1"/>
      <c r="ABJ191" s="1"/>
      <c r="ABK191" s="1"/>
      <c r="ABL191" s="1"/>
      <c r="ABM191" s="1"/>
      <c r="ABN191" s="1"/>
      <c r="ABO191" s="1"/>
      <c r="ABP191" s="1"/>
      <c r="ABQ191" s="1"/>
      <c r="ABR191" s="1"/>
      <c r="ABS191" s="1"/>
      <c r="ABT191" s="1"/>
      <c r="ABU191" s="1"/>
      <c r="ABV191" s="1"/>
      <c r="ABW191" s="1"/>
      <c r="ABX191" s="1"/>
      <c r="ABY191" s="1"/>
      <c r="ABZ191" s="1"/>
      <c r="ACA191" s="1"/>
      <c r="ACB191" s="1"/>
      <c r="ACC191" s="1"/>
      <c r="ACD191" s="1"/>
      <c r="ACE191" s="1"/>
      <c r="ACF191" s="1"/>
      <c r="ACG191" s="1"/>
      <c r="ACH191" s="1"/>
      <c r="ACI191" s="1"/>
      <c r="ACJ191" s="1"/>
      <c r="ACK191" s="1"/>
      <c r="ACL191" s="1"/>
      <c r="ACM191" s="1"/>
      <c r="ACN191" s="1"/>
      <c r="ACO191" s="1"/>
      <c r="ACP191" s="1"/>
      <c r="ACQ191" s="1"/>
      <c r="ACR191" s="1"/>
      <c r="ACS191" s="1"/>
      <c r="ACT191" s="1"/>
      <c r="ACU191" s="1"/>
      <c r="ACV191" s="1"/>
      <c r="ACW191" s="1"/>
      <c r="ACX191" s="1"/>
      <c r="ACY191" s="1"/>
      <c r="ACZ191" s="1"/>
      <c r="ADA191" s="1"/>
      <c r="ADB191" s="1"/>
      <c r="ADC191" s="1"/>
      <c r="ADD191" s="1"/>
      <c r="ADE191" s="1"/>
      <c r="ADF191" s="1"/>
      <c r="ADG191" s="1"/>
      <c r="ADH191" s="1"/>
      <c r="ADI191" s="1"/>
      <c r="ADJ191" s="1"/>
      <c r="ADK191" s="1"/>
      <c r="ADL191" s="1"/>
      <c r="ADM191" s="1"/>
      <c r="ADN191" s="1"/>
      <c r="ADO191" s="1"/>
      <c r="ADP191" s="1"/>
      <c r="ADQ191" s="1"/>
      <c r="ADR191" s="1"/>
      <c r="ADS191" s="1"/>
      <c r="ADT191" s="1"/>
      <c r="ADU191" s="1"/>
      <c r="ADV191" s="1"/>
    </row>
    <row r="192" spans="1:802" x14ac:dyDescent="0.1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1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1"/>
      <c r="GT192" s="1"/>
      <c r="GU192" s="1"/>
      <c r="GV192" s="1"/>
      <c r="GW192" s="1"/>
      <c r="GX192" s="1"/>
      <c r="GY192" s="1"/>
      <c r="GZ192" s="1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1"/>
      <c r="HW192" s="1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  <c r="MV192" s="1"/>
      <c r="MW192" s="1"/>
      <c r="MX192" s="1"/>
      <c r="MY192" s="1"/>
      <c r="MZ192" s="1"/>
      <c r="NA192" s="1"/>
      <c r="NB192" s="1"/>
      <c r="NC192" s="1"/>
      <c r="ND192" s="1"/>
      <c r="NE192" s="1"/>
      <c r="NF192" s="1"/>
      <c r="NG192" s="1"/>
      <c r="NH192" s="1"/>
      <c r="NI192" s="1"/>
      <c r="NJ192" s="1"/>
      <c r="NK192" s="1"/>
      <c r="NL192" s="1"/>
      <c r="NM192" s="1"/>
      <c r="NN192" s="1"/>
      <c r="NO192" s="1"/>
      <c r="NP192" s="1"/>
      <c r="NQ192" s="1"/>
      <c r="NR192" s="1"/>
      <c r="NS192" s="1"/>
      <c r="NT192" s="1"/>
      <c r="NU192" s="1"/>
      <c r="NV192" s="1"/>
      <c r="NW192" s="1"/>
      <c r="NX192" s="1"/>
      <c r="NY192" s="1"/>
      <c r="NZ192" s="1"/>
      <c r="OA192" s="1"/>
      <c r="OB192" s="1"/>
      <c r="OC192" s="1"/>
      <c r="OD192" s="1"/>
      <c r="OE192" s="1"/>
      <c r="OF192" s="1"/>
      <c r="OG192" s="1"/>
      <c r="OH192" s="1"/>
      <c r="OI192" s="1"/>
      <c r="OJ192" s="1"/>
      <c r="OK192" s="1"/>
      <c r="OL192" s="1"/>
      <c r="OM192" s="1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  <c r="TK192" s="1"/>
      <c r="TL192" s="1"/>
      <c r="TM192" s="1"/>
      <c r="TN192" s="1"/>
      <c r="TO192" s="1"/>
      <c r="TP192" s="1"/>
      <c r="TQ192" s="1"/>
      <c r="TR192" s="1"/>
      <c r="TS192" s="1"/>
      <c r="TT192" s="1"/>
      <c r="TU192" s="1"/>
      <c r="TV192" s="1"/>
      <c r="TW192" s="1"/>
      <c r="TX192" s="1"/>
      <c r="TY192" s="1"/>
      <c r="TZ192" s="1"/>
      <c r="UA192" s="1"/>
      <c r="UB192" s="1"/>
      <c r="UC192" s="1"/>
      <c r="UD192" s="1"/>
      <c r="UE192" s="1"/>
      <c r="UF192" s="1"/>
      <c r="UG192" s="1"/>
      <c r="UH192" s="1"/>
      <c r="UI192" s="1"/>
      <c r="UJ192" s="1"/>
      <c r="UK192" s="1"/>
      <c r="UL192" s="1"/>
      <c r="UM192" s="1"/>
      <c r="UN192" s="1"/>
      <c r="UO192" s="1"/>
      <c r="UP192" s="1"/>
      <c r="UQ192" s="1"/>
      <c r="UR192" s="1"/>
      <c r="US192" s="1"/>
      <c r="UT192" s="1"/>
      <c r="UU192" s="1"/>
      <c r="UV192" s="1"/>
      <c r="UW192" s="1"/>
      <c r="UX192" s="1"/>
      <c r="UY192" s="1"/>
      <c r="UZ192" s="1"/>
      <c r="VA192" s="1"/>
      <c r="VB192" s="1"/>
      <c r="VC192" s="1"/>
      <c r="VD192" s="1"/>
      <c r="VE192" s="1"/>
      <c r="VF192" s="1"/>
      <c r="VG192" s="1"/>
      <c r="VH192" s="1"/>
      <c r="VI192" s="1"/>
      <c r="VJ192" s="1"/>
      <c r="VK192" s="1"/>
      <c r="VL192" s="1"/>
      <c r="VM192" s="1"/>
      <c r="VN192" s="1"/>
      <c r="VO192" s="1"/>
      <c r="VP192" s="1"/>
      <c r="VQ192" s="1"/>
      <c r="VR192" s="1"/>
      <c r="VS192" s="1"/>
      <c r="VT192" s="1"/>
      <c r="VU192" s="1"/>
      <c r="VV192" s="1"/>
      <c r="VW192" s="1"/>
      <c r="VX192" s="1"/>
      <c r="VY192" s="1"/>
      <c r="VZ192" s="1"/>
      <c r="WA192" s="1"/>
      <c r="WB192" s="1"/>
      <c r="WC192" s="1"/>
      <c r="WD192" s="1"/>
      <c r="WE192" s="1"/>
      <c r="WF192" s="1"/>
      <c r="WG192" s="1"/>
      <c r="WH192" s="1"/>
      <c r="WI192" s="1"/>
      <c r="WJ192" s="1"/>
      <c r="WK192" s="1"/>
      <c r="WL192" s="1"/>
      <c r="WM192" s="1"/>
      <c r="WN192" s="1"/>
      <c r="WO192" s="1"/>
      <c r="WP192" s="1"/>
      <c r="WQ192" s="1"/>
      <c r="WR192" s="1"/>
      <c r="WS192" s="1"/>
      <c r="WT192" s="1"/>
      <c r="WU192" s="1"/>
      <c r="WV192" s="1"/>
      <c r="WW192" s="1"/>
      <c r="WX192" s="1"/>
      <c r="WY192" s="1"/>
      <c r="WZ192" s="1"/>
      <c r="XA192" s="1"/>
      <c r="XB192" s="1"/>
      <c r="XC192" s="1"/>
      <c r="XD192" s="1"/>
      <c r="XE192" s="1"/>
      <c r="XF192" s="1"/>
      <c r="XG192" s="1"/>
      <c r="XH192" s="1"/>
      <c r="XI192" s="1"/>
      <c r="XJ192" s="1"/>
      <c r="XK192" s="1"/>
      <c r="XL192" s="1"/>
      <c r="XM192" s="1"/>
      <c r="XN192" s="1"/>
      <c r="XO192" s="1"/>
      <c r="XP192" s="1"/>
      <c r="XQ192" s="1"/>
      <c r="XR192" s="1"/>
      <c r="XS192" s="1"/>
      <c r="XT192" s="1"/>
      <c r="XU192" s="1"/>
      <c r="XV192" s="1"/>
      <c r="XW192" s="1"/>
      <c r="XX192" s="1"/>
      <c r="XY192" s="1"/>
      <c r="XZ192" s="1"/>
      <c r="YA192" s="1"/>
      <c r="YB192" s="1"/>
      <c r="YC192" s="1"/>
      <c r="YD192" s="1"/>
      <c r="YE192" s="1"/>
      <c r="YF192" s="1"/>
      <c r="YG192" s="1"/>
      <c r="YH192" s="1"/>
      <c r="YI192" s="1"/>
      <c r="YJ192" s="1"/>
      <c r="YK192" s="1"/>
      <c r="YL192" s="1"/>
      <c r="YM192" s="1"/>
      <c r="YN192" s="1"/>
      <c r="YO192" s="1"/>
      <c r="YP192" s="1"/>
      <c r="YQ192" s="1"/>
      <c r="YR192" s="1"/>
      <c r="YS192" s="1"/>
      <c r="YT192" s="1"/>
      <c r="YU192" s="1"/>
      <c r="YV192" s="1"/>
      <c r="YW192" s="1"/>
      <c r="YX192" s="1"/>
      <c r="YY192" s="1"/>
      <c r="YZ192" s="1"/>
      <c r="ZA192" s="1"/>
      <c r="ZB192" s="1"/>
      <c r="ZC192" s="1"/>
      <c r="ZD192" s="1"/>
      <c r="ZE192" s="1"/>
      <c r="ZF192" s="1"/>
      <c r="ZG192" s="1"/>
      <c r="ZH192" s="1"/>
      <c r="ZI192" s="1"/>
      <c r="ZJ192" s="1"/>
      <c r="ZK192" s="1"/>
      <c r="ZL192" s="1"/>
      <c r="ZM192" s="1"/>
      <c r="ZN192" s="1"/>
      <c r="ZO192" s="1"/>
      <c r="ZP192" s="1"/>
      <c r="ZQ192" s="1"/>
      <c r="ZR192" s="1"/>
      <c r="ZS192" s="1"/>
      <c r="ZT192" s="1"/>
      <c r="ZU192" s="1"/>
      <c r="ZV192" s="1"/>
      <c r="ZW192" s="1"/>
      <c r="ZX192" s="1"/>
      <c r="ZY192" s="1"/>
      <c r="ZZ192" s="1"/>
      <c r="AAA192" s="1"/>
      <c r="AAB192" s="1"/>
      <c r="AAC192" s="1"/>
      <c r="AAD192" s="1"/>
      <c r="AAE192" s="1"/>
      <c r="AAF192" s="1"/>
      <c r="AAG192" s="1"/>
      <c r="AAH192" s="1"/>
      <c r="AAI192" s="1"/>
      <c r="AAJ192" s="1"/>
      <c r="AAK192" s="1"/>
      <c r="AAL192" s="1"/>
      <c r="AAM192" s="1"/>
      <c r="AAN192" s="1"/>
      <c r="AAO192" s="1"/>
      <c r="AAP192" s="1"/>
      <c r="AAQ192" s="1"/>
      <c r="AAR192" s="1"/>
      <c r="AAS192" s="1"/>
      <c r="AAT192" s="1"/>
      <c r="AAU192" s="1"/>
      <c r="AAV192" s="1"/>
      <c r="AAW192" s="1"/>
      <c r="AAX192" s="1"/>
      <c r="AAY192" s="1"/>
      <c r="AAZ192" s="1"/>
      <c r="ABA192" s="1"/>
      <c r="ABB192" s="1"/>
      <c r="ABC192" s="1"/>
      <c r="ABD192" s="1"/>
      <c r="ABE192" s="1"/>
      <c r="ABF192" s="1"/>
      <c r="ABG192" s="1"/>
      <c r="ABH192" s="1"/>
      <c r="ABI192" s="1"/>
      <c r="ABJ192" s="1"/>
      <c r="ABK192" s="1"/>
      <c r="ABL192" s="1"/>
      <c r="ABM192" s="1"/>
      <c r="ABN192" s="1"/>
      <c r="ABO192" s="1"/>
      <c r="ABP192" s="1"/>
      <c r="ABQ192" s="1"/>
      <c r="ABR192" s="1"/>
      <c r="ABS192" s="1"/>
      <c r="ABT192" s="1"/>
      <c r="ABU192" s="1"/>
      <c r="ABV192" s="1"/>
      <c r="ABW192" s="1"/>
      <c r="ABX192" s="1"/>
      <c r="ABY192" s="1"/>
      <c r="ABZ192" s="1"/>
      <c r="ACA192" s="1"/>
      <c r="ACB192" s="1"/>
      <c r="ACC192" s="1"/>
      <c r="ACD192" s="1"/>
      <c r="ACE192" s="1"/>
      <c r="ACF192" s="1"/>
      <c r="ACG192" s="1"/>
      <c r="ACH192" s="1"/>
      <c r="ACI192" s="1"/>
      <c r="ACJ192" s="1"/>
      <c r="ACK192" s="1"/>
      <c r="ACL192" s="1"/>
      <c r="ACM192" s="1"/>
      <c r="ACN192" s="1"/>
      <c r="ACO192" s="1"/>
      <c r="ACP192" s="1"/>
      <c r="ACQ192" s="1"/>
      <c r="ACR192" s="1"/>
      <c r="ACS192" s="1"/>
      <c r="ACT192" s="1"/>
      <c r="ACU192" s="1"/>
      <c r="ACV192" s="1"/>
      <c r="ACW192" s="1"/>
      <c r="ACX192" s="1"/>
      <c r="ACY192" s="1"/>
      <c r="ACZ192" s="1"/>
      <c r="ADA192" s="1"/>
      <c r="ADB192" s="1"/>
      <c r="ADC192" s="1"/>
      <c r="ADD192" s="1"/>
      <c r="ADE192" s="1"/>
      <c r="ADF192" s="1"/>
      <c r="ADG192" s="1"/>
      <c r="ADH192" s="1"/>
      <c r="ADI192" s="1"/>
      <c r="ADJ192" s="1"/>
      <c r="ADK192" s="1"/>
      <c r="ADL192" s="1"/>
      <c r="ADM192" s="1"/>
      <c r="ADN192" s="1"/>
      <c r="ADO192" s="1"/>
      <c r="ADP192" s="1"/>
      <c r="ADQ192" s="1"/>
      <c r="ADR192" s="1"/>
      <c r="ADS192" s="1"/>
      <c r="ADT192" s="1"/>
      <c r="ADU192" s="1"/>
      <c r="ADV192" s="1"/>
    </row>
    <row r="193" spans="1:802" x14ac:dyDescent="0.1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  <c r="DN193" s="1"/>
      <c r="DO193" s="1"/>
      <c r="DP193" s="1"/>
      <c r="DQ193" s="1"/>
      <c r="DR193" s="1"/>
      <c r="DS193" s="1"/>
      <c r="DT193" s="1"/>
      <c r="DU193" s="1"/>
      <c r="DV193" s="1"/>
      <c r="DW193" s="1"/>
      <c r="DX193" s="1"/>
      <c r="DY193" s="1"/>
      <c r="DZ193" s="1"/>
      <c r="EA193" s="1"/>
      <c r="EB193" s="1"/>
      <c r="EC193" s="1"/>
      <c r="ED193" s="1"/>
      <c r="EE193" s="1"/>
      <c r="EF193" s="1"/>
      <c r="EG193" s="1"/>
      <c r="EH193" s="1"/>
      <c r="EI193" s="1"/>
      <c r="EJ193" s="1"/>
      <c r="EK193" s="1"/>
      <c r="EL193" s="1"/>
      <c r="EM193" s="1"/>
      <c r="EN193" s="1"/>
      <c r="EO193" s="1"/>
      <c r="EP193" s="1"/>
      <c r="EQ193" s="1"/>
      <c r="ER193" s="1"/>
      <c r="ES193" s="1"/>
      <c r="ET193" s="1"/>
      <c r="EU193" s="1"/>
      <c r="EV193" s="1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1"/>
      <c r="FL193" s="1"/>
      <c r="FM193" s="1"/>
      <c r="FN193" s="1"/>
      <c r="FO193" s="1"/>
      <c r="FP193" s="1"/>
      <c r="FQ193" s="1"/>
      <c r="FR193" s="1"/>
      <c r="FS193" s="1"/>
      <c r="FT193" s="1"/>
      <c r="FU193" s="1"/>
      <c r="FV193" s="1"/>
      <c r="FW193" s="1"/>
      <c r="FX193" s="1"/>
      <c r="FY193" s="1"/>
      <c r="FZ193" s="1"/>
      <c r="GA193" s="1"/>
      <c r="GB193" s="1"/>
      <c r="GC193" s="1"/>
      <c r="GD193" s="1"/>
      <c r="GE193" s="1"/>
      <c r="GF193" s="1"/>
      <c r="GG193" s="1"/>
      <c r="GH193" s="1"/>
      <c r="GI193" s="1"/>
      <c r="GJ193" s="1"/>
      <c r="GK193" s="1"/>
      <c r="GL193" s="1"/>
      <c r="GM193" s="1"/>
      <c r="GN193" s="1"/>
      <c r="GO193" s="1"/>
      <c r="GP193" s="1"/>
      <c r="GQ193" s="1"/>
      <c r="GR193" s="1"/>
      <c r="GS193" s="1"/>
      <c r="GT193" s="1"/>
      <c r="GU193" s="1"/>
      <c r="GV193" s="1"/>
      <c r="GW193" s="1"/>
      <c r="GX193" s="1"/>
      <c r="GY193" s="1"/>
      <c r="GZ193" s="1"/>
      <c r="HA193" s="1"/>
      <c r="HB193" s="1"/>
      <c r="HC193" s="1"/>
      <c r="HD193" s="1"/>
      <c r="HE193" s="1"/>
      <c r="HF193" s="1"/>
      <c r="HG193" s="1"/>
      <c r="HH193" s="1"/>
      <c r="HI193" s="1"/>
      <c r="HJ193" s="1"/>
      <c r="HK193" s="1"/>
      <c r="HL193" s="1"/>
      <c r="HM193" s="1"/>
      <c r="HN193" s="1"/>
      <c r="HO193" s="1"/>
      <c r="HP193" s="1"/>
      <c r="HQ193" s="1"/>
      <c r="HR193" s="1"/>
      <c r="HS193" s="1"/>
      <c r="HT193" s="1"/>
      <c r="HU193" s="1"/>
      <c r="HV193" s="1"/>
      <c r="HW193" s="1"/>
      <c r="HX193" s="1"/>
      <c r="HY193" s="1"/>
      <c r="HZ193" s="1"/>
      <c r="IA193" s="1"/>
      <c r="IB193" s="1"/>
      <c r="IC193" s="1"/>
      <c r="ID193" s="1"/>
      <c r="IE193" s="1"/>
      <c r="IF193" s="1"/>
      <c r="IG193" s="1"/>
      <c r="IH193" s="1"/>
      <c r="II193" s="1"/>
      <c r="IJ193" s="1"/>
      <c r="IK193" s="1"/>
      <c r="IL193" s="1"/>
      <c r="IM193" s="1"/>
      <c r="IN193" s="1"/>
      <c r="IO193" s="1"/>
      <c r="IP193" s="1"/>
      <c r="IQ193" s="1"/>
      <c r="IR193" s="1"/>
      <c r="IS193" s="1"/>
      <c r="IT193" s="1"/>
      <c r="IU193" s="1"/>
      <c r="IV193" s="1"/>
      <c r="IW193" s="1"/>
      <c r="IX193" s="1"/>
      <c r="IY193" s="1"/>
      <c r="IZ193" s="1"/>
      <c r="JA193" s="1"/>
      <c r="JB193" s="1"/>
      <c r="JC193" s="1"/>
      <c r="JD193" s="1"/>
      <c r="JE193" s="1"/>
      <c r="JF193" s="1"/>
      <c r="JG193" s="1"/>
      <c r="JH193" s="1"/>
      <c r="JI193" s="1"/>
      <c r="JJ193" s="1"/>
      <c r="JK193" s="1"/>
      <c r="JL193" s="1"/>
      <c r="JM193" s="1"/>
      <c r="JN193" s="1"/>
      <c r="JO193" s="1"/>
      <c r="JP193" s="1"/>
      <c r="JQ193" s="1"/>
      <c r="JR193" s="1"/>
      <c r="JS193" s="1"/>
      <c r="JT193" s="1"/>
      <c r="JU193" s="1"/>
      <c r="JV193" s="1"/>
      <c r="JW193" s="1"/>
      <c r="JX193" s="1"/>
      <c r="JY193" s="1"/>
      <c r="JZ193" s="1"/>
      <c r="KA193" s="1"/>
      <c r="KB193" s="1"/>
      <c r="KC193" s="1"/>
      <c r="KD193" s="1"/>
      <c r="KE193" s="1"/>
      <c r="KF193" s="1"/>
      <c r="KG193" s="1"/>
      <c r="KH193" s="1"/>
      <c r="KI193" s="1"/>
      <c r="KJ193" s="1"/>
      <c r="KK193" s="1"/>
      <c r="KL193" s="1"/>
      <c r="KM193" s="1"/>
      <c r="KN193" s="1"/>
      <c r="KO193" s="1"/>
      <c r="KP193" s="1"/>
      <c r="KQ193" s="1"/>
      <c r="KR193" s="1"/>
      <c r="KS193" s="1"/>
      <c r="KT193" s="1"/>
      <c r="KU193" s="1"/>
      <c r="KV193" s="1"/>
      <c r="KW193" s="1"/>
      <c r="KX193" s="1"/>
      <c r="KY193" s="1"/>
      <c r="KZ193" s="1"/>
      <c r="LA193" s="1"/>
      <c r="LB193" s="1"/>
      <c r="LC193" s="1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1"/>
      <c r="MA193" s="1"/>
      <c r="MB193" s="1"/>
      <c r="MC193" s="1"/>
      <c r="MD193" s="1"/>
      <c r="ME193" s="1"/>
      <c r="MF193" s="1"/>
      <c r="MG193" s="1"/>
      <c r="MH193" s="1"/>
      <c r="MI193" s="1"/>
      <c r="MJ193" s="1"/>
      <c r="MK193" s="1"/>
      <c r="ML193" s="1"/>
      <c r="MM193" s="1"/>
      <c r="MN193" s="1"/>
      <c r="MO193" s="1"/>
      <c r="MP193" s="1"/>
      <c r="MQ193" s="1"/>
      <c r="MR193" s="1"/>
      <c r="MS193" s="1"/>
      <c r="MT193" s="1"/>
      <c r="MU193" s="1"/>
      <c r="MV193" s="1"/>
      <c r="MW193" s="1"/>
      <c r="MX193" s="1"/>
      <c r="MY193" s="1"/>
      <c r="MZ193" s="1"/>
      <c r="NA193" s="1"/>
      <c r="NB193" s="1"/>
      <c r="NC193" s="1"/>
      <c r="ND193" s="1"/>
      <c r="NE193" s="1"/>
      <c r="NF193" s="1"/>
      <c r="NG193" s="1"/>
      <c r="NH193" s="1"/>
      <c r="NI193" s="1"/>
      <c r="NJ193" s="1"/>
      <c r="NK193" s="1"/>
      <c r="NL193" s="1"/>
      <c r="NM193" s="1"/>
      <c r="NN193" s="1"/>
      <c r="NO193" s="1"/>
      <c r="NP193" s="1"/>
      <c r="NQ193" s="1"/>
      <c r="NR193" s="1"/>
      <c r="NS193" s="1"/>
      <c r="NT193" s="1"/>
      <c r="NU193" s="1"/>
      <c r="NV193" s="1"/>
      <c r="NW193" s="1"/>
      <c r="NX193" s="1"/>
      <c r="NY193" s="1"/>
      <c r="NZ193" s="1"/>
      <c r="OA193" s="1"/>
      <c r="OB193" s="1"/>
      <c r="OC193" s="1"/>
      <c r="OD193" s="1"/>
      <c r="OE193" s="1"/>
      <c r="OF193" s="1"/>
      <c r="OG193" s="1"/>
      <c r="OH193" s="1"/>
      <c r="OI193" s="1"/>
      <c r="OJ193" s="1"/>
      <c r="OK193" s="1"/>
      <c r="OL193" s="1"/>
      <c r="OM193" s="1"/>
      <c r="ON193" s="1"/>
      <c r="OO193" s="1"/>
      <c r="OP193" s="1"/>
      <c r="OQ193" s="1"/>
      <c r="OR193" s="1"/>
      <c r="OS193" s="1"/>
      <c r="OT193" s="1"/>
      <c r="OU193" s="1"/>
      <c r="OV193" s="1"/>
      <c r="OW193" s="1"/>
      <c r="OX193" s="1"/>
      <c r="OY193" s="1"/>
      <c r="OZ193" s="1"/>
      <c r="PA193" s="1"/>
      <c r="PB193" s="1"/>
      <c r="PC193" s="1"/>
      <c r="PD193" s="1"/>
      <c r="PE193" s="1"/>
      <c r="PF193" s="1"/>
      <c r="PG193" s="1"/>
      <c r="PH193" s="1"/>
      <c r="PI193" s="1"/>
      <c r="PJ193" s="1"/>
      <c r="PK193" s="1"/>
      <c r="PL193" s="1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1"/>
      <c r="RG193" s="1"/>
      <c r="RH193" s="1"/>
      <c r="RI193" s="1"/>
      <c r="RJ193" s="1"/>
      <c r="RK193" s="1"/>
      <c r="RL193" s="1"/>
      <c r="RM193" s="1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1"/>
      <c r="ST193" s="1"/>
      <c r="SU193" s="1"/>
      <c r="SV193" s="1"/>
      <c r="SW193" s="1"/>
      <c r="SX193" s="1"/>
      <c r="SY193" s="1"/>
      <c r="SZ193" s="1"/>
      <c r="TA193" s="1"/>
      <c r="TB193" s="1"/>
      <c r="TC193" s="1"/>
      <c r="TD193" s="1"/>
      <c r="TE193" s="1"/>
      <c r="TF193" s="1"/>
      <c r="TG193" s="1"/>
      <c r="TH193" s="1"/>
      <c r="TI193" s="1"/>
      <c r="TJ193" s="1"/>
      <c r="TK193" s="1"/>
      <c r="TL193" s="1"/>
      <c r="TM193" s="1"/>
      <c r="TN193" s="1"/>
      <c r="TO193" s="1"/>
      <c r="TP193" s="1"/>
      <c r="TQ193" s="1"/>
      <c r="TR193" s="1"/>
      <c r="TS193" s="1"/>
      <c r="TT193" s="1"/>
      <c r="TU193" s="1"/>
      <c r="TV193" s="1"/>
      <c r="TW193" s="1"/>
      <c r="TX193" s="1"/>
      <c r="TY193" s="1"/>
      <c r="TZ193" s="1"/>
      <c r="UA193" s="1"/>
      <c r="UB193" s="1"/>
      <c r="UC193" s="1"/>
      <c r="UD193" s="1"/>
      <c r="UE193" s="1"/>
      <c r="UF193" s="1"/>
      <c r="UG193" s="1"/>
      <c r="UH193" s="1"/>
      <c r="UI193" s="1"/>
      <c r="UJ193" s="1"/>
      <c r="UK193" s="1"/>
      <c r="UL193" s="1"/>
      <c r="UM193" s="1"/>
      <c r="UN193" s="1"/>
      <c r="UO193" s="1"/>
      <c r="UP193" s="1"/>
      <c r="UQ193" s="1"/>
      <c r="UR193" s="1"/>
      <c r="US193" s="1"/>
      <c r="UT193" s="1"/>
      <c r="UU193" s="1"/>
      <c r="UV193" s="1"/>
      <c r="UW193" s="1"/>
      <c r="UX193" s="1"/>
      <c r="UY193" s="1"/>
      <c r="UZ193" s="1"/>
      <c r="VA193" s="1"/>
      <c r="VB193" s="1"/>
      <c r="VC193" s="1"/>
      <c r="VD193" s="1"/>
      <c r="VE193" s="1"/>
      <c r="VF193" s="1"/>
      <c r="VG193" s="1"/>
      <c r="VH193" s="1"/>
      <c r="VI193" s="1"/>
      <c r="VJ193" s="1"/>
      <c r="VK193" s="1"/>
      <c r="VL193" s="1"/>
      <c r="VM193" s="1"/>
      <c r="VN193" s="1"/>
      <c r="VO193" s="1"/>
      <c r="VP193" s="1"/>
      <c r="VQ193" s="1"/>
      <c r="VR193" s="1"/>
      <c r="VS193" s="1"/>
      <c r="VT193" s="1"/>
      <c r="VU193" s="1"/>
      <c r="VV193" s="1"/>
      <c r="VW193" s="1"/>
      <c r="VX193" s="1"/>
      <c r="VY193" s="1"/>
      <c r="VZ193" s="1"/>
      <c r="WA193" s="1"/>
      <c r="WB193" s="1"/>
      <c r="WC193" s="1"/>
      <c r="WD193" s="1"/>
      <c r="WE193" s="1"/>
      <c r="WF193" s="1"/>
      <c r="WG193" s="1"/>
      <c r="WH193" s="1"/>
      <c r="WI193" s="1"/>
      <c r="WJ193" s="1"/>
      <c r="WK193" s="1"/>
      <c r="WL193" s="1"/>
      <c r="WM193" s="1"/>
      <c r="WN193" s="1"/>
      <c r="WO193" s="1"/>
      <c r="WP193" s="1"/>
      <c r="WQ193" s="1"/>
      <c r="WR193" s="1"/>
      <c r="WS193" s="1"/>
      <c r="WT193" s="1"/>
      <c r="WU193" s="1"/>
      <c r="WV193" s="1"/>
      <c r="WW193" s="1"/>
      <c r="WX193" s="1"/>
      <c r="WY193" s="1"/>
      <c r="WZ193" s="1"/>
      <c r="XA193" s="1"/>
      <c r="XB193" s="1"/>
      <c r="XC193" s="1"/>
      <c r="XD193" s="1"/>
      <c r="XE193" s="1"/>
      <c r="XF193" s="1"/>
      <c r="XG193" s="1"/>
      <c r="XH193" s="1"/>
      <c r="XI193" s="1"/>
      <c r="XJ193" s="1"/>
      <c r="XK193" s="1"/>
      <c r="XL193" s="1"/>
      <c r="XM193" s="1"/>
      <c r="XN193" s="1"/>
      <c r="XO193" s="1"/>
      <c r="XP193" s="1"/>
      <c r="XQ193" s="1"/>
      <c r="XR193" s="1"/>
      <c r="XS193" s="1"/>
      <c r="XT193" s="1"/>
      <c r="XU193" s="1"/>
      <c r="XV193" s="1"/>
      <c r="XW193" s="1"/>
      <c r="XX193" s="1"/>
      <c r="XY193" s="1"/>
      <c r="XZ193" s="1"/>
      <c r="YA193" s="1"/>
      <c r="YB193" s="1"/>
      <c r="YC193" s="1"/>
      <c r="YD193" s="1"/>
      <c r="YE193" s="1"/>
      <c r="YF193" s="1"/>
      <c r="YG193" s="1"/>
      <c r="YH193" s="1"/>
      <c r="YI193" s="1"/>
      <c r="YJ193" s="1"/>
      <c r="YK193" s="1"/>
      <c r="YL193" s="1"/>
      <c r="YM193" s="1"/>
      <c r="YN193" s="1"/>
      <c r="YO193" s="1"/>
      <c r="YP193" s="1"/>
      <c r="YQ193" s="1"/>
      <c r="YR193" s="1"/>
      <c r="YS193" s="1"/>
      <c r="YT193" s="1"/>
      <c r="YU193" s="1"/>
      <c r="YV193" s="1"/>
      <c r="YW193" s="1"/>
      <c r="YX193" s="1"/>
      <c r="YY193" s="1"/>
      <c r="YZ193" s="1"/>
      <c r="ZA193" s="1"/>
      <c r="ZB193" s="1"/>
      <c r="ZC193" s="1"/>
      <c r="ZD193" s="1"/>
      <c r="ZE193" s="1"/>
      <c r="ZF193" s="1"/>
      <c r="ZG193" s="1"/>
      <c r="ZH193" s="1"/>
      <c r="ZI193" s="1"/>
      <c r="ZJ193" s="1"/>
      <c r="ZK193" s="1"/>
      <c r="ZL193" s="1"/>
      <c r="ZM193" s="1"/>
      <c r="ZN193" s="1"/>
      <c r="ZO193" s="1"/>
      <c r="ZP193" s="1"/>
      <c r="ZQ193" s="1"/>
      <c r="ZR193" s="1"/>
      <c r="ZS193" s="1"/>
      <c r="ZT193" s="1"/>
      <c r="ZU193" s="1"/>
      <c r="ZV193" s="1"/>
      <c r="ZW193" s="1"/>
      <c r="ZX193" s="1"/>
      <c r="ZY193" s="1"/>
      <c r="ZZ193" s="1"/>
      <c r="AAA193" s="1"/>
      <c r="AAB193" s="1"/>
      <c r="AAC193" s="1"/>
      <c r="AAD193" s="1"/>
      <c r="AAE193" s="1"/>
      <c r="AAF193" s="1"/>
      <c r="AAG193" s="1"/>
      <c r="AAH193" s="1"/>
      <c r="AAI193" s="1"/>
      <c r="AAJ193" s="1"/>
      <c r="AAK193" s="1"/>
      <c r="AAL193" s="1"/>
      <c r="AAM193" s="1"/>
      <c r="AAN193" s="1"/>
      <c r="AAO193" s="1"/>
      <c r="AAP193" s="1"/>
      <c r="AAQ193" s="1"/>
      <c r="AAR193" s="1"/>
      <c r="AAS193" s="1"/>
      <c r="AAT193" s="1"/>
      <c r="AAU193" s="1"/>
      <c r="AAV193" s="1"/>
      <c r="AAW193" s="1"/>
      <c r="AAX193" s="1"/>
      <c r="AAY193" s="1"/>
      <c r="AAZ193" s="1"/>
      <c r="ABA193" s="1"/>
      <c r="ABB193" s="1"/>
      <c r="ABC193" s="1"/>
      <c r="ABD193" s="1"/>
      <c r="ABE193" s="1"/>
      <c r="ABF193" s="1"/>
      <c r="ABG193" s="1"/>
      <c r="ABH193" s="1"/>
      <c r="ABI193" s="1"/>
      <c r="ABJ193" s="1"/>
      <c r="ABK193" s="1"/>
      <c r="ABL193" s="1"/>
      <c r="ABM193" s="1"/>
      <c r="ABN193" s="1"/>
      <c r="ABO193" s="1"/>
      <c r="ABP193" s="1"/>
      <c r="ABQ193" s="1"/>
      <c r="ABR193" s="1"/>
      <c r="ABS193" s="1"/>
      <c r="ABT193" s="1"/>
      <c r="ABU193" s="1"/>
      <c r="ABV193" s="1"/>
      <c r="ABW193" s="1"/>
      <c r="ABX193" s="1"/>
      <c r="ABY193" s="1"/>
      <c r="ABZ193" s="1"/>
      <c r="ACA193" s="1"/>
      <c r="ACB193" s="1"/>
      <c r="ACC193" s="1"/>
      <c r="ACD193" s="1"/>
      <c r="ACE193" s="1"/>
      <c r="ACF193" s="1"/>
      <c r="ACG193" s="1"/>
      <c r="ACH193" s="1"/>
      <c r="ACI193" s="1"/>
      <c r="ACJ193" s="1"/>
      <c r="ACK193" s="1"/>
      <c r="ACL193" s="1"/>
      <c r="ACM193" s="1"/>
      <c r="ACN193" s="1"/>
      <c r="ACO193" s="1"/>
      <c r="ACP193" s="1"/>
      <c r="ACQ193" s="1"/>
      <c r="ACR193" s="1"/>
      <c r="ACS193" s="1"/>
      <c r="ACT193" s="1"/>
      <c r="ACU193" s="1"/>
      <c r="ACV193" s="1"/>
      <c r="ACW193" s="1"/>
      <c r="ACX193" s="1"/>
      <c r="ACY193" s="1"/>
      <c r="ACZ193" s="1"/>
      <c r="ADA193" s="1"/>
      <c r="ADB193" s="1"/>
      <c r="ADC193" s="1"/>
      <c r="ADD193" s="1"/>
      <c r="ADE193" s="1"/>
      <c r="ADF193" s="1"/>
      <c r="ADG193" s="1"/>
      <c r="ADH193" s="1"/>
      <c r="ADI193" s="1"/>
      <c r="ADJ193" s="1"/>
      <c r="ADK193" s="1"/>
      <c r="ADL193" s="1"/>
      <c r="ADM193" s="1"/>
      <c r="ADN193" s="1"/>
      <c r="ADO193" s="1"/>
      <c r="ADP193" s="1"/>
      <c r="ADQ193" s="1"/>
      <c r="ADR193" s="1"/>
      <c r="ADS193" s="1"/>
      <c r="ADT193" s="1"/>
      <c r="ADU193" s="1"/>
      <c r="ADV193" s="1"/>
    </row>
    <row r="194" spans="1:802" x14ac:dyDescent="0.1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  <c r="DN194" s="1"/>
      <c r="DO194" s="1"/>
      <c r="DP194" s="1"/>
      <c r="DQ194" s="1"/>
      <c r="DR194" s="1"/>
      <c r="DS194" s="1"/>
      <c r="DT194" s="1"/>
      <c r="DU194" s="1"/>
      <c r="DV194" s="1"/>
      <c r="DW194" s="1"/>
      <c r="DX194" s="1"/>
      <c r="DY194" s="1"/>
      <c r="DZ194" s="1"/>
      <c r="EA194" s="1"/>
      <c r="EB194" s="1"/>
      <c r="EC194" s="1"/>
      <c r="ED194" s="1"/>
      <c r="EE194" s="1"/>
      <c r="EF194" s="1"/>
      <c r="EG194" s="1"/>
      <c r="EH194" s="1"/>
      <c r="EI194" s="1"/>
      <c r="EJ194" s="1"/>
      <c r="EK194" s="1"/>
      <c r="EL194" s="1"/>
      <c r="EM194" s="1"/>
      <c r="EN194" s="1"/>
      <c r="EO194" s="1"/>
      <c r="EP194" s="1"/>
      <c r="EQ194" s="1"/>
      <c r="ER194" s="1"/>
      <c r="ES194" s="1"/>
      <c r="ET194" s="1"/>
      <c r="EU194" s="1"/>
      <c r="EV194" s="1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1"/>
      <c r="FL194" s="1"/>
      <c r="FM194" s="1"/>
      <c r="FN194" s="1"/>
      <c r="FO194" s="1"/>
      <c r="FP194" s="1"/>
      <c r="FQ194" s="1"/>
      <c r="FR194" s="1"/>
      <c r="FS194" s="1"/>
      <c r="FT194" s="1"/>
      <c r="FU194" s="1"/>
      <c r="FV194" s="1"/>
      <c r="FW194" s="1"/>
      <c r="FX194" s="1"/>
      <c r="FY194" s="1"/>
      <c r="FZ194" s="1"/>
      <c r="GA194" s="1"/>
      <c r="GB194" s="1"/>
      <c r="GC194" s="1"/>
      <c r="GD194" s="1"/>
      <c r="GE194" s="1"/>
      <c r="GF194" s="1"/>
      <c r="GG194" s="1"/>
      <c r="GH194" s="1"/>
      <c r="GI194" s="1"/>
      <c r="GJ194" s="1"/>
      <c r="GK194" s="1"/>
      <c r="GL194" s="1"/>
      <c r="GM194" s="1"/>
      <c r="GN194" s="1"/>
      <c r="GO194" s="1"/>
      <c r="GP194" s="1"/>
      <c r="GQ194" s="1"/>
      <c r="GR194" s="1"/>
      <c r="GS194" s="1"/>
      <c r="GT194" s="1"/>
      <c r="GU194" s="1"/>
      <c r="GV194" s="1"/>
      <c r="GW194" s="1"/>
      <c r="GX194" s="1"/>
      <c r="GY194" s="1"/>
      <c r="GZ194" s="1"/>
      <c r="HA194" s="1"/>
      <c r="HB194" s="1"/>
      <c r="HC194" s="1"/>
      <c r="HD194" s="1"/>
      <c r="HE194" s="1"/>
      <c r="HF194" s="1"/>
      <c r="HG194" s="1"/>
      <c r="HH194" s="1"/>
      <c r="HI194" s="1"/>
      <c r="HJ194" s="1"/>
      <c r="HK194" s="1"/>
      <c r="HL194" s="1"/>
      <c r="HM194" s="1"/>
      <c r="HN194" s="1"/>
      <c r="HO194" s="1"/>
      <c r="HP194" s="1"/>
      <c r="HQ194" s="1"/>
      <c r="HR194" s="1"/>
      <c r="HS194" s="1"/>
      <c r="HT194" s="1"/>
      <c r="HU194" s="1"/>
      <c r="HV194" s="1"/>
      <c r="HW194" s="1"/>
      <c r="HX194" s="1"/>
      <c r="HY194" s="1"/>
      <c r="HZ194" s="1"/>
      <c r="IA194" s="1"/>
      <c r="IB194" s="1"/>
      <c r="IC194" s="1"/>
      <c r="ID194" s="1"/>
      <c r="IE194" s="1"/>
      <c r="IF194" s="1"/>
      <c r="IG194" s="1"/>
      <c r="IH194" s="1"/>
      <c r="II194" s="1"/>
      <c r="IJ194" s="1"/>
      <c r="IK194" s="1"/>
      <c r="IL194" s="1"/>
      <c r="IM194" s="1"/>
      <c r="IN194" s="1"/>
      <c r="IO194" s="1"/>
      <c r="IP194" s="1"/>
      <c r="IQ194" s="1"/>
      <c r="IR194" s="1"/>
      <c r="IS194" s="1"/>
      <c r="IT194" s="1"/>
      <c r="IU194" s="1"/>
      <c r="IV194" s="1"/>
      <c r="IW194" s="1"/>
      <c r="IX194" s="1"/>
      <c r="IY194" s="1"/>
      <c r="IZ194" s="1"/>
      <c r="JA194" s="1"/>
      <c r="JB194" s="1"/>
      <c r="JC194" s="1"/>
      <c r="JD194" s="1"/>
      <c r="JE194" s="1"/>
      <c r="JF194" s="1"/>
      <c r="JG194" s="1"/>
      <c r="JH194" s="1"/>
      <c r="JI194" s="1"/>
      <c r="JJ194" s="1"/>
      <c r="JK194" s="1"/>
      <c r="JL194" s="1"/>
      <c r="JM194" s="1"/>
      <c r="JN194" s="1"/>
      <c r="JO194" s="1"/>
      <c r="JP194" s="1"/>
      <c r="JQ194" s="1"/>
      <c r="JR194" s="1"/>
      <c r="JS194" s="1"/>
      <c r="JT194" s="1"/>
      <c r="JU194" s="1"/>
      <c r="JV194" s="1"/>
      <c r="JW194" s="1"/>
      <c r="JX194" s="1"/>
      <c r="JY194" s="1"/>
      <c r="JZ194" s="1"/>
      <c r="KA194" s="1"/>
      <c r="KB194" s="1"/>
      <c r="KC194" s="1"/>
      <c r="KD194" s="1"/>
      <c r="KE194" s="1"/>
      <c r="KF194" s="1"/>
      <c r="KG194" s="1"/>
      <c r="KH194" s="1"/>
      <c r="KI194" s="1"/>
      <c r="KJ194" s="1"/>
      <c r="KK194" s="1"/>
      <c r="KL194" s="1"/>
      <c r="KM194" s="1"/>
      <c r="KN194" s="1"/>
      <c r="KO194" s="1"/>
      <c r="KP194" s="1"/>
      <c r="KQ194" s="1"/>
      <c r="KR194" s="1"/>
      <c r="KS194" s="1"/>
      <c r="KT194" s="1"/>
      <c r="KU194" s="1"/>
      <c r="KV194" s="1"/>
      <c r="KW194" s="1"/>
      <c r="KX194" s="1"/>
      <c r="KY194" s="1"/>
      <c r="KZ194" s="1"/>
      <c r="LA194" s="1"/>
      <c r="LB194" s="1"/>
      <c r="LC194" s="1"/>
      <c r="LD194" s="1"/>
      <c r="LE194" s="1"/>
      <c r="LF194" s="1"/>
      <c r="LG194" s="1"/>
      <c r="LH194" s="1"/>
      <c r="LI194" s="1"/>
      <c r="LJ194" s="1"/>
      <c r="LK194" s="1"/>
      <c r="LL194" s="1"/>
      <c r="LM194" s="1"/>
      <c r="LN194" s="1"/>
      <c r="LO194" s="1"/>
      <c r="LP194" s="1"/>
      <c r="LQ194" s="1"/>
      <c r="LR194" s="1"/>
      <c r="LS194" s="1"/>
      <c r="LT194" s="1"/>
      <c r="LU194" s="1"/>
      <c r="LV194" s="1"/>
      <c r="LW194" s="1"/>
      <c r="LX194" s="1"/>
      <c r="LY194" s="1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  <c r="MV194" s="1"/>
      <c r="MW194" s="1"/>
      <c r="MX194" s="1"/>
      <c r="MY194" s="1"/>
      <c r="MZ194" s="1"/>
      <c r="NA194" s="1"/>
      <c r="NB194" s="1"/>
      <c r="NC194" s="1"/>
      <c r="ND194" s="1"/>
      <c r="NE194" s="1"/>
      <c r="NF194" s="1"/>
      <c r="NG194" s="1"/>
      <c r="NH194" s="1"/>
      <c r="NI194" s="1"/>
      <c r="NJ194" s="1"/>
      <c r="NK194" s="1"/>
      <c r="NL194" s="1"/>
      <c r="NM194" s="1"/>
      <c r="NN194" s="1"/>
      <c r="NO194" s="1"/>
      <c r="NP194" s="1"/>
      <c r="NQ194" s="1"/>
      <c r="NR194" s="1"/>
      <c r="NS194" s="1"/>
      <c r="NT194" s="1"/>
      <c r="NU194" s="1"/>
      <c r="NV194" s="1"/>
      <c r="NW194" s="1"/>
      <c r="NX194" s="1"/>
      <c r="NY194" s="1"/>
      <c r="NZ194" s="1"/>
      <c r="OA194" s="1"/>
      <c r="OB194" s="1"/>
      <c r="OC194" s="1"/>
      <c r="OD194" s="1"/>
      <c r="OE194" s="1"/>
      <c r="OF194" s="1"/>
      <c r="OG194" s="1"/>
      <c r="OH194" s="1"/>
      <c r="OI194" s="1"/>
      <c r="OJ194" s="1"/>
      <c r="OK194" s="1"/>
      <c r="OL194" s="1"/>
      <c r="OM194" s="1"/>
      <c r="ON194" s="1"/>
      <c r="OO194" s="1"/>
      <c r="OP194" s="1"/>
      <c r="OQ194" s="1"/>
      <c r="OR194" s="1"/>
      <c r="OS194" s="1"/>
      <c r="OT194" s="1"/>
      <c r="OU194" s="1"/>
      <c r="OV194" s="1"/>
      <c r="OW194" s="1"/>
      <c r="OX194" s="1"/>
      <c r="OY194" s="1"/>
      <c r="OZ194" s="1"/>
      <c r="PA194" s="1"/>
      <c r="PB194" s="1"/>
      <c r="PC194" s="1"/>
      <c r="PD194" s="1"/>
      <c r="PE194" s="1"/>
      <c r="PF194" s="1"/>
      <c r="PG194" s="1"/>
      <c r="PH194" s="1"/>
      <c r="PI194" s="1"/>
      <c r="PJ194" s="1"/>
      <c r="PK194" s="1"/>
      <c r="PL194" s="1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1"/>
      <c r="RH194" s="1"/>
      <c r="RI194" s="1"/>
      <c r="RJ194" s="1"/>
      <c r="RK194" s="1"/>
      <c r="RL194" s="1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1"/>
      <c r="ST194" s="1"/>
      <c r="SU194" s="1"/>
      <c r="SV194" s="1"/>
      <c r="SW194" s="1"/>
      <c r="SX194" s="1"/>
      <c r="SY194" s="1"/>
      <c r="SZ194" s="1"/>
      <c r="TA194" s="1"/>
      <c r="TB194" s="1"/>
      <c r="TC194" s="1"/>
      <c r="TD194" s="1"/>
      <c r="TE194" s="1"/>
      <c r="TF194" s="1"/>
      <c r="TG194" s="1"/>
      <c r="TH194" s="1"/>
      <c r="TI194" s="1"/>
      <c r="TJ194" s="1"/>
      <c r="TK194" s="1"/>
      <c r="TL194" s="1"/>
      <c r="TM194" s="1"/>
      <c r="TN194" s="1"/>
      <c r="TO194" s="1"/>
      <c r="TP194" s="1"/>
      <c r="TQ194" s="1"/>
      <c r="TR194" s="1"/>
      <c r="TS194" s="1"/>
      <c r="TT194" s="1"/>
      <c r="TU194" s="1"/>
      <c r="TV194" s="1"/>
      <c r="TW194" s="1"/>
      <c r="TX194" s="1"/>
      <c r="TY194" s="1"/>
      <c r="TZ194" s="1"/>
      <c r="UA194" s="1"/>
      <c r="UB194" s="1"/>
      <c r="UC194" s="1"/>
      <c r="UD194" s="1"/>
      <c r="UE194" s="1"/>
      <c r="UF194" s="1"/>
      <c r="UG194" s="1"/>
      <c r="UH194" s="1"/>
      <c r="UI194" s="1"/>
      <c r="UJ194" s="1"/>
      <c r="UK194" s="1"/>
      <c r="UL194" s="1"/>
      <c r="UM194" s="1"/>
      <c r="UN194" s="1"/>
      <c r="UO194" s="1"/>
      <c r="UP194" s="1"/>
      <c r="UQ194" s="1"/>
      <c r="UR194" s="1"/>
      <c r="US194" s="1"/>
      <c r="UT194" s="1"/>
      <c r="UU194" s="1"/>
      <c r="UV194" s="1"/>
      <c r="UW194" s="1"/>
      <c r="UX194" s="1"/>
      <c r="UY194" s="1"/>
      <c r="UZ194" s="1"/>
      <c r="VA194" s="1"/>
      <c r="VB194" s="1"/>
      <c r="VC194" s="1"/>
      <c r="VD194" s="1"/>
      <c r="VE194" s="1"/>
      <c r="VF194" s="1"/>
      <c r="VG194" s="1"/>
      <c r="VH194" s="1"/>
      <c r="VI194" s="1"/>
      <c r="VJ194" s="1"/>
      <c r="VK194" s="1"/>
      <c r="VL194" s="1"/>
      <c r="VM194" s="1"/>
      <c r="VN194" s="1"/>
      <c r="VO194" s="1"/>
      <c r="VP194" s="1"/>
      <c r="VQ194" s="1"/>
      <c r="VR194" s="1"/>
      <c r="VS194" s="1"/>
      <c r="VT194" s="1"/>
      <c r="VU194" s="1"/>
      <c r="VV194" s="1"/>
      <c r="VW194" s="1"/>
      <c r="VX194" s="1"/>
      <c r="VY194" s="1"/>
      <c r="VZ194" s="1"/>
      <c r="WA194" s="1"/>
      <c r="WB194" s="1"/>
      <c r="WC194" s="1"/>
      <c r="WD194" s="1"/>
      <c r="WE194" s="1"/>
      <c r="WF194" s="1"/>
      <c r="WG194" s="1"/>
      <c r="WH194" s="1"/>
      <c r="WI194" s="1"/>
      <c r="WJ194" s="1"/>
      <c r="WK194" s="1"/>
      <c r="WL194" s="1"/>
      <c r="WM194" s="1"/>
      <c r="WN194" s="1"/>
      <c r="WO194" s="1"/>
      <c r="WP194" s="1"/>
      <c r="WQ194" s="1"/>
      <c r="WR194" s="1"/>
      <c r="WS194" s="1"/>
      <c r="WT194" s="1"/>
      <c r="WU194" s="1"/>
      <c r="WV194" s="1"/>
      <c r="WW194" s="1"/>
      <c r="WX194" s="1"/>
      <c r="WY194" s="1"/>
      <c r="WZ194" s="1"/>
      <c r="XA194" s="1"/>
      <c r="XB194" s="1"/>
      <c r="XC194" s="1"/>
      <c r="XD194" s="1"/>
      <c r="XE194" s="1"/>
      <c r="XF194" s="1"/>
      <c r="XG194" s="1"/>
      <c r="XH194" s="1"/>
      <c r="XI194" s="1"/>
      <c r="XJ194" s="1"/>
      <c r="XK194" s="1"/>
      <c r="XL194" s="1"/>
      <c r="XM194" s="1"/>
      <c r="XN194" s="1"/>
      <c r="XO194" s="1"/>
      <c r="XP194" s="1"/>
      <c r="XQ194" s="1"/>
      <c r="XR194" s="1"/>
      <c r="XS194" s="1"/>
      <c r="XT194" s="1"/>
      <c r="XU194" s="1"/>
      <c r="XV194" s="1"/>
      <c r="XW194" s="1"/>
      <c r="XX194" s="1"/>
      <c r="XY194" s="1"/>
      <c r="XZ194" s="1"/>
      <c r="YA194" s="1"/>
      <c r="YB194" s="1"/>
      <c r="YC194" s="1"/>
      <c r="YD194" s="1"/>
      <c r="YE194" s="1"/>
      <c r="YF194" s="1"/>
      <c r="YG194" s="1"/>
      <c r="YH194" s="1"/>
      <c r="YI194" s="1"/>
      <c r="YJ194" s="1"/>
      <c r="YK194" s="1"/>
      <c r="YL194" s="1"/>
      <c r="YM194" s="1"/>
      <c r="YN194" s="1"/>
      <c r="YO194" s="1"/>
      <c r="YP194" s="1"/>
      <c r="YQ194" s="1"/>
      <c r="YR194" s="1"/>
      <c r="YS194" s="1"/>
      <c r="YT194" s="1"/>
      <c r="YU194" s="1"/>
      <c r="YV194" s="1"/>
      <c r="YW194" s="1"/>
      <c r="YX194" s="1"/>
      <c r="YY194" s="1"/>
      <c r="YZ194" s="1"/>
      <c r="ZA194" s="1"/>
      <c r="ZB194" s="1"/>
      <c r="ZC194" s="1"/>
      <c r="ZD194" s="1"/>
      <c r="ZE194" s="1"/>
      <c r="ZF194" s="1"/>
      <c r="ZG194" s="1"/>
      <c r="ZH194" s="1"/>
      <c r="ZI194" s="1"/>
      <c r="ZJ194" s="1"/>
      <c r="ZK194" s="1"/>
      <c r="ZL194" s="1"/>
      <c r="ZM194" s="1"/>
      <c r="ZN194" s="1"/>
      <c r="ZO194" s="1"/>
      <c r="ZP194" s="1"/>
      <c r="ZQ194" s="1"/>
      <c r="ZR194" s="1"/>
      <c r="ZS194" s="1"/>
      <c r="ZT194" s="1"/>
      <c r="ZU194" s="1"/>
      <c r="ZV194" s="1"/>
      <c r="ZW194" s="1"/>
      <c r="ZX194" s="1"/>
      <c r="ZY194" s="1"/>
      <c r="ZZ194" s="1"/>
      <c r="AAA194" s="1"/>
      <c r="AAB194" s="1"/>
      <c r="AAC194" s="1"/>
      <c r="AAD194" s="1"/>
      <c r="AAE194" s="1"/>
      <c r="AAF194" s="1"/>
      <c r="AAG194" s="1"/>
      <c r="AAH194" s="1"/>
      <c r="AAI194" s="1"/>
      <c r="AAJ194" s="1"/>
      <c r="AAK194" s="1"/>
      <c r="AAL194" s="1"/>
      <c r="AAM194" s="1"/>
      <c r="AAN194" s="1"/>
      <c r="AAO194" s="1"/>
      <c r="AAP194" s="1"/>
      <c r="AAQ194" s="1"/>
      <c r="AAR194" s="1"/>
      <c r="AAS194" s="1"/>
      <c r="AAT194" s="1"/>
      <c r="AAU194" s="1"/>
      <c r="AAV194" s="1"/>
      <c r="AAW194" s="1"/>
      <c r="AAX194" s="1"/>
      <c r="AAY194" s="1"/>
      <c r="AAZ194" s="1"/>
      <c r="ABA194" s="1"/>
      <c r="ABB194" s="1"/>
      <c r="ABC194" s="1"/>
      <c r="ABD194" s="1"/>
      <c r="ABE194" s="1"/>
      <c r="ABF194" s="1"/>
      <c r="ABG194" s="1"/>
      <c r="ABH194" s="1"/>
      <c r="ABI194" s="1"/>
      <c r="ABJ194" s="1"/>
      <c r="ABK194" s="1"/>
      <c r="ABL194" s="1"/>
      <c r="ABM194" s="1"/>
      <c r="ABN194" s="1"/>
      <c r="ABO194" s="1"/>
      <c r="ABP194" s="1"/>
      <c r="ABQ194" s="1"/>
      <c r="ABR194" s="1"/>
      <c r="ABS194" s="1"/>
      <c r="ABT194" s="1"/>
      <c r="ABU194" s="1"/>
      <c r="ABV194" s="1"/>
      <c r="ABW194" s="1"/>
      <c r="ABX194" s="1"/>
      <c r="ABY194" s="1"/>
      <c r="ABZ194" s="1"/>
      <c r="ACA194" s="1"/>
      <c r="ACB194" s="1"/>
      <c r="ACC194" s="1"/>
      <c r="ACD194" s="1"/>
      <c r="ACE194" s="1"/>
      <c r="ACF194" s="1"/>
      <c r="ACG194" s="1"/>
      <c r="ACH194" s="1"/>
      <c r="ACI194" s="1"/>
      <c r="ACJ194" s="1"/>
      <c r="ACK194" s="1"/>
      <c r="ACL194" s="1"/>
      <c r="ACM194" s="1"/>
      <c r="ACN194" s="1"/>
      <c r="ACO194" s="1"/>
      <c r="ACP194" s="1"/>
      <c r="ACQ194" s="1"/>
      <c r="ACR194" s="1"/>
      <c r="ACS194" s="1"/>
      <c r="ACT194" s="1"/>
      <c r="ACU194" s="1"/>
      <c r="ACV194" s="1"/>
      <c r="ACW194" s="1"/>
      <c r="ACX194" s="1"/>
      <c r="ACY194" s="1"/>
      <c r="ACZ194" s="1"/>
      <c r="ADA194" s="1"/>
      <c r="ADB194" s="1"/>
      <c r="ADC194" s="1"/>
      <c r="ADD194" s="1"/>
      <c r="ADE194" s="1"/>
      <c r="ADF194" s="1"/>
      <c r="ADG194" s="1"/>
      <c r="ADH194" s="1"/>
      <c r="ADI194" s="1"/>
      <c r="ADJ194" s="1"/>
      <c r="ADK194" s="1"/>
      <c r="ADL194" s="1"/>
      <c r="ADM194" s="1"/>
      <c r="ADN194" s="1"/>
      <c r="ADO194" s="1"/>
      <c r="ADP194" s="1"/>
      <c r="ADQ194" s="1"/>
      <c r="ADR194" s="1"/>
      <c r="ADS194" s="1"/>
      <c r="ADT194" s="1"/>
      <c r="ADU194" s="1"/>
      <c r="ADV194" s="1"/>
    </row>
    <row r="195" spans="1:802" x14ac:dyDescent="0.1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  <c r="DN195" s="1"/>
      <c r="DO195" s="1"/>
      <c r="DP195" s="1"/>
      <c r="DQ195" s="1"/>
      <c r="DR195" s="1"/>
      <c r="DS195" s="1"/>
      <c r="DT195" s="1"/>
      <c r="DU195" s="1"/>
      <c r="DV195" s="1"/>
      <c r="DW195" s="1"/>
      <c r="DX195" s="1"/>
      <c r="DY195" s="1"/>
      <c r="DZ195" s="1"/>
      <c r="EA195" s="1"/>
      <c r="EB195" s="1"/>
      <c r="EC195" s="1"/>
      <c r="ED195" s="1"/>
      <c r="EE195" s="1"/>
      <c r="EF195" s="1"/>
      <c r="EG195" s="1"/>
      <c r="EH195" s="1"/>
      <c r="EI195" s="1"/>
      <c r="EJ195" s="1"/>
      <c r="EK195" s="1"/>
      <c r="EL195" s="1"/>
      <c r="EM195" s="1"/>
      <c r="EN195" s="1"/>
      <c r="EO195" s="1"/>
      <c r="EP195" s="1"/>
      <c r="EQ195" s="1"/>
      <c r="ER195" s="1"/>
      <c r="ES195" s="1"/>
      <c r="ET195" s="1"/>
      <c r="EU195" s="1"/>
      <c r="EV195" s="1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1"/>
      <c r="FL195" s="1"/>
      <c r="FM195" s="1"/>
      <c r="FN195" s="1"/>
      <c r="FO195" s="1"/>
      <c r="FP195" s="1"/>
      <c r="FQ195" s="1"/>
      <c r="FR195" s="1"/>
      <c r="FS195" s="1"/>
      <c r="FT195" s="1"/>
      <c r="FU195" s="1"/>
      <c r="FV195" s="1"/>
      <c r="FW195" s="1"/>
      <c r="FX195" s="1"/>
      <c r="FY195" s="1"/>
      <c r="FZ195" s="1"/>
      <c r="GA195" s="1"/>
      <c r="GB195" s="1"/>
      <c r="GC195" s="1"/>
      <c r="GD195" s="1"/>
      <c r="GE195" s="1"/>
      <c r="GF195" s="1"/>
      <c r="GG195" s="1"/>
      <c r="GH195" s="1"/>
      <c r="GI195" s="1"/>
      <c r="GJ195" s="1"/>
      <c r="GK195" s="1"/>
      <c r="GL195" s="1"/>
      <c r="GM195" s="1"/>
      <c r="GN195" s="1"/>
      <c r="GO195" s="1"/>
      <c r="GP195" s="1"/>
      <c r="GQ195" s="1"/>
      <c r="GR195" s="1"/>
      <c r="GS195" s="1"/>
      <c r="GT195" s="1"/>
      <c r="GU195" s="1"/>
      <c r="GV195" s="1"/>
      <c r="GW195" s="1"/>
      <c r="GX195" s="1"/>
      <c r="GY195" s="1"/>
      <c r="GZ195" s="1"/>
      <c r="HA195" s="1"/>
      <c r="HB195" s="1"/>
      <c r="HC195" s="1"/>
      <c r="HD195" s="1"/>
      <c r="HE195" s="1"/>
      <c r="HF195" s="1"/>
      <c r="HG195" s="1"/>
      <c r="HH195" s="1"/>
      <c r="HI195" s="1"/>
      <c r="HJ195" s="1"/>
      <c r="HK195" s="1"/>
      <c r="HL195" s="1"/>
      <c r="HM195" s="1"/>
      <c r="HN195" s="1"/>
      <c r="HO195" s="1"/>
      <c r="HP195" s="1"/>
      <c r="HQ195" s="1"/>
      <c r="HR195" s="1"/>
      <c r="HS195" s="1"/>
      <c r="HT195" s="1"/>
      <c r="HU195" s="1"/>
      <c r="HV195" s="1"/>
      <c r="HW195" s="1"/>
      <c r="HX195" s="1"/>
      <c r="HY195" s="1"/>
      <c r="HZ195" s="1"/>
      <c r="IA195" s="1"/>
      <c r="IB195" s="1"/>
      <c r="IC195" s="1"/>
      <c r="ID195" s="1"/>
      <c r="IE195" s="1"/>
      <c r="IF195" s="1"/>
      <c r="IG195" s="1"/>
      <c r="IH195" s="1"/>
      <c r="II195" s="1"/>
      <c r="IJ195" s="1"/>
      <c r="IK195" s="1"/>
      <c r="IL195" s="1"/>
      <c r="IM195" s="1"/>
      <c r="IN195" s="1"/>
      <c r="IO195" s="1"/>
      <c r="IP195" s="1"/>
      <c r="IQ195" s="1"/>
      <c r="IR195" s="1"/>
      <c r="IS195" s="1"/>
      <c r="IT195" s="1"/>
      <c r="IU195" s="1"/>
      <c r="IV195" s="1"/>
      <c r="IW195" s="1"/>
      <c r="IX195" s="1"/>
      <c r="IY195" s="1"/>
      <c r="IZ195" s="1"/>
      <c r="JA195" s="1"/>
      <c r="JB195" s="1"/>
      <c r="JC195" s="1"/>
      <c r="JD195" s="1"/>
      <c r="JE195" s="1"/>
      <c r="JF195" s="1"/>
      <c r="JG195" s="1"/>
      <c r="JH195" s="1"/>
      <c r="JI195" s="1"/>
      <c r="JJ195" s="1"/>
      <c r="JK195" s="1"/>
      <c r="JL195" s="1"/>
      <c r="JM195" s="1"/>
      <c r="JN195" s="1"/>
      <c r="JO195" s="1"/>
      <c r="JP195" s="1"/>
      <c r="JQ195" s="1"/>
      <c r="JR195" s="1"/>
      <c r="JS195" s="1"/>
      <c r="JT195" s="1"/>
      <c r="JU195" s="1"/>
      <c r="JV195" s="1"/>
      <c r="JW195" s="1"/>
      <c r="JX195" s="1"/>
      <c r="JY195" s="1"/>
      <c r="JZ195" s="1"/>
      <c r="KA195" s="1"/>
      <c r="KB195" s="1"/>
      <c r="KC195" s="1"/>
      <c r="KD195" s="1"/>
      <c r="KE195" s="1"/>
      <c r="KF195" s="1"/>
      <c r="KG195" s="1"/>
      <c r="KH195" s="1"/>
      <c r="KI195" s="1"/>
      <c r="KJ195" s="1"/>
      <c r="KK195" s="1"/>
      <c r="KL195" s="1"/>
      <c r="KM195" s="1"/>
      <c r="KN195" s="1"/>
      <c r="KO195" s="1"/>
      <c r="KP195" s="1"/>
      <c r="KQ195" s="1"/>
      <c r="KR195" s="1"/>
      <c r="KS195" s="1"/>
      <c r="KT195" s="1"/>
      <c r="KU195" s="1"/>
      <c r="KV195" s="1"/>
      <c r="KW195" s="1"/>
      <c r="KX195" s="1"/>
      <c r="KY195" s="1"/>
      <c r="KZ195" s="1"/>
      <c r="LA195" s="1"/>
      <c r="LB195" s="1"/>
      <c r="LC195" s="1"/>
      <c r="LD195" s="1"/>
      <c r="LE195" s="1"/>
      <c r="LF195" s="1"/>
      <c r="LG195" s="1"/>
      <c r="LH195" s="1"/>
      <c r="LI195" s="1"/>
      <c r="LJ195" s="1"/>
      <c r="LK195" s="1"/>
      <c r="LL195" s="1"/>
      <c r="LM195" s="1"/>
      <c r="LN195" s="1"/>
      <c r="LO195" s="1"/>
      <c r="LP195" s="1"/>
      <c r="LQ195" s="1"/>
      <c r="LR195" s="1"/>
      <c r="LS195" s="1"/>
      <c r="LT195" s="1"/>
      <c r="LU195" s="1"/>
      <c r="LV195" s="1"/>
      <c r="LW195" s="1"/>
      <c r="LX195" s="1"/>
      <c r="LY195" s="1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  <c r="MV195" s="1"/>
      <c r="MW195" s="1"/>
      <c r="MX195" s="1"/>
      <c r="MY195" s="1"/>
      <c r="MZ195" s="1"/>
      <c r="NA195" s="1"/>
      <c r="NB195" s="1"/>
      <c r="NC195" s="1"/>
      <c r="ND195" s="1"/>
      <c r="NE195" s="1"/>
      <c r="NF195" s="1"/>
      <c r="NG195" s="1"/>
      <c r="NH195" s="1"/>
      <c r="NI195" s="1"/>
      <c r="NJ195" s="1"/>
      <c r="NK195" s="1"/>
      <c r="NL195" s="1"/>
      <c r="NM195" s="1"/>
      <c r="NN195" s="1"/>
      <c r="NO195" s="1"/>
      <c r="NP195" s="1"/>
      <c r="NQ195" s="1"/>
      <c r="NR195" s="1"/>
      <c r="NS195" s="1"/>
      <c r="NT195" s="1"/>
      <c r="NU195" s="1"/>
      <c r="NV195" s="1"/>
      <c r="NW195" s="1"/>
      <c r="NX195" s="1"/>
      <c r="NY195" s="1"/>
      <c r="NZ195" s="1"/>
      <c r="OA195" s="1"/>
      <c r="OB195" s="1"/>
      <c r="OC195" s="1"/>
      <c r="OD195" s="1"/>
      <c r="OE195" s="1"/>
      <c r="OF195" s="1"/>
      <c r="OG195" s="1"/>
      <c r="OH195" s="1"/>
      <c r="OI195" s="1"/>
      <c r="OJ195" s="1"/>
      <c r="OK195" s="1"/>
      <c r="OL195" s="1"/>
      <c r="OM195" s="1"/>
      <c r="ON195" s="1"/>
      <c r="OO195" s="1"/>
      <c r="OP195" s="1"/>
      <c r="OQ195" s="1"/>
      <c r="OR195" s="1"/>
      <c r="OS195" s="1"/>
      <c r="OT195" s="1"/>
      <c r="OU195" s="1"/>
      <c r="OV195" s="1"/>
      <c r="OW195" s="1"/>
      <c r="OX195" s="1"/>
      <c r="OY195" s="1"/>
      <c r="OZ195" s="1"/>
      <c r="PA195" s="1"/>
      <c r="PB195" s="1"/>
      <c r="PC195" s="1"/>
      <c r="PD195" s="1"/>
      <c r="PE195" s="1"/>
      <c r="PF195" s="1"/>
      <c r="PG195" s="1"/>
      <c r="PH195" s="1"/>
      <c r="PI195" s="1"/>
      <c r="PJ195" s="1"/>
      <c r="PK195" s="1"/>
      <c r="PL195" s="1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1"/>
      <c r="RI195" s="1"/>
      <c r="RJ195" s="1"/>
      <c r="RK195" s="1"/>
      <c r="RL195" s="1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1"/>
      <c r="ST195" s="1"/>
      <c r="SU195" s="1"/>
      <c r="SV195" s="1"/>
      <c r="SW195" s="1"/>
      <c r="SX195" s="1"/>
      <c r="SY195" s="1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  <c r="TK195" s="1"/>
      <c r="TL195" s="1"/>
      <c r="TM195" s="1"/>
      <c r="TN195" s="1"/>
      <c r="TO195" s="1"/>
      <c r="TP195" s="1"/>
      <c r="TQ195" s="1"/>
      <c r="TR195" s="1"/>
      <c r="TS195" s="1"/>
      <c r="TT195" s="1"/>
      <c r="TU195" s="1"/>
      <c r="TV195" s="1"/>
      <c r="TW195" s="1"/>
      <c r="TX195" s="1"/>
      <c r="TY195" s="1"/>
      <c r="TZ195" s="1"/>
      <c r="UA195" s="1"/>
      <c r="UB195" s="1"/>
      <c r="UC195" s="1"/>
      <c r="UD195" s="1"/>
      <c r="UE195" s="1"/>
      <c r="UF195" s="1"/>
      <c r="UG195" s="1"/>
      <c r="UH195" s="1"/>
      <c r="UI195" s="1"/>
      <c r="UJ195" s="1"/>
      <c r="UK195" s="1"/>
      <c r="UL195" s="1"/>
      <c r="UM195" s="1"/>
      <c r="UN195" s="1"/>
      <c r="UO195" s="1"/>
      <c r="UP195" s="1"/>
      <c r="UQ195" s="1"/>
      <c r="UR195" s="1"/>
      <c r="US195" s="1"/>
      <c r="UT195" s="1"/>
      <c r="UU195" s="1"/>
      <c r="UV195" s="1"/>
      <c r="UW195" s="1"/>
      <c r="UX195" s="1"/>
      <c r="UY195" s="1"/>
      <c r="UZ195" s="1"/>
      <c r="VA195" s="1"/>
      <c r="VB195" s="1"/>
      <c r="VC195" s="1"/>
      <c r="VD195" s="1"/>
      <c r="VE195" s="1"/>
      <c r="VF195" s="1"/>
      <c r="VG195" s="1"/>
      <c r="VH195" s="1"/>
      <c r="VI195" s="1"/>
      <c r="VJ195" s="1"/>
      <c r="VK195" s="1"/>
      <c r="VL195" s="1"/>
      <c r="VM195" s="1"/>
      <c r="VN195" s="1"/>
      <c r="VO195" s="1"/>
      <c r="VP195" s="1"/>
      <c r="VQ195" s="1"/>
      <c r="VR195" s="1"/>
      <c r="VS195" s="1"/>
      <c r="VT195" s="1"/>
      <c r="VU195" s="1"/>
      <c r="VV195" s="1"/>
      <c r="VW195" s="1"/>
      <c r="VX195" s="1"/>
      <c r="VY195" s="1"/>
      <c r="VZ195" s="1"/>
      <c r="WA195" s="1"/>
      <c r="WB195" s="1"/>
      <c r="WC195" s="1"/>
      <c r="WD195" s="1"/>
      <c r="WE195" s="1"/>
      <c r="WF195" s="1"/>
      <c r="WG195" s="1"/>
      <c r="WH195" s="1"/>
      <c r="WI195" s="1"/>
      <c r="WJ195" s="1"/>
      <c r="WK195" s="1"/>
      <c r="WL195" s="1"/>
      <c r="WM195" s="1"/>
      <c r="WN195" s="1"/>
      <c r="WO195" s="1"/>
      <c r="WP195" s="1"/>
      <c r="WQ195" s="1"/>
      <c r="WR195" s="1"/>
      <c r="WS195" s="1"/>
      <c r="WT195" s="1"/>
      <c r="WU195" s="1"/>
      <c r="WV195" s="1"/>
      <c r="WW195" s="1"/>
      <c r="WX195" s="1"/>
      <c r="WY195" s="1"/>
      <c r="WZ195" s="1"/>
      <c r="XA195" s="1"/>
      <c r="XB195" s="1"/>
      <c r="XC195" s="1"/>
      <c r="XD195" s="1"/>
      <c r="XE195" s="1"/>
      <c r="XF195" s="1"/>
      <c r="XG195" s="1"/>
      <c r="XH195" s="1"/>
      <c r="XI195" s="1"/>
      <c r="XJ195" s="1"/>
      <c r="XK195" s="1"/>
      <c r="XL195" s="1"/>
      <c r="XM195" s="1"/>
      <c r="XN195" s="1"/>
      <c r="XO195" s="1"/>
      <c r="XP195" s="1"/>
      <c r="XQ195" s="1"/>
      <c r="XR195" s="1"/>
      <c r="XS195" s="1"/>
      <c r="XT195" s="1"/>
      <c r="XU195" s="1"/>
      <c r="XV195" s="1"/>
      <c r="XW195" s="1"/>
      <c r="XX195" s="1"/>
      <c r="XY195" s="1"/>
      <c r="XZ195" s="1"/>
      <c r="YA195" s="1"/>
      <c r="YB195" s="1"/>
      <c r="YC195" s="1"/>
      <c r="YD195" s="1"/>
      <c r="YE195" s="1"/>
      <c r="YF195" s="1"/>
      <c r="YG195" s="1"/>
      <c r="YH195" s="1"/>
      <c r="YI195" s="1"/>
      <c r="YJ195" s="1"/>
      <c r="YK195" s="1"/>
      <c r="YL195" s="1"/>
      <c r="YM195" s="1"/>
      <c r="YN195" s="1"/>
      <c r="YO195" s="1"/>
      <c r="YP195" s="1"/>
      <c r="YQ195" s="1"/>
      <c r="YR195" s="1"/>
      <c r="YS195" s="1"/>
      <c r="YT195" s="1"/>
      <c r="YU195" s="1"/>
      <c r="YV195" s="1"/>
      <c r="YW195" s="1"/>
      <c r="YX195" s="1"/>
      <c r="YY195" s="1"/>
      <c r="YZ195" s="1"/>
      <c r="ZA195" s="1"/>
      <c r="ZB195" s="1"/>
      <c r="ZC195" s="1"/>
      <c r="ZD195" s="1"/>
      <c r="ZE195" s="1"/>
      <c r="ZF195" s="1"/>
      <c r="ZG195" s="1"/>
      <c r="ZH195" s="1"/>
      <c r="ZI195" s="1"/>
      <c r="ZJ195" s="1"/>
      <c r="ZK195" s="1"/>
      <c r="ZL195" s="1"/>
      <c r="ZM195" s="1"/>
      <c r="ZN195" s="1"/>
      <c r="ZO195" s="1"/>
      <c r="ZP195" s="1"/>
      <c r="ZQ195" s="1"/>
      <c r="ZR195" s="1"/>
      <c r="ZS195" s="1"/>
      <c r="ZT195" s="1"/>
      <c r="ZU195" s="1"/>
      <c r="ZV195" s="1"/>
      <c r="ZW195" s="1"/>
      <c r="ZX195" s="1"/>
      <c r="ZY195" s="1"/>
      <c r="ZZ195" s="1"/>
      <c r="AAA195" s="1"/>
      <c r="AAB195" s="1"/>
      <c r="AAC195" s="1"/>
      <c r="AAD195" s="1"/>
      <c r="AAE195" s="1"/>
      <c r="AAF195" s="1"/>
      <c r="AAG195" s="1"/>
      <c r="AAH195" s="1"/>
      <c r="AAI195" s="1"/>
      <c r="AAJ195" s="1"/>
      <c r="AAK195" s="1"/>
      <c r="AAL195" s="1"/>
      <c r="AAM195" s="1"/>
      <c r="AAN195" s="1"/>
      <c r="AAO195" s="1"/>
      <c r="AAP195" s="1"/>
      <c r="AAQ195" s="1"/>
      <c r="AAR195" s="1"/>
      <c r="AAS195" s="1"/>
      <c r="AAT195" s="1"/>
      <c r="AAU195" s="1"/>
      <c r="AAV195" s="1"/>
      <c r="AAW195" s="1"/>
      <c r="AAX195" s="1"/>
      <c r="AAY195" s="1"/>
      <c r="AAZ195" s="1"/>
      <c r="ABA195" s="1"/>
      <c r="ABB195" s="1"/>
      <c r="ABC195" s="1"/>
      <c r="ABD195" s="1"/>
      <c r="ABE195" s="1"/>
      <c r="ABF195" s="1"/>
      <c r="ABG195" s="1"/>
      <c r="ABH195" s="1"/>
      <c r="ABI195" s="1"/>
      <c r="ABJ195" s="1"/>
      <c r="ABK195" s="1"/>
      <c r="ABL195" s="1"/>
      <c r="ABM195" s="1"/>
      <c r="ABN195" s="1"/>
      <c r="ABO195" s="1"/>
      <c r="ABP195" s="1"/>
      <c r="ABQ195" s="1"/>
      <c r="ABR195" s="1"/>
      <c r="ABS195" s="1"/>
      <c r="ABT195" s="1"/>
      <c r="ABU195" s="1"/>
      <c r="ABV195" s="1"/>
      <c r="ABW195" s="1"/>
      <c r="ABX195" s="1"/>
      <c r="ABY195" s="1"/>
      <c r="ABZ195" s="1"/>
      <c r="ACA195" s="1"/>
      <c r="ACB195" s="1"/>
      <c r="ACC195" s="1"/>
      <c r="ACD195" s="1"/>
      <c r="ACE195" s="1"/>
      <c r="ACF195" s="1"/>
      <c r="ACG195" s="1"/>
      <c r="ACH195" s="1"/>
      <c r="ACI195" s="1"/>
      <c r="ACJ195" s="1"/>
      <c r="ACK195" s="1"/>
      <c r="ACL195" s="1"/>
      <c r="ACM195" s="1"/>
      <c r="ACN195" s="1"/>
      <c r="ACO195" s="1"/>
      <c r="ACP195" s="1"/>
      <c r="ACQ195" s="1"/>
      <c r="ACR195" s="1"/>
      <c r="ACS195" s="1"/>
      <c r="ACT195" s="1"/>
      <c r="ACU195" s="1"/>
      <c r="ACV195" s="1"/>
      <c r="ACW195" s="1"/>
      <c r="ACX195" s="1"/>
      <c r="ACY195" s="1"/>
      <c r="ACZ195" s="1"/>
      <c r="ADA195" s="1"/>
      <c r="ADB195" s="1"/>
      <c r="ADC195" s="1"/>
      <c r="ADD195" s="1"/>
      <c r="ADE195" s="1"/>
      <c r="ADF195" s="1"/>
      <c r="ADG195" s="1"/>
      <c r="ADH195" s="1"/>
      <c r="ADI195" s="1"/>
      <c r="ADJ195" s="1"/>
      <c r="ADK195" s="1"/>
      <c r="ADL195" s="1"/>
      <c r="ADM195" s="1"/>
      <c r="ADN195" s="1"/>
      <c r="ADO195" s="1"/>
      <c r="ADP195" s="1"/>
      <c r="ADQ195" s="1"/>
      <c r="ADR195" s="1"/>
      <c r="ADS195" s="1"/>
      <c r="ADT195" s="1"/>
      <c r="ADU195" s="1"/>
      <c r="ADV195" s="1"/>
    </row>
    <row r="196" spans="1:802" x14ac:dyDescent="0.1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  <c r="DN196" s="1"/>
      <c r="DO196" s="1"/>
      <c r="DP196" s="1"/>
      <c r="DQ196" s="1"/>
      <c r="DR196" s="1"/>
      <c r="DS196" s="1"/>
      <c r="DT196" s="1"/>
      <c r="DU196" s="1"/>
      <c r="DV196" s="1"/>
      <c r="DW196" s="1"/>
      <c r="DX196" s="1"/>
      <c r="DY196" s="1"/>
      <c r="DZ196" s="1"/>
      <c r="EA196" s="1"/>
      <c r="EB196" s="1"/>
      <c r="EC196" s="1"/>
      <c r="ED196" s="1"/>
      <c r="EE196" s="1"/>
      <c r="EF196" s="1"/>
      <c r="EG196" s="1"/>
      <c r="EH196" s="1"/>
      <c r="EI196" s="1"/>
      <c r="EJ196" s="1"/>
      <c r="EK196" s="1"/>
      <c r="EL196" s="1"/>
      <c r="EM196" s="1"/>
      <c r="EN196" s="1"/>
      <c r="EO196" s="1"/>
      <c r="EP196" s="1"/>
      <c r="EQ196" s="1"/>
      <c r="ER196" s="1"/>
      <c r="ES196" s="1"/>
      <c r="ET196" s="1"/>
      <c r="EU196" s="1"/>
      <c r="EV196" s="1"/>
      <c r="EW196" s="1"/>
      <c r="EX196" s="1"/>
      <c r="EY196" s="1"/>
      <c r="EZ196" s="1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1"/>
      <c r="FL196" s="1"/>
      <c r="FM196" s="1"/>
      <c r="FN196" s="1"/>
      <c r="FO196" s="1"/>
      <c r="FP196" s="1"/>
      <c r="FQ196" s="1"/>
      <c r="FR196" s="1"/>
      <c r="FS196" s="1"/>
      <c r="FT196" s="1"/>
      <c r="FU196" s="1"/>
      <c r="FV196" s="1"/>
      <c r="FW196" s="1"/>
      <c r="FX196" s="1"/>
      <c r="FY196" s="1"/>
      <c r="FZ196" s="1"/>
      <c r="GA196" s="1"/>
      <c r="GB196" s="1"/>
      <c r="GC196" s="1"/>
      <c r="GD196" s="1"/>
      <c r="GE196" s="1"/>
      <c r="GF196" s="1"/>
      <c r="GG196" s="1"/>
      <c r="GH196" s="1"/>
      <c r="GI196" s="1"/>
      <c r="GJ196" s="1"/>
      <c r="GK196" s="1"/>
      <c r="GL196" s="1"/>
      <c r="GM196" s="1"/>
      <c r="GN196" s="1"/>
      <c r="GO196" s="1"/>
      <c r="GP196" s="1"/>
      <c r="GQ196" s="1"/>
      <c r="GR196" s="1"/>
      <c r="GS196" s="1"/>
      <c r="GT196" s="1"/>
      <c r="GU196" s="1"/>
      <c r="GV196" s="1"/>
      <c r="GW196" s="1"/>
      <c r="GX196" s="1"/>
      <c r="GY196" s="1"/>
      <c r="GZ196" s="1"/>
      <c r="HA196" s="1"/>
      <c r="HB196" s="1"/>
      <c r="HC196" s="1"/>
      <c r="HD196" s="1"/>
      <c r="HE196" s="1"/>
      <c r="HF196" s="1"/>
      <c r="HG196" s="1"/>
      <c r="HH196" s="1"/>
      <c r="HI196" s="1"/>
      <c r="HJ196" s="1"/>
      <c r="HK196" s="1"/>
      <c r="HL196" s="1"/>
      <c r="HM196" s="1"/>
      <c r="HN196" s="1"/>
      <c r="HO196" s="1"/>
      <c r="HP196" s="1"/>
      <c r="HQ196" s="1"/>
      <c r="HR196" s="1"/>
      <c r="HS196" s="1"/>
      <c r="HT196" s="1"/>
      <c r="HU196" s="1"/>
      <c r="HV196" s="1"/>
      <c r="HW196" s="1"/>
      <c r="HX196" s="1"/>
      <c r="HY196" s="1"/>
      <c r="HZ196" s="1"/>
      <c r="IA196" s="1"/>
      <c r="IB196" s="1"/>
      <c r="IC196" s="1"/>
      <c r="ID196" s="1"/>
      <c r="IE196" s="1"/>
      <c r="IF196" s="1"/>
      <c r="IG196" s="1"/>
      <c r="IH196" s="1"/>
      <c r="II196" s="1"/>
      <c r="IJ196" s="1"/>
      <c r="IK196" s="1"/>
      <c r="IL196" s="1"/>
      <c r="IM196" s="1"/>
      <c r="IN196" s="1"/>
      <c r="IO196" s="1"/>
      <c r="IP196" s="1"/>
      <c r="IQ196" s="1"/>
      <c r="IR196" s="1"/>
      <c r="IS196" s="1"/>
      <c r="IT196" s="1"/>
      <c r="IU196" s="1"/>
      <c r="IV196" s="1"/>
      <c r="IW196" s="1"/>
      <c r="IX196" s="1"/>
      <c r="IY196" s="1"/>
      <c r="IZ196" s="1"/>
      <c r="JA196" s="1"/>
      <c r="JB196" s="1"/>
      <c r="JC196" s="1"/>
      <c r="JD196" s="1"/>
      <c r="JE196" s="1"/>
      <c r="JF196" s="1"/>
      <c r="JG196" s="1"/>
      <c r="JH196" s="1"/>
      <c r="JI196" s="1"/>
      <c r="JJ196" s="1"/>
      <c r="JK196" s="1"/>
      <c r="JL196" s="1"/>
      <c r="JM196" s="1"/>
      <c r="JN196" s="1"/>
      <c r="JO196" s="1"/>
      <c r="JP196" s="1"/>
      <c r="JQ196" s="1"/>
      <c r="JR196" s="1"/>
      <c r="JS196" s="1"/>
      <c r="JT196" s="1"/>
      <c r="JU196" s="1"/>
      <c r="JV196" s="1"/>
      <c r="JW196" s="1"/>
      <c r="JX196" s="1"/>
      <c r="JY196" s="1"/>
      <c r="JZ196" s="1"/>
      <c r="KA196" s="1"/>
      <c r="KB196" s="1"/>
      <c r="KC196" s="1"/>
      <c r="KD196" s="1"/>
      <c r="KE196" s="1"/>
      <c r="KF196" s="1"/>
      <c r="KG196" s="1"/>
      <c r="KH196" s="1"/>
      <c r="KI196" s="1"/>
      <c r="KJ196" s="1"/>
      <c r="KK196" s="1"/>
      <c r="KL196" s="1"/>
      <c r="KM196" s="1"/>
      <c r="KN196" s="1"/>
      <c r="KO196" s="1"/>
      <c r="KP196" s="1"/>
      <c r="KQ196" s="1"/>
      <c r="KR196" s="1"/>
      <c r="KS196" s="1"/>
      <c r="KT196" s="1"/>
      <c r="KU196" s="1"/>
      <c r="KV196" s="1"/>
      <c r="KW196" s="1"/>
      <c r="KX196" s="1"/>
      <c r="KY196" s="1"/>
      <c r="KZ196" s="1"/>
      <c r="LA196" s="1"/>
      <c r="LB196" s="1"/>
      <c r="LC196" s="1"/>
      <c r="LD196" s="1"/>
      <c r="LE196" s="1"/>
      <c r="LF196" s="1"/>
      <c r="LG196" s="1"/>
      <c r="LH196" s="1"/>
      <c r="LI196" s="1"/>
      <c r="LJ196" s="1"/>
      <c r="LK196" s="1"/>
      <c r="LL196" s="1"/>
      <c r="LM196" s="1"/>
      <c r="LN196" s="1"/>
      <c r="LO196" s="1"/>
      <c r="LP196" s="1"/>
      <c r="LQ196" s="1"/>
      <c r="LR196" s="1"/>
      <c r="LS196" s="1"/>
      <c r="LT196" s="1"/>
      <c r="LU196" s="1"/>
      <c r="LV196" s="1"/>
      <c r="LW196" s="1"/>
      <c r="LX196" s="1"/>
      <c r="LY196" s="1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  <c r="MV196" s="1"/>
      <c r="MW196" s="1"/>
      <c r="MX196" s="1"/>
      <c r="MY196" s="1"/>
      <c r="MZ196" s="1"/>
      <c r="NA196" s="1"/>
      <c r="NB196" s="1"/>
      <c r="NC196" s="1"/>
      <c r="ND196" s="1"/>
      <c r="NE196" s="1"/>
      <c r="NF196" s="1"/>
      <c r="NG196" s="1"/>
      <c r="NH196" s="1"/>
      <c r="NI196" s="1"/>
      <c r="NJ196" s="1"/>
      <c r="NK196" s="1"/>
      <c r="NL196" s="1"/>
      <c r="NM196" s="1"/>
      <c r="NN196" s="1"/>
      <c r="NO196" s="1"/>
      <c r="NP196" s="1"/>
      <c r="NQ196" s="1"/>
      <c r="NR196" s="1"/>
      <c r="NS196" s="1"/>
      <c r="NT196" s="1"/>
      <c r="NU196" s="1"/>
      <c r="NV196" s="1"/>
      <c r="NW196" s="1"/>
      <c r="NX196" s="1"/>
      <c r="NY196" s="1"/>
      <c r="NZ196" s="1"/>
      <c r="OA196" s="1"/>
      <c r="OB196" s="1"/>
      <c r="OC196" s="1"/>
      <c r="OD196" s="1"/>
      <c r="OE196" s="1"/>
      <c r="OF196" s="1"/>
      <c r="OG196" s="1"/>
      <c r="OH196" s="1"/>
      <c r="OI196" s="1"/>
      <c r="OJ196" s="1"/>
      <c r="OK196" s="1"/>
      <c r="OL196" s="1"/>
      <c r="OM196" s="1"/>
      <c r="ON196" s="1"/>
      <c r="OO196" s="1"/>
      <c r="OP196" s="1"/>
      <c r="OQ196" s="1"/>
      <c r="OR196" s="1"/>
      <c r="OS196" s="1"/>
      <c r="OT196" s="1"/>
      <c r="OU196" s="1"/>
      <c r="OV196" s="1"/>
      <c r="OW196" s="1"/>
      <c r="OX196" s="1"/>
      <c r="OY196" s="1"/>
      <c r="OZ196" s="1"/>
      <c r="PA196" s="1"/>
      <c r="PB196" s="1"/>
      <c r="PC196" s="1"/>
      <c r="PD196" s="1"/>
      <c r="PE196" s="1"/>
      <c r="PF196" s="1"/>
      <c r="PG196" s="1"/>
      <c r="PH196" s="1"/>
      <c r="PI196" s="1"/>
      <c r="PJ196" s="1"/>
      <c r="PK196" s="1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1"/>
      <c r="RJ196" s="1"/>
      <c r="RK196" s="1"/>
      <c r="RL196" s="1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1"/>
      <c r="ST196" s="1"/>
      <c r="SU196" s="1"/>
      <c r="SV196" s="1"/>
      <c r="SW196" s="1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  <c r="TK196" s="1"/>
      <c r="TL196" s="1"/>
      <c r="TM196" s="1"/>
      <c r="TN196" s="1"/>
      <c r="TO196" s="1"/>
      <c r="TP196" s="1"/>
      <c r="TQ196" s="1"/>
      <c r="TR196" s="1"/>
      <c r="TS196" s="1"/>
      <c r="TT196" s="1"/>
      <c r="TU196" s="1"/>
      <c r="TV196" s="1"/>
      <c r="TW196" s="1"/>
      <c r="TX196" s="1"/>
      <c r="TY196" s="1"/>
      <c r="TZ196" s="1"/>
      <c r="UA196" s="1"/>
      <c r="UB196" s="1"/>
      <c r="UC196" s="1"/>
      <c r="UD196" s="1"/>
      <c r="UE196" s="1"/>
      <c r="UF196" s="1"/>
      <c r="UG196" s="1"/>
      <c r="UH196" s="1"/>
      <c r="UI196" s="1"/>
      <c r="UJ196" s="1"/>
      <c r="UK196" s="1"/>
      <c r="UL196" s="1"/>
      <c r="UM196" s="1"/>
      <c r="UN196" s="1"/>
      <c r="UO196" s="1"/>
      <c r="UP196" s="1"/>
      <c r="UQ196" s="1"/>
      <c r="UR196" s="1"/>
      <c r="US196" s="1"/>
      <c r="UT196" s="1"/>
      <c r="UU196" s="1"/>
      <c r="UV196" s="1"/>
      <c r="UW196" s="1"/>
      <c r="UX196" s="1"/>
      <c r="UY196" s="1"/>
      <c r="UZ196" s="1"/>
      <c r="VA196" s="1"/>
      <c r="VB196" s="1"/>
      <c r="VC196" s="1"/>
      <c r="VD196" s="1"/>
      <c r="VE196" s="1"/>
      <c r="VF196" s="1"/>
      <c r="VG196" s="1"/>
      <c r="VH196" s="1"/>
      <c r="VI196" s="1"/>
      <c r="VJ196" s="1"/>
      <c r="VK196" s="1"/>
      <c r="VL196" s="1"/>
      <c r="VM196" s="1"/>
      <c r="VN196" s="1"/>
      <c r="VO196" s="1"/>
      <c r="VP196" s="1"/>
      <c r="VQ196" s="1"/>
      <c r="VR196" s="1"/>
      <c r="VS196" s="1"/>
      <c r="VT196" s="1"/>
      <c r="VU196" s="1"/>
      <c r="VV196" s="1"/>
      <c r="VW196" s="1"/>
      <c r="VX196" s="1"/>
      <c r="VY196" s="1"/>
      <c r="VZ196" s="1"/>
      <c r="WA196" s="1"/>
      <c r="WB196" s="1"/>
      <c r="WC196" s="1"/>
      <c r="WD196" s="1"/>
      <c r="WE196" s="1"/>
      <c r="WF196" s="1"/>
      <c r="WG196" s="1"/>
      <c r="WH196" s="1"/>
      <c r="WI196" s="1"/>
      <c r="WJ196" s="1"/>
      <c r="WK196" s="1"/>
      <c r="WL196" s="1"/>
      <c r="WM196" s="1"/>
      <c r="WN196" s="1"/>
      <c r="WO196" s="1"/>
      <c r="WP196" s="1"/>
      <c r="WQ196" s="1"/>
      <c r="WR196" s="1"/>
      <c r="WS196" s="1"/>
      <c r="WT196" s="1"/>
      <c r="WU196" s="1"/>
      <c r="WV196" s="1"/>
      <c r="WW196" s="1"/>
      <c r="WX196" s="1"/>
      <c r="WY196" s="1"/>
      <c r="WZ196" s="1"/>
      <c r="XA196" s="1"/>
      <c r="XB196" s="1"/>
      <c r="XC196" s="1"/>
      <c r="XD196" s="1"/>
      <c r="XE196" s="1"/>
      <c r="XF196" s="1"/>
      <c r="XG196" s="1"/>
      <c r="XH196" s="1"/>
      <c r="XI196" s="1"/>
      <c r="XJ196" s="1"/>
      <c r="XK196" s="1"/>
      <c r="XL196" s="1"/>
      <c r="XM196" s="1"/>
      <c r="XN196" s="1"/>
      <c r="XO196" s="1"/>
      <c r="XP196" s="1"/>
      <c r="XQ196" s="1"/>
      <c r="XR196" s="1"/>
      <c r="XS196" s="1"/>
      <c r="XT196" s="1"/>
      <c r="XU196" s="1"/>
      <c r="XV196" s="1"/>
      <c r="XW196" s="1"/>
      <c r="XX196" s="1"/>
      <c r="XY196" s="1"/>
      <c r="XZ196" s="1"/>
      <c r="YA196" s="1"/>
      <c r="YB196" s="1"/>
      <c r="YC196" s="1"/>
      <c r="YD196" s="1"/>
      <c r="YE196" s="1"/>
      <c r="YF196" s="1"/>
      <c r="YG196" s="1"/>
      <c r="YH196" s="1"/>
      <c r="YI196" s="1"/>
      <c r="YJ196" s="1"/>
      <c r="YK196" s="1"/>
      <c r="YL196" s="1"/>
      <c r="YM196" s="1"/>
      <c r="YN196" s="1"/>
      <c r="YO196" s="1"/>
      <c r="YP196" s="1"/>
      <c r="YQ196" s="1"/>
      <c r="YR196" s="1"/>
      <c r="YS196" s="1"/>
      <c r="YT196" s="1"/>
      <c r="YU196" s="1"/>
      <c r="YV196" s="1"/>
      <c r="YW196" s="1"/>
      <c r="YX196" s="1"/>
      <c r="YY196" s="1"/>
      <c r="YZ196" s="1"/>
      <c r="ZA196" s="1"/>
      <c r="ZB196" s="1"/>
      <c r="ZC196" s="1"/>
      <c r="ZD196" s="1"/>
      <c r="ZE196" s="1"/>
      <c r="ZF196" s="1"/>
      <c r="ZG196" s="1"/>
      <c r="ZH196" s="1"/>
      <c r="ZI196" s="1"/>
      <c r="ZJ196" s="1"/>
      <c r="ZK196" s="1"/>
      <c r="ZL196" s="1"/>
      <c r="ZM196" s="1"/>
      <c r="ZN196" s="1"/>
      <c r="ZO196" s="1"/>
      <c r="ZP196" s="1"/>
      <c r="ZQ196" s="1"/>
      <c r="ZR196" s="1"/>
      <c r="ZS196" s="1"/>
      <c r="ZT196" s="1"/>
      <c r="ZU196" s="1"/>
      <c r="ZV196" s="1"/>
      <c r="ZW196" s="1"/>
      <c r="ZX196" s="1"/>
      <c r="ZY196" s="1"/>
      <c r="ZZ196" s="1"/>
      <c r="AAA196" s="1"/>
      <c r="AAB196" s="1"/>
      <c r="AAC196" s="1"/>
      <c r="AAD196" s="1"/>
      <c r="AAE196" s="1"/>
      <c r="AAF196" s="1"/>
      <c r="AAG196" s="1"/>
      <c r="AAH196" s="1"/>
      <c r="AAI196" s="1"/>
      <c r="AAJ196" s="1"/>
      <c r="AAK196" s="1"/>
      <c r="AAL196" s="1"/>
      <c r="AAM196" s="1"/>
      <c r="AAN196" s="1"/>
      <c r="AAO196" s="1"/>
      <c r="AAP196" s="1"/>
      <c r="AAQ196" s="1"/>
      <c r="AAR196" s="1"/>
      <c r="AAS196" s="1"/>
      <c r="AAT196" s="1"/>
      <c r="AAU196" s="1"/>
      <c r="AAV196" s="1"/>
      <c r="AAW196" s="1"/>
      <c r="AAX196" s="1"/>
      <c r="AAY196" s="1"/>
      <c r="AAZ196" s="1"/>
      <c r="ABA196" s="1"/>
      <c r="ABB196" s="1"/>
      <c r="ABC196" s="1"/>
      <c r="ABD196" s="1"/>
      <c r="ABE196" s="1"/>
      <c r="ABF196" s="1"/>
      <c r="ABG196" s="1"/>
      <c r="ABH196" s="1"/>
      <c r="ABI196" s="1"/>
      <c r="ABJ196" s="1"/>
      <c r="ABK196" s="1"/>
      <c r="ABL196" s="1"/>
      <c r="ABM196" s="1"/>
      <c r="ABN196" s="1"/>
      <c r="ABO196" s="1"/>
      <c r="ABP196" s="1"/>
      <c r="ABQ196" s="1"/>
      <c r="ABR196" s="1"/>
      <c r="ABS196" s="1"/>
      <c r="ABT196" s="1"/>
      <c r="ABU196" s="1"/>
      <c r="ABV196" s="1"/>
      <c r="ABW196" s="1"/>
      <c r="ABX196" s="1"/>
      <c r="ABY196" s="1"/>
      <c r="ABZ196" s="1"/>
      <c r="ACA196" s="1"/>
      <c r="ACB196" s="1"/>
      <c r="ACC196" s="1"/>
      <c r="ACD196" s="1"/>
      <c r="ACE196" s="1"/>
      <c r="ACF196" s="1"/>
      <c r="ACG196" s="1"/>
      <c r="ACH196" s="1"/>
      <c r="ACI196" s="1"/>
      <c r="ACJ196" s="1"/>
      <c r="ACK196" s="1"/>
      <c r="ACL196" s="1"/>
      <c r="ACM196" s="1"/>
      <c r="ACN196" s="1"/>
      <c r="ACO196" s="1"/>
      <c r="ACP196" s="1"/>
      <c r="ACQ196" s="1"/>
      <c r="ACR196" s="1"/>
      <c r="ACS196" s="1"/>
      <c r="ACT196" s="1"/>
      <c r="ACU196" s="1"/>
      <c r="ACV196" s="1"/>
      <c r="ACW196" s="1"/>
      <c r="ACX196" s="1"/>
      <c r="ACY196" s="1"/>
      <c r="ACZ196" s="1"/>
      <c r="ADA196" s="1"/>
      <c r="ADB196" s="1"/>
      <c r="ADC196" s="1"/>
      <c r="ADD196" s="1"/>
      <c r="ADE196" s="1"/>
      <c r="ADF196" s="1"/>
      <c r="ADG196" s="1"/>
      <c r="ADH196" s="1"/>
      <c r="ADI196" s="1"/>
      <c r="ADJ196" s="1"/>
      <c r="ADK196" s="1"/>
      <c r="ADL196" s="1"/>
      <c r="ADM196" s="1"/>
      <c r="ADN196" s="1"/>
      <c r="ADO196" s="1"/>
      <c r="ADP196" s="1"/>
      <c r="ADQ196" s="1"/>
      <c r="ADR196" s="1"/>
      <c r="ADS196" s="1"/>
      <c r="ADT196" s="1"/>
      <c r="ADU196" s="1"/>
      <c r="ADV196" s="1"/>
    </row>
    <row r="197" spans="1:802" x14ac:dyDescent="0.1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  <c r="DN197" s="1"/>
      <c r="DO197" s="1"/>
      <c r="DP197" s="1"/>
      <c r="DQ197" s="1"/>
      <c r="DR197" s="1"/>
      <c r="DS197" s="1"/>
      <c r="DT197" s="1"/>
      <c r="DU197" s="1"/>
      <c r="DV197" s="1"/>
      <c r="DW197" s="1"/>
      <c r="DX197" s="1"/>
      <c r="DY197" s="1"/>
      <c r="DZ197" s="1"/>
      <c r="EA197" s="1"/>
      <c r="EB197" s="1"/>
      <c r="EC197" s="1"/>
      <c r="ED197" s="1"/>
      <c r="EE197" s="1"/>
      <c r="EF197" s="1"/>
      <c r="EG197" s="1"/>
      <c r="EH197" s="1"/>
      <c r="EI197" s="1"/>
      <c r="EJ197" s="1"/>
      <c r="EK197" s="1"/>
      <c r="EL197" s="1"/>
      <c r="EM197" s="1"/>
      <c r="EN197" s="1"/>
      <c r="EO197" s="1"/>
      <c r="EP197" s="1"/>
      <c r="EQ197" s="1"/>
      <c r="ER197" s="1"/>
      <c r="ES197" s="1"/>
      <c r="ET197" s="1"/>
      <c r="EU197" s="1"/>
      <c r="EV197" s="1"/>
      <c r="EW197" s="1"/>
      <c r="EX197" s="1"/>
      <c r="EY197" s="1"/>
      <c r="EZ197" s="1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1"/>
      <c r="FL197" s="1"/>
      <c r="FM197" s="1"/>
      <c r="FN197" s="1"/>
      <c r="FO197" s="1"/>
      <c r="FP197" s="1"/>
      <c r="FQ197" s="1"/>
      <c r="FR197" s="1"/>
      <c r="FS197" s="1"/>
      <c r="FT197" s="1"/>
      <c r="FU197" s="1"/>
      <c r="FV197" s="1"/>
      <c r="FW197" s="1"/>
      <c r="FX197" s="1"/>
      <c r="FY197" s="1"/>
      <c r="FZ197" s="1"/>
      <c r="GA197" s="1"/>
      <c r="GB197" s="1"/>
      <c r="GC197" s="1"/>
      <c r="GD197" s="1"/>
      <c r="GE197" s="1"/>
      <c r="GF197" s="1"/>
      <c r="GG197" s="1"/>
      <c r="GH197" s="1"/>
      <c r="GI197" s="1"/>
      <c r="GJ197" s="1"/>
      <c r="GK197" s="1"/>
      <c r="GL197" s="1"/>
      <c r="GM197" s="1"/>
      <c r="GN197" s="1"/>
      <c r="GO197" s="1"/>
      <c r="GP197" s="1"/>
      <c r="GQ197" s="1"/>
      <c r="GR197" s="1"/>
      <c r="GS197" s="1"/>
      <c r="GT197" s="1"/>
      <c r="GU197" s="1"/>
      <c r="GV197" s="1"/>
      <c r="GW197" s="1"/>
      <c r="GX197" s="1"/>
      <c r="GY197" s="1"/>
      <c r="GZ197" s="1"/>
      <c r="HA197" s="1"/>
      <c r="HB197" s="1"/>
      <c r="HC197" s="1"/>
      <c r="HD197" s="1"/>
      <c r="HE197" s="1"/>
      <c r="HF197" s="1"/>
      <c r="HG197" s="1"/>
      <c r="HH197" s="1"/>
      <c r="HI197" s="1"/>
      <c r="HJ197" s="1"/>
      <c r="HK197" s="1"/>
      <c r="HL197" s="1"/>
      <c r="HM197" s="1"/>
      <c r="HN197" s="1"/>
      <c r="HO197" s="1"/>
      <c r="HP197" s="1"/>
      <c r="HQ197" s="1"/>
      <c r="HR197" s="1"/>
      <c r="HS197" s="1"/>
      <c r="HT197" s="1"/>
      <c r="HU197" s="1"/>
      <c r="HV197" s="1"/>
      <c r="HW197" s="1"/>
      <c r="HX197" s="1"/>
      <c r="HY197" s="1"/>
      <c r="HZ197" s="1"/>
      <c r="IA197" s="1"/>
      <c r="IB197" s="1"/>
      <c r="IC197" s="1"/>
      <c r="ID197" s="1"/>
      <c r="IE197" s="1"/>
      <c r="IF197" s="1"/>
      <c r="IG197" s="1"/>
      <c r="IH197" s="1"/>
      <c r="II197" s="1"/>
      <c r="IJ197" s="1"/>
      <c r="IK197" s="1"/>
      <c r="IL197" s="1"/>
      <c r="IM197" s="1"/>
      <c r="IN197" s="1"/>
      <c r="IO197" s="1"/>
      <c r="IP197" s="1"/>
      <c r="IQ197" s="1"/>
      <c r="IR197" s="1"/>
      <c r="IS197" s="1"/>
      <c r="IT197" s="1"/>
      <c r="IU197" s="1"/>
      <c r="IV197" s="1"/>
      <c r="IW197" s="1"/>
      <c r="IX197" s="1"/>
      <c r="IY197" s="1"/>
      <c r="IZ197" s="1"/>
      <c r="JA197" s="1"/>
      <c r="JB197" s="1"/>
      <c r="JC197" s="1"/>
      <c r="JD197" s="1"/>
      <c r="JE197" s="1"/>
      <c r="JF197" s="1"/>
      <c r="JG197" s="1"/>
      <c r="JH197" s="1"/>
      <c r="JI197" s="1"/>
      <c r="JJ197" s="1"/>
      <c r="JK197" s="1"/>
      <c r="JL197" s="1"/>
      <c r="JM197" s="1"/>
      <c r="JN197" s="1"/>
      <c r="JO197" s="1"/>
      <c r="JP197" s="1"/>
      <c r="JQ197" s="1"/>
      <c r="JR197" s="1"/>
      <c r="JS197" s="1"/>
      <c r="JT197" s="1"/>
      <c r="JU197" s="1"/>
      <c r="JV197" s="1"/>
      <c r="JW197" s="1"/>
      <c r="JX197" s="1"/>
      <c r="JY197" s="1"/>
      <c r="JZ197" s="1"/>
      <c r="KA197" s="1"/>
      <c r="KB197" s="1"/>
      <c r="KC197" s="1"/>
      <c r="KD197" s="1"/>
      <c r="KE197" s="1"/>
      <c r="KF197" s="1"/>
      <c r="KG197" s="1"/>
      <c r="KH197" s="1"/>
      <c r="KI197" s="1"/>
      <c r="KJ197" s="1"/>
      <c r="KK197" s="1"/>
      <c r="KL197" s="1"/>
      <c r="KM197" s="1"/>
      <c r="KN197" s="1"/>
      <c r="KO197" s="1"/>
      <c r="KP197" s="1"/>
      <c r="KQ197" s="1"/>
      <c r="KR197" s="1"/>
      <c r="KS197" s="1"/>
      <c r="KT197" s="1"/>
      <c r="KU197" s="1"/>
      <c r="KV197" s="1"/>
      <c r="KW197" s="1"/>
      <c r="KX197" s="1"/>
      <c r="KY197" s="1"/>
      <c r="KZ197" s="1"/>
      <c r="LA197" s="1"/>
      <c r="LB197" s="1"/>
      <c r="LC197" s="1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1"/>
      <c r="MO197" s="1"/>
      <c r="MP197" s="1"/>
      <c r="MQ197" s="1"/>
      <c r="MR197" s="1"/>
      <c r="MS197" s="1"/>
      <c r="MT197" s="1"/>
      <c r="MU197" s="1"/>
      <c r="MV197" s="1"/>
      <c r="MW197" s="1"/>
      <c r="MX197" s="1"/>
      <c r="MY197" s="1"/>
      <c r="MZ197" s="1"/>
      <c r="NA197" s="1"/>
      <c r="NB197" s="1"/>
      <c r="NC197" s="1"/>
      <c r="ND197" s="1"/>
      <c r="NE197" s="1"/>
      <c r="NF197" s="1"/>
      <c r="NG197" s="1"/>
      <c r="NH197" s="1"/>
      <c r="NI197" s="1"/>
      <c r="NJ197" s="1"/>
      <c r="NK197" s="1"/>
      <c r="NL197" s="1"/>
      <c r="NM197" s="1"/>
      <c r="NN197" s="1"/>
      <c r="NO197" s="1"/>
      <c r="NP197" s="1"/>
      <c r="NQ197" s="1"/>
      <c r="NR197" s="1"/>
      <c r="NS197" s="1"/>
      <c r="NT197" s="1"/>
      <c r="NU197" s="1"/>
      <c r="NV197" s="1"/>
      <c r="NW197" s="1"/>
      <c r="NX197" s="1"/>
      <c r="NY197" s="1"/>
      <c r="NZ197" s="1"/>
      <c r="OA197" s="1"/>
      <c r="OB197" s="1"/>
      <c r="OC197" s="1"/>
      <c r="OD197" s="1"/>
      <c r="OE197" s="1"/>
      <c r="OF197" s="1"/>
      <c r="OG197" s="1"/>
      <c r="OH197" s="1"/>
      <c r="OI197" s="1"/>
      <c r="OJ197" s="1"/>
      <c r="OK197" s="1"/>
      <c r="OL197" s="1"/>
      <c r="OM197" s="1"/>
      <c r="ON197" s="1"/>
      <c r="OO197" s="1"/>
      <c r="OP197" s="1"/>
      <c r="OQ197" s="1"/>
      <c r="OR197" s="1"/>
      <c r="OS197" s="1"/>
      <c r="OT197" s="1"/>
      <c r="OU197" s="1"/>
      <c r="OV197" s="1"/>
      <c r="OW197" s="1"/>
      <c r="OX197" s="1"/>
      <c r="OY197" s="1"/>
      <c r="OZ197" s="1"/>
      <c r="PA197" s="1"/>
      <c r="PB197" s="1"/>
      <c r="PC197" s="1"/>
      <c r="PD197" s="1"/>
      <c r="PE197" s="1"/>
      <c r="PF197" s="1"/>
      <c r="PG197" s="1"/>
      <c r="PH197" s="1"/>
      <c r="PI197" s="1"/>
      <c r="PJ197" s="1"/>
      <c r="PK197" s="1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1"/>
      <c r="RJ197" s="1"/>
      <c r="RK197" s="1"/>
      <c r="RL197" s="1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1"/>
      <c r="ST197" s="1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  <c r="TK197" s="1"/>
      <c r="TL197" s="1"/>
      <c r="TM197" s="1"/>
      <c r="TN197" s="1"/>
      <c r="TO197" s="1"/>
      <c r="TP197" s="1"/>
      <c r="TQ197" s="1"/>
      <c r="TR197" s="1"/>
      <c r="TS197" s="1"/>
      <c r="TT197" s="1"/>
      <c r="TU197" s="1"/>
      <c r="TV197" s="1"/>
      <c r="TW197" s="1"/>
      <c r="TX197" s="1"/>
      <c r="TY197" s="1"/>
      <c r="TZ197" s="1"/>
      <c r="UA197" s="1"/>
      <c r="UB197" s="1"/>
      <c r="UC197" s="1"/>
      <c r="UD197" s="1"/>
      <c r="UE197" s="1"/>
      <c r="UF197" s="1"/>
      <c r="UG197" s="1"/>
      <c r="UH197" s="1"/>
      <c r="UI197" s="1"/>
      <c r="UJ197" s="1"/>
      <c r="UK197" s="1"/>
      <c r="UL197" s="1"/>
      <c r="UM197" s="1"/>
      <c r="UN197" s="1"/>
      <c r="UO197" s="1"/>
      <c r="UP197" s="1"/>
      <c r="UQ197" s="1"/>
      <c r="UR197" s="1"/>
      <c r="US197" s="1"/>
      <c r="UT197" s="1"/>
      <c r="UU197" s="1"/>
      <c r="UV197" s="1"/>
      <c r="UW197" s="1"/>
      <c r="UX197" s="1"/>
      <c r="UY197" s="1"/>
      <c r="UZ197" s="1"/>
      <c r="VA197" s="1"/>
      <c r="VB197" s="1"/>
      <c r="VC197" s="1"/>
      <c r="VD197" s="1"/>
      <c r="VE197" s="1"/>
      <c r="VF197" s="1"/>
      <c r="VG197" s="1"/>
      <c r="VH197" s="1"/>
      <c r="VI197" s="1"/>
      <c r="VJ197" s="1"/>
      <c r="VK197" s="1"/>
      <c r="VL197" s="1"/>
      <c r="VM197" s="1"/>
      <c r="VN197" s="1"/>
      <c r="VO197" s="1"/>
      <c r="VP197" s="1"/>
      <c r="VQ197" s="1"/>
      <c r="VR197" s="1"/>
      <c r="VS197" s="1"/>
      <c r="VT197" s="1"/>
      <c r="VU197" s="1"/>
      <c r="VV197" s="1"/>
      <c r="VW197" s="1"/>
      <c r="VX197" s="1"/>
      <c r="VY197" s="1"/>
      <c r="VZ197" s="1"/>
      <c r="WA197" s="1"/>
      <c r="WB197" s="1"/>
      <c r="WC197" s="1"/>
      <c r="WD197" s="1"/>
      <c r="WE197" s="1"/>
      <c r="WF197" s="1"/>
      <c r="WG197" s="1"/>
      <c r="WH197" s="1"/>
      <c r="WI197" s="1"/>
      <c r="WJ197" s="1"/>
      <c r="WK197" s="1"/>
      <c r="WL197" s="1"/>
      <c r="WM197" s="1"/>
      <c r="WN197" s="1"/>
      <c r="WO197" s="1"/>
      <c r="WP197" s="1"/>
      <c r="WQ197" s="1"/>
      <c r="WR197" s="1"/>
      <c r="WS197" s="1"/>
      <c r="WT197" s="1"/>
      <c r="WU197" s="1"/>
      <c r="WV197" s="1"/>
      <c r="WW197" s="1"/>
      <c r="WX197" s="1"/>
      <c r="WY197" s="1"/>
      <c r="WZ197" s="1"/>
      <c r="XA197" s="1"/>
      <c r="XB197" s="1"/>
      <c r="XC197" s="1"/>
      <c r="XD197" s="1"/>
      <c r="XE197" s="1"/>
      <c r="XF197" s="1"/>
      <c r="XG197" s="1"/>
      <c r="XH197" s="1"/>
      <c r="XI197" s="1"/>
      <c r="XJ197" s="1"/>
      <c r="XK197" s="1"/>
      <c r="XL197" s="1"/>
      <c r="XM197" s="1"/>
      <c r="XN197" s="1"/>
      <c r="XO197" s="1"/>
      <c r="XP197" s="1"/>
      <c r="XQ197" s="1"/>
      <c r="XR197" s="1"/>
      <c r="XS197" s="1"/>
      <c r="XT197" s="1"/>
      <c r="XU197" s="1"/>
      <c r="XV197" s="1"/>
      <c r="XW197" s="1"/>
      <c r="XX197" s="1"/>
      <c r="XY197" s="1"/>
      <c r="XZ197" s="1"/>
      <c r="YA197" s="1"/>
      <c r="YB197" s="1"/>
      <c r="YC197" s="1"/>
      <c r="YD197" s="1"/>
      <c r="YE197" s="1"/>
      <c r="YF197" s="1"/>
      <c r="YG197" s="1"/>
      <c r="YH197" s="1"/>
      <c r="YI197" s="1"/>
      <c r="YJ197" s="1"/>
      <c r="YK197" s="1"/>
      <c r="YL197" s="1"/>
      <c r="YM197" s="1"/>
      <c r="YN197" s="1"/>
      <c r="YO197" s="1"/>
      <c r="YP197" s="1"/>
      <c r="YQ197" s="1"/>
      <c r="YR197" s="1"/>
      <c r="YS197" s="1"/>
      <c r="YT197" s="1"/>
      <c r="YU197" s="1"/>
      <c r="YV197" s="1"/>
      <c r="YW197" s="1"/>
      <c r="YX197" s="1"/>
      <c r="YY197" s="1"/>
      <c r="YZ197" s="1"/>
      <c r="ZA197" s="1"/>
      <c r="ZB197" s="1"/>
      <c r="ZC197" s="1"/>
      <c r="ZD197" s="1"/>
      <c r="ZE197" s="1"/>
      <c r="ZF197" s="1"/>
      <c r="ZG197" s="1"/>
      <c r="ZH197" s="1"/>
      <c r="ZI197" s="1"/>
      <c r="ZJ197" s="1"/>
      <c r="ZK197" s="1"/>
      <c r="ZL197" s="1"/>
      <c r="ZM197" s="1"/>
      <c r="ZN197" s="1"/>
      <c r="ZO197" s="1"/>
      <c r="ZP197" s="1"/>
      <c r="ZQ197" s="1"/>
      <c r="ZR197" s="1"/>
      <c r="ZS197" s="1"/>
      <c r="ZT197" s="1"/>
      <c r="ZU197" s="1"/>
      <c r="ZV197" s="1"/>
      <c r="ZW197" s="1"/>
      <c r="ZX197" s="1"/>
      <c r="ZY197" s="1"/>
      <c r="ZZ197" s="1"/>
      <c r="AAA197" s="1"/>
      <c r="AAB197" s="1"/>
      <c r="AAC197" s="1"/>
      <c r="AAD197" s="1"/>
      <c r="AAE197" s="1"/>
      <c r="AAF197" s="1"/>
      <c r="AAG197" s="1"/>
      <c r="AAH197" s="1"/>
      <c r="AAI197" s="1"/>
      <c r="AAJ197" s="1"/>
      <c r="AAK197" s="1"/>
      <c r="AAL197" s="1"/>
      <c r="AAM197" s="1"/>
      <c r="AAN197" s="1"/>
      <c r="AAO197" s="1"/>
      <c r="AAP197" s="1"/>
      <c r="AAQ197" s="1"/>
      <c r="AAR197" s="1"/>
      <c r="AAS197" s="1"/>
      <c r="AAT197" s="1"/>
      <c r="AAU197" s="1"/>
      <c r="AAV197" s="1"/>
      <c r="AAW197" s="1"/>
      <c r="AAX197" s="1"/>
      <c r="AAY197" s="1"/>
      <c r="AAZ197" s="1"/>
      <c r="ABA197" s="1"/>
      <c r="ABB197" s="1"/>
      <c r="ABC197" s="1"/>
      <c r="ABD197" s="1"/>
      <c r="ABE197" s="1"/>
      <c r="ABF197" s="1"/>
      <c r="ABG197" s="1"/>
      <c r="ABH197" s="1"/>
      <c r="ABI197" s="1"/>
      <c r="ABJ197" s="1"/>
      <c r="ABK197" s="1"/>
      <c r="ABL197" s="1"/>
      <c r="ABM197" s="1"/>
      <c r="ABN197" s="1"/>
      <c r="ABO197" s="1"/>
      <c r="ABP197" s="1"/>
      <c r="ABQ197" s="1"/>
      <c r="ABR197" s="1"/>
      <c r="ABS197" s="1"/>
      <c r="ABT197" s="1"/>
      <c r="ABU197" s="1"/>
      <c r="ABV197" s="1"/>
      <c r="ABW197" s="1"/>
      <c r="ABX197" s="1"/>
      <c r="ABY197" s="1"/>
      <c r="ABZ197" s="1"/>
      <c r="ACA197" s="1"/>
      <c r="ACB197" s="1"/>
      <c r="ACC197" s="1"/>
      <c r="ACD197" s="1"/>
      <c r="ACE197" s="1"/>
      <c r="ACF197" s="1"/>
      <c r="ACG197" s="1"/>
      <c r="ACH197" s="1"/>
      <c r="ACI197" s="1"/>
      <c r="ACJ197" s="1"/>
      <c r="ACK197" s="1"/>
      <c r="ACL197" s="1"/>
      <c r="ACM197" s="1"/>
      <c r="ACN197" s="1"/>
      <c r="ACO197" s="1"/>
      <c r="ACP197" s="1"/>
      <c r="ACQ197" s="1"/>
      <c r="ACR197" s="1"/>
      <c r="ACS197" s="1"/>
      <c r="ACT197" s="1"/>
      <c r="ACU197" s="1"/>
      <c r="ACV197" s="1"/>
      <c r="ACW197" s="1"/>
      <c r="ACX197" s="1"/>
      <c r="ACY197" s="1"/>
      <c r="ACZ197" s="1"/>
      <c r="ADA197" s="1"/>
      <c r="ADB197" s="1"/>
      <c r="ADC197" s="1"/>
      <c r="ADD197" s="1"/>
      <c r="ADE197" s="1"/>
      <c r="ADF197" s="1"/>
      <c r="ADG197" s="1"/>
      <c r="ADH197" s="1"/>
      <c r="ADI197" s="1"/>
      <c r="ADJ197" s="1"/>
      <c r="ADK197" s="1"/>
      <c r="ADL197" s="1"/>
      <c r="ADM197" s="1"/>
      <c r="ADN197" s="1"/>
      <c r="ADO197" s="1"/>
      <c r="ADP197" s="1"/>
      <c r="ADQ197" s="1"/>
      <c r="ADR197" s="1"/>
      <c r="ADS197" s="1"/>
      <c r="ADT197" s="1"/>
      <c r="ADU197" s="1"/>
      <c r="ADV197" s="1"/>
    </row>
    <row r="198" spans="1:802" x14ac:dyDescent="0.1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  <c r="DN198" s="1"/>
      <c r="DO198" s="1"/>
      <c r="DP198" s="1"/>
      <c r="DQ198" s="1"/>
      <c r="DR198" s="1"/>
      <c r="DS198" s="1"/>
      <c r="DT198" s="1"/>
      <c r="DU198" s="1"/>
      <c r="DV198" s="1"/>
      <c r="DW198" s="1"/>
      <c r="DX198" s="1"/>
      <c r="DY198" s="1"/>
      <c r="DZ198" s="1"/>
      <c r="EA198" s="1"/>
      <c r="EB198" s="1"/>
      <c r="EC198" s="1"/>
      <c r="ED198" s="1"/>
      <c r="EE198" s="1"/>
      <c r="EF198" s="1"/>
      <c r="EG198" s="1"/>
      <c r="EH198" s="1"/>
      <c r="EI198" s="1"/>
      <c r="EJ198" s="1"/>
      <c r="EK198" s="1"/>
      <c r="EL198" s="1"/>
      <c r="EM198" s="1"/>
      <c r="EN198" s="1"/>
      <c r="EO198" s="1"/>
      <c r="EP198" s="1"/>
      <c r="EQ198" s="1"/>
      <c r="ER198" s="1"/>
      <c r="ES198" s="1"/>
      <c r="ET198" s="1"/>
      <c r="EU198" s="1"/>
      <c r="EV198" s="1"/>
      <c r="EW198" s="1"/>
      <c r="EX198" s="1"/>
      <c r="EY198" s="1"/>
      <c r="EZ198" s="1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1"/>
      <c r="FL198" s="1"/>
      <c r="FM198" s="1"/>
      <c r="FN198" s="1"/>
      <c r="FO198" s="1"/>
      <c r="FP198" s="1"/>
      <c r="FQ198" s="1"/>
      <c r="FR198" s="1"/>
      <c r="FS198" s="1"/>
      <c r="FT198" s="1"/>
      <c r="FU198" s="1"/>
      <c r="FV198" s="1"/>
      <c r="FW198" s="1"/>
      <c r="FX198" s="1"/>
      <c r="FY198" s="1"/>
      <c r="FZ198" s="1"/>
      <c r="GA198" s="1"/>
      <c r="GB198" s="1"/>
      <c r="GC198" s="1"/>
      <c r="GD198" s="1"/>
      <c r="GE198" s="1"/>
      <c r="GF198" s="1"/>
      <c r="GG198" s="1"/>
      <c r="GH198" s="1"/>
      <c r="GI198" s="1"/>
      <c r="GJ198" s="1"/>
      <c r="GK198" s="1"/>
      <c r="GL198" s="1"/>
      <c r="GM198" s="1"/>
      <c r="GN198" s="1"/>
      <c r="GO198" s="1"/>
      <c r="GP198" s="1"/>
      <c r="GQ198" s="1"/>
      <c r="GR198" s="1"/>
      <c r="GS198" s="1"/>
      <c r="GT198" s="1"/>
      <c r="GU198" s="1"/>
      <c r="GV198" s="1"/>
      <c r="GW198" s="1"/>
      <c r="GX198" s="1"/>
      <c r="GY198" s="1"/>
      <c r="GZ198" s="1"/>
      <c r="HA198" s="1"/>
      <c r="HB198" s="1"/>
      <c r="HC198" s="1"/>
      <c r="HD198" s="1"/>
      <c r="HE198" s="1"/>
      <c r="HF198" s="1"/>
      <c r="HG198" s="1"/>
      <c r="HH198" s="1"/>
      <c r="HI198" s="1"/>
      <c r="HJ198" s="1"/>
      <c r="HK198" s="1"/>
      <c r="HL198" s="1"/>
      <c r="HM198" s="1"/>
      <c r="HN198" s="1"/>
      <c r="HO198" s="1"/>
      <c r="HP198" s="1"/>
      <c r="HQ198" s="1"/>
      <c r="HR198" s="1"/>
      <c r="HS198" s="1"/>
      <c r="HT198" s="1"/>
      <c r="HU198" s="1"/>
      <c r="HV198" s="1"/>
      <c r="HW198" s="1"/>
      <c r="HX198" s="1"/>
      <c r="HY198" s="1"/>
      <c r="HZ198" s="1"/>
      <c r="IA198" s="1"/>
      <c r="IB198" s="1"/>
      <c r="IC198" s="1"/>
      <c r="ID198" s="1"/>
      <c r="IE198" s="1"/>
      <c r="IF198" s="1"/>
      <c r="IG198" s="1"/>
      <c r="IH198" s="1"/>
      <c r="II198" s="1"/>
      <c r="IJ198" s="1"/>
      <c r="IK198" s="1"/>
      <c r="IL198" s="1"/>
      <c r="IM198" s="1"/>
      <c r="IN198" s="1"/>
      <c r="IO198" s="1"/>
      <c r="IP198" s="1"/>
      <c r="IQ198" s="1"/>
      <c r="IR198" s="1"/>
      <c r="IS198" s="1"/>
      <c r="IT198" s="1"/>
      <c r="IU198" s="1"/>
      <c r="IV198" s="1"/>
      <c r="IW198" s="1"/>
      <c r="IX198" s="1"/>
      <c r="IY198" s="1"/>
      <c r="IZ198" s="1"/>
      <c r="JA198" s="1"/>
      <c r="JB198" s="1"/>
      <c r="JC198" s="1"/>
      <c r="JD198" s="1"/>
      <c r="JE198" s="1"/>
      <c r="JF198" s="1"/>
      <c r="JG198" s="1"/>
      <c r="JH198" s="1"/>
      <c r="JI198" s="1"/>
      <c r="JJ198" s="1"/>
      <c r="JK198" s="1"/>
      <c r="JL198" s="1"/>
      <c r="JM198" s="1"/>
      <c r="JN198" s="1"/>
      <c r="JO198" s="1"/>
      <c r="JP198" s="1"/>
      <c r="JQ198" s="1"/>
      <c r="JR198" s="1"/>
      <c r="JS198" s="1"/>
      <c r="JT198" s="1"/>
      <c r="JU198" s="1"/>
      <c r="JV198" s="1"/>
      <c r="JW198" s="1"/>
      <c r="JX198" s="1"/>
      <c r="JY198" s="1"/>
      <c r="JZ198" s="1"/>
      <c r="KA198" s="1"/>
      <c r="KB198" s="1"/>
      <c r="KC198" s="1"/>
      <c r="KD198" s="1"/>
      <c r="KE198" s="1"/>
      <c r="KF198" s="1"/>
      <c r="KG198" s="1"/>
      <c r="KH198" s="1"/>
      <c r="KI198" s="1"/>
      <c r="KJ198" s="1"/>
      <c r="KK198" s="1"/>
      <c r="KL198" s="1"/>
      <c r="KM198" s="1"/>
      <c r="KN198" s="1"/>
      <c r="KO198" s="1"/>
      <c r="KP198" s="1"/>
      <c r="KQ198" s="1"/>
      <c r="KR198" s="1"/>
      <c r="KS198" s="1"/>
      <c r="KT198" s="1"/>
      <c r="KU198" s="1"/>
      <c r="KV198" s="1"/>
      <c r="KW198" s="1"/>
      <c r="KX198" s="1"/>
      <c r="KY198" s="1"/>
      <c r="KZ198" s="1"/>
      <c r="LA198" s="1"/>
      <c r="LB198" s="1"/>
      <c r="LC198" s="1"/>
      <c r="LD198" s="1"/>
      <c r="LE198" s="1"/>
      <c r="LF198" s="1"/>
      <c r="LG198" s="1"/>
      <c r="LH198" s="1"/>
      <c r="LI198" s="1"/>
      <c r="LJ198" s="1"/>
      <c r="LK198" s="1"/>
      <c r="LL198" s="1"/>
      <c r="LM198" s="1"/>
      <c r="LN198" s="1"/>
      <c r="LO198" s="1"/>
      <c r="LP198" s="1"/>
      <c r="LQ198" s="1"/>
      <c r="LR198" s="1"/>
      <c r="LS198" s="1"/>
      <c r="LT198" s="1"/>
      <c r="LU198" s="1"/>
      <c r="LV198" s="1"/>
      <c r="LW198" s="1"/>
      <c r="LX198" s="1"/>
      <c r="LY198" s="1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  <c r="MV198" s="1"/>
      <c r="MW198" s="1"/>
      <c r="MX198" s="1"/>
      <c r="MY198" s="1"/>
      <c r="MZ198" s="1"/>
      <c r="NA198" s="1"/>
      <c r="NB198" s="1"/>
      <c r="NC198" s="1"/>
      <c r="ND198" s="1"/>
      <c r="NE198" s="1"/>
      <c r="NF198" s="1"/>
      <c r="NG198" s="1"/>
      <c r="NH198" s="1"/>
      <c r="NI198" s="1"/>
      <c r="NJ198" s="1"/>
      <c r="NK198" s="1"/>
      <c r="NL198" s="1"/>
      <c r="NM198" s="1"/>
      <c r="NN198" s="1"/>
      <c r="NO198" s="1"/>
      <c r="NP198" s="1"/>
      <c r="NQ198" s="1"/>
      <c r="NR198" s="1"/>
      <c r="NS198" s="1"/>
      <c r="NT198" s="1"/>
      <c r="NU198" s="1"/>
      <c r="NV198" s="1"/>
      <c r="NW198" s="1"/>
      <c r="NX198" s="1"/>
      <c r="NY198" s="1"/>
      <c r="NZ198" s="1"/>
      <c r="OA198" s="1"/>
      <c r="OB198" s="1"/>
      <c r="OC198" s="1"/>
      <c r="OD198" s="1"/>
      <c r="OE198" s="1"/>
      <c r="OF198" s="1"/>
      <c r="OG198" s="1"/>
      <c r="OH198" s="1"/>
      <c r="OI198" s="1"/>
      <c r="OJ198" s="1"/>
      <c r="OK198" s="1"/>
      <c r="OL198" s="1"/>
      <c r="OM198" s="1"/>
      <c r="ON198" s="1"/>
      <c r="OO198" s="1"/>
      <c r="OP198" s="1"/>
      <c r="OQ198" s="1"/>
      <c r="OR198" s="1"/>
      <c r="OS198" s="1"/>
      <c r="OT198" s="1"/>
      <c r="OU198" s="1"/>
      <c r="OV198" s="1"/>
      <c r="OW198" s="1"/>
      <c r="OX198" s="1"/>
      <c r="OY198" s="1"/>
      <c r="OZ198" s="1"/>
      <c r="PA198" s="1"/>
      <c r="PB198" s="1"/>
      <c r="PC198" s="1"/>
      <c r="PD198" s="1"/>
      <c r="PE198" s="1"/>
      <c r="PF198" s="1"/>
      <c r="PG198" s="1"/>
      <c r="PH198" s="1"/>
      <c r="PI198" s="1"/>
      <c r="PJ198" s="1"/>
      <c r="PK198" s="1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1"/>
      <c r="RK198" s="1"/>
      <c r="RL198" s="1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  <c r="TK198" s="1"/>
      <c r="TL198" s="1"/>
      <c r="TM198" s="1"/>
      <c r="TN198" s="1"/>
      <c r="TO198" s="1"/>
      <c r="TP198" s="1"/>
      <c r="TQ198" s="1"/>
      <c r="TR198" s="1"/>
      <c r="TS198" s="1"/>
      <c r="TT198" s="1"/>
      <c r="TU198" s="1"/>
      <c r="TV198" s="1"/>
      <c r="TW198" s="1"/>
      <c r="TX198" s="1"/>
      <c r="TY198" s="1"/>
      <c r="TZ198" s="1"/>
      <c r="UA198" s="1"/>
      <c r="UB198" s="1"/>
      <c r="UC198" s="1"/>
      <c r="UD198" s="1"/>
      <c r="UE198" s="1"/>
      <c r="UF198" s="1"/>
      <c r="UG198" s="1"/>
      <c r="UH198" s="1"/>
      <c r="UI198" s="1"/>
      <c r="UJ198" s="1"/>
      <c r="UK198" s="1"/>
      <c r="UL198" s="1"/>
      <c r="UM198" s="1"/>
      <c r="UN198" s="1"/>
      <c r="UO198" s="1"/>
      <c r="UP198" s="1"/>
      <c r="UQ198" s="1"/>
      <c r="UR198" s="1"/>
      <c r="US198" s="1"/>
      <c r="UT198" s="1"/>
      <c r="UU198" s="1"/>
      <c r="UV198" s="1"/>
      <c r="UW198" s="1"/>
      <c r="UX198" s="1"/>
      <c r="UY198" s="1"/>
      <c r="UZ198" s="1"/>
      <c r="VA198" s="1"/>
      <c r="VB198" s="1"/>
      <c r="VC198" s="1"/>
      <c r="VD198" s="1"/>
      <c r="VE198" s="1"/>
      <c r="VF198" s="1"/>
      <c r="VG198" s="1"/>
      <c r="VH198" s="1"/>
      <c r="VI198" s="1"/>
      <c r="VJ198" s="1"/>
      <c r="VK198" s="1"/>
      <c r="VL198" s="1"/>
      <c r="VM198" s="1"/>
      <c r="VN198" s="1"/>
      <c r="VO198" s="1"/>
      <c r="VP198" s="1"/>
      <c r="VQ198" s="1"/>
      <c r="VR198" s="1"/>
      <c r="VS198" s="1"/>
      <c r="VT198" s="1"/>
      <c r="VU198" s="1"/>
      <c r="VV198" s="1"/>
      <c r="VW198" s="1"/>
      <c r="VX198" s="1"/>
      <c r="VY198" s="1"/>
      <c r="VZ198" s="1"/>
      <c r="WA198" s="1"/>
      <c r="WB198" s="1"/>
      <c r="WC198" s="1"/>
      <c r="WD198" s="1"/>
      <c r="WE198" s="1"/>
      <c r="WF198" s="1"/>
      <c r="WG198" s="1"/>
      <c r="WH198" s="1"/>
      <c r="WI198" s="1"/>
      <c r="WJ198" s="1"/>
      <c r="WK198" s="1"/>
      <c r="WL198" s="1"/>
      <c r="WM198" s="1"/>
      <c r="WN198" s="1"/>
      <c r="WO198" s="1"/>
      <c r="WP198" s="1"/>
      <c r="WQ198" s="1"/>
      <c r="WR198" s="1"/>
      <c r="WS198" s="1"/>
      <c r="WT198" s="1"/>
      <c r="WU198" s="1"/>
      <c r="WV198" s="1"/>
      <c r="WW198" s="1"/>
      <c r="WX198" s="1"/>
      <c r="WY198" s="1"/>
      <c r="WZ198" s="1"/>
      <c r="XA198" s="1"/>
      <c r="XB198" s="1"/>
      <c r="XC198" s="1"/>
      <c r="XD198" s="1"/>
      <c r="XE198" s="1"/>
      <c r="XF198" s="1"/>
      <c r="XG198" s="1"/>
      <c r="XH198" s="1"/>
      <c r="XI198" s="1"/>
      <c r="XJ198" s="1"/>
      <c r="XK198" s="1"/>
      <c r="XL198" s="1"/>
      <c r="XM198" s="1"/>
      <c r="XN198" s="1"/>
      <c r="XO198" s="1"/>
      <c r="XP198" s="1"/>
      <c r="XQ198" s="1"/>
      <c r="XR198" s="1"/>
      <c r="XS198" s="1"/>
      <c r="XT198" s="1"/>
      <c r="XU198" s="1"/>
      <c r="XV198" s="1"/>
      <c r="XW198" s="1"/>
      <c r="XX198" s="1"/>
      <c r="XY198" s="1"/>
      <c r="XZ198" s="1"/>
      <c r="YA198" s="1"/>
      <c r="YB198" s="1"/>
      <c r="YC198" s="1"/>
      <c r="YD198" s="1"/>
      <c r="YE198" s="1"/>
      <c r="YF198" s="1"/>
      <c r="YG198" s="1"/>
      <c r="YH198" s="1"/>
      <c r="YI198" s="1"/>
      <c r="YJ198" s="1"/>
      <c r="YK198" s="1"/>
      <c r="YL198" s="1"/>
      <c r="YM198" s="1"/>
      <c r="YN198" s="1"/>
      <c r="YO198" s="1"/>
      <c r="YP198" s="1"/>
      <c r="YQ198" s="1"/>
      <c r="YR198" s="1"/>
      <c r="YS198" s="1"/>
      <c r="YT198" s="1"/>
      <c r="YU198" s="1"/>
      <c r="YV198" s="1"/>
      <c r="YW198" s="1"/>
      <c r="YX198" s="1"/>
      <c r="YY198" s="1"/>
      <c r="YZ198" s="1"/>
      <c r="ZA198" s="1"/>
      <c r="ZB198" s="1"/>
      <c r="ZC198" s="1"/>
      <c r="ZD198" s="1"/>
      <c r="ZE198" s="1"/>
      <c r="ZF198" s="1"/>
      <c r="ZG198" s="1"/>
      <c r="ZH198" s="1"/>
      <c r="ZI198" s="1"/>
      <c r="ZJ198" s="1"/>
      <c r="ZK198" s="1"/>
      <c r="ZL198" s="1"/>
      <c r="ZM198" s="1"/>
      <c r="ZN198" s="1"/>
      <c r="ZO198" s="1"/>
      <c r="ZP198" s="1"/>
      <c r="ZQ198" s="1"/>
      <c r="ZR198" s="1"/>
      <c r="ZS198" s="1"/>
      <c r="ZT198" s="1"/>
      <c r="ZU198" s="1"/>
      <c r="ZV198" s="1"/>
      <c r="ZW198" s="1"/>
      <c r="ZX198" s="1"/>
      <c r="ZY198" s="1"/>
      <c r="ZZ198" s="1"/>
      <c r="AAA198" s="1"/>
      <c r="AAB198" s="1"/>
      <c r="AAC198" s="1"/>
      <c r="AAD198" s="1"/>
      <c r="AAE198" s="1"/>
      <c r="AAF198" s="1"/>
      <c r="AAG198" s="1"/>
      <c r="AAH198" s="1"/>
      <c r="AAI198" s="1"/>
      <c r="AAJ198" s="1"/>
      <c r="AAK198" s="1"/>
      <c r="AAL198" s="1"/>
      <c r="AAM198" s="1"/>
      <c r="AAN198" s="1"/>
      <c r="AAO198" s="1"/>
      <c r="AAP198" s="1"/>
      <c r="AAQ198" s="1"/>
      <c r="AAR198" s="1"/>
      <c r="AAS198" s="1"/>
      <c r="AAT198" s="1"/>
      <c r="AAU198" s="1"/>
      <c r="AAV198" s="1"/>
      <c r="AAW198" s="1"/>
      <c r="AAX198" s="1"/>
      <c r="AAY198" s="1"/>
      <c r="AAZ198" s="1"/>
      <c r="ABA198" s="1"/>
      <c r="ABB198" s="1"/>
      <c r="ABC198" s="1"/>
      <c r="ABD198" s="1"/>
      <c r="ABE198" s="1"/>
      <c r="ABF198" s="1"/>
      <c r="ABG198" s="1"/>
      <c r="ABH198" s="1"/>
      <c r="ABI198" s="1"/>
      <c r="ABJ198" s="1"/>
      <c r="ABK198" s="1"/>
      <c r="ABL198" s="1"/>
      <c r="ABM198" s="1"/>
      <c r="ABN198" s="1"/>
      <c r="ABO198" s="1"/>
      <c r="ABP198" s="1"/>
      <c r="ABQ198" s="1"/>
      <c r="ABR198" s="1"/>
      <c r="ABS198" s="1"/>
      <c r="ABT198" s="1"/>
      <c r="ABU198" s="1"/>
      <c r="ABV198" s="1"/>
      <c r="ABW198" s="1"/>
      <c r="ABX198" s="1"/>
      <c r="ABY198" s="1"/>
      <c r="ABZ198" s="1"/>
      <c r="ACA198" s="1"/>
      <c r="ACB198" s="1"/>
      <c r="ACC198" s="1"/>
      <c r="ACD198" s="1"/>
      <c r="ACE198" s="1"/>
      <c r="ACF198" s="1"/>
      <c r="ACG198" s="1"/>
      <c r="ACH198" s="1"/>
      <c r="ACI198" s="1"/>
      <c r="ACJ198" s="1"/>
      <c r="ACK198" s="1"/>
      <c r="ACL198" s="1"/>
      <c r="ACM198" s="1"/>
      <c r="ACN198" s="1"/>
      <c r="ACO198" s="1"/>
      <c r="ACP198" s="1"/>
      <c r="ACQ198" s="1"/>
      <c r="ACR198" s="1"/>
      <c r="ACS198" s="1"/>
      <c r="ACT198" s="1"/>
      <c r="ACU198" s="1"/>
      <c r="ACV198" s="1"/>
      <c r="ACW198" s="1"/>
      <c r="ACX198" s="1"/>
      <c r="ACY198" s="1"/>
      <c r="ACZ198" s="1"/>
      <c r="ADA198" s="1"/>
      <c r="ADB198" s="1"/>
      <c r="ADC198" s="1"/>
      <c r="ADD198" s="1"/>
      <c r="ADE198" s="1"/>
      <c r="ADF198" s="1"/>
      <c r="ADG198" s="1"/>
      <c r="ADH198" s="1"/>
      <c r="ADI198" s="1"/>
      <c r="ADJ198" s="1"/>
      <c r="ADK198" s="1"/>
      <c r="ADL198" s="1"/>
      <c r="ADM198" s="1"/>
      <c r="ADN198" s="1"/>
      <c r="ADO198" s="1"/>
      <c r="ADP198" s="1"/>
      <c r="ADQ198" s="1"/>
      <c r="ADR198" s="1"/>
      <c r="ADS198" s="1"/>
      <c r="ADT198" s="1"/>
      <c r="ADU198" s="1"/>
      <c r="ADV198" s="1"/>
    </row>
    <row r="199" spans="1:802" x14ac:dyDescent="0.1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  <c r="DN199" s="1"/>
      <c r="DO199" s="1"/>
      <c r="DP199" s="1"/>
      <c r="DQ199" s="1"/>
      <c r="DR199" s="1"/>
      <c r="DS199" s="1"/>
      <c r="DT199" s="1"/>
      <c r="DU199" s="1"/>
      <c r="DV199" s="1"/>
      <c r="DW199" s="1"/>
      <c r="DX199" s="1"/>
      <c r="DY199" s="1"/>
      <c r="DZ199" s="1"/>
      <c r="EA199" s="1"/>
      <c r="EB199" s="1"/>
      <c r="EC199" s="1"/>
      <c r="ED199" s="1"/>
      <c r="EE199" s="1"/>
      <c r="EF199" s="1"/>
      <c r="EG199" s="1"/>
      <c r="EH199" s="1"/>
      <c r="EI199" s="1"/>
      <c r="EJ199" s="1"/>
      <c r="EK199" s="1"/>
      <c r="EL199" s="1"/>
      <c r="EM199" s="1"/>
      <c r="EN199" s="1"/>
      <c r="EO199" s="1"/>
      <c r="EP199" s="1"/>
      <c r="EQ199" s="1"/>
      <c r="ER199" s="1"/>
      <c r="ES199" s="1"/>
      <c r="ET199" s="1"/>
      <c r="EU199" s="1"/>
      <c r="EV199" s="1"/>
      <c r="EW199" s="1"/>
      <c r="EX199" s="1"/>
      <c r="EY199" s="1"/>
      <c r="EZ199" s="1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1"/>
      <c r="FL199" s="1"/>
      <c r="FM199" s="1"/>
      <c r="FN199" s="1"/>
      <c r="FO199" s="1"/>
      <c r="FP199" s="1"/>
      <c r="FQ199" s="1"/>
      <c r="FR199" s="1"/>
      <c r="FS199" s="1"/>
      <c r="FT199" s="1"/>
      <c r="FU199" s="1"/>
      <c r="FV199" s="1"/>
      <c r="FW199" s="1"/>
      <c r="FX199" s="1"/>
      <c r="FY199" s="1"/>
      <c r="FZ199" s="1"/>
      <c r="GA199" s="1"/>
      <c r="GB199" s="1"/>
      <c r="GC199" s="1"/>
      <c r="GD199" s="1"/>
      <c r="GE199" s="1"/>
      <c r="GF199" s="1"/>
      <c r="GG199" s="1"/>
      <c r="GH199" s="1"/>
      <c r="GI199" s="1"/>
      <c r="GJ199" s="1"/>
      <c r="GK199" s="1"/>
      <c r="GL199" s="1"/>
      <c r="GM199" s="1"/>
      <c r="GN199" s="1"/>
      <c r="GO199" s="1"/>
      <c r="GP199" s="1"/>
      <c r="GQ199" s="1"/>
      <c r="GR199" s="1"/>
      <c r="GS199" s="1"/>
      <c r="GT199" s="1"/>
      <c r="GU199" s="1"/>
      <c r="GV199" s="1"/>
      <c r="GW199" s="1"/>
      <c r="GX199" s="1"/>
      <c r="GY199" s="1"/>
      <c r="GZ199" s="1"/>
      <c r="HA199" s="1"/>
      <c r="HB199" s="1"/>
      <c r="HC199" s="1"/>
      <c r="HD199" s="1"/>
      <c r="HE199" s="1"/>
      <c r="HF199" s="1"/>
      <c r="HG199" s="1"/>
      <c r="HH199" s="1"/>
      <c r="HI199" s="1"/>
      <c r="HJ199" s="1"/>
      <c r="HK199" s="1"/>
      <c r="HL199" s="1"/>
      <c r="HM199" s="1"/>
      <c r="HN199" s="1"/>
      <c r="HO199" s="1"/>
      <c r="HP199" s="1"/>
      <c r="HQ199" s="1"/>
      <c r="HR199" s="1"/>
      <c r="HS199" s="1"/>
      <c r="HT199" s="1"/>
      <c r="HU199" s="1"/>
      <c r="HV199" s="1"/>
      <c r="HW199" s="1"/>
      <c r="HX199" s="1"/>
      <c r="HY199" s="1"/>
      <c r="HZ199" s="1"/>
      <c r="IA199" s="1"/>
      <c r="IB199" s="1"/>
      <c r="IC199" s="1"/>
      <c r="ID199" s="1"/>
      <c r="IE199" s="1"/>
      <c r="IF199" s="1"/>
      <c r="IG199" s="1"/>
      <c r="IH199" s="1"/>
      <c r="II199" s="1"/>
      <c r="IJ199" s="1"/>
      <c r="IK199" s="1"/>
      <c r="IL199" s="1"/>
      <c r="IM199" s="1"/>
      <c r="IN199" s="1"/>
      <c r="IO199" s="1"/>
      <c r="IP199" s="1"/>
      <c r="IQ199" s="1"/>
      <c r="IR199" s="1"/>
      <c r="IS199" s="1"/>
      <c r="IT199" s="1"/>
      <c r="IU199" s="1"/>
      <c r="IV199" s="1"/>
      <c r="IW199" s="1"/>
      <c r="IX199" s="1"/>
      <c r="IY199" s="1"/>
      <c r="IZ199" s="1"/>
      <c r="JA199" s="1"/>
      <c r="JB199" s="1"/>
      <c r="JC199" s="1"/>
      <c r="JD199" s="1"/>
      <c r="JE199" s="1"/>
      <c r="JF199" s="1"/>
      <c r="JG199" s="1"/>
      <c r="JH199" s="1"/>
      <c r="JI199" s="1"/>
      <c r="JJ199" s="1"/>
      <c r="JK199" s="1"/>
      <c r="JL199" s="1"/>
      <c r="JM199" s="1"/>
      <c r="JN199" s="1"/>
      <c r="JO199" s="1"/>
      <c r="JP199" s="1"/>
      <c r="JQ199" s="1"/>
      <c r="JR199" s="1"/>
      <c r="JS199" s="1"/>
      <c r="JT199" s="1"/>
      <c r="JU199" s="1"/>
      <c r="JV199" s="1"/>
      <c r="JW199" s="1"/>
      <c r="JX199" s="1"/>
      <c r="JY199" s="1"/>
      <c r="JZ199" s="1"/>
      <c r="KA199" s="1"/>
      <c r="KB199" s="1"/>
      <c r="KC199" s="1"/>
      <c r="KD199" s="1"/>
      <c r="KE199" s="1"/>
      <c r="KF199" s="1"/>
      <c r="KG199" s="1"/>
      <c r="KH199" s="1"/>
      <c r="KI199" s="1"/>
      <c r="KJ199" s="1"/>
      <c r="KK199" s="1"/>
      <c r="KL199" s="1"/>
      <c r="KM199" s="1"/>
      <c r="KN199" s="1"/>
      <c r="KO199" s="1"/>
      <c r="KP199" s="1"/>
      <c r="KQ199" s="1"/>
      <c r="KR199" s="1"/>
      <c r="KS199" s="1"/>
      <c r="KT199" s="1"/>
      <c r="KU199" s="1"/>
      <c r="KV199" s="1"/>
      <c r="KW199" s="1"/>
      <c r="KX199" s="1"/>
      <c r="KY199" s="1"/>
      <c r="KZ199" s="1"/>
      <c r="LA199" s="1"/>
      <c r="LB199" s="1"/>
      <c r="LC199" s="1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1"/>
      <c r="MO199" s="1"/>
      <c r="MP199" s="1"/>
      <c r="MQ199" s="1"/>
      <c r="MR199" s="1"/>
      <c r="MS199" s="1"/>
      <c r="MT199" s="1"/>
      <c r="MU199" s="1"/>
      <c r="MV199" s="1"/>
      <c r="MW199" s="1"/>
      <c r="MX199" s="1"/>
      <c r="MY199" s="1"/>
      <c r="MZ199" s="1"/>
      <c r="NA199" s="1"/>
      <c r="NB199" s="1"/>
      <c r="NC199" s="1"/>
      <c r="ND199" s="1"/>
      <c r="NE199" s="1"/>
      <c r="NF199" s="1"/>
      <c r="NG199" s="1"/>
      <c r="NH199" s="1"/>
      <c r="NI199" s="1"/>
      <c r="NJ199" s="1"/>
      <c r="NK199" s="1"/>
      <c r="NL199" s="1"/>
      <c r="NM199" s="1"/>
      <c r="NN199" s="1"/>
      <c r="NO199" s="1"/>
      <c r="NP199" s="1"/>
      <c r="NQ199" s="1"/>
      <c r="NR199" s="1"/>
      <c r="NS199" s="1"/>
      <c r="NT199" s="1"/>
      <c r="NU199" s="1"/>
      <c r="NV199" s="1"/>
      <c r="NW199" s="1"/>
      <c r="NX199" s="1"/>
      <c r="NY199" s="1"/>
      <c r="NZ199" s="1"/>
      <c r="OA199" s="1"/>
      <c r="OB199" s="1"/>
      <c r="OC199" s="1"/>
      <c r="OD199" s="1"/>
      <c r="OE199" s="1"/>
      <c r="OF199" s="1"/>
      <c r="OG199" s="1"/>
      <c r="OH199" s="1"/>
      <c r="OI199" s="1"/>
      <c r="OJ199" s="1"/>
      <c r="OK199" s="1"/>
      <c r="OL199" s="1"/>
      <c r="OM199" s="1"/>
      <c r="ON199" s="1"/>
      <c r="OO199" s="1"/>
      <c r="OP199" s="1"/>
      <c r="OQ199" s="1"/>
      <c r="OR199" s="1"/>
      <c r="OS199" s="1"/>
      <c r="OT199" s="1"/>
      <c r="OU199" s="1"/>
      <c r="OV199" s="1"/>
      <c r="OW199" s="1"/>
      <c r="OX199" s="1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1"/>
      <c r="PJ199" s="1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1"/>
      <c r="RL199" s="1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  <c r="TK199" s="1"/>
      <c r="TL199" s="1"/>
      <c r="TM199" s="1"/>
      <c r="TN199" s="1"/>
      <c r="TO199" s="1"/>
      <c r="TP199" s="1"/>
      <c r="TQ199" s="1"/>
      <c r="TR199" s="1"/>
      <c r="TS199" s="1"/>
      <c r="TT199" s="1"/>
      <c r="TU199" s="1"/>
      <c r="TV199" s="1"/>
      <c r="TW199" s="1"/>
      <c r="TX199" s="1"/>
      <c r="TY199" s="1"/>
      <c r="TZ199" s="1"/>
      <c r="UA199" s="1"/>
      <c r="UB199" s="1"/>
      <c r="UC199" s="1"/>
      <c r="UD199" s="1"/>
      <c r="UE199" s="1"/>
      <c r="UF199" s="1"/>
      <c r="UG199" s="1"/>
      <c r="UH199" s="1"/>
      <c r="UI199" s="1"/>
      <c r="UJ199" s="1"/>
      <c r="UK199" s="1"/>
      <c r="UL199" s="1"/>
      <c r="UM199" s="1"/>
      <c r="UN199" s="1"/>
      <c r="UO199" s="1"/>
      <c r="UP199" s="1"/>
      <c r="UQ199" s="1"/>
      <c r="UR199" s="1"/>
      <c r="US199" s="1"/>
      <c r="UT199" s="1"/>
      <c r="UU199" s="1"/>
      <c r="UV199" s="1"/>
      <c r="UW199" s="1"/>
      <c r="UX199" s="1"/>
      <c r="UY199" s="1"/>
      <c r="UZ199" s="1"/>
      <c r="VA199" s="1"/>
      <c r="VB199" s="1"/>
      <c r="VC199" s="1"/>
      <c r="VD199" s="1"/>
      <c r="VE199" s="1"/>
      <c r="VF199" s="1"/>
      <c r="VG199" s="1"/>
      <c r="VH199" s="1"/>
      <c r="VI199" s="1"/>
      <c r="VJ199" s="1"/>
      <c r="VK199" s="1"/>
      <c r="VL199" s="1"/>
      <c r="VM199" s="1"/>
      <c r="VN199" s="1"/>
      <c r="VO199" s="1"/>
      <c r="VP199" s="1"/>
      <c r="VQ199" s="1"/>
      <c r="VR199" s="1"/>
      <c r="VS199" s="1"/>
      <c r="VT199" s="1"/>
      <c r="VU199" s="1"/>
      <c r="VV199" s="1"/>
      <c r="VW199" s="1"/>
      <c r="VX199" s="1"/>
      <c r="VY199" s="1"/>
      <c r="VZ199" s="1"/>
      <c r="WA199" s="1"/>
      <c r="WB199" s="1"/>
      <c r="WC199" s="1"/>
      <c r="WD199" s="1"/>
      <c r="WE199" s="1"/>
      <c r="WF199" s="1"/>
      <c r="WG199" s="1"/>
      <c r="WH199" s="1"/>
      <c r="WI199" s="1"/>
      <c r="WJ199" s="1"/>
      <c r="WK199" s="1"/>
      <c r="WL199" s="1"/>
      <c r="WM199" s="1"/>
      <c r="WN199" s="1"/>
      <c r="WO199" s="1"/>
      <c r="WP199" s="1"/>
      <c r="WQ199" s="1"/>
      <c r="WR199" s="1"/>
      <c r="WS199" s="1"/>
      <c r="WT199" s="1"/>
      <c r="WU199" s="1"/>
      <c r="WV199" s="1"/>
      <c r="WW199" s="1"/>
      <c r="WX199" s="1"/>
      <c r="WY199" s="1"/>
      <c r="WZ199" s="1"/>
      <c r="XA199" s="1"/>
      <c r="XB199" s="1"/>
      <c r="XC199" s="1"/>
      <c r="XD199" s="1"/>
      <c r="XE199" s="1"/>
      <c r="XF199" s="1"/>
      <c r="XG199" s="1"/>
      <c r="XH199" s="1"/>
      <c r="XI199" s="1"/>
      <c r="XJ199" s="1"/>
      <c r="XK199" s="1"/>
      <c r="XL199" s="1"/>
      <c r="XM199" s="1"/>
      <c r="XN199" s="1"/>
      <c r="XO199" s="1"/>
      <c r="XP199" s="1"/>
      <c r="XQ199" s="1"/>
      <c r="XR199" s="1"/>
      <c r="XS199" s="1"/>
      <c r="XT199" s="1"/>
      <c r="XU199" s="1"/>
      <c r="XV199" s="1"/>
      <c r="XW199" s="1"/>
      <c r="XX199" s="1"/>
      <c r="XY199" s="1"/>
      <c r="XZ199" s="1"/>
      <c r="YA199" s="1"/>
      <c r="YB199" s="1"/>
      <c r="YC199" s="1"/>
      <c r="YD199" s="1"/>
      <c r="YE199" s="1"/>
      <c r="YF199" s="1"/>
      <c r="YG199" s="1"/>
      <c r="YH199" s="1"/>
      <c r="YI199" s="1"/>
      <c r="YJ199" s="1"/>
      <c r="YK199" s="1"/>
      <c r="YL199" s="1"/>
      <c r="YM199" s="1"/>
      <c r="YN199" s="1"/>
      <c r="YO199" s="1"/>
      <c r="YP199" s="1"/>
      <c r="YQ199" s="1"/>
      <c r="YR199" s="1"/>
      <c r="YS199" s="1"/>
      <c r="YT199" s="1"/>
      <c r="YU199" s="1"/>
      <c r="YV199" s="1"/>
      <c r="YW199" s="1"/>
      <c r="YX199" s="1"/>
      <c r="YY199" s="1"/>
      <c r="YZ199" s="1"/>
      <c r="ZA199" s="1"/>
      <c r="ZB199" s="1"/>
      <c r="ZC199" s="1"/>
      <c r="ZD199" s="1"/>
      <c r="ZE199" s="1"/>
      <c r="ZF199" s="1"/>
      <c r="ZG199" s="1"/>
      <c r="ZH199" s="1"/>
      <c r="ZI199" s="1"/>
      <c r="ZJ199" s="1"/>
      <c r="ZK199" s="1"/>
      <c r="ZL199" s="1"/>
      <c r="ZM199" s="1"/>
      <c r="ZN199" s="1"/>
      <c r="ZO199" s="1"/>
      <c r="ZP199" s="1"/>
      <c r="ZQ199" s="1"/>
      <c r="ZR199" s="1"/>
      <c r="ZS199" s="1"/>
      <c r="ZT199" s="1"/>
      <c r="ZU199" s="1"/>
      <c r="ZV199" s="1"/>
      <c r="ZW199" s="1"/>
      <c r="ZX199" s="1"/>
      <c r="ZY199" s="1"/>
      <c r="ZZ199" s="1"/>
      <c r="AAA199" s="1"/>
      <c r="AAB199" s="1"/>
      <c r="AAC199" s="1"/>
      <c r="AAD199" s="1"/>
      <c r="AAE199" s="1"/>
      <c r="AAF199" s="1"/>
      <c r="AAG199" s="1"/>
      <c r="AAH199" s="1"/>
      <c r="AAI199" s="1"/>
      <c r="AAJ199" s="1"/>
      <c r="AAK199" s="1"/>
      <c r="AAL199" s="1"/>
      <c r="AAM199" s="1"/>
      <c r="AAN199" s="1"/>
      <c r="AAO199" s="1"/>
      <c r="AAP199" s="1"/>
      <c r="AAQ199" s="1"/>
      <c r="AAR199" s="1"/>
      <c r="AAS199" s="1"/>
      <c r="AAT199" s="1"/>
      <c r="AAU199" s="1"/>
      <c r="AAV199" s="1"/>
      <c r="AAW199" s="1"/>
      <c r="AAX199" s="1"/>
      <c r="AAY199" s="1"/>
      <c r="AAZ199" s="1"/>
      <c r="ABA199" s="1"/>
      <c r="ABB199" s="1"/>
      <c r="ABC199" s="1"/>
      <c r="ABD199" s="1"/>
      <c r="ABE199" s="1"/>
      <c r="ABF199" s="1"/>
      <c r="ABG199" s="1"/>
      <c r="ABH199" s="1"/>
      <c r="ABI199" s="1"/>
      <c r="ABJ199" s="1"/>
      <c r="ABK199" s="1"/>
      <c r="ABL199" s="1"/>
      <c r="ABM199" s="1"/>
      <c r="ABN199" s="1"/>
      <c r="ABO199" s="1"/>
      <c r="ABP199" s="1"/>
      <c r="ABQ199" s="1"/>
      <c r="ABR199" s="1"/>
      <c r="ABS199" s="1"/>
      <c r="ABT199" s="1"/>
      <c r="ABU199" s="1"/>
      <c r="ABV199" s="1"/>
      <c r="ABW199" s="1"/>
      <c r="ABX199" s="1"/>
      <c r="ABY199" s="1"/>
      <c r="ABZ199" s="1"/>
      <c r="ACA199" s="1"/>
      <c r="ACB199" s="1"/>
      <c r="ACC199" s="1"/>
      <c r="ACD199" s="1"/>
      <c r="ACE199" s="1"/>
      <c r="ACF199" s="1"/>
      <c r="ACG199" s="1"/>
      <c r="ACH199" s="1"/>
      <c r="ACI199" s="1"/>
      <c r="ACJ199" s="1"/>
      <c r="ACK199" s="1"/>
      <c r="ACL199" s="1"/>
      <c r="ACM199" s="1"/>
      <c r="ACN199" s="1"/>
      <c r="ACO199" s="1"/>
      <c r="ACP199" s="1"/>
      <c r="ACQ199" s="1"/>
      <c r="ACR199" s="1"/>
      <c r="ACS199" s="1"/>
      <c r="ACT199" s="1"/>
      <c r="ACU199" s="1"/>
      <c r="ACV199" s="1"/>
      <c r="ACW199" s="1"/>
      <c r="ACX199" s="1"/>
      <c r="ACY199" s="1"/>
      <c r="ACZ199" s="1"/>
      <c r="ADA199" s="1"/>
      <c r="ADB199" s="1"/>
      <c r="ADC199" s="1"/>
      <c r="ADD199" s="1"/>
      <c r="ADE199" s="1"/>
      <c r="ADF199" s="1"/>
      <c r="ADG199" s="1"/>
      <c r="ADH199" s="1"/>
      <c r="ADI199" s="1"/>
      <c r="ADJ199" s="1"/>
      <c r="ADK199" s="1"/>
      <c r="ADL199" s="1"/>
      <c r="ADM199" s="1"/>
      <c r="ADN199" s="1"/>
      <c r="ADO199" s="1"/>
      <c r="ADP199" s="1"/>
      <c r="ADQ199" s="1"/>
      <c r="ADR199" s="1"/>
      <c r="ADS199" s="1"/>
      <c r="ADT199" s="1"/>
      <c r="ADU199" s="1"/>
      <c r="ADV199" s="1"/>
    </row>
    <row r="200" spans="1:802" x14ac:dyDescent="0.1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  <c r="MV200" s="1"/>
      <c r="MW200" s="1"/>
      <c r="MX200" s="1"/>
      <c r="MY200" s="1"/>
      <c r="MZ200" s="1"/>
      <c r="NA200" s="1"/>
      <c r="NB200" s="1"/>
      <c r="NC200" s="1"/>
      <c r="ND200" s="1"/>
      <c r="NE200" s="1"/>
      <c r="NF200" s="1"/>
      <c r="NG200" s="1"/>
      <c r="NH200" s="1"/>
      <c r="NI200" s="1"/>
      <c r="NJ200" s="1"/>
      <c r="NK200" s="1"/>
      <c r="NL200" s="1"/>
      <c r="NM200" s="1"/>
      <c r="NN200" s="1"/>
      <c r="NO200" s="1"/>
      <c r="NP200" s="1"/>
      <c r="NQ200" s="1"/>
      <c r="NR200" s="1"/>
      <c r="NS200" s="1"/>
      <c r="NT200" s="1"/>
      <c r="NU200" s="1"/>
      <c r="NV200" s="1"/>
      <c r="NW200" s="1"/>
      <c r="NX200" s="1"/>
      <c r="NY200" s="1"/>
      <c r="NZ200" s="1"/>
      <c r="OA200" s="1"/>
      <c r="OB200" s="1"/>
      <c r="OC200" s="1"/>
      <c r="OD200" s="1"/>
      <c r="OE200" s="1"/>
      <c r="OF200" s="1"/>
      <c r="OG200" s="1"/>
      <c r="OH200" s="1"/>
      <c r="OI200" s="1"/>
      <c r="OJ200" s="1"/>
      <c r="OK200" s="1"/>
      <c r="OL200" s="1"/>
      <c r="OM200" s="1"/>
      <c r="ON200" s="1"/>
      <c r="OO200" s="1"/>
      <c r="OP200" s="1"/>
      <c r="OQ200" s="1"/>
      <c r="OR200" s="1"/>
      <c r="OS200" s="1"/>
      <c r="OT200" s="1"/>
      <c r="OU200" s="1"/>
      <c r="OV200" s="1"/>
      <c r="OW200" s="1"/>
      <c r="OX200" s="1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1"/>
      <c r="PJ200" s="1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1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  <c r="TK200" s="1"/>
      <c r="TL200" s="1"/>
      <c r="TM200" s="1"/>
      <c r="TN200" s="1"/>
      <c r="TO200" s="1"/>
      <c r="TP200" s="1"/>
      <c r="TQ200" s="1"/>
      <c r="TR200" s="1"/>
      <c r="TS200" s="1"/>
      <c r="TT200" s="1"/>
      <c r="TU200" s="1"/>
      <c r="TV200" s="1"/>
      <c r="TW200" s="1"/>
      <c r="TX200" s="1"/>
      <c r="TY200" s="1"/>
      <c r="TZ200" s="1"/>
      <c r="UA200" s="1"/>
      <c r="UB200" s="1"/>
      <c r="UC200" s="1"/>
      <c r="UD200" s="1"/>
      <c r="UE200" s="1"/>
      <c r="UF200" s="1"/>
      <c r="UG200" s="1"/>
      <c r="UH200" s="1"/>
      <c r="UI200" s="1"/>
      <c r="UJ200" s="1"/>
      <c r="UK200" s="1"/>
      <c r="UL200" s="1"/>
      <c r="UM200" s="1"/>
      <c r="UN200" s="1"/>
      <c r="UO200" s="1"/>
      <c r="UP200" s="1"/>
      <c r="UQ200" s="1"/>
      <c r="UR200" s="1"/>
      <c r="US200" s="1"/>
      <c r="UT200" s="1"/>
      <c r="UU200" s="1"/>
      <c r="UV200" s="1"/>
      <c r="UW200" s="1"/>
      <c r="UX200" s="1"/>
      <c r="UY200" s="1"/>
      <c r="UZ200" s="1"/>
      <c r="VA200" s="1"/>
      <c r="VB200" s="1"/>
      <c r="VC200" s="1"/>
      <c r="VD200" s="1"/>
      <c r="VE200" s="1"/>
      <c r="VF200" s="1"/>
      <c r="VG200" s="1"/>
      <c r="VH200" s="1"/>
      <c r="VI200" s="1"/>
      <c r="VJ200" s="1"/>
      <c r="VK200" s="1"/>
      <c r="VL200" s="1"/>
      <c r="VM200" s="1"/>
      <c r="VN200" s="1"/>
      <c r="VO200" s="1"/>
      <c r="VP200" s="1"/>
      <c r="VQ200" s="1"/>
      <c r="VR200" s="1"/>
      <c r="VS200" s="1"/>
      <c r="VT200" s="1"/>
      <c r="VU200" s="1"/>
      <c r="VV200" s="1"/>
      <c r="VW200" s="1"/>
      <c r="VX200" s="1"/>
      <c r="VY200" s="1"/>
      <c r="VZ200" s="1"/>
      <c r="WA200" s="1"/>
      <c r="WB200" s="1"/>
      <c r="WC200" s="1"/>
      <c r="WD200" s="1"/>
      <c r="WE200" s="1"/>
      <c r="WF200" s="1"/>
      <c r="WG200" s="1"/>
      <c r="WH200" s="1"/>
      <c r="WI200" s="1"/>
      <c r="WJ200" s="1"/>
      <c r="WK200" s="1"/>
      <c r="WL200" s="1"/>
      <c r="WM200" s="1"/>
      <c r="WN200" s="1"/>
      <c r="WO200" s="1"/>
      <c r="WP200" s="1"/>
      <c r="WQ200" s="1"/>
      <c r="WR200" s="1"/>
      <c r="WS200" s="1"/>
      <c r="WT200" s="1"/>
      <c r="WU200" s="1"/>
      <c r="WV200" s="1"/>
      <c r="WW200" s="1"/>
      <c r="WX200" s="1"/>
      <c r="WY200" s="1"/>
      <c r="WZ200" s="1"/>
      <c r="XA200" s="1"/>
      <c r="XB200" s="1"/>
      <c r="XC200" s="1"/>
      <c r="XD200" s="1"/>
      <c r="XE200" s="1"/>
      <c r="XF200" s="1"/>
      <c r="XG200" s="1"/>
      <c r="XH200" s="1"/>
      <c r="XI200" s="1"/>
      <c r="XJ200" s="1"/>
      <c r="XK200" s="1"/>
      <c r="XL200" s="1"/>
      <c r="XM200" s="1"/>
      <c r="XN200" s="1"/>
      <c r="XO200" s="1"/>
      <c r="XP200" s="1"/>
      <c r="XQ200" s="1"/>
      <c r="XR200" s="1"/>
      <c r="XS200" s="1"/>
      <c r="XT200" s="1"/>
      <c r="XU200" s="1"/>
      <c r="XV200" s="1"/>
      <c r="XW200" s="1"/>
      <c r="XX200" s="1"/>
      <c r="XY200" s="1"/>
      <c r="XZ200" s="1"/>
      <c r="YA200" s="1"/>
      <c r="YB200" s="1"/>
      <c r="YC200" s="1"/>
      <c r="YD200" s="1"/>
      <c r="YE200" s="1"/>
      <c r="YF200" s="1"/>
      <c r="YG200" s="1"/>
      <c r="YH200" s="1"/>
      <c r="YI200" s="1"/>
      <c r="YJ200" s="1"/>
      <c r="YK200" s="1"/>
      <c r="YL200" s="1"/>
      <c r="YM200" s="1"/>
      <c r="YN200" s="1"/>
      <c r="YO200" s="1"/>
      <c r="YP200" s="1"/>
      <c r="YQ200" s="1"/>
      <c r="YR200" s="1"/>
      <c r="YS200" s="1"/>
      <c r="YT200" s="1"/>
      <c r="YU200" s="1"/>
      <c r="YV200" s="1"/>
      <c r="YW200" s="1"/>
      <c r="YX200" s="1"/>
      <c r="YY200" s="1"/>
      <c r="YZ200" s="1"/>
      <c r="ZA200" s="1"/>
      <c r="ZB200" s="1"/>
      <c r="ZC200" s="1"/>
      <c r="ZD200" s="1"/>
      <c r="ZE200" s="1"/>
      <c r="ZF200" s="1"/>
      <c r="ZG200" s="1"/>
      <c r="ZH200" s="1"/>
      <c r="ZI200" s="1"/>
      <c r="ZJ200" s="1"/>
      <c r="ZK200" s="1"/>
      <c r="ZL200" s="1"/>
      <c r="ZM200" s="1"/>
      <c r="ZN200" s="1"/>
      <c r="ZO200" s="1"/>
      <c r="ZP200" s="1"/>
      <c r="ZQ200" s="1"/>
      <c r="ZR200" s="1"/>
      <c r="ZS200" s="1"/>
      <c r="ZT200" s="1"/>
      <c r="ZU200" s="1"/>
      <c r="ZV200" s="1"/>
      <c r="ZW200" s="1"/>
      <c r="ZX200" s="1"/>
      <c r="ZY200" s="1"/>
      <c r="ZZ200" s="1"/>
      <c r="AAA200" s="1"/>
      <c r="AAB200" s="1"/>
      <c r="AAC200" s="1"/>
      <c r="AAD200" s="1"/>
      <c r="AAE200" s="1"/>
      <c r="AAF200" s="1"/>
      <c r="AAG200" s="1"/>
      <c r="AAH200" s="1"/>
      <c r="AAI200" s="1"/>
      <c r="AAJ200" s="1"/>
      <c r="AAK200" s="1"/>
      <c r="AAL200" s="1"/>
      <c r="AAM200" s="1"/>
      <c r="AAN200" s="1"/>
      <c r="AAO200" s="1"/>
      <c r="AAP200" s="1"/>
      <c r="AAQ200" s="1"/>
      <c r="AAR200" s="1"/>
      <c r="AAS200" s="1"/>
      <c r="AAT200" s="1"/>
      <c r="AAU200" s="1"/>
      <c r="AAV200" s="1"/>
      <c r="AAW200" s="1"/>
      <c r="AAX200" s="1"/>
      <c r="AAY200" s="1"/>
      <c r="AAZ200" s="1"/>
      <c r="ABA200" s="1"/>
      <c r="ABB200" s="1"/>
      <c r="ABC200" s="1"/>
      <c r="ABD200" s="1"/>
      <c r="ABE200" s="1"/>
      <c r="ABF200" s="1"/>
      <c r="ABG200" s="1"/>
      <c r="ABH200" s="1"/>
      <c r="ABI200" s="1"/>
      <c r="ABJ200" s="1"/>
      <c r="ABK200" s="1"/>
      <c r="ABL200" s="1"/>
      <c r="ABM200" s="1"/>
      <c r="ABN200" s="1"/>
      <c r="ABO200" s="1"/>
      <c r="ABP200" s="1"/>
      <c r="ABQ200" s="1"/>
      <c r="ABR200" s="1"/>
      <c r="ABS200" s="1"/>
      <c r="ABT200" s="1"/>
      <c r="ABU200" s="1"/>
      <c r="ABV200" s="1"/>
      <c r="ABW200" s="1"/>
      <c r="ABX200" s="1"/>
      <c r="ABY200" s="1"/>
      <c r="ABZ200" s="1"/>
      <c r="ACA200" s="1"/>
      <c r="ACB200" s="1"/>
      <c r="ACC200" s="1"/>
      <c r="ACD200" s="1"/>
      <c r="ACE200" s="1"/>
      <c r="ACF200" s="1"/>
      <c r="ACG200" s="1"/>
      <c r="ACH200" s="1"/>
      <c r="ACI200" s="1"/>
      <c r="ACJ200" s="1"/>
      <c r="ACK200" s="1"/>
      <c r="ACL200" s="1"/>
      <c r="ACM200" s="1"/>
      <c r="ACN200" s="1"/>
      <c r="ACO200" s="1"/>
      <c r="ACP200" s="1"/>
      <c r="ACQ200" s="1"/>
      <c r="ACR200" s="1"/>
      <c r="ACS200" s="1"/>
      <c r="ACT200" s="1"/>
      <c r="ACU200" s="1"/>
      <c r="ACV200" s="1"/>
      <c r="ACW200" s="1"/>
      <c r="ACX200" s="1"/>
      <c r="ACY200" s="1"/>
      <c r="ACZ200" s="1"/>
      <c r="ADA200" s="1"/>
      <c r="ADB200" s="1"/>
      <c r="ADC200" s="1"/>
      <c r="ADD200" s="1"/>
      <c r="ADE200" s="1"/>
      <c r="ADF200" s="1"/>
      <c r="ADG200" s="1"/>
      <c r="ADH200" s="1"/>
      <c r="ADI200" s="1"/>
      <c r="ADJ200" s="1"/>
      <c r="ADK200" s="1"/>
      <c r="ADL200" s="1"/>
      <c r="ADM200" s="1"/>
      <c r="ADN200" s="1"/>
      <c r="ADO200" s="1"/>
      <c r="ADP200" s="1"/>
      <c r="ADQ200" s="1"/>
      <c r="ADR200" s="1"/>
      <c r="ADS200" s="1"/>
      <c r="ADT200" s="1"/>
      <c r="ADU200" s="1"/>
      <c r="ADV200" s="1"/>
    </row>
    <row r="201" spans="1:802" x14ac:dyDescent="0.1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  <c r="MV201" s="1"/>
      <c r="MW201" s="1"/>
      <c r="MX201" s="1"/>
      <c r="MY201" s="1"/>
      <c r="MZ201" s="1"/>
      <c r="NA201" s="1"/>
      <c r="NB201" s="1"/>
      <c r="NC201" s="1"/>
      <c r="ND201" s="1"/>
      <c r="NE201" s="1"/>
      <c r="NF201" s="1"/>
      <c r="NG201" s="1"/>
      <c r="NH201" s="1"/>
      <c r="NI201" s="1"/>
      <c r="NJ201" s="1"/>
      <c r="NK201" s="1"/>
      <c r="NL201" s="1"/>
      <c r="NM201" s="1"/>
      <c r="NN201" s="1"/>
      <c r="NO201" s="1"/>
      <c r="NP201" s="1"/>
      <c r="NQ201" s="1"/>
      <c r="NR201" s="1"/>
      <c r="NS201" s="1"/>
      <c r="NT201" s="1"/>
      <c r="NU201" s="1"/>
      <c r="NV201" s="1"/>
      <c r="NW201" s="1"/>
      <c r="NX201" s="1"/>
      <c r="NY201" s="1"/>
      <c r="NZ201" s="1"/>
      <c r="OA201" s="1"/>
      <c r="OB201" s="1"/>
      <c r="OC201" s="1"/>
      <c r="OD201" s="1"/>
      <c r="OE201" s="1"/>
      <c r="OF201" s="1"/>
      <c r="OG201" s="1"/>
      <c r="OH201" s="1"/>
      <c r="OI201" s="1"/>
      <c r="OJ201" s="1"/>
      <c r="OK201" s="1"/>
      <c r="OL201" s="1"/>
      <c r="OM201" s="1"/>
      <c r="ON201" s="1"/>
      <c r="OO201" s="1"/>
      <c r="OP201" s="1"/>
      <c r="OQ201" s="1"/>
      <c r="OR201" s="1"/>
      <c r="OS201" s="1"/>
      <c r="OT201" s="1"/>
      <c r="OU201" s="1"/>
      <c r="OV201" s="1"/>
      <c r="OW201" s="1"/>
      <c r="OX201" s="1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  <c r="TK201" s="1"/>
      <c r="TL201" s="1"/>
      <c r="TM201" s="1"/>
      <c r="TN201" s="1"/>
      <c r="TO201" s="1"/>
      <c r="TP201" s="1"/>
      <c r="TQ201" s="1"/>
      <c r="TR201" s="1"/>
      <c r="TS201" s="1"/>
      <c r="TT201" s="1"/>
      <c r="TU201" s="1"/>
      <c r="TV201" s="1"/>
      <c r="TW201" s="1"/>
      <c r="TX201" s="1"/>
      <c r="TY201" s="1"/>
      <c r="TZ201" s="1"/>
      <c r="UA201" s="1"/>
      <c r="UB201" s="1"/>
      <c r="UC201" s="1"/>
      <c r="UD201" s="1"/>
      <c r="UE201" s="1"/>
      <c r="UF201" s="1"/>
      <c r="UG201" s="1"/>
      <c r="UH201" s="1"/>
      <c r="UI201" s="1"/>
      <c r="UJ201" s="1"/>
      <c r="UK201" s="1"/>
      <c r="UL201" s="1"/>
      <c r="UM201" s="1"/>
      <c r="UN201" s="1"/>
      <c r="UO201" s="1"/>
      <c r="UP201" s="1"/>
      <c r="UQ201" s="1"/>
      <c r="UR201" s="1"/>
      <c r="US201" s="1"/>
      <c r="UT201" s="1"/>
      <c r="UU201" s="1"/>
      <c r="UV201" s="1"/>
      <c r="UW201" s="1"/>
      <c r="UX201" s="1"/>
      <c r="UY201" s="1"/>
      <c r="UZ201" s="1"/>
      <c r="VA201" s="1"/>
      <c r="VB201" s="1"/>
      <c r="VC201" s="1"/>
      <c r="VD201" s="1"/>
      <c r="VE201" s="1"/>
      <c r="VF201" s="1"/>
      <c r="VG201" s="1"/>
      <c r="VH201" s="1"/>
      <c r="VI201" s="1"/>
      <c r="VJ201" s="1"/>
      <c r="VK201" s="1"/>
      <c r="VL201" s="1"/>
      <c r="VM201" s="1"/>
      <c r="VN201" s="1"/>
      <c r="VO201" s="1"/>
      <c r="VP201" s="1"/>
      <c r="VQ201" s="1"/>
      <c r="VR201" s="1"/>
      <c r="VS201" s="1"/>
      <c r="VT201" s="1"/>
      <c r="VU201" s="1"/>
      <c r="VV201" s="1"/>
      <c r="VW201" s="1"/>
      <c r="VX201" s="1"/>
      <c r="VY201" s="1"/>
      <c r="VZ201" s="1"/>
      <c r="WA201" s="1"/>
      <c r="WB201" s="1"/>
      <c r="WC201" s="1"/>
      <c r="WD201" s="1"/>
      <c r="WE201" s="1"/>
      <c r="WF201" s="1"/>
      <c r="WG201" s="1"/>
      <c r="WH201" s="1"/>
      <c r="WI201" s="1"/>
      <c r="WJ201" s="1"/>
      <c r="WK201" s="1"/>
      <c r="WL201" s="1"/>
      <c r="WM201" s="1"/>
      <c r="WN201" s="1"/>
      <c r="WO201" s="1"/>
      <c r="WP201" s="1"/>
      <c r="WQ201" s="1"/>
      <c r="WR201" s="1"/>
      <c r="WS201" s="1"/>
      <c r="WT201" s="1"/>
      <c r="WU201" s="1"/>
      <c r="WV201" s="1"/>
      <c r="WW201" s="1"/>
      <c r="WX201" s="1"/>
      <c r="WY201" s="1"/>
      <c r="WZ201" s="1"/>
      <c r="XA201" s="1"/>
      <c r="XB201" s="1"/>
      <c r="XC201" s="1"/>
      <c r="XD201" s="1"/>
      <c r="XE201" s="1"/>
      <c r="XF201" s="1"/>
      <c r="XG201" s="1"/>
      <c r="XH201" s="1"/>
      <c r="XI201" s="1"/>
      <c r="XJ201" s="1"/>
      <c r="XK201" s="1"/>
      <c r="XL201" s="1"/>
      <c r="XM201" s="1"/>
      <c r="XN201" s="1"/>
      <c r="XO201" s="1"/>
      <c r="XP201" s="1"/>
      <c r="XQ201" s="1"/>
      <c r="XR201" s="1"/>
      <c r="XS201" s="1"/>
      <c r="XT201" s="1"/>
      <c r="XU201" s="1"/>
      <c r="XV201" s="1"/>
      <c r="XW201" s="1"/>
      <c r="XX201" s="1"/>
      <c r="XY201" s="1"/>
      <c r="XZ201" s="1"/>
      <c r="YA201" s="1"/>
      <c r="YB201" s="1"/>
      <c r="YC201" s="1"/>
      <c r="YD201" s="1"/>
      <c r="YE201" s="1"/>
      <c r="YF201" s="1"/>
      <c r="YG201" s="1"/>
      <c r="YH201" s="1"/>
      <c r="YI201" s="1"/>
      <c r="YJ201" s="1"/>
      <c r="YK201" s="1"/>
      <c r="YL201" s="1"/>
      <c r="YM201" s="1"/>
      <c r="YN201" s="1"/>
      <c r="YO201" s="1"/>
      <c r="YP201" s="1"/>
      <c r="YQ201" s="1"/>
      <c r="YR201" s="1"/>
      <c r="YS201" s="1"/>
      <c r="YT201" s="1"/>
      <c r="YU201" s="1"/>
      <c r="YV201" s="1"/>
      <c r="YW201" s="1"/>
      <c r="YX201" s="1"/>
      <c r="YY201" s="1"/>
      <c r="YZ201" s="1"/>
      <c r="ZA201" s="1"/>
      <c r="ZB201" s="1"/>
      <c r="ZC201" s="1"/>
      <c r="ZD201" s="1"/>
      <c r="ZE201" s="1"/>
      <c r="ZF201" s="1"/>
      <c r="ZG201" s="1"/>
      <c r="ZH201" s="1"/>
      <c r="ZI201" s="1"/>
      <c r="ZJ201" s="1"/>
      <c r="ZK201" s="1"/>
      <c r="ZL201" s="1"/>
      <c r="ZM201" s="1"/>
      <c r="ZN201" s="1"/>
      <c r="ZO201" s="1"/>
      <c r="ZP201" s="1"/>
      <c r="ZQ201" s="1"/>
      <c r="ZR201" s="1"/>
      <c r="ZS201" s="1"/>
      <c r="ZT201" s="1"/>
      <c r="ZU201" s="1"/>
      <c r="ZV201" s="1"/>
      <c r="ZW201" s="1"/>
      <c r="ZX201" s="1"/>
      <c r="ZY201" s="1"/>
      <c r="ZZ201" s="1"/>
      <c r="AAA201" s="1"/>
      <c r="AAB201" s="1"/>
      <c r="AAC201" s="1"/>
      <c r="AAD201" s="1"/>
      <c r="AAE201" s="1"/>
      <c r="AAF201" s="1"/>
      <c r="AAG201" s="1"/>
      <c r="AAH201" s="1"/>
      <c r="AAI201" s="1"/>
      <c r="AAJ201" s="1"/>
      <c r="AAK201" s="1"/>
      <c r="AAL201" s="1"/>
      <c r="AAM201" s="1"/>
      <c r="AAN201" s="1"/>
      <c r="AAO201" s="1"/>
      <c r="AAP201" s="1"/>
      <c r="AAQ201" s="1"/>
      <c r="AAR201" s="1"/>
      <c r="AAS201" s="1"/>
      <c r="AAT201" s="1"/>
      <c r="AAU201" s="1"/>
      <c r="AAV201" s="1"/>
      <c r="AAW201" s="1"/>
      <c r="AAX201" s="1"/>
      <c r="AAY201" s="1"/>
      <c r="AAZ201" s="1"/>
      <c r="ABA201" s="1"/>
      <c r="ABB201" s="1"/>
      <c r="ABC201" s="1"/>
      <c r="ABD201" s="1"/>
      <c r="ABE201" s="1"/>
      <c r="ABF201" s="1"/>
      <c r="ABG201" s="1"/>
      <c r="ABH201" s="1"/>
      <c r="ABI201" s="1"/>
      <c r="ABJ201" s="1"/>
      <c r="ABK201" s="1"/>
      <c r="ABL201" s="1"/>
      <c r="ABM201" s="1"/>
      <c r="ABN201" s="1"/>
      <c r="ABO201" s="1"/>
      <c r="ABP201" s="1"/>
      <c r="ABQ201" s="1"/>
      <c r="ABR201" s="1"/>
      <c r="ABS201" s="1"/>
      <c r="ABT201" s="1"/>
      <c r="ABU201" s="1"/>
      <c r="ABV201" s="1"/>
      <c r="ABW201" s="1"/>
      <c r="ABX201" s="1"/>
      <c r="ABY201" s="1"/>
      <c r="ABZ201" s="1"/>
      <c r="ACA201" s="1"/>
      <c r="ACB201" s="1"/>
      <c r="ACC201" s="1"/>
      <c r="ACD201" s="1"/>
      <c r="ACE201" s="1"/>
      <c r="ACF201" s="1"/>
      <c r="ACG201" s="1"/>
      <c r="ACH201" s="1"/>
      <c r="ACI201" s="1"/>
      <c r="ACJ201" s="1"/>
      <c r="ACK201" s="1"/>
      <c r="ACL201" s="1"/>
      <c r="ACM201" s="1"/>
      <c r="ACN201" s="1"/>
      <c r="ACO201" s="1"/>
      <c r="ACP201" s="1"/>
      <c r="ACQ201" s="1"/>
      <c r="ACR201" s="1"/>
      <c r="ACS201" s="1"/>
      <c r="ACT201" s="1"/>
      <c r="ACU201" s="1"/>
      <c r="ACV201" s="1"/>
      <c r="ACW201" s="1"/>
      <c r="ACX201" s="1"/>
      <c r="ACY201" s="1"/>
      <c r="ACZ201" s="1"/>
      <c r="ADA201" s="1"/>
      <c r="ADB201" s="1"/>
      <c r="ADC201" s="1"/>
      <c r="ADD201" s="1"/>
      <c r="ADE201" s="1"/>
      <c r="ADF201" s="1"/>
      <c r="ADG201" s="1"/>
      <c r="ADH201" s="1"/>
      <c r="ADI201" s="1"/>
      <c r="ADJ201" s="1"/>
      <c r="ADK201" s="1"/>
      <c r="ADL201" s="1"/>
      <c r="ADM201" s="1"/>
      <c r="ADN201" s="1"/>
      <c r="ADO201" s="1"/>
      <c r="ADP201" s="1"/>
      <c r="ADQ201" s="1"/>
      <c r="ADR201" s="1"/>
      <c r="ADS201" s="1"/>
      <c r="ADT201" s="1"/>
      <c r="ADU201" s="1"/>
      <c r="ADV201" s="1"/>
    </row>
    <row r="202" spans="1:802" x14ac:dyDescent="0.1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  <c r="DN202" s="1"/>
      <c r="DO202" s="1"/>
      <c r="DP202" s="1"/>
      <c r="DQ202" s="1"/>
      <c r="DR202" s="1"/>
      <c r="DS202" s="1"/>
      <c r="DT202" s="1"/>
      <c r="DU202" s="1"/>
      <c r="DV202" s="1"/>
      <c r="DW202" s="1"/>
      <c r="DX202" s="1"/>
      <c r="DY202" s="1"/>
      <c r="DZ202" s="1"/>
      <c r="EA202" s="1"/>
      <c r="EB202" s="1"/>
      <c r="EC202" s="1"/>
      <c r="ED202" s="1"/>
      <c r="EE202" s="1"/>
      <c r="EF202" s="1"/>
      <c r="EG202" s="1"/>
      <c r="EH202" s="1"/>
      <c r="EI202" s="1"/>
      <c r="EJ202" s="1"/>
      <c r="EK202" s="1"/>
      <c r="EL202" s="1"/>
      <c r="EM202" s="1"/>
      <c r="EN202" s="1"/>
      <c r="EO202" s="1"/>
      <c r="EP202" s="1"/>
      <c r="EQ202" s="1"/>
      <c r="ER202" s="1"/>
      <c r="ES202" s="1"/>
      <c r="ET202" s="1"/>
      <c r="EU202" s="1"/>
      <c r="EV202" s="1"/>
      <c r="EW202" s="1"/>
      <c r="EX202" s="1"/>
      <c r="EY202" s="1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1"/>
      <c r="FL202" s="1"/>
      <c r="FM202" s="1"/>
      <c r="FN202" s="1"/>
      <c r="FO202" s="1"/>
      <c r="FP202" s="1"/>
      <c r="FQ202" s="1"/>
      <c r="FR202" s="1"/>
      <c r="FS202" s="1"/>
      <c r="FT202" s="1"/>
      <c r="FU202" s="1"/>
      <c r="FV202" s="1"/>
      <c r="FW202" s="1"/>
      <c r="FX202" s="1"/>
      <c r="FY202" s="1"/>
      <c r="FZ202" s="1"/>
      <c r="GA202" s="1"/>
      <c r="GB202" s="1"/>
      <c r="GC202" s="1"/>
      <c r="GD202" s="1"/>
      <c r="GE202" s="1"/>
      <c r="GF202" s="1"/>
      <c r="GG202" s="1"/>
      <c r="GH202" s="1"/>
      <c r="GI202" s="1"/>
      <c r="GJ202" s="1"/>
      <c r="GK202" s="1"/>
      <c r="GL202" s="1"/>
      <c r="GM202" s="1"/>
      <c r="GN202" s="1"/>
      <c r="GO202" s="1"/>
      <c r="GP202" s="1"/>
      <c r="GQ202" s="1"/>
      <c r="GR202" s="1"/>
      <c r="GS202" s="1"/>
      <c r="GT202" s="1"/>
      <c r="GU202" s="1"/>
      <c r="GV202" s="1"/>
      <c r="GW202" s="1"/>
      <c r="GX202" s="1"/>
      <c r="GY202" s="1"/>
      <c r="GZ202" s="1"/>
      <c r="HA202" s="1"/>
      <c r="HB202" s="1"/>
      <c r="HC202" s="1"/>
      <c r="HD202" s="1"/>
      <c r="HE202" s="1"/>
      <c r="HF202" s="1"/>
      <c r="HG202" s="1"/>
      <c r="HH202" s="1"/>
      <c r="HI202" s="1"/>
      <c r="HJ202" s="1"/>
      <c r="HK202" s="1"/>
      <c r="HL202" s="1"/>
      <c r="HM202" s="1"/>
      <c r="HN202" s="1"/>
      <c r="HO202" s="1"/>
      <c r="HP202" s="1"/>
      <c r="HQ202" s="1"/>
      <c r="HR202" s="1"/>
      <c r="HS202" s="1"/>
      <c r="HT202" s="1"/>
      <c r="HU202" s="1"/>
      <c r="HV202" s="1"/>
      <c r="HW202" s="1"/>
      <c r="HX202" s="1"/>
      <c r="HY202" s="1"/>
      <c r="HZ202" s="1"/>
      <c r="IA202" s="1"/>
      <c r="IB202" s="1"/>
      <c r="IC202" s="1"/>
      <c r="ID202" s="1"/>
      <c r="IE202" s="1"/>
      <c r="IF202" s="1"/>
      <c r="IG202" s="1"/>
      <c r="IH202" s="1"/>
      <c r="II202" s="1"/>
      <c r="IJ202" s="1"/>
      <c r="IK202" s="1"/>
      <c r="IL202" s="1"/>
      <c r="IM202" s="1"/>
      <c r="IN202" s="1"/>
      <c r="IO202" s="1"/>
      <c r="IP202" s="1"/>
      <c r="IQ202" s="1"/>
      <c r="IR202" s="1"/>
      <c r="IS202" s="1"/>
      <c r="IT202" s="1"/>
      <c r="IU202" s="1"/>
      <c r="IV202" s="1"/>
      <c r="IW202" s="1"/>
      <c r="IX202" s="1"/>
      <c r="IY202" s="1"/>
      <c r="IZ202" s="1"/>
      <c r="JA202" s="1"/>
      <c r="JB202" s="1"/>
      <c r="JC202" s="1"/>
      <c r="JD202" s="1"/>
      <c r="JE202" s="1"/>
      <c r="JF202" s="1"/>
      <c r="JG202" s="1"/>
      <c r="JH202" s="1"/>
      <c r="JI202" s="1"/>
      <c r="JJ202" s="1"/>
      <c r="JK202" s="1"/>
      <c r="JL202" s="1"/>
      <c r="JM202" s="1"/>
      <c r="JN202" s="1"/>
      <c r="JO202" s="1"/>
      <c r="JP202" s="1"/>
      <c r="JQ202" s="1"/>
      <c r="JR202" s="1"/>
      <c r="JS202" s="1"/>
      <c r="JT202" s="1"/>
      <c r="JU202" s="1"/>
      <c r="JV202" s="1"/>
      <c r="JW202" s="1"/>
      <c r="JX202" s="1"/>
      <c r="JY202" s="1"/>
      <c r="JZ202" s="1"/>
      <c r="KA202" s="1"/>
      <c r="KB202" s="1"/>
      <c r="KC202" s="1"/>
      <c r="KD202" s="1"/>
      <c r="KE202" s="1"/>
      <c r="KF202" s="1"/>
      <c r="KG202" s="1"/>
      <c r="KH202" s="1"/>
      <c r="KI202" s="1"/>
      <c r="KJ202" s="1"/>
      <c r="KK202" s="1"/>
      <c r="KL202" s="1"/>
      <c r="KM202" s="1"/>
      <c r="KN202" s="1"/>
      <c r="KO202" s="1"/>
      <c r="KP202" s="1"/>
      <c r="KQ202" s="1"/>
      <c r="KR202" s="1"/>
      <c r="KS202" s="1"/>
      <c r="KT202" s="1"/>
      <c r="KU202" s="1"/>
      <c r="KV202" s="1"/>
      <c r="KW202" s="1"/>
      <c r="KX202" s="1"/>
      <c r="KY202" s="1"/>
      <c r="KZ202" s="1"/>
      <c r="LA202" s="1"/>
      <c r="LB202" s="1"/>
      <c r="LC202" s="1"/>
      <c r="LD202" s="1"/>
      <c r="LE202" s="1"/>
      <c r="LF202" s="1"/>
      <c r="LG202" s="1"/>
      <c r="LH202" s="1"/>
      <c r="LI202" s="1"/>
      <c r="LJ202" s="1"/>
      <c r="LK202" s="1"/>
      <c r="LL202" s="1"/>
      <c r="LM202" s="1"/>
      <c r="LN202" s="1"/>
      <c r="LO202" s="1"/>
      <c r="LP202" s="1"/>
      <c r="LQ202" s="1"/>
      <c r="LR202" s="1"/>
      <c r="LS202" s="1"/>
      <c r="LT202" s="1"/>
      <c r="LU202" s="1"/>
      <c r="LV202" s="1"/>
      <c r="LW202" s="1"/>
      <c r="LX202" s="1"/>
      <c r="LY202" s="1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  <c r="MV202" s="1"/>
      <c r="MW202" s="1"/>
      <c r="MX202" s="1"/>
      <c r="MY202" s="1"/>
      <c r="MZ202" s="1"/>
      <c r="NA202" s="1"/>
      <c r="NB202" s="1"/>
      <c r="NC202" s="1"/>
      <c r="ND202" s="1"/>
      <c r="NE202" s="1"/>
      <c r="NF202" s="1"/>
      <c r="NG202" s="1"/>
      <c r="NH202" s="1"/>
      <c r="NI202" s="1"/>
      <c r="NJ202" s="1"/>
      <c r="NK202" s="1"/>
      <c r="NL202" s="1"/>
      <c r="NM202" s="1"/>
      <c r="NN202" s="1"/>
      <c r="NO202" s="1"/>
      <c r="NP202" s="1"/>
      <c r="NQ202" s="1"/>
      <c r="NR202" s="1"/>
      <c r="NS202" s="1"/>
      <c r="NT202" s="1"/>
      <c r="NU202" s="1"/>
      <c r="NV202" s="1"/>
      <c r="NW202" s="1"/>
      <c r="NX202" s="1"/>
      <c r="NY202" s="1"/>
      <c r="NZ202" s="1"/>
      <c r="OA202" s="1"/>
      <c r="OB202" s="1"/>
      <c r="OC202" s="1"/>
      <c r="OD202" s="1"/>
      <c r="OE202" s="1"/>
      <c r="OF202" s="1"/>
      <c r="OG202" s="1"/>
      <c r="OH202" s="1"/>
      <c r="OI202" s="1"/>
      <c r="OJ202" s="1"/>
      <c r="OK202" s="1"/>
      <c r="OL202" s="1"/>
      <c r="OM202" s="1"/>
      <c r="ON202" s="1"/>
      <c r="OO202" s="1"/>
      <c r="OP202" s="1"/>
      <c r="OQ202" s="1"/>
      <c r="OR202" s="1"/>
      <c r="OS202" s="1"/>
      <c r="OT202" s="1"/>
      <c r="OU202" s="1"/>
      <c r="OV202" s="1"/>
      <c r="OW202" s="1"/>
      <c r="OX202" s="1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  <c r="TK202" s="1"/>
      <c r="TL202" s="1"/>
      <c r="TM202" s="1"/>
      <c r="TN202" s="1"/>
      <c r="TO202" s="1"/>
      <c r="TP202" s="1"/>
      <c r="TQ202" s="1"/>
      <c r="TR202" s="1"/>
      <c r="TS202" s="1"/>
      <c r="TT202" s="1"/>
      <c r="TU202" s="1"/>
      <c r="TV202" s="1"/>
      <c r="TW202" s="1"/>
      <c r="TX202" s="1"/>
      <c r="TY202" s="1"/>
      <c r="TZ202" s="1"/>
      <c r="UA202" s="1"/>
      <c r="UB202" s="1"/>
      <c r="UC202" s="1"/>
      <c r="UD202" s="1"/>
      <c r="UE202" s="1"/>
      <c r="UF202" s="1"/>
      <c r="UG202" s="1"/>
      <c r="UH202" s="1"/>
      <c r="UI202" s="1"/>
      <c r="UJ202" s="1"/>
      <c r="UK202" s="1"/>
      <c r="UL202" s="1"/>
      <c r="UM202" s="1"/>
      <c r="UN202" s="1"/>
      <c r="UO202" s="1"/>
      <c r="UP202" s="1"/>
      <c r="UQ202" s="1"/>
      <c r="UR202" s="1"/>
      <c r="US202" s="1"/>
      <c r="UT202" s="1"/>
      <c r="UU202" s="1"/>
      <c r="UV202" s="1"/>
      <c r="UW202" s="1"/>
      <c r="UX202" s="1"/>
      <c r="UY202" s="1"/>
      <c r="UZ202" s="1"/>
      <c r="VA202" s="1"/>
      <c r="VB202" s="1"/>
      <c r="VC202" s="1"/>
      <c r="VD202" s="1"/>
      <c r="VE202" s="1"/>
      <c r="VF202" s="1"/>
      <c r="VG202" s="1"/>
      <c r="VH202" s="1"/>
      <c r="VI202" s="1"/>
      <c r="VJ202" s="1"/>
      <c r="VK202" s="1"/>
      <c r="VL202" s="1"/>
      <c r="VM202" s="1"/>
      <c r="VN202" s="1"/>
      <c r="VO202" s="1"/>
      <c r="VP202" s="1"/>
      <c r="VQ202" s="1"/>
      <c r="VR202" s="1"/>
      <c r="VS202" s="1"/>
      <c r="VT202" s="1"/>
      <c r="VU202" s="1"/>
      <c r="VV202" s="1"/>
      <c r="VW202" s="1"/>
      <c r="VX202" s="1"/>
      <c r="VY202" s="1"/>
      <c r="VZ202" s="1"/>
      <c r="WA202" s="1"/>
      <c r="WB202" s="1"/>
      <c r="WC202" s="1"/>
      <c r="WD202" s="1"/>
      <c r="WE202" s="1"/>
      <c r="WF202" s="1"/>
      <c r="WG202" s="1"/>
      <c r="WH202" s="1"/>
      <c r="WI202" s="1"/>
      <c r="WJ202" s="1"/>
      <c r="WK202" s="1"/>
      <c r="WL202" s="1"/>
      <c r="WM202" s="1"/>
      <c r="WN202" s="1"/>
      <c r="WO202" s="1"/>
      <c r="WP202" s="1"/>
      <c r="WQ202" s="1"/>
      <c r="WR202" s="1"/>
      <c r="WS202" s="1"/>
      <c r="WT202" s="1"/>
      <c r="WU202" s="1"/>
      <c r="WV202" s="1"/>
      <c r="WW202" s="1"/>
      <c r="WX202" s="1"/>
      <c r="WY202" s="1"/>
      <c r="WZ202" s="1"/>
      <c r="XA202" s="1"/>
      <c r="XB202" s="1"/>
      <c r="XC202" s="1"/>
      <c r="XD202" s="1"/>
      <c r="XE202" s="1"/>
      <c r="XF202" s="1"/>
      <c r="XG202" s="1"/>
      <c r="XH202" s="1"/>
      <c r="XI202" s="1"/>
      <c r="XJ202" s="1"/>
      <c r="XK202" s="1"/>
      <c r="XL202" s="1"/>
      <c r="XM202" s="1"/>
      <c r="XN202" s="1"/>
      <c r="XO202" s="1"/>
      <c r="XP202" s="1"/>
      <c r="XQ202" s="1"/>
      <c r="XR202" s="1"/>
      <c r="XS202" s="1"/>
      <c r="XT202" s="1"/>
      <c r="XU202" s="1"/>
      <c r="XV202" s="1"/>
      <c r="XW202" s="1"/>
      <c r="XX202" s="1"/>
      <c r="XY202" s="1"/>
      <c r="XZ202" s="1"/>
      <c r="YA202" s="1"/>
      <c r="YB202" s="1"/>
      <c r="YC202" s="1"/>
      <c r="YD202" s="1"/>
      <c r="YE202" s="1"/>
      <c r="YF202" s="1"/>
      <c r="YG202" s="1"/>
      <c r="YH202" s="1"/>
      <c r="YI202" s="1"/>
      <c r="YJ202" s="1"/>
      <c r="YK202" s="1"/>
      <c r="YL202" s="1"/>
      <c r="YM202" s="1"/>
      <c r="YN202" s="1"/>
      <c r="YO202" s="1"/>
      <c r="YP202" s="1"/>
      <c r="YQ202" s="1"/>
      <c r="YR202" s="1"/>
      <c r="YS202" s="1"/>
      <c r="YT202" s="1"/>
      <c r="YU202" s="1"/>
      <c r="YV202" s="1"/>
      <c r="YW202" s="1"/>
      <c r="YX202" s="1"/>
      <c r="YY202" s="1"/>
      <c r="YZ202" s="1"/>
      <c r="ZA202" s="1"/>
      <c r="ZB202" s="1"/>
      <c r="ZC202" s="1"/>
      <c r="ZD202" s="1"/>
      <c r="ZE202" s="1"/>
      <c r="ZF202" s="1"/>
      <c r="ZG202" s="1"/>
      <c r="ZH202" s="1"/>
      <c r="ZI202" s="1"/>
      <c r="ZJ202" s="1"/>
      <c r="ZK202" s="1"/>
      <c r="ZL202" s="1"/>
      <c r="ZM202" s="1"/>
      <c r="ZN202" s="1"/>
      <c r="ZO202" s="1"/>
      <c r="ZP202" s="1"/>
      <c r="ZQ202" s="1"/>
      <c r="ZR202" s="1"/>
      <c r="ZS202" s="1"/>
      <c r="ZT202" s="1"/>
      <c r="ZU202" s="1"/>
      <c r="ZV202" s="1"/>
      <c r="ZW202" s="1"/>
      <c r="ZX202" s="1"/>
      <c r="ZY202" s="1"/>
      <c r="ZZ202" s="1"/>
      <c r="AAA202" s="1"/>
      <c r="AAB202" s="1"/>
      <c r="AAC202" s="1"/>
      <c r="AAD202" s="1"/>
      <c r="AAE202" s="1"/>
      <c r="AAF202" s="1"/>
      <c r="AAG202" s="1"/>
      <c r="AAH202" s="1"/>
      <c r="AAI202" s="1"/>
      <c r="AAJ202" s="1"/>
      <c r="AAK202" s="1"/>
      <c r="AAL202" s="1"/>
      <c r="AAM202" s="1"/>
      <c r="AAN202" s="1"/>
      <c r="AAO202" s="1"/>
      <c r="AAP202" s="1"/>
      <c r="AAQ202" s="1"/>
      <c r="AAR202" s="1"/>
      <c r="AAS202" s="1"/>
      <c r="AAT202" s="1"/>
      <c r="AAU202" s="1"/>
      <c r="AAV202" s="1"/>
      <c r="AAW202" s="1"/>
      <c r="AAX202" s="1"/>
      <c r="AAY202" s="1"/>
      <c r="AAZ202" s="1"/>
      <c r="ABA202" s="1"/>
      <c r="ABB202" s="1"/>
      <c r="ABC202" s="1"/>
      <c r="ABD202" s="1"/>
      <c r="ABE202" s="1"/>
      <c r="ABF202" s="1"/>
      <c r="ABG202" s="1"/>
      <c r="ABH202" s="1"/>
      <c r="ABI202" s="1"/>
      <c r="ABJ202" s="1"/>
      <c r="ABK202" s="1"/>
      <c r="ABL202" s="1"/>
      <c r="ABM202" s="1"/>
      <c r="ABN202" s="1"/>
      <c r="ABO202" s="1"/>
      <c r="ABP202" s="1"/>
      <c r="ABQ202" s="1"/>
      <c r="ABR202" s="1"/>
      <c r="ABS202" s="1"/>
      <c r="ABT202" s="1"/>
      <c r="ABU202" s="1"/>
      <c r="ABV202" s="1"/>
      <c r="ABW202" s="1"/>
      <c r="ABX202" s="1"/>
      <c r="ABY202" s="1"/>
      <c r="ABZ202" s="1"/>
      <c r="ACA202" s="1"/>
      <c r="ACB202" s="1"/>
      <c r="ACC202" s="1"/>
      <c r="ACD202" s="1"/>
      <c r="ACE202" s="1"/>
      <c r="ACF202" s="1"/>
      <c r="ACG202" s="1"/>
      <c r="ACH202" s="1"/>
      <c r="ACI202" s="1"/>
      <c r="ACJ202" s="1"/>
      <c r="ACK202" s="1"/>
      <c r="ACL202" s="1"/>
      <c r="ACM202" s="1"/>
      <c r="ACN202" s="1"/>
      <c r="ACO202" s="1"/>
      <c r="ACP202" s="1"/>
      <c r="ACQ202" s="1"/>
      <c r="ACR202" s="1"/>
      <c r="ACS202" s="1"/>
      <c r="ACT202" s="1"/>
      <c r="ACU202" s="1"/>
      <c r="ACV202" s="1"/>
      <c r="ACW202" s="1"/>
      <c r="ACX202" s="1"/>
      <c r="ACY202" s="1"/>
      <c r="ACZ202" s="1"/>
      <c r="ADA202" s="1"/>
      <c r="ADB202" s="1"/>
      <c r="ADC202" s="1"/>
      <c r="ADD202" s="1"/>
      <c r="ADE202" s="1"/>
      <c r="ADF202" s="1"/>
      <c r="ADG202" s="1"/>
      <c r="ADH202" s="1"/>
      <c r="ADI202" s="1"/>
      <c r="ADJ202" s="1"/>
      <c r="ADK202" s="1"/>
      <c r="ADL202" s="1"/>
      <c r="ADM202" s="1"/>
      <c r="ADN202" s="1"/>
      <c r="ADO202" s="1"/>
      <c r="ADP202" s="1"/>
      <c r="ADQ202" s="1"/>
      <c r="ADR202" s="1"/>
      <c r="ADS202" s="1"/>
      <c r="ADT202" s="1"/>
      <c r="ADU202" s="1"/>
      <c r="ADV202" s="1"/>
    </row>
    <row r="203" spans="1:802" x14ac:dyDescent="0.1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  <c r="DN203" s="1"/>
      <c r="DO203" s="1"/>
      <c r="DP203" s="1"/>
      <c r="DQ203" s="1"/>
      <c r="DR203" s="1"/>
      <c r="DS203" s="1"/>
      <c r="DT203" s="1"/>
      <c r="DU203" s="1"/>
      <c r="DV203" s="1"/>
      <c r="DW203" s="1"/>
      <c r="DX203" s="1"/>
      <c r="DY203" s="1"/>
      <c r="DZ203" s="1"/>
      <c r="EA203" s="1"/>
      <c r="EB203" s="1"/>
      <c r="EC203" s="1"/>
      <c r="ED203" s="1"/>
      <c r="EE203" s="1"/>
      <c r="EF203" s="1"/>
      <c r="EG203" s="1"/>
      <c r="EH203" s="1"/>
      <c r="EI203" s="1"/>
      <c r="EJ203" s="1"/>
      <c r="EK203" s="1"/>
      <c r="EL203" s="1"/>
      <c r="EM203" s="1"/>
      <c r="EN203" s="1"/>
      <c r="EO203" s="1"/>
      <c r="EP203" s="1"/>
      <c r="EQ203" s="1"/>
      <c r="ER203" s="1"/>
      <c r="ES203" s="1"/>
      <c r="ET203" s="1"/>
      <c r="EU203" s="1"/>
      <c r="EV203" s="1"/>
      <c r="EW203" s="1"/>
      <c r="EX203" s="1"/>
      <c r="EY203" s="1"/>
      <c r="EZ203" s="1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1"/>
      <c r="FL203" s="1"/>
      <c r="FM203" s="1"/>
      <c r="FN203" s="1"/>
      <c r="FO203" s="1"/>
      <c r="FP203" s="1"/>
      <c r="FQ203" s="1"/>
      <c r="FR203" s="1"/>
      <c r="FS203" s="1"/>
      <c r="FT203" s="1"/>
      <c r="FU203" s="1"/>
      <c r="FV203" s="1"/>
      <c r="FW203" s="1"/>
      <c r="FX203" s="1"/>
      <c r="FY203" s="1"/>
      <c r="FZ203" s="1"/>
      <c r="GA203" s="1"/>
      <c r="GB203" s="1"/>
      <c r="GC203" s="1"/>
      <c r="GD203" s="1"/>
      <c r="GE203" s="1"/>
      <c r="GF203" s="1"/>
      <c r="GG203" s="1"/>
      <c r="GH203" s="1"/>
      <c r="GI203" s="1"/>
      <c r="GJ203" s="1"/>
      <c r="GK203" s="1"/>
      <c r="GL203" s="1"/>
      <c r="GM203" s="1"/>
      <c r="GN203" s="1"/>
      <c r="GO203" s="1"/>
      <c r="GP203" s="1"/>
      <c r="GQ203" s="1"/>
      <c r="GR203" s="1"/>
      <c r="GS203" s="1"/>
      <c r="GT203" s="1"/>
      <c r="GU203" s="1"/>
      <c r="GV203" s="1"/>
      <c r="GW203" s="1"/>
      <c r="GX203" s="1"/>
      <c r="GY203" s="1"/>
      <c r="GZ203" s="1"/>
      <c r="HA203" s="1"/>
      <c r="HB203" s="1"/>
      <c r="HC203" s="1"/>
      <c r="HD203" s="1"/>
      <c r="HE203" s="1"/>
      <c r="HF203" s="1"/>
      <c r="HG203" s="1"/>
      <c r="HH203" s="1"/>
      <c r="HI203" s="1"/>
      <c r="HJ203" s="1"/>
      <c r="HK203" s="1"/>
      <c r="HL203" s="1"/>
      <c r="HM203" s="1"/>
      <c r="HN203" s="1"/>
      <c r="HO203" s="1"/>
      <c r="HP203" s="1"/>
      <c r="HQ203" s="1"/>
      <c r="HR203" s="1"/>
      <c r="HS203" s="1"/>
      <c r="HT203" s="1"/>
      <c r="HU203" s="1"/>
      <c r="HV203" s="1"/>
      <c r="HW203" s="1"/>
      <c r="HX203" s="1"/>
      <c r="HY203" s="1"/>
      <c r="HZ203" s="1"/>
      <c r="IA203" s="1"/>
      <c r="IB203" s="1"/>
      <c r="IC203" s="1"/>
      <c r="ID203" s="1"/>
      <c r="IE203" s="1"/>
      <c r="IF203" s="1"/>
      <c r="IG203" s="1"/>
      <c r="IH203" s="1"/>
      <c r="II203" s="1"/>
      <c r="IJ203" s="1"/>
      <c r="IK203" s="1"/>
      <c r="IL203" s="1"/>
      <c r="IM203" s="1"/>
      <c r="IN203" s="1"/>
      <c r="IO203" s="1"/>
      <c r="IP203" s="1"/>
      <c r="IQ203" s="1"/>
      <c r="IR203" s="1"/>
      <c r="IS203" s="1"/>
      <c r="IT203" s="1"/>
      <c r="IU203" s="1"/>
      <c r="IV203" s="1"/>
      <c r="IW203" s="1"/>
      <c r="IX203" s="1"/>
      <c r="IY203" s="1"/>
      <c r="IZ203" s="1"/>
      <c r="JA203" s="1"/>
      <c r="JB203" s="1"/>
      <c r="JC203" s="1"/>
      <c r="JD203" s="1"/>
      <c r="JE203" s="1"/>
      <c r="JF203" s="1"/>
      <c r="JG203" s="1"/>
      <c r="JH203" s="1"/>
      <c r="JI203" s="1"/>
      <c r="JJ203" s="1"/>
      <c r="JK203" s="1"/>
      <c r="JL203" s="1"/>
      <c r="JM203" s="1"/>
      <c r="JN203" s="1"/>
      <c r="JO203" s="1"/>
      <c r="JP203" s="1"/>
      <c r="JQ203" s="1"/>
      <c r="JR203" s="1"/>
      <c r="JS203" s="1"/>
      <c r="JT203" s="1"/>
      <c r="JU203" s="1"/>
      <c r="JV203" s="1"/>
      <c r="JW203" s="1"/>
      <c r="JX203" s="1"/>
      <c r="JY203" s="1"/>
      <c r="JZ203" s="1"/>
      <c r="KA203" s="1"/>
      <c r="KB203" s="1"/>
      <c r="KC203" s="1"/>
      <c r="KD203" s="1"/>
      <c r="KE203" s="1"/>
      <c r="KF203" s="1"/>
      <c r="KG203" s="1"/>
      <c r="KH203" s="1"/>
      <c r="KI203" s="1"/>
      <c r="KJ203" s="1"/>
      <c r="KK203" s="1"/>
      <c r="KL203" s="1"/>
      <c r="KM203" s="1"/>
      <c r="KN203" s="1"/>
      <c r="KO203" s="1"/>
      <c r="KP203" s="1"/>
      <c r="KQ203" s="1"/>
      <c r="KR203" s="1"/>
      <c r="KS203" s="1"/>
      <c r="KT203" s="1"/>
      <c r="KU203" s="1"/>
      <c r="KV203" s="1"/>
      <c r="KW203" s="1"/>
      <c r="KX203" s="1"/>
      <c r="KY203" s="1"/>
      <c r="KZ203" s="1"/>
      <c r="LA203" s="1"/>
      <c r="LB203" s="1"/>
      <c r="LC203" s="1"/>
      <c r="LD203" s="1"/>
      <c r="LE203" s="1"/>
      <c r="LF203" s="1"/>
      <c r="LG203" s="1"/>
      <c r="LH203" s="1"/>
      <c r="LI203" s="1"/>
      <c r="LJ203" s="1"/>
      <c r="LK203" s="1"/>
      <c r="LL203" s="1"/>
      <c r="LM203" s="1"/>
      <c r="LN203" s="1"/>
      <c r="LO203" s="1"/>
      <c r="LP203" s="1"/>
      <c r="LQ203" s="1"/>
      <c r="LR203" s="1"/>
      <c r="LS203" s="1"/>
      <c r="LT203" s="1"/>
      <c r="LU203" s="1"/>
      <c r="LV203" s="1"/>
      <c r="LW203" s="1"/>
      <c r="LX203" s="1"/>
      <c r="LY203" s="1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  <c r="MV203" s="1"/>
      <c r="MW203" s="1"/>
      <c r="MX203" s="1"/>
      <c r="MY203" s="1"/>
      <c r="MZ203" s="1"/>
      <c r="NA203" s="1"/>
      <c r="NB203" s="1"/>
      <c r="NC203" s="1"/>
      <c r="ND203" s="1"/>
      <c r="NE203" s="1"/>
      <c r="NF203" s="1"/>
      <c r="NG203" s="1"/>
      <c r="NH203" s="1"/>
      <c r="NI203" s="1"/>
      <c r="NJ203" s="1"/>
      <c r="NK203" s="1"/>
      <c r="NL203" s="1"/>
      <c r="NM203" s="1"/>
      <c r="NN203" s="1"/>
      <c r="NO203" s="1"/>
      <c r="NP203" s="1"/>
      <c r="NQ203" s="1"/>
      <c r="NR203" s="1"/>
      <c r="NS203" s="1"/>
      <c r="NT203" s="1"/>
      <c r="NU203" s="1"/>
      <c r="NV203" s="1"/>
      <c r="NW203" s="1"/>
      <c r="NX203" s="1"/>
      <c r="NY203" s="1"/>
      <c r="NZ203" s="1"/>
      <c r="OA203" s="1"/>
      <c r="OB203" s="1"/>
      <c r="OC203" s="1"/>
      <c r="OD203" s="1"/>
      <c r="OE203" s="1"/>
      <c r="OF203" s="1"/>
      <c r="OG203" s="1"/>
      <c r="OH203" s="1"/>
      <c r="OI203" s="1"/>
      <c r="OJ203" s="1"/>
      <c r="OK203" s="1"/>
      <c r="OL203" s="1"/>
      <c r="OM203" s="1"/>
      <c r="ON203" s="1"/>
      <c r="OO203" s="1"/>
      <c r="OP203" s="1"/>
      <c r="OQ203" s="1"/>
      <c r="OR203" s="1"/>
      <c r="OS203" s="1"/>
      <c r="OT203" s="1"/>
      <c r="OU203" s="1"/>
      <c r="OV203" s="1"/>
      <c r="OW203" s="1"/>
      <c r="OX203" s="1"/>
      <c r="OY203" s="1"/>
      <c r="OZ203" s="1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  <c r="TK203" s="1"/>
      <c r="TL203" s="1"/>
      <c r="TM203" s="1"/>
      <c r="TN203" s="1"/>
      <c r="TO203" s="1"/>
      <c r="TP203" s="1"/>
      <c r="TQ203" s="1"/>
      <c r="TR203" s="1"/>
      <c r="TS203" s="1"/>
      <c r="TT203" s="1"/>
      <c r="TU203" s="1"/>
      <c r="TV203" s="1"/>
      <c r="TW203" s="1"/>
      <c r="TX203" s="1"/>
      <c r="TY203" s="1"/>
      <c r="TZ203" s="1"/>
      <c r="UA203" s="1"/>
      <c r="UB203" s="1"/>
      <c r="UC203" s="1"/>
      <c r="UD203" s="1"/>
      <c r="UE203" s="1"/>
      <c r="UF203" s="1"/>
      <c r="UG203" s="1"/>
      <c r="UH203" s="1"/>
      <c r="UI203" s="1"/>
      <c r="UJ203" s="1"/>
      <c r="UK203" s="1"/>
      <c r="UL203" s="1"/>
      <c r="UM203" s="1"/>
      <c r="UN203" s="1"/>
      <c r="UO203" s="1"/>
      <c r="UP203" s="1"/>
      <c r="UQ203" s="1"/>
      <c r="UR203" s="1"/>
      <c r="US203" s="1"/>
      <c r="UT203" s="1"/>
      <c r="UU203" s="1"/>
      <c r="UV203" s="1"/>
      <c r="UW203" s="1"/>
      <c r="UX203" s="1"/>
      <c r="UY203" s="1"/>
      <c r="UZ203" s="1"/>
      <c r="VA203" s="1"/>
      <c r="VB203" s="1"/>
      <c r="VC203" s="1"/>
      <c r="VD203" s="1"/>
      <c r="VE203" s="1"/>
      <c r="VF203" s="1"/>
      <c r="VG203" s="1"/>
      <c r="VH203" s="1"/>
      <c r="VI203" s="1"/>
      <c r="VJ203" s="1"/>
      <c r="VK203" s="1"/>
      <c r="VL203" s="1"/>
      <c r="VM203" s="1"/>
      <c r="VN203" s="1"/>
      <c r="VO203" s="1"/>
      <c r="VP203" s="1"/>
      <c r="VQ203" s="1"/>
      <c r="VR203" s="1"/>
      <c r="VS203" s="1"/>
      <c r="VT203" s="1"/>
      <c r="VU203" s="1"/>
      <c r="VV203" s="1"/>
      <c r="VW203" s="1"/>
      <c r="VX203" s="1"/>
      <c r="VY203" s="1"/>
      <c r="VZ203" s="1"/>
      <c r="WA203" s="1"/>
      <c r="WB203" s="1"/>
      <c r="WC203" s="1"/>
      <c r="WD203" s="1"/>
      <c r="WE203" s="1"/>
      <c r="WF203" s="1"/>
      <c r="WG203" s="1"/>
      <c r="WH203" s="1"/>
      <c r="WI203" s="1"/>
      <c r="WJ203" s="1"/>
      <c r="WK203" s="1"/>
      <c r="WL203" s="1"/>
      <c r="WM203" s="1"/>
      <c r="WN203" s="1"/>
      <c r="WO203" s="1"/>
      <c r="WP203" s="1"/>
      <c r="WQ203" s="1"/>
      <c r="WR203" s="1"/>
      <c r="WS203" s="1"/>
      <c r="WT203" s="1"/>
      <c r="WU203" s="1"/>
      <c r="WV203" s="1"/>
      <c r="WW203" s="1"/>
      <c r="WX203" s="1"/>
      <c r="WY203" s="1"/>
      <c r="WZ203" s="1"/>
      <c r="XA203" s="1"/>
      <c r="XB203" s="1"/>
      <c r="XC203" s="1"/>
      <c r="XD203" s="1"/>
      <c r="XE203" s="1"/>
      <c r="XF203" s="1"/>
      <c r="XG203" s="1"/>
      <c r="XH203" s="1"/>
      <c r="XI203" s="1"/>
      <c r="XJ203" s="1"/>
      <c r="XK203" s="1"/>
      <c r="XL203" s="1"/>
      <c r="XM203" s="1"/>
      <c r="XN203" s="1"/>
      <c r="XO203" s="1"/>
      <c r="XP203" s="1"/>
      <c r="XQ203" s="1"/>
      <c r="XR203" s="1"/>
      <c r="XS203" s="1"/>
      <c r="XT203" s="1"/>
      <c r="XU203" s="1"/>
      <c r="XV203" s="1"/>
      <c r="XW203" s="1"/>
      <c r="XX203" s="1"/>
      <c r="XY203" s="1"/>
      <c r="XZ203" s="1"/>
      <c r="YA203" s="1"/>
      <c r="YB203" s="1"/>
      <c r="YC203" s="1"/>
      <c r="YD203" s="1"/>
      <c r="YE203" s="1"/>
      <c r="YF203" s="1"/>
      <c r="YG203" s="1"/>
      <c r="YH203" s="1"/>
      <c r="YI203" s="1"/>
      <c r="YJ203" s="1"/>
      <c r="YK203" s="1"/>
      <c r="YL203" s="1"/>
      <c r="YM203" s="1"/>
      <c r="YN203" s="1"/>
      <c r="YO203" s="1"/>
      <c r="YP203" s="1"/>
      <c r="YQ203" s="1"/>
      <c r="YR203" s="1"/>
      <c r="YS203" s="1"/>
      <c r="YT203" s="1"/>
      <c r="YU203" s="1"/>
      <c r="YV203" s="1"/>
      <c r="YW203" s="1"/>
      <c r="YX203" s="1"/>
      <c r="YY203" s="1"/>
      <c r="YZ203" s="1"/>
      <c r="ZA203" s="1"/>
      <c r="ZB203" s="1"/>
      <c r="ZC203" s="1"/>
      <c r="ZD203" s="1"/>
      <c r="ZE203" s="1"/>
      <c r="ZF203" s="1"/>
      <c r="ZG203" s="1"/>
      <c r="ZH203" s="1"/>
      <c r="ZI203" s="1"/>
      <c r="ZJ203" s="1"/>
      <c r="ZK203" s="1"/>
      <c r="ZL203" s="1"/>
      <c r="ZM203" s="1"/>
      <c r="ZN203" s="1"/>
      <c r="ZO203" s="1"/>
      <c r="ZP203" s="1"/>
      <c r="ZQ203" s="1"/>
      <c r="ZR203" s="1"/>
      <c r="ZS203" s="1"/>
      <c r="ZT203" s="1"/>
      <c r="ZU203" s="1"/>
      <c r="ZV203" s="1"/>
      <c r="ZW203" s="1"/>
      <c r="ZX203" s="1"/>
      <c r="ZY203" s="1"/>
      <c r="ZZ203" s="1"/>
      <c r="AAA203" s="1"/>
      <c r="AAB203" s="1"/>
      <c r="AAC203" s="1"/>
      <c r="AAD203" s="1"/>
      <c r="AAE203" s="1"/>
      <c r="AAF203" s="1"/>
      <c r="AAG203" s="1"/>
      <c r="AAH203" s="1"/>
      <c r="AAI203" s="1"/>
      <c r="AAJ203" s="1"/>
      <c r="AAK203" s="1"/>
      <c r="AAL203" s="1"/>
      <c r="AAM203" s="1"/>
      <c r="AAN203" s="1"/>
      <c r="AAO203" s="1"/>
      <c r="AAP203" s="1"/>
      <c r="AAQ203" s="1"/>
      <c r="AAR203" s="1"/>
      <c r="AAS203" s="1"/>
      <c r="AAT203" s="1"/>
      <c r="AAU203" s="1"/>
      <c r="AAV203" s="1"/>
      <c r="AAW203" s="1"/>
      <c r="AAX203" s="1"/>
      <c r="AAY203" s="1"/>
      <c r="AAZ203" s="1"/>
      <c r="ABA203" s="1"/>
      <c r="ABB203" s="1"/>
      <c r="ABC203" s="1"/>
      <c r="ABD203" s="1"/>
      <c r="ABE203" s="1"/>
      <c r="ABF203" s="1"/>
      <c r="ABG203" s="1"/>
      <c r="ABH203" s="1"/>
      <c r="ABI203" s="1"/>
      <c r="ABJ203" s="1"/>
      <c r="ABK203" s="1"/>
      <c r="ABL203" s="1"/>
      <c r="ABM203" s="1"/>
      <c r="ABN203" s="1"/>
      <c r="ABO203" s="1"/>
      <c r="ABP203" s="1"/>
      <c r="ABQ203" s="1"/>
      <c r="ABR203" s="1"/>
      <c r="ABS203" s="1"/>
      <c r="ABT203" s="1"/>
      <c r="ABU203" s="1"/>
      <c r="ABV203" s="1"/>
      <c r="ABW203" s="1"/>
      <c r="ABX203" s="1"/>
      <c r="ABY203" s="1"/>
      <c r="ABZ203" s="1"/>
      <c r="ACA203" s="1"/>
      <c r="ACB203" s="1"/>
      <c r="ACC203" s="1"/>
      <c r="ACD203" s="1"/>
      <c r="ACE203" s="1"/>
      <c r="ACF203" s="1"/>
      <c r="ACG203" s="1"/>
      <c r="ACH203" s="1"/>
      <c r="ACI203" s="1"/>
      <c r="ACJ203" s="1"/>
      <c r="ACK203" s="1"/>
      <c r="ACL203" s="1"/>
      <c r="ACM203" s="1"/>
      <c r="ACN203" s="1"/>
      <c r="ACO203" s="1"/>
      <c r="ACP203" s="1"/>
      <c r="ACQ203" s="1"/>
      <c r="ACR203" s="1"/>
      <c r="ACS203" s="1"/>
      <c r="ACT203" s="1"/>
      <c r="ACU203" s="1"/>
      <c r="ACV203" s="1"/>
      <c r="ACW203" s="1"/>
      <c r="ACX203" s="1"/>
      <c r="ACY203" s="1"/>
      <c r="ACZ203" s="1"/>
      <c r="ADA203" s="1"/>
      <c r="ADB203" s="1"/>
      <c r="ADC203" s="1"/>
      <c r="ADD203" s="1"/>
      <c r="ADE203" s="1"/>
      <c r="ADF203" s="1"/>
      <c r="ADG203" s="1"/>
      <c r="ADH203" s="1"/>
      <c r="ADI203" s="1"/>
      <c r="ADJ203" s="1"/>
      <c r="ADK203" s="1"/>
      <c r="ADL203" s="1"/>
      <c r="ADM203" s="1"/>
      <c r="ADN203" s="1"/>
      <c r="ADO203" s="1"/>
      <c r="ADP203" s="1"/>
      <c r="ADQ203" s="1"/>
      <c r="ADR203" s="1"/>
      <c r="ADS203" s="1"/>
      <c r="ADT203" s="1"/>
      <c r="ADU203" s="1"/>
      <c r="ADV203" s="1"/>
    </row>
    <row r="204" spans="1:802" x14ac:dyDescent="0.1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  <c r="MV204" s="1"/>
      <c r="MW204" s="1"/>
      <c r="MX204" s="1"/>
      <c r="MY204" s="1"/>
      <c r="MZ204" s="1"/>
      <c r="NA204" s="1"/>
      <c r="NB204" s="1"/>
      <c r="NC204" s="1"/>
      <c r="ND204" s="1"/>
      <c r="NE204" s="1"/>
      <c r="NF204" s="1"/>
      <c r="NG204" s="1"/>
      <c r="NH204" s="1"/>
      <c r="NI204" s="1"/>
      <c r="NJ204" s="1"/>
      <c r="NK204" s="1"/>
      <c r="NL204" s="1"/>
      <c r="NM204" s="1"/>
      <c r="NN204" s="1"/>
      <c r="NO204" s="1"/>
      <c r="NP204" s="1"/>
      <c r="NQ204" s="1"/>
      <c r="NR204" s="1"/>
      <c r="NS204" s="1"/>
      <c r="NT204" s="1"/>
      <c r="NU204" s="1"/>
      <c r="NV204" s="1"/>
      <c r="NW204" s="1"/>
      <c r="NX204" s="1"/>
      <c r="NY204" s="1"/>
      <c r="NZ204" s="1"/>
      <c r="OA204" s="1"/>
      <c r="OB204" s="1"/>
      <c r="OC204" s="1"/>
      <c r="OD204" s="1"/>
      <c r="OE204" s="1"/>
      <c r="OF204" s="1"/>
      <c r="OG204" s="1"/>
      <c r="OH204" s="1"/>
      <c r="OI204" s="1"/>
      <c r="OJ204" s="1"/>
      <c r="OK204" s="1"/>
      <c r="OL204" s="1"/>
      <c r="OM204" s="1"/>
      <c r="ON204" s="1"/>
      <c r="OO204" s="1"/>
      <c r="OP204" s="1"/>
      <c r="OQ204" s="1"/>
      <c r="OR204" s="1"/>
      <c r="OS204" s="1"/>
      <c r="OT204" s="1"/>
      <c r="OU204" s="1"/>
      <c r="OV204" s="1"/>
      <c r="OW204" s="1"/>
      <c r="OX204" s="1"/>
      <c r="OY204" s="1"/>
      <c r="OZ204" s="1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  <c r="TK204" s="1"/>
      <c r="TL204" s="1"/>
      <c r="TM204" s="1"/>
      <c r="TN204" s="1"/>
      <c r="TO204" s="1"/>
      <c r="TP204" s="1"/>
      <c r="TQ204" s="1"/>
      <c r="TR204" s="1"/>
      <c r="TS204" s="1"/>
      <c r="TT204" s="1"/>
      <c r="TU204" s="1"/>
      <c r="TV204" s="1"/>
      <c r="TW204" s="1"/>
      <c r="TX204" s="1"/>
      <c r="TY204" s="1"/>
      <c r="TZ204" s="1"/>
      <c r="UA204" s="1"/>
      <c r="UB204" s="1"/>
      <c r="UC204" s="1"/>
      <c r="UD204" s="1"/>
      <c r="UE204" s="1"/>
      <c r="UF204" s="1"/>
      <c r="UG204" s="1"/>
      <c r="UH204" s="1"/>
      <c r="UI204" s="1"/>
      <c r="UJ204" s="1"/>
      <c r="UK204" s="1"/>
      <c r="UL204" s="1"/>
      <c r="UM204" s="1"/>
      <c r="UN204" s="1"/>
      <c r="UO204" s="1"/>
      <c r="UP204" s="1"/>
      <c r="UQ204" s="1"/>
      <c r="UR204" s="1"/>
      <c r="US204" s="1"/>
      <c r="UT204" s="1"/>
      <c r="UU204" s="1"/>
      <c r="UV204" s="1"/>
      <c r="UW204" s="1"/>
      <c r="UX204" s="1"/>
      <c r="UY204" s="1"/>
      <c r="UZ204" s="1"/>
      <c r="VA204" s="1"/>
      <c r="VB204" s="1"/>
      <c r="VC204" s="1"/>
      <c r="VD204" s="1"/>
      <c r="VE204" s="1"/>
      <c r="VF204" s="1"/>
      <c r="VG204" s="1"/>
      <c r="VH204" s="1"/>
      <c r="VI204" s="1"/>
      <c r="VJ204" s="1"/>
      <c r="VK204" s="1"/>
      <c r="VL204" s="1"/>
      <c r="VM204" s="1"/>
      <c r="VN204" s="1"/>
      <c r="VO204" s="1"/>
      <c r="VP204" s="1"/>
      <c r="VQ204" s="1"/>
      <c r="VR204" s="1"/>
      <c r="VS204" s="1"/>
      <c r="VT204" s="1"/>
      <c r="VU204" s="1"/>
      <c r="VV204" s="1"/>
      <c r="VW204" s="1"/>
      <c r="VX204" s="1"/>
      <c r="VY204" s="1"/>
      <c r="VZ204" s="1"/>
      <c r="WA204" s="1"/>
      <c r="WB204" s="1"/>
      <c r="WC204" s="1"/>
      <c r="WD204" s="1"/>
      <c r="WE204" s="1"/>
      <c r="WF204" s="1"/>
      <c r="WG204" s="1"/>
      <c r="WH204" s="1"/>
      <c r="WI204" s="1"/>
      <c r="WJ204" s="1"/>
      <c r="WK204" s="1"/>
      <c r="WL204" s="1"/>
      <c r="WM204" s="1"/>
      <c r="WN204" s="1"/>
      <c r="WO204" s="1"/>
      <c r="WP204" s="1"/>
      <c r="WQ204" s="1"/>
      <c r="WR204" s="1"/>
      <c r="WS204" s="1"/>
      <c r="WT204" s="1"/>
      <c r="WU204" s="1"/>
      <c r="WV204" s="1"/>
      <c r="WW204" s="1"/>
      <c r="WX204" s="1"/>
      <c r="WY204" s="1"/>
      <c r="WZ204" s="1"/>
      <c r="XA204" s="1"/>
      <c r="XB204" s="1"/>
      <c r="XC204" s="1"/>
      <c r="XD204" s="1"/>
      <c r="XE204" s="1"/>
      <c r="XF204" s="1"/>
      <c r="XG204" s="1"/>
      <c r="XH204" s="1"/>
      <c r="XI204" s="1"/>
      <c r="XJ204" s="1"/>
      <c r="XK204" s="1"/>
      <c r="XL204" s="1"/>
      <c r="XM204" s="1"/>
      <c r="XN204" s="1"/>
      <c r="XO204" s="1"/>
      <c r="XP204" s="1"/>
      <c r="XQ204" s="1"/>
      <c r="XR204" s="1"/>
      <c r="XS204" s="1"/>
      <c r="XT204" s="1"/>
      <c r="XU204" s="1"/>
      <c r="XV204" s="1"/>
      <c r="XW204" s="1"/>
      <c r="XX204" s="1"/>
      <c r="XY204" s="1"/>
      <c r="XZ204" s="1"/>
      <c r="YA204" s="1"/>
      <c r="YB204" s="1"/>
      <c r="YC204" s="1"/>
      <c r="YD204" s="1"/>
      <c r="YE204" s="1"/>
      <c r="YF204" s="1"/>
      <c r="YG204" s="1"/>
      <c r="YH204" s="1"/>
      <c r="YI204" s="1"/>
      <c r="YJ204" s="1"/>
      <c r="YK204" s="1"/>
      <c r="YL204" s="1"/>
      <c r="YM204" s="1"/>
      <c r="YN204" s="1"/>
      <c r="YO204" s="1"/>
      <c r="YP204" s="1"/>
      <c r="YQ204" s="1"/>
      <c r="YR204" s="1"/>
      <c r="YS204" s="1"/>
      <c r="YT204" s="1"/>
      <c r="YU204" s="1"/>
      <c r="YV204" s="1"/>
      <c r="YW204" s="1"/>
      <c r="YX204" s="1"/>
      <c r="YY204" s="1"/>
      <c r="YZ204" s="1"/>
      <c r="ZA204" s="1"/>
      <c r="ZB204" s="1"/>
      <c r="ZC204" s="1"/>
      <c r="ZD204" s="1"/>
      <c r="ZE204" s="1"/>
      <c r="ZF204" s="1"/>
      <c r="ZG204" s="1"/>
      <c r="ZH204" s="1"/>
      <c r="ZI204" s="1"/>
      <c r="ZJ204" s="1"/>
      <c r="ZK204" s="1"/>
      <c r="ZL204" s="1"/>
      <c r="ZM204" s="1"/>
      <c r="ZN204" s="1"/>
      <c r="ZO204" s="1"/>
      <c r="ZP204" s="1"/>
      <c r="ZQ204" s="1"/>
      <c r="ZR204" s="1"/>
      <c r="ZS204" s="1"/>
      <c r="ZT204" s="1"/>
      <c r="ZU204" s="1"/>
      <c r="ZV204" s="1"/>
      <c r="ZW204" s="1"/>
      <c r="ZX204" s="1"/>
      <c r="ZY204" s="1"/>
      <c r="ZZ204" s="1"/>
      <c r="AAA204" s="1"/>
      <c r="AAB204" s="1"/>
      <c r="AAC204" s="1"/>
      <c r="AAD204" s="1"/>
      <c r="AAE204" s="1"/>
      <c r="AAF204" s="1"/>
      <c r="AAG204" s="1"/>
      <c r="AAH204" s="1"/>
      <c r="AAI204" s="1"/>
      <c r="AAJ204" s="1"/>
      <c r="AAK204" s="1"/>
      <c r="AAL204" s="1"/>
      <c r="AAM204" s="1"/>
      <c r="AAN204" s="1"/>
      <c r="AAO204" s="1"/>
      <c r="AAP204" s="1"/>
      <c r="AAQ204" s="1"/>
      <c r="AAR204" s="1"/>
      <c r="AAS204" s="1"/>
      <c r="AAT204" s="1"/>
      <c r="AAU204" s="1"/>
      <c r="AAV204" s="1"/>
      <c r="AAW204" s="1"/>
      <c r="AAX204" s="1"/>
      <c r="AAY204" s="1"/>
      <c r="AAZ204" s="1"/>
      <c r="ABA204" s="1"/>
      <c r="ABB204" s="1"/>
      <c r="ABC204" s="1"/>
      <c r="ABD204" s="1"/>
      <c r="ABE204" s="1"/>
      <c r="ABF204" s="1"/>
      <c r="ABG204" s="1"/>
      <c r="ABH204" s="1"/>
      <c r="ABI204" s="1"/>
      <c r="ABJ204" s="1"/>
      <c r="ABK204" s="1"/>
      <c r="ABL204" s="1"/>
      <c r="ABM204" s="1"/>
      <c r="ABN204" s="1"/>
      <c r="ABO204" s="1"/>
      <c r="ABP204" s="1"/>
      <c r="ABQ204" s="1"/>
      <c r="ABR204" s="1"/>
      <c r="ABS204" s="1"/>
      <c r="ABT204" s="1"/>
      <c r="ABU204" s="1"/>
      <c r="ABV204" s="1"/>
      <c r="ABW204" s="1"/>
      <c r="ABX204" s="1"/>
      <c r="ABY204" s="1"/>
      <c r="ABZ204" s="1"/>
      <c r="ACA204" s="1"/>
      <c r="ACB204" s="1"/>
      <c r="ACC204" s="1"/>
      <c r="ACD204" s="1"/>
      <c r="ACE204" s="1"/>
      <c r="ACF204" s="1"/>
      <c r="ACG204" s="1"/>
      <c r="ACH204" s="1"/>
      <c r="ACI204" s="1"/>
      <c r="ACJ204" s="1"/>
      <c r="ACK204" s="1"/>
      <c r="ACL204" s="1"/>
      <c r="ACM204" s="1"/>
      <c r="ACN204" s="1"/>
      <c r="ACO204" s="1"/>
      <c r="ACP204" s="1"/>
      <c r="ACQ204" s="1"/>
      <c r="ACR204" s="1"/>
      <c r="ACS204" s="1"/>
      <c r="ACT204" s="1"/>
      <c r="ACU204" s="1"/>
      <c r="ACV204" s="1"/>
      <c r="ACW204" s="1"/>
      <c r="ACX204" s="1"/>
      <c r="ACY204" s="1"/>
      <c r="ACZ204" s="1"/>
      <c r="ADA204" s="1"/>
      <c r="ADB204" s="1"/>
      <c r="ADC204" s="1"/>
      <c r="ADD204" s="1"/>
      <c r="ADE204" s="1"/>
      <c r="ADF204" s="1"/>
      <c r="ADG204" s="1"/>
      <c r="ADH204" s="1"/>
      <c r="ADI204" s="1"/>
      <c r="ADJ204" s="1"/>
      <c r="ADK204" s="1"/>
      <c r="ADL204" s="1"/>
      <c r="ADM204" s="1"/>
      <c r="ADN204" s="1"/>
      <c r="ADO204" s="1"/>
      <c r="ADP204" s="1"/>
      <c r="ADQ204" s="1"/>
      <c r="ADR204" s="1"/>
      <c r="ADS204" s="1"/>
      <c r="ADT204" s="1"/>
      <c r="ADU204" s="1"/>
      <c r="ADV204" s="1"/>
    </row>
    <row r="205" spans="1:802" x14ac:dyDescent="0.1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  <c r="DN205" s="1"/>
      <c r="DO205" s="1"/>
      <c r="DP205" s="1"/>
      <c r="DQ205" s="1"/>
      <c r="DR205" s="1"/>
      <c r="DS205" s="1"/>
      <c r="DT205" s="1"/>
      <c r="DU205" s="1"/>
      <c r="DV205" s="1"/>
      <c r="DW205" s="1"/>
      <c r="DX205" s="1"/>
      <c r="DY205" s="1"/>
      <c r="DZ205" s="1"/>
      <c r="EA205" s="1"/>
      <c r="EB205" s="1"/>
      <c r="EC205" s="1"/>
      <c r="ED205" s="1"/>
      <c r="EE205" s="1"/>
      <c r="EF205" s="1"/>
      <c r="EG205" s="1"/>
      <c r="EH205" s="1"/>
      <c r="EI205" s="1"/>
      <c r="EJ205" s="1"/>
      <c r="EK205" s="1"/>
      <c r="EL205" s="1"/>
      <c r="EM205" s="1"/>
      <c r="EN205" s="1"/>
      <c r="EO205" s="1"/>
      <c r="EP205" s="1"/>
      <c r="EQ205" s="1"/>
      <c r="ER205" s="1"/>
      <c r="ES205" s="1"/>
      <c r="ET205" s="1"/>
      <c r="EU205" s="1"/>
      <c r="EV205" s="1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1"/>
      <c r="FL205" s="1"/>
      <c r="FM205" s="1"/>
      <c r="FN205" s="1"/>
      <c r="FO205" s="1"/>
      <c r="FP205" s="1"/>
      <c r="FQ205" s="1"/>
      <c r="FR205" s="1"/>
      <c r="FS205" s="1"/>
      <c r="FT205" s="1"/>
      <c r="FU205" s="1"/>
      <c r="FV205" s="1"/>
      <c r="FW205" s="1"/>
      <c r="FX205" s="1"/>
      <c r="FY205" s="1"/>
      <c r="FZ205" s="1"/>
      <c r="GA205" s="1"/>
      <c r="GB205" s="1"/>
      <c r="GC205" s="1"/>
      <c r="GD205" s="1"/>
      <c r="GE205" s="1"/>
      <c r="GF205" s="1"/>
      <c r="GG205" s="1"/>
      <c r="GH205" s="1"/>
      <c r="GI205" s="1"/>
      <c r="GJ205" s="1"/>
      <c r="GK205" s="1"/>
      <c r="GL205" s="1"/>
      <c r="GM205" s="1"/>
      <c r="GN205" s="1"/>
      <c r="GO205" s="1"/>
      <c r="GP205" s="1"/>
      <c r="GQ205" s="1"/>
      <c r="GR205" s="1"/>
      <c r="GS205" s="1"/>
      <c r="GT205" s="1"/>
      <c r="GU205" s="1"/>
      <c r="GV205" s="1"/>
      <c r="GW205" s="1"/>
      <c r="GX205" s="1"/>
      <c r="GY205" s="1"/>
      <c r="GZ205" s="1"/>
      <c r="HA205" s="1"/>
      <c r="HB205" s="1"/>
      <c r="HC205" s="1"/>
      <c r="HD205" s="1"/>
      <c r="HE205" s="1"/>
      <c r="HF205" s="1"/>
      <c r="HG205" s="1"/>
      <c r="HH205" s="1"/>
      <c r="HI205" s="1"/>
      <c r="HJ205" s="1"/>
      <c r="HK205" s="1"/>
      <c r="HL205" s="1"/>
      <c r="HM205" s="1"/>
      <c r="HN205" s="1"/>
      <c r="HO205" s="1"/>
      <c r="HP205" s="1"/>
      <c r="HQ205" s="1"/>
      <c r="HR205" s="1"/>
      <c r="HS205" s="1"/>
      <c r="HT205" s="1"/>
      <c r="HU205" s="1"/>
      <c r="HV205" s="1"/>
      <c r="HW205" s="1"/>
      <c r="HX205" s="1"/>
      <c r="HY205" s="1"/>
      <c r="HZ205" s="1"/>
      <c r="IA205" s="1"/>
      <c r="IB205" s="1"/>
      <c r="IC205" s="1"/>
      <c r="ID205" s="1"/>
      <c r="IE205" s="1"/>
      <c r="IF205" s="1"/>
      <c r="IG205" s="1"/>
      <c r="IH205" s="1"/>
      <c r="II205" s="1"/>
      <c r="IJ205" s="1"/>
      <c r="IK205" s="1"/>
      <c r="IL205" s="1"/>
      <c r="IM205" s="1"/>
      <c r="IN205" s="1"/>
      <c r="IO205" s="1"/>
      <c r="IP205" s="1"/>
      <c r="IQ205" s="1"/>
      <c r="IR205" s="1"/>
      <c r="IS205" s="1"/>
      <c r="IT205" s="1"/>
      <c r="IU205" s="1"/>
      <c r="IV205" s="1"/>
      <c r="IW205" s="1"/>
      <c r="IX205" s="1"/>
      <c r="IY205" s="1"/>
      <c r="IZ205" s="1"/>
      <c r="JA205" s="1"/>
      <c r="JB205" s="1"/>
      <c r="JC205" s="1"/>
      <c r="JD205" s="1"/>
      <c r="JE205" s="1"/>
      <c r="JF205" s="1"/>
      <c r="JG205" s="1"/>
      <c r="JH205" s="1"/>
      <c r="JI205" s="1"/>
      <c r="JJ205" s="1"/>
      <c r="JK205" s="1"/>
      <c r="JL205" s="1"/>
      <c r="JM205" s="1"/>
      <c r="JN205" s="1"/>
      <c r="JO205" s="1"/>
      <c r="JP205" s="1"/>
      <c r="JQ205" s="1"/>
      <c r="JR205" s="1"/>
      <c r="JS205" s="1"/>
      <c r="JT205" s="1"/>
      <c r="JU205" s="1"/>
      <c r="JV205" s="1"/>
      <c r="JW205" s="1"/>
      <c r="JX205" s="1"/>
      <c r="JY205" s="1"/>
      <c r="JZ205" s="1"/>
      <c r="KA205" s="1"/>
      <c r="KB205" s="1"/>
      <c r="KC205" s="1"/>
      <c r="KD205" s="1"/>
      <c r="KE205" s="1"/>
      <c r="KF205" s="1"/>
      <c r="KG205" s="1"/>
      <c r="KH205" s="1"/>
      <c r="KI205" s="1"/>
      <c r="KJ205" s="1"/>
      <c r="KK205" s="1"/>
      <c r="KL205" s="1"/>
      <c r="KM205" s="1"/>
      <c r="KN205" s="1"/>
      <c r="KO205" s="1"/>
      <c r="KP205" s="1"/>
      <c r="KQ205" s="1"/>
      <c r="KR205" s="1"/>
      <c r="KS205" s="1"/>
      <c r="KT205" s="1"/>
      <c r="KU205" s="1"/>
      <c r="KV205" s="1"/>
      <c r="KW205" s="1"/>
      <c r="KX205" s="1"/>
      <c r="KY205" s="1"/>
      <c r="KZ205" s="1"/>
      <c r="LA205" s="1"/>
      <c r="LB205" s="1"/>
      <c r="LC205" s="1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1"/>
      <c r="MO205" s="1"/>
      <c r="MP205" s="1"/>
      <c r="MQ205" s="1"/>
      <c r="MR205" s="1"/>
      <c r="MS205" s="1"/>
      <c r="MT205" s="1"/>
      <c r="MU205" s="1"/>
      <c r="MV205" s="1"/>
      <c r="MW205" s="1"/>
      <c r="MX205" s="1"/>
      <c r="MY205" s="1"/>
      <c r="MZ205" s="1"/>
      <c r="NA205" s="1"/>
      <c r="NB205" s="1"/>
      <c r="NC205" s="1"/>
      <c r="ND205" s="1"/>
      <c r="NE205" s="1"/>
      <c r="NF205" s="1"/>
      <c r="NG205" s="1"/>
      <c r="NH205" s="1"/>
      <c r="NI205" s="1"/>
      <c r="NJ205" s="1"/>
      <c r="NK205" s="1"/>
      <c r="NL205" s="1"/>
      <c r="NM205" s="1"/>
      <c r="NN205" s="1"/>
      <c r="NO205" s="1"/>
      <c r="NP205" s="1"/>
      <c r="NQ205" s="1"/>
      <c r="NR205" s="1"/>
      <c r="NS205" s="1"/>
      <c r="NT205" s="1"/>
      <c r="NU205" s="1"/>
      <c r="NV205" s="1"/>
      <c r="NW205" s="1"/>
      <c r="NX205" s="1"/>
      <c r="NY205" s="1"/>
      <c r="NZ205" s="1"/>
      <c r="OA205" s="1"/>
      <c r="OB205" s="1"/>
      <c r="OC205" s="1"/>
      <c r="OD205" s="1"/>
      <c r="OE205" s="1"/>
      <c r="OF205" s="1"/>
      <c r="OG205" s="1"/>
      <c r="OH205" s="1"/>
      <c r="OI205" s="1"/>
      <c r="OJ205" s="1"/>
      <c r="OK205" s="1"/>
      <c r="OL205" s="1"/>
      <c r="OM205" s="1"/>
      <c r="ON205" s="1"/>
      <c r="OO205" s="1"/>
      <c r="OP205" s="1"/>
      <c r="OQ205" s="1"/>
      <c r="OR205" s="1"/>
      <c r="OS205" s="1"/>
      <c r="OT205" s="1"/>
      <c r="OU205" s="1"/>
      <c r="OV205" s="1"/>
      <c r="OW205" s="1"/>
      <c r="OX205" s="1"/>
      <c r="OY205" s="1"/>
      <c r="OZ205" s="1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  <c r="TK205" s="1"/>
      <c r="TL205" s="1"/>
      <c r="TM205" s="1"/>
      <c r="TN205" s="1"/>
      <c r="TO205" s="1"/>
      <c r="TP205" s="1"/>
      <c r="TQ205" s="1"/>
      <c r="TR205" s="1"/>
      <c r="TS205" s="1"/>
      <c r="TT205" s="1"/>
      <c r="TU205" s="1"/>
      <c r="TV205" s="1"/>
      <c r="TW205" s="1"/>
      <c r="TX205" s="1"/>
      <c r="TY205" s="1"/>
      <c r="TZ205" s="1"/>
      <c r="UA205" s="1"/>
      <c r="UB205" s="1"/>
      <c r="UC205" s="1"/>
      <c r="UD205" s="1"/>
      <c r="UE205" s="1"/>
      <c r="UF205" s="1"/>
      <c r="UG205" s="1"/>
      <c r="UH205" s="1"/>
      <c r="UI205" s="1"/>
      <c r="UJ205" s="1"/>
      <c r="UK205" s="1"/>
      <c r="UL205" s="1"/>
      <c r="UM205" s="1"/>
      <c r="UN205" s="1"/>
      <c r="UO205" s="1"/>
      <c r="UP205" s="1"/>
      <c r="UQ205" s="1"/>
      <c r="UR205" s="1"/>
      <c r="US205" s="1"/>
      <c r="UT205" s="1"/>
      <c r="UU205" s="1"/>
      <c r="UV205" s="1"/>
      <c r="UW205" s="1"/>
      <c r="UX205" s="1"/>
      <c r="UY205" s="1"/>
      <c r="UZ205" s="1"/>
      <c r="VA205" s="1"/>
      <c r="VB205" s="1"/>
      <c r="VC205" s="1"/>
      <c r="VD205" s="1"/>
      <c r="VE205" s="1"/>
      <c r="VF205" s="1"/>
      <c r="VG205" s="1"/>
      <c r="VH205" s="1"/>
      <c r="VI205" s="1"/>
      <c r="VJ205" s="1"/>
      <c r="VK205" s="1"/>
      <c r="VL205" s="1"/>
      <c r="VM205" s="1"/>
      <c r="VN205" s="1"/>
      <c r="VO205" s="1"/>
      <c r="VP205" s="1"/>
      <c r="VQ205" s="1"/>
      <c r="VR205" s="1"/>
      <c r="VS205" s="1"/>
      <c r="VT205" s="1"/>
      <c r="VU205" s="1"/>
      <c r="VV205" s="1"/>
      <c r="VW205" s="1"/>
      <c r="VX205" s="1"/>
      <c r="VY205" s="1"/>
      <c r="VZ205" s="1"/>
      <c r="WA205" s="1"/>
      <c r="WB205" s="1"/>
      <c r="WC205" s="1"/>
      <c r="WD205" s="1"/>
      <c r="WE205" s="1"/>
      <c r="WF205" s="1"/>
      <c r="WG205" s="1"/>
      <c r="WH205" s="1"/>
      <c r="WI205" s="1"/>
      <c r="WJ205" s="1"/>
      <c r="WK205" s="1"/>
      <c r="WL205" s="1"/>
      <c r="WM205" s="1"/>
      <c r="WN205" s="1"/>
      <c r="WO205" s="1"/>
      <c r="WP205" s="1"/>
      <c r="WQ205" s="1"/>
      <c r="WR205" s="1"/>
      <c r="WS205" s="1"/>
      <c r="WT205" s="1"/>
      <c r="WU205" s="1"/>
      <c r="WV205" s="1"/>
      <c r="WW205" s="1"/>
      <c r="WX205" s="1"/>
      <c r="WY205" s="1"/>
      <c r="WZ205" s="1"/>
      <c r="XA205" s="1"/>
      <c r="XB205" s="1"/>
      <c r="XC205" s="1"/>
      <c r="XD205" s="1"/>
      <c r="XE205" s="1"/>
      <c r="XF205" s="1"/>
      <c r="XG205" s="1"/>
      <c r="XH205" s="1"/>
      <c r="XI205" s="1"/>
      <c r="XJ205" s="1"/>
      <c r="XK205" s="1"/>
      <c r="XL205" s="1"/>
      <c r="XM205" s="1"/>
      <c r="XN205" s="1"/>
      <c r="XO205" s="1"/>
      <c r="XP205" s="1"/>
      <c r="XQ205" s="1"/>
      <c r="XR205" s="1"/>
      <c r="XS205" s="1"/>
      <c r="XT205" s="1"/>
      <c r="XU205" s="1"/>
      <c r="XV205" s="1"/>
      <c r="XW205" s="1"/>
      <c r="XX205" s="1"/>
      <c r="XY205" s="1"/>
      <c r="XZ205" s="1"/>
      <c r="YA205" s="1"/>
      <c r="YB205" s="1"/>
      <c r="YC205" s="1"/>
      <c r="YD205" s="1"/>
      <c r="YE205" s="1"/>
      <c r="YF205" s="1"/>
      <c r="YG205" s="1"/>
      <c r="YH205" s="1"/>
      <c r="YI205" s="1"/>
      <c r="YJ205" s="1"/>
      <c r="YK205" s="1"/>
      <c r="YL205" s="1"/>
      <c r="YM205" s="1"/>
      <c r="YN205" s="1"/>
      <c r="YO205" s="1"/>
      <c r="YP205" s="1"/>
      <c r="YQ205" s="1"/>
      <c r="YR205" s="1"/>
      <c r="YS205" s="1"/>
      <c r="YT205" s="1"/>
      <c r="YU205" s="1"/>
      <c r="YV205" s="1"/>
      <c r="YW205" s="1"/>
      <c r="YX205" s="1"/>
      <c r="YY205" s="1"/>
      <c r="YZ205" s="1"/>
      <c r="ZA205" s="1"/>
      <c r="ZB205" s="1"/>
      <c r="ZC205" s="1"/>
      <c r="ZD205" s="1"/>
      <c r="ZE205" s="1"/>
      <c r="ZF205" s="1"/>
      <c r="ZG205" s="1"/>
      <c r="ZH205" s="1"/>
      <c r="ZI205" s="1"/>
      <c r="ZJ205" s="1"/>
      <c r="ZK205" s="1"/>
      <c r="ZL205" s="1"/>
      <c r="ZM205" s="1"/>
      <c r="ZN205" s="1"/>
      <c r="ZO205" s="1"/>
      <c r="ZP205" s="1"/>
      <c r="ZQ205" s="1"/>
      <c r="ZR205" s="1"/>
      <c r="ZS205" s="1"/>
      <c r="ZT205" s="1"/>
      <c r="ZU205" s="1"/>
      <c r="ZV205" s="1"/>
      <c r="ZW205" s="1"/>
      <c r="ZX205" s="1"/>
      <c r="ZY205" s="1"/>
      <c r="ZZ205" s="1"/>
      <c r="AAA205" s="1"/>
      <c r="AAB205" s="1"/>
      <c r="AAC205" s="1"/>
      <c r="AAD205" s="1"/>
      <c r="AAE205" s="1"/>
      <c r="AAF205" s="1"/>
      <c r="AAG205" s="1"/>
      <c r="AAH205" s="1"/>
      <c r="AAI205" s="1"/>
      <c r="AAJ205" s="1"/>
      <c r="AAK205" s="1"/>
      <c r="AAL205" s="1"/>
      <c r="AAM205" s="1"/>
      <c r="AAN205" s="1"/>
      <c r="AAO205" s="1"/>
      <c r="AAP205" s="1"/>
      <c r="AAQ205" s="1"/>
      <c r="AAR205" s="1"/>
      <c r="AAS205" s="1"/>
      <c r="AAT205" s="1"/>
      <c r="AAU205" s="1"/>
      <c r="AAV205" s="1"/>
      <c r="AAW205" s="1"/>
      <c r="AAX205" s="1"/>
      <c r="AAY205" s="1"/>
      <c r="AAZ205" s="1"/>
      <c r="ABA205" s="1"/>
      <c r="ABB205" s="1"/>
      <c r="ABC205" s="1"/>
      <c r="ABD205" s="1"/>
      <c r="ABE205" s="1"/>
      <c r="ABF205" s="1"/>
      <c r="ABG205" s="1"/>
      <c r="ABH205" s="1"/>
      <c r="ABI205" s="1"/>
      <c r="ABJ205" s="1"/>
      <c r="ABK205" s="1"/>
      <c r="ABL205" s="1"/>
      <c r="ABM205" s="1"/>
      <c r="ABN205" s="1"/>
      <c r="ABO205" s="1"/>
      <c r="ABP205" s="1"/>
      <c r="ABQ205" s="1"/>
      <c r="ABR205" s="1"/>
      <c r="ABS205" s="1"/>
      <c r="ABT205" s="1"/>
      <c r="ABU205" s="1"/>
      <c r="ABV205" s="1"/>
      <c r="ABW205" s="1"/>
      <c r="ABX205" s="1"/>
      <c r="ABY205" s="1"/>
      <c r="ABZ205" s="1"/>
      <c r="ACA205" s="1"/>
      <c r="ACB205" s="1"/>
      <c r="ACC205" s="1"/>
      <c r="ACD205" s="1"/>
      <c r="ACE205" s="1"/>
      <c r="ACF205" s="1"/>
      <c r="ACG205" s="1"/>
      <c r="ACH205" s="1"/>
      <c r="ACI205" s="1"/>
      <c r="ACJ205" s="1"/>
      <c r="ACK205" s="1"/>
      <c r="ACL205" s="1"/>
      <c r="ACM205" s="1"/>
      <c r="ACN205" s="1"/>
      <c r="ACO205" s="1"/>
      <c r="ACP205" s="1"/>
      <c r="ACQ205" s="1"/>
      <c r="ACR205" s="1"/>
      <c r="ACS205" s="1"/>
      <c r="ACT205" s="1"/>
      <c r="ACU205" s="1"/>
      <c r="ACV205" s="1"/>
      <c r="ACW205" s="1"/>
      <c r="ACX205" s="1"/>
      <c r="ACY205" s="1"/>
      <c r="ACZ205" s="1"/>
      <c r="ADA205" s="1"/>
      <c r="ADB205" s="1"/>
      <c r="ADC205" s="1"/>
      <c r="ADD205" s="1"/>
      <c r="ADE205" s="1"/>
      <c r="ADF205" s="1"/>
      <c r="ADG205" s="1"/>
      <c r="ADH205" s="1"/>
      <c r="ADI205" s="1"/>
      <c r="ADJ205" s="1"/>
      <c r="ADK205" s="1"/>
      <c r="ADL205" s="1"/>
      <c r="ADM205" s="1"/>
      <c r="ADN205" s="1"/>
      <c r="ADO205" s="1"/>
      <c r="ADP205" s="1"/>
      <c r="ADQ205" s="1"/>
      <c r="ADR205" s="1"/>
      <c r="ADS205" s="1"/>
      <c r="ADT205" s="1"/>
      <c r="ADU205" s="1"/>
      <c r="ADV205" s="1"/>
    </row>
    <row r="206" spans="1:802" x14ac:dyDescent="0.1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  <c r="DN206" s="1"/>
      <c r="DO206" s="1"/>
      <c r="DP206" s="1"/>
      <c r="DQ206" s="1"/>
      <c r="DR206" s="1"/>
      <c r="DS206" s="1"/>
      <c r="DT206" s="1"/>
      <c r="DU206" s="1"/>
      <c r="DV206" s="1"/>
      <c r="DW206" s="1"/>
      <c r="DX206" s="1"/>
      <c r="DY206" s="1"/>
      <c r="DZ206" s="1"/>
      <c r="EA206" s="1"/>
      <c r="EB206" s="1"/>
      <c r="EC206" s="1"/>
      <c r="ED206" s="1"/>
      <c r="EE206" s="1"/>
      <c r="EF206" s="1"/>
      <c r="EG206" s="1"/>
      <c r="EH206" s="1"/>
      <c r="EI206" s="1"/>
      <c r="EJ206" s="1"/>
      <c r="EK206" s="1"/>
      <c r="EL206" s="1"/>
      <c r="EM206" s="1"/>
      <c r="EN206" s="1"/>
      <c r="EO206" s="1"/>
      <c r="EP206" s="1"/>
      <c r="EQ206" s="1"/>
      <c r="ER206" s="1"/>
      <c r="ES206" s="1"/>
      <c r="ET206" s="1"/>
      <c r="EU206" s="1"/>
      <c r="EV206" s="1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1"/>
      <c r="FL206" s="1"/>
      <c r="FM206" s="1"/>
      <c r="FN206" s="1"/>
      <c r="FO206" s="1"/>
      <c r="FP206" s="1"/>
      <c r="FQ206" s="1"/>
      <c r="FR206" s="1"/>
      <c r="FS206" s="1"/>
      <c r="FT206" s="1"/>
      <c r="FU206" s="1"/>
      <c r="FV206" s="1"/>
      <c r="FW206" s="1"/>
      <c r="FX206" s="1"/>
      <c r="FY206" s="1"/>
      <c r="FZ206" s="1"/>
      <c r="GA206" s="1"/>
      <c r="GB206" s="1"/>
      <c r="GC206" s="1"/>
      <c r="GD206" s="1"/>
      <c r="GE206" s="1"/>
      <c r="GF206" s="1"/>
      <c r="GG206" s="1"/>
      <c r="GH206" s="1"/>
      <c r="GI206" s="1"/>
      <c r="GJ206" s="1"/>
      <c r="GK206" s="1"/>
      <c r="GL206" s="1"/>
      <c r="GM206" s="1"/>
      <c r="GN206" s="1"/>
      <c r="GO206" s="1"/>
      <c r="GP206" s="1"/>
      <c r="GQ206" s="1"/>
      <c r="GR206" s="1"/>
      <c r="GS206" s="1"/>
      <c r="GT206" s="1"/>
      <c r="GU206" s="1"/>
      <c r="GV206" s="1"/>
      <c r="GW206" s="1"/>
      <c r="GX206" s="1"/>
      <c r="GY206" s="1"/>
      <c r="GZ206" s="1"/>
      <c r="HA206" s="1"/>
      <c r="HB206" s="1"/>
      <c r="HC206" s="1"/>
      <c r="HD206" s="1"/>
      <c r="HE206" s="1"/>
      <c r="HF206" s="1"/>
      <c r="HG206" s="1"/>
      <c r="HH206" s="1"/>
      <c r="HI206" s="1"/>
      <c r="HJ206" s="1"/>
      <c r="HK206" s="1"/>
      <c r="HL206" s="1"/>
      <c r="HM206" s="1"/>
      <c r="HN206" s="1"/>
      <c r="HO206" s="1"/>
      <c r="HP206" s="1"/>
      <c r="HQ206" s="1"/>
      <c r="HR206" s="1"/>
      <c r="HS206" s="1"/>
      <c r="HT206" s="1"/>
      <c r="HU206" s="1"/>
      <c r="HV206" s="1"/>
      <c r="HW206" s="1"/>
      <c r="HX206" s="1"/>
      <c r="HY206" s="1"/>
      <c r="HZ206" s="1"/>
      <c r="IA206" s="1"/>
      <c r="IB206" s="1"/>
      <c r="IC206" s="1"/>
      <c r="ID206" s="1"/>
      <c r="IE206" s="1"/>
      <c r="IF206" s="1"/>
      <c r="IG206" s="1"/>
      <c r="IH206" s="1"/>
      <c r="II206" s="1"/>
      <c r="IJ206" s="1"/>
      <c r="IK206" s="1"/>
      <c r="IL206" s="1"/>
      <c r="IM206" s="1"/>
      <c r="IN206" s="1"/>
      <c r="IO206" s="1"/>
      <c r="IP206" s="1"/>
      <c r="IQ206" s="1"/>
      <c r="IR206" s="1"/>
      <c r="IS206" s="1"/>
      <c r="IT206" s="1"/>
      <c r="IU206" s="1"/>
      <c r="IV206" s="1"/>
      <c r="IW206" s="1"/>
      <c r="IX206" s="1"/>
      <c r="IY206" s="1"/>
      <c r="IZ206" s="1"/>
      <c r="JA206" s="1"/>
      <c r="JB206" s="1"/>
      <c r="JC206" s="1"/>
      <c r="JD206" s="1"/>
      <c r="JE206" s="1"/>
      <c r="JF206" s="1"/>
      <c r="JG206" s="1"/>
      <c r="JH206" s="1"/>
      <c r="JI206" s="1"/>
      <c r="JJ206" s="1"/>
      <c r="JK206" s="1"/>
      <c r="JL206" s="1"/>
      <c r="JM206" s="1"/>
      <c r="JN206" s="1"/>
      <c r="JO206" s="1"/>
      <c r="JP206" s="1"/>
      <c r="JQ206" s="1"/>
      <c r="JR206" s="1"/>
      <c r="JS206" s="1"/>
      <c r="JT206" s="1"/>
      <c r="JU206" s="1"/>
      <c r="JV206" s="1"/>
      <c r="JW206" s="1"/>
      <c r="JX206" s="1"/>
      <c r="JY206" s="1"/>
      <c r="JZ206" s="1"/>
      <c r="KA206" s="1"/>
      <c r="KB206" s="1"/>
      <c r="KC206" s="1"/>
      <c r="KD206" s="1"/>
      <c r="KE206" s="1"/>
      <c r="KF206" s="1"/>
      <c r="KG206" s="1"/>
      <c r="KH206" s="1"/>
      <c r="KI206" s="1"/>
      <c r="KJ206" s="1"/>
      <c r="KK206" s="1"/>
      <c r="KL206" s="1"/>
      <c r="KM206" s="1"/>
      <c r="KN206" s="1"/>
      <c r="KO206" s="1"/>
      <c r="KP206" s="1"/>
      <c r="KQ206" s="1"/>
      <c r="KR206" s="1"/>
      <c r="KS206" s="1"/>
      <c r="KT206" s="1"/>
      <c r="KU206" s="1"/>
      <c r="KV206" s="1"/>
      <c r="KW206" s="1"/>
      <c r="KX206" s="1"/>
      <c r="KY206" s="1"/>
      <c r="KZ206" s="1"/>
      <c r="LA206" s="1"/>
      <c r="LB206" s="1"/>
      <c r="LC206" s="1"/>
      <c r="LD206" s="1"/>
      <c r="LE206" s="1"/>
      <c r="LF206" s="1"/>
      <c r="LG206" s="1"/>
      <c r="LH206" s="1"/>
      <c r="LI206" s="1"/>
      <c r="LJ206" s="1"/>
      <c r="LK206" s="1"/>
      <c r="LL206" s="1"/>
      <c r="LM206" s="1"/>
      <c r="LN206" s="1"/>
      <c r="LO206" s="1"/>
      <c r="LP206" s="1"/>
      <c r="LQ206" s="1"/>
      <c r="LR206" s="1"/>
      <c r="LS206" s="1"/>
      <c r="LT206" s="1"/>
      <c r="LU206" s="1"/>
      <c r="LV206" s="1"/>
      <c r="LW206" s="1"/>
      <c r="LX206" s="1"/>
      <c r="LY206" s="1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  <c r="MV206" s="1"/>
      <c r="MW206" s="1"/>
      <c r="MX206" s="1"/>
      <c r="MY206" s="1"/>
      <c r="MZ206" s="1"/>
      <c r="NA206" s="1"/>
      <c r="NB206" s="1"/>
      <c r="NC206" s="1"/>
      <c r="ND206" s="1"/>
      <c r="NE206" s="1"/>
      <c r="NF206" s="1"/>
      <c r="NG206" s="1"/>
      <c r="NH206" s="1"/>
      <c r="NI206" s="1"/>
      <c r="NJ206" s="1"/>
      <c r="NK206" s="1"/>
      <c r="NL206" s="1"/>
      <c r="NM206" s="1"/>
      <c r="NN206" s="1"/>
      <c r="NO206" s="1"/>
      <c r="NP206" s="1"/>
      <c r="NQ206" s="1"/>
      <c r="NR206" s="1"/>
      <c r="NS206" s="1"/>
      <c r="NT206" s="1"/>
      <c r="NU206" s="1"/>
      <c r="NV206" s="1"/>
      <c r="NW206" s="1"/>
      <c r="NX206" s="1"/>
      <c r="NY206" s="1"/>
      <c r="NZ206" s="1"/>
      <c r="OA206" s="1"/>
      <c r="OB206" s="1"/>
      <c r="OC206" s="1"/>
      <c r="OD206" s="1"/>
      <c r="OE206" s="1"/>
      <c r="OF206" s="1"/>
      <c r="OG206" s="1"/>
      <c r="OH206" s="1"/>
      <c r="OI206" s="1"/>
      <c r="OJ206" s="1"/>
      <c r="OK206" s="1"/>
      <c r="OL206" s="1"/>
      <c r="OM206" s="1"/>
      <c r="ON206" s="1"/>
      <c r="OO206" s="1"/>
      <c r="OP206" s="1"/>
      <c r="OQ206" s="1"/>
      <c r="OR206" s="1"/>
      <c r="OS206" s="1"/>
      <c r="OT206" s="1"/>
      <c r="OU206" s="1"/>
      <c r="OV206" s="1"/>
      <c r="OW206" s="1"/>
      <c r="OX206" s="1"/>
      <c r="OY206" s="1"/>
      <c r="OZ206" s="1"/>
      <c r="PA206" s="1"/>
      <c r="PB206" s="1"/>
      <c r="PC206" s="1"/>
      <c r="PD206" s="1"/>
      <c r="PE206" s="1"/>
      <c r="PF206" s="1"/>
      <c r="PG206" s="1"/>
      <c r="PH206" s="1"/>
      <c r="PI206" s="1"/>
      <c r="PJ206" s="1"/>
      <c r="PK206" s="1"/>
      <c r="PL206" s="1"/>
      <c r="PM206" s="1"/>
      <c r="PN206" s="1"/>
      <c r="PO206" s="1"/>
      <c r="PP206" s="1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  <c r="TK206" s="1"/>
      <c r="TL206" s="1"/>
      <c r="TM206" s="1"/>
      <c r="TN206" s="1"/>
      <c r="TO206" s="1"/>
      <c r="TP206" s="1"/>
      <c r="TQ206" s="1"/>
      <c r="TR206" s="1"/>
      <c r="TS206" s="1"/>
      <c r="TT206" s="1"/>
      <c r="TU206" s="1"/>
      <c r="TV206" s="1"/>
      <c r="TW206" s="1"/>
      <c r="TX206" s="1"/>
      <c r="TY206" s="1"/>
      <c r="TZ206" s="1"/>
      <c r="UA206" s="1"/>
      <c r="UB206" s="1"/>
      <c r="UC206" s="1"/>
      <c r="UD206" s="1"/>
      <c r="UE206" s="1"/>
      <c r="UF206" s="1"/>
      <c r="UG206" s="1"/>
      <c r="UH206" s="1"/>
      <c r="UI206" s="1"/>
      <c r="UJ206" s="1"/>
      <c r="UK206" s="1"/>
      <c r="UL206" s="1"/>
      <c r="UM206" s="1"/>
      <c r="UN206" s="1"/>
      <c r="UO206" s="1"/>
      <c r="UP206" s="1"/>
      <c r="UQ206" s="1"/>
      <c r="UR206" s="1"/>
      <c r="US206" s="1"/>
      <c r="UT206" s="1"/>
      <c r="UU206" s="1"/>
      <c r="UV206" s="1"/>
      <c r="UW206" s="1"/>
      <c r="UX206" s="1"/>
      <c r="UY206" s="1"/>
      <c r="UZ206" s="1"/>
      <c r="VA206" s="1"/>
      <c r="VB206" s="1"/>
      <c r="VC206" s="1"/>
      <c r="VD206" s="1"/>
      <c r="VE206" s="1"/>
      <c r="VF206" s="1"/>
      <c r="VG206" s="1"/>
      <c r="VH206" s="1"/>
      <c r="VI206" s="1"/>
      <c r="VJ206" s="1"/>
      <c r="VK206" s="1"/>
      <c r="VL206" s="1"/>
      <c r="VM206" s="1"/>
      <c r="VN206" s="1"/>
      <c r="VO206" s="1"/>
      <c r="VP206" s="1"/>
      <c r="VQ206" s="1"/>
      <c r="VR206" s="1"/>
      <c r="VS206" s="1"/>
      <c r="VT206" s="1"/>
      <c r="VU206" s="1"/>
      <c r="VV206" s="1"/>
      <c r="VW206" s="1"/>
      <c r="VX206" s="1"/>
      <c r="VY206" s="1"/>
      <c r="VZ206" s="1"/>
      <c r="WA206" s="1"/>
      <c r="WB206" s="1"/>
      <c r="WC206" s="1"/>
      <c r="WD206" s="1"/>
      <c r="WE206" s="1"/>
      <c r="WF206" s="1"/>
      <c r="WG206" s="1"/>
      <c r="WH206" s="1"/>
      <c r="WI206" s="1"/>
      <c r="WJ206" s="1"/>
      <c r="WK206" s="1"/>
      <c r="WL206" s="1"/>
      <c r="WM206" s="1"/>
      <c r="WN206" s="1"/>
      <c r="WO206" s="1"/>
      <c r="WP206" s="1"/>
      <c r="WQ206" s="1"/>
      <c r="WR206" s="1"/>
      <c r="WS206" s="1"/>
      <c r="WT206" s="1"/>
      <c r="WU206" s="1"/>
      <c r="WV206" s="1"/>
      <c r="WW206" s="1"/>
      <c r="WX206" s="1"/>
      <c r="WY206" s="1"/>
      <c r="WZ206" s="1"/>
      <c r="XA206" s="1"/>
      <c r="XB206" s="1"/>
      <c r="XC206" s="1"/>
      <c r="XD206" s="1"/>
      <c r="XE206" s="1"/>
      <c r="XF206" s="1"/>
      <c r="XG206" s="1"/>
      <c r="XH206" s="1"/>
      <c r="XI206" s="1"/>
      <c r="XJ206" s="1"/>
      <c r="XK206" s="1"/>
      <c r="XL206" s="1"/>
      <c r="XM206" s="1"/>
      <c r="XN206" s="1"/>
      <c r="XO206" s="1"/>
      <c r="XP206" s="1"/>
      <c r="XQ206" s="1"/>
      <c r="XR206" s="1"/>
      <c r="XS206" s="1"/>
      <c r="XT206" s="1"/>
      <c r="XU206" s="1"/>
      <c r="XV206" s="1"/>
      <c r="XW206" s="1"/>
      <c r="XX206" s="1"/>
      <c r="XY206" s="1"/>
      <c r="XZ206" s="1"/>
      <c r="YA206" s="1"/>
      <c r="YB206" s="1"/>
      <c r="YC206" s="1"/>
      <c r="YD206" s="1"/>
      <c r="YE206" s="1"/>
      <c r="YF206" s="1"/>
      <c r="YG206" s="1"/>
      <c r="YH206" s="1"/>
      <c r="YI206" s="1"/>
      <c r="YJ206" s="1"/>
      <c r="YK206" s="1"/>
      <c r="YL206" s="1"/>
      <c r="YM206" s="1"/>
      <c r="YN206" s="1"/>
      <c r="YO206" s="1"/>
      <c r="YP206" s="1"/>
      <c r="YQ206" s="1"/>
      <c r="YR206" s="1"/>
      <c r="YS206" s="1"/>
      <c r="YT206" s="1"/>
      <c r="YU206" s="1"/>
      <c r="YV206" s="1"/>
      <c r="YW206" s="1"/>
      <c r="YX206" s="1"/>
      <c r="YY206" s="1"/>
      <c r="YZ206" s="1"/>
      <c r="ZA206" s="1"/>
      <c r="ZB206" s="1"/>
      <c r="ZC206" s="1"/>
      <c r="ZD206" s="1"/>
      <c r="ZE206" s="1"/>
      <c r="ZF206" s="1"/>
      <c r="ZG206" s="1"/>
      <c r="ZH206" s="1"/>
      <c r="ZI206" s="1"/>
      <c r="ZJ206" s="1"/>
      <c r="ZK206" s="1"/>
      <c r="ZL206" s="1"/>
      <c r="ZM206" s="1"/>
      <c r="ZN206" s="1"/>
      <c r="ZO206" s="1"/>
      <c r="ZP206" s="1"/>
      <c r="ZQ206" s="1"/>
      <c r="ZR206" s="1"/>
      <c r="ZS206" s="1"/>
      <c r="ZT206" s="1"/>
      <c r="ZU206" s="1"/>
      <c r="ZV206" s="1"/>
      <c r="ZW206" s="1"/>
      <c r="ZX206" s="1"/>
      <c r="ZY206" s="1"/>
      <c r="ZZ206" s="1"/>
      <c r="AAA206" s="1"/>
      <c r="AAB206" s="1"/>
      <c r="AAC206" s="1"/>
      <c r="AAD206" s="1"/>
      <c r="AAE206" s="1"/>
      <c r="AAF206" s="1"/>
      <c r="AAG206" s="1"/>
      <c r="AAH206" s="1"/>
      <c r="AAI206" s="1"/>
      <c r="AAJ206" s="1"/>
      <c r="AAK206" s="1"/>
      <c r="AAL206" s="1"/>
      <c r="AAM206" s="1"/>
      <c r="AAN206" s="1"/>
      <c r="AAO206" s="1"/>
      <c r="AAP206" s="1"/>
      <c r="AAQ206" s="1"/>
      <c r="AAR206" s="1"/>
      <c r="AAS206" s="1"/>
      <c r="AAT206" s="1"/>
      <c r="AAU206" s="1"/>
      <c r="AAV206" s="1"/>
      <c r="AAW206" s="1"/>
      <c r="AAX206" s="1"/>
      <c r="AAY206" s="1"/>
      <c r="AAZ206" s="1"/>
      <c r="ABA206" s="1"/>
      <c r="ABB206" s="1"/>
      <c r="ABC206" s="1"/>
      <c r="ABD206" s="1"/>
      <c r="ABE206" s="1"/>
      <c r="ABF206" s="1"/>
      <c r="ABG206" s="1"/>
      <c r="ABH206" s="1"/>
      <c r="ABI206" s="1"/>
      <c r="ABJ206" s="1"/>
      <c r="ABK206" s="1"/>
      <c r="ABL206" s="1"/>
      <c r="ABM206" s="1"/>
      <c r="ABN206" s="1"/>
      <c r="ABO206" s="1"/>
      <c r="ABP206" s="1"/>
      <c r="ABQ206" s="1"/>
      <c r="ABR206" s="1"/>
      <c r="ABS206" s="1"/>
      <c r="ABT206" s="1"/>
      <c r="ABU206" s="1"/>
      <c r="ABV206" s="1"/>
      <c r="ABW206" s="1"/>
      <c r="ABX206" s="1"/>
      <c r="ABY206" s="1"/>
      <c r="ABZ206" s="1"/>
      <c r="ACA206" s="1"/>
      <c r="ACB206" s="1"/>
      <c r="ACC206" s="1"/>
      <c r="ACD206" s="1"/>
      <c r="ACE206" s="1"/>
      <c r="ACF206" s="1"/>
      <c r="ACG206" s="1"/>
      <c r="ACH206" s="1"/>
      <c r="ACI206" s="1"/>
      <c r="ACJ206" s="1"/>
      <c r="ACK206" s="1"/>
      <c r="ACL206" s="1"/>
      <c r="ACM206" s="1"/>
      <c r="ACN206" s="1"/>
      <c r="ACO206" s="1"/>
      <c r="ACP206" s="1"/>
      <c r="ACQ206" s="1"/>
      <c r="ACR206" s="1"/>
      <c r="ACS206" s="1"/>
      <c r="ACT206" s="1"/>
      <c r="ACU206" s="1"/>
      <c r="ACV206" s="1"/>
      <c r="ACW206" s="1"/>
      <c r="ACX206" s="1"/>
      <c r="ACY206" s="1"/>
      <c r="ACZ206" s="1"/>
      <c r="ADA206" s="1"/>
      <c r="ADB206" s="1"/>
      <c r="ADC206" s="1"/>
      <c r="ADD206" s="1"/>
      <c r="ADE206" s="1"/>
      <c r="ADF206" s="1"/>
      <c r="ADG206" s="1"/>
      <c r="ADH206" s="1"/>
      <c r="ADI206" s="1"/>
      <c r="ADJ206" s="1"/>
      <c r="ADK206" s="1"/>
      <c r="ADL206" s="1"/>
      <c r="ADM206" s="1"/>
      <c r="ADN206" s="1"/>
      <c r="ADO206" s="1"/>
      <c r="ADP206" s="1"/>
      <c r="ADQ206" s="1"/>
      <c r="ADR206" s="1"/>
      <c r="ADS206" s="1"/>
      <c r="ADT206" s="1"/>
      <c r="ADU206" s="1"/>
      <c r="ADV206" s="1"/>
    </row>
    <row r="207" spans="1:802" x14ac:dyDescent="0.1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1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1"/>
      <c r="GT207" s="1"/>
      <c r="GU207" s="1"/>
      <c r="GV207" s="1"/>
      <c r="GW207" s="1"/>
      <c r="GX207" s="1"/>
      <c r="GY207" s="1"/>
      <c r="GZ207" s="1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1"/>
      <c r="HW207" s="1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  <c r="MV207" s="1"/>
      <c r="MW207" s="1"/>
      <c r="MX207" s="1"/>
      <c r="MY207" s="1"/>
      <c r="MZ207" s="1"/>
      <c r="NA207" s="1"/>
      <c r="NB207" s="1"/>
      <c r="NC207" s="1"/>
      <c r="ND207" s="1"/>
      <c r="NE207" s="1"/>
      <c r="NF207" s="1"/>
      <c r="NG207" s="1"/>
      <c r="NH207" s="1"/>
      <c r="NI207" s="1"/>
      <c r="NJ207" s="1"/>
      <c r="NK207" s="1"/>
      <c r="NL207" s="1"/>
      <c r="NM207" s="1"/>
      <c r="NN207" s="1"/>
      <c r="NO207" s="1"/>
      <c r="NP207" s="1"/>
      <c r="NQ207" s="1"/>
      <c r="NR207" s="1"/>
      <c r="NS207" s="1"/>
      <c r="NT207" s="1"/>
      <c r="NU207" s="1"/>
      <c r="NV207" s="1"/>
      <c r="NW207" s="1"/>
      <c r="NX207" s="1"/>
      <c r="NY207" s="1"/>
      <c r="NZ207" s="1"/>
      <c r="OA207" s="1"/>
      <c r="OB207" s="1"/>
      <c r="OC207" s="1"/>
      <c r="OD207" s="1"/>
      <c r="OE207" s="1"/>
      <c r="OF207" s="1"/>
      <c r="OG207" s="1"/>
      <c r="OH207" s="1"/>
      <c r="OI207" s="1"/>
      <c r="OJ207" s="1"/>
      <c r="OK207" s="1"/>
      <c r="OL207" s="1"/>
      <c r="OM207" s="1"/>
      <c r="ON207" s="1"/>
      <c r="OO207" s="1"/>
      <c r="OP207" s="1"/>
      <c r="OQ207" s="1"/>
      <c r="OR207" s="1"/>
      <c r="OS207" s="1"/>
      <c r="OT207" s="1"/>
      <c r="OU207" s="1"/>
      <c r="OV207" s="1"/>
      <c r="OW207" s="1"/>
      <c r="OX207" s="1"/>
      <c r="OY207" s="1"/>
      <c r="OZ207" s="1"/>
      <c r="PA207" s="1"/>
      <c r="PB207" s="1"/>
      <c r="PC207" s="1"/>
      <c r="PD207" s="1"/>
      <c r="PE207" s="1"/>
      <c r="PF207" s="1"/>
      <c r="PG207" s="1"/>
      <c r="PH207" s="1"/>
      <c r="PI207" s="1"/>
      <c r="PJ207" s="1"/>
      <c r="PK207" s="1"/>
      <c r="PL207" s="1"/>
      <c r="PM207" s="1"/>
      <c r="PN207" s="1"/>
      <c r="PO207" s="1"/>
      <c r="PP207" s="1"/>
      <c r="PQ207" s="1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  <c r="TK207" s="1"/>
      <c r="TL207" s="1"/>
      <c r="TM207" s="1"/>
      <c r="TN207" s="1"/>
      <c r="TO207" s="1"/>
      <c r="TP207" s="1"/>
      <c r="TQ207" s="1"/>
      <c r="TR207" s="1"/>
      <c r="TS207" s="1"/>
      <c r="TT207" s="1"/>
      <c r="TU207" s="1"/>
      <c r="TV207" s="1"/>
      <c r="TW207" s="1"/>
      <c r="TX207" s="1"/>
      <c r="TY207" s="1"/>
      <c r="TZ207" s="1"/>
      <c r="UA207" s="1"/>
      <c r="UB207" s="1"/>
      <c r="UC207" s="1"/>
      <c r="UD207" s="1"/>
      <c r="UE207" s="1"/>
      <c r="UF207" s="1"/>
      <c r="UG207" s="1"/>
      <c r="UH207" s="1"/>
      <c r="UI207" s="1"/>
      <c r="UJ207" s="1"/>
      <c r="UK207" s="1"/>
      <c r="UL207" s="1"/>
      <c r="UM207" s="1"/>
      <c r="UN207" s="1"/>
      <c r="UO207" s="1"/>
      <c r="UP207" s="1"/>
      <c r="UQ207" s="1"/>
      <c r="UR207" s="1"/>
      <c r="US207" s="1"/>
      <c r="UT207" s="1"/>
      <c r="UU207" s="1"/>
      <c r="UV207" s="1"/>
      <c r="UW207" s="1"/>
      <c r="UX207" s="1"/>
      <c r="UY207" s="1"/>
      <c r="UZ207" s="1"/>
      <c r="VA207" s="1"/>
      <c r="VB207" s="1"/>
      <c r="VC207" s="1"/>
      <c r="VD207" s="1"/>
      <c r="VE207" s="1"/>
      <c r="VF207" s="1"/>
      <c r="VG207" s="1"/>
      <c r="VH207" s="1"/>
      <c r="VI207" s="1"/>
      <c r="VJ207" s="1"/>
      <c r="VK207" s="1"/>
      <c r="VL207" s="1"/>
      <c r="VM207" s="1"/>
      <c r="VN207" s="1"/>
      <c r="VO207" s="1"/>
      <c r="VP207" s="1"/>
      <c r="VQ207" s="1"/>
      <c r="VR207" s="1"/>
      <c r="VS207" s="1"/>
      <c r="VT207" s="1"/>
      <c r="VU207" s="1"/>
      <c r="VV207" s="1"/>
      <c r="VW207" s="1"/>
      <c r="VX207" s="1"/>
      <c r="VY207" s="1"/>
      <c r="VZ207" s="1"/>
      <c r="WA207" s="1"/>
      <c r="WB207" s="1"/>
      <c r="WC207" s="1"/>
      <c r="WD207" s="1"/>
      <c r="WE207" s="1"/>
      <c r="WF207" s="1"/>
      <c r="WG207" s="1"/>
      <c r="WH207" s="1"/>
      <c r="WI207" s="1"/>
      <c r="WJ207" s="1"/>
      <c r="WK207" s="1"/>
      <c r="WL207" s="1"/>
      <c r="WM207" s="1"/>
      <c r="WN207" s="1"/>
      <c r="WO207" s="1"/>
      <c r="WP207" s="1"/>
      <c r="WQ207" s="1"/>
      <c r="WR207" s="1"/>
      <c r="WS207" s="1"/>
      <c r="WT207" s="1"/>
      <c r="WU207" s="1"/>
      <c r="WV207" s="1"/>
      <c r="WW207" s="1"/>
      <c r="WX207" s="1"/>
      <c r="WY207" s="1"/>
      <c r="WZ207" s="1"/>
      <c r="XA207" s="1"/>
      <c r="XB207" s="1"/>
      <c r="XC207" s="1"/>
      <c r="XD207" s="1"/>
      <c r="XE207" s="1"/>
      <c r="XF207" s="1"/>
      <c r="XG207" s="1"/>
      <c r="XH207" s="1"/>
      <c r="XI207" s="1"/>
      <c r="XJ207" s="1"/>
      <c r="XK207" s="1"/>
      <c r="XL207" s="1"/>
      <c r="XM207" s="1"/>
      <c r="XN207" s="1"/>
      <c r="XO207" s="1"/>
      <c r="XP207" s="1"/>
      <c r="XQ207" s="1"/>
      <c r="XR207" s="1"/>
      <c r="XS207" s="1"/>
      <c r="XT207" s="1"/>
      <c r="XU207" s="1"/>
      <c r="XV207" s="1"/>
      <c r="XW207" s="1"/>
      <c r="XX207" s="1"/>
      <c r="XY207" s="1"/>
      <c r="XZ207" s="1"/>
      <c r="YA207" s="1"/>
      <c r="YB207" s="1"/>
      <c r="YC207" s="1"/>
      <c r="YD207" s="1"/>
      <c r="YE207" s="1"/>
      <c r="YF207" s="1"/>
      <c r="YG207" s="1"/>
      <c r="YH207" s="1"/>
      <c r="YI207" s="1"/>
      <c r="YJ207" s="1"/>
      <c r="YK207" s="1"/>
      <c r="YL207" s="1"/>
      <c r="YM207" s="1"/>
      <c r="YN207" s="1"/>
      <c r="YO207" s="1"/>
      <c r="YP207" s="1"/>
      <c r="YQ207" s="1"/>
      <c r="YR207" s="1"/>
      <c r="YS207" s="1"/>
      <c r="YT207" s="1"/>
      <c r="YU207" s="1"/>
      <c r="YV207" s="1"/>
      <c r="YW207" s="1"/>
      <c r="YX207" s="1"/>
      <c r="YY207" s="1"/>
      <c r="YZ207" s="1"/>
      <c r="ZA207" s="1"/>
      <c r="ZB207" s="1"/>
      <c r="ZC207" s="1"/>
      <c r="ZD207" s="1"/>
      <c r="ZE207" s="1"/>
      <c r="ZF207" s="1"/>
      <c r="ZG207" s="1"/>
      <c r="ZH207" s="1"/>
      <c r="ZI207" s="1"/>
      <c r="ZJ207" s="1"/>
      <c r="ZK207" s="1"/>
      <c r="ZL207" s="1"/>
      <c r="ZM207" s="1"/>
      <c r="ZN207" s="1"/>
      <c r="ZO207" s="1"/>
      <c r="ZP207" s="1"/>
      <c r="ZQ207" s="1"/>
      <c r="ZR207" s="1"/>
      <c r="ZS207" s="1"/>
      <c r="ZT207" s="1"/>
      <c r="ZU207" s="1"/>
      <c r="ZV207" s="1"/>
      <c r="ZW207" s="1"/>
      <c r="ZX207" s="1"/>
      <c r="ZY207" s="1"/>
      <c r="ZZ207" s="1"/>
      <c r="AAA207" s="1"/>
      <c r="AAB207" s="1"/>
      <c r="AAC207" s="1"/>
      <c r="AAD207" s="1"/>
      <c r="AAE207" s="1"/>
      <c r="AAF207" s="1"/>
      <c r="AAG207" s="1"/>
      <c r="AAH207" s="1"/>
      <c r="AAI207" s="1"/>
      <c r="AAJ207" s="1"/>
      <c r="AAK207" s="1"/>
      <c r="AAL207" s="1"/>
      <c r="AAM207" s="1"/>
      <c r="AAN207" s="1"/>
      <c r="AAO207" s="1"/>
      <c r="AAP207" s="1"/>
      <c r="AAQ207" s="1"/>
      <c r="AAR207" s="1"/>
      <c r="AAS207" s="1"/>
      <c r="AAT207" s="1"/>
      <c r="AAU207" s="1"/>
      <c r="AAV207" s="1"/>
      <c r="AAW207" s="1"/>
      <c r="AAX207" s="1"/>
      <c r="AAY207" s="1"/>
      <c r="AAZ207" s="1"/>
      <c r="ABA207" s="1"/>
      <c r="ABB207" s="1"/>
      <c r="ABC207" s="1"/>
      <c r="ABD207" s="1"/>
      <c r="ABE207" s="1"/>
      <c r="ABF207" s="1"/>
      <c r="ABG207" s="1"/>
      <c r="ABH207" s="1"/>
      <c r="ABI207" s="1"/>
      <c r="ABJ207" s="1"/>
      <c r="ABK207" s="1"/>
      <c r="ABL207" s="1"/>
      <c r="ABM207" s="1"/>
      <c r="ABN207" s="1"/>
      <c r="ABO207" s="1"/>
      <c r="ABP207" s="1"/>
      <c r="ABQ207" s="1"/>
      <c r="ABR207" s="1"/>
      <c r="ABS207" s="1"/>
      <c r="ABT207" s="1"/>
      <c r="ABU207" s="1"/>
      <c r="ABV207" s="1"/>
      <c r="ABW207" s="1"/>
      <c r="ABX207" s="1"/>
      <c r="ABY207" s="1"/>
      <c r="ABZ207" s="1"/>
      <c r="ACA207" s="1"/>
      <c r="ACB207" s="1"/>
      <c r="ACC207" s="1"/>
      <c r="ACD207" s="1"/>
      <c r="ACE207" s="1"/>
      <c r="ACF207" s="1"/>
      <c r="ACG207" s="1"/>
      <c r="ACH207" s="1"/>
      <c r="ACI207" s="1"/>
      <c r="ACJ207" s="1"/>
      <c r="ACK207" s="1"/>
      <c r="ACL207" s="1"/>
      <c r="ACM207" s="1"/>
      <c r="ACN207" s="1"/>
      <c r="ACO207" s="1"/>
      <c r="ACP207" s="1"/>
      <c r="ACQ207" s="1"/>
      <c r="ACR207" s="1"/>
      <c r="ACS207" s="1"/>
      <c r="ACT207" s="1"/>
      <c r="ACU207" s="1"/>
      <c r="ACV207" s="1"/>
      <c r="ACW207" s="1"/>
      <c r="ACX207" s="1"/>
      <c r="ACY207" s="1"/>
      <c r="ACZ207" s="1"/>
      <c r="ADA207" s="1"/>
      <c r="ADB207" s="1"/>
      <c r="ADC207" s="1"/>
      <c r="ADD207" s="1"/>
      <c r="ADE207" s="1"/>
      <c r="ADF207" s="1"/>
      <c r="ADG207" s="1"/>
      <c r="ADH207" s="1"/>
      <c r="ADI207" s="1"/>
      <c r="ADJ207" s="1"/>
      <c r="ADK207" s="1"/>
      <c r="ADL207" s="1"/>
      <c r="ADM207" s="1"/>
      <c r="ADN207" s="1"/>
      <c r="ADO207" s="1"/>
      <c r="ADP207" s="1"/>
      <c r="ADQ207" s="1"/>
      <c r="ADR207" s="1"/>
      <c r="ADS207" s="1"/>
      <c r="ADT207" s="1"/>
      <c r="ADU207" s="1"/>
      <c r="ADV207" s="1"/>
    </row>
    <row r="208" spans="1:802" x14ac:dyDescent="0.1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  <c r="MV208" s="1"/>
      <c r="MW208" s="1"/>
      <c r="MX208" s="1"/>
      <c r="MY208" s="1"/>
      <c r="MZ208" s="1"/>
      <c r="NA208" s="1"/>
      <c r="NB208" s="1"/>
      <c r="NC208" s="1"/>
      <c r="ND208" s="1"/>
      <c r="NE208" s="1"/>
      <c r="NF208" s="1"/>
      <c r="NG208" s="1"/>
      <c r="NH208" s="1"/>
      <c r="NI208" s="1"/>
      <c r="NJ208" s="1"/>
      <c r="NK208" s="1"/>
      <c r="NL208" s="1"/>
      <c r="NM208" s="1"/>
      <c r="NN208" s="1"/>
      <c r="NO208" s="1"/>
      <c r="NP208" s="1"/>
      <c r="NQ208" s="1"/>
      <c r="NR208" s="1"/>
      <c r="NS208" s="1"/>
      <c r="NT208" s="1"/>
      <c r="NU208" s="1"/>
      <c r="NV208" s="1"/>
      <c r="NW208" s="1"/>
      <c r="NX208" s="1"/>
      <c r="NY208" s="1"/>
      <c r="NZ208" s="1"/>
      <c r="OA208" s="1"/>
      <c r="OB208" s="1"/>
      <c r="OC208" s="1"/>
      <c r="OD208" s="1"/>
      <c r="OE208" s="1"/>
      <c r="OF208" s="1"/>
      <c r="OG208" s="1"/>
      <c r="OH208" s="1"/>
      <c r="OI208" s="1"/>
      <c r="OJ208" s="1"/>
      <c r="OK208" s="1"/>
      <c r="OL208" s="1"/>
      <c r="OM208" s="1"/>
      <c r="ON208" s="1"/>
      <c r="OO208" s="1"/>
      <c r="OP208" s="1"/>
      <c r="OQ208" s="1"/>
      <c r="OR208" s="1"/>
      <c r="OS208" s="1"/>
      <c r="OT208" s="1"/>
      <c r="OU208" s="1"/>
      <c r="OV208" s="1"/>
      <c r="OW208" s="1"/>
      <c r="OX208" s="1"/>
      <c r="OY208" s="1"/>
      <c r="OZ208" s="1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1"/>
      <c r="PR208" s="1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1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  <c r="TK208" s="1"/>
      <c r="TL208" s="1"/>
      <c r="TM208" s="1"/>
      <c r="TN208" s="1"/>
      <c r="TO208" s="1"/>
      <c r="TP208" s="1"/>
      <c r="TQ208" s="1"/>
      <c r="TR208" s="1"/>
      <c r="TS208" s="1"/>
      <c r="TT208" s="1"/>
      <c r="TU208" s="1"/>
      <c r="TV208" s="1"/>
      <c r="TW208" s="1"/>
      <c r="TX208" s="1"/>
      <c r="TY208" s="1"/>
      <c r="TZ208" s="1"/>
      <c r="UA208" s="1"/>
      <c r="UB208" s="1"/>
      <c r="UC208" s="1"/>
      <c r="UD208" s="1"/>
      <c r="UE208" s="1"/>
      <c r="UF208" s="1"/>
      <c r="UG208" s="1"/>
      <c r="UH208" s="1"/>
      <c r="UI208" s="1"/>
      <c r="UJ208" s="1"/>
      <c r="UK208" s="1"/>
      <c r="UL208" s="1"/>
      <c r="UM208" s="1"/>
      <c r="UN208" s="1"/>
      <c r="UO208" s="1"/>
      <c r="UP208" s="1"/>
      <c r="UQ208" s="1"/>
      <c r="UR208" s="1"/>
      <c r="US208" s="1"/>
      <c r="UT208" s="1"/>
      <c r="UU208" s="1"/>
      <c r="UV208" s="1"/>
      <c r="UW208" s="1"/>
      <c r="UX208" s="1"/>
      <c r="UY208" s="1"/>
      <c r="UZ208" s="1"/>
      <c r="VA208" s="1"/>
      <c r="VB208" s="1"/>
      <c r="VC208" s="1"/>
      <c r="VD208" s="1"/>
      <c r="VE208" s="1"/>
      <c r="VF208" s="1"/>
      <c r="VG208" s="1"/>
      <c r="VH208" s="1"/>
      <c r="VI208" s="1"/>
      <c r="VJ208" s="1"/>
      <c r="VK208" s="1"/>
      <c r="VL208" s="1"/>
      <c r="VM208" s="1"/>
      <c r="VN208" s="1"/>
      <c r="VO208" s="1"/>
      <c r="VP208" s="1"/>
      <c r="VQ208" s="1"/>
      <c r="VR208" s="1"/>
      <c r="VS208" s="1"/>
      <c r="VT208" s="1"/>
      <c r="VU208" s="1"/>
      <c r="VV208" s="1"/>
      <c r="VW208" s="1"/>
      <c r="VX208" s="1"/>
      <c r="VY208" s="1"/>
      <c r="VZ208" s="1"/>
      <c r="WA208" s="1"/>
      <c r="WB208" s="1"/>
      <c r="WC208" s="1"/>
      <c r="WD208" s="1"/>
      <c r="WE208" s="1"/>
      <c r="WF208" s="1"/>
      <c r="WG208" s="1"/>
      <c r="WH208" s="1"/>
      <c r="WI208" s="1"/>
      <c r="WJ208" s="1"/>
      <c r="WK208" s="1"/>
      <c r="WL208" s="1"/>
      <c r="WM208" s="1"/>
      <c r="WN208" s="1"/>
      <c r="WO208" s="1"/>
      <c r="WP208" s="1"/>
      <c r="WQ208" s="1"/>
      <c r="WR208" s="1"/>
      <c r="WS208" s="1"/>
      <c r="WT208" s="1"/>
      <c r="WU208" s="1"/>
      <c r="WV208" s="1"/>
      <c r="WW208" s="1"/>
      <c r="WX208" s="1"/>
      <c r="WY208" s="1"/>
      <c r="WZ208" s="1"/>
      <c r="XA208" s="1"/>
      <c r="XB208" s="1"/>
      <c r="XC208" s="1"/>
      <c r="XD208" s="1"/>
      <c r="XE208" s="1"/>
      <c r="XF208" s="1"/>
      <c r="XG208" s="1"/>
      <c r="XH208" s="1"/>
      <c r="XI208" s="1"/>
      <c r="XJ208" s="1"/>
      <c r="XK208" s="1"/>
      <c r="XL208" s="1"/>
      <c r="XM208" s="1"/>
      <c r="XN208" s="1"/>
      <c r="XO208" s="1"/>
      <c r="XP208" s="1"/>
      <c r="XQ208" s="1"/>
      <c r="XR208" s="1"/>
      <c r="XS208" s="1"/>
      <c r="XT208" s="1"/>
      <c r="XU208" s="1"/>
      <c r="XV208" s="1"/>
      <c r="XW208" s="1"/>
      <c r="XX208" s="1"/>
      <c r="XY208" s="1"/>
      <c r="XZ208" s="1"/>
      <c r="YA208" s="1"/>
      <c r="YB208" s="1"/>
      <c r="YC208" s="1"/>
      <c r="YD208" s="1"/>
      <c r="YE208" s="1"/>
      <c r="YF208" s="1"/>
      <c r="YG208" s="1"/>
      <c r="YH208" s="1"/>
      <c r="YI208" s="1"/>
      <c r="YJ208" s="1"/>
      <c r="YK208" s="1"/>
      <c r="YL208" s="1"/>
      <c r="YM208" s="1"/>
      <c r="YN208" s="1"/>
      <c r="YO208" s="1"/>
      <c r="YP208" s="1"/>
      <c r="YQ208" s="1"/>
      <c r="YR208" s="1"/>
      <c r="YS208" s="1"/>
      <c r="YT208" s="1"/>
      <c r="YU208" s="1"/>
      <c r="YV208" s="1"/>
      <c r="YW208" s="1"/>
      <c r="YX208" s="1"/>
      <c r="YY208" s="1"/>
      <c r="YZ208" s="1"/>
      <c r="ZA208" s="1"/>
      <c r="ZB208" s="1"/>
      <c r="ZC208" s="1"/>
      <c r="ZD208" s="1"/>
      <c r="ZE208" s="1"/>
      <c r="ZF208" s="1"/>
      <c r="ZG208" s="1"/>
      <c r="ZH208" s="1"/>
      <c r="ZI208" s="1"/>
      <c r="ZJ208" s="1"/>
      <c r="ZK208" s="1"/>
      <c r="ZL208" s="1"/>
      <c r="ZM208" s="1"/>
      <c r="ZN208" s="1"/>
      <c r="ZO208" s="1"/>
      <c r="ZP208" s="1"/>
      <c r="ZQ208" s="1"/>
      <c r="ZR208" s="1"/>
      <c r="ZS208" s="1"/>
      <c r="ZT208" s="1"/>
      <c r="ZU208" s="1"/>
      <c r="ZV208" s="1"/>
      <c r="ZW208" s="1"/>
      <c r="ZX208" s="1"/>
      <c r="ZY208" s="1"/>
      <c r="ZZ208" s="1"/>
      <c r="AAA208" s="1"/>
      <c r="AAB208" s="1"/>
      <c r="AAC208" s="1"/>
      <c r="AAD208" s="1"/>
      <c r="AAE208" s="1"/>
      <c r="AAF208" s="1"/>
      <c r="AAG208" s="1"/>
      <c r="AAH208" s="1"/>
      <c r="AAI208" s="1"/>
      <c r="AAJ208" s="1"/>
      <c r="AAK208" s="1"/>
      <c r="AAL208" s="1"/>
      <c r="AAM208" s="1"/>
      <c r="AAN208" s="1"/>
      <c r="AAO208" s="1"/>
      <c r="AAP208" s="1"/>
      <c r="AAQ208" s="1"/>
      <c r="AAR208" s="1"/>
      <c r="AAS208" s="1"/>
      <c r="AAT208" s="1"/>
      <c r="AAU208" s="1"/>
      <c r="AAV208" s="1"/>
      <c r="AAW208" s="1"/>
      <c r="AAX208" s="1"/>
      <c r="AAY208" s="1"/>
      <c r="AAZ208" s="1"/>
      <c r="ABA208" s="1"/>
      <c r="ABB208" s="1"/>
      <c r="ABC208" s="1"/>
      <c r="ABD208" s="1"/>
      <c r="ABE208" s="1"/>
      <c r="ABF208" s="1"/>
      <c r="ABG208" s="1"/>
      <c r="ABH208" s="1"/>
      <c r="ABI208" s="1"/>
      <c r="ABJ208" s="1"/>
      <c r="ABK208" s="1"/>
      <c r="ABL208" s="1"/>
      <c r="ABM208" s="1"/>
      <c r="ABN208" s="1"/>
      <c r="ABO208" s="1"/>
      <c r="ABP208" s="1"/>
      <c r="ABQ208" s="1"/>
      <c r="ABR208" s="1"/>
      <c r="ABS208" s="1"/>
      <c r="ABT208" s="1"/>
      <c r="ABU208" s="1"/>
      <c r="ABV208" s="1"/>
      <c r="ABW208" s="1"/>
      <c r="ABX208" s="1"/>
      <c r="ABY208" s="1"/>
      <c r="ABZ208" s="1"/>
      <c r="ACA208" s="1"/>
      <c r="ACB208" s="1"/>
      <c r="ACC208" s="1"/>
      <c r="ACD208" s="1"/>
      <c r="ACE208" s="1"/>
      <c r="ACF208" s="1"/>
      <c r="ACG208" s="1"/>
      <c r="ACH208" s="1"/>
      <c r="ACI208" s="1"/>
      <c r="ACJ208" s="1"/>
      <c r="ACK208" s="1"/>
      <c r="ACL208" s="1"/>
      <c r="ACM208" s="1"/>
      <c r="ACN208" s="1"/>
      <c r="ACO208" s="1"/>
      <c r="ACP208" s="1"/>
      <c r="ACQ208" s="1"/>
      <c r="ACR208" s="1"/>
      <c r="ACS208" s="1"/>
      <c r="ACT208" s="1"/>
      <c r="ACU208" s="1"/>
      <c r="ACV208" s="1"/>
      <c r="ACW208" s="1"/>
      <c r="ACX208" s="1"/>
      <c r="ACY208" s="1"/>
      <c r="ACZ208" s="1"/>
      <c r="ADA208" s="1"/>
      <c r="ADB208" s="1"/>
      <c r="ADC208" s="1"/>
      <c r="ADD208" s="1"/>
      <c r="ADE208" s="1"/>
      <c r="ADF208" s="1"/>
      <c r="ADG208" s="1"/>
      <c r="ADH208" s="1"/>
      <c r="ADI208" s="1"/>
      <c r="ADJ208" s="1"/>
      <c r="ADK208" s="1"/>
      <c r="ADL208" s="1"/>
      <c r="ADM208" s="1"/>
      <c r="ADN208" s="1"/>
      <c r="ADO208" s="1"/>
      <c r="ADP208" s="1"/>
      <c r="ADQ208" s="1"/>
      <c r="ADR208" s="1"/>
      <c r="ADS208" s="1"/>
      <c r="ADT208" s="1"/>
      <c r="ADU208" s="1"/>
      <c r="ADV208" s="1"/>
    </row>
    <row r="209" spans="1:802" x14ac:dyDescent="0.1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1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1"/>
      <c r="GT209" s="1"/>
      <c r="GU209" s="1"/>
      <c r="GV209" s="1"/>
      <c r="GW209" s="1"/>
      <c r="GX209" s="1"/>
      <c r="GY209" s="1"/>
      <c r="GZ209" s="1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1"/>
      <c r="HW209" s="1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  <c r="MV209" s="1"/>
      <c r="MW209" s="1"/>
      <c r="MX209" s="1"/>
      <c r="MY209" s="1"/>
      <c r="MZ209" s="1"/>
      <c r="NA209" s="1"/>
      <c r="NB209" s="1"/>
      <c r="NC209" s="1"/>
      <c r="ND209" s="1"/>
      <c r="NE209" s="1"/>
      <c r="NF209" s="1"/>
      <c r="NG209" s="1"/>
      <c r="NH209" s="1"/>
      <c r="NI209" s="1"/>
      <c r="NJ209" s="1"/>
      <c r="NK209" s="1"/>
      <c r="NL209" s="1"/>
      <c r="NM209" s="1"/>
      <c r="NN209" s="1"/>
      <c r="NO209" s="1"/>
      <c r="NP209" s="1"/>
      <c r="NQ209" s="1"/>
      <c r="NR209" s="1"/>
      <c r="NS209" s="1"/>
      <c r="NT209" s="1"/>
      <c r="NU209" s="1"/>
      <c r="NV209" s="1"/>
      <c r="NW209" s="1"/>
      <c r="NX209" s="1"/>
      <c r="NY209" s="1"/>
      <c r="NZ209" s="1"/>
      <c r="OA209" s="1"/>
      <c r="OB209" s="1"/>
      <c r="OC209" s="1"/>
      <c r="OD209" s="1"/>
      <c r="OE209" s="1"/>
      <c r="OF209" s="1"/>
      <c r="OG209" s="1"/>
      <c r="OH209" s="1"/>
      <c r="OI209" s="1"/>
      <c r="OJ209" s="1"/>
      <c r="OK209" s="1"/>
      <c r="OL209" s="1"/>
      <c r="OM209" s="1"/>
      <c r="ON209" s="1"/>
      <c r="OO209" s="1"/>
      <c r="OP209" s="1"/>
      <c r="OQ209" s="1"/>
      <c r="OR209" s="1"/>
      <c r="OS209" s="1"/>
      <c r="OT209" s="1"/>
      <c r="OU209" s="1"/>
      <c r="OV209" s="1"/>
      <c r="OW209" s="1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1"/>
      <c r="SF209" s="1"/>
      <c r="SG209" s="1"/>
      <c r="SH209" s="1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  <c r="TK209" s="1"/>
      <c r="TL209" s="1"/>
      <c r="TM209" s="1"/>
      <c r="TN209" s="1"/>
      <c r="TO209" s="1"/>
      <c r="TP209" s="1"/>
      <c r="TQ209" s="1"/>
      <c r="TR209" s="1"/>
      <c r="TS209" s="1"/>
      <c r="TT209" s="1"/>
      <c r="TU209" s="1"/>
      <c r="TV209" s="1"/>
      <c r="TW209" s="1"/>
      <c r="TX209" s="1"/>
      <c r="TY209" s="1"/>
      <c r="TZ209" s="1"/>
      <c r="UA209" s="1"/>
      <c r="UB209" s="1"/>
      <c r="UC209" s="1"/>
      <c r="UD209" s="1"/>
      <c r="UE209" s="1"/>
      <c r="UF209" s="1"/>
      <c r="UG209" s="1"/>
      <c r="UH209" s="1"/>
      <c r="UI209" s="1"/>
      <c r="UJ209" s="1"/>
      <c r="UK209" s="1"/>
      <c r="UL209" s="1"/>
      <c r="UM209" s="1"/>
      <c r="UN209" s="1"/>
      <c r="UO209" s="1"/>
      <c r="UP209" s="1"/>
      <c r="UQ209" s="1"/>
      <c r="UR209" s="1"/>
      <c r="US209" s="1"/>
      <c r="UT209" s="1"/>
      <c r="UU209" s="1"/>
      <c r="UV209" s="1"/>
      <c r="UW209" s="1"/>
      <c r="UX209" s="1"/>
      <c r="UY209" s="1"/>
      <c r="UZ209" s="1"/>
      <c r="VA209" s="1"/>
      <c r="VB209" s="1"/>
      <c r="VC209" s="1"/>
      <c r="VD209" s="1"/>
      <c r="VE209" s="1"/>
      <c r="VF209" s="1"/>
      <c r="VG209" s="1"/>
      <c r="VH209" s="1"/>
      <c r="VI209" s="1"/>
      <c r="VJ209" s="1"/>
      <c r="VK209" s="1"/>
      <c r="VL209" s="1"/>
      <c r="VM209" s="1"/>
      <c r="VN209" s="1"/>
      <c r="VO209" s="1"/>
      <c r="VP209" s="1"/>
      <c r="VQ209" s="1"/>
      <c r="VR209" s="1"/>
      <c r="VS209" s="1"/>
      <c r="VT209" s="1"/>
      <c r="VU209" s="1"/>
      <c r="VV209" s="1"/>
      <c r="VW209" s="1"/>
      <c r="VX209" s="1"/>
      <c r="VY209" s="1"/>
      <c r="VZ209" s="1"/>
      <c r="WA209" s="1"/>
      <c r="WB209" s="1"/>
      <c r="WC209" s="1"/>
      <c r="WD209" s="1"/>
      <c r="WE209" s="1"/>
      <c r="WF209" s="1"/>
      <c r="WG209" s="1"/>
      <c r="WH209" s="1"/>
      <c r="WI209" s="1"/>
      <c r="WJ209" s="1"/>
      <c r="WK209" s="1"/>
      <c r="WL209" s="1"/>
      <c r="WM209" s="1"/>
      <c r="WN209" s="1"/>
      <c r="WO209" s="1"/>
      <c r="WP209" s="1"/>
      <c r="WQ209" s="1"/>
      <c r="WR209" s="1"/>
      <c r="WS209" s="1"/>
      <c r="WT209" s="1"/>
      <c r="WU209" s="1"/>
      <c r="WV209" s="1"/>
      <c r="WW209" s="1"/>
      <c r="WX209" s="1"/>
      <c r="WY209" s="1"/>
      <c r="WZ209" s="1"/>
      <c r="XA209" s="1"/>
      <c r="XB209" s="1"/>
      <c r="XC209" s="1"/>
      <c r="XD209" s="1"/>
      <c r="XE209" s="1"/>
      <c r="XF209" s="1"/>
      <c r="XG209" s="1"/>
      <c r="XH209" s="1"/>
      <c r="XI209" s="1"/>
      <c r="XJ209" s="1"/>
      <c r="XK209" s="1"/>
      <c r="XL209" s="1"/>
      <c r="XM209" s="1"/>
      <c r="XN209" s="1"/>
      <c r="XO209" s="1"/>
      <c r="XP209" s="1"/>
      <c r="XQ209" s="1"/>
      <c r="XR209" s="1"/>
      <c r="XS209" s="1"/>
      <c r="XT209" s="1"/>
      <c r="XU209" s="1"/>
      <c r="XV209" s="1"/>
      <c r="XW209" s="1"/>
      <c r="XX209" s="1"/>
      <c r="XY209" s="1"/>
      <c r="XZ209" s="1"/>
      <c r="YA209" s="1"/>
      <c r="YB209" s="1"/>
      <c r="YC209" s="1"/>
      <c r="YD209" s="1"/>
      <c r="YE209" s="1"/>
      <c r="YF209" s="1"/>
      <c r="YG209" s="1"/>
      <c r="YH209" s="1"/>
      <c r="YI209" s="1"/>
      <c r="YJ209" s="1"/>
      <c r="YK209" s="1"/>
      <c r="YL209" s="1"/>
      <c r="YM209" s="1"/>
      <c r="YN209" s="1"/>
      <c r="YO209" s="1"/>
      <c r="YP209" s="1"/>
      <c r="YQ209" s="1"/>
      <c r="YR209" s="1"/>
      <c r="YS209" s="1"/>
      <c r="YT209" s="1"/>
      <c r="YU209" s="1"/>
      <c r="YV209" s="1"/>
      <c r="YW209" s="1"/>
      <c r="YX209" s="1"/>
      <c r="YY209" s="1"/>
      <c r="YZ209" s="1"/>
      <c r="ZA209" s="1"/>
      <c r="ZB209" s="1"/>
      <c r="ZC209" s="1"/>
      <c r="ZD209" s="1"/>
      <c r="ZE209" s="1"/>
      <c r="ZF209" s="1"/>
      <c r="ZG209" s="1"/>
      <c r="ZH209" s="1"/>
      <c r="ZI209" s="1"/>
      <c r="ZJ209" s="1"/>
      <c r="ZK209" s="1"/>
      <c r="ZL209" s="1"/>
      <c r="ZM209" s="1"/>
      <c r="ZN209" s="1"/>
      <c r="ZO209" s="1"/>
      <c r="ZP209" s="1"/>
      <c r="ZQ209" s="1"/>
      <c r="ZR209" s="1"/>
      <c r="ZS209" s="1"/>
      <c r="ZT209" s="1"/>
      <c r="ZU209" s="1"/>
      <c r="ZV209" s="1"/>
      <c r="ZW209" s="1"/>
      <c r="ZX209" s="1"/>
      <c r="ZY209" s="1"/>
      <c r="ZZ209" s="1"/>
      <c r="AAA209" s="1"/>
      <c r="AAB209" s="1"/>
      <c r="AAC209" s="1"/>
      <c r="AAD209" s="1"/>
      <c r="AAE209" s="1"/>
      <c r="AAF209" s="1"/>
      <c r="AAG209" s="1"/>
      <c r="AAH209" s="1"/>
      <c r="AAI209" s="1"/>
      <c r="AAJ209" s="1"/>
      <c r="AAK209" s="1"/>
      <c r="AAL209" s="1"/>
      <c r="AAM209" s="1"/>
      <c r="AAN209" s="1"/>
      <c r="AAO209" s="1"/>
      <c r="AAP209" s="1"/>
      <c r="AAQ209" s="1"/>
      <c r="AAR209" s="1"/>
      <c r="AAS209" s="1"/>
      <c r="AAT209" s="1"/>
      <c r="AAU209" s="1"/>
      <c r="AAV209" s="1"/>
      <c r="AAW209" s="1"/>
      <c r="AAX209" s="1"/>
      <c r="AAY209" s="1"/>
      <c r="AAZ209" s="1"/>
      <c r="ABA209" s="1"/>
      <c r="ABB209" s="1"/>
      <c r="ABC209" s="1"/>
      <c r="ABD209" s="1"/>
      <c r="ABE209" s="1"/>
      <c r="ABF209" s="1"/>
      <c r="ABG209" s="1"/>
      <c r="ABH209" s="1"/>
      <c r="ABI209" s="1"/>
      <c r="ABJ209" s="1"/>
      <c r="ABK209" s="1"/>
      <c r="ABL209" s="1"/>
      <c r="ABM209" s="1"/>
      <c r="ABN209" s="1"/>
      <c r="ABO209" s="1"/>
      <c r="ABP209" s="1"/>
      <c r="ABQ209" s="1"/>
      <c r="ABR209" s="1"/>
      <c r="ABS209" s="1"/>
      <c r="ABT209" s="1"/>
      <c r="ABU209" s="1"/>
      <c r="ABV209" s="1"/>
      <c r="ABW209" s="1"/>
      <c r="ABX209" s="1"/>
      <c r="ABY209" s="1"/>
      <c r="ABZ209" s="1"/>
      <c r="ACA209" s="1"/>
      <c r="ACB209" s="1"/>
      <c r="ACC209" s="1"/>
      <c r="ACD209" s="1"/>
      <c r="ACE209" s="1"/>
      <c r="ACF209" s="1"/>
      <c r="ACG209" s="1"/>
      <c r="ACH209" s="1"/>
      <c r="ACI209" s="1"/>
      <c r="ACJ209" s="1"/>
      <c r="ACK209" s="1"/>
      <c r="ACL209" s="1"/>
      <c r="ACM209" s="1"/>
      <c r="ACN209" s="1"/>
      <c r="ACO209" s="1"/>
      <c r="ACP209" s="1"/>
      <c r="ACQ209" s="1"/>
      <c r="ACR209" s="1"/>
      <c r="ACS209" s="1"/>
      <c r="ACT209" s="1"/>
      <c r="ACU209" s="1"/>
      <c r="ACV209" s="1"/>
      <c r="ACW209" s="1"/>
      <c r="ACX209" s="1"/>
      <c r="ACY209" s="1"/>
      <c r="ACZ209" s="1"/>
      <c r="ADA209" s="1"/>
      <c r="ADB209" s="1"/>
      <c r="ADC209" s="1"/>
      <c r="ADD209" s="1"/>
      <c r="ADE209" s="1"/>
      <c r="ADF209" s="1"/>
      <c r="ADG209" s="1"/>
      <c r="ADH209" s="1"/>
      <c r="ADI209" s="1"/>
      <c r="ADJ209" s="1"/>
      <c r="ADK209" s="1"/>
      <c r="ADL209" s="1"/>
      <c r="ADM209" s="1"/>
      <c r="ADN209" s="1"/>
      <c r="ADO209" s="1"/>
      <c r="ADP209" s="1"/>
      <c r="ADQ209" s="1"/>
      <c r="ADR209" s="1"/>
      <c r="ADS209" s="1"/>
      <c r="ADT209" s="1"/>
      <c r="ADU209" s="1"/>
      <c r="ADV209" s="1"/>
    </row>
    <row r="210" spans="1:802" x14ac:dyDescent="0.1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  <c r="DN210" s="1"/>
      <c r="DO210" s="1"/>
      <c r="DP210" s="1"/>
      <c r="DQ210" s="1"/>
      <c r="DR210" s="1"/>
      <c r="DS210" s="1"/>
      <c r="DT210" s="1"/>
      <c r="DU210" s="1"/>
      <c r="DV210" s="1"/>
      <c r="DW210" s="1"/>
      <c r="DX210" s="1"/>
      <c r="DY210" s="1"/>
      <c r="DZ210" s="1"/>
      <c r="EA210" s="1"/>
      <c r="EB210" s="1"/>
      <c r="EC210" s="1"/>
      <c r="ED210" s="1"/>
      <c r="EE210" s="1"/>
      <c r="EF210" s="1"/>
      <c r="EG210" s="1"/>
      <c r="EH210" s="1"/>
      <c r="EI210" s="1"/>
      <c r="EJ210" s="1"/>
      <c r="EK210" s="1"/>
      <c r="EL210" s="1"/>
      <c r="EM210" s="1"/>
      <c r="EN210" s="1"/>
      <c r="EO210" s="1"/>
      <c r="EP210" s="1"/>
      <c r="EQ210" s="1"/>
      <c r="ER210" s="1"/>
      <c r="ES210" s="1"/>
      <c r="ET210" s="1"/>
      <c r="EU210" s="1"/>
      <c r="EV210" s="1"/>
      <c r="EW210" s="1"/>
      <c r="EX210" s="1"/>
      <c r="EY210" s="1"/>
      <c r="EZ210" s="1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1"/>
      <c r="FL210" s="1"/>
      <c r="FM210" s="1"/>
      <c r="FN210" s="1"/>
      <c r="FO210" s="1"/>
      <c r="FP210" s="1"/>
      <c r="FQ210" s="1"/>
      <c r="FR210" s="1"/>
      <c r="FS210" s="1"/>
      <c r="FT210" s="1"/>
      <c r="FU210" s="1"/>
      <c r="FV210" s="1"/>
      <c r="FW210" s="1"/>
      <c r="FX210" s="1"/>
      <c r="FY210" s="1"/>
      <c r="FZ210" s="1"/>
      <c r="GA210" s="1"/>
      <c r="GB210" s="1"/>
      <c r="GC210" s="1"/>
      <c r="GD210" s="1"/>
      <c r="GE210" s="1"/>
      <c r="GF210" s="1"/>
      <c r="GG210" s="1"/>
      <c r="GH210" s="1"/>
      <c r="GI210" s="1"/>
      <c r="GJ210" s="1"/>
      <c r="GK210" s="1"/>
      <c r="GL210" s="1"/>
      <c r="GM210" s="1"/>
      <c r="GN210" s="1"/>
      <c r="GO210" s="1"/>
      <c r="GP210" s="1"/>
      <c r="GQ210" s="1"/>
      <c r="GR210" s="1"/>
      <c r="GS210" s="1"/>
      <c r="GT210" s="1"/>
      <c r="GU210" s="1"/>
      <c r="GV210" s="1"/>
      <c r="GW210" s="1"/>
      <c r="GX210" s="1"/>
      <c r="GY210" s="1"/>
      <c r="GZ210" s="1"/>
      <c r="HA210" s="1"/>
      <c r="HB210" s="1"/>
      <c r="HC210" s="1"/>
      <c r="HD210" s="1"/>
      <c r="HE210" s="1"/>
      <c r="HF210" s="1"/>
      <c r="HG210" s="1"/>
      <c r="HH210" s="1"/>
      <c r="HI210" s="1"/>
      <c r="HJ210" s="1"/>
      <c r="HK210" s="1"/>
      <c r="HL210" s="1"/>
      <c r="HM210" s="1"/>
      <c r="HN210" s="1"/>
      <c r="HO210" s="1"/>
      <c r="HP210" s="1"/>
      <c r="HQ210" s="1"/>
      <c r="HR210" s="1"/>
      <c r="HS210" s="1"/>
      <c r="HT210" s="1"/>
      <c r="HU210" s="1"/>
      <c r="HV210" s="1"/>
      <c r="HW210" s="1"/>
      <c r="HX210" s="1"/>
      <c r="HY210" s="1"/>
      <c r="HZ210" s="1"/>
      <c r="IA210" s="1"/>
      <c r="IB210" s="1"/>
      <c r="IC210" s="1"/>
      <c r="ID210" s="1"/>
      <c r="IE210" s="1"/>
      <c r="IF210" s="1"/>
      <c r="IG210" s="1"/>
      <c r="IH210" s="1"/>
      <c r="II210" s="1"/>
      <c r="IJ210" s="1"/>
      <c r="IK210" s="1"/>
      <c r="IL210" s="1"/>
      <c r="IM210" s="1"/>
      <c r="IN210" s="1"/>
      <c r="IO210" s="1"/>
      <c r="IP210" s="1"/>
      <c r="IQ210" s="1"/>
      <c r="IR210" s="1"/>
      <c r="IS210" s="1"/>
      <c r="IT210" s="1"/>
      <c r="IU210" s="1"/>
      <c r="IV210" s="1"/>
      <c r="IW210" s="1"/>
      <c r="IX210" s="1"/>
      <c r="IY210" s="1"/>
      <c r="IZ210" s="1"/>
      <c r="JA210" s="1"/>
      <c r="JB210" s="1"/>
      <c r="JC210" s="1"/>
      <c r="JD210" s="1"/>
      <c r="JE210" s="1"/>
      <c r="JF210" s="1"/>
      <c r="JG210" s="1"/>
      <c r="JH210" s="1"/>
      <c r="JI210" s="1"/>
      <c r="JJ210" s="1"/>
      <c r="JK210" s="1"/>
      <c r="JL210" s="1"/>
      <c r="JM210" s="1"/>
      <c r="JN210" s="1"/>
      <c r="JO210" s="1"/>
      <c r="JP210" s="1"/>
      <c r="JQ210" s="1"/>
      <c r="JR210" s="1"/>
      <c r="JS210" s="1"/>
      <c r="JT210" s="1"/>
      <c r="JU210" s="1"/>
      <c r="JV210" s="1"/>
      <c r="JW210" s="1"/>
      <c r="JX210" s="1"/>
      <c r="JY210" s="1"/>
      <c r="JZ210" s="1"/>
      <c r="KA210" s="1"/>
      <c r="KB210" s="1"/>
      <c r="KC210" s="1"/>
      <c r="KD210" s="1"/>
      <c r="KE210" s="1"/>
      <c r="KF210" s="1"/>
      <c r="KG210" s="1"/>
      <c r="KH210" s="1"/>
      <c r="KI210" s="1"/>
      <c r="KJ210" s="1"/>
      <c r="KK210" s="1"/>
      <c r="KL210" s="1"/>
      <c r="KM210" s="1"/>
      <c r="KN210" s="1"/>
      <c r="KO210" s="1"/>
      <c r="KP210" s="1"/>
      <c r="KQ210" s="1"/>
      <c r="KR210" s="1"/>
      <c r="KS210" s="1"/>
      <c r="KT210" s="1"/>
      <c r="KU210" s="1"/>
      <c r="KV210" s="1"/>
      <c r="KW210" s="1"/>
      <c r="KX210" s="1"/>
      <c r="KY210" s="1"/>
      <c r="KZ210" s="1"/>
      <c r="LA210" s="1"/>
      <c r="LB210" s="1"/>
      <c r="LC210" s="1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1"/>
      <c r="MA210" s="1"/>
      <c r="MB210" s="1"/>
      <c r="MC210" s="1"/>
      <c r="MD210" s="1"/>
      <c r="ME210" s="1"/>
      <c r="MF210" s="1"/>
      <c r="MG210" s="1"/>
      <c r="MH210" s="1"/>
      <c r="MI210" s="1"/>
      <c r="MJ210" s="1"/>
      <c r="MK210" s="1"/>
      <c r="ML210" s="1"/>
      <c r="MM210" s="1"/>
      <c r="MN210" s="1"/>
      <c r="MO210" s="1"/>
      <c r="MP210" s="1"/>
      <c r="MQ210" s="1"/>
      <c r="MR210" s="1"/>
      <c r="MS210" s="1"/>
      <c r="MT210" s="1"/>
      <c r="MU210" s="1"/>
      <c r="MV210" s="1"/>
      <c r="MW210" s="1"/>
      <c r="MX210" s="1"/>
      <c r="MY210" s="1"/>
      <c r="MZ210" s="1"/>
      <c r="NA210" s="1"/>
      <c r="NB210" s="1"/>
      <c r="NC210" s="1"/>
      <c r="ND210" s="1"/>
      <c r="NE210" s="1"/>
      <c r="NF210" s="1"/>
      <c r="NG210" s="1"/>
      <c r="NH210" s="1"/>
      <c r="NI210" s="1"/>
      <c r="NJ210" s="1"/>
      <c r="NK210" s="1"/>
      <c r="NL210" s="1"/>
      <c r="NM210" s="1"/>
      <c r="NN210" s="1"/>
      <c r="NO210" s="1"/>
      <c r="NP210" s="1"/>
      <c r="NQ210" s="1"/>
      <c r="NR210" s="1"/>
      <c r="NS210" s="1"/>
      <c r="NT210" s="1"/>
      <c r="NU210" s="1"/>
      <c r="NV210" s="1"/>
      <c r="NW210" s="1"/>
      <c r="NX210" s="1"/>
      <c r="NY210" s="1"/>
      <c r="NZ210" s="1"/>
      <c r="OA210" s="1"/>
      <c r="OB210" s="1"/>
      <c r="OC210" s="1"/>
      <c r="OD210" s="1"/>
      <c r="OE210" s="1"/>
      <c r="OF210" s="1"/>
      <c r="OG210" s="1"/>
      <c r="OH210" s="1"/>
      <c r="OI210" s="1"/>
      <c r="OJ210" s="1"/>
      <c r="OK210" s="1"/>
      <c r="OL210" s="1"/>
      <c r="OM210" s="1"/>
      <c r="ON210" s="1"/>
      <c r="OO210" s="1"/>
      <c r="OP210" s="1"/>
      <c r="OQ210" s="1"/>
      <c r="OR210" s="1"/>
      <c r="OS210" s="1"/>
      <c r="OT210" s="1"/>
      <c r="OU210" s="1"/>
      <c r="OV210" s="1"/>
      <c r="OW210" s="1"/>
      <c r="OX210" s="1"/>
      <c r="OY210" s="1"/>
      <c r="OZ210" s="1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1"/>
      <c r="SG210" s="1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  <c r="TK210" s="1"/>
      <c r="TL210" s="1"/>
      <c r="TM210" s="1"/>
      <c r="TN210" s="1"/>
      <c r="TO210" s="1"/>
      <c r="TP210" s="1"/>
      <c r="TQ210" s="1"/>
      <c r="TR210" s="1"/>
      <c r="TS210" s="1"/>
      <c r="TT210" s="1"/>
      <c r="TU210" s="1"/>
      <c r="TV210" s="1"/>
      <c r="TW210" s="1"/>
      <c r="TX210" s="1"/>
      <c r="TY210" s="1"/>
      <c r="TZ210" s="1"/>
      <c r="UA210" s="1"/>
      <c r="UB210" s="1"/>
      <c r="UC210" s="1"/>
      <c r="UD210" s="1"/>
      <c r="UE210" s="1"/>
      <c r="UF210" s="1"/>
      <c r="UG210" s="1"/>
      <c r="UH210" s="1"/>
      <c r="UI210" s="1"/>
      <c r="UJ210" s="1"/>
      <c r="UK210" s="1"/>
      <c r="UL210" s="1"/>
      <c r="UM210" s="1"/>
      <c r="UN210" s="1"/>
      <c r="UO210" s="1"/>
      <c r="UP210" s="1"/>
      <c r="UQ210" s="1"/>
      <c r="UR210" s="1"/>
      <c r="US210" s="1"/>
      <c r="UT210" s="1"/>
      <c r="UU210" s="1"/>
      <c r="UV210" s="1"/>
      <c r="UW210" s="1"/>
      <c r="UX210" s="1"/>
      <c r="UY210" s="1"/>
      <c r="UZ210" s="1"/>
      <c r="VA210" s="1"/>
      <c r="VB210" s="1"/>
      <c r="VC210" s="1"/>
      <c r="VD210" s="1"/>
      <c r="VE210" s="1"/>
      <c r="VF210" s="1"/>
      <c r="VG210" s="1"/>
      <c r="VH210" s="1"/>
      <c r="VI210" s="1"/>
      <c r="VJ210" s="1"/>
      <c r="VK210" s="1"/>
      <c r="VL210" s="1"/>
      <c r="VM210" s="1"/>
      <c r="VN210" s="1"/>
      <c r="VO210" s="1"/>
      <c r="VP210" s="1"/>
      <c r="VQ210" s="1"/>
      <c r="VR210" s="1"/>
      <c r="VS210" s="1"/>
      <c r="VT210" s="1"/>
      <c r="VU210" s="1"/>
      <c r="VV210" s="1"/>
      <c r="VW210" s="1"/>
      <c r="VX210" s="1"/>
      <c r="VY210" s="1"/>
      <c r="VZ210" s="1"/>
      <c r="WA210" s="1"/>
      <c r="WB210" s="1"/>
      <c r="WC210" s="1"/>
      <c r="WD210" s="1"/>
      <c r="WE210" s="1"/>
      <c r="WF210" s="1"/>
      <c r="WG210" s="1"/>
      <c r="WH210" s="1"/>
      <c r="WI210" s="1"/>
      <c r="WJ210" s="1"/>
      <c r="WK210" s="1"/>
      <c r="WL210" s="1"/>
      <c r="WM210" s="1"/>
      <c r="WN210" s="1"/>
      <c r="WO210" s="1"/>
      <c r="WP210" s="1"/>
      <c r="WQ210" s="1"/>
      <c r="WR210" s="1"/>
      <c r="WS210" s="1"/>
      <c r="WT210" s="1"/>
      <c r="WU210" s="1"/>
      <c r="WV210" s="1"/>
      <c r="WW210" s="1"/>
      <c r="WX210" s="1"/>
      <c r="WY210" s="1"/>
      <c r="WZ210" s="1"/>
      <c r="XA210" s="1"/>
      <c r="XB210" s="1"/>
      <c r="XC210" s="1"/>
      <c r="XD210" s="1"/>
      <c r="XE210" s="1"/>
      <c r="XF210" s="1"/>
      <c r="XG210" s="1"/>
      <c r="XH210" s="1"/>
      <c r="XI210" s="1"/>
      <c r="XJ210" s="1"/>
      <c r="XK210" s="1"/>
      <c r="XL210" s="1"/>
      <c r="XM210" s="1"/>
      <c r="XN210" s="1"/>
      <c r="XO210" s="1"/>
      <c r="XP210" s="1"/>
      <c r="XQ210" s="1"/>
      <c r="XR210" s="1"/>
      <c r="XS210" s="1"/>
      <c r="XT210" s="1"/>
      <c r="XU210" s="1"/>
      <c r="XV210" s="1"/>
      <c r="XW210" s="1"/>
      <c r="XX210" s="1"/>
      <c r="XY210" s="1"/>
      <c r="XZ210" s="1"/>
      <c r="YA210" s="1"/>
      <c r="YB210" s="1"/>
      <c r="YC210" s="1"/>
      <c r="YD210" s="1"/>
      <c r="YE210" s="1"/>
      <c r="YF210" s="1"/>
      <c r="YG210" s="1"/>
      <c r="YH210" s="1"/>
      <c r="YI210" s="1"/>
      <c r="YJ210" s="1"/>
      <c r="YK210" s="1"/>
      <c r="YL210" s="1"/>
      <c r="YM210" s="1"/>
      <c r="YN210" s="1"/>
      <c r="YO210" s="1"/>
      <c r="YP210" s="1"/>
      <c r="YQ210" s="1"/>
      <c r="YR210" s="1"/>
      <c r="YS210" s="1"/>
      <c r="YT210" s="1"/>
      <c r="YU210" s="1"/>
      <c r="YV210" s="1"/>
      <c r="YW210" s="1"/>
      <c r="YX210" s="1"/>
      <c r="YY210" s="1"/>
      <c r="YZ210" s="1"/>
      <c r="ZA210" s="1"/>
      <c r="ZB210" s="1"/>
      <c r="ZC210" s="1"/>
      <c r="ZD210" s="1"/>
      <c r="ZE210" s="1"/>
      <c r="ZF210" s="1"/>
      <c r="ZG210" s="1"/>
      <c r="ZH210" s="1"/>
      <c r="ZI210" s="1"/>
      <c r="ZJ210" s="1"/>
      <c r="ZK210" s="1"/>
      <c r="ZL210" s="1"/>
      <c r="ZM210" s="1"/>
      <c r="ZN210" s="1"/>
      <c r="ZO210" s="1"/>
      <c r="ZP210" s="1"/>
      <c r="ZQ210" s="1"/>
      <c r="ZR210" s="1"/>
      <c r="ZS210" s="1"/>
      <c r="ZT210" s="1"/>
      <c r="ZU210" s="1"/>
      <c r="ZV210" s="1"/>
      <c r="ZW210" s="1"/>
      <c r="ZX210" s="1"/>
      <c r="ZY210" s="1"/>
      <c r="ZZ210" s="1"/>
      <c r="AAA210" s="1"/>
      <c r="AAB210" s="1"/>
      <c r="AAC210" s="1"/>
      <c r="AAD210" s="1"/>
      <c r="AAE210" s="1"/>
      <c r="AAF210" s="1"/>
      <c r="AAG210" s="1"/>
      <c r="AAH210" s="1"/>
      <c r="AAI210" s="1"/>
      <c r="AAJ210" s="1"/>
      <c r="AAK210" s="1"/>
      <c r="AAL210" s="1"/>
      <c r="AAM210" s="1"/>
      <c r="AAN210" s="1"/>
      <c r="AAO210" s="1"/>
      <c r="AAP210" s="1"/>
      <c r="AAQ210" s="1"/>
      <c r="AAR210" s="1"/>
      <c r="AAS210" s="1"/>
      <c r="AAT210" s="1"/>
      <c r="AAU210" s="1"/>
      <c r="AAV210" s="1"/>
      <c r="AAW210" s="1"/>
      <c r="AAX210" s="1"/>
      <c r="AAY210" s="1"/>
      <c r="AAZ210" s="1"/>
      <c r="ABA210" s="1"/>
      <c r="ABB210" s="1"/>
      <c r="ABC210" s="1"/>
      <c r="ABD210" s="1"/>
      <c r="ABE210" s="1"/>
      <c r="ABF210" s="1"/>
      <c r="ABG210" s="1"/>
      <c r="ABH210" s="1"/>
      <c r="ABI210" s="1"/>
      <c r="ABJ210" s="1"/>
      <c r="ABK210" s="1"/>
      <c r="ABL210" s="1"/>
      <c r="ABM210" s="1"/>
      <c r="ABN210" s="1"/>
      <c r="ABO210" s="1"/>
      <c r="ABP210" s="1"/>
      <c r="ABQ210" s="1"/>
      <c r="ABR210" s="1"/>
      <c r="ABS210" s="1"/>
      <c r="ABT210" s="1"/>
      <c r="ABU210" s="1"/>
      <c r="ABV210" s="1"/>
      <c r="ABW210" s="1"/>
      <c r="ABX210" s="1"/>
      <c r="ABY210" s="1"/>
      <c r="ABZ210" s="1"/>
      <c r="ACA210" s="1"/>
      <c r="ACB210" s="1"/>
      <c r="ACC210" s="1"/>
      <c r="ACD210" s="1"/>
      <c r="ACE210" s="1"/>
      <c r="ACF210" s="1"/>
      <c r="ACG210" s="1"/>
      <c r="ACH210" s="1"/>
      <c r="ACI210" s="1"/>
      <c r="ACJ210" s="1"/>
      <c r="ACK210" s="1"/>
      <c r="ACL210" s="1"/>
      <c r="ACM210" s="1"/>
      <c r="ACN210" s="1"/>
      <c r="ACO210" s="1"/>
      <c r="ACP210" s="1"/>
      <c r="ACQ210" s="1"/>
      <c r="ACR210" s="1"/>
      <c r="ACS210" s="1"/>
      <c r="ACT210" s="1"/>
      <c r="ACU210" s="1"/>
      <c r="ACV210" s="1"/>
      <c r="ACW210" s="1"/>
      <c r="ACX210" s="1"/>
      <c r="ACY210" s="1"/>
      <c r="ACZ210" s="1"/>
      <c r="ADA210" s="1"/>
      <c r="ADB210" s="1"/>
      <c r="ADC210" s="1"/>
      <c r="ADD210" s="1"/>
      <c r="ADE210" s="1"/>
      <c r="ADF210" s="1"/>
      <c r="ADG210" s="1"/>
      <c r="ADH210" s="1"/>
      <c r="ADI210" s="1"/>
      <c r="ADJ210" s="1"/>
      <c r="ADK210" s="1"/>
      <c r="ADL210" s="1"/>
      <c r="ADM210" s="1"/>
      <c r="ADN210" s="1"/>
      <c r="ADO210" s="1"/>
      <c r="ADP210" s="1"/>
      <c r="ADQ210" s="1"/>
      <c r="ADR210" s="1"/>
      <c r="ADS210" s="1"/>
      <c r="ADT210" s="1"/>
      <c r="ADU210" s="1"/>
      <c r="ADV210" s="1"/>
    </row>
    <row r="211" spans="1:802" x14ac:dyDescent="0.1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  <c r="MV211" s="1"/>
      <c r="MW211" s="1"/>
      <c r="MX211" s="1"/>
      <c r="MY211" s="1"/>
      <c r="MZ211" s="1"/>
      <c r="NA211" s="1"/>
      <c r="NB211" s="1"/>
      <c r="NC211" s="1"/>
      <c r="ND211" s="1"/>
      <c r="NE211" s="1"/>
      <c r="NF211" s="1"/>
      <c r="NG211" s="1"/>
      <c r="NH211" s="1"/>
      <c r="NI211" s="1"/>
      <c r="NJ211" s="1"/>
      <c r="NK211" s="1"/>
      <c r="NL211" s="1"/>
      <c r="NM211" s="1"/>
      <c r="NN211" s="1"/>
      <c r="NO211" s="1"/>
      <c r="NP211" s="1"/>
      <c r="NQ211" s="1"/>
      <c r="NR211" s="1"/>
      <c r="NS211" s="1"/>
      <c r="NT211" s="1"/>
      <c r="NU211" s="1"/>
      <c r="NV211" s="1"/>
      <c r="NW211" s="1"/>
      <c r="NX211" s="1"/>
      <c r="NY211" s="1"/>
      <c r="NZ211" s="1"/>
      <c r="OA211" s="1"/>
      <c r="OB211" s="1"/>
      <c r="OC211" s="1"/>
      <c r="OD211" s="1"/>
      <c r="OE211" s="1"/>
      <c r="OF211" s="1"/>
      <c r="OG211" s="1"/>
      <c r="OH211" s="1"/>
      <c r="OI211" s="1"/>
      <c r="OJ211" s="1"/>
      <c r="OK211" s="1"/>
      <c r="OL211" s="1"/>
      <c r="OM211" s="1"/>
      <c r="ON211" s="1"/>
      <c r="OO211" s="1"/>
      <c r="OP211" s="1"/>
      <c r="OQ211" s="1"/>
      <c r="OR211" s="1"/>
      <c r="OS211" s="1"/>
      <c r="OT211" s="1"/>
      <c r="OU211" s="1"/>
      <c r="OV211" s="1"/>
      <c r="OW211" s="1"/>
      <c r="OX211" s="1"/>
      <c r="OY211" s="1"/>
      <c r="OZ211" s="1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  <c r="TK211" s="1"/>
      <c r="TL211" s="1"/>
      <c r="TM211" s="1"/>
      <c r="TN211" s="1"/>
      <c r="TO211" s="1"/>
      <c r="TP211" s="1"/>
      <c r="TQ211" s="1"/>
      <c r="TR211" s="1"/>
      <c r="TS211" s="1"/>
      <c r="TT211" s="1"/>
      <c r="TU211" s="1"/>
      <c r="TV211" s="1"/>
      <c r="TW211" s="1"/>
      <c r="TX211" s="1"/>
      <c r="TY211" s="1"/>
      <c r="TZ211" s="1"/>
      <c r="UA211" s="1"/>
      <c r="UB211" s="1"/>
      <c r="UC211" s="1"/>
      <c r="UD211" s="1"/>
      <c r="UE211" s="1"/>
      <c r="UF211" s="1"/>
      <c r="UG211" s="1"/>
      <c r="UH211" s="1"/>
      <c r="UI211" s="1"/>
      <c r="UJ211" s="1"/>
      <c r="UK211" s="1"/>
      <c r="UL211" s="1"/>
      <c r="UM211" s="1"/>
      <c r="UN211" s="1"/>
      <c r="UO211" s="1"/>
      <c r="UP211" s="1"/>
      <c r="UQ211" s="1"/>
      <c r="UR211" s="1"/>
      <c r="US211" s="1"/>
      <c r="UT211" s="1"/>
      <c r="UU211" s="1"/>
      <c r="UV211" s="1"/>
      <c r="UW211" s="1"/>
      <c r="UX211" s="1"/>
      <c r="UY211" s="1"/>
      <c r="UZ211" s="1"/>
      <c r="VA211" s="1"/>
      <c r="VB211" s="1"/>
      <c r="VC211" s="1"/>
      <c r="VD211" s="1"/>
      <c r="VE211" s="1"/>
      <c r="VF211" s="1"/>
      <c r="VG211" s="1"/>
      <c r="VH211" s="1"/>
      <c r="VI211" s="1"/>
      <c r="VJ211" s="1"/>
      <c r="VK211" s="1"/>
      <c r="VL211" s="1"/>
      <c r="VM211" s="1"/>
      <c r="VN211" s="1"/>
      <c r="VO211" s="1"/>
      <c r="VP211" s="1"/>
      <c r="VQ211" s="1"/>
      <c r="VR211" s="1"/>
      <c r="VS211" s="1"/>
      <c r="VT211" s="1"/>
      <c r="VU211" s="1"/>
      <c r="VV211" s="1"/>
      <c r="VW211" s="1"/>
      <c r="VX211" s="1"/>
      <c r="VY211" s="1"/>
      <c r="VZ211" s="1"/>
      <c r="WA211" s="1"/>
      <c r="WB211" s="1"/>
      <c r="WC211" s="1"/>
      <c r="WD211" s="1"/>
      <c r="WE211" s="1"/>
      <c r="WF211" s="1"/>
      <c r="WG211" s="1"/>
      <c r="WH211" s="1"/>
      <c r="WI211" s="1"/>
      <c r="WJ211" s="1"/>
      <c r="WK211" s="1"/>
      <c r="WL211" s="1"/>
      <c r="WM211" s="1"/>
      <c r="WN211" s="1"/>
      <c r="WO211" s="1"/>
      <c r="WP211" s="1"/>
      <c r="WQ211" s="1"/>
      <c r="WR211" s="1"/>
      <c r="WS211" s="1"/>
      <c r="WT211" s="1"/>
      <c r="WU211" s="1"/>
      <c r="WV211" s="1"/>
      <c r="WW211" s="1"/>
      <c r="WX211" s="1"/>
      <c r="WY211" s="1"/>
      <c r="WZ211" s="1"/>
      <c r="XA211" s="1"/>
      <c r="XB211" s="1"/>
      <c r="XC211" s="1"/>
      <c r="XD211" s="1"/>
      <c r="XE211" s="1"/>
      <c r="XF211" s="1"/>
      <c r="XG211" s="1"/>
      <c r="XH211" s="1"/>
      <c r="XI211" s="1"/>
      <c r="XJ211" s="1"/>
      <c r="XK211" s="1"/>
      <c r="XL211" s="1"/>
      <c r="XM211" s="1"/>
      <c r="XN211" s="1"/>
      <c r="XO211" s="1"/>
      <c r="XP211" s="1"/>
      <c r="XQ211" s="1"/>
      <c r="XR211" s="1"/>
      <c r="XS211" s="1"/>
      <c r="XT211" s="1"/>
      <c r="XU211" s="1"/>
      <c r="XV211" s="1"/>
      <c r="XW211" s="1"/>
      <c r="XX211" s="1"/>
      <c r="XY211" s="1"/>
      <c r="XZ211" s="1"/>
      <c r="YA211" s="1"/>
      <c r="YB211" s="1"/>
      <c r="YC211" s="1"/>
      <c r="YD211" s="1"/>
      <c r="YE211" s="1"/>
      <c r="YF211" s="1"/>
      <c r="YG211" s="1"/>
      <c r="YH211" s="1"/>
      <c r="YI211" s="1"/>
      <c r="YJ211" s="1"/>
      <c r="YK211" s="1"/>
      <c r="YL211" s="1"/>
      <c r="YM211" s="1"/>
      <c r="YN211" s="1"/>
      <c r="YO211" s="1"/>
      <c r="YP211" s="1"/>
      <c r="YQ211" s="1"/>
      <c r="YR211" s="1"/>
      <c r="YS211" s="1"/>
      <c r="YT211" s="1"/>
      <c r="YU211" s="1"/>
      <c r="YV211" s="1"/>
      <c r="YW211" s="1"/>
      <c r="YX211" s="1"/>
      <c r="YY211" s="1"/>
      <c r="YZ211" s="1"/>
      <c r="ZA211" s="1"/>
      <c r="ZB211" s="1"/>
      <c r="ZC211" s="1"/>
      <c r="ZD211" s="1"/>
      <c r="ZE211" s="1"/>
      <c r="ZF211" s="1"/>
      <c r="ZG211" s="1"/>
      <c r="ZH211" s="1"/>
      <c r="ZI211" s="1"/>
      <c r="ZJ211" s="1"/>
      <c r="ZK211" s="1"/>
      <c r="ZL211" s="1"/>
      <c r="ZM211" s="1"/>
      <c r="ZN211" s="1"/>
      <c r="ZO211" s="1"/>
      <c r="ZP211" s="1"/>
      <c r="ZQ211" s="1"/>
      <c r="ZR211" s="1"/>
      <c r="ZS211" s="1"/>
      <c r="ZT211" s="1"/>
      <c r="ZU211" s="1"/>
      <c r="ZV211" s="1"/>
      <c r="ZW211" s="1"/>
      <c r="ZX211" s="1"/>
      <c r="ZY211" s="1"/>
      <c r="ZZ211" s="1"/>
      <c r="AAA211" s="1"/>
      <c r="AAB211" s="1"/>
      <c r="AAC211" s="1"/>
      <c r="AAD211" s="1"/>
      <c r="AAE211" s="1"/>
      <c r="AAF211" s="1"/>
      <c r="AAG211" s="1"/>
      <c r="AAH211" s="1"/>
      <c r="AAI211" s="1"/>
      <c r="AAJ211" s="1"/>
      <c r="AAK211" s="1"/>
      <c r="AAL211" s="1"/>
      <c r="AAM211" s="1"/>
      <c r="AAN211" s="1"/>
      <c r="AAO211" s="1"/>
      <c r="AAP211" s="1"/>
      <c r="AAQ211" s="1"/>
      <c r="AAR211" s="1"/>
      <c r="AAS211" s="1"/>
      <c r="AAT211" s="1"/>
      <c r="AAU211" s="1"/>
      <c r="AAV211" s="1"/>
      <c r="AAW211" s="1"/>
      <c r="AAX211" s="1"/>
      <c r="AAY211" s="1"/>
      <c r="AAZ211" s="1"/>
      <c r="ABA211" s="1"/>
      <c r="ABB211" s="1"/>
      <c r="ABC211" s="1"/>
      <c r="ABD211" s="1"/>
      <c r="ABE211" s="1"/>
      <c r="ABF211" s="1"/>
      <c r="ABG211" s="1"/>
      <c r="ABH211" s="1"/>
      <c r="ABI211" s="1"/>
      <c r="ABJ211" s="1"/>
      <c r="ABK211" s="1"/>
      <c r="ABL211" s="1"/>
      <c r="ABM211" s="1"/>
      <c r="ABN211" s="1"/>
      <c r="ABO211" s="1"/>
      <c r="ABP211" s="1"/>
      <c r="ABQ211" s="1"/>
      <c r="ABR211" s="1"/>
      <c r="ABS211" s="1"/>
      <c r="ABT211" s="1"/>
      <c r="ABU211" s="1"/>
      <c r="ABV211" s="1"/>
      <c r="ABW211" s="1"/>
      <c r="ABX211" s="1"/>
      <c r="ABY211" s="1"/>
      <c r="ABZ211" s="1"/>
      <c r="ACA211" s="1"/>
      <c r="ACB211" s="1"/>
      <c r="ACC211" s="1"/>
      <c r="ACD211" s="1"/>
      <c r="ACE211" s="1"/>
      <c r="ACF211" s="1"/>
      <c r="ACG211" s="1"/>
      <c r="ACH211" s="1"/>
      <c r="ACI211" s="1"/>
      <c r="ACJ211" s="1"/>
      <c r="ACK211" s="1"/>
      <c r="ACL211" s="1"/>
      <c r="ACM211" s="1"/>
      <c r="ACN211" s="1"/>
      <c r="ACO211" s="1"/>
      <c r="ACP211" s="1"/>
      <c r="ACQ211" s="1"/>
      <c r="ACR211" s="1"/>
      <c r="ACS211" s="1"/>
      <c r="ACT211" s="1"/>
      <c r="ACU211" s="1"/>
      <c r="ACV211" s="1"/>
      <c r="ACW211" s="1"/>
      <c r="ACX211" s="1"/>
      <c r="ACY211" s="1"/>
      <c r="ACZ211" s="1"/>
      <c r="ADA211" s="1"/>
      <c r="ADB211" s="1"/>
      <c r="ADC211" s="1"/>
      <c r="ADD211" s="1"/>
      <c r="ADE211" s="1"/>
      <c r="ADF211" s="1"/>
      <c r="ADG211" s="1"/>
      <c r="ADH211" s="1"/>
      <c r="ADI211" s="1"/>
      <c r="ADJ211" s="1"/>
      <c r="ADK211" s="1"/>
      <c r="ADL211" s="1"/>
      <c r="ADM211" s="1"/>
      <c r="ADN211" s="1"/>
      <c r="ADO211" s="1"/>
      <c r="ADP211" s="1"/>
      <c r="ADQ211" s="1"/>
      <c r="ADR211" s="1"/>
      <c r="ADS211" s="1"/>
      <c r="ADT211" s="1"/>
      <c r="ADU211" s="1"/>
      <c r="ADV211" s="1"/>
    </row>
    <row r="212" spans="1:802" x14ac:dyDescent="0.1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  <c r="DN212" s="1"/>
      <c r="DO212" s="1"/>
      <c r="DP212" s="1"/>
      <c r="DQ212" s="1"/>
      <c r="DR212" s="1"/>
      <c r="DS212" s="1"/>
      <c r="DT212" s="1"/>
      <c r="DU212" s="1"/>
      <c r="DV212" s="1"/>
      <c r="DW212" s="1"/>
      <c r="DX212" s="1"/>
      <c r="DY212" s="1"/>
      <c r="DZ212" s="1"/>
      <c r="EA212" s="1"/>
      <c r="EB212" s="1"/>
      <c r="EC212" s="1"/>
      <c r="ED212" s="1"/>
      <c r="EE212" s="1"/>
      <c r="EF212" s="1"/>
      <c r="EG212" s="1"/>
      <c r="EH212" s="1"/>
      <c r="EI212" s="1"/>
      <c r="EJ212" s="1"/>
      <c r="EK212" s="1"/>
      <c r="EL212" s="1"/>
      <c r="EM212" s="1"/>
      <c r="EN212" s="1"/>
      <c r="EO212" s="1"/>
      <c r="EP212" s="1"/>
      <c r="EQ212" s="1"/>
      <c r="ER212" s="1"/>
      <c r="ES212" s="1"/>
      <c r="ET212" s="1"/>
      <c r="EU212" s="1"/>
      <c r="EV212" s="1"/>
      <c r="EW212" s="1"/>
      <c r="EX212" s="1"/>
      <c r="EY212" s="1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1"/>
      <c r="FL212" s="1"/>
      <c r="FM212" s="1"/>
      <c r="FN212" s="1"/>
      <c r="FO212" s="1"/>
      <c r="FP212" s="1"/>
      <c r="FQ212" s="1"/>
      <c r="FR212" s="1"/>
      <c r="FS212" s="1"/>
      <c r="FT212" s="1"/>
      <c r="FU212" s="1"/>
      <c r="FV212" s="1"/>
      <c r="FW212" s="1"/>
      <c r="FX212" s="1"/>
      <c r="FY212" s="1"/>
      <c r="FZ212" s="1"/>
      <c r="GA212" s="1"/>
      <c r="GB212" s="1"/>
      <c r="GC212" s="1"/>
      <c r="GD212" s="1"/>
      <c r="GE212" s="1"/>
      <c r="GF212" s="1"/>
      <c r="GG212" s="1"/>
      <c r="GH212" s="1"/>
      <c r="GI212" s="1"/>
      <c r="GJ212" s="1"/>
      <c r="GK212" s="1"/>
      <c r="GL212" s="1"/>
      <c r="GM212" s="1"/>
      <c r="GN212" s="1"/>
      <c r="GO212" s="1"/>
      <c r="GP212" s="1"/>
      <c r="GQ212" s="1"/>
      <c r="GR212" s="1"/>
      <c r="GS212" s="1"/>
      <c r="GT212" s="1"/>
      <c r="GU212" s="1"/>
      <c r="GV212" s="1"/>
      <c r="GW212" s="1"/>
      <c r="GX212" s="1"/>
      <c r="GY212" s="1"/>
      <c r="GZ212" s="1"/>
      <c r="HA212" s="1"/>
      <c r="HB212" s="1"/>
      <c r="HC212" s="1"/>
      <c r="HD212" s="1"/>
      <c r="HE212" s="1"/>
      <c r="HF212" s="1"/>
      <c r="HG212" s="1"/>
      <c r="HH212" s="1"/>
      <c r="HI212" s="1"/>
      <c r="HJ212" s="1"/>
      <c r="HK212" s="1"/>
      <c r="HL212" s="1"/>
      <c r="HM212" s="1"/>
      <c r="HN212" s="1"/>
      <c r="HO212" s="1"/>
      <c r="HP212" s="1"/>
      <c r="HQ212" s="1"/>
      <c r="HR212" s="1"/>
      <c r="HS212" s="1"/>
      <c r="HT212" s="1"/>
      <c r="HU212" s="1"/>
      <c r="HV212" s="1"/>
      <c r="HW212" s="1"/>
      <c r="HX212" s="1"/>
      <c r="HY212" s="1"/>
      <c r="HZ212" s="1"/>
      <c r="IA212" s="1"/>
      <c r="IB212" s="1"/>
      <c r="IC212" s="1"/>
      <c r="ID212" s="1"/>
      <c r="IE212" s="1"/>
      <c r="IF212" s="1"/>
      <c r="IG212" s="1"/>
      <c r="IH212" s="1"/>
      <c r="II212" s="1"/>
      <c r="IJ212" s="1"/>
      <c r="IK212" s="1"/>
      <c r="IL212" s="1"/>
      <c r="IM212" s="1"/>
      <c r="IN212" s="1"/>
      <c r="IO212" s="1"/>
      <c r="IP212" s="1"/>
      <c r="IQ212" s="1"/>
      <c r="IR212" s="1"/>
      <c r="IS212" s="1"/>
      <c r="IT212" s="1"/>
      <c r="IU212" s="1"/>
      <c r="IV212" s="1"/>
      <c r="IW212" s="1"/>
      <c r="IX212" s="1"/>
      <c r="IY212" s="1"/>
      <c r="IZ212" s="1"/>
      <c r="JA212" s="1"/>
      <c r="JB212" s="1"/>
      <c r="JC212" s="1"/>
      <c r="JD212" s="1"/>
      <c r="JE212" s="1"/>
      <c r="JF212" s="1"/>
      <c r="JG212" s="1"/>
      <c r="JH212" s="1"/>
      <c r="JI212" s="1"/>
      <c r="JJ212" s="1"/>
      <c r="JK212" s="1"/>
      <c r="JL212" s="1"/>
      <c r="JM212" s="1"/>
      <c r="JN212" s="1"/>
      <c r="JO212" s="1"/>
      <c r="JP212" s="1"/>
      <c r="JQ212" s="1"/>
      <c r="JR212" s="1"/>
      <c r="JS212" s="1"/>
      <c r="JT212" s="1"/>
      <c r="JU212" s="1"/>
      <c r="JV212" s="1"/>
      <c r="JW212" s="1"/>
      <c r="JX212" s="1"/>
      <c r="JY212" s="1"/>
      <c r="JZ212" s="1"/>
      <c r="KA212" s="1"/>
      <c r="KB212" s="1"/>
      <c r="KC212" s="1"/>
      <c r="KD212" s="1"/>
      <c r="KE212" s="1"/>
      <c r="KF212" s="1"/>
      <c r="KG212" s="1"/>
      <c r="KH212" s="1"/>
      <c r="KI212" s="1"/>
      <c r="KJ212" s="1"/>
      <c r="KK212" s="1"/>
      <c r="KL212" s="1"/>
      <c r="KM212" s="1"/>
      <c r="KN212" s="1"/>
      <c r="KO212" s="1"/>
      <c r="KP212" s="1"/>
      <c r="KQ212" s="1"/>
      <c r="KR212" s="1"/>
      <c r="KS212" s="1"/>
      <c r="KT212" s="1"/>
      <c r="KU212" s="1"/>
      <c r="KV212" s="1"/>
      <c r="KW212" s="1"/>
      <c r="KX212" s="1"/>
      <c r="KY212" s="1"/>
      <c r="KZ212" s="1"/>
      <c r="LA212" s="1"/>
      <c r="LB212" s="1"/>
      <c r="LC212" s="1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1"/>
      <c r="MO212" s="1"/>
      <c r="MP212" s="1"/>
      <c r="MQ212" s="1"/>
      <c r="MR212" s="1"/>
      <c r="MS212" s="1"/>
      <c r="MT212" s="1"/>
      <c r="MU212" s="1"/>
      <c r="MV212" s="1"/>
      <c r="MW212" s="1"/>
      <c r="MX212" s="1"/>
      <c r="MY212" s="1"/>
      <c r="MZ212" s="1"/>
      <c r="NA212" s="1"/>
      <c r="NB212" s="1"/>
      <c r="NC212" s="1"/>
      <c r="ND212" s="1"/>
      <c r="NE212" s="1"/>
      <c r="NF212" s="1"/>
      <c r="NG212" s="1"/>
      <c r="NH212" s="1"/>
      <c r="NI212" s="1"/>
      <c r="NJ212" s="1"/>
      <c r="NK212" s="1"/>
      <c r="NL212" s="1"/>
      <c r="NM212" s="1"/>
      <c r="NN212" s="1"/>
      <c r="NO212" s="1"/>
      <c r="NP212" s="1"/>
      <c r="NQ212" s="1"/>
      <c r="NR212" s="1"/>
      <c r="NS212" s="1"/>
      <c r="NT212" s="1"/>
      <c r="NU212" s="1"/>
      <c r="NV212" s="1"/>
      <c r="NW212" s="1"/>
      <c r="NX212" s="1"/>
      <c r="NY212" s="1"/>
      <c r="NZ212" s="1"/>
      <c r="OA212" s="1"/>
      <c r="OB212" s="1"/>
      <c r="OC212" s="1"/>
      <c r="OD212" s="1"/>
      <c r="OE212" s="1"/>
      <c r="OF212" s="1"/>
      <c r="OG212" s="1"/>
      <c r="OH212" s="1"/>
      <c r="OI212" s="1"/>
      <c r="OJ212" s="1"/>
      <c r="OK212" s="1"/>
      <c r="OL212" s="1"/>
      <c r="OM212" s="1"/>
      <c r="ON212" s="1"/>
      <c r="OO212" s="1"/>
      <c r="OP212" s="1"/>
      <c r="OQ212" s="1"/>
      <c r="OR212" s="1"/>
      <c r="OS212" s="1"/>
      <c r="OT212" s="1"/>
      <c r="OU212" s="1"/>
      <c r="OV212" s="1"/>
      <c r="OW212" s="1"/>
      <c r="OX212" s="1"/>
      <c r="OY212" s="1"/>
      <c r="OZ212" s="1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  <c r="TK212" s="1"/>
      <c r="TL212" s="1"/>
      <c r="TM212" s="1"/>
      <c r="TN212" s="1"/>
      <c r="TO212" s="1"/>
      <c r="TP212" s="1"/>
      <c r="TQ212" s="1"/>
      <c r="TR212" s="1"/>
      <c r="TS212" s="1"/>
      <c r="TT212" s="1"/>
      <c r="TU212" s="1"/>
      <c r="TV212" s="1"/>
      <c r="TW212" s="1"/>
      <c r="TX212" s="1"/>
      <c r="TY212" s="1"/>
      <c r="TZ212" s="1"/>
      <c r="UA212" s="1"/>
      <c r="UB212" s="1"/>
      <c r="UC212" s="1"/>
      <c r="UD212" s="1"/>
      <c r="UE212" s="1"/>
      <c r="UF212" s="1"/>
      <c r="UG212" s="1"/>
      <c r="UH212" s="1"/>
      <c r="UI212" s="1"/>
      <c r="UJ212" s="1"/>
      <c r="UK212" s="1"/>
      <c r="UL212" s="1"/>
      <c r="UM212" s="1"/>
      <c r="UN212" s="1"/>
      <c r="UO212" s="1"/>
      <c r="UP212" s="1"/>
      <c r="UQ212" s="1"/>
      <c r="UR212" s="1"/>
      <c r="US212" s="1"/>
      <c r="UT212" s="1"/>
      <c r="UU212" s="1"/>
      <c r="UV212" s="1"/>
      <c r="UW212" s="1"/>
      <c r="UX212" s="1"/>
      <c r="UY212" s="1"/>
      <c r="UZ212" s="1"/>
      <c r="VA212" s="1"/>
      <c r="VB212" s="1"/>
      <c r="VC212" s="1"/>
      <c r="VD212" s="1"/>
      <c r="VE212" s="1"/>
      <c r="VF212" s="1"/>
      <c r="VG212" s="1"/>
      <c r="VH212" s="1"/>
      <c r="VI212" s="1"/>
      <c r="VJ212" s="1"/>
      <c r="VK212" s="1"/>
      <c r="VL212" s="1"/>
      <c r="VM212" s="1"/>
      <c r="VN212" s="1"/>
      <c r="VO212" s="1"/>
      <c r="VP212" s="1"/>
      <c r="VQ212" s="1"/>
      <c r="VR212" s="1"/>
      <c r="VS212" s="1"/>
      <c r="VT212" s="1"/>
      <c r="VU212" s="1"/>
      <c r="VV212" s="1"/>
      <c r="VW212" s="1"/>
      <c r="VX212" s="1"/>
      <c r="VY212" s="1"/>
      <c r="VZ212" s="1"/>
      <c r="WA212" s="1"/>
      <c r="WB212" s="1"/>
      <c r="WC212" s="1"/>
      <c r="WD212" s="1"/>
      <c r="WE212" s="1"/>
      <c r="WF212" s="1"/>
      <c r="WG212" s="1"/>
      <c r="WH212" s="1"/>
      <c r="WI212" s="1"/>
      <c r="WJ212" s="1"/>
      <c r="WK212" s="1"/>
      <c r="WL212" s="1"/>
      <c r="WM212" s="1"/>
      <c r="WN212" s="1"/>
      <c r="WO212" s="1"/>
      <c r="WP212" s="1"/>
      <c r="WQ212" s="1"/>
      <c r="WR212" s="1"/>
      <c r="WS212" s="1"/>
      <c r="WT212" s="1"/>
      <c r="WU212" s="1"/>
      <c r="WV212" s="1"/>
      <c r="WW212" s="1"/>
      <c r="WX212" s="1"/>
      <c r="WY212" s="1"/>
      <c r="WZ212" s="1"/>
      <c r="XA212" s="1"/>
      <c r="XB212" s="1"/>
      <c r="XC212" s="1"/>
      <c r="XD212" s="1"/>
      <c r="XE212" s="1"/>
      <c r="XF212" s="1"/>
      <c r="XG212" s="1"/>
      <c r="XH212" s="1"/>
      <c r="XI212" s="1"/>
      <c r="XJ212" s="1"/>
      <c r="XK212" s="1"/>
      <c r="XL212" s="1"/>
      <c r="XM212" s="1"/>
      <c r="XN212" s="1"/>
      <c r="XO212" s="1"/>
      <c r="XP212" s="1"/>
      <c r="XQ212" s="1"/>
      <c r="XR212" s="1"/>
      <c r="XS212" s="1"/>
      <c r="XT212" s="1"/>
      <c r="XU212" s="1"/>
      <c r="XV212" s="1"/>
      <c r="XW212" s="1"/>
      <c r="XX212" s="1"/>
      <c r="XY212" s="1"/>
      <c r="XZ212" s="1"/>
      <c r="YA212" s="1"/>
      <c r="YB212" s="1"/>
      <c r="YC212" s="1"/>
      <c r="YD212" s="1"/>
      <c r="YE212" s="1"/>
      <c r="YF212" s="1"/>
      <c r="YG212" s="1"/>
      <c r="YH212" s="1"/>
      <c r="YI212" s="1"/>
      <c r="YJ212" s="1"/>
      <c r="YK212" s="1"/>
      <c r="YL212" s="1"/>
      <c r="YM212" s="1"/>
      <c r="YN212" s="1"/>
      <c r="YO212" s="1"/>
      <c r="YP212" s="1"/>
      <c r="YQ212" s="1"/>
      <c r="YR212" s="1"/>
      <c r="YS212" s="1"/>
      <c r="YT212" s="1"/>
      <c r="YU212" s="1"/>
      <c r="YV212" s="1"/>
      <c r="YW212" s="1"/>
      <c r="YX212" s="1"/>
      <c r="YY212" s="1"/>
      <c r="YZ212" s="1"/>
      <c r="ZA212" s="1"/>
      <c r="ZB212" s="1"/>
      <c r="ZC212" s="1"/>
      <c r="ZD212" s="1"/>
      <c r="ZE212" s="1"/>
      <c r="ZF212" s="1"/>
      <c r="ZG212" s="1"/>
      <c r="ZH212" s="1"/>
      <c r="ZI212" s="1"/>
      <c r="ZJ212" s="1"/>
      <c r="ZK212" s="1"/>
      <c r="ZL212" s="1"/>
      <c r="ZM212" s="1"/>
      <c r="ZN212" s="1"/>
      <c r="ZO212" s="1"/>
      <c r="ZP212" s="1"/>
      <c r="ZQ212" s="1"/>
      <c r="ZR212" s="1"/>
      <c r="ZS212" s="1"/>
      <c r="ZT212" s="1"/>
      <c r="ZU212" s="1"/>
      <c r="ZV212" s="1"/>
      <c r="ZW212" s="1"/>
      <c r="ZX212" s="1"/>
      <c r="ZY212" s="1"/>
      <c r="ZZ212" s="1"/>
      <c r="AAA212" s="1"/>
      <c r="AAB212" s="1"/>
      <c r="AAC212" s="1"/>
      <c r="AAD212" s="1"/>
      <c r="AAE212" s="1"/>
      <c r="AAF212" s="1"/>
      <c r="AAG212" s="1"/>
      <c r="AAH212" s="1"/>
      <c r="AAI212" s="1"/>
      <c r="AAJ212" s="1"/>
      <c r="AAK212" s="1"/>
      <c r="AAL212" s="1"/>
      <c r="AAM212" s="1"/>
      <c r="AAN212" s="1"/>
      <c r="AAO212" s="1"/>
      <c r="AAP212" s="1"/>
      <c r="AAQ212" s="1"/>
      <c r="AAR212" s="1"/>
      <c r="AAS212" s="1"/>
      <c r="AAT212" s="1"/>
      <c r="AAU212" s="1"/>
      <c r="AAV212" s="1"/>
      <c r="AAW212" s="1"/>
      <c r="AAX212" s="1"/>
      <c r="AAY212" s="1"/>
      <c r="AAZ212" s="1"/>
      <c r="ABA212" s="1"/>
      <c r="ABB212" s="1"/>
      <c r="ABC212" s="1"/>
      <c r="ABD212" s="1"/>
      <c r="ABE212" s="1"/>
      <c r="ABF212" s="1"/>
      <c r="ABG212" s="1"/>
      <c r="ABH212" s="1"/>
      <c r="ABI212" s="1"/>
      <c r="ABJ212" s="1"/>
      <c r="ABK212" s="1"/>
      <c r="ABL212" s="1"/>
      <c r="ABM212" s="1"/>
      <c r="ABN212" s="1"/>
      <c r="ABO212" s="1"/>
      <c r="ABP212" s="1"/>
      <c r="ABQ212" s="1"/>
      <c r="ABR212" s="1"/>
      <c r="ABS212" s="1"/>
      <c r="ABT212" s="1"/>
      <c r="ABU212" s="1"/>
      <c r="ABV212" s="1"/>
      <c r="ABW212" s="1"/>
      <c r="ABX212" s="1"/>
      <c r="ABY212" s="1"/>
      <c r="ABZ212" s="1"/>
      <c r="ACA212" s="1"/>
      <c r="ACB212" s="1"/>
      <c r="ACC212" s="1"/>
      <c r="ACD212" s="1"/>
      <c r="ACE212" s="1"/>
      <c r="ACF212" s="1"/>
      <c r="ACG212" s="1"/>
      <c r="ACH212" s="1"/>
      <c r="ACI212" s="1"/>
      <c r="ACJ212" s="1"/>
      <c r="ACK212" s="1"/>
      <c r="ACL212" s="1"/>
      <c r="ACM212" s="1"/>
      <c r="ACN212" s="1"/>
      <c r="ACO212" s="1"/>
      <c r="ACP212" s="1"/>
      <c r="ACQ212" s="1"/>
      <c r="ACR212" s="1"/>
      <c r="ACS212" s="1"/>
      <c r="ACT212" s="1"/>
      <c r="ACU212" s="1"/>
      <c r="ACV212" s="1"/>
      <c r="ACW212" s="1"/>
      <c r="ACX212" s="1"/>
      <c r="ACY212" s="1"/>
      <c r="ACZ212" s="1"/>
      <c r="ADA212" s="1"/>
      <c r="ADB212" s="1"/>
      <c r="ADC212" s="1"/>
      <c r="ADD212" s="1"/>
      <c r="ADE212" s="1"/>
      <c r="ADF212" s="1"/>
      <c r="ADG212" s="1"/>
      <c r="ADH212" s="1"/>
      <c r="ADI212" s="1"/>
      <c r="ADJ212" s="1"/>
      <c r="ADK212" s="1"/>
      <c r="ADL212" s="1"/>
      <c r="ADM212" s="1"/>
      <c r="ADN212" s="1"/>
      <c r="ADO212" s="1"/>
      <c r="ADP212" s="1"/>
      <c r="ADQ212" s="1"/>
      <c r="ADR212" s="1"/>
      <c r="ADS212" s="1"/>
      <c r="ADT212" s="1"/>
      <c r="ADU212" s="1"/>
      <c r="ADV212" s="1"/>
    </row>
    <row r="213" spans="1:802" x14ac:dyDescent="0.1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  <c r="MV213" s="1"/>
      <c r="MW213" s="1"/>
      <c r="MX213" s="1"/>
      <c r="MY213" s="1"/>
      <c r="MZ213" s="1"/>
      <c r="NA213" s="1"/>
      <c r="NB213" s="1"/>
      <c r="NC213" s="1"/>
      <c r="ND213" s="1"/>
      <c r="NE213" s="1"/>
      <c r="NF213" s="1"/>
      <c r="NG213" s="1"/>
      <c r="NH213" s="1"/>
      <c r="NI213" s="1"/>
      <c r="NJ213" s="1"/>
      <c r="NK213" s="1"/>
      <c r="NL213" s="1"/>
      <c r="NM213" s="1"/>
      <c r="NN213" s="1"/>
      <c r="NO213" s="1"/>
      <c r="NP213" s="1"/>
      <c r="NQ213" s="1"/>
      <c r="NR213" s="1"/>
      <c r="NS213" s="1"/>
      <c r="NT213" s="1"/>
      <c r="NU213" s="1"/>
      <c r="NV213" s="1"/>
      <c r="NW213" s="1"/>
      <c r="NX213" s="1"/>
      <c r="NY213" s="1"/>
      <c r="NZ213" s="1"/>
      <c r="OA213" s="1"/>
      <c r="OB213" s="1"/>
      <c r="OC213" s="1"/>
      <c r="OD213" s="1"/>
      <c r="OE213" s="1"/>
      <c r="OF213" s="1"/>
      <c r="OG213" s="1"/>
      <c r="OH213" s="1"/>
      <c r="OI213" s="1"/>
      <c r="OJ213" s="1"/>
      <c r="OK213" s="1"/>
      <c r="OL213" s="1"/>
      <c r="OM213" s="1"/>
      <c r="ON213" s="1"/>
      <c r="OO213" s="1"/>
      <c r="OP213" s="1"/>
      <c r="OQ213" s="1"/>
      <c r="OR213" s="1"/>
      <c r="OS213" s="1"/>
      <c r="OT213" s="1"/>
      <c r="OU213" s="1"/>
      <c r="OV213" s="1"/>
      <c r="OW213" s="1"/>
      <c r="OX213" s="1"/>
      <c r="OY213" s="1"/>
      <c r="OZ213" s="1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  <c r="TK213" s="1"/>
      <c r="TL213" s="1"/>
      <c r="TM213" s="1"/>
      <c r="TN213" s="1"/>
      <c r="TO213" s="1"/>
      <c r="TP213" s="1"/>
      <c r="TQ213" s="1"/>
      <c r="TR213" s="1"/>
      <c r="TS213" s="1"/>
      <c r="TT213" s="1"/>
      <c r="TU213" s="1"/>
      <c r="TV213" s="1"/>
      <c r="TW213" s="1"/>
      <c r="TX213" s="1"/>
      <c r="TY213" s="1"/>
      <c r="TZ213" s="1"/>
      <c r="UA213" s="1"/>
      <c r="UB213" s="1"/>
      <c r="UC213" s="1"/>
      <c r="UD213" s="1"/>
      <c r="UE213" s="1"/>
      <c r="UF213" s="1"/>
      <c r="UG213" s="1"/>
      <c r="UH213" s="1"/>
      <c r="UI213" s="1"/>
      <c r="UJ213" s="1"/>
      <c r="UK213" s="1"/>
      <c r="UL213" s="1"/>
      <c r="UM213" s="1"/>
      <c r="UN213" s="1"/>
      <c r="UO213" s="1"/>
      <c r="UP213" s="1"/>
      <c r="UQ213" s="1"/>
      <c r="UR213" s="1"/>
      <c r="US213" s="1"/>
      <c r="UT213" s="1"/>
      <c r="UU213" s="1"/>
      <c r="UV213" s="1"/>
      <c r="UW213" s="1"/>
      <c r="UX213" s="1"/>
      <c r="UY213" s="1"/>
      <c r="UZ213" s="1"/>
      <c r="VA213" s="1"/>
      <c r="VB213" s="1"/>
      <c r="VC213" s="1"/>
      <c r="VD213" s="1"/>
      <c r="VE213" s="1"/>
      <c r="VF213" s="1"/>
      <c r="VG213" s="1"/>
      <c r="VH213" s="1"/>
      <c r="VI213" s="1"/>
      <c r="VJ213" s="1"/>
      <c r="VK213" s="1"/>
      <c r="VL213" s="1"/>
      <c r="VM213" s="1"/>
      <c r="VN213" s="1"/>
      <c r="VO213" s="1"/>
      <c r="VP213" s="1"/>
      <c r="VQ213" s="1"/>
      <c r="VR213" s="1"/>
      <c r="VS213" s="1"/>
      <c r="VT213" s="1"/>
      <c r="VU213" s="1"/>
      <c r="VV213" s="1"/>
      <c r="VW213" s="1"/>
      <c r="VX213" s="1"/>
      <c r="VY213" s="1"/>
      <c r="VZ213" s="1"/>
      <c r="WA213" s="1"/>
      <c r="WB213" s="1"/>
      <c r="WC213" s="1"/>
      <c r="WD213" s="1"/>
      <c r="WE213" s="1"/>
      <c r="WF213" s="1"/>
      <c r="WG213" s="1"/>
      <c r="WH213" s="1"/>
      <c r="WI213" s="1"/>
      <c r="WJ213" s="1"/>
      <c r="WK213" s="1"/>
      <c r="WL213" s="1"/>
      <c r="WM213" s="1"/>
      <c r="WN213" s="1"/>
      <c r="WO213" s="1"/>
      <c r="WP213" s="1"/>
      <c r="WQ213" s="1"/>
      <c r="WR213" s="1"/>
      <c r="WS213" s="1"/>
      <c r="WT213" s="1"/>
      <c r="WU213" s="1"/>
      <c r="WV213" s="1"/>
      <c r="WW213" s="1"/>
      <c r="WX213" s="1"/>
      <c r="WY213" s="1"/>
      <c r="WZ213" s="1"/>
      <c r="XA213" s="1"/>
      <c r="XB213" s="1"/>
      <c r="XC213" s="1"/>
      <c r="XD213" s="1"/>
      <c r="XE213" s="1"/>
      <c r="XF213" s="1"/>
      <c r="XG213" s="1"/>
      <c r="XH213" s="1"/>
      <c r="XI213" s="1"/>
      <c r="XJ213" s="1"/>
      <c r="XK213" s="1"/>
      <c r="XL213" s="1"/>
      <c r="XM213" s="1"/>
      <c r="XN213" s="1"/>
      <c r="XO213" s="1"/>
      <c r="XP213" s="1"/>
      <c r="XQ213" s="1"/>
      <c r="XR213" s="1"/>
      <c r="XS213" s="1"/>
      <c r="XT213" s="1"/>
      <c r="XU213" s="1"/>
      <c r="XV213" s="1"/>
      <c r="XW213" s="1"/>
      <c r="XX213" s="1"/>
      <c r="XY213" s="1"/>
      <c r="XZ213" s="1"/>
      <c r="YA213" s="1"/>
      <c r="YB213" s="1"/>
      <c r="YC213" s="1"/>
      <c r="YD213" s="1"/>
      <c r="YE213" s="1"/>
      <c r="YF213" s="1"/>
      <c r="YG213" s="1"/>
      <c r="YH213" s="1"/>
      <c r="YI213" s="1"/>
      <c r="YJ213" s="1"/>
      <c r="YK213" s="1"/>
      <c r="YL213" s="1"/>
      <c r="YM213" s="1"/>
      <c r="YN213" s="1"/>
      <c r="YO213" s="1"/>
      <c r="YP213" s="1"/>
      <c r="YQ213" s="1"/>
      <c r="YR213" s="1"/>
      <c r="YS213" s="1"/>
      <c r="YT213" s="1"/>
      <c r="YU213" s="1"/>
      <c r="YV213" s="1"/>
      <c r="YW213" s="1"/>
      <c r="YX213" s="1"/>
      <c r="YY213" s="1"/>
      <c r="YZ213" s="1"/>
      <c r="ZA213" s="1"/>
      <c r="ZB213" s="1"/>
      <c r="ZC213" s="1"/>
      <c r="ZD213" s="1"/>
      <c r="ZE213" s="1"/>
      <c r="ZF213" s="1"/>
      <c r="ZG213" s="1"/>
      <c r="ZH213" s="1"/>
      <c r="ZI213" s="1"/>
      <c r="ZJ213" s="1"/>
      <c r="ZK213" s="1"/>
      <c r="ZL213" s="1"/>
      <c r="ZM213" s="1"/>
      <c r="ZN213" s="1"/>
      <c r="ZO213" s="1"/>
      <c r="ZP213" s="1"/>
      <c r="ZQ213" s="1"/>
      <c r="ZR213" s="1"/>
      <c r="ZS213" s="1"/>
      <c r="ZT213" s="1"/>
      <c r="ZU213" s="1"/>
      <c r="ZV213" s="1"/>
      <c r="ZW213" s="1"/>
      <c r="ZX213" s="1"/>
      <c r="ZY213" s="1"/>
      <c r="ZZ213" s="1"/>
      <c r="AAA213" s="1"/>
      <c r="AAB213" s="1"/>
      <c r="AAC213" s="1"/>
      <c r="AAD213" s="1"/>
      <c r="AAE213" s="1"/>
      <c r="AAF213" s="1"/>
      <c r="AAG213" s="1"/>
      <c r="AAH213" s="1"/>
      <c r="AAI213" s="1"/>
      <c r="AAJ213" s="1"/>
      <c r="AAK213" s="1"/>
      <c r="AAL213" s="1"/>
      <c r="AAM213" s="1"/>
      <c r="AAN213" s="1"/>
      <c r="AAO213" s="1"/>
      <c r="AAP213" s="1"/>
      <c r="AAQ213" s="1"/>
      <c r="AAR213" s="1"/>
      <c r="AAS213" s="1"/>
      <c r="AAT213" s="1"/>
      <c r="AAU213" s="1"/>
      <c r="AAV213" s="1"/>
      <c r="AAW213" s="1"/>
      <c r="AAX213" s="1"/>
      <c r="AAY213" s="1"/>
      <c r="AAZ213" s="1"/>
      <c r="ABA213" s="1"/>
      <c r="ABB213" s="1"/>
      <c r="ABC213" s="1"/>
      <c r="ABD213" s="1"/>
      <c r="ABE213" s="1"/>
      <c r="ABF213" s="1"/>
      <c r="ABG213" s="1"/>
      <c r="ABH213" s="1"/>
      <c r="ABI213" s="1"/>
      <c r="ABJ213" s="1"/>
      <c r="ABK213" s="1"/>
      <c r="ABL213" s="1"/>
      <c r="ABM213" s="1"/>
      <c r="ABN213" s="1"/>
      <c r="ABO213" s="1"/>
      <c r="ABP213" s="1"/>
      <c r="ABQ213" s="1"/>
      <c r="ABR213" s="1"/>
      <c r="ABS213" s="1"/>
      <c r="ABT213" s="1"/>
      <c r="ABU213" s="1"/>
      <c r="ABV213" s="1"/>
      <c r="ABW213" s="1"/>
      <c r="ABX213" s="1"/>
      <c r="ABY213" s="1"/>
      <c r="ABZ213" s="1"/>
      <c r="ACA213" s="1"/>
      <c r="ACB213" s="1"/>
      <c r="ACC213" s="1"/>
      <c r="ACD213" s="1"/>
      <c r="ACE213" s="1"/>
      <c r="ACF213" s="1"/>
      <c r="ACG213" s="1"/>
      <c r="ACH213" s="1"/>
      <c r="ACI213" s="1"/>
      <c r="ACJ213" s="1"/>
      <c r="ACK213" s="1"/>
      <c r="ACL213" s="1"/>
      <c r="ACM213" s="1"/>
      <c r="ACN213" s="1"/>
      <c r="ACO213" s="1"/>
      <c r="ACP213" s="1"/>
      <c r="ACQ213" s="1"/>
      <c r="ACR213" s="1"/>
      <c r="ACS213" s="1"/>
      <c r="ACT213" s="1"/>
      <c r="ACU213" s="1"/>
      <c r="ACV213" s="1"/>
      <c r="ACW213" s="1"/>
      <c r="ACX213" s="1"/>
      <c r="ACY213" s="1"/>
      <c r="ACZ213" s="1"/>
      <c r="ADA213" s="1"/>
      <c r="ADB213" s="1"/>
      <c r="ADC213" s="1"/>
      <c r="ADD213" s="1"/>
      <c r="ADE213" s="1"/>
      <c r="ADF213" s="1"/>
      <c r="ADG213" s="1"/>
      <c r="ADH213" s="1"/>
      <c r="ADI213" s="1"/>
      <c r="ADJ213" s="1"/>
      <c r="ADK213" s="1"/>
      <c r="ADL213" s="1"/>
      <c r="ADM213" s="1"/>
      <c r="ADN213" s="1"/>
      <c r="ADO213" s="1"/>
      <c r="ADP213" s="1"/>
      <c r="ADQ213" s="1"/>
      <c r="ADR213" s="1"/>
      <c r="ADS213" s="1"/>
      <c r="ADT213" s="1"/>
      <c r="ADU213" s="1"/>
      <c r="ADV213" s="1"/>
    </row>
    <row r="214" spans="1:802" x14ac:dyDescent="0.1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  <c r="DN214" s="1"/>
      <c r="DO214" s="1"/>
      <c r="DP214" s="1"/>
      <c r="DQ214" s="1"/>
      <c r="DR214" s="1"/>
      <c r="DS214" s="1"/>
      <c r="DT214" s="1"/>
      <c r="DU214" s="1"/>
      <c r="DV214" s="1"/>
      <c r="DW214" s="1"/>
      <c r="DX214" s="1"/>
      <c r="DY214" s="1"/>
      <c r="DZ214" s="1"/>
      <c r="EA214" s="1"/>
      <c r="EB214" s="1"/>
      <c r="EC214" s="1"/>
      <c r="ED214" s="1"/>
      <c r="EE214" s="1"/>
      <c r="EF214" s="1"/>
      <c r="EG214" s="1"/>
      <c r="EH214" s="1"/>
      <c r="EI214" s="1"/>
      <c r="EJ214" s="1"/>
      <c r="EK214" s="1"/>
      <c r="EL214" s="1"/>
      <c r="EM214" s="1"/>
      <c r="EN214" s="1"/>
      <c r="EO214" s="1"/>
      <c r="EP214" s="1"/>
      <c r="EQ214" s="1"/>
      <c r="ER214" s="1"/>
      <c r="ES214" s="1"/>
      <c r="ET214" s="1"/>
      <c r="EU214" s="1"/>
      <c r="EV214" s="1"/>
      <c r="EW214" s="1"/>
      <c r="EX214" s="1"/>
      <c r="EY214" s="1"/>
      <c r="EZ214" s="1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1"/>
      <c r="FL214" s="1"/>
      <c r="FM214" s="1"/>
      <c r="FN214" s="1"/>
      <c r="FO214" s="1"/>
      <c r="FP214" s="1"/>
      <c r="FQ214" s="1"/>
      <c r="FR214" s="1"/>
      <c r="FS214" s="1"/>
      <c r="FT214" s="1"/>
      <c r="FU214" s="1"/>
      <c r="FV214" s="1"/>
      <c r="FW214" s="1"/>
      <c r="FX214" s="1"/>
      <c r="FY214" s="1"/>
      <c r="FZ214" s="1"/>
      <c r="GA214" s="1"/>
      <c r="GB214" s="1"/>
      <c r="GC214" s="1"/>
      <c r="GD214" s="1"/>
      <c r="GE214" s="1"/>
      <c r="GF214" s="1"/>
      <c r="GG214" s="1"/>
      <c r="GH214" s="1"/>
      <c r="GI214" s="1"/>
      <c r="GJ214" s="1"/>
      <c r="GK214" s="1"/>
      <c r="GL214" s="1"/>
      <c r="GM214" s="1"/>
      <c r="GN214" s="1"/>
      <c r="GO214" s="1"/>
      <c r="GP214" s="1"/>
      <c r="GQ214" s="1"/>
      <c r="GR214" s="1"/>
      <c r="GS214" s="1"/>
      <c r="GT214" s="1"/>
      <c r="GU214" s="1"/>
      <c r="GV214" s="1"/>
      <c r="GW214" s="1"/>
      <c r="GX214" s="1"/>
      <c r="GY214" s="1"/>
      <c r="GZ214" s="1"/>
      <c r="HA214" s="1"/>
      <c r="HB214" s="1"/>
      <c r="HC214" s="1"/>
      <c r="HD214" s="1"/>
      <c r="HE214" s="1"/>
      <c r="HF214" s="1"/>
      <c r="HG214" s="1"/>
      <c r="HH214" s="1"/>
      <c r="HI214" s="1"/>
      <c r="HJ214" s="1"/>
      <c r="HK214" s="1"/>
      <c r="HL214" s="1"/>
      <c r="HM214" s="1"/>
      <c r="HN214" s="1"/>
      <c r="HO214" s="1"/>
      <c r="HP214" s="1"/>
      <c r="HQ214" s="1"/>
      <c r="HR214" s="1"/>
      <c r="HS214" s="1"/>
      <c r="HT214" s="1"/>
      <c r="HU214" s="1"/>
      <c r="HV214" s="1"/>
      <c r="HW214" s="1"/>
      <c r="HX214" s="1"/>
      <c r="HY214" s="1"/>
      <c r="HZ214" s="1"/>
      <c r="IA214" s="1"/>
      <c r="IB214" s="1"/>
      <c r="IC214" s="1"/>
      <c r="ID214" s="1"/>
      <c r="IE214" s="1"/>
      <c r="IF214" s="1"/>
      <c r="IG214" s="1"/>
      <c r="IH214" s="1"/>
      <c r="II214" s="1"/>
      <c r="IJ214" s="1"/>
      <c r="IK214" s="1"/>
      <c r="IL214" s="1"/>
      <c r="IM214" s="1"/>
      <c r="IN214" s="1"/>
      <c r="IO214" s="1"/>
      <c r="IP214" s="1"/>
      <c r="IQ214" s="1"/>
      <c r="IR214" s="1"/>
      <c r="IS214" s="1"/>
      <c r="IT214" s="1"/>
      <c r="IU214" s="1"/>
      <c r="IV214" s="1"/>
      <c r="IW214" s="1"/>
      <c r="IX214" s="1"/>
      <c r="IY214" s="1"/>
      <c r="IZ214" s="1"/>
      <c r="JA214" s="1"/>
      <c r="JB214" s="1"/>
      <c r="JC214" s="1"/>
      <c r="JD214" s="1"/>
      <c r="JE214" s="1"/>
      <c r="JF214" s="1"/>
      <c r="JG214" s="1"/>
      <c r="JH214" s="1"/>
      <c r="JI214" s="1"/>
      <c r="JJ214" s="1"/>
      <c r="JK214" s="1"/>
      <c r="JL214" s="1"/>
      <c r="JM214" s="1"/>
      <c r="JN214" s="1"/>
      <c r="JO214" s="1"/>
      <c r="JP214" s="1"/>
      <c r="JQ214" s="1"/>
      <c r="JR214" s="1"/>
      <c r="JS214" s="1"/>
      <c r="JT214" s="1"/>
      <c r="JU214" s="1"/>
      <c r="JV214" s="1"/>
      <c r="JW214" s="1"/>
      <c r="JX214" s="1"/>
      <c r="JY214" s="1"/>
      <c r="JZ214" s="1"/>
      <c r="KA214" s="1"/>
      <c r="KB214" s="1"/>
      <c r="KC214" s="1"/>
      <c r="KD214" s="1"/>
      <c r="KE214" s="1"/>
      <c r="KF214" s="1"/>
      <c r="KG214" s="1"/>
      <c r="KH214" s="1"/>
      <c r="KI214" s="1"/>
      <c r="KJ214" s="1"/>
      <c r="KK214" s="1"/>
      <c r="KL214" s="1"/>
      <c r="KM214" s="1"/>
      <c r="KN214" s="1"/>
      <c r="KO214" s="1"/>
      <c r="KP214" s="1"/>
      <c r="KQ214" s="1"/>
      <c r="KR214" s="1"/>
      <c r="KS214" s="1"/>
      <c r="KT214" s="1"/>
      <c r="KU214" s="1"/>
      <c r="KV214" s="1"/>
      <c r="KW214" s="1"/>
      <c r="KX214" s="1"/>
      <c r="KY214" s="1"/>
      <c r="KZ214" s="1"/>
      <c r="LA214" s="1"/>
      <c r="LB214" s="1"/>
      <c r="LC214" s="1"/>
      <c r="LD214" s="1"/>
      <c r="LE214" s="1"/>
      <c r="LF214" s="1"/>
      <c r="LG214" s="1"/>
      <c r="LH214" s="1"/>
      <c r="LI214" s="1"/>
      <c r="LJ214" s="1"/>
      <c r="LK214" s="1"/>
      <c r="LL214" s="1"/>
      <c r="LM214" s="1"/>
      <c r="LN214" s="1"/>
      <c r="LO214" s="1"/>
      <c r="LP214" s="1"/>
      <c r="LQ214" s="1"/>
      <c r="LR214" s="1"/>
      <c r="LS214" s="1"/>
      <c r="LT214" s="1"/>
      <c r="LU214" s="1"/>
      <c r="LV214" s="1"/>
      <c r="LW214" s="1"/>
      <c r="LX214" s="1"/>
      <c r="LY214" s="1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  <c r="MV214" s="1"/>
      <c r="MW214" s="1"/>
      <c r="MX214" s="1"/>
      <c r="MY214" s="1"/>
      <c r="MZ214" s="1"/>
      <c r="NA214" s="1"/>
      <c r="NB214" s="1"/>
      <c r="NC214" s="1"/>
      <c r="ND214" s="1"/>
      <c r="NE214" s="1"/>
      <c r="NF214" s="1"/>
      <c r="NG214" s="1"/>
      <c r="NH214" s="1"/>
      <c r="NI214" s="1"/>
      <c r="NJ214" s="1"/>
      <c r="NK214" s="1"/>
      <c r="NL214" s="1"/>
      <c r="NM214" s="1"/>
      <c r="NN214" s="1"/>
      <c r="NO214" s="1"/>
      <c r="NP214" s="1"/>
      <c r="NQ214" s="1"/>
      <c r="NR214" s="1"/>
      <c r="NS214" s="1"/>
      <c r="NT214" s="1"/>
      <c r="NU214" s="1"/>
      <c r="NV214" s="1"/>
      <c r="NW214" s="1"/>
      <c r="NX214" s="1"/>
      <c r="NY214" s="1"/>
      <c r="NZ214" s="1"/>
      <c r="OA214" s="1"/>
      <c r="OB214" s="1"/>
      <c r="OC214" s="1"/>
      <c r="OD214" s="1"/>
      <c r="OE214" s="1"/>
      <c r="OF214" s="1"/>
      <c r="OG214" s="1"/>
      <c r="OH214" s="1"/>
      <c r="OI214" s="1"/>
      <c r="OJ214" s="1"/>
      <c r="OK214" s="1"/>
      <c r="OL214" s="1"/>
      <c r="OM214" s="1"/>
      <c r="ON214" s="1"/>
      <c r="OO214" s="1"/>
      <c r="OP214" s="1"/>
      <c r="OQ214" s="1"/>
      <c r="OR214" s="1"/>
      <c r="OS214" s="1"/>
      <c r="OT214" s="1"/>
      <c r="OU214" s="1"/>
      <c r="OV214" s="1"/>
      <c r="OW214" s="1"/>
      <c r="OX214" s="1"/>
      <c r="OY214" s="1"/>
      <c r="OZ214" s="1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  <c r="TK214" s="1"/>
      <c r="TL214" s="1"/>
      <c r="TM214" s="1"/>
      <c r="TN214" s="1"/>
      <c r="TO214" s="1"/>
      <c r="TP214" s="1"/>
      <c r="TQ214" s="1"/>
      <c r="TR214" s="1"/>
      <c r="TS214" s="1"/>
      <c r="TT214" s="1"/>
      <c r="TU214" s="1"/>
      <c r="TV214" s="1"/>
      <c r="TW214" s="1"/>
      <c r="TX214" s="1"/>
      <c r="TY214" s="1"/>
      <c r="TZ214" s="1"/>
      <c r="UA214" s="1"/>
      <c r="UB214" s="1"/>
      <c r="UC214" s="1"/>
      <c r="UD214" s="1"/>
      <c r="UE214" s="1"/>
      <c r="UF214" s="1"/>
      <c r="UG214" s="1"/>
      <c r="UH214" s="1"/>
      <c r="UI214" s="1"/>
      <c r="UJ214" s="1"/>
      <c r="UK214" s="1"/>
      <c r="UL214" s="1"/>
      <c r="UM214" s="1"/>
      <c r="UN214" s="1"/>
      <c r="UO214" s="1"/>
      <c r="UP214" s="1"/>
      <c r="UQ214" s="1"/>
      <c r="UR214" s="1"/>
      <c r="US214" s="1"/>
      <c r="UT214" s="1"/>
      <c r="UU214" s="1"/>
      <c r="UV214" s="1"/>
      <c r="UW214" s="1"/>
      <c r="UX214" s="1"/>
      <c r="UY214" s="1"/>
      <c r="UZ214" s="1"/>
      <c r="VA214" s="1"/>
      <c r="VB214" s="1"/>
      <c r="VC214" s="1"/>
      <c r="VD214" s="1"/>
      <c r="VE214" s="1"/>
      <c r="VF214" s="1"/>
      <c r="VG214" s="1"/>
      <c r="VH214" s="1"/>
      <c r="VI214" s="1"/>
      <c r="VJ214" s="1"/>
      <c r="VK214" s="1"/>
      <c r="VL214" s="1"/>
      <c r="VM214" s="1"/>
      <c r="VN214" s="1"/>
      <c r="VO214" s="1"/>
      <c r="VP214" s="1"/>
      <c r="VQ214" s="1"/>
      <c r="VR214" s="1"/>
      <c r="VS214" s="1"/>
      <c r="VT214" s="1"/>
      <c r="VU214" s="1"/>
      <c r="VV214" s="1"/>
      <c r="VW214" s="1"/>
      <c r="VX214" s="1"/>
      <c r="VY214" s="1"/>
      <c r="VZ214" s="1"/>
      <c r="WA214" s="1"/>
      <c r="WB214" s="1"/>
      <c r="WC214" s="1"/>
      <c r="WD214" s="1"/>
      <c r="WE214" s="1"/>
      <c r="WF214" s="1"/>
      <c r="WG214" s="1"/>
      <c r="WH214" s="1"/>
      <c r="WI214" s="1"/>
      <c r="WJ214" s="1"/>
      <c r="WK214" s="1"/>
      <c r="WL214" s="1"/>
      <c r="WM214" s="1"/>
      <c r="WN214" s="1"/>
      <c r="WO214" s="1"/>
      <c r="WP214" s="1"/>
      <c r="WQ214" s="1"/>
      <c r="WR214" s="1"/>
      <c r="WS214" s="1"/>
      <c r="WT214" s="1"/>
      <c r="WU214" s="1"/>
      <c r="WV214" s="1"/>
      <c r="WW214" s="1"/>
      <c r="WX214" s="1"/>
      <c r="WY214" s="1"/>
      <c r="WZ214" s="1"/>
      <c r="XA214" s="1"/>
      <c r="XB214" s="1"/>
      <c r="XC214" s="1"/>
      <c r="XD214" s="1"/>
      <c r="XE214" s="1"/>
      <c r="XF214" s="1"/>
      <c r="XG214" s="1"/>
      <c r="XH214" s="1"/>
      <c r="XI214" s="1"/>
      <c r="XJ214" s="1"/>
      <c r="XK214" s="1"/>
      <c r="XL214" s="1"/>
      <c r="XM214" s="1"/>
      <c r="XN214" s="1"/>
      <c r="XO214" s="1"/>
      <c r="XP214" s="1"/>
      <c r="XQ214" s="1"/>
      <c r="XR214" s="1"/>
      <c r="XS214" s="1"/>
      <c r="XT214" s="1"/>
      <c r="XU214" s="1"/>
      <c r="XV214" s="1"/>
      <c r="XW214" s="1"/>
      <c r="XX214" s="1"/>
      <c r="XY214" s="1"/>
      <c r="XZ214" s="1"/>
      <c r="YA214" s="1"/>
      <c r="YB214" s="1"/>
      <c r="YC214" s="1"/>
      <c r="YD214" s="1"/>
      <c r="YE214" s="1"/>
      <c r="YF214" s="1"/>
      <c r="YG214" s="1"/>
      <c r="YH214" s="1"/>
      <c r="YI214" s="1"/>
      <c r="YJ214" s="1"/>
      <c r="YK214" s="1"/>
      <c r="YL214" s="1"/>
      <c r="YM214" s="1"/>
      <c r="YN214" s="1"/>
      <c r="YO214" s="1"/>
      <c r="YP214" s="1"/>
      <c r="YQ214" s="1"/>
      <c r="YR214" s="1"/>
      <c r="YS214" s="1"/>
      <c r="YT214" s="1"/>
      <c r="YU214" s="1"/>
      <c r="YV214" s="1"/>
      <c r="YW214" s="1"/>
      <c r="YX214" s="1"/>
      <c r="YY214" s="1"/>
      <c r="YZ214" s="1"/>
      <c r="ZA214" s="1"/>
      <c r="ZB214" s="1"/>
      <c r="ZC214" s="1"/>
      <c r="ZD214" s="1"/>
      <c r="ZE214" s="1"/>
      <c r="ZF214" s="1"/>
      <c r="ZG214" s="1"/>
      <c r="ZH214" s="1"/>
      <c r="ZI214" s="1"/>
      <c r="ZJ214" s="1"/>
      <c r="ZK214" s="1"/>
      <c r="ZL214" s="1"/>
      <c r="ZM214" s="1"/>
      <c r="ZN214" s="1"/>
      <c r="ZO214" s="1"/>
      <c r="ZP214" s="1"/>
      <c r="ZQ214" s="1"/>
      <c r="ZR214" s="1"/>
      <c r="ZS214" s="1"/>
      <c r="ZT214" s="1"/>
      <c r="ZU214" s="1"/>
      <c r="ZV214" s="1"/>
      <c r="ZW214" s="1"/>
      <c r="ZX214" s="1"/>
      <c r="ZY214" s="1"/>
      <c r="ZZ214" s="1"/>
      <c r="AAA214" s="1"/>
      <c r="AAB214" s="1"/>
      <c r="AAC214" s="1"/>
      <c r="AAD214" s="1"/>
      <c r="AAE214" s="1"/>
      <c r="AAF214" s="1"/>
      <c r="AAG214" s="1"/>
      <c r="AAH214" s="1"/>
      <c r="AAI214" s="1"/>
      <c r="AAJ214" s="1"/>
      <c r="AAK214" s="1"/>
      <c r="AAL214" s="1"/>
      <c r="AAM214" s="1"/>
      <c r="AAN214" s="1"/>
      <c r="AAO214" s="1"/>
      <c r="AAP214" s="1"/>
      <c r="AAQ214" s="1"/>
      <c r="AAR214" s="1"/>
      <c r="AAS214" s="1"/>
      <c r="AAT214" s="1"/>
      <c r="AAU214" s="1"/>
      <c r="AAV214" s="1"/>
      <c r="AAW214" s="1"/>
      <c r="AAX214" s="1"/>
      <c r="AAY214" s="1"/>
      <c r="AAZ214" s="1"/>
      <c r="ABA214" s="1"/>
      <c r="ABB214" s="1"/>
      <c r="ABC214" s="1"/>
      <c r="ABD214" s="1"/>
      <c r="ABE214" s="1"/>
      <c r="ABF214" s="1"/>
      <c r="ABG214" s="1"/>
      <c r="ABH214" s="1"/>
      <c r="ABI214" s="1"/>
      <c r="ABJ214" s="1"/>
      <c r="ABK214" s="1"/>
      <c r="ABL214" s="1"/>
      <c r="ABM214" s="1"/>
      <c r="ABN214" s="1"/>
      <c r="ABO214" s="1"/>
      <c r="ABP214" s="1"/>
      <c r="ABQ214" s="1"/>
      <c r="ABR214" s="1"/>
      <c r="ABS214" s="1"/>
      <c r="ABT214" s="1"/>
      <c r="ABU214" s="1"/>
      <c r="ABV214" s="1"/>
      <c r="ABW214" s="1"/>
      <c r="ABX214" s="1"/>
      <c r="ABY214" s="1"/>
      <c r="ABZ214" s="1"/>
      <c r="ACA214" s="1"/>
      <c r="ACB214" s="1"/>
      <c r="ACC214" s="1"/>
      <c r="ACD214" s="1"/>
      <c r="ACE214" s="1"/>
      <c r="ACF214" s="1"/>
      <c r="ACG214" s="1"/>
      <c r="ACH214" s="1"/>
      <c r="ACI214" s="1"/>
      <c r="ACJ214" s="1"/>
      <c r="ACK214" s="1"/>
      <c r="ACL214" s="1"/>
      <c r="ACM214" s="1"/>
      <c r="ACN214" s="1"/>
      <c r="ACO214" s="1"/>
      <c r="ACP214" s="1"/>
      <c r="ACQ214" s="1"/>
      <c r="ACR214" s="1"/>
      <c r="ACS214" s="1"/>
      <c r="ACT214" s="1"/>
      <c r="ACU214" s="1"/>
      <c r="ACV214" s="1"/>
      <c r="ACW214" s="1"/>
      <c r="ACX214" s="1"/>
      <c r="ACY214" s="1"/>
      <c r="ACZ214" s="1"/>
      <c r="ADA214" s="1"/>
      <c r="ADB214" s="1"/>
      <c r="ADC214" s="1"/>
      <c r="ADD214" s="1"/>
      <c r="ADE214" s="1"/>
      <c r="ADF214" s="1"/>
      <c r="ADG214" s="1"/>
      <c r="ADH214" s="1"/>
      <c r="ADI214" s="1"/>
      <c r="ADJ214" s="1"/>
      <c r="ADK214" s="1"/>
      <c r="ADL214" s="1"/>
      <c r="ADM214" s="1"/>
      <c r="ADN214" s="1"/>
      <c r="ADO214" s="1"/>
      <c r="ADP214" s="1"/>
      <c r="ADQ214" s="1"/>
      <c r="ADR214" s="1"/>
      <c r="ADS214" s="1"/>
      <c r="ADT214" s="1"/>
      <c r="ADU214" s="1"/>
      <c r="ADV214" s="1"/>
    </row>
    <row r="215" spans="1:802" x14ac:dyDescent="0.1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  <c r="DN215" s="1"/>
      <c r="DO215" s="1"/>
      <c r="DP215" s="1"/>
      <c r="DQ215" s="1"/>
      <c r="DR215" s="1"/>
      <c r="DS215" s="1"/>
      <c r="DT215" s="1"/>
      <c r="DU215" s="1"/>
      <c r="DV215" s="1"/>
      <c r="DW215" s="1"/>
      <c r="DX215" s="1"/>
      <c r="DY215" s="1"/>
      <c r="DZ215" s="1"/>
      <c r="EA215" s="1"/>
      <c r="EB215" s="1"/>
      <c r="EC215" s="1"/>
      <c r="ED215" s="1"/>
      <c r="EE215" s="1"/>
      <c r="EF215" s="1"/>
      <c r="EG215" s="1"/>
      <c r="EH215" s="1"/>
      <c r="EI215" s="1"/>
      <c r="EJ215" s="1"/>
      <c r="EK215" s="1"/>
      <c r="EL215" s="1"/>
      <c r="EM215" s="1"/>
      <c r="EN215" s="1"/>
      <c r="EO215" s="1"/>
      <c r="EP215" s="1"/>
      <c r="EQ215" s="1"/>
      <c r="ER215" s="1"/>
      <c r="ES215" s="1"/>
      <c r="ET215" s="1"/>
      <c r="EU215" s="1"/>
      <c r="EV215" s="1"/>
      <c r="EW215" s="1"/>
      <c r="EX215" s="1"/>
      <c r="EY215" s="1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1"/>
      <c r="FL215" s="1"/>
      <c r="FM215" s="1"/>
      <c r="FN215" s="1"/>
      <c r="FO215" s="1"/>
      <c r="FP215" s="1"/>
      <c r="FQ215" s="1"/>
      <c r="FR215" s="1"/>
      <c r="FS215" s="1"/>
      <c r="FT215" s="1"/>
      <c r="FU215" s="1"/>
      <c r="FV215" s="1"/>
      <c r="FW215" s="1"/>
      <c r="FX215" s="1"/>
      <c r="FY215" s="1"/>
      <c r="FZ215" s="1"/>
      <c r="GA215" s="1"/>
      <c r="GB215" s="1"/>
      <c r="GC215" s="1"/>
      <c r="GD215" s="1"/>
      <c r="GE215" s="1"/>
      <c r="GF215" s="1"/>
      <c r="GG215" s="1"/>
      <c r="GH215" s="1"/>
      <c r="GI215" s="1"/>
      <c r="GJ215" s="1"/>
      <c r="GK215" s="1"/>
      <c r="GL215" s="1"/>
      <c r="GM215" s="1"/>
      <c r="GN215" s="1"/>
      <c r="GO215" s="1"/>
      <c r="GP215" s="1"/>
      <c r="GQ215" s="1"/>
      <c r="GR215" s="1"/>
      <c r="GS215" s="1"/>
      <c r="GT215" s="1"/>
      <c r="GU215" s="1"/>
      <c r="GV215" s="1"/>
      <c r="GW215" s="1"/>
      <c r="GX215" s="1"/>
      <c r="GY215" s="1"/>
      <c r="GZ215" s="1"/>
      <c r="HA215" s="1"/>
      <c r="HB215" s="1"/>
      <c r="HC215" s="1"/>
      <c r="HD215" s="1"/>
      <c r="HE215" s="1"/>
      <c r="HF215" s="1"/>
      <c r="HG215" s="1"/>
      <c r="HH215" s="1"/>
      <c r="HI215" s="1"/>
      <c r="HJ215" s="1"/>
      <c r="HK215" s="1"/>
      <c r="HL215" s="1"/>
      <c r="HM215" s="1"/>
      <c r="HN215" s="1"/>
      <c r="HO215" s="1"/>
      <c r="HP215" s="1"/>
      <c r="HQ215" s="1"/>
      <c r="HR215" s="1"/>
      <c r="HS215" s="1"/>
      <c r="HT215" s="1"/>
      <c r="HU215" s="1"/>
      <c r="HV215" s="1"/>
      <c r="HW215" s="1"/>
      <c r="HX215" s="1"/>
      <c r="HY215" s="1"/>
      <c r="HZ215" s="1"/>
      <c r="IA215" s="1"/>
      <c r="IB215" s="1"/>
      <c r="IC215" s="1"/>
      <c r="ID215" s="1"/>
      <c r="IE215" s="1"/>
      <c r="IF215" s="1"/>
      <c r="IG215" s="1"/>
      <c r="IH215" s="1"/>
      <c r="II215" s="1"/>
      <c r="IJ215" s="1"/>
      <c r="IK215" s="1"/>
      <c r="IL215" s="1"/>
      <c r="IM215" s="1"/>
      <c r="IN215" s="1"/>
      <c r="IO215" s="1"/>
      <c r="IP215" s="1"/>
      <c r="IQ215" s="1"/>
      <c r="IR215" s="1"/>
      <c r="IS215" s="1"/>
      <c r="IT215" s="1"/>
      <c r="IU215" s="1"/>
      <c r="IV215" s="1"/>
      <c r="IW215" s="1"/>
      <c r="IX215" s="1"/>
      <c r="IY215" s="1"/>
      <c r="IZ215" s="1"/>
      <c r="JA215" s="1"/>
      <c r="JB215" s="1"/>
      <c r="JC215" s="1"/>
      <c r="JD215" s="1"/>
      <c r="JE215" s="1"/>
      <c r="JF215" s="1"/>
      <c r="JG215" s="1"/>
      <c r="JH215" s="1"/>
      <c r="JI215" s="1"/>
      <c r="JJ215" s="1"/>
      <c r="JK215" s="1"/>
      <c r="JL215" s="1"/>
      <c r="JM215" s="1"/>
      <c r="JN215" s="1"/>
      <c r="JO215" s="1"/>
      <c r="JP215" s="1"/>
      <c r="JQ215" s="1"/>
      <c r="JR215" s="1"/>
      <c r="JS215" s="1"/>
      <c r="JT215" s="1"/>
      <c r="JU215" s="1"/>
      <c r="JV215" s="1"/>
      <c r="JW215" s="1"/>
      <c r="JX215" s="1"/>
      <c r="JY215" s="1"/>
      <c r="JZ215" s="1"/>
      <c r="KA215" s="1"/>
      <c r="KB215" s="1"/>
      <c r="KC215" s="1"/>
      <c r="KD215" s="1"/>
      <c r="KE215" s="1"/>
      <c r="KF215" s="1"/>
      <c r="KG215" s="1"/>
      <c r="KH215" s="1"/>
      <c r="KI215" s="1"/>
      <c r="KJ215" s="1"/>
      <c r="KK215" s="1"/>
      <c r="KL215" s="1"/>
      <c r="KM215" s="1"/>
      <c r="KN215" s="1"/>
      <c r="KO215" s="1"/>
      <c r="KP215" s="1"/>
      <c r="KQ215" s="1"/>
      <c r="KR215" s="1"/>
      <c r="KS215" s="1"/>
      <c r="KT215" s="1"/>
      <c r="KU215" s="1"/>
      <c r="KV215" s="1"/>
      <c r="KW215" s="1"/>
      <c r="KX215" s="1"/>
      <c r="KY215" s="1"/>
      <c r="KZ215" s="1"/>
      <c r="LA215" s="1"/>
      <c r="LB215" s="1"/>
      <c r="LC215" s="1"/>
      <c r="LD215" s="1"/>
      <c r="LE215" s="1"/>
      <c r="LF215" s="1"/>
      <c r="LG215" s="1"/>
      <c r="LH215" s="1"/>
      <c r="LI215" s="1"/>
      <c r="LJ215" s="1"/>
      <c r="LK215" s="1"/>
      <c r="LL215" s="1"/>
      <c r="LM215" s="1"/>
      <c r="LN215" s="1"/>
      <c r="LO215" s="1"/>
      <c r="LP215" s="1"/>
      <c r="LQ215" s="1"/>
      <c r="LR215" s="1"/>
      <c r="LS215" s="1"/>
      <c r="LT215" s="1"/>
      <c r="LU215" s="1"/>
      <c r="LV215" s="1"/>
      <c r="LW215" s="1"/>
      <c r="LX215" s="1"/>
      <c r="LY215" s="1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  <c r="MV215" s="1"/>
      <c r="MW215" s="1"/>
      <c r="MX215" s="1"/>
      <c r="MY215" s="1"/>
      <c r="MZ215" s="1"/>
      <c r="NA215" s="1"/>
      <c r="NB215" s="1"/>
      <c r="NC215" s="1"/>
      <c r="ND215" s="1"/>
      <c r="NE215" s="1"/>
      <c r="NF215" s="1"/>
      <c r="NG215" s="1"/>
      <c r="NH215" s="1"/>
      <c r="NI215" s="1"/>
      <c r="NJ215" s="1"/>
      <c r="NK215" s="1"/>
      <c r="NL215" s="1"/>
      <c r="NM215" s="1"/>
      <c r="NN215" s="1"/>
      <c r="NO215" s="1"/>
      <c r="NP215" s="1"/>
      <c r="NQ215" s="1"/>
      <c r="NR215" s="1"/>
      <c r="NS215" s="1"/>
      <c r="NT215" s="1"/>
      <c r="NU215" s="1"/>
      <c r="NV215" s="1"/>
      <c r="NW215" s="1"/>
      <c r="NX215" s="1"/>
      <c r="NY215" s="1"/>
      <c r="NZ215" s="1"/>
      <c r="OA215" s="1"/>
      <c r="OB215" s="1"/>
      <c r="OC215" s="1"/>
      <c r="OD215" s="1"/>
      <c r="OE215" s="1"/>
      <c r="OF215" s="1"/>
      <c r="OG215" s="1"/>
      <c r="OH215" s="1"/>
      <c r="OI215" s="1"/>
      <c r="OJ215" s="1"/>
      <c r="OK215" s="1"/>
      <c r="OL215" s="1"/>
      <c r="OM215" s="1"/>
      <c r="ON215" s="1"/>
      <c r="OO215" s="1"/>
      <c r="OP215" s="1"/>
      <c r="OQ215" s="1"/>
      <c r="OR215" s="1"/>
      <c r="OS215" s="1"/>
      <c r="OT215" s="1"/>
      <c r="OU215" s="1"/>
      <c r="OV215" s="1"/>
      <c r="OW215" s="1"/>
      <c r="OX215" s="1"/>
      <c r="OY215" s="1"/>
      <c r="OZ215" s="1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1"/>
      <c r="SG215" s="1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  <c r="TK215" s="1"/>
      <c r="TL215" s="1"/>
      <c r="TM215" s="1"/>
      <c r="TN215" s="1"/>
      <c r="TO215" s="1"/>
      <c r="TP215" s="1"/>
      <c r="TQ215" s="1"/>
      <c r="TR215" s="1"/>
      <c r="TS215" s="1"/>
      <c r="TT215" s="1"/>
      <c r="TU215" s="1"/>
      <c r="TV215" s="1"/>
      <c r="TW215" s="1"/>
      <c r="TX215" s="1"/>
      <c r="TY215" s="1"/>
      <c r="TZ215" s="1"/>
      <c r="UA215" s="1"/>
      <c r="UB215" s="1"/>
      <c r="UC215" s="1"/>
      <c r="UD215" s="1"/>
      <c r="UE215" s="1"/>
      <c r="UF215" s="1"/>
      <c r="UG215" s="1"/>
      <c r="UH215" s="1"/>
      <c r="UI215" s="1"/>
      <c r="UJ215" s="1"/>
      <c r="UK215" s="1"/>
      <c r="UL215" s="1"/>
      <c r="UM215" s="1"/>
      <c r="UN215" s="1"/>
      <c r="UO215" s="1"/>
      <c r="UP215" s="1"/>
      <c r="UQ215" s="1"/>
      <c r="UR215" s="1"/>
      <c r="US215" s="1"/>
      <c r="UT215" s="1"/>
      <c r="UU215" s="1"/>
      <c r="UV215" s="1"/>
      <c r="UW215" s="1"/>
      <c r="UX215" s="1"/>
      <c r="UY215" s="1"/>
      <c r="UZ215" s="1"/>
      <c r="VA215" s="1"/>
      <c r="VB215" s="1"/>
      <c r="VC215" s="1"/>
      <c r="VD215" s="1"/>
      <c r="VE215" s="1"/>
      <c r="VF215" s="1"/>
      <c r="VG215" s="1"/>
      <c r="VH215" s="1"/>
      <c r="VI215" s="1"/>
      <c r="VJ215" s="1"/>
      <c r="VK215" s="1"/>
      <c r="VL215" s="1"/>
      <c r="VM215" s="1"/>
      <c r="VN215" s="1"/>
      <c r="VO215" s="1"/>
      <c r="VP215" s="1"/>
      <c r="VQ215" s="1"/>
      <c r="VR215" s="1"/>
      <c r="VS215" s="1"/>
      <c r="VT215" s="1"/>
      <c r="VU215" s="1"/>
      <c r="VV215" s="1"/>
      <c r="VW215" s="1"/>
      <c r="VX215" s="1"/>
      <c r="VY215" s="1"/>
      <c r="VZ215" s="1"/>
      <c r="WA215" s="1"/>
      <c r="WB215" s="1"/>
      <c r="WC215" s="1"/>
      <c r="WD215" s="1"/>
      <c r="WE215" s="1"/>
      <c r="WF215" s="1"/>
      <c r="WG215" s="1"/>
      <c r="WH215" s="1"/>
      <c r="WI215" s="1"/>
      <c r="WJ215" s="1"/>
      <c r="WK215" s="1"/>
      <c r="WL215" s="1"/>
      <c r="WM215" s="1"/>
      <c r="WN215" s="1"/>
      <c r="WO215" s="1"/>
      <c r="WP215" s="1"/>
      <c r="WQ215" s="1"/>
      <c r="WR215" s="1"/>
      <c r="WS215" s="1"/>
      <c r="WT215" s="1"/>
      <c r="WU215" s="1"/>
      <c r="WV215" s="1"/>
      <c r="WW215" s="1"/>
      <c r="WX215" s="1"/>
      <c r="WY215" s="1"/>
      <c r="WZ215" s="1"/>
      <c r="XA215" s="1"/>
      <c r="XB215" s="1"/>
      <c r="XC215" s="1"/>
      <c r="XD215" s="1"/>
      <c r="XE215" s="1"/>
      <c r="XF215" s="1"/>
      <c r="XG215" s="1"/>
      <c r="XH215" s="1"/>
      <c r="XI215" s="1"/>
      <c r="XJ215" s="1"/>
      <c r="XK215" s="1"/>
      <c r="XL215" s="1"/>
      <c r="XM215" s="1"/>
      <c r="XN215" s="1"/>
      <c r="XO215" s="1"/>
      <c r="XP215" s="1"/>
      <c r="XQ215" s="1"/>
      <c r="XR215" s="1"/>
      <c r="XS215" s="1"/>
      <c r="XT215" s="1"/>
      <c r="XU215" s="1"/>
      <c r="XV215" s="1"/>
      <c r="XW215" s="1"/>
      <c r="XX215" s="1"/>
      <c r="XY215" s="1"/>
      <c r="XZ215" s="1"/>
      <c r="YA215" s="1"/>
      <c r="YB215" s="1"/>
      <c r="YC215" s="1"/>
      <c r="YD215" s="1"/>
      <c r="YE215" s="1"/>
      <c r="YF215" s="1"/>
      <c r="YG215" s="1"/>
      <c r="YH215" s="1"/>
      <c r="YI215" s="1"/>
      <c r="YJ215" s="1"/>
      <c r="YK215" s="1"/>
      <c r="YL215" s="1"/>
      <c r="YM215" s="1"/>
      <c r="YN215" s="1"/>
      <c r="YO215" s="1"/>
      <c r="YP215" s="1"/>
      <c r="YQ215" s="1"/>
      <c r="YR215" s="1"/>
      <c r="YS215" s="1"/>
      <c r="YT215" s="1"/>
      <c r="YU215" s="1"/>
      <c r="YV215" s="1"/>
      <c r="YW215" s="1"/>
      <c r="YX215" s="1"/>
      <c r="YY215" s="1"/>
      <c r="YZ215" s="1"/>
      <c r="ZA215" s="1"/>
      <c r="ZB215" s="1"/>
      <c r="ZC215" s="1"/>
      <c r="ZD215" s="1"/>
      <c r="ZE215" s="1"/>
      <c r="ZF215" s="1"/>
      <c r="ZG215" s="1"/>
      <c r="ZH215" s="1"/>
      <c r="ZI215" s="1"/>
      <c r="ZJ215" s="1"/>
      <c r="ZK215" s="1"/>
      <c r="ZL215" s="1"/>
      <c r="ZM215" s="1"/>
      <c r="ZN215" s="1"/>
      <c r="ZO215" s="1"/>
      <c r="ZP215" s="1"/>
      <c r="ZQ215" s="1"/>
      <c r="ZR215" s="1"/>
      <c r="ZS215" s="1"/>
      <c r="ZT215" s="1"/>
      <c r="ZU215" s="1"/>
      <c r="ZV215" s="1"/>
      <c r="ZW215" s="1"/>
      <c r="ZX215" s="1"/>
      <c r="ZY215" s="1"/>
      <c r="ZZ215" s="1"/>
      <c r="AAA215" s="1"/>
      <c r="AAB215" s="1"/>
      <c r="AAC215" s="1"/>
      <c r="AAD215" s="1"/>
      <c r="AAE215" s="1"/>
      <c r="AAF215" s="1"/>
      <c r="AAG215" s="1"/>
      <c r="AAH215" s="1"/>
      <c r="AAI215" s="1"/>
      <c r="AAJ215" s="1"/>
      <c r="AAK215" s="1"/>
      <c r="AAL215" s="1"/>
      <c r="AAM215" s="1"/>
      <c r="AAN215" s="1"/>
      <c r="AAO215" s="1"/>
      <c r="AAP215" s="1"/>
      <c r="AAQ215" s="1"/>
      <c r="AAR215" s="1"/>
      <c r="AAS215" s="1"/>
      <c r="AAT215" s="1"/>
      <c r="AAU215" s="1"/>
      <c r="AAV215" s="1"/>
      <c r="AAW215" s="1"/>
      <c r="AAX215" s="1"/>
      <c r="AAY215" s="1"/>
      <c r="AAZ215" s="1"/>
      <c r="ABA215" s="1"/>
      <c r="ABB215" s="1"/>
      <c r="ABC215" s="1"/>
      <c r="ABD215" s="1"/>
      <c r="ABE215" s="1"/>
      <c r="ABF215" s="1"/>
      <c r="ABG215" s="1"/>
      <c r="ABH215" s="1"/>
      <c r="ABI215" s="1"/>
      <c r="ABJ215" s="1"/>
      <c r="ABK215" s="1"/>
      <c r="ABL215" s="1"/>
      <c r="ABM215" s="1"/>
      <c r="ABN215" s="1"/>
      <c r="ABO215" s="1"/>
      <c r="ABP215" s="1"/>
      <c r="ABQ215" s="1"/>
      <c r="ABR215" s="1"/>
      <c r="ABS215" s="1"/>
      <c r="ABT215" s="1"/>
      <c r="ABU215" s="1"/>
      <c r="ABV215" s="1"/>
      <c r="ABW215" s="1"/>
      <c r="ABX215" s="1"/>
      <c r="ABY215" s="1"/>
      <c r="ABZ215" s="1"/>
      <c r="ACA215" s="1"/>
      <c r="ACB215" s="1"/>
      <c r="ACC215" s="1"/>
      <c r="ACD215" s="1"/>
      <c r="ACE215" s="1"/>
      <c r="ACF215" s="1"/>
      <c r="ACG215" s="1"/>
      <c r="ACH215" s="1"/>
      <c r="ACI215" s="1"/>
      <c r="ACJ215" s="1"/>
      <c r="ACK215" s="1"/>
      <c r="ACL215" s="1"/>
      <c r="ACM215" s="1"/>
      <c r="ACN215" s="1"/>
      <c r="ACO215" s="1"/>
      <c r="ACP215" s="1"/>
      <c r="ACQ215" s="1"/>
      <c r="ACR215" s="1"/>
      <c r="ACS215" s="1"/>
      <c r="ACT215" s="1"/>
      <c r="ACU215" s="1"/>
      <c r="ACV215" s="1"/>
      <c r="ACW215" s="1"/>
      <c r="ACX215" s="1"/>
      <c r="ACY215" s="1"/>
      <c r="ACZ215" s="1"/>
      <c r="ADA215" s="1"/>
      <c r="ADB215" s="1"/>
      <c r="ADC215" s="1"/>
      <c r="ADD215" s="1"/>
      <c r="ADE215" s="1"/>
      <c r="ADF215" s="1"/>
      <c r="ADG215" s="1"/>
      <c r="ADH215" s="1"/>
      <c r="ADI215" s="1"/>
      <c r="ADJ215" s="1"/>
      <c r="ADK215" s="1"/>
      <c r="ADL215" s="1"/>
      <c r="ADM215" s="1"/>
      <c r="ADN215" s="1"/>
      <c r="ADO215" s="1"/>
      <c r="ADP215" s="1"/>
      <c r="ADQ215" s="1"/>
      <c r="ADR215" s="1"/>
      <c r="ADS215" s="1"/>
      <c r="ADT215" s="1"/>
      <c r="ADU215" s="1"/>
      <c r="ADV215" s="1"/>
    </row>
    <row r="216" spans="1:802" x14ac:dyDescent="0.1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  <c r="DN216" s="1"/>
      <c r="DO216" s="1"/>
      <c r="DP216" s="1"/>
      <c r="DQ216" s="1"/>
      <c r="DR216" s="1"/>
      <c r="DS216" s="1"/>
      <c r="DT216" s="1"/>
      <c r="DU216" s="1"/>
      <c r="DV216" s="1"/>
      <c r="DW216" s="1"/>
      <c r="DX216" s="1"/>
      <c r="DY216" s="1"/>
      <c r="DZ216" s="1"/>
      <c r="EA216" s="1"/>
      <c r="EB216" s="1"/>
      <c r="EC216" s="1"/>
      <c r="ED216" s="1"/>
      <c r="EE216" s="1"/>
      <c r="EF216" s="1"/>
      <c r="EG216" s="1"/>
      <c r="EH216" s="1"/>
      <c r="EI216" s="1"/>
      <c r="EJ216" s="1"/>
      <c r="EK216" s="1"/>
      <c r="EL216" s="1"/>
      <c r="EM216" s="1"/>
      <c r="EN216" s="1"/>
      <c r="EO216" s="1"/>
      <c r="EP216" s="1"/>
      <c r="EQ216" s="1"/>
      <c r="ER216" s="1"/>
      <c r="ES216" s="1"/>
      <c r="ET216" s="1"/>
      <c r="EU216" s="1"/>
      <c r="EV216" s="1"/>
      <c r="EW216" s="1"/>
      <c r="EX216" s="1"/>
      <c r="EY216" s="1"/>
      <c r="EZ216" s="1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1"/>
      <c r="FL216" s="1"/>
      <c r="FM216" s="1"/>
      <c r="FN216" s="1"/>
      <c r="FO216" s="1"/>
      <c r="FP216" s="1"/>
      <c r="FQ216" s="1"/>
      <c r="FR216" s="1"/>
      <c r="FS216" s="1"/>
      <c r="FT216" s="1"/>
      <c r="FU216" s="1"/>
      <c r="FV216" s="1"/>
      <c r="FW216" s="1"/>
      <c r="FX216" s="1"/>
      <c r="FY216" s="1"/>
      <c r="FZ216" s="1"/>
      <c r="GA216" s="1"/>
      <c r="GB216" s="1"/>
      <c r="GC216" s="1"/>
      <c r="GD216" s="1"/>
      <c r="GE216" s="1"/>
      <c r="GF216" s="1"/>
      <c r="GG216" s="1"/>
      <c r="GH216" s="1"/>
      <c r="GI216" s="1"/>
      <c r="GJ216" s="1"/>
      <c r="GK216" s="1"/>
      <c r="GL216" s="1"/>
      <c r="GM216" s="1"/>
      <c r="GN216" s="1"/>
      <c r="GO216" s="1"/>
      <c r="GP216" s="1"/>
      <c r="GQ216" s="1"/>
      <c r="GR216" s="1"/>
      <c r="GS216" s="1"/>
      <c r="GT216" s="1"/>
      <c r="GU216" s="1"/>
      <c r="GV216" s="1"/>
      <c r="GW216" s="1"/>
      <c r="GX216" s="1"/>
      <c r="GY216" s="1"/>
      <c r="GZ216" s="1"/>
      <c r="HA216" s="1"/>
      <c r="HB216" s="1"/>
      <c r="HC216" s="1"/>
      <c r="HD216" s="1"/>
      <c r="HE216" s="1"/>
      <c r="HF216" s="1"/>
      <c r="HG216" s="1"/>
      <c r="HH216" s="1"/>
      <c r="HI216" s="1"/>
      <c r="HJ216" s="1"/>
      <c r="HK216" s="1"/>
      <c r="HL216" s="1"/>
      <c r="HM216" s="1"/>
      <c r="HN216" s="1"/>
      <c r="HO216" s="1"/>
      <c r="HP216" s="1"/>
      <c r="HQ216" s="1"/>
      <c r="HR216" s="1"/>
      <c r="HS216" s="1"/>
      <c r="HT216" s="1"/>
      <c r="HU216" s="1"/>
      <c r="HV216" s="1"/>
      <c r="HW216" s="1"/>
      <c r="HX216" s="1"/>
      <c r="HY216" s="1"/>
      <c r="HZ216" s="1"/>
      <c r="IA216" s="1"/>
      <c r="IB216" s="1"/>
      <c r="IC216" s="1"/>
      <c r="ID216" s="1"/>
      <c r="IE216" s="1"/>
      <c r="IF216" s="1"/>
      <c r="IG216" s="1"/>
      <c r="IH216" s="1"/>
      <c r="II216" s="1"/>
      <c r="IJ216" s="1"/>
      <c r="IK216" s="1"/>
      <c r="IL216" s="1"/>
      <c r="IM216" s="1"/>
      <c r="IN216" s="1"/>
      <c r="IO216" s="1"/>
      <c r="IP216" s="1"/>
      <c r="IQ216" s="1"/>
      <c r="IR216" s="1"/>
      <c r="IS216" s="1"/>
      <c r="IT216" s="1"/>
      <c r="IU216" s="1"/>
      <c r="IV216" s="1"/>
      <c r="IW216" s="1"/>
      <c r="IX216" s="1"/>
      <c r="IY216" s="1"/>
      <c r="IZ216" s="1"/>
      <c r="JA216" s="1"/>
      <c r="JB216" s="1"/>
      <c r="JC216" s="1"/>
      <c r="JD216" s="1"/>
      <c r="JE216" s="1"/>
      <c r="JF216" s="1"/>
      <c r="JG216" s="1"/>
      <c r="JH216" s="1"/>
      <c r="JI216" s="1"/>
      <c r="JJ216" s="1"/>
      <c r="JK216" s="1"/>
      <c r="JL216" s="1"/>
      <c r="JM216" s="1"/>
      <c r="JN216" s="1"/>
      <c r="JO216" s="1"/>
      <c r="JP216" s="1"/>
      <c r="JQ216" s="1"/>
      <c r="JR216" s="1"/>
      <c r="JS216" s="1"/>
      <c r="JT216" s="1"/>
      <c r="JU216" s="1"/>
      <c r="JV216" s="1"/>
      <c r="JW216" s="1"/>
      <c r="JX216" s="1"/>
      <c r="JY216" s="1"/>
      <c r="JZ216" s="1"/>
      <c r="KA216" s="1"/>
      <c r="KB216" s="1"/>
      <c r="KC216" s="1"/>
      <c r="KD216" s="1"/>
      <c r="KE216" s="1"/>
      <c r="KF216" s="1"/>
      <c r="KG216" s="1"/>
      <c r="KH216" s="1"/>
      <c r="KI216" s="1"/>
      <c r="KJ216" s="1"/>
      <c r="KK216" s="1"/>
      <c r="KL216" s="1"/>
      <c r="KM216" s="1"/>
      <c r="KN216" s="1"/>
      <c r="KO216" s="1"/>
      <c r="KP216" s="1"/>
      <c r="KQ216" s="1"/>
      <c r="KR216" s="1"/>
      <c r="KS216" s="1"/>
      <c r="KT216" s="1"/>
      <c r="KU216" s="1"/>
      <c r="KV216" s="1"/>
      <c r="KW216" s="1"/>
      <c r="KX216" s="1"/>
      <c r="KY216" s="1"/>
      <c r="KZ216" s="1"/>
      <c r="LA216" s="1"/>
      <c r="LB216" s="1"/>
      <c r="LC216" s="1"/>
      <c r="LD216" s="1"/>
      <c r="LE216" s="1"/>
      <c r="LF216" s="1"/>
      <c r="LG216" s="1"/>
      <c r="LH216" s="1"/>
      <c r="LI216" s="1"/>
      <c r="LJ216" s="1"/>
      <c r="LK216" s="1"/>
      <c r="LL216" s="1"/>
      <c r="LM216" s="1"/>
      <c r="LN216" s="1"/>
      <c r="LO216" s="1"/>
      <c r="LP216" s="1"/>
      <c r="LQ216" s="1"/>
      <c r="LR216" s="1"/>
      <c r="LS216" s="1"/>
      <c r="LT216" s="1"/>
      <c r="LU216" s="1"/>
      <c r="LV216" s="1"/>
      <c r="LW216" s="1"/>
      <c r="LX216" s="1"/>
      <c r="LY216" s="1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  <c r="MV216" s="1"/>
      <c r="MW216" s="1"/>
      <c r="MX216" s="1"/>
      <c r="MY216" s="1"/>
      <c r="MZ216" s="1"/>
      <c r="NA216" s="1"/>
      <c r="NB216" s="1"/>
      <c r="NC216" s="1"/>
      <c r="ND216" s="1"/>
      <c r="NE216" s="1"/>
      <c r="NF216" s="1"/>
      <c r="NG216" s="1"/>
      <c r="NH216" s="1"/>
      <c r="NI216" s="1"/>
      <c r="NJ216" s="1"/>
      <c r="NK216" s="1"/>
      <c r="NL216" s="1"/>
      <c r="NM216" s="1"/>
      <c r="NN216" s="1"/>
      <c r="NO216" s="1"/>
      <c r="NP216" s="1"/>
      <c r="NQ216" s="1"/>
      <c r="NR216" s="1"/>
      <c r="NS216" s="1"/>
      <c r="NT216" s="1"/>
      <c r="NU216" s="1"/>
      <c r="NV216" s="1"/>
      <c r="NW216" s="1"/>
      <c r="NX216" s="1"/>
      <c r="NY216" s="1"/>
      <c r="NZ216" s="1"/>
      <c r="OA216" s="1"/>
      <c r="OB216" s="1"/>
      <c r="OC216" s="1"/>
      <c r="OD216" s="1"/>
      <c r="OE216" s="1"/>
      <c r="OF216" s="1"/>
      <c r="OG216" s="1"/>
      <c r="OH216" s="1"/>
      <c r="OI216" s="1"/>
      <c r="OJ216" s="1"/>
      <c r="OK216" s="1"/>
      <c r="OL216" s="1"/>
      <c r="OM216" s="1"/>
      <c r="ON216" s="1"/>
      <c r="OO216" s="1"/>
      <c r="OP216" s="1"/>
      <c r="OQ216" s="1"/>
      <c r="OR216" s="1"/>
      <c r="OS216" s="1"/>
      <c r="OT216" s="1"/>
      <c r="OU216" s="1"/>
      <c r="OV216" s="1"/>
      <c r="OW216" s="1"/>
      <c r="OX216" s="1"/>
      <c r="OY216" s="1"/>
      <c r="OZ216" s="1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1"/>
      <c r="SF216" s="1"/>
      <c r="SG216" s="1"/>
      <c r="SH216" s="1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  <c r="TK216" s="1"/>
      <c r="TL216" s="1"/>
      <c r="TM216" s="1"/>
      <c r="TN216" s="1"/>
      <c r="TO216" s="1"/>
      <c r="TP216" s="1"/>
      <c r="TQ216" s="1"/>
      <c r="TR216" s="1"/>
      <c r="TS216" s="1"/>
      <c r="TT216" s="1"/>
      <c r="TU216" s="1"/>
      <c r="TV216" s="1"/>
      <c r="TW216" s="1"/>
      <c r="TX216" s="1"/>
      <c r="TY216" s="1"/>
      <c r="TZ216" s="1"/>
      <c r="UA216" s="1"/>
      <c r="UB216" s="1"/>
      <c r="UC216" s="1"/>
      <c r="UD216" s="1"/>
      <c r="UE216" s="1"/>
      <c r="UF216" s="1"/>
      <c r="UG216" s="1"/>
      <c r="UH216" s="1"/>
      <c r="UI216" s="1"/>
      <c r="UJ216" s="1"/>
      <c r="UK216" s="1"/>
      <c r="UL216" s="1"/>
      <c r="UM216" s="1"/>
      <c r="UN216" s="1"/>
      <c r="UO216" s="1"/>
      <c r="UP216" s="1"/>
      <c r="UQ216" s="1"/>
      <c r="UR216" s="1"/>
      <c r="US216" s="1"/>
      <c r="UT216" s="1"/>
      <c r="UU216" s="1"/>
      <c r="UV216" s="1"/>
      <c r="UW216" s="1"/>
      <c r="UX216" s="1"/>
      <c r="UY216" s="1"/>
      <c r="UZ216" s="1"/>
      <c r="VA216" s="1"/>
      <c r="VB216" s="1"/>
      <c r="VC216" s="1"/>
      <c r="VD216" s="1"/>
      <c r="VE216" s="1"/>
      <c r="VF216" s="1"/>
      <c r="VG216" s="1"/>
      <c r="VH216" s="1"/>
      <c r="VI216" s="1"/>
      <c r="VJ216" s="1"/>
      <c r="VK216" s="1"/>
      <c r="VL216" s="1"/>
      <c r="VM216" s="1"/>
      <c r="VN216" s="1"/>
      <c r="VO216" s="1"/>
      <c r="VP216" s="1"/>
      <c r="VQ216" s="1"/>
      <c r="VR216" s="1"/>
      <c r="VS216" s="1"/>
      <c r="VT216" s="1"/>
      <c r="VU216" s="1"/>
      <c r="VV216" s="1"/>
      <c r="VW216" s="1"/>
      <c r="VX216" s="1"/>
      <c r="VY216" s="1"/>
      <c r="VZ216" s="1"/>
      <c r="WA216" s="1"/>
      <c r="WB216" s="1"/>
      <c r="WC216" s="1"/>
      <c r="WD216" s="1"/>
      <c r="WE216" s="1"/>
      <c r="WF216" s="1"/>
      <c r="WG216" s="1"/>
      <c r="WH216" s="1"/>
      <c r="WI216" s="1"/>
      <c r="WJ216" s="1"/>
      <c r="WK216" s="1"/>
      <c r="WL216" s="1"/>
      <c r="WM216" s="1"/>
      <c r="WN216" s="1"/>
      <c r="WO216" s="1"/>
      <c r="WP216" s="1"/>
      <c r="WQ216" s="1"/>
      <c r="WR216" s="1"/>
      <c r="WS216" s="1"/>
      <c r="WT216" s="1"/>
      <c r="WU216" s="1"/>
      <c r="WV216" s="1"/>
      <c r="WW216" s="1"/>
      <c r="WX216" s="1"/>
      <c r="WY216" s="1"/>
      <c r="WZ216" s="1"/>
      <c r="XA216" s="1"/>
      <c r="XB216" s="1"/>
      <c r="XC216" s="1"/>
      <c r="XD216" s="1"/>
      <c r="XE216" s="1"/>
      <c r="XF216" s="1"/>
      <c r="XG216" s="1"/>
      <c r="XH216" s="1"/>
      <c r="XI216" s="1"/>
      <c r="XJ216" s="1"/>
      <c r="XK216" s="1"/>
      <c r="XL216" s="1"/>
      <c r="XM216" s="1"/>
      <c r="XN216" s="1"/>
      <c r="XO216" s="1"/>
      <c r="XP216" s="1"/>
      <c r="XQ216" s="1"/>
      <c r="XR216" s="1"/>
      <c r="XS216" s="1"/>
      <c r="XT216" s="1"/>
      <c r="XU216" s="1"/>
      <c r="XV216" s="1"/>
      <c r="XW216" s="1"/>
      <c r="XX216" s="1"/>
      <c r="XY216" s="1"/>
      <c r="XZ216" s="1"/>
      <c r="YA216" s="1"/>
      <c r="YB216" s="1"/>
      <c r="YC216" s="1"/>
      <c r="YD216" s="1"/>
      <c r="YE216" s="1"/>
      <c r="YF216" s="1"/>
      <c r="YG216" s="1"/>
      <c r="YH216" s="1"/>
      <c r="YI216" s="1"/>
      <c r="YJ216" s="1"/>
      <c r="YK216" s="1"/>
      <c r="YL216" s="1"/>
      <c r="YM216" s="1"/>
      <c r="YN216" s="1"/>
      <c r="YO216" s="1"/>
      <c r="YP216" s="1"/>
      <c r="YQ216" s="1"/>
      <c r="YR216" s="1"/>
      <c r="YS216" s="1"/>
      <c r="YT216" s="1"/>
      <c r="YU216" s="1"/>
      <c r="YV216" s="1"/>
      <c r="YW216" s="1"/>
      <c r="YX216" s="1"/>
      <c r="YY216" s="1"/>
      <c r="YZ216" s="1"/>
      <c r="ZA216" s="1"/>
      <c r="ZB216" s="1"/>
      <c r="ZC216" s="1"/>
      <c r="ZD216" s="1"/>
      <c r="ZE216" s="1"/>
      <c r="ZF216" s="1"/>
      <c r="ZG216" s="1"/>
      <c r="ZH216" s="1"/>
      <c r="ZI216" s="1"/>
      <c r="ZJ216" s="1"/>
      <c r="ZK216" s="1"/>
      <c r="ZL216" s="1"/>
      <c r="ZM216" s="1"/>
      <c r="ZN216" s="1"/>
      <c r="ZO216" s="1"/>
      <c r="ZP216" s="1"/>
      <c r="ZQ216" s="1"/>
      <c r="ZR216" s="1"/>
      <c r="ZS216" s="1"/>
      <c r="ZT216" s="1"/>
      <c r="ZU216" s="1"/>
      <c r="ZV216" s="1"/>
      <c r="ZW216" s="1"/>
      <c r="ZX216" s="1"/>
      <c r="ZY216" s="1"/>
      <c r="ZZ216" s="1"/>
      <c r="AAA216" s="1"/>
      <c r="AAB216" s="1"/>
      <c r="AAC216" s="1"/>
      <c r="AAD216" s="1"/>
      <c r="AAE216" s="1"/>
      <c r="AAF216" s="1"/>
      <c r="AAG216" s="1"/>
      <c r="AAH216" s="1"/>
      <c r="AAI216" s="1"/>
      <c r="AAJ216" s="1"/>
      <c r="AAK216" s="1"/>
      <c r="AAL216" s="1"/>
      <c r="AAM216" s="1"/>
      <c r="AAN216" s="1"/>
      <c r="AAO216" s="1"/>
      <c r="AAP216" s="1"/>
      <c r="AAQ216" s="1"/>
      <c r="AAR216" s="1"/>
      <c r="AAS216" s="1"/>
      <c r="AAT216" s="1"/>
      <c r="AAU216" s="1"/>
      <c r="AAV216" s="1"/>
      <c r="AAW216" s="1"/>
      <c r="AAX216" s="1"/>
      <c r="AAY216" s="1"/>
      <c r="AAZ216" s="1"/>
      <c r="ABA216" s="1"/>
      <c r="ABB216" s="1"/>
      <c r="ABC216" s="1"/>
      <c r="ABD216" s="1"/>
      <c r="ABE216" s="1"/>
      <c r="ABF216" s="1"/>
      <c r="ABG216" s="1"/>
      <c r="ABH216" s="1"/>
      <c r="ABI216" s="1"/>
      <c r="ABJ216" s="1"/>
      <c r="ABK216" s="1"/>
      <c r="ABL216" s="1"/>
      <c r="ABM216" s="1"/>
      <c r="ABN216" s="1"/>
      <c r="ABO216" s="1"/>
      <c r="ABP216" s="1"/>
      <c r="ABQ216" s="1"/>
      <c r="ABR216" s="1"/>
      <c r="ABS216" s="1"/>
      <c r="ABT216" s="1"/>
      <c r="ABU216" s="1"/>
      <c r="ABV216" s="1"/>
      <c r="ABW216" s="1"/>
      <c r="ABX216" s="1"/>
      <c r="ABY216" s="1"/>
      <c r="ABZ216" s="1"/>
      <c r="ACA216" s="1"/>
      <c r="ACB216" s="1"/>
      <c r="ACC216" s="1"/>
      <c r="ACD216" s="1"/>
      <c r="ACE216" s="1"/>
      <c r="ACF216" s="1"/>
      <c r="ACG216" s="1"/>
      <c r="ACH216" s="1"/>
      <c r="ACI216" s="1"/>
      <c r="ACJ216" s="1"/>
      <c r="ACK216" s="1"/>
      <c r="ACL216" s="1"/>
      <c r="ACM216" s="1"/>
      <c r="ACN216" s="1"/>
      <c r="ACO216" s="1"/>
      <c r="ACP216" s="1"/>
      <c r="ACQ216" s="1"/>
      <c r="ACR216" s="1"/>
      <c r="ACS216" s="1"/>
      <c r="ACT216" s="1"/>
      <c r="ACU216" s="1"/>
      <c r="ACV216" s="1"/>
      <c r="ACW216" s="1"/>
      <c r="ACX216" s="1"/>
      <c r="ACY216" s="1"/>
      <c r="ACZ216" s="1"/>
      <c r="ADA216" s="1"/>
      <c r="ADB216" s="1"/>
      <c r="ADC216" s="1"/>
      <c r="ADD216" s="1"/>
      <c r="ADE216" s="1"/>
      <c r="ADF216" s="1"/>
      <c r="ADG216" s="1"/>
      <c r="ADH216" s="1"/>
      <c r="ADI216" s="1"/>
      <c r="ADJ216" s="1"/>
      <c r="ADK216" s="1"/>
      <c r="ADL216" s="1"/>
      <c r="ADM216" s="1"/>
      <c r="ADN216" s="1"/>
      <c r="ADO216" s="1"/>
      <c r="ADP216" s="1"/>
      <c r="ADQ216" s="1"/>
      <c r="ADR216" s="1"/>
      <c r="ADS216" s="1"/>
      <c r="ADT216" s="1"/>
      <c r="ADU216" s="1"/>
      <c r="ADV216" s="1"/>
    </row>
    <row r="217" spans="1:802" x14ac:dyDescent="0.1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  <c r="MV217" s="1"/>
      <c r="MW217" s="1"/>
      <c r="MX217" s="1"/>
      <c r="MY217" s="1"/>
      <c r="MZ217" s="1"/>
      <c r="NA217" s="1"/>
      <c r="NB217" s="1"/>
      <c r="NC217" s="1"/>
      <c r="ND217" s="1"/>
      <c r="NE217" s="1"/>
      <c r="NF217" s="1"/>
      <c r="NG217" s="1"/>
      <c r="NH217" s="1"/>
      <c r="NI217" s="1"/>
      <c r="NJ217" s="1"/>
      <c r="NK217" s="1"/>
      <c r="NL217" s="1"/>
      <c r="NM217" s="1"/>
      <c r="NN217" s="1"/>
      <c r="NO217" s="1"/>
      <c r="NP217" s="1"/>
      <c r="NQ217" s="1"/>
      <c r="NR217" s="1"/>
      <c r="NS217" s="1"/>
      <c r="NT217" s="1"/>
      <c r="NU217" s="1"/>
      <c r="NV217" s="1"/>
      <c r="NW217" s="1"/>
      <c r="NX217" s="1"/>
      <c r="NY217" s="1"/>
      <c r="NZ217" s="1"/>
      <c r="OA217" s="1"/>
      <c r="OB217" s="1"/>
      <c r="OC217" s="1"/>
      <c r="OD217" s="1"/>
      <c r="OE217" s="1"/>
      <c r="OF217" s="1"/>
      <c r="OG217" s="1"/>
      <c r="OH217" s="1"/>
      <c r="OI217" s="1"/>
      <c r="OJ217" s="1"/>
      <c r="OK217" s="1"/>
      <c r="OL217" s="1"/>
      <c r="OM217" s="1"/>
      <c r="ON217" s="1"/>
      <c r="OO217" s="1"/>
      <c r="OP217" s="1"/>
      <c r="OQ217" s="1"/>
      <c r="OR217" s="1"/>
      <c r="OS217" s="1"/>
      <c r="OT217" s="1"/>
      <c r="OU217" s="1"/>
      <c r="OV217" s="1"/>
      <c r="OW217" s="1"/>
      <c r="OX217" s="1"/>
      <c r="OY217" s="1"/>
      <c r="OZ217" s="1"/>
      <c r="PA217" s="1"/>
      <c r="PB217" s="1"/>
      <c r="PC217" s="1"/>
      <c r="PD217" s="1"/>
      <c r="PE217" s="1"/>
      <c r="PF217" s="1"/>
      <c r="PG217" s="1"/>
      <c r="PH217" s="1"/>
      <c r="PI217" s="1"/>
      <c r="PJ217" s="1"/>
      <c r="PK217" s="1"/>
      <c r="PL217" s="1"/>
      <c r="PM217" s="1"/>
      <c r="PN217" s="1"/>
      <c r="PO217" s="1"/>
      <c r="PP217" s="1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1"/>
      <c r="QI217" s="1"/>
      <c r="QJ217" s="1"/>
      <c r="QK217" s="1"/>
      <c r="QL217" s="1"/>
      <c r="QM217" s="1"/>
      <c r="QN217" s="1"/>
      <c r="QO217" s="1"/>
      <c r="QP217" s="1"/>
      <c r="QQ217" s="1"/>
      <c r="QR217" s="1"/>
      <c r="QS217" s="1"/>
      <c r="QT217" s="1"/>
      <c r="QU217" s="1"/>
      <c r="QV217" s="1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1"/>
      <c r="RR217" s="1"/>
      <c r="RS217" s="1"/>
      <c r="RT217" s="1"/>
      <c r="RU217" s="1"/>
      <c r="RV217" s="1"/>
      <c r="RW217" s="1"/>
      <c r="RX217" s="1"/>
      <c r="RY217" s="1"/>
      <c r="RZ217" s="1"/>
      <c r="SA217" s="1"/>
      <c r="SB217" s="1"/>
      <c r="SC217" s="1"/>
      <c r="SD217" s="1"/>
      <c r="SE217" s="1"/>
      <c r="SF217" s="1"/>
      <c r="SG217" s="1"/>
      <c r="SH217" s="1"/>
      <c r="SI217" s="1"/>
      <c r="SJ217" s="1"/>
      <c r="SK217" s="1"/>
      <c r="SL217" s="1"/>
      <c r="SM217" s="1"/>
      <c r="SN217" s="1"/>
      <c r="SO217" s="1"/>
      <c r="SP217" s="1"/>
      <c r="SQ217" s="1"/>
      <c r="SR217" s="1"/>
      <c r="SS217" s="1"/>
      <c r="ST217" s="1"/>
      <c r="SU217" s="1"/>
      <c r="SV217" s="1"/>
      <c r="SW217" s="1"/>
      <c r="SX217" s="1"/>
      <c r="SY217" s="1"/>
      <c r="SZ217" s="1"/>
      <c r="TA217" s="1"/>
      <c r="TB217" s="1"/>
      <c r="TC217" s="1"/>
      <c r="TD217" s="1"/>
      <c r="TE217" s="1"/>
      <c r="TF217" s="1"/>
      <c r="TG217" s="1"/>
      <c r="TH217" s="1"/>
      <c r="TI217" s="1"/>
      <c r="TJ217" s="1"/>
      <c r="TK217" s="1"/>
      <c r="TL217" s="1"/>
      <c r="TM217" s="1"/>
      <c r="TN217" s="1"/>
      <c r="TO217" s="1"/>
      <c r="TP217" s="1"/>
      <c r="TQ217" s="1"/>
      <c r="TR217" s="1"/>
      <c r="TS217" s="1"/>
      <c r="TT217" s="1"/>
      <c r="TU217" s="1"/>
      <c r="TV217" s="1"/>
      <c r="TW217" s="1"/>
      <c r="TX217" s="1"/>
      <c r="TY217" s="1"/>
      <c r="TZ217" s="1"/>
      <c r="UA217" s="1"/>
      <c r="UB217" s="1"/>
      <c r="UC217" s="1"/>
      <c r="UD217" s="1"/>
      <c r="UE217" s="1"/>
      <c r="UF217" s="1"/>
      <c r="UG217" s="1"/>
      <c r="UH217" s="1"/>
      <c r="UI217" s="1"/>
      <c r="UJ217" s="1"/>
      <c r="UK217" s="1"/>
      <c r="UL217" s="1"/>
      <c r="UM217" s="1"/>
      <c r="UN217" s="1"/>
      <c r="UO217" s="1"/>
      <c r="UP217" s="1"/>
      <c r="UQ217" s="1"/>
      <c r="UR217" s="1"/>
      <c r="US217" s="1"/>
      <c r="UT217" s="1"/>
      <c r="UU217" s="1"/>
      <c r="UV217" s="1"/>
      <c r="UW217" s="1"/>
      <c r="UX217" s="1"/>
      <c r="UY217" s="1"/>
      <c r="UZ217" s="1"/>
      <c r="VA217" s="1"/>
      <c r="VB217" s="1"/>
      <c r="VC217" s="1"/>
      <c r="VD217" s="1"/>
      <c r="VE217" s="1"/>
      <c r="VF217" s="1"/>
      <c r="VG217" s="1"/>
      <c r="VH217" s="1"/>
      <c r="VI217" s="1"/>
      <c r="VJ217" s="1"/>
      <c r="VK217" s="1"/>
      <c r="VL217" s="1"/>
      <c r="VM217" s="1"/>
      <c r="VN217" s="1"/>
      <c r="VO217" s="1"/>
      <c r="VP217" s="1"/>
      <c r="VQ217" s="1"/>
      <c r="VR217" s="1"/>
      <c r="VS217" s="1"/>
      <c r="VT217" s="1"/>
      <c r="VU217" s="1"/>
      <c r="VV217" s="1"/>
      <c r="VW217" s="1"/>
      <c r="VX217" s="1"/>
      <c r="VY217" s="1"/>
      <c r="VZ217" s="1"/>
      <c r="WA217" s="1"/>
      <c r="WB217" s="1"/>
      <c r="WC217" s="1"/>
      <c r="WD217" s="1"/>
      <c r="WE217" s="1"/>
      <c r="WF217" s="1"/>
      <c r="WG217" s="1"/>
      <c r="WH217" s="1"/>
      <c r="WI217" s="1"/>
      <c r="WJ217" s="1"/>
      <c r="WK217" s="1"/>
      <c r="WL217" s="1"/>
      <c r="WM217" s="1"/>
      <c r="WN217" s="1"/>
      <c r="WO217" s="1"/>
      <c r="WP217" s="1"/>
      <c r="WQ217" s="1"/>
      <c r="WR217" s="1"/>
      <c r="WS217" s="1"/>
      <c r="WT217" s="1"/>
      <c r="WU217" s="1"/>
      <c r="WV217" s="1"/>
      <c r="WW217" s="1"/>
      <c r="WX217" s="1"/>
      <c r="WY217" s="1"/>
      <c r="WZ217" s="1"/>
      <c r="XA217" s="1"/>
      <c r="XB217" s="1"/>
      <c r="XC217" s="1"/>
      <c r="XD217" s="1"/>
      <c r="XE217" s="1"/>
      <c r="XF217" s="1"/>
      <c r="XG217" s="1"/>
      <c r="XH217" s="1"/>
      <c r="XI217" s="1"/>
      <c r="XJ217" s="1"/>
      <c r="XK217" s="1"/>
      <c r="XL217" s="1"/>
      <c r="XM217" s="1"/>
      <c r="XN217" s="1"/>
      <c r="XO217" s="1"/>
      <c r="XP217" s="1"/>
      <c r="XQ217" s="1"/>
      <c r="XR217" s="1"/>
      <c r="XS217" s="1"/>
      <c r="XT217" s="1"/>
      <c r="XU217" s="1"/>
      <c r="XV217" s="1"/>
      <c r="XW217" s="1"/>
      <c r="XX217" s="1"/>
      <c r="XY217" s="1"/>
      <c r="XZ217" s="1"/>
      <c r="YA217" s="1"/>
      <c r="YB217" s="1"/>
      <c r="YC217" s="1"/>
      <c r="YD217" s="1"/>
      <c r="YE217" s="1"/>
      <c r="YF217" s="1"/>
      <c r="YG217" s="1"/>
      <c r="YH217" s="1"/>
      <c r="YI217" s="1"/>
      <c r="YJ217" s="1"/>
      <c r="YK217" s="1"/>
      <c r="YL217" s="1"/>
      <c r="YM217" s="1"/>
      <c r="YN217" s="1"/>
      <c r="YO217" s="1"/>
      <c r="YP217" s="1"/>
      <c r="YQ217" s="1"/>
      <c r="YR217" s="1"/>
      <c r="YS217" s="1"/>
      <c r="YT217" s="1"/>
      <c r="YU217" s="1"/>
      <c r="YV217" s="1"/>
      <c r="YW217" s="1"/>
      <c r="YX217" s="1"/>
      <c r="YY217" s="1"/>
      <c r="YZ217" s="1"/>
      <c r="ZA217" s="1"/>
      <c r="ZB217" s="1"/>
      <c r="ZC217" s="1"/>
      <c r="ZD217" s="1"/>
      <c r="ZE217" s="1"/>
      <c r="ZF217" s="1"/>
      <c r="ZG217" s="1"/>
      <c r="ZH217" s="1"/>
      <c r="ZI217" s="1"/>
      <c r="ZJ217" s="1"/>
      <c r="ZK217" s="1"/>
      <c r="ZL217" s="1"/>
      <c r="ZM217" s="1"/>
      <c r="ZN217" s="1"/>
      <c r="ZO217" s="1"/>
      <c r="ZP217" s="1"/>
      <c r="ZQ217" s="1"/>
      <c r="ZR217" s="1"/>
      <c r="ZS217" s="1"/>
      <c r="ZT217" s="1"/>
      <c r="ZU217" s="1"/>
      <c r="ZV217" s="1"/>
      <c r="ZW217" s="1"/>
      <c r="ZX217" s="1"/>
      <c r="ZY217" s="1"/>
      <c r="ZZ217" s="1"/>
      <c r="AAA217" s="1"/>
      <c r="AAB217" s="1"/>
      <c r="AAC217" s="1"/>
      <c r="AAD217" s="1"/>
      <c r="AAE217" s="1"/>
      <c r="AAF217" s="1"/>
      <c r="AAG217" s="1"/>
      <c r="AAH217" s="1"/>
      <c r="AAI217" s="1"/>
      <c r="AAJ217" s="1"/>
      <c r="AAK217" s="1"/>
      <c r="AAL217" s="1"/>
      <c r="AAM217" s="1"/>
      <c r="AAN217" s="1"/>
      <c r="AAO217" s="1"/>
      <c r="AAP217" s="1"/>
      <c r="AAQ217" s="1"/>
      <c r="AAR217" s="1"/>
      <c r="AAS217" s="1"/>
      <c r="AAT217" s="1"/>
      <c r="AAU217" s="1"/>
      <c r="AAV217" s="1"/>
      <c r="AAW217" s="1"/>
      <c r="AAX217" s="1"/>
      <c r="AAY217" s="1"/>
      <c r="AAZ217" s="1"/>
      <c r="ABA217" s="1"/>
      <c r="ABB217" s="1"/>
      <c r="ABC217" s="1"/>
      <c r="ABD217" s="1"/>
      <c r="ABE217" s="1"/>
      <c r="ABF217" s="1"/>
      <c r="ABG217" s="1"/>
      <c r="ABH217" s="1"/>
      <c r="ABI217" s="1"/>
      <c r="ABJ217" s="1"/>
      <c r="ABK217" s="1"/>
      <c r="ABL217" s="1"/>
      <c r="ABM217" s="1"/>
      <c r="ABN217" s="1"/>
      <c r="ABO217" s="1"/>
      <c r="ABP217" s="1"/>
      <c r="ABQ217" s="1"/>
      <c r="ABR217" s="1"/>
      <c r="ABS217" s="1"/>
      <c r="ABT217" s="1"/>
      <c r="ABU217" s="1"/>
      <c r="ABV217" s="1"/>
      <c r="ABW217" s="1"/>
      <c r="ABX217" s="1"/>
      <c r="ABY217" s="1"/>
      <c r="ABZ217" s="1"/>
      <c r="ACA217" s="1"/>
      <c r="ACB217" s="1"/>
      <c r="ACC217" s="1"/>
      <c r="ACD217" s="1"/>
      <c r="ACE217" s="1"/>
      <c r="ACF217" s="1"/>
      <c r="ACG217" s="1"/>
      <c r="ACH217" s="1"/>
      <c r="ACI217" s="1"/>
      <c r="ACJ217" s="1"/>
      <c r="ACK217" s="1"/>
      <c r="ACL217" s="1"/>
      <c r="ACM217" s="1"/>
      <c r="ACN217" s="1"/>
      <c r="ACO217" s="1"/>
      <c r="ACP217" s="1"/>
      <c r="ACQ217" s="1"/>
      <c r="ACR217" s="1"/>
      <c r="ACS217" s="1"/>
      <c r="ACT217" s="1"/>
      <c r="ACU217" s="1"/>
      <c r="ACV217" s="1"/>
      <c r="ACW217" s="1"/>
      <c r="ACX217" s="1"/>
      <c r="ACY217" s="1"/>
      <c r="ACZ217" s="1"/>
      <c r="ADA217" s="1"/>
      <c r="ADB217" s="1"/>
      <c r="ADC217" s="1"/>
      <c r="ADD217" s="1"/>
      <c r="ADE217" s="1"/>
      <c r="ADF217" s="1"/>
      <c r="ADG217" s="1"/>
      <c r="ADH217" s="1"/>
      <c r="ADI217" s="1"/>
      <c r="ADJ217" s="1"/>
      <c r="ADK217" s="1"/>
      <c r="ADL217" s="1"/>
      <c r="ADM217" s="1"/>
      <c r="ADN217" s="1"/>
      <c r="ADO217" s="1"/>
      <c r="ADP217" s="1"/>
      <c r="ADQ217" s="1"/>
      <c r="ADR217" s="1"/>
      <c r="ADS217" s="1"/>
      <c r="ADT217" s="1"/>
      <c r="ADU217" s="1"/>
      <c r="ADV217" s="1"/>
    </row>
    <row r="218" spans="1:802" x14ac:dyDescent="0.1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  <c r="DN218" s="1"/>
      <c r="DO218" s="1"/>
      <c r="DP218" s="1"/>
      <c r="DQ218" s="1"/>
      <c r="DR218" s="1"/>
      <c r="DS218" s="1"/>
      <c r="DT218" s="1"/>
      <c r="DU218" s="1"/>
      <c r="DV218" s="1"/>
      <c r="DW218" s="1"/>
      <c r="DX218" s="1"/>
      <c r="DY218" s="1"/>
      <c r="DZ218" s="1"/>
      <c r="EA218" s="1"/>
      <c r="EB218" s="1"/>
      <c r="EC218" s="1"/>
      <c r="ED218" s="1"/>
      <c r="EE218" s="1"/>
      <c r="EF218" s="1"/>
      <c r="EG218" s="1"/>
      <c r="EH218" s="1"/>
      <c r="EI218" s="1"/>
      <c r="EJ218" s="1"/>
      <c r="EK218" s="1"/>
      <c r="EL218" s="1"/>
      <c r="EM218" s="1"/>
      <c r="EN218" s="1"/>
      <c r="EO218" s="1"/>
      <c r="EP218" s="1"/>
      <c r="EQ218" s="1"/>
      <c r="ER218" s="1"/>
      <c r="ES218" s="1"/>
      <c r="ET218" s="1"/>
      <c r="EU218" s="1"/>
      <c r="EV218" s="1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1"/>
      <c r="FL218" s="1"/>
      <c r="FM218" s="1"/>
      <c r="FN218" s="1"/>
      <c r="FO218" s="1"/>
      <c r="FP218" s="1"/>
      <c r="FQ218" s="1"/>
      <c r="FR218" s="1"/>
      <c r="FS218" s="1"/>
      <c r="FT218" s="1"/>
      <c r="FU218" s="1"/>
      <c r="FV218" s="1"/>
      <c r="FW218" s="1"/>
      <c r="FX218" s="1"/>
      <c r="FY218" s="1"/>
      <c r="FZ218" s="1"/>
      <c r="GA218" s="1"/>
      <c r="GB218" s="1"/>
      <c r="GC218" s="1"/>
      <c r="GD218" s="1"/>
      <c r="GE218" s="1"/>
      <c r="GF218" s="1"/>
      <c r="GG218" s="1"/>
      <c r="GH218" s="1"/>
      <c r="GI218" s="1"/>
      <c r="GJ218" s="1"/>
      <c r="GK218" s="1"/>
      <c r="GL218" s="1"/>
      <c r="GM218" s="1"/>
      <c r="GN218" s="1"/>
      <c r="GO218" s="1"/>
      <c r="GP218" s="1"/>
      <c r="GQ218" s="1"/>
      <c r="GR218" s="1"/>
      <c r="GS218" s="1"/>
      <c r="GT218" s="1"/>
      <c r="GU218" s="1"/>
      <c r="GV218" s="1"/>
      <c r="GW218" s="1"/>
      <c r="GX218" s="1"/>
      <c r="GY218" s="1"/>
      <c r="GZ218" s="1"/>
      <c r="HA218" s="1"/>
      <c r="HB218" s="1"/>
      <c r="HC218" s="1"/>
      <c r="HD218" s="1"/>
      <c r="HE218" s="1"/>
      <c r="HF218" s="1"/>
      <c r="HG218" s="1"/>
      <c r="HH218" s="1"/>
      <c r="HI218" s="1"/>
      <c r="HJ218" s="1"/>
      <c r="HK218" s="1"/>
      <c r="HL218" s="1"/>
      <c r="HM218" s="1"/>
      <c r="HN218" s="1"/>
      <c r="HO218" s="1"/>
      <c r="HP218" s="1"/>
      <c r="HQ218" s="1"/>
      <c r="HR218" s="1"/>
      <c r="HS218" s="1"/>
      <c r="HT218" s="1"/>
      <c r="HU218" s="1"/>
      <c r="HV218" s="1"/>
      <c r="HW218" s="1"/>
      <c r="HX218" s="1"/>
      <c r="HY218" s="1"/>
      <c r="HZ218" s="1"/>
      <c r="IA218" s="1"/>
      <c r="IB218" s="1"/>
      <c r="IC218" s="1"/>
      <c r="ID218" s="1"/>
      <c r="IE218" s="1"/>
      <c r="IF218" s="1"/>
      <c r="IG218" s="1"/>
      <c r="IH218" s="1"/>
      <c r="II218" s="1"/>
      <c r="IJ218" s="1"/>
      <c r="IK218" s="1"/>
      <c r="IL218" s="1"/>
      <c r="IM218" s="1"/>
      <c r="IN218" s="1"/>
      <c r="IO218" s="1"/>
      <c r="IP218" s="1"/>
      <c r="IQ218" s="1"/>
      <c r="IR218" s="1"/>
      <c r="IS218" s="1"/>
      <c r="IT218" s="1"/>
      <c r="IU218" s="1"/>
      <c r="IV218" s="1"/>
      <c r="IW218" s="1"/>
      <c r="IX218" s="1"/>
      <c r="IY218" s="1"/>
      <c r="IZ218" s="1"/>
      <c r="JA218" s="1"/>
      <c r="JB218" s="1"/>
      <c r="JC218" s="1"/>
      <c r="JD218" s="1"/>
      <c r="JE218" s="1"/>
      <c r="JF218" s="1"/>
      <c r="JG218" s="1"/>
      <c r="JH218" s="1"/>
      <c r="JI218" s="1"/>
      <c r="JJ218" s="1"/>
      <c r="JK218" s="1"/>
      <c r="JL218" s="1"/>
      <c r="JM218" s="1"/>
      <c r="JN218" s="1"/>
      <c r="JO218" s="1"/>
      <c r="JP218" s="1"/>
      <c r="JQ218" s="1"/>
      <c r="JR218" s="1"/>
      <c r="JS218" s="1"/>
      <c r="JT218" s="1"/>
      <c r="JU218" s="1"/>
      <c r="JV218" s="1"/>
      <c r="JW218" s="1"/>
      <c r="JX218" s="1"/>
      <c r="JY218" s="1"/>
      <c r="JZ218" s="1"/>
      <c r="KA218" s="1"/>
      <c r="KB218" s="1"/>
      <c r="KC218" s="1"/>
      <c r="KD218" s="1"/>
      <c r="KE218" s="1"/>
      <c r="KF218" s="1"/>
      <c r="KG218" s="1"/>
      <c r="KH218" s="1"/>
      <c r="KI218" s="1"/>
      <c r="KJ218" s="1"/>
      <c r="KK218" s="1"/>
      <c r="KL218" s="1"/>
      <c r="KM218" s="1"/>
      <c r="KN218" s="1"/>
      <c r="KO218" s="1"/>
      <c r="KP218" s="1"/>
      <c r="KQ218" s="1"/>
      <c r="KR218" s="1"/>
      <c r="KS218" s="1"/>
      <c r="KT218" s="1"/>
      <c r="KU218" s="1"/>
      <c r="KV218" s="1"/>
      <c r="KW218" s="1"/>
      <c r="KX218" s="1"/>
      <c r="KY218" s="1"/>
      <c r="KZ218" s="1"/>
      <c r="LA218" s="1"/>
      <c r="LB218" s="1"/>
      <c r="LC218" s="1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1"/>
      <c r="MO218" s="1"/>
      <c r="MP218" s="1"/>
      <c r="MQ218" s="1"/>
      <c r="MR218" s="1"/>
      <c r="MS218" s="1"/>
      <c r="MT218" s="1"/>
      <c r="MU218" s="1"/>
      <c r="MV218" s="1"/>
      <c r="MW218" s="1"/>
      <c r="MX218" s="1"/>
      <c r="MY218" s="1"/>
      <c r="MZ218" s="1"/>
      <c r="NA218" s="1"/>
      <c r="NB218" s="1"/>
      <c r="NC218" s="1"/>
      <c r="ND218" s="1"/>
      <c r="NE218" s="1"/>
      <c r="NF218" s="1"/>
      <c r="NG218" s="1"/>
      <c r="NH218" s="1"/>
      <c r="NI218" s="1"/>
      <c r="NJ218" s="1"/>
      <c r="NK218" s="1"/>
      <c r="NL218" s="1"/>
      <c r="NM218" s="1"/>
      <c r="NN218" s="1"/>
      <c r="NO218" s="1"/>
      <c r="NP218" s="1"/>
      <c r="NQ218" s="1"/>
      <c r="NR218" s="1"/>
      <c r="NS218" s="1"/>
      <c r="NT218" s="1"/>
      <c r="NU218" s="1"/>
      <c r="NV218" s="1"/>
      <c r="NW218" s="1"/>
      <c r="NX218" s="1"/>
      <c r="NY218" s="1"/>
      <c r="NZ218" s="1"/>
      <c r="OA218" s="1"/>
      <c r="OB218" s="1"/>
      <c r="OC218" s="1"/>
      <c r="OD218" s="1"/>
      <c r="OE218" s="1"/>
      <c r="OF218" s="1"/>
      <c r="OG218" s="1"/>
      <c r="OH218" s="1"/>
      <c r="OI218" s="1"/>
      <c r="OJ218" s="1"/>
      <c r="OK218" s="1"/>
      <c r="OL218" s="1"/>
      <c r="OM218" s="1"/>
      <c r="ON218" s="1"/>
      <c r="OO218" s="1"/>
      <c r="OP218" s="1"/>
      <c r="OQ218" s="1"/>
      <c r="OR218" s="1"/>
      <c r="OS218" s="1"/>
      <c r="OT218" s="1"/>
      <c r="OU218" s="1"/>
      <c r="OV218" s="1"/>
      <c r="OW218" s="1"/>
      <c r="OX218" s="1"/>
      <c r="OY218" s="1"/>
      <c r="OZ218" s="1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1"/>
      <c r="PL218" s="1"/>
      <c r="PM218" s="1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1"/>
      <c r="QI218" s="1"/>
      <c r="QJ218" s="1"/>
      <c r="QK218" s="1"/>
      <c r="QL218" s="1"/>
      <c r="QM218" s="1"/>
      <c r="QN218" s="1"/>
      <c r="QO218" s="1"/>
      <c r="QP218" s="1"/>
      <c r="QQ218" s="1"/>
      <c r="QR218" s="1"/>
      <c r="QS218" s="1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1"/>
      <c r="RR218" s="1"/>
      <c r="RS218" s="1"/>
      <c r="RT218" s="1"/>
      <c r="RU218" s="1"/>
      <c r="RV218" s="1"/>
      <c r="RW218" s="1"/>
      <c r="RX218" s="1"/>
      <c r="RY218" s="1"/>
      <c r="RZ218" s="1"/>
      <c r="SA218" s="1"/>
      <c r="SB218" s="1"/>
      <c r="SC218" s="1"/>
      <c r="SD218" s="1"/>
      <c r="SE218" s="1"/>
      <c r="SF218" s="1"/>
      <c r="SG218" s="1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1"/>
      <c r="SS218" s="1"/>
      <c r="ST218" s="1"/>
      <c r="SU218" s="1"/>
      <c r="SV218" s="1"/>
      <c r="SW218" s="1"/>
      <c r="SX218" s="1"/>
      <c r="SY218" s="1"/>
      <c r="SZ218" s="1"/>
      <c r="TA218" s="1"/>
      <c r="TB218" s="1"/>
      <c r="TC218" s="1"/>
      <c r="TD218" s="1"/>
      <c r="TE218" s="1"/>
      <c r="TF218" s="1"/>
      <c r="TG218" s="1"/>
      <c r="TH218" s="1"/>
      <c r="TI218" s="1"/>
      <c r="TJ218" s="1"/>
      <c r="TK218" s="1"/>
      <c r="TL218" s="1"/>
      <c r="TM218" s="1"/>
      <c r="TN218" s="1"/>
      <c r="TO218" s="1"/>
      <c r="TP218" s="1"/>
      <c r="TQ218" s="1"/>
      <c r="TR218" s="1"/>
      <c r="TS218" s="1"/>
      <c r="TT218" s="1"/>
      <c r="TU218" s="1"/>
      <c r="TV218" s="1"/>
      <c r="TW218" s="1"/>
      <c r="TX218" s="1"/>
      <c r="TY218" s="1"/>
      <c r="TZ218" s="1"/>
      <c r="UA218" s="1"/>
      <c r="UB218" s="1"/>
      <c r="UC218" s="1"/>
      <c r="UD218" s="1"/>
      <c r="UE218" s="1"/>
      <c r="UF218" s="1"/>
      <c r="UG218" s="1"/>
      <c r="UH218" s="1"/>
      <c r="UI218" s="1"/>
      <c r="UJ218" s="1"/>
      <c r="UK218" s="1"/>
      <c r="UL218" s="1"/>
      <c r="UM218" s="1"/>
      <c r="UN218" s="1"/>
      <c r="UO218" s="1"/>
      <c r="UP218" s="1"/>
      <c r="UQ218" s="1"/>
      <c r="UR218" s="1"/>
      <c r="US218" s="1"/>
      <c r="UT218" s="1"/>
      <c r="UU218" s="1"/>
      <c r="UV218" s="1"/>
      <c r="UW218" s="1"/>
      <c r="UX218" s="1"/>
      <c r="UY218" s="1"/>
      <c r="UZ218" s="1"/>
      <c r="VA218" s="1"/>
      <c r="VB218" s="1"/>
      <c r="VC218" s="1"/>
      <c r="VD218" s="1"/>
      <c r="VE218" s="1"/>
      <c r="VF218" s="1"/>
      <c r="VG218" s="1"/>
      <c r="VH218" s="1"/>
      <c r="VI218" s="1"/>
      <c r="VJ218" s="1"/>
      <c r="VK218" s="1"/>
      <c r="VL218" s="1"/>
      <c r="VM218" s="1"/>
      <c r="VN218" s="1"/>
      <c r="VO218" s="1"/>
      <c r="VP218" s="1"/>
      <c r="VQ218" s="1"/>
      <c r="VR218" s="1"/>
      <c r="VS218" s="1"/>
      <c r="VT218" s="1"/>
      <c r="VU218" s="1"/>
      <c r="VV218" s="1"/>
      <c r="VW218" s="1"/>
      <c r="VX218" s="1"/>
      <c r="VY218" s="1"/>
      <c r="VZ218" s="1"/>
      <c r="WA218" s="1"/>
      <c r="WB218" s="1"/>
      <c r="WC218" s="1"/>
      <c r="WD218" s="1"/>
      <c r="WE218" s="1"/>
      <c r="WF218" s="1"/>
      <c r="WG218" s="1"/>
      <c r="WH218" s="1"/>
      <c r="WI218" s="1"/>
      <c r="WJ218" s="1"/>
      <c r="WK218" s="1"/>
      <c r="WL218" s="1"/>
      <c r="WM218" s="1"/>
      <c r="WN218" s="1"/>
      <c r="WO218" s="1"/>
      <c r="WP218" s="1"/>
      <c r="WQ218" s="1"/>
      <c r="WR218" s="1"/>
      <c r="WS218" s="1"/>
      <c r="WT218" s="1"/>
      <c r="WU218" s="1"/>
      <c r="WV218" s="1"/>
      <c r="WW218" s="1"/>
      <c r="WX218" s="1"/>
      <c r="WY218" s="1"/>
      <c r="WZ218" s="1"/>
      <c r="XA218" s="1"/>
      <c r="XB218" s="1"/>
      <c r="XC218" s="1"/>
      <c r="XD218" s="1"/>
      <c r="XE218" s="1"/>
      <c r="XF218" s="1"/>
      <c r="XG218" s="1"/>
      <c r="XH218" s="1"/>
      <c r="XI218" s="1"/>
      <c r="XJ218" s="1"/>
      <c r="XK218" s="1"/>
      <c r="XL218" s="1"/>
      <c r="XM218" s="1"/>
      <c r="XN218" s="1"/>
      <c r="XO218" s="1"/>
      <c r="XP218" s="1"/>
      <c r="XQ218" s="1"/>
      <c r="XR218" s="1"/>
      <c r="XS218" s="1"/>
      <c r="XT218" s="1"/>
      <c r="XU218" s="1"/>
      <c r="XV218" s="1"/>
      <c r="XW218" s="1"/>
      <c r="XX218" s="1"/>
      <c r="XY218" s="1"/>
      <c r="XZ218" s="1"/>
      <c r="YA218" s="1"/>
      <c r="YB218" s="1"/>
      <c r="YC218" s="1"/>
      <c r="YD218" s="1"/>
      <c r="YE218" s="1"/>
      <c r="YF218" s="1"/>
      <c r="YG218" s="1"/>
      <c r="YH218" s="1"/>
      <c r="YI218" s="1"/>
      <c r="YJ218" s="1"/>
      <c r="YK218" s="1"/>
      <c r="YL218" s="1"/>
      <c r="YM218" s="1"/>
      <c r="YN218" s="1"/>
      <c r="YO218" s="1"/>
      <c r="YP218" s="1"/>
      <c r="YQ218" s="1"/>
      <c r="YR218" s="1"/>
      <c r="YS218" s="1"/>
      <c r="YT218" s="1"/>
      <c r="YU218" s="1"/>
      <c r="YV218" s="1"/>
      <c r="YW218" s="1"/>
      <c r="YX218" s="1"/>
      <c r="YY218" s="1"/>
      <c r="YZ218" s="1"/>
      <c r="ZA218" s="1"/>
      <c r="ZB218" s="1"/>
      <c r="ZC218" s="1"/>
      <c r="ZD218" s="1"/>
      <c r="ZE218" s="1"/>
      <c r="ZF218" s="1"/>
      <c r="ZG218" s="1"/>
      <c r="ZH218" s="1"/>
      <c r="ZI218" s="1"/>
      <c r="ZJ218" s="1"/>
      <c r="ZK218" s="1"/>
      <c r="ZL218" s="1"/>
      <c r="ZM218" s="1"/>
      <c r="ZN218" s="1"/>
      <c r="ZO218" s="1"/>
      <c r="ZP218" s="1"/>
      <c r="ZQ218" s="1"/>
      <c r="ZR218" s="1"/>
      <c r="ZS218" s="1"/>
      <c r="ZT218" s="1"/>
      <c r="ZU218" s="1"/>
      <c r="ZV218" s="1"/>
      <c r="ZW218" s="1"/>
      <c r="ZX218" s="1"/>
      <c r="ZY218" s="1"/>
      <c r="ZZ218" s="1"/>
      <c r="AAA218" s="1"/>
      <c r="AAB218" s="1"/>
      <c r="AAC218" s="1"/>
      <c r="AAD218" s="1"/>
      <c r="AAE218" s="1"/>
      <c r="AAF218" s="1"/>
      <c r="AAG218" s="1"/>
      <c r="AAH218" s="1"/>
      <c r="AAI218" s="1"/>
      <c r="AAJ218" s="1"/>
      <c r="AAK218" s="1"/>
      <c r="AAL218" s="1"/>
      <c r="AAM218" s="1"/>
      <c r="AAN218" s="1"/>
      <c r="AAO218" s="1"/>
      <c r="AAP218" s="1"/>
      <c r="AAQ218" s="1"/>
      <c r="AAR218" s="1"/>
      <c r="AAS218" s="1"/>
      <c r="AAT218" s="1"/>
      <c r="AAU218" s="1"/>
      <c r="AAV218" s="1"/>
      <c r="AAW218" s="1"/>
      <c r="AAX218" s="1"/>
      <c r="AAY218" s="1"/>
      <c r="AAZ218" s="1"/>
      <c r="ABA218" s="1"/>
      <c r="ABB218" s="1"/>
      <c r="ABC218" s="1"/>
      <c r="ABD218" s="1"/>
      <c r="ABE218" s="1"/>
      <c r="ABF218" s="1"/>
      <c r="ABG218" s="1"/>
      <c r="ABH218" s="1"/>
      <c r="ABI218" s="1"/>
      <c r="ABJ218" s="1"/>
      <c r="ABK218" s="1"/>
      <c r="ABL218" s="1"/>
      <c r="ABM218" s="1"/>
      <c r="ABN218" s="1"/>
      <c r="ABO218" s="1"/>
      <c r="ABP218" s="1"/>
      <c r="ABQ218" s="1"/>
      <c r="ABR218" s="1"/>
      <c r="ABS218" s="1"/>
      <c r="ABT218" s="1"/>
      <c r="ABU218" s="1"/>
      <c r="ABV218" s="1"/>
      <c r="ABW218" s="1"/>
      <c r="ABX218" s="1"/>
      <c r="ABY218" s="1"/>
      <c r="ABZ218" s="1"/>
      <c r="ACA218" s="1"/>
      <c r="ACB218" s="1"/>
      <c r="ACC218" s="1"/>
      <c r="ACD218" s="1"/>
      <c r="ACE218" s="1"/>
      <c r="ACF218" s="1"/>
      <c r="ACG218" s="1"/>
      <c r="ACH218" s="1"/>
      <c r="ACI218" s="1"/>
      <c r="ACJ218" s="1"/>
      <c r="ACK218" s="1"/>
      <c r="ACL218" s="1"/>
      <c r="ACM218" s="1"/>
      <c r="ACN218" s="1"/>
      <c r="ACO218" s="1"/>
      <c r="ACP218" s="1"/>
      <c r="ACQ218" s="1"/>
      <c r="ACR218" s="1"/>
      <c r="ACS218" s="1"/>
      <c r="ACT218" s="1"/>
      <c r="ACU218" s="1"/>
      <c r="ACV218" s="1"/>
      <c r="ACW218" s="1"/>
      <c r="ACX218" s="1"/>
      <c r="ACY218" s="1"/>
      <c r="ACZ218" s="1"/>
      <c r="ADA218" s="1"/>
      <c r="ADB218" s="1"/>
      <c r="ADC218" s="1"/>
      <c r="ADD218" s="1"/>
      <c r="ADE218" s="1"/>
      <c r="ADF218" s="1"/>
      <c r="ADG218" s="1"/>
      <c r="ADH218" s="1"/>
      <c r="ADI218" s="1"/>
      <c r="ADJ218" s="1"/>
      <c r="ADK218" s="1"/>
      <c r="ADL218" s="1"/>
      <c r="ADM218" s="1"/>
      <c r="ADN218" s="1"/>
      <c r="ADO218" s="1"/>
      <c r="ADP218" s="1"/>
      <c r="ADQ218" s="1"/>
      <c r="ADR218" s="1"/>
      <c r="ADS218" s="1"/>
      <c r="ADT218" s="1"/>
      <c r="ADU218" s="1"/>
      <c r="ADV218" s="1"/>
    </row>
    <row r="219" spans="1:802" x14ac:dyDescent="0.1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  <c r="DN219" s="1"/>
      <c r="DO219" s="1"/>
      <c r="DP219" s="1"/>
      <c r="DQ219" s="1"/>
      <c r="DR219" s="1"/>
      <c r="DS219" s="1"/>
      <c r="DT219" s="1"/>
      <c r="DU219" s="1"/>
      <c r="DV219" s="1"/>
      <c r="DW219" s="1"/>
      <c r="DX219" s="1"/>
      <c r="DY219" s="1"/>
      <c r="DZ219" s="1"/>
      <c r="EA219" s="1"/>
      <c r="EB219" s="1"/>
      <c r="EC219" s="1"/>
      <c r="ED219" s="1"/>
      <c r="EE219" s="1"/>
      <c r="EF219" s="1"/>
      <c r="EG219" s="1"/>
      <c r="EH219" s="1"/>
      <c r="EI219" s="1"/>
      <c r="EJ219" s="1"/>
      <c r="EK219" s="1"/>
      <c r="EL219" s="1"/>
      <c r="EM219" s="1"/>
      <c r="EN219" s="1"/>
      <c r="EO219" s="1"/>
      <c r="EP219" s="1"/>
      <c r="EQ219" s="1"/>
      <c r="ER219" s="1"/>
      <c r="ES219" s="1"/>
      <c r="ET219" s="1"/>
      <c r="EU219" s="1"/>
      <c r="EV219" s="1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1"/>
      <c r="FL219" s="1"/>
      <c r="FM219" s="1"/>
      <c r="FN219" s="1"/>
      <c r="FO219" s="1"/>
      <c r="FP219" s="1"/>
      <c r="FQ219" s="1"/>
      <c r="FR219" s="1"/>
      <c r="FS219" s="1"/>
      <c r="FT219" s="1"/>
      <c r="FU219" s="1"/>
      <c r="FV219" s="1"/>
      <c r="FW219" s="1"/>
      <c r="FX219" s="1"/>
      <c r="FY219" s="1"/>
      <c r="FZ219" s="1"/>
      <c r="GA219" s="1"/>
      <c r="GB219" s="1"/>
      <c r="GC219" s="1"/>
      <c r="GD219" s="1"/>
      <c r="GE219" s="1"/>
      <c r="GF219" s="1"/>
      <c r="GG219" s="1"/>
      <c r="GH219" s="1"/>
      <c r="GI219" s="1"/>
      <c r="GJ219" s="1"/>
      <c r="GK219" s="1"/>
      <c r="GL219" s="1"/>
      <c r="GM219" s="1"/>
      <c r="GN219" s="1"/>
      <c r="GO219" s="1"/>
      <c r="GP219" s="1"/>
      <c r="GQ219" s="1"/>
      <c r="GR219" s="1"/>
      <c r="GS219" s="1"/>
      <c r="GT219" s="1"/>
      <c r="GU219" s="1"/>
      <c r="GV219" s="1"/>
      <c r="GW219" s="1"/>
      <c r="GX219" s="1"/>
      <c r="GY219" s="1"/>
      <c r="GZ219" s="1"/>
      <c r="HA219" s="1"/>
      <c r="HB219" s="1"/>
      <c r="HC219" s="1"/>
      <c r="HD219" s="1"/>
      <c r="HE219" s="1"/>
      <c r="HF219" s="1"/>
      <c r="HG219" s="1"/>
      <c r="HH219" s="1"/>
      <c r="HI219" s="1"/>
      <c r="HJ219" s="1"/>
      <c r="HK219" s="1"/>
      <c r="HL219" s="1"/>
      <c r="HM219" s="1"/>
      <c r="HN219" s="1"/>
      <c r="HO219" s="1"/>
      <c r="HP219" s="1"/>
      <c r="HQ219" s="1"/>
      <c r="HR219" s="1"/>
      <c r="HS219" s="1"/>
      <c r="HT219" s="1"/>
      <c r="HU219" s="1"/>
      <c r="HV219" s="1"/>
      <c r="HW219" s="1"/>
      <c r="HX219" s="1"/>
      <c r="HY219" s="1"/>
      <c r="HZ219" s="1"/>
      <c r="IA219" s="1"/>
      <c r="IB219" s="1"/>
      <c r="IC219" s="1"/>
      <c r="ID219" s="1"/>
      <c r="IE219" s="1"/>
      <c r="IF219" s="1"/>
      <c r="IG219" s="1"/>
      <c r="IH219" s="1"/>
      <c r="II219" s="1"/>
      <c r="IJ219" s="1"/>
      <c r="IK219" s="1"/>
      <c r="IL219" s="1"/>
      <c r="IM219" s="1"/>
      <c r="IN219" s="1"/>
      <c r="IO219" s="1"/>
      <c r="IP219" s="1"/>
      <c r="IQ219" s="1"/>
      <c r="IR219" s="1"/>
      <c r="IS219" s="1"/>
      <c r="IT219" s="1"/>
      <c r="IU219" s="1"/>
      <c r="IV219" s="1"/>
      <c r="IW219" s="1"/>
      <c r="IX219" s="1"/>
      <c r="IY219" s="1"/>
      <c r="IZ219" s="1"/>
      <c r="JA219" s="1"/>
      <c r="JB219" s="1"/>
      <c r="JC219" s="1"/>
      <c r="JD219" s="1"/>
      <c r="JE219" s="1"/>
      <c r="JF219" s="1"/>
      <c r="JG219" s="1"/>
      <c r="JH219" s="1"/>
      <c r="JI219" s="1"/>
      <c r="JJ219" s="1"/>
      <c r="JK219" s="1"/>
      <c r="JL219" s="1"/>
      <c r="JM219" s="1"/>
      <c r="JN219" s="1"/>
      <c r="JO219" s="1"/>
      <c r="JP219" s="1"/>
      <c r="JQ219" s="1"/>
      <c r="JR219" s="1"/>
      <c r="JS219" s="1"/>
      <c r="JT219" s="1"/>
      <c r="JU219" s="1"/>
      <c r="JV219" s="1"/>
      <c r="JW219" s="1"/>
      <c r="JX219" s="1"/>
      <c r="JY219" s="1"/>
      <c r="JZ219" s="1"/>
      <c r="KA219" s="1"/>
      <c r="KB219" s="1"/>
      <c r="KC219" s="1"/>
      <c r="KD219" s="1"/>
      <c r="KE219" s="1"/>
      <c r="KF219" s="1"/>
      <c r="KG219" s="1"/>
      <c r="KH219" s="1"/>
      <c r="KI219" s="1"/>
      <c r="KJ219" s="1"/>
      <c r="KK219" s="1"/>
      <c r="KL219" s="1"/>
      <c r="KM219" s="1"/>
      <c r="KN219" s="1"/>
      <c r="KO219" s="1"/>
      <c r="KP219" s="1"/>
      <c r="KQ219" s="1"/>
      <c r="KR219" s="1"/>
      <c r="KS219" s="1"/>
      <c r="KT219" s="1"/>
      <c r="KU219" s="1"/>
      <c r="KV219" s="1"/>
      <c r="KW219" s="1"/>
      <c r="KX219" s="1"/>
      <c r="KY219" s="1"/>
      <c r="KZ219" s="1"/>
      <c r="LA219" s="1"/>
      <c r="LB219" s="1"/>
      <c r="LC219" s="1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1"/>
      <c r="MO219" s="1"/>
      <c r="MP219" s="1"/>
      <c r="MQ219" s="1"/>
      <c r="MR219" s="1"/>
      <c r="MS219" s="1"/>
      <c r="MT219" s="1"/>
      <c r="MU219" s="1"/>
      <c r="MV219" s="1"/>
      <c r="MW219" s="1"/>
      <c r="MX219" s="1"/>
      <c r="MY219" s="1"/>
      <c r="MZ219" s="1"/>
      <c r="NA219" s="1"/>
      <c r="NB219" s="1"/>
      <c r="NC219" s="1"/>
      <c r="ND219" s="1"/>
      <c r="NE219" s="1"/>
      <c r="NF219" s="1"/>
      <c r="NG219" s="1"/>
      <c r="NH219" s="1"/>
      <c r="NI219" s="1"/>
      <c r="NJ219" s="1"/>
      <c r="NK219" s="1"/>
      <c r="NL219" s="1"/>
      <c r="NM219" s="1"/>
      <c r="NN219" s="1"/>
      <c r="NO219" s="1"/>
      <c r="NP219" s="1"/>
      <c r="NQ219" s="1"/>
      <c r="NR219" s="1"/>
      <c r="NS219" s="1"/>
      <c r="NT219" s="1"/>
      <c r="NU219" s="1"/>
      <c r="NV219" s="1"/>
      <c r="NW219" s="1"/>
      <c r="NX219" s="1"/>
      <c r="NY219" s="1"/>
      <c r="NZ219" s="1"/>
      <c r="OA219" s="1"/>
      <c r="OB219" s="1"/>
      <c r="OC219" s="1"/>
      <c r="OD219" s="1"/>
      <c r="OE219" s="1"/>
      <c r="OF219" s="1"/>
      <c r="OG219" s="1"/>
      <c r="OH219" s="1"/>
      <c r="OI219" s="1"/>
      <c r="OJ219" s="1"/>
      <c r="OK219" s="1"/>
      <c r="OL219" s="1"/>
      <c r="OM219" s="1"/>
      <c r="ON219" s="1"/>
      <c r="OO219" s="1"/>
      <c r="OP219" s="1"/>
      <c r="OQ219" s="1"/>
      <c r="OR219" s="1"/>
      <c r="OS219" s="1"/>
      <c r="OT219" s="1"/>
      <c r="OU219" s="1"/>
      <c r="OV219" s="1"/>
      <c r="OW219" s="1"/>
      <c r="OX219" s="1"/>
      <c r="OY219" s="1"/>
      <c r="OZ219" s="1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1"/>
      <c r="QI219" s="1"/>
      <c r="QJ219" s="1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1"/>
      <c r="RQ219" s="1"/>
      <c r="RR219" s="1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  <c r="TK219" s="1"/>
      <c r="TL219" s="1"/>
      <c r="TM219" s="1"/>
      <c r="TN219" s="1"/>
      <c r="TO219" s="1"/>
      <c r="TP219" s="1"/>
      <c r="TQ219" s="1"/>
      <c r="TR219" s="1"/>
      <c r="TS219" s="1"/>
      <c r="TT219" s="1"/>
      <c r="TU219" s="1"/>
      <c r="TV219" s="1"/>
      <c r="TW219" s="1"/>
      <c r="TX219" s="1"/>
      <c r="TY219" s="1"/>
      <c r="TZ219" s="1"/>
      <c r="UA219" s="1"/>
      <c r="UB219" s="1"/>
      <c r="UC219" s="1"/>
      <c r="UD219" s="1"/>
      <c r="UE219" s="1"/>
      <c r="UF219" s="1"/>
      <c r="UG219" s="1"/>
      <c r="UH219" s="1"/>
      <c r="UI219" s="1"/>
      <c r="UJ219" s="1"/>
      <c r="UK219" s="1"/>
      <c r="UL219" s="1"/>
      <c r="UM219" s="1"/>
      <c r="UN219" s="1"/>
      <c r="UO219" s="1"/>
      <c r="UP219" s="1"/>
      <c r="UQ219" s="1"/>
      <c r="UR219" s="1"/>
      <c r="US219" s="1"/>
      <c r="UT219" s="1"/>
      <c r="UU219" s="1"/>
      <c r="UV219" s="1"/>
      <c r="UW219" s="1"/>
      <c r="UX219" s="1"/>
      <c r="UY219" s="1"/>
      <c r="UZ219" s="1"/>
      <c r="VA219" s="1"/>
      <c r="VB219" s="1"/>
      <c r="VC219" s="1"/>
      <c r="VD219" s="1"/>
      <c r="VE219" s="1"/>
      <c r="VF219" s="1"/>
      <c r="VG219" s="1"/>
      <c r="VH219" s="1"/>
      <c r="VI219" s="1"/>
      <c r="VJ219" s="1"/>
      <c r="VK219" s="1"/>
      <c r="VL219" s="1"/>
      <c r="VM219" s="1"/>
      <c r="VN219" s="1"/>
      <c r="VO219" s="1"/>
      <c r="VP219" s="1"/>
      <c r="VQ219" s="1"/>
      <c r="VR219" s="1"/>
      <c r="VS219" s="1"/>
      <c r="VT219" s="1"/>
      <c r="VU219" s="1"/>
      <c r="VV219" s="1"/>
      <c r="VW219" s="1"/>
      <c r="VX219" s="1"/>
      <c r="VY219" s="1"/>
      <c r="VZ219" s="1"/>
      <c r="WA219" s="1"/>
      <c r="WB219" s="1"/>
      <c r="WC219" s="1"/>
      <c r="WD219" s="1"/>
      <c r="WE219" s="1"/>
      <c r="WF219" s="1"/>
      <c r="WG219" s="1"/>
      <c r="WH219" s="1"/>
      <c r="WI219" s="1"/>
      <c r="WJ219" s="1"/>
      <c r="WK219" s="1"/>
      <c r="WL219" s="1"/>
      <c r="WM219" s="1"/>
      <c r="WN219" s="1"/>
      <c r="WO219" s="1"/>
      <c r="WP219" s="1"/>
      <c r="WQ219" s="1"/>
      <c r="WR219" s="1"/>
      <c r="WS219" s="1"/>
      <c r="WT219" s="1"/>
      <c r="WU219" s="1"/>
      <c r="WV219" s="1"/>
      <c r="WW219" s="1"/>
      <c r="WX219" s="1"/>
      <c r="WY219" s="1"/>
      <c r="WZ219" s="1"/>
      <c r="XA219" s="1"/>
      <c r="XB219" s="1"/>
      <c r="XC219" s="1"/>
      <c r="XD219" s="1"/>
      <c r="XE219" s="1"/>
      <c r="XF219" s="1"/>
      <c r="XG219" s="1"/>
      <c r="XH219" s="1"/>
      <c r="XI219" s="1"/>
      <c r="XJ219" s="1"/>
      <c r="XK219" s="1"/>
      <c r="XL219" s="1"/>
      <c r="XM219" s="1"/>
      <c r="XN219" s="1"/>
      <c r="XO219" s="1"/>
      <c r="XP219" s="1"/>
      <c r="XQ219" s="1"/>
      <c r="XR219" s="1"/>
      <c r="XS219" s="1"/>
      <c r="XT219" s="1"/>
      <c r="XU219" s="1"/>
      <c r="XV219" s="1"/>
      <c r="XW219" s="1"/>
      <c r="XX219" s="1"/>
      <c r="XY219" s="1"/>
      <c r="XZ219" s="1"/>
      <c r="YA219" s="1"/>
      <c r="YB219" s="1"/>
      <c r="YC219" s="1"/>
      <c r="YD219" s="1"/>
      <c r="YE219" s="1"/>
      <c r="YF219" s="1"/>
      <c r="YG219" s="1"/>
      <c r="YH219" s="1"/>
      <c r="YI219" s="1"/>
      <c r="YJ219" s="1"/>
      <c r="YK219" s="1"/>
      <c r="YL219" s="1"/>
      <c r="YM219" s="1"/>
      <c r="YN219" s="1"/>
      <c r="YO219" s="1"/>
      <c r="YP219" s="1"/>
      <c r="YQ219" s="1"/>
      <c r="YR219" s="1"/>
      <c r="YS219" s="1"/>
      <c r="YT219" s="1"/>
      <c r="YU219" s="1"/>
      <c r="YV219" s="1"/>
      <c r="YW219" s="1"/>
      <c r="YX219" s="1"/>
      <c r="YY219" s="1"/>
      <c r="YZ219" s="1"/>
      <c r="ZA219" s="1"/>
      <c r="ZB219" s="1"/>
      <c r="ZC219" s="1"/>
      <c r="ZD219" s="1"/>
      <c r="ZE219" s="1"/>
      <c r="ZF219" s="1"/>
      <c r="ZG219" s="1"/>
      <c r="ZH219" s="1"/>
      <c r="ZI219" s="1"/>
      <c r="ZJ219" s="1"/>
      <c r="ZK219" s="1"/>
      <c r="ZL219" s="1"/>
      <c r="ZM219" s="1"/>
      <c r="ZN219" s="1"/>
      <c r="ZO219" s="1"/>
      <c r="ZP219" s="1"/>
      <c r="ZQ219" s="1"/>
      <c r="ZR219" s="1"/>
      <c r="ZS219" s="1"/>
      <c r="ZT219" s="1"/>
      <c r="ZU219" s="1"/>
      <c r="ZV219" s="1"/>
      <c r="ZW219" s="1"/>
      <c r="ZX219" s="1"/>
      <c r="ZY219" s="1"/>
      <c r="ZZ219" s="1"/>
      <c r="AAA219" s="1"/>
      <c r="AAB219" s="1"/>
      <c r="AAC219" s="1"/>
      <c r="AAD219" s="1"/>
      <c r="AAE219" s="1"/>
      <c r="AAF219" s="1"/>
      <c r="AAG219" s="1"/>
      <c r="AAH219" s="1"/>
      <c r="AAI219" s="1"/>
      <c r="AAJ219" s="1"/>
      <c r="AAK219" s="1"/>
      <c r="AAL219" s="1"/>
      <c r="AAM219" s="1"/>
      <c r="AAN219" s="1"/>
      <c r="AAO219" s="1"/>
      <c r="AAP219" s="1"/>
      <c r="AAQ219" s="1"/>
      <c r="AAR219" s="1"/>
      <c r="AAS219" s="1"/>
      <c r="AAT219" s="1"/>
      <c r="AAU219" s="1"/>
      <c r="AAV219" s="1"/>
      <c r="AAW219" s="1"/>
      <c r="AAX219" s="1"/>
      <c r="AAY219" s="1"/>
      <c r="AAZ219" s="1"/>
      <c r="ABA219" s="1"/>
      <c r="ABB219" s="1"/>
      <c r="ABC219" s="1"/>
      <c r="ABD219" s="1"/>
      <c r="ABE219" s="1"/>
      <c r="ABF219" s="1"/>
      <c r="ABG219" s="1"/>
      <c r="ABH219" s="1"/>
      <c r="ABI219" s="1"/>
      <c r="ABJ219" s="1"/>
      <c r="ABK219" s="1"/>
      <c r="ABL219" s="1"/>
      <c r="ABM219" s="1"/>
      <c r="ABN219" s="1"/>
      <c r="ABO219" s="1"/>
      <c r="ABP219" s="1"/>
      <c r="ABQ219" s="1"/>
      <c r="ABR219" s="1"/>
      <c r="ABS219" s="1"/>
      <c r="ABT219" s="1"/>
      <c r="ABU219" s="1"/>
      <c r="ABV219" s="1"/>
      <c r="ABW219" s="1"/>
      <c r="ABX219" s="1"/>
      <c r="ABY219" s="1"/>
      <c r="ABZ219" s="1"/>
      <c r="ACA219" s="1"/>
      <c r="ACB219" s="1"/>
      <c r="ACC219" s="1"/>
      <c r="ACD219" s="1"/>
      <c r="ACE219" s="1"/>
      <c r="ACF219" s="1"/>
      <c r="ACG219" s="1"/>
      <c r="ACH219" s="1"/>
      <c r="ACI219" s="1"/>
      <c r="ACJ219" s="1"/>
      <c r="ACK219" s="1"/>
      <c r="ACL219" s="1"/>
      <c r="ACM219" s="1"/>
      <c r="ACN219" s="1"/>
      <c r="ACO219" s="1"/>
      <c r="ACP219" s="1"/>
      <c r="ACQ219" s="1"/>
      <c r="ACR219" s="1"/>
      <c r="ACS219" s="1"/>
      <c r="ACT219" s="1"/>
      <c r="ACU219" s="1"/>
      <c r="ACV219" s="1"/>
      <c r="ACW219" s="1"/>
      <c r="ACX219" s="1"/>
      <c r="ACY219" s="1"/>
      <c r="ACZ219" s="1"/>
      <c r="ADA219" s="1"/>
      <c r="ADB219" s="1"/>
      <c r="ADC219" s="1"/>
      <c r="ADD219" s="1"/>
      <c r="ADE219" s="1"/>
      <c r="ADF219" s="1"/>
      <c r="ADG219" s="1"/>
      <c r="ADH219" s="1"/>
      <c r="ADI219" s="1"/>
      <c r="ADJ219" s="1"/>
      <c r="ADK219" s="1"/>
      <c r="ADL219" s="1"/>
      <c r="ADM219" s="1"/>
      <c r="ADN219" s="1"/>
      <c r="ADO219" s="1"/>
      <c r="ADP219" s="1"/>
      <c r="ADQ219" s="1"/>
      <c r="ADR219" s="1"/>
      <c r="ADS219" s="1"/>
      <c r="ADT219" s="1"/>
      <c r="ADU219" s="1"/>
      <c r="ADV219" s="1"/>
    </row>
    <row r="220" spans="1:802" x14ac:dyDescent="0.1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  <c r="DN220" s="1"/>
      <c r="DO220" s="1"/>
      <c r="DP220" s="1"/>
      <c r="DQ220" s="1"/>
      <c r="DR220" s="1"/>
      <c r="DS220" s="1"/>
      <c r="DT220" s="1"/>
      <c r="DU220" s="1"/>
      <c r="DV220" s="1"/>
      <c r="DW220" s="1"/>
      <c r="DX220" s="1"/>
      <c r="DY220" s="1"/>
      <c r="DZ220" s="1"/>
      <c r="EA220" s="1"/>
      <c r="EB220" s="1"/>
      <c r="EC220" s="1"/>
      <c r="ED220" s="1"/>
      <c r="EE220" s="1"/>
      <c r="EF220" s="1"/>
      <c r="EG220" s="1"/>
      <c r="EH220" s="1"/>
      <c r="EI220" s="1"/>
      <c r="EJ220" s="1"/>
      <c r="EK220" s="1"/>
      <c r="EL220" s="1"/>
      <c r="EM220" s="1"/>
      <c r="EN220" s="1"/>
      <c r="EO220" s="1"/>
      <c r="EP220" s="1"/>
      <c r="EQ220" s="1"/>
      <c r="ER220" s="1"/>
      <c r="ES220" s="1"/>
      <c r="ET220" s="1"/>
      <c r="EU220" s="1"/>
      <c r="EV220" s="1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1"/>
      <c r="FL220" s="1"/>
      <c r="FM220" s="1"/>
      <c r="FN220" s="1"/>
      <c r="FO220" s="1"/>
      <c r="FP220" s="1"/>
      <c r="FQ220" s="1"/>
      <c r="FR220" s="1"/>
      <c r="FS220" s="1"/>
      <c r="FT220" s="1"/>
      <c r="FU220" s="1"/>
      <c r="FV220" s="1"/>
      <c r="FW220" s="1"/>
      <c r="FX220" s="1"/>
      <c r="FY220" s="1"/>
      <c r="FZ220" s="1"/>
      <c r="GA220" s="1"/>
      <c r="GB220" s="1"/>
      <c r="GC220" s="1"/>
      <c r="GD220" s="1"/>
      <c r="GE220" s="1"/>
      <c r="GF220" s="1"/>
      <c r="GG220" s="1"/>
      <c r="GH220" s="1"/>
      <c r="GI220" s="1"/>
      <c r="GJ220" s="1"/>
      <c r="GK220" s="1"/>
      <c r="GL220" s="1"/>
      <c r="GM220" s="1"/>
      <c r="GN220" s="1"/>
      <c r="GO220" s="1"/>
      <c r="GP220" s="1"/>
      <c r="GQ220" s="1"/>
      <c r="GR220" s="1"/>
      <c r="GS220" s="1"/>
      <c r="GT220" s="1"/>
      <c r="GU220" s="1"/>
      <c r="GV220" s="1"/>
      <c r="GW220" s="1"/>
      <c r="GX220" s="1"/>
      <c r="GY220" s="1"/>
      <c r="GZ220" s="1"/>
      <c r="HA220" s="1"/>
      <c r="HB220" s="1"/>
      <c r="HC220" s="1"/>
      <c r="HD220" s="1"/>
      <c r="HE220" s="1"/>
      <c r="HF220" s="1"/>
      <c r="HG220" s="1"/>
      <c r="HH220" s="1"/>
      <c r="HI220" s="1"/>
      <c r="HJ220" s="1"/>
      <c r="HK220" s="1"/>
      <c r="HL220" s="1"/>
      <c r="HM220" s="1"/>
      <c r="HN220" s="1"/>
      <c r="HO220" s="1"/>
      <c r="HP220" s="1"/>
      <c r="HQ220" s="1"/>
      <c r="HR220" s="1"/>
      <c r="HS220" s="1"/>
      <c r="HT220" s="1"/>
      <c r="HU220" s="1"/>
      <c r="HV220" s="1"/>
      <c r="HW220" s="1"/>
      <c r="HX220" s="1"/>
      <c r="HY220" s="1"/>
      <c r="HZ220" s="1"/>
      <c r="IA220" s="1"/>
      <c r="IB220" s="1"/>
      <c r="IC220" s="1"/>
      <c r="ID220" s="1"/>
      <c r="IE220" s="1"/>
      <c r="IF220" s="1"/>
      <c r="IG220" s="1"/>
      <c r="IH220" s="1"/>
      <c r="II220" s="1"/>
      <c r="IJ220" s="1"/>
      <c r="IK220" s="1"/>
      <c r="IL220" s="1"/>
      <c r="IM220" s="1"/>
      <c r="IN220" s="1"/>
      <c r="IO220" s="1"/>
      <c r="IP220" s="1"/>
      <c r="IQ220" s="1"/>
      <c r="IR220" s="1"/>
      <c r="IS220" s="1"/>
      <c r="IT220" s="1"/>
      <c r="IU220" s="1"/>
      <c r="IV220" s="1"/>
      <c r="IW220" s="1"/>
      <c r="IX220" s="1"/>
      <c r="IY220" s="1"/>
      <c r="IZ220" s="1"/>
      <c r="JA220" s="1"/>
      <c r="JB220" s="1"/>
      <c r="JC220" s="1"/>
      <c r="JD220" s="1"/>
      <c r="JE220" s="1"/>
      <c r="JF220" s="1"/>
      <c r="JG220" s="1"/>
      <c r="JH220" s="1"/>
      <c r="JI220" s="1"/>
      <c r="JJ220" s="1"/>
      <c r="JK220" s="1"/>
      <c r="JL220" s="1"/>
      <c r="JM220" s="1"/>
      <c r="JN220" s="1"/>
      <c r="JO220" s="1"/>
      <c r="JP220" s="1"/>
      <c r="JQ220" s="1"/>
      <c r="JR220" s="1"/>
      <c r="JS220" s="1"/>
      <c r="JT220" s="1"/>
      <c r="JU220" s="1"/>
      <c r="JV220" s="1"/>
      <c r="JW220" s="1"/>
      <c r="JX220" s="1"/>
      <c r="JY220" s="1"/>
      <c r="JZ220" s="1"/>
      <c r="KA220" s="1"/>
      <c r="KB220" s="1"/>
      <c r="KC220" s="1"/>
      <c r="KD220" s="1"/>
      <c r="KE220" s="1"/>
      <c r="KF220" s="1"/>
      <c r="KG220" s="1"/>
      <c r="KH220" s="1"/>
      <c r="KI220" s="1"/>
      <c r="KJ220" s="1"/>
      <c r="KK220" s="1"/>
      <c r="KL220" s="1"/>
      <c r="KM220" s="1"/>
      <c r="KN220" s="1"/>
      <c r="KO220" s="1"/>
      <c r="KP220" s="1"/>
      <c r="KQ220" s="1"/>
      <c r="KR220" s="1"/>
      <c r="KS220" s="1"/>
      <c r="KT220" s="1"/>
      <c r="KU220" s="1"/>
      <c r="KV220" s="1"/>
      <c r="KW220" s="1"/>
      <c r="KX220" s="1"/>
      <c r="KY220" s="1"/>
      <c r="KZ220" s="1"/>
      <c r="LA220" s="1"/>
      <c r="LB220" s="1"/>
      <c r="LC220" s="1"/>
      <c r="LD220" s="1"/>
      <c r="LE220" s="1"/>
      <c r="LF220" s="1"/>
      <c r="LG220" s="1"/>
      <c r="LH220" s="1"/>
      <c r="LI220" s="1"/>
      <c r="LJ220" s="1"/>
      <c r="LK220" s="1"/>
      <c r="LL220" s="1"/>
      <c r="LM220" s="1"/>
      <c r="LN220" s="1"/>
      <c r="LO220" s="1"/>
      <c r="LP220" s="1"/>
      <c r="LQ220" s="1"/>
      <c r="LR220" s="1"/>
      <c r="LS220" s="1"/>
      <c r="LT220" s="1"/>
      <c r="LU220" s="1"/>
      <c r="LV220" s="1"/>
      <c r="LW220" s="1"/>
      <c r="LX220" s="1"/>
      <c r="LY220" s="1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  <c r="MV220" s="1"/>
      <c r="MW220" s="1"/>
      <c r="MX220" s="1"/>
      <c r="MY220" s="1"/>
      <c r="MZ220" s="1"/>
      <c r="NA220" s="1"/>
      <c r="NB220" s="1"/>
      <c r="NC220" s="1"/>
      <c r="ND220" s="1"/>
      <c r="NE220" s="1"/>
      <c r="NF220" s="1"/>
      <c r="NG220" s="1"/>
      <c r="NH220" s="1"/>
      <c r="NI220" s="1"/>
      <c r="NJ220" s="1"/>
      <c r="NK220" s="1"/>
      <c r="NL220" s="1"/>
      <c r="NM220" s="1"/>
      <c r="NN220" s="1"/>
      <c r="NO220" s="1"/>
      <c r="NP220" s="1"/>
      <c r="NQ220" s="1"/>
      <c r="NR220" s="1"/>
      <c r="NS220" s="1"/>
      <c r="NT220" s="1"/>
      <c r="NU220" s="1"/>
      <c r="NV220" s="1"/>
      <c r="NW220" s="1"/>
      <c r="NX220" s="1"/>
      <c r="NY220" s="1"/>
      <c r="NZ220" s="1"/>
      <c r="OA220" s="1"/>
      <c r="OB220" s="1"/>
      <c r="OC220" s="1"/>
      <c r="OD220" s="1"/>
      <c r="OE220" s="1"/>
      <c r="OF220" s="1"/>
      <c r="OG220" s="1"/>
      <c r="OH220" s="1"/>
      <c r="OI220" s="1"/>
      <c r="OJ220" s="1"/>
      <c r="OK220" s="1"/>
      <c r="OL220" s="1"/>
      <c r="OM220" s="1"/>
      <c r="ON220" s="1"/>
      <c r="OO220" s="1"/>
      <c r="OP220" s="1"/>
      <c r="OQ220" s="1"/>
      <c r="OR220" s="1"/>
      <c r="OS220" s="1"/>
      <c r="OT220" s="1"/>
      <c r="OU220" s="1"/>
      <c r="OV220" s="1"/>
      <c r="OW220" s="1"/>
      <c r="OX220" s="1"/>
      <c r="OY220" s="1"/>
      <c r="OZ220" s="1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1"/>
      <c r="QI220" s="1"/>
      <c r="QJ220" s="1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1"/>
      <c r="RQ220" s="1"/>
      <c r="RR220" s="1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  <c r="TK220" s="1"/>
      <c r="TL220" s="1"/>
      <c r="TM220" s="1"/>
      <c r="TN220" s="1"/>
      <c r="TO220" s="1"/>
      <c r="TP220" s="1"/>
      <c r="TQ220" s="1"/>
      <c r="TR220" s="1"/>
      <c r="TS220" s="1"/>
      <c r="TT220" s="1"/>
      <c r="TU220" s="1"/>
      <c r="TV220" s="1"/>
      <c r="TW220" s="1"/>
      <c r="TX220" s="1"/>
      <c r="TY220" s="1"/>
      <c r="TZ220" s="1"/>
      <c r="UA220" s="1"/>
      <c r="UB220" s="1"/>
      <c r="UC220" s="1"/>
      <c r="UD220" s="1"/>
      <c r="UE220" s="1"/>
      <c r="UF220" s="1"/>
      <c r="UG220" s="1"/>
      <c r="UH220" s="1"/>
      <c r="UI220" s="1"/>
      <c r="UJ220" s="1"/>
      <c r="UK220" s="1"/>
      <c r="UL220" s="1"/>
      <c r="UM220" s="1"/>
      <c r="UN220" s="1"/>
      <c r="UO220" s="1"/>
      <c r="UP220" s="1"/>
      <c r="UQ220" s="1"/>
      <c r="UR220" s="1"/>
      <c r="US220" s="1"/>
      <c r="UT220" s="1"/>
      <c r="UU220" s="1"/>
      <c r="UV220" s="1"/>
      <c r="UW220" s="1"/>
      <c r="UX220" s="1"/>
      <c r="UY220" s="1"/>
      <c r="UZ220" s="1"/>
      <c r="VA220" s="1"/>
      <c r="VB220" s="1"/>
      <c r="VC220" s="1"/>
      <c r="VD220" s="1"/>
      <c r="VE220" s="1"/>
      <c r="VF220" s="1"/>
      <c r="VG220" s="1"/>
      <c r="VH220" s="1"/>
      <c r="VI220" s="1"/>
      <c r="VJ220" s="1"/>
      <c r="VK220" s="1"/>
      <c r="VL220" s="1"/>
      <c r="VM220" s="1"/>
      <c r="VN220" s="1"/>
      <c r="VO220" s="1"/>
      <c r="VP220" s="1"/>
      <c r="VQ220" s="1"/>
      <c r="VR220" s="1"/>
      <c r="VS220" s="1"/>
      <c r="VT220" s="1"/>
      <c r="VU220" s="1"/>
      <c r="VV220" s="1"/>
      <c r="VW220" s="1"/>
      <c r="VX220" s="1"/>
      <c r="VY220" s="1"/>
      <c r="VZ220" s="1"/>
      <c r="WA220" s="1"/>
      <c r="WB220" s="1"/>
      <c r="WC220" s="1"/>
      <c r="WD220" s="1"/>
      <c r="WE220" s="1"/>
      <c r="WF220" s="1"/>
      <c r="WG220" s="1"/>
      <c r="WH220" s="1"/>
      <c r="WI220" s="1"/>
      <c r="WJ220" s="1"/>
      <c r="WK220" s="1"/>
      <c r="WL220" s="1"/>
      <c r="WM220" s="1"/>
      <c r="WN220" s="1"/>
      <c r="WO220" s="1"/>
      <c r="WP220" s="1"/>
      <c r="WQ220" s="1"/>
      <c r="WR220" s="1"/>
      <c r="WS220" s="1"/>
      <c r="WT220" s="1"/>
      <c r="WU220" s="1"/>
      <c r="WV220" s="1"/>
      <c r="WW220" s="1"/>
      <c r="WX220" s="1"/>
      <c r="WY220" s="1"/>
      <c r="WZ220" s="1"/>
      <c r="XA220" s="1"/>
      <c r="XB220" s="1"/>
      <c r="XC220" s="1"/>
      <c r="XD220" s="1"/>
      <c r="XE220" s="1"/>
      <c r="XF220" s="1"/>
      <c r="XG220" s="1"/>
      <c r="XH220" s="1"/>
      <c r="XI220" s="1"/>
      <c r="XJ220" s="1"/>
      <c r="XK220" s="1"/>
      <c r="XL220" s="1"/>
      <c r="XM220" s="1"/>
      <c r="XN220" s="1"/>
      <c r="XO220" s="1"/>
      <c r="XP220" s="1"/>
      <c r="XQ220" s="1"/>
      <c r="XR220" s="1"/>
      <c r="XS220" s="1"/>
      <c r="XT220" s="1"/>
      <c r="XU220" s="1"/>
      <c r="XV220" s="1"/>
      <c r="XW220" s="1"/>
      <c r="XX220" s="1"/>
      <c r="XY220" s="1"/>
      <c r="XZ220" s="1"/>
      <c r="YA220" s="1"/>
      <c r="YB220" s="1"/>
      <c r="YC220" s="1"/>
      <c r="YD220" s="1"/>
      <c r="YE220" s="1"/>
      <c r="YF220" s="1"/>
      <c r="YG220" s="1"/>
      <c r="YH220" s="1"/>
      <c r="YI220" s="1"/>
      <c r="YJ220" s="1"/>
      <c r="YK220" s="1"/>
      <c r="YL220" s="1"/>
      <c r="YM220" s="1"/>
      <c r="YN220" s="1"/>
      <c r="YO220" s="1"/>
      <c r="YP220" s="1"/>
      <c r="YQ220" s="1"/>
      <c r="YR220" s="1"/>
      <c r="YS220" s="1"/>
      <c r="YT220" s="1"/>
      <c r="YU220" s="1"/>
      <c r="YV220" s="1"/>
      <c r="YW220" s="1"/>
      <c r="YX220" s="1"/>
      <c r="YY220" s="1"/>
      <c r="YZ220" s="1"/>
      <c r="ZA220" s="1"/>
      <c r="ZB220" s="1"/>
      <c r="ZC220" s="1"/>
      <c r="ZD220" s="1"/>
      <c r="ZE220" s="1"/>
      <c r="ZF220" s="1"/>
      <c r="ZG220" s="1"/>
      <c r="ZH220" s="1"/>
      <c r="ZI220" s="1"/>
      <c r="ZJ220" s="1"/>
      <c r="ZK220" s="1"/>
      <c r="ZL220" s="1"/>
      <c r="ZM220" s="1"/>
      <c r="ZN220" s="1"/>
      <c r="ZO220" s="1"/>
      <c r="ZP220" s="1"/>
      <c r="ZQ220" s="1"/>
      <c r="ZR220" s="1"/>
      <c r="ZS220" s="1"/>
      <c r="ZT220" s="1"/>
      <c r="ZU220" s="1"/>
      <c r="ZV220" s="1"/>
      <c r="ZW220" s="1"/>
      <c r="ZX220" s="1"/>
      <c r="ZY220" s="1"/>
      <c r="ZZ220" s="1"/>
      <c r="AAA220" s="1"/>
      <c r="AAB220" s="1"/>
      <c r="AAC220" s="1"/>
      <c r="AAD220" s="1"/>
      <c r="AAE220" s="1"/>
      <c r="AAF220" s="1"/>
      <c r="AAG220" s="1"/>
      <c r="AAH220" s="1"/>
      <c r="AAI220" s="1"/>
      <c r="AAJ220" s="1"/>
      <c r="AAK220" s="1"/>
      <c r="AAL220" s="1"/>
      <c r="AAM220" s="1"/>
      <c r="AAN220" s="1"/>
      <c r="AAO220" s="1"/>
      <c r="AAP220" s="1"/>
      <c r="AAQ220" s="1"/>
      <c r="AAR220" s="1"/>
      <c r="AAS220" s="1"/>
      <c r="AAT220" s="1"/>
      <c r="AAU220" s="1"/>
      <c r="AAV220" s="1"/>
      <c r="AAW220" s="1"/>
      <c r="AAX220" s="1"/>
      <c r="AAY220" s="1"/>
      <c r="AAZ220" s="1"/>
      <c r="ABA220" s="1"/>
      <c r="ABB220" s="1"/>
      <c r="ABC220" s="1"/>
      <c r="ABD220" s="1"/>
      <c r="ABE220" s="1"/>
      <c r="ABF220" s="1"/>
      <c r="ABG220" s="1"/>
      <c r="ABH220" s="1"/>
      <c r="ABI220" s="1"/>
      <c r="ABJ220" s="1"/>
      <c r="ABK220" s="1"/>
      <c r="ABL220" s="1"/>
      <c r="ABM220" s="1"/>
      <c r="ABN220" s="1"/>
      <c r="ABO220" s="1"/>
      <c r="ABP220" s="1"/>
      <c r="ABQ220" s="1"/>
      <c r="ABR220" s="1"/>
      <c r="ABS220" s="1"/>
      <c r="ABT220" s="1"/>
      <c r="ABU220" s="1"/>
      <c r="ABV220" s="1"/>
      <c r="ABW220" s="1"/>
      <c r="ABX220" s="1"/>
      <c r="ABY220" s="1"/>
      <c r="ABZ220" s="1"/>
      <c r="ACA220" s="1"/>
      <c r="ACB220" s="1"/>
      <c r="ACC220" s="1"/>
      <c r="ACD220" s="1"/>
      <c r="ACE220" s="1"/>
      <c r="ACF220" s="1"/>
      <c r="ACG220" s="1"/>
      <c r="ACH220" s="1"/>
      <c r="ACI220" s="1"/>
      <c r="ACJ220" s="1"/>
      <c r="ACK220" s="1"/>
      <c r="ACL220" s="1"/>
      <c r="ACM220" s="1"/>
      <c r="ACN220" s="1"/>
      <c r="ACO220" s="1"/>
      <c r="ACP220" s="1"/>
      <c r="ACQ220" s="1"/>
      <c r="ACR220" s="1"/>
      <c r="ACS220" s="1"/>
      <c r="ACT220" s="1"/>
      <c r="ACU220" s="1"/>
      <c r="ACV220" s="1"/>
      <c r="ACW220" s="1"/>
      <c r="ACX220" s="1"/>
      <c r="ACY220" s="1"/>
      <c r="ACZ220" s="1"/>
      <c r="ADA220" s="1"/>
      <c r="ADB220" s="1"/>
      <c r="ADC220" s="1"/>
      <c r="ADD220" s="1"/>
      <c r="ADE220" s="1"/>
      <c r="ADF220" s="1"/>
      <c r="ADG220" s="1"/>
      <c r="ADH220" s="1"/>
      <c r="ADI220" s="1"/>
      <c r="ADJ220" s="1"/>
      <c r="ADK220" s="1"/>
      <c r="ADL220" s="1"/>
      <c r="ADM220" s="1"/>
      <c r="ADN220" s="1"/>
      <c r="ADO220" s="1"/>
      <c r="ADP220" s="1"/>
      <c r="ADQ220" s="1"/>
      <c r="ADR220" s="1"/>
      <c r="ADS220" s="1"/>
      <c r="ADT220" s="1"/>
      <c r="ADU220" s="1"/>
      <c r="ADV220" s="1"/>
    </row>
    <row r="221" spans="1:802" x14ac:dyDescent="0.1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  <c r="DN221" s="1"/>
      <c r="DO221" s="1"/>
      <c r="DP221" s="1"/>
      <c r="DQ221" s="1"/>
      <c r="DR221" s="1"/>
      <c r="DS221" s="1"/>
      <c r="DT221" s="1"/>
      <c r="DU221" s="1"/>
      <c r="DV221" s="1"/>
      <c r="DW221" s="1"/>
      <c r="DX221" s="1"/>
      <c r="DY221" s="1"/>
      <c r="DZ221" s="1"/>
      <c r="EA221" s="1"/>
      <c r="EB221" s="1"/>
      <c r="EC221" s="1"/>
      <c r="ED221" s="1"/>
      <c r="EE221" s="1"/>
      <c r="EF221" s="1"/>
      <c r="EG221" s="1"/>
      <c r="EH221" s="1"/>
      <c r="EI221" s="1"/>
      <c r="EJ221" s="1"/>
      <c r="EK221" s="1"/>
      <c r="EL221" s="1"/>
      <c r="EM221" s="1"/>
      <c r="EN221" s="1"/>
      <c r="EO221" s="1"/>
      <c r="EP221" s="1"/>
      <c r="EQ221" s="1"/>
      <c r="ER221" s="1"/>
      <c r="ES221" s="1"/>
      <c r="ET221" s="1"/>
      <c r="EU221" s="1"/>
      <c r="EV221" s="1"/>
      <c r="EW221" s="1"/>
      <c r="EX221" s="1"/>
      <c r="EY221" s="1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1"/>
      <c r="FL221" s="1"/>
      <c r="FM221" s="1"/>
      <c r="FN221" s="1"/>
      <c r="FO221" s="1"/>
      <c r="FP221" s="1"/>
      <c r="FQ221" s="1"/>
      <c r="FR221" s="1"/>
      <c r="FS221" s="1"/>
      <c r="FT221" s="1"/>
      <c r="FU221" s="1"/>
      <c r="FV221" s="1"/>
      <c r="FW221" s="1"/>
      <c r="FX221" s="1"/>
      <c r="FY221" s="1"/>
      <c r="FZ221" s="1"/>
      <c r="GA221" s="1"/>
      <c r="GB221" s="1"/>
      <c r="GC221" s="1"/>
      <c r="GD221" s="1"/>
      <c r="GE221" s="1"/>
      <c r="GF221" s="1"/>
      <c r="GG221" s="1"/>
      <c r="GH221" s="1"/>
      <c r="GI221" s="1"/>
      <c r="GJ221" s="1"/>
      <c r="GK221" s="1"/>
      <c r="GL221" s="1"/>
      <c r="GM221" s="1"/>
      <c r="GN221" s="1"/>
      <c r="GO221" s="1"/>
      <c r="GP221" s="1"/>
      <c r="GQ221" s="1"/>
      <c r="GR221" s="1"/>
      <c r="GS221" s="1"/>
      <c r="GT221" s="1"/>
      <c r="GU221" s="1"/>
      <c r="GV221" s="1"/>
      <c r="GW221" s="1"/>
      <c r="GX221" s="1"/>
      <c r="GY221" s="1"/>
      <c r="GZ221" s="1"/>
      <c r="HA221" s="1"/>
      <c r="HB221" s="1"/>
      <c r="HC221" s="1"/>
      <c r="HD221" s="1"/>
      <c r="HE221" s="1"/>
      <c r="HF221" s="1"/>
      <c r="HG221" s="1"/>
      <c r="HH221" s="1"/>
      <c r="HI221" s="1"/>
      <c r="HJ221" s="1"/>
      <c r="HK221" s="1"/>
      <c r="HL221" s="1"/>
      <c r="HM221" s="1"/>
      <c r="HN221" s="1"/>
      <c r="HO221" s="1"/>
      <c r="HP221" s="1"/>
      <c r="HQ221" s="1"/>
      <c r="HR221" s="1"/>
      <c r="HS221" s="1"/>
      <c r="HT221" s="1"/>
      <c r="HU221" s="1"/>
      <c r="HV221" s="1"/>
      <c r="HW221" s="1"/>
      <c r="HX221" s="1"/>
      <c r="HY221" s="1"/>
      <c r="HZ221" s="1"/>
      <c r="IA221" s="1"/>
      <c r="IB221" s="1"/>
      <c r="IC221" s="1"/>
      <c r="ID221" s="1"/>
      <c r="IE221" s="1"/>
      <c r="IF221" s="1"/>
      <c r="IG221" s="1"/>
      <c r="IH221" s="1"/>
      <c r="II221" s="1"/>
      <c r="IJ221" s="1"/>
      <c r="IK221" s="1"/>
      <c r="IL221" s="1"/>
      <c r="IM221" s="1"/>
      <c r="IN221" s="1"/>
      <c r="IO221" s="1"/>
      <c r="IP221" s="1"/>
      <c r="IQ221" s="1"/>
      <c r="IR221" s="1"/>
      <c r="IS221" s="1"/>
      <c r="IT221" s="1"/>
      <c r="IU221" s="1"/>
      <c r="IV221" s="1"/>
      <c r="IW221" s="1"/>
      <c r="IX221" s="1"/>
      <c r="IY221" s="1"/>
      <c r="IZ221" s="1"/>
      <c r="JA221" s="1"/>
      <c r="JB221" s="1"/>
      <c r="JC221" s="1"/>
      <c r="JD221" s="1"/>
      <c r="JE221" s="1"/>
      <c r="JF221" s="1"/>
      <c r="JG221" s="1"/>
      <c r="JH221" s="1"/>
      <c r="JI221" s="1"/>
      <c r="JJ221" s="1"/>
      <c r="JK221" s="1"/>
      <c r="JL221" s="1"/>
      <c r="JM221" s="1"/>
      <c r="JN221" s="1"/>
      <c r="JO221" s="1"/>
      <c r="JP221" s="1"/>
      <c r="JQ221" s="1"/>
      <c r="JR221" s="1"/>
      <c r="JS221" s="1"/>
      <c r="JT221" s="1"/>
      <c r="JU221" s="1"/>
      <c r="JV221" s="1"/>
      <c r="JW221" s="1"/>
      <c r="JX221" s="1"/>
      <c r="JY221" s="1"/>
      <c r="JZ221" s="1"/>
      <c r="KA221" s="1"/>
      <c r="KB221" s="1"/>
      <c r="KC221" s="1"/>
      <c r="KD221" s="1"/>
      <c r="KE221" s="1"/>
      <c r="KF221" s="1"/>
      <c r="KG221" s="1"/>
      <c r="KH221" s="1"/>
      <c r="KI221" s="1"/>
      <c r="KJ221" s="1"/>
      <c r="KK221" s="1"/>
      <c r="KL221" s="1"/>
      <c r="KM221" s="1"/>
      <c r="KN221" s="1"/>
      <c r="KO221" s="1"/>
      <c r="KP221" s="1"/>
      <c r="KQ221" s="1"/>
      <c r="KR221" s="1"/>
      <c r="KS221" s="1"/>
      <c r="KT221" s="1"/>
      <c r="KU221" s="1"/>
      <c r="KV221" s="1"/>
      <c r="KW221" s="1"/>
      <c r="KX221" s="1"/>
      <c r="KY221" s="1"/>
      <c r="KZ221" s="1"/>
      <c r="LA221" s="1"/>
      <c r="LB221" s="1"/>
      <c r="LC221" s="1"/>
      <c r="LD221" s="1"/>
      <c r="LE221" s="1"/>
      <c r="LF221" s="1"/>
      <c r="LG221" s="1"/>
      <c r="LH221" s="1"/>
      <c r="LI221" s="1"/>
      <c r="LJ221" s="1"/>
      <c r="LK221" s="1"/>
      <c r="LL221" s="1"/>
      <c r="LM221" s="1"/>
      <c r="LN221" s="1"/>
      <c r="LO221" s="1"/>
      <c r="LP221" s="1"/>
      <c r="LQ221" s="1"/>
      <c r="LR221" s="1"/>
      <c r="LS221" s="1"/>
      <c r="LT221" s="1"/>
      <c r="LU221" s="1"/>
      <c r="LV221" s="1"/>
      <c r="LW221" s="1"/>
      <c r="LX221" s="1"/>
      <c r="LY221" s="1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  <c r="MV221" s="1"/>
      <c r="MW221" s="1"/>
      <c r="MX221" s="1"/>
      <c r="MY221" s="1"/>
      <c r="MZ221" s="1"/>
      <c r="NA221" s="1"/>
      <c r="NB221" s="1"/>
      <c r="NC221" s="1"/>
      <c r="ND221" s="1"/>
      <c r="NE221" s="1"/>
      <c r="NF221" s="1"/>
      <c r="NG221" s="1"/>
      <c r="NH221" s="1"/>
      <c r="NI221" s="1"/>
      <c r="NJ221" s="1"/>
      <c r="NK221" s="1"/>
      <c r="NL221" s="1"/>
      <c r="NM221" s="1"/>
      <c r="NN221" s="1"/>
      <c r="NO221" s="1"/>
      <c r="NP221" s="1"/>
      <c r="NQ221" s="1"/>
      <c r="NR221" s="1"/>
      <c r="NS221" s="1"/>
      <c r="NT221" s="1"/>
      <c r="NU221" s="1"/>
      <c r="NV221" s="1"/>
      <c r="NW221" s="1"/>
      <c r="NX221" s="1"/>
      <c r="NY221" s="1"/>
      <c r="NZ221" s="1"/>
      <c r="OA221" s="1"/>
      <c r="OB221" s="1"/>
      <c r="OC221" s="1"/>
      <c r="OD221" s="1"/>
      <c r="OE221" s="1"/>
      <c r="OF221" s="1"/>
      <c r="OG221" s="1"/>
      <c r="OH221" s="1"/>
      <c r="OI221" s="1"/>
      <c r="OJ221" s="1"/>
      <c r="OK221" s="1"/>
      <c r="OL221" s="1"/>
      <c r="OM221" s="1"/>
      <c r="ON221" s="1"/>
      <c r="OO221" s="1"/>
      <c r="OP221" s="1"/>
      <c r="OQ221" s="1"/>
      <c r="OR221" s="1"/>
      <c r="OS221" s="1"/>
      <c r="OT221" s="1"/>
      <c r="OU221" s="1"/>
      <c r="OV221" s="1"/>
      <c r="OW221" s="1"/>
      <c r="OX221" s="1"/>
      <c r="OY221" s="1"/>
      <c r="OZ221" s="1"/>
      <c r="PA221" s="1"/>
      <c r="PB221" s="1"/>
      <c r="PC221" s="1"/>
      <c r="PD221" s="1"/>
      <c r="PE221" s="1"/>
      <c r="PF221" s="1"/>
      <c r="PG221" s="1"/>
      <c r="PH221" s="1"/>
      <c r="PI221" s="1"/>
      <c r="PJ221" s="1"/>
      <c r="PK221" s="1"/>
      <c r="PL221" s="1"/>
      <c r="PM221" s="1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1"/>
      <c r="QI221" s="1"/>
      <c r="QJ221" s="1"/>
      <c r="QK221" s="1"/>
      <c r="QL221" s="1"/>
      <c r="QM221" s="1"/>
      <c r="QN221" s="1"/>
      <c r="QO221" s="1"/>
      <c r="QP221" s="1"/>
      <c r="QQ221" s="1"/>
      <c r="QR221" s="1"/>
      <c r="QS221" s="1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1"/>
      <c r="RP221" s="1"/>
      <c r="RQ221" s="1"/>
      <c r="RR221" s="1"/>
      <c r="RS221" s="1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1"/>
      <c r="SF221" s="1"/>
      <c r="SG221" s="1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1"/>
      <c r="ST221" s="1"/>
      <c r="SU221" s="1"/>
      <c r="SV221" s="1"/>
      <c r="SW221" s="1"/>
      <c r="SX221" s="1"/>
      <c r="SY221" s="1"/>
      <c r="SZ221" s="1"/>
      <c r="TA221" s="1"/>
      <c r="TB221" s="1"/>
      <c r="TC221" s="1"/>
      <c r="TD221" s="1"/>
      <c r="TE221" s="1"/>
      <c r="TF221" s="1"/>
      <c r="TG221" s="1"/>
      <c r="TH221" s="1"/>
      <c r="TI221" s="1"/>
      <c r="TJ221" s="1"/>
      <c r="TK221" s="1"/>
      <c r="TL221" s="1"/>
      <c r="TM221" s="1"/>
      <c r="TN221" s="1"/>
      <c r="TO221" s="1"/>
      <c r="TP221" s="1"/>
      <c r="TQ221" s="1"/>
      <c r="TR221" s="1"/>
      <c r="TS221" s="1"/>
      <c r="TT221" s="1"/>
      <c r="TU221" s="1"/>
      <c r="TV221" s="1"/>
      <c r="TW221" s="1"/>
      <c r="TX221" s="1"/>
      <c r="TY221" s="1"/>
      <c r="TZ221" s="1"/>
      <c r="UA221" s="1"/>
      <c r="UB221" s="1"/>
      <c r="UC221" s="1"/>
      <c r="UD221" s="1"/>
      <c r="UE221" s="1"/>
      <c r="UF221" s="1"/>
      <c r="UG221" s="1"/>
      <c r="UH221" s="1"/>
      <c r="UI221" s="1"/>
      <c r="UJ221" s="1"/>
      <c r="UK221" s="1"/>
      <c r="UL221" s="1"/>
      <c r="UM221" s="1"/>
      <c r="UN221" s="1"/>
      <c r="UO221" s="1"/>
      <c r="UP221" s="1"/>
      <c r="UQ221" s="1"/>
      <c r="UR221" s="1"/>
      <c r="US221" s="1"/>
      <c r="UT221" s="1"/>
      <c r="UU221" s="1"/>
      <c r="UV221" s="1"/>
      <c r="UW221" s="1"/>
      <c r="UX221" s="1"/>
      <c r="UY221" s="1"/>
      <c r="UZ221" s="1"/>
      <c r="VA221" s="1"/>
      <c r="VB221" s="1"/>
      <c r="VC221" s="1"/>
      <c r="VD221" s="1"/>
      <c r="VE221" s="1"/>
      <c r="VF221" s="1"/>
      <c r="VG221" s="1"/>
      <c r="VH221" s="1"/>
      <c r="VI221" s="1"/>
      <c r="VJ221" s="1"/>
      <c r="VK221" s="1"/>
      <c r="VL221" s="1"/>
      <c r="VM221" s="1"/>
      <c r="VN221" s="1"/>
      <c r="VO221" s="1"/>
      <c r="VP221" s="1"/>
      <c r="VQ221" s="1"/>
      <c r="VR221" s="1"/>
      <c r="VS221" s="1"/>
      <c r="VT221" s="1"/>
      <c r="VU221" s="1"/>
      <c r="VV221" s="1"/>
      <c r="VW221" s="1"/>
      <c r="VX221" s="1"/>
      <c r="VY221" s="1"/>
      <c r="VZ221" s="1"/>
      <c r="WA221" s="1"/>
      <c r="WB221" s="1"/>
      <c r="WC221" s="1"/>
      <c r="WD221" s="1"/>
      <c r="WE221" s="1"/>
      <c r="WF221" s="1"/>
      <c r="WG221" s="1"/>
      <c r="WH221" s="1"/>
      <c r="WI221" s="1"/>
      <c r="WJ221" s="1"/>
      <c r="WK221" s="1"/>
      <c r="WL221" s="1"/>
      <c r="WM221" s="1"/>
      <c r="WN221" s="1"/>
      <c r="WO221" s="1"/>
      <c r="WP221" s="1"/>
      <c r="WQ221" s="1"/>
      <c r="WR221" s="1"/>
      <c r="WS221" s="1"/>
      <c r="WT221" s="1"/>
      <c r="WU221" s="1"/>
      <c r="WV221" s="1"/>
      <c r="WW221" s="1"/>
      <c r="WX221" s="1"/>
      <c r="WY221" s="1"/>
      <c r="WZ221" s="1"/>
      <c r="XA221" s="1"/>
      <c r="XB221" s="1"/>
      <c r="XC221" s="1"/>
      <c r="XD221" s="1"/>
      <c r="XE221" s="1"/>
      <c r="XF221" s="1"/>
      <c r="XG221" s="1"/>
      <c r="XH221" s="1"/>
      <c r="XI221" s="1"/>
      <c r="XJ221" s="1"/>
      <c r="XK221" s="1"/>
      <c r="XL221" s="1"/>
      <c r="XM221" s="1"/>
      <c r="XN221" s="1"/>
      <c r="XO221" s="1"/>
      <c r="XP221" s="1"/>
      <c r="XQ221" s="1"/>
      <c r="XR221" s="1"/>
      <c r="XS221" s="1"/>
      <c r="XT221" s="1"/>
      <c r="XU221" s="1"/>
      <c r="XV221" s="1"/>
      <c r="XW221" s="1"/>
      <c r="XX221" s="1"/>
      <c r="XY221" s="1"/>
      <c r="XZ221" s="1"/>
      <c r="YA221" s="1"/>
      <c r="YB221" s="1"/>
      <c r="YC221" s="1"/>
      <c r="YD221" s="1"/>
      <c r="YE221" s="1"/>
      <c r="YF221" s="1"/>
      <c r="YG221" s="1"/>
      <c r="YH221" s="1"/>
      <c r="YI221" s="1"/>
      <c r="YJ221" s="1"/>
      <c r="YK221" s="1"/>
      <c r="YL221" s="1"/>
      <c r="YM221" s="1"/>
      <c r="YN221" s="1"/>
      <c r="YO221" s="1"/>
      <c r="YP221" s="1"/>
      <c r="YQ221" s="1"/>
      <c r="YR221" s="1"/>
      <c r="YS221" s="1"/>
      <c r="YT221" s="1"/>
      <c r="YU221" s="1"/>
      <c r="YV221" s="1"/>
      <c r="YW221" s="1"/>
      <c r="YX221" s="1"/>
      <c r="YY221" s="1"/>
      <c r="YZ221" s="1"/>
      <c r="ZA221" s="1"/>
      <c r="ZB221" s="1"/>
      <c r="ZC221" s="1"/>
      <c r="ZD221" s="1"/>
      <c r="ZE221" s="1"/>
      <c r="ZF221" s="1"/>
      <c r="ZG221" s="1"/>
      <c r="ZH221" s="1"/>
      <c r="ZI221" s="1"/>
      <c r="ZJ221" s="1"/>
      <c r="ZK221" s="1"/>
      <c r="ZL221" s="1"/>
      <c r="ZM221" s="1"/>
      <c r="ZN221" s="1"/>
      <c r="ZO221" s="1"/>
      <c r="ZP221" s="1"/>
      <c r="ZQ221" s="1"/>
      <c r="ZR221" s="1"/>
      <c r="ZS221" s="1"/>
      <c r="ZT221" s="1"/>
      <c r="ZU221" s="1"/>
      <c r="ZV221" s="1"/>
      <c r="ZW221" s="1"/>
      <c r="ZX221" s="1"/>
      <c r="ZY221" s="1"/>
      <c r="ZZ221" s="1"/>
      <c r="AAA221" s="1"/>
      <c r="AAB221" s="1"/>
      <c r="AAC221" s="1"/>
      <c r="AAD221" s="1"/>
      <c r="AAE221" s="1"/>
      <c r="AAF221" s="1"/>
      <c r="AAG221" s="1"/>
      <c r="AAH221" s="1"/>
      <c r="AAI221" s="1"/>
      <c r="AAJ221" s="1"/>
      <c r="AAK221" s="1"/>
      <c r="AAL221" s="1"/>
      <c r="AAM221" s="1"/>
      <c r="AAN221" s="1"/>
      <c r="AAO221" s="1"/>
      <c r="AAP221" s="1"/>
      <c r="AAQ221" s="1"/>
      <c r="AAR221" s="1"/>
      <c r="AAS221" s="1"/>
      <c r="AAT221" s="1"/>
      <c r="AAU221" s="1"/>
      <c r="AAV221" s="1"/>
      <c r="AAW221" s="1"/>
      <c r="AAX221" s="1"/>
      <c r="AAY221" s="1"/>
      <c r="AAZ221" s="1"/>
      <c r="ABA221" s="1"/>
      <c r="ABB221" s="1"/>
      <c r="ABC221" s="1"/>
      <c r="ABD221" s="1"/>
      <c r="ABE221" s="1"/>
      <c r="ABF221" s="1"/>
      <c r="ABG221" s="1"/>
      <c r="ABH221" s="1"/>
      <c r="ABI221" s="1"/>
      <c r="ABJ221" s="1"/>
      <c r="ABK221" s="1"/>
      <c r="ABL221" s="1"/>
      <c r="ABM221" s="1"/>
      <c r="ABN221" s="1"/>
      <c r="ABO221" s="1"/>
      <c r="ABP221" s="1"/>
      <c r="ABQ221" s="1"/>
      <c r="ABR221" s="1"/>
      <c r="ABS221" s="1"/>
      <c r="ABT221" s="1"/>
      <c r="ABU221" s="1"/>
      <c r="ABV221" s="1"/>
      <c r="ABW221" s="1"/>
      <c r="ABX221" s="1"/>
      <c r="ABY221" s="1"/>
      <c r="ABZ221" s="1"/>
      <c r="ACA221" s="1"/>
      <c r="ACB221" s="1"/>
      <c r="ACC221" s="1"/>
      <c r="ACD221" s="1"/>
      <c r="ACE221" s="1"/>
      <c r="ACF221" s="1"/>
      <c r="ACG221" s="1"/>
      <c r="ACH221" s="1"/>
      <c r="ACI221" s="1"/>
      <c r="ACJ221" s="1"/>
      <c r="ACK221" s="1"/>
      <c r="ACL221" s="1"/>
      <c r="ACM221" s="1"/>
      <c r="ACN221" s="1"/>
      <c r="ACO221" s="1"/>
      <c r="ACP221" s="1"/>
      <c r="ACQ221" s="1"/>
      <c r="ACR221" s="1"/>
      <c r="ACS221" s="1"/>
      <c r="ACT221" s="1"/>
      <c r="ACU221" s="1"/>
      <c r="ACV221" s="1"/>
      <c r="ACW221" s="1"/>
      <c r="ACX221" s="1"/>
      <c r="ACY221" s="1"/>
      <c r="ACZ221" s="1"/>
      <c r="ADA221" s="1"/>
      <c r="ADB221" s="1"/>
      <c r="ADC221" s="1"/>
      <c r="ADD221" s="1"/>
      <c r="ADE221" s="1"/>
      <c r="ADF221" s="1"/>
      <c r="ADG221" s="1"/>
      <c r="ADH221" s="1"/>
      <c r="ADI221" s="1"/>
      <c r="ADJ221" s="1"/>
      <c r="ADK221" s="1"/>
      <c r="ADL221" s="1"/>
      <c r="ADM221" s="1"/>
      <c r="ADN221" s="1"/>
      <c r="ADO221" s="1"/>
      <c r="ADP221" s="1"/>
      <c r="ADQ221" s="1"/>
      <c r="ADR221" s="1"/>
      <c r="ADS221" s="1"/>
      <c r="ADT221" s="1"/>
      <c r="ADU221" s="1"/>
      <c r="ADV221" s="1"/>
    </row>
    <row r="222" spans="1:802" x14ac:dyDescent="0.1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1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1"/>
      <c r="GT222" s="1"/>
      <c r="GU222" s="1"/>
      <c r="GV222" s="1"/>
      <c r="GW222" s="1"/>
      <c r="GX222" s="1"/>
      <c r="GY222" s="1"/>
      <c r="GZ222" s="1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1"/>
      <c r="HW222" s="1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  <c r="MV222" s="1"/>
      <c r="MW222" s="1"/>
      <c r="MX222" s="1"/>
      <c r="MY222" s="1"/>
      <c r="MZ222" s="1"/>
      <c r="NA222" s="1"/>
      <c r="NB222" s="1"/>
      <c r="NC222" s="1"/>
      <c r="ND222" s="1"/>
      <c r="NE222" s="1"/>
      <c r="NF222" s="1"/>
      <c r="NG222" s="1"/>
      <c r="NH222" s="1"/>
      <c r="NI222" s="1"/>
      <c r="NJ222" s="1"/>
      <c r="NK222" s="1"/>
      <c r="NL222" s="1"/>
      <c r="NM222" s="1"/>
      <c r="NN222" s="1"/>
      <c r="NO222" s="1"/>
      <c r="NP222" s="1"/>
      <c r="NQ222" s="1"/>
      <c r="NR222" s="1"/>
      <c r="NS222" s="1"/>
      <c r="NT222" s="1"/>
      <c r="NU222" s="1"/>
      <c r="NV222" s="1"/>
      <c r="NW222" s="1"/>
      <c r="NX222" s="1"/>
      <c r="NY222" s="1"/>
      <c r="NZ222" s="1"/>
      <c r="OA222" s="1"/>
      <c r="OB222" s="1"/>
      <c r="OC222" s="1"/>
      <c r="OD222" s="1"/>
      <c r="OE222" s="1"/>
      <c r="OF222" s="1"/>
      <c r="OG222" s="1"/>
      <c r="OH222" s="1"/>
      <c r="OI222" s="1"/>
      <c r="OJ222" s="1"/>
      <c r="OK222" s="1"/>
      <c r="OL222" s="1"/>
      <c r="OM222" s="1"/>
      <c r="ON222" s="1"/>
      <c r="OO222" s="1"/>
      <c r="OP222" s="1"/>
      <c r="OQ222" s="1"/>
      <c r="OR222" s="1"/>
      <c r="OS222" s="1"/>
      <c r="OT222" s="1"/>
      <c r="OU222" s="1"/>
      <c r="OV222" s="1"/>
      <c r="OW222" s="1"/>
      <c r="OX222" s="1"/>
      <c r="OY222" s="1"/>
      <c r="OZ222" s="1"/>
      <c r="PA222" s="1"/>
      <c r="PB222" s="1"/>
      <c r="PC222" s="1"/>
      <c r="PD222" s="1"/>
      <c r="PE222" s="1"/>
      <c r="PF222" s="1"/>
      <c r="PG222" s="1"/>
      <c r="PH222" s="1"/>
      <c r="PI222" s="1"/>
      <c r="PJ222" s="1"/>
      <c r="PK222" s="1"/>
      <c r="PL222" s="1"/>
      <c r="PM222" s="1"/>
      <c r="PN222" s="1"/>
      <c r="PO222" s="1"/>
      <c r="PP222" s="1"/>
      <c r="PQ222" s="1"/>
      <c r="PR222" s="1"/>
      <c r="PS222" s="1"/>
      <c r="PT222" s="1"/>
      <c r="PU222" s="1"/>
      <c r="PV222" s="1"/>
      <c r="PW222" s="1"/>
      <c r="PX222" s="1"/>
      <c r="PY222" s="1"/>
      <c r="PZ222" s="1"/>
      <c r="QA222" s="1"/>
      <c r="QB222" s="1"/>
      <c r="QC222" s="1"/>
      <c r="QD222" s="1"/>
      <c r="QE222" s="1"/>
      <c r="QF222" s="1"/>
      <c r="QG222" s="1"/>
      <c r="QH222" s="1"/>
      <c r="QI222" s="1"/>
      <c r="QJ222" s="1"/>
      <c r="QK222" s="1"/>
      <c r="QL222" s="1"/>
      <c r="QM222" s="1"/>
      <c r="QN222" s="1"/>
      <c r="QO222" s="1"/>
      <c r="QP222" s="1"/>
      <c r="QQ222" s="1"/>
      <c r="QR222" s="1"/>
      <c r="QS222" s="1"/>
      <c r="QT222" s="1"/>
      <c r="QU222" s="1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1"/>
      <c r="RO222" s="1"/>
      <c r="RP222" s="1"/>
      <c r="RQ222" s="1"/>
      <c r="RR222" s="1"/>
      <c r="RS222" s="1"/>
      <c r="RT222" s="1"/>
      <c r="RU222" s="1"/>
      <c r="RV222" s="1"/>
      <c r="RW222" s="1"/>
      <c r="RX222" s="1"/>
      <c r="RY222" s="1"/>
      <c r="RZ222" s="1"/>
      <c r="SA222" s="1"/>
      <c r="SB222" s="1"/>
      <c r="SC222" s="1"/>
      <c r="SD222" s="1"/>
      <c r="SE222" s="1"/>
      <c r="SF222" s="1"/>
      <c r="SG222" s="1"/>
      <c r="SH222" s="1"/>
      <c r="SI222" s="1"/>
      <c r="SJ222" s="1"/>
      <c r="SK222" s="1"/>
      <c r="SL222" s="1"/>
      <c r="SM222" s="1"/>
      <c r="SN222" s="1"/>
      <c r="SO222" s="1"/>
      <c r="SP222" s="1"/>
      <c r="SQ222" s="1"/>
      <c r="SR222" s="1"/>
      <c r="SS222" s="1"/>
      <c r="ST222" s="1"/>
      <c r="SU222" s="1"/>
      <c r="SV222" s="1"/>
      <c r="SW222" s="1"/>
      <c r="SX222" s="1"/>
      <c r="SY222" s="1"/>
      <c r="SZ222" s="1"/>
      <c r="TA222" s="1"/>
      <c r="TB222" s="1"/>
      <c r="TC222" s="1"/>
      <c r="TD222" s="1"/>
      <c r="TE222" s="1"/>
      <c r="TF222" s="1"/>
      <c r="TG222" s="1"/>
      <c r="TH222" s="1"/>
      <c r="TI222" s="1"/>
      <c r="TJ222" s="1"/>
      <c r="TK222" s="1"/>
      <c r="TL222" s="1"/>
      <c r="TM222" s="1"/>
      <c r="TN222" s="1"/>
      <c r="TO222" s="1"/>
      <c r="TP222" s="1"/>
      <c r="TQ222" s="1"/>
      <c r="TR222" s="1"/>
      <c r="TS222" s="1"/>
      <c r="TT222" s="1"/>
      <c r="TU222" s="1"/>
      <c r="TV222" s="1"/>
      <c r="TW222" s="1"/>
      <c r="TX222" s="1"/>
      <c r="TY222" s="1"/>
      <c r="TZ222" s="1"/>
      <c r="UA222" s="1"/>
      <c r="UB222" s="1"/>
      <c r="UC222" s="1"/>
      <c r="UD222" s="1"/>
      <c r="UE222" s="1"/>
      <c r="UF222" s="1"/>
      <c r="UG222" s="1"/>
      <c r="UH222" s="1"/>
      <c r="UI222" s="1"/>
      <c r="UJ222" s="1"/>
      <c r="UK222" s="1"/>
      <c r="UL222" s="1"/>
      <c r="UM222" s="1"/>
      <c r="UN222" s="1"/>
      <c r="UO222" s="1"/>
      <c r="UP222" s="1"/>
      <c r="UQ222" s="1"/>
      <c r="UR222" s="1"/>
      <c r="US222" s="1"/>
      <c r="UT222" s="1"/>
      <c r="UU222" s="1"/>
      <c r="UV222" s="1"/>
      <c r="UW222" s="1"/>
      <c r="UX222" s="1"/>
      <c r="UY222" s="1"/>
      <c r="UZ222" s="1"/>
      <c r="VA222" s="1"/>
      <c r="VB222" s="1"/>
      <c r="VC222" s="1"/>
      <c r="VD222" s="1"/>
      <c r="VE222" s="1"/>
      <c r="VF222" s="1"/>
      <c r="VG222" s="1"/>
      <c r="VH222" s="1"/>
      <c r="VI222" s="1"/>
      <c r="VJ222" s="1"/>
      <c r="VK222" s="1"/>
      <c r="VL222" s="1"/>
      <c r="VM222" s="1"/>
      <c r="VN222" s="1"/>
      <c r="VO222" s="1"/>
      <c r="VP222" s="1"/>
      <c r="VQ222" s="1"/>
      <c r="VR222" s="1"/>
      <c r="VS222" s="1"/>
      <c r="VT222" s="1"/>
      <c r="VU222" s="1"/>
      <c r="VV222" s="1"/>
      <c r="VW222" s="1"/>
      <c r="VX222" s="1"/>
      <c r="VY222" s="1"/>
      <c r="VZ222" s="1"/>
      <c r="WA222" s="1"/>
      <c r="WB222" s="1"/>
      <c r="WC222" s="1"/>
      <c r="WD222" s="1"/>
      <c r="WE222" s="1"/>
      <c r="WF222" s="1"/>
      <c r="WG222" s="1"/>
      <c r="WH222" s="1"/>
      <c r="WI222" s="1"/>
      <c r="WJ222" s="1"/>
      <c r="WK222" s="1"/>
      <c r="WL222" s="1"/>
      <c r="WM222" s="1"/>
      <c r="WN222" s="1"/>
      <c r="WO222" s="1"/>
      <c r="WP222" s="1"/>
      <c r="WQ222" s="1"/>
      <c r="WR222" s="1"/>
      <c r="WS222" s="1"/>
      <c r="WT222" s="1"/>
      <c r="WU222" s="1"/>
      <c r="WV222" s="1"/>
      <c r="WW222" s="1"/>
      <c r="WX222" s="1"/>
      <c r="WY222" s="1"/>
      <c r="WZ222" s="1"/>
      <c r="XA222" s="1"/>
      <c r="XB222" s="1"/>
      <c r="XC222" s="1"/>
      <c r="XD222" s="1"/>
      <c r="XE222" s="1"/>
      <c r="XF222" s="1"/>
      <c r="XG222" s="1"/>
      <c r="XH222" s="1"/>
      <c r="XI222" s="1"/>
      <c r="XJ222" s="1"/>
      <c r="XK222" s="1"/>
      <c r="XL222" s="1"/>
      <c r="XM222" s="1"/>
      <c r="XN222" s="1"/>
      <c r="XO222" s="1"/>
      <c r="XP222" s="1"/>
      <c r="XQ222" s="1"/>
      <c r="XR222" s="1"/>
      <c r="XS222" s="1"/>
      <c r="XT222" s="1"/>
      <c r="XU222" s="1"/>
      <c r="XV222" s="1"/>
      <c r="XW222" s="1"/>
      <c r="XX222" s="1"/>
      <c r="XY222" s="1"/>
      <c r="XZ222" s="1"/>
      <c r="YA222" s="1"/>
      <c r="YB222" s="1"/>
      <c r="YC222" s="1"/>
      <c r="YD222" s="1"/>
      <c r="YE222" s="1"/>
      <c r="YF222" s="1"/>
      <c r="YG222" s="1"/>
      <c r="YH222" s="1"/>
      <c r="YI222" s="1"/>
      <c r="YJ222" s="1"/>
      <c r="YK222" s="1"/>
      <c r="YL222" s="1"/>
      <c r="YM222" s="1"/>
      <c r="YN222" s="1"/>
      <c r="YO222" s="1"/>
      <c r="YP222" s="1"/>
      <c r="YQ222" s="1"/>
      <c r="YR222" s="1"/>
      <c r="YS222" s="1"/>
      <c r="YT222" s="1"/>
      <c r="YU222" s="1"/>
      <c r="YV222" s="1"/>
      <c r="YW222" s="1"/>
      <c r="YX222" s="1"/>
      <c r="YY222" s="1"/>
      <c r="YZ222" s="1"/>
      <c r="ZA222" s="1"/>
      <c r="ZB222" s="1"/>
      <c r="ZC222" s="1"/>
      <c r="ZD222" s="1"/>
      <c r="ZE222" s="1"/>
      <c r="ZF222" s="1"/>
      <c r="ZG222" s="1"/>
      <c r="ZH222" s="1"/>
      <c r="ZI222" s="1"/>
      <c r="ZJ222" s="1"/>
      <c r="ZK222" s="1"/>
      <c r="ZL222" s="1"/>
      <c r="ZM222" s="1"/>
      <c r="ZN222" s="1"/>
      <c r="ZO222" s="1"/>
      <c r="ZP222" s="1"/>
      <c r="ZQ222" s="1"/>
      <c r="ZR222" s="1"/>
      <c r="ZS222" s="1"/>
      <c r="ZT222" s="1"/>
      <c r="ZU222" s="1"/>
      <c r="ZV222" s="1"/>
      <c r="ZW222" s="1"/>
      <c r="ZX222" s="1"/>
      <c r="ZY222" s="1"/>
      <c r="ZZ222" s="1"/>
      <c r="AAA222" s="1"/>
      <c r="AAB222" s="1"/>
      <c r="AAC222" s="1"/>
      <c r="AAD222" s="1"/>
      <c r="AAE222" s="1"/>
      <c r="AAF222" s="1"/>
      <c r="AAG222" s="1"/>
      <c r="AAH222" s="1"/>
      <c r="AAI222" s="1"/>
      <c r="AAJ222" s="1"/>
      <c r="AAK222" s="1"/>
      <c r="AAL222" s="1"/>
      <c r="AAM222" s="1"/>
      <c r="AAN222" s="1"/>
      <c r="AAO222" s="1"/>
      <c r="AAP222" s="1"/>
      <c r="AAQ222" s="1"/>
      <c r="AAR222" s="1"/>
      <c r="AAS222" s="1"/>
      <c r="AAT222" s="1"/>
      <c r="AAU222" s="1"/>
      <c r="AAV222" s="1"/>
      <c r="AAW222" s="1"/>
      <c r="AAX222" s="1"/>
      <c r="AAY222" s="1"/>
      <c r="AAZ222" s="1"/>
      <c r="ABA222" s="1"/>
      <c r="ABB222" s="1"/>
      <c r="ABC222" s="1"/>
      <c r="ABD222" s="1"/>
      <c r="ABE222" s="1"/>
      <c r="ABF222" s="1"/>
      <c r="ABG222" s="1"/>
      <c r="ABH222" s="1"/>
      <c r="ABI222" s="1"/>
      <c r="ABJ222" s="1"/>
      <c r="ABK222" s="1"/>
      <c r="ABL222" s="1"/>
      <c r="ABM222" s="1"/>
      <c r="ABN222" s="1"/>
      <c r="ABO222" s="1"/>
      <c r="ABP222" s="1"/>
      <c r="ABQ222" s="1"/>
      <c r="ABR222" s="1"/>
      <c r="ABS222" s="1"/>
      <c r="ABT222" s="1"/>
      <c r="ABU222" s="1"/>
      <c r="ABV222" s="1"/>
      <c r="ABW222" s="1"/>
      <c r="ABX222" s="1"/>
      <c r="ABY222" s="1"/>
      <c r="ABZ222" s="1"/>
      <c r="ACA222" s="1"/>
      <c r="ACB222" s="1"/>
      <c r="ACC222" s="1"/>
      <c r="ACD222" s="1"/>
      <c r="ACE222" s="1"/>
      <c r="ACF222" s="1"/>
      <c r="ACG222" s="1"/>
      <c r="ACH222" s="1"/>
      <c r="ACI222" s="1"/>
      <c r="ACJ222" s="1"/>
      <c r="ACK222" s="1"/>
      <c r="ACL222" s="1"/>
      <c r="ACM222" s="1"/>
      <c r="ACN222" s="1"/>
      <c r="ACO222" s="1"/>
      <c r="ACP222" s="1"/>
      <c r="ACQ222" s="1"/>
      <c r="ACR222" s="1"/>
      <c r="ACS222" s="1"/>
      <c r="ACT222" s="1"/>
      <c r="ACU222" s="1"/>
      <c r="ACV222" s="1"/>
      <c r="ACW222" s="1"/>
      <c r="ACX222" s="1"/>
      <c r="ACY222" s="1"/>
      <c r="ACZ222" s="1"/>
      <c r="ADA222" s="1"/>
      <c r="ADB222" s="1"/>
      <c r="ADC222" s="1"/>
      <c r="ADD222" s="1"/>
      <c r="ADE222" s="1"/>
      <c r="ADF222" s="1"/>
      <c r="ADG222" s="1"/>
      <c r="ADH222" s="1"/>
      <c r="ADI222" s="1"/>
      <c r="ADJ222" s="1"/>
      <c r="ADK222" s="1"/>
      <c r="ADL222" s="1"/>
      <c r="ADM222" s="1"/>
      <c r="ADN222" s="1"/>
      <c r="ADO222" s="1"/>
      <c r="ADP222" s="1"/>
      <c r="ADQ222" s="1"/>
      <c r="ADR222" s="1"/>
      <c r="ADS222" s="1"/>
      <c r="ADT222" s="1"/>
      <c r="ADU222" s="1"/>
      <c r="ADV222" s="1"/>
    </row>
    <row r="223" spans="1:802" x14ac:dyDescent="0.1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</row>
    <row r="224" spans="1:802" x14ac:dyDescent="0.1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</row>
    <row r="225" spans="1:802" x14ac:dyDescent="0.1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</row>
    <row r="226" spans="1:802" x14ac:dyDescent="0.1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</row>
    <row r="227" spans="1:802" x14ac:dyDescent="0.1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</row>
    <row r="228" spans="1:802" x14ac:dyDescent="0.1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</row>
    <row r="229" spans="1:802" x14ac:dyDescent="0.1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</row>
    <row r="230" spans="1:802" x14ac:dyDescent="0.1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</row>
    <row r="231" spans="1:802" x14ac:dyDescent="0.1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</row>
    <row r="232" spans="1:802" x14ac:dyDescent="0.1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</row>
    <row r="233" spans="1:802" x14ac:dyDescent="0.1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</row>
    <row r="234" spans="1:802" x14ac:dyDescent="0.1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</row>
    <row r="235" spans="1:802" x14ac:dyDescent="0.1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</row>
    <row r="236" spans="1:802" x14ac:dyDescent="0.1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</row>
    <row r="237" spans="1:802" x14ac:dyDescent="0.1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</row>
    <row r="238" spans="1:802" x14ac:dyDescent="0.1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</row>
    <row r="239" spans="1:802" x14ac:dyDescent="0.1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</row>
    <row r="240" spans="1:802" x14ac:dyDescent="0.1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</row>
    <row r="241" spans="1:802" x14ac:dyDescent="0.1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</row>
    <row r="242" spans="1:802" x14ac:dyDescent="0.1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</row>
    <row r="243" spans="1:802" x14ac:dyDescent="0.1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</row>
    <row r="244" spans="1:802" x14ac:dyDescent="0.1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</row>
    <row r="245" spans="1:802" x14ac:dyDescent="0.1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</row>
    <row r="246" spans="1:802" x14ac:dyDescent="0.1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</row>
    <row r="247" spans="1:802" x14ac:dyDescent="0.1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</row>
    <row r="248" spans="1:802" x14ac:dyDescent="0.1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</row>
    <row r="249" spans="1:802" x14ac:dyDescent="0.1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</row>
    <row r="250" spans="1:802" x14ac:dyDescent="0.1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</row>
    <row r="251" spans="1:802" x14ac:dyDescent="0.1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</row>
    <row r="252" spans="1:802" x14ac:dyDescent="0.1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</row>
    <row r="253" spans="1:802" x14ac:dyDescent="0.1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</row>
    <row r="254" spans="1:802" x14ac:dyDescent="0.1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</row>
    <row r="255" spans="1:802" x14ac:dyDescent="0.1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</row>
    <row r="256" spans="1:802" x14ac:dyDescent="0.1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</row>
    <row r="257" spans="1:802" x14ac:dyDescent="0.1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</row>
    <row r="258" spans="1:802" x14ac:dyDescent="0.1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</row>
    <row r="259" spans="1:802" x14ac:dyDescent="0.1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</row>
    <row r="260" spans="1:802" x14ac:dyDescent="0.1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</row>
    <row r="261" spans="1:802" x14ac:dyDescent="0.1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</row>
    <row r="262" spans="1:802" x14ac:dyDescent="0.1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</row>
    <row r="263" spans="1:802" x14ac:dyDescent="0.1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</row>
    <row r="264" spans="1:802" x14ac:dyDescent="0.1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</row>
    <row r="265" spans="1:802" x14ac:dyDescent="0.1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</row>
    <row r="266" spans="1:802" x14ac:dyDescent="0.1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</row>
    <row r="267" spans="1:802" x14ac:dyDescent="0.1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</row>
    <row r="268" spans="1:802" x14ac:dyDescent="0.1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</row>
    <row r="269" spans="1:802" x14ac:dyDescent="0.1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</row>
    <row r="270" spans="1:802" x14ac:dyDescent="0.1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</row>
    <row r="271" spans="1:802" x14ac:dyDescent="0.1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</row>
    <row r="272" spans="1:802" x14ac:dyDescent="0.1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</row>
    <row r="273" spans="1:802" x14ac:dyDescent="0.1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</row>
    <row r="274" spans="1:802" x14ac:dyDescent="0.1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</row>
    <row r="275" spans="1:802" x14ac:dyDescent="0.1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</row>
    <row r="276" spans="1:802" x14ac:dyDescent="0.1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</row>
    <row r="277" spans="1:802" x14ac:dyDescent="0.1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</row>
    <row r="278" spans="1:802" x14ac:dyDescent="0.1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</row>
    <row r="279" spans="1:802" x14ac:dyDescent="0.1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</row>
    <row r="280" spans="1:802" x14ac:dyDescent="0.1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</row>
    <row r="281" spans="1:802" x14ac:dyDescent="0.1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</row>
    <row r="282" spans="1:802" x14ac:dyDescent="0.1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</row>
    <row r="283" spans="1:802" x14ac:dyDescent="0.1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</row>
    <row r="284" spans="1:802" x14ac:dyDescent="0.1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</row>
    <row r="285" spans="1:802" x14ac:dyDescent="0.1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</row>
    <row r="286" spans="1:802" x14ac:dyDescent="0.1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</row>
    <row r="287" spans="1:802" x14ac:dyDescent="0.1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</row>
    <row r="288" spans="1:802" x14ac:dyDescent="0.1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</row>
    <row r="289" spans="1:802" x14ac:dyDescent="0.1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</row>
    <row r="290" spans="1:802" x14ac:dyDescent="0.1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</row>
    <row r="291" spans="1:802" x14ac:dyDescent="0.1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</row>
    <row r="292" spans="1:802" x14ac:dyDescent="0.1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</row>
    <row r="293" spans="1:802" x14ac:dyDescent="0.1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</row>
    <row r="294" spans="1:802" x14ac:dyDescent="0.1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</row>
    <row r="295" spans="1:802" x14ac:dyDescent="0.1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</row>
    <row r="296" spans="1:802" x14ac:dyDescent="0.1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</row>
    <row r="297" spans="1:802" x14ac:dyDescent="0.1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</row>
    <row r="298" spans="1:802" x14ac:dyDescent="0.1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</row>
    <row r="299" spans="1:802" x14ac:dyDescent="0.1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</row>
    <row r="300" spans="1:802" x14ac:dyDescent="0.1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</row>
    <row r="301" spans="1:802" x14ac:dyDescent="0.1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</row>
    <row r="302" spans="1:802" x14ac:dyDescent="0.1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</row>
    <row r="303" spans="1:802" x14ac:dyDescent="0.1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</row>
    <row r="304" spans="1:802" x14ac:dyDescent="0.1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</row>
    <row r="305" spans="1:802" x14ac:dyDescent="0.1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</row>
    <row r="306" spans="1:802" x14ac:dyDescent="0.1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</row>
    <row r="307" spans="1:802" x14ac:dyDescent="0.1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</row>
    <row r="308" spans="1:802" x14ac:dyDescent="0.1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</row>
    <row r="309" spans="1:802" x14ac:dyDescent="0.1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</row>
    <row r="310" spans="1:802" x14ac:dyDescent="0.1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</row>
    <row r="311" spans="1:802" x14ac:dyDescent="0.1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</row>
    <row r="312" spans="1:802" x14ac:dyDescent="0.1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</row>
    <row r="313" spans="1:802" x14ac:dyDescent="0.1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1"/>
      <c r="DZ313" s="1"/>
      <c r="EA313" s="1"/>
      <c r="EB313" s="1"/>
      <c r="EC313" s="1"/>
      <c r="ED313" s="1"/>
      <c r="EE313" s="1"/>
      <c r="EF313" s="1"/>
      <c r="EG313" s="1"/>
      <c r="EH313" s="1"/>
      <c r="EI313" s="1"/>
      <c r="EJ313" s="1"/>
      <c r="EK313" s="1"/>
      <c r="EL313" s="1"/>
      <c r="EM313" s="1"/>
      <c r="EN313" s="1"/>
      <c r="EO313" s="1"/>
      <c r="EP313" s="1"/>
      <c r="EQ313" s="1"/>
      <c r="ER313" s="1"/>
      <c r="ES313" s="1"/>
      <c r="ET313" s="1"/>
      <c r="EU313" s="1"/>
      <c r="EV313" s="1"/>
      <c r="EW313" s="1"/>
      <c r="EX313" s="1"/>
      <c r="EY313" s="1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1"/>
      <c r="FL313" s="1"/>
      <c r="FM313" s="1"/>
      <c r="FN313" s="1"/>
      <c r="FO313" s="1"/>
      <c r="FP313" s="1"/>
      <c r="FQ313" s="1"/>
      <c r="FR313" s="1"/>
      <c r="FS313" s="1"/>
      <c r="FT313" s="1"/>
      <c r="FU313" s="1"/>
      <c r="FV313" s="1"/>
      <c r="FW313" s="1"/>
      <c r="FX313" s="1"/>
      <c r="FY313" s="1"/>
      <c r="FZ313" s="1"/>
      <c r="GA313" s="1"/>
      <c r="GB313" s="1"/>
      <c r="GC313" s="1"/>
      <c r="GD313" s="1"/>
      <c r="GE313" s="1"/>
      <c r="GF313" s="1"/>
      <c r="GG313" s="1"/>
      <c r="GH313" s="1"/>
      <c r="GI313" s="1"/>
      <c r="GJ313" s="1"/>
      <c r="GK313" s="1"/>
      <c r="GL313" s="1"/>
      <c r="GM313" s="1"/>
      <c r="GN313" s="1"/>
      <c r="GO313" s="1"/>
      <c r="GP313" s="1"/>
      <c r="GQ313" s="1"/>
      <c r="GR313" s="1"/>
      <c r="GS313" s="1"/>
      <c r="GT313" s="1"/>
      <c r="GU313" s="1"/>
      <c r="GV313" s="1"/>
      <c r="GW313" s="1"/>
      <c r="GX313" s="1"/>
      <c r="GY313" s="1"/>
      <c r="GZ313" s="1"/>
      <c r="HA313" s="1"/>
      <c r="HB313" s="1"/>
      <c r="HC313" s="1"/>
      <c r="HD313" s="1"/>
      <c r="HE313" s="1"/>
      <c r="HF313" s="1"/>
      <c r="HG313" s="1"/>
      <c r="HH313" s="1"/>
      <c r="HI313" s="1"/>
      <c r="HJ313" s="1"/>
      <c r="HK313" s="1"/>
      <c r="HL313" s="1"/>
      <c r="HM313" s="1"/>
      <c r="HN313" s="1"/>
      <c r="HO313" s="1"/>
      <c r="HP313" s="1"/>
      <c r="HQ313" s="1"/>
      <c r="HR313" s="1"/>
      <c r="HS313" s="1"/>
      <c r="HT313" s="1"/>
      <c r="HU313" s="1"/>
      <c r="HV313" s="1"/>
      <c r="HW313" s="1"/>
      <c r="HX313" s="1"/>
      <c r="HY313" s="1"/>
      <c r="HZ313" s="1"/>
      <c r="IA313" s="1"/>
      <c r="IB313" s="1"/>
      <c r="IC313" s="1"/>
      <c r="ID313" s="1"/>
      <c r="IE313" s="1"/>
      <c r="IF313" s="1"/>
      <c r="IG313" s="1"/>
      <c r="IH313" s="1"/>
      <c r="II313" s="1"/>
      <c r="IJ313" s="1"/>
      <c r="IK313" s="1"/>
      <c r="IL313" s="1"/>
      <c r="IM313" s="1"/>
      <c r="IN313" s="1"/>
      <c r="IO313" s="1"/>
      <c r="IP313" s="1"/>
      <c r="IQ313" s="1"/>
      <c r="IR313" s="1"/>
      <c r="IS313" s="1"/>
      <c r="IT313" s="1"/>
      <c r="IU313" s="1"/>
      <c r="IV313" s="1"/>
      <c r="IW313" s="1"/>
      <c r="IX313" s="1"/>
      <c r="IY313" s="1"/>
      <c r="IZ313" s="1"/>
      <c r="JA313" s="1"/>
      <c r="JB313" s="1"/>
      <c r="JC313" s="1"/>
      <c r="JD313" s="1"/>
      <c r="JE313" s="1"/>
      <c r="JF313" s="1"/>
      <c r="JG313" s="1"/>
      <c r="JH313" s="1"/>
      <c r="JI313" s="1"/>
      <c r="JJ313" s="1"/>
      <c r="JK313" s="1"/>
      <c r="JL313" s="1"/>
      <c r="JM313" s="1"/>
      <c r="JN313" s="1"/>
      <c r="JO313" s="1"/>
      <c r="JP313" s="1"/>
      <c r="JQ313" s="1"/>
      <c r="JR313" s="1"/>
      <c r="JS313" s="1"/>
      <c r="JT313" s="1"/>
      <c r="JU313" s="1"/>
      <c r="JV313" s="1"/>
      <c r="JW313" s="1"/>
      <c r="JX313" s="1"/>
      <c r="JY313" s="1"/>
      <c r="JZ313" s="1"/>
      <c r="KA313" s="1"/>
      <c r="KB313" s="1"/>
      <c r="KC313" s="1"/>
      <c r="KD313" s="1"/>
      <c r="KE313" s="1"/>
      <c r="KF313" s="1"/>
      <c r="KG313" s="1"/>
      <c r="KH313" s="1"/>
      <c r="KI313" s="1"/>
      <c r="KJ313" s="1"/>
      <c r="KK313" s="1"/>
      <c r="KL313" s="1"/>
      <c r="KM313" s="1"/>
      <c r="KN313" s="1"/>
      <c r="KO313" s="1"/>
      <c r="KP313" s="1"/>
      <c r="KQ313" s="1"/>
      <c r="KR313" s="1"/>
      <c r="KS313" s="1"/>
      <c r="KT313" s="1"/>
      <c r="KU313" s="1"/>
      <c r="KV313" s="1"/>
      <c r="KW313" s="1"/>
      <c r="KX313" s="1"/>
      <c r="KY313" s="1"/>
      <c r="KZ313" s="1"/>
      <c r="LA313" s="1"/>
      <c r="LB313" s="1"/>
      <c r="LC313" s="1"/>
      <c r="LD313" s="1"/>
      <c r="LE313" s="1"/>
      <c r="LF313" s="1"/>
      <c r="LG313" s="1"/>
      <c r="LH313" s="1"/>
      <c r="LI313" s="1"/>
      <c r="LJ313" s="1"/>
      <c r="LK313" s="1"/>
      <c r="LL313" s="1"/>
      <c r="LM313" s="1"/>
      <c r="LN313" s="1"/>
      <c r="LO313" s="1"/>
      <c r="LP313" s="1"/>
      <c r="LQ313" s="1"/>
      <c r="LR313" s="1"/>
      <c r="LS313" s="1"/>
      <c r="LT313" s="1"/>
      <c r="LU313" s="1"/>
      <c r="LV313" s="1"/>
      <c r="LW313" s="1"/>
      <c r="LX313" s="1"/>
      <c r="LY313" s="1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  <c r="MV313" s="1"/>
      <c r="MW313" s="1"/>
      <c r="MX313" s="1"/>
      <c r="MY313" s="1"/>
      <c r="MZ313" s="1"/>
      <c r="NA313" s="1"/>
      <c r="NB313" s="1"/>
      <c r="NC313" s="1"/>
      <c r="ND313" s="1"/>
      <c r="NE313" s="1"/>
      <c r="NF313" s="1"/>
      <c r="NG313" s="1"/>
      <c r="NH313" s="1"/>
      <c r="NI313" s="1"/>
      <c r="NJ313" s="1"/>
      <c r="NK313" s="1"/>
      <c r="NL313" s="1"/>
      <c r="NM313" s="1"/>
      <c r="NN313" s="1"/>
      <c r="NO313" s="1"/>
      <c r="NP313" s="1"/>
      <c r="NQ313" s="1"/>
      <c r="NR313" s="1"/>
      <c r="NS313" s="1"/>
      <c r="NT313" s="1"/>
      <c r="NU313" s="1"/>
      <c r="NV313" s="1"/>
      <c r="NW313" s="1"/>
      <c r="NX313" s="1"/>
      <c r="NY313" s="1"/>
      <c r="NZ313" s="1"/>
      <c r="OA313" s="1"/>
      <c r="OB313" s="1"/>
      <c r="OC313" s="1"/>
      <c r="OD313" s="1"/>
      <c r="OE313" s="1"/>
      <c r="OF313" s="1"/>
      <c r="OG313" s="1"/>
      <c r="OH313" s="1"/>
      <c r="OI313" s="1"/>
      <c r="OJ313" s="1"/>
      <c r="OK313" s="1"/>
      <c r="OL313" s="1"/>
      <c r="OM313" s="1"/>
      <c r="ON313" s="1"/>
      <c r="OO313" s="1"/>
      <c r="OP313" s="1"/>
      <c r="OQ313" s="1"/>
      <c r="OR313" s="1"/>
      <c r="OS313" s="1"/>
      <c r="OT313" s="1"/>
      <c r="OU313" s="1"/>
      <c r="OV313" s="1"/>
      <c r="OW313" s="1"/>
      <c r="OX313" s="1"/>
      <c r="OY313" s="1"/>
      <c r="OZ313" s="1"/>
      <c r="PA313" s="1"/>
      <c r="PB313" s="1"/>
      <c r="PC313" s="1"/>
      <c r="PD313" s="1"/>
      <c r="PE313" s="1"/>
      <c r="PF313" s="1"/>
      <c r="PG313" s="1"/>
      <c r="PH313" s="1"/>
      <c r="PI313" s="1"/>
      <c r="PJ313" s="1"/>
      <c r="PK313" s="1"/>
      <c r="PL313" s="1"/>
      <c r="PM313" s="1"/>
      <c r="PN313" s="1"/>
      <c r="PO313" s="1"/>
      <c r="PP313" s="1"/>
      <c r="PQ313" s="1"/>
      <c r="PR313" s="1"/>
      <c r="PS313" s="1"/>
      <c r="PT313" s="1"/>
      <c r="PU313" s="1"/>
      <c r="PV313" s="1"/>
      <c r="PW313" s="1"/>
      <c r="PX313" s="1"/>
      <c r="PY313" s="1"/>
      <c r="PZ313" s="1"/>
      <c r="QA313" s="1"/>
      <c r="QB313" s="1"/>
      <c r="QC313" s="1"/>
      <c r="QD313" s="1"/>
      <c r="QE313" s="1"/>
      <c r="QF313" s="1"/>
      <c r="QG313" s="1"/>
      <c r="QH313" s="1"/>
      <c r="QI313" s="1"/>
      <c r="QJ313" s="1"/>
      <c r="QK313" s="1"/>
      <c r="QL313" s="1"/>
      <c r="QM313" s="1"/>
      <c r="QN313" s="1"/>
      <c r="QO313" s="1"/>
      <c r="QP313" s="1"/>
      <c r="QQ313" s="1"/>
      <c r="QR313" s="1"/>
      <c r="QS313" s="1"/>
      <c r="QT313" s="1"/>
      <c r="QU313" s="1"/>
      <c r="QV313" s="1"/>
      <c r="QW313" s="1"/>
      <c r="QX313" s="1"/>
      <c r="QY313" s="1"/>
      <c r="QZ313" s="1"/>
      <c r="RA313" s="1"/>
      <c r="RB313" s="1"/>
      <c r="RC313" s="1"/>
      <c r="RD313" s="1"/>
      <c r="RE313" s="1"/>
      <c r="RF313" s="1"/>
      <c r="RG313" s="1"/>
      <c r="RH313" s="1"/>
      <c r="RI313" s="1"/>
      <c r="RJ313" s="1"/>
      <c r="RK313" s="1"/>
      <c r="RL313" s="1"/>
      <c r="RM313" s="1"/>
      <c r="RN313" s="1"/>
      <c r="RO313" s="1"/>
      <c r="RP313" s="1"/>
      <c r="RQ313" s="1"/>
      <c r="RR313" s="1"/>
      <c r="RS313" s="1"/>
      <c r="RT313" s="1"/>
      <c r="RU313" s="1"/>
      <c r="RV313" s="1"/>
      <c r="RW313" s="1"/>
      <c r="RX313" s="1"/>
      <c r="RY313" s="1"/>
      <c r="RZ313" s="1"/>
      <c r="SA313" s="1"/>
      <c r="SB313" s="1"/>
      <c r="SC313" s="1"/>
      <c r="SD313" s="1"/>
      <c r="SE313" s="1"/>
      <c r="SF313" s="1"/>
      <c r="SG313" s="1"/>
      <c r="SH313" s="1"/>
      <c r="SI313" s="1"/>
      <c r="SJ313" s="1"/>
      <c r="SK313" s="1"/>
      <c r="SL313" s="1"/>
      <c r="SM313" s="1"/>
      <c r="SN313" s="1"/>
      <c r="SO313" s="1"/>
      <c r="SP313" s="1"/>
      <c r="SQ313" s="1"/>
      <c r="SR313" s="1"/>
      <c r="SS313" s="1"/>
      <c r="ST313" s="1"/>
      <c r="SU313" s="1"/>
      <c r="SV313" s="1"/>
      <c r="SW313" s="1"/>
      <c r="SX313" s="1"/>
      <c r="SY313" s="1"/>
      <c r="SZ313" s="1"/>
      <c r="TA313" s="1"/>
      <c r="TB313" s="1"/>
      <c r="TC313" s="1"/>
      <c r="TD313" s="1"/>
      <c r="TE313" s="1"/>
      <c r="TF313" s="1"/>
      <c r="TG313" s="1"/>
      <c r="TH313" s="1"/>
      <c r="TI313" s="1"/>
      <c r="TJ313" s="1"/>
      <c r="TK313" s="1"/>
      <c r="TL313" s="1"/>
      <c r="TM313" s="1"/>
      <c r="TN313" s="1"/>
      <c r="TO313" s="1"/>
      <c r="TP313" s="1"/>
      <c r="TQ313" s="1"/>
      <c r="TR313" s="1"/>
      <c r="TS313" s="1"/>
      <c r="TT313" s="1"/>
      <c r="TU313" s="1"/>
      <c r="TV313" s="1"/>
      <c r="TW313" s="1"/>
      <c r="TX313" s="1"/>
      <c r="TY313" s="1"/>
      <c r="TZ313" s="1"/>
      <c r="UA313" s="1"/>
      <c r="UB313" s="1"/>
      <c r="UC313" s="1"/>
      <c r="UD313" s="1"/>
      <c r="UE313" s="1"/>
      <c r="UF313" s="1"/>
      <c r="UG313" s="1"/>
      <c r="UH313" s="1"/>
      <c r="UI313" s="1"/>
      <c r="UJ313" s="1"/>
      <c r="UK313" s="1"/>
      <c r="UL313" s="1"/>
      <c r="UM313" s="1"/>
      <c r="UN313" s="1"/>
      <c r="UO313" s="1"/>
      <c r="UP313" s="1"/>
      <c r="UQ313" s="1"/>
      <c r="UR313" s="1"/>
      <c r="US313" s="1"/>
      <c r="UT313" s="1"/>
      <c r="UU313" s="1"/>
      <c r="UV313" s="1"/>
      <c r="UW313" s="1"/>
      <c r="UX313" s="1"/>
      <c r="UY313" s="1"/>
      <c r="UZ313" s="1"/>
      <c r="VA313" s="1"/>
      <c r="VB313" s="1"/>
      <c r="VC313" s="1"/>
      <c r="VD313" s="1"/>
      <c r="VE313" s="1"/>
      <c r="VF313" s="1"/>
      <c r="VG313" s="1"/>
      <c r="VH313" s="1"/>
      <c r="VI313" s="1"/>
      <c r="VJ313" s="1"/>
      <c r="VK313" s="1"/>
      <c r="VL313" s="1"/>
      <c r="VM313" s="1"/>
      <c r="VN313" s="1"/>
      <c r="VO313" s="1"/>
      <c r="VP313" s="1"/>
      <c r="VQ313" s="1"/>
      <c r="VR313" s="1"/>
      <c r="VS313" s="1"/>
      <c r="VT313" s="1"/>
      <c r="VU313" s="1"/>
      <c r="VV313" s="1"/>
      <c r="VW313" s="1"/>
      <c r="VX313" s="1"/>
      <c r="VY313" s="1"/>
      <c r="VZ313" s="1"/>
      <c r="WA313" s="1"/>
      <c r="WB313" s="1"/>
      <c r="WC313" s="1"/>
      <c r="WD313" s="1"/>
      <c r="WE313" s="1"/>
      <c r="WF313" s="1"/>
      <c r="WG313" s="1"/>
      <c r="WH313" s="1"/>
      <c r="WI313" s="1"/>
      <c r="WJ313" s="1"/>
      <c r="WK313" s="1"/>
      <c r="WL313" s="1"/>
      <c r="WM313" s="1"/>
      <c r="WN313" s="1"/>
      <c r="WO313" s="1"/>
      <c r="WP313" s="1"/>
      <c r="WQ313" s="1"/>
      <c r="WR313" s="1"/>
      <c r="WS313" s="1"/>
      <c r="WT313" s="1"/>
      <c r="WU313" s="1"/>
      <c r="WV313" s="1"/>
      <c r="WW313" s="1"/>
      <c r="WX313" s="1"/>
      <c r="WY313" s="1"/>
      <c r="WZ313" s="1"/>
      <c r="XA313" s="1"/>
      <c r="XB313" s="1"/>
      <c r="XC313" s="1"/>
      <c r="XD313" s="1"/>
      <c r="XE313" s="1"/>
      <c r="XF313" s="1"/>
      <c r="XG313" s="1"/>
      <c r="XH313" s="1"/>
      <c r="XI313" s="1"/>
      <c r="XJ313" s="1"/>
      <c r="XK313" s="1"/>
      <c r="XL313" s="1"/>
      <c r="XM313" s="1"/>
      <c r="XN313" s="1"/>
      <c r="XO313" s="1"/>
      <c r="XP313" s="1"/>
      <c r="XQ313" s="1"/>
      <c r="XR313" s="1"/>
      <c r="XS313" s="1"/>
      <c r="XT313" s="1"/>
      <c r="XU313" s="1"/>
      <c r="XV313" s="1"/>
      <c r="XW313" s="1"/>
      <c r="XX313" s="1"/>
      <c r="XY313" s="1"/>
      <c r="XZ313" s="1"/>
      <c r="YA313" s="1"/>
      <c r="YB313" s="1"/>
      <c r="YC313" s="1"/>
      <c r="YD313" s="1"/>
      <c r="YE313" s="1"/>
      <c r="YF313" s="1"/>
      <c r="YG313" s="1"/>
      <c r="YH313" s="1"/>
      <c r="YI313" s="1"/>
      <c r="YJ313" s="1"/>
      <c r="YK313" s="1"/>
      <c r="YL313" s="1"/>
      <c r="YM313" s="1"/>
      <c r="YN313" s="1"/>
      <c r="YO313" s="1"/>
      <c r="YP313" s="1"/>
      <c r="YQ313" s="1"/>
      <c r="YR313" s="1"/>
      <c r="YS313" s="1"/>
      <c r="YT313" s="1"/>
      <c r="YU313" s="1"/>
      <c r="YV313" s="1"/>
      <c r="YW313" s="1"/>
      <c r="YX313" s="1"/>
      <c r="YY313" s="1"/>
      <c r="YZ313" s="1"/>
      <c r="ZA313" s="1"/>
      <c r="ZB313" s="1"/>
      <c r="ZC313" s="1"/>
      <c r="ZD313" s="1"/>
      <c r="ZE313" s="1"/>
      <c r="ZF313" s="1"/>
      <c r="ZG313" s="1"/>
      <c r="ZH313" s="1"/>
      <c r="ZI313" s="1"/>
      <c r="ZJ313" s="1"/>
      <c r="ZK313" s="1"/>
      <c r="ZL313" s="1"/>
      <c r="ZM313" s="1"/>
      <c r="ZN313" s="1"/>
      <c r="ZO313" s="1"/>
      <c r="ZP313" s="1"/>
      <c r="ZQ313" s="1"/>
      <c r="ZR313" s="1"/>
      <c r="ZS313" s="1"/>
      <c r="ZT313" s="1"/>
      <c r="ZU313" s="1"/>
      <c r="ZV313" s="1"/>
      <c r="ZW313" s="1"/>
      <c r="ZX313" s="1"/>
      <c r="ZY313" s="1"/>
      <c r="ZZ313" s="1"/>
      <c r="AAA313" s="1"/>
      <c r="AAB313" s="1"/>
      <c r="AAC313" s="1"/>
      <c r="AAD313" s="1"/>
      <c r="AAE313" s="1"/>
      <c r="AAF313" s="1"/>
      <c r="AAG313" s="1"/>
      <c r="AAH313" s="1"/>
      <c r="AAI313" s="1"/>
      <c r="AAJ313" s="1"/>
      <c r="AAK313" s="1"/>
      <c r="AAL313" s="1"/>
      <c r="AAM313" s="1"/>
      <c r="AAN313" s="1"/>
      <c r="AAO313" s="1"/>
      <c r="AAP313" s="1"/>
      <c r="AAQ313" s="1"/>
      <c r="AAR313" s="1"/>
      <c r="AAS313" s="1"/>
      <c r="AAT313" s="1"/>
      <c r="AAU313" s="1"/>
      <c r="AAV313" s="1"/>
      <c r="AAW313" s="1"/>
      <c r="AAX313" s="1"/>
      <c r="AAY313" s="1"/>
      <c r="AAZ313" s="1"/>
      <c r="ABA313" s="1"/>
      <c r="ABB313" s="1"/>
      <c r="ABC313" s="1"/>
      <c r="ABD313" s="1"/>
      <c r="ABE313" s="1"/>
      <c r="ABF313" s="1"/>
      <c r="ABG313" s="1"/>
      <c r="ABH313" s="1"/>
      <c r="ABI313" s="1"/>
      <c r="ABJ313" s="1"/>
      <c r="ABK313" s="1"/>
      <c r="ABL313" s="1"/>
      <c r="ABM313" s="1"/>
      <c r="ABN313" s="1"/>
      <c r="ABO313" s="1"/>
      <c r="ABP313" s="1"/>
      <c r="ABQ313" s="1"/>
      <c r="ABR313" s="1"/>
      <c r="ABS313" s="1"/>
      <c r="ABT313" s="1"/>
      <c r="ABU313" s="1"/>
      <c r="ABV313" s="1"/>
      <c r="ABW313" s="1"/>
      <c r="ABX313" s="1"/>
      <c r="ABY313" s="1"/>
      <c r="ABZ313" s="1"/>
      <c r="ACA313" s="1"/>
      <c r="ACB313" s="1"/>
      <c r="ACC313" s="1"/>
      <c r="ACD313" s="1"/>
      <c r="ACE313" s="1"/>
      <c r="ACF313" s="1"/>
      <c r="ACG313" s="1"/>
      <c r="ACH313" s="1"/>
      <c r="ACI313" s="1"/>
      <c r="ACJ313" s="1"/>
      <c r="ACK313" s="1"/>
      <c r="ACL313" s="1"/>
      <c r="ACM313" s="1"/>
      <c r="ACN313" s="1"/>
      <c r="ACO313" s="1"/>
      <c r="ACP313" s="1"/>
      <c r="ACQ313" s="1"/>
      <c r="ACR313" s="1"/>
      <c r="ACS313" s="1"/>
      <c r="ACT313" s="1"/>
      <c r="ACU313" s="1"/>
      <c r="ACV313" s="1"/>
      <c r="ACW313" s="1"/>
      <c r="ACX313" s="1"/>
      <c r="ACY313" s="1"/>
      <c r="ACZ313" s="1"/>
      <c r="ADA313" s="1"/>
      <c r="ADB313" s="1"/>
      <c r="ADC313" s="1"/>
      <c r="ADD313" s="1"/>
      <c r="ADE313" s="1"/>
      <c r="ADF313" s="1"/>
      <c r="ADG313" s="1"/>
      <c r="ADH313" s="1"/>
      <c r="ADI313" s="1"/>
      <c r="ADJ313" s="1"/>
      <c r="ADK313" s="1"/>
      <c r="ADL313" s="1"/>
      <c r="ADM313" s="1"/>
      <c r="ADN313" s="1"/>
      <c r="ADO313" s="1"/>
      <c r="ADP313" s="1"/>
      <c r="ADQ313" s="1"/>
      <c r="ADR313" s="1"/>
      <c r="ADS313" s="1"/>
      <c r="ADT313" s="1"/>
      <c r="ADU313" s="1"/>
      <c r="ADV313" s="1"/>
    </row>
    <row r="314" spans="1:802" x14ac:dyDescent="0.1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1"/>
      <c r="EA314" s="1"/>
      <c r="EB314" s="1"/>
      <c r="EC314" s="1"/>
      <c r="ED314" s="1"/>
      <c r="EE314" s="1"/>
      <c r="EF314" s="1"/>
      <c r="EG314" s="1"/>
      <c r="EH314" s="1"/>
      <c r="EI314" s="1"/>
      <c r="EJ314" s="1"/>
      <c r="EK314" s="1"/>
      <c r="EL314" s="1"/>
      <c r="EM314" s="1"/>
      <c r="EN314" s="1"/>
      <c r="EO314" s="1"/>
      <c r="EP314" s="1"/>
      <c r="EQ314" s="1"/>
      <c r="ER314" s="1"/>
      <c r="ES314" s="1"/>
      <c r="ET314" s="1"/>
      <c r="EU314" s="1"/>
      <c r="EV314" s="1"/>
      <c r="EW314" s="1"/>
      <c r="EX314" s="1"/>
      <c r="EY314" s="1"/>
      <c r="EZ314" s="1"/>
      <c r="FA314" s="1"/>
      <c r="FB314" s="1"/>
      <c r="FC314" s="1"/>
      <c r="FD314" s="1"/>
      <c r="FE314" s="1"/>
      <c r="FF314" s="1"/>
      <c r="FG314" s="1"/>
      <c r="FH314" s="1"/>
      <c r="FI314" s="1"/>
      <c r="FJ314" s="1"/>
      <c r="FK314" s="1"/>
      <c r="FL314" s="1"/>
      <c r="FM314" s="1"/>
      <c r="FN314" s="1"/>
      <c r="FO314" s="1"/>
      <c r="FP314" s="1"/>
      <c r="FQ314" s="1"/>
      <c r="FR314" s="1"/>
      <c r="FS314" s="1"/>
      <c r="FT314" s="1"/>
      <c r="FU314" s="1"/>
      <c r="FV314" s="1"/>
      <c r="FW314" s="1"/>
      <c r="FX314" s="1"/>
      <c r="FY314" s="1"/>
      <c r="FZ314" s="1"/>
      <c r="GA314" s="1"/>
      <c r="GB314" s="1"/>
      <c r="GC314" s="1"/>
      <c r="GD314" s="1"/>
      <c r="GE314" s="1"/>
      <c r="GF314" s="1"/>
      <c r="GG314" s="1"/>
      <c r="GH314" s="1"/>
      <c r="GI314" s="1"/>
      <c r="GJ314" s="1"/>
      <c r="GK314" s="1"/>
      <c r="GL314" s="1"/>
      <c r="GM314" s="1"/>
      <c r="GN314" s="1"/>
      <c r="GO314" s="1"/>
      <c r="GP314" s="1"/>
      <c r="GQ314" s="1"/>
      <c r="GR314" s="1"/>
      <c r="GS314" s="1"/>
      <c r="GT314" s="1"/>
      <c r="GU314" s="1"/>
      <c r="GV314" s="1"/>
      <c r="GW314" s="1"/>
      <c r="GX314" s="1"/>
      <c r="GY314" s="1"/>
      <c r="GZ314" s="1"/>
      <c r="HA314" s="1"/>
      <c r="HB314" s="1"/>
      <c r="HC314" s="1"/>
      <c r="HD314" s="1"/>
      <c r="HE314" s="1"/>
      <c r="HF314" s="1"/>
      <c r="HG314" s="1"/>
      <c r="HH314" s="1"/>
      <c r="HI314" s="1"/>
      <c r="HJ314" s="1"/>
      <c r="HK314" s="1"/>
      <c r="HL314" s="1"/>
      <c r="HM314" s="1"/>
      <c r="HN314" s="1"/>
      <c r="HO314" s="1"/>
      <c r="HP314" s="1"/>
      <c r="HQ314" s="1"/>
      <c r="HR314" s="1"/>
      <c r="HS314" s="1"/>
      <c r="HT314" s="1"/>
      <c r="HU314" s="1"/>
      <c r="HV314" s="1"/>
      <c r="HW314" s="1"/>
      <c r="HX314" s="1"/>
      <c r="HY314" s="1"/>
      <c r="HZ314" s="1"/>
      <c r="IA314" s="1"/>
      <c r="IB314" s="1"/>
      <c r="IC314" s="1"/>
      <c r="ID314" s="1"/>
      <c r="IE314" s="1"/>
      <c r="IF314" s="1"/>
      <c r="IG314" s="1"/>
      <c r="IH314" s="1"/>
      <c r="II314" s="1"/>
      <c r="IJ314" s="1"/>
      <c r="IK314" s="1"/>
      <c r="IL314" s="1"/>
      <c r="IM314" s="1"/>
      <c r="IN314" s="1"/>
      <c r="IO314" s="1"/>
      <c r="IP314" s="1"/>
      <c r="IQ314" s="1"/>
      <c r="IR314" s="1"/>
      <c r="IS314" s="1"/>
      <c r="IT314" s="1"/>
      <c r="IU314" s="1"/>
      <c r="IV314" s="1"/>
      <c r="IW314" s="1"/>
      <c r="IX314" s="1"/>
      <c r="IY314" s="1"/>
      <c r="IZ314" s="1"/>
      <c r="JA314" s="1"/>
      <c r="JB314" s="1"/>
      <c r="JC314" s="1"/>
      <c r="JD314" s="1"/>
      <c r="JE314" s="1"/>
      <c r="JF314" s="1"/>
      <c r="JG314" s="1"/>
      <c r="JH314" s="1"/>
      <c r="JI314" s="1"/>
      <c r="JJ314" s="1"/>
      <c r="JK314" s="1"/>
      <c r="JL314" s="1"/>
      <c r="JM314" s="1"/>
      <c r="JN314" s="1"/>
      <c r="JO314" s="1"/>
      <c r="JP314" s="1"/>
      <c r="JQ314" s="1"/>
      <c r="JR314" s="1"/>
      <c r="JS314" s="1"/>
      <c r="JT314" s="1"/>
      <c r="JU314" s="1"/>
      <c r="JV314" s="1"/>
      <c r="JW314" s="1"/>
      <c r="JX314" s="1"/>
      <c r="JY314" s="1"/>
      <c r="JZ314" s="1"/>
      <c r="KA314" s="1"/>
      <c r="KB314" s="1"/>
      <c r="KC314" s="1"/>
      <c r="KD314" s="1"/>
      <c r="KE314" s="1"/>
      <c r="KF314" s="1"/>
      <c r="KG314" s="1"/>
      <c r="KH314" s="1"/>
      <c r="KI314" s="1"/>
      <c r="KJ314" s="1"/>
      <c r="KK314" s="1"/>
      <c r="KL314" s="1"/>
      <c r="KM314" s="1"/>
      <c r="KN314" s="1"/>
      <c r="KO314" s="1"/>
      <c r="KP314" s="1"/>
      <c r="KQ314" s="1"/>
      <c r="KR314" s="1"/>
      <c r="KS314" s="1"/>
      <c r="KT314" s="1"/>
      <c r="KU314" s="1"/>
      <c r="KV314" s="1"/>
      <c r="KW314" s="1"/>
      <c r="KX314" s="1"/>
      <c r="KY314" s="1"/>
      <c r="KZ314" s="1"/>
      <c r="LA314" s="1"/>
      <c r="LB314" s="1"/>
      <c r="LC314" s="1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1"/>
      <c r="MO314" s="1"/>
      <c r="MP314" s="1"/>
      <c r="MQ314" s="1"/>
      <c r="MR314" s="1"/>
      <c r="MS314" s="1"/>
      <c r="MT314" s="1"/>
      <c r="MU314" s="1"/>
      <c r="MV314" s="1"/>
      <c r="MW314" s="1"/>
      <c r="MX314" s="1"/>
      <c r="MY314" s="1"/>
      <c r="MZ314" s="1"/>
      <c r="NA314" s="1"/>
      <c r="NB314" s="1"/>
      <c r="NC314" s="1"/>
      <c r="ND314" s="1"/>
      <c r="NE314" s="1"/>
      <c r="NF314" s="1"/>
      <c r="NG314" s="1"/>
      <c r="NH314" s="1"/>
      <c r="NI314" s="1"/>
      <c r="NJ314" s="1"/>
      <c r="NK314" s="1"/>
      <c r="NL314" s="1"/>
      <c r="NM314" s="1"/>
      <c r="NN314" s="1"/>
      <c r="NO314" s="1"/>
      <c r="NP314" s="1"/>
      <c r="NQ314" s="1"/>
      <c r="NR314" s="1"/>
      <c r="NS314" s="1"/>
      <c r="NT314" s="1"/>
      <c r="NU314" s="1"/>
      <c r="NV314" s="1"/>
      <c r="NW314" s="1"/>
      <c r="NX314" s="1"/>
      <c r="NY314" s="1"/>
      <c r="NZ314" s="1"/>
      <c r="OA314" s="1"/>
      <c r="OB314" s="1"/>
      <c r="OC314" s="1"/>
      <c r="OD314" s="1"/>
      <c r="OE314" s="1"/>
      <c r="OF314" s="1"/>
      <c r="OG314" s="1"/>
      <c r="OH314" s="1"/>
      <c r="OI314" s="1"/>
      <c r="OJ314" s="1"/>
      <c r="OK314" s="1"/>
      <c r="OL314" s="1"/>
      <c r="OM314" s="1"/>
      <c r="ON314" s="1"/>
      <c r="OO314" s="1"/>
      <c r="OP314" s="1"/>
      <c r="OQ314" s="1"/>
      <c r="OR314" s="1"/>
      <c r="OS314" s="1"/>
      <c r="OT314" s="1"/>
      <c r="OU314" s="1"/>
      <c r="OV314" s="1"/>
      <c r="OW314" s="1"/>
      <c r="OX314" s="1"/>
      <c r="OY314" s="1"/>
      <c r="OZ314" s="1"/>
      <c r="PA314" s="1"/>
      <c r="PB314" s="1"/>
      <c r="PC314" s="1"/>
      <c r="PD314" s="1"/>
      <c r="PE314" s="1"/>
      <c r="PF314" s="1"/>
      <c r="PG314" s="1"/>
      <c r="PH314" s="1"/>
      <c r="PI314" s="1"/>
      <c r="PJ314" s="1"/>
      <c r="PK314" s="1"/>
      <c r="PL314" s="1"/>
      <c r="PM314" s="1"/>
      <c r="PN314" s="1"/>
      <c r="PO314" s="1"/>
      <c r="PP314" s="1"/>
      <c r="PQ314" s="1"/>
      <c r="PR314" s="1"/>
      <c r="PS314" s="1"/>
      <c r="PT314" s="1"/>
      <c r="PU314" s="1"/>
      <c r="PV314" s="1"/>
      <c r="PW314" s="1"/>
      <c r="PX314" s="1"/>
      <c r="PY314" s="1"/>
      <c r="PZ314" s="1"/>
      <c r="QA314" s="1"/>
      <c r="QB314" s="1"/>
      <c r="QC314" s="1"/>
      <c r="QD314" s="1"/>
      <c r="QE314" s="1"/>
      <c r="QF314" s="1"/>
      <c r="QG314" s="1"/>
      <c r="QH314" s="1"/>
      <c r="QI314" s="1"/>
      <c r="QJ314" s="1"/>
      <c r="QK314" s="1"/>
      <c r="QL314" s="1"/>
      <c r="QM314" s="1"/>
      <c r="QN314" s="1"/>
      <c r="QO314" s="1"/>
      <c r="QP314" s="1"/>
      <c r="QQ314" s="1"/>
      <c r="QR314" s="1"/>
      <c r="QS314" s="1"/>
      <c r="QT314" s="1"/>
      <c r="QU314" s="1"/>
      <c r="QV314" s="1"/>
      <c r="QW314" s="1"/>
      <c r="QX314" s="1"/>
      <c r="QY314" s="1"/>
      <c r="QZ314" s="1"/>
      <c r="RA314" s="1"/>
      <c r="RB314" s="1"/>
      <c r="RC314" s="1"/>
      <c r="RD314" s="1"/>
      <c r="RE314" s="1"/>
      <c r="RF314" s="1"/>
      <c r="RG314" s="1"/>
      <c r="RH314" s="1"/>
      <c r="RI314" s="1"/>
      <c r="RJ314" s="1"/>
      <c r="RK314" s="1"/>
      <c r="RL314" s="1"/>
      <c r="RM314" s="1"/>
      <c r="RN314" s="1"/>
      <c r="RO314" s="1"/>
      <c r="RP314" s="1"/>
      <c r="RQ314" s="1"/>
      <c r="RR314" s="1"/>
      <c r="RS314" s="1"/>
      <c r="RT314" s="1"/>
      <c r="RU314" s="1"/>
      <c r="RV314" s="1"/>
      <c r="RW314" s="1"/>
      <c r="RX314" s="1"/>
      <c r="RY314" s="1"/>
      <c r="RZ314" s="1"/>
      <c r="SA314" s="1"/>
      <c r="SB314" s="1"/>
      <c r="SC314" s="1"/>
      <c r="SD314" s="1"/>
      <c r="SE314" s="1"/>
      <c r="SF314" s="1"/>
      <c r="SG314" s="1"/>
      <c r="SH314" s="1"/>
      <c r="SI314" s="1"/>
      <c r="SJ314" s="1"/>
      <c r="SK314" s="1"/>
      <c r="SL314" s="1"/>
      <c r="SM314" s="1"/>
      <c r="SN314" s="1"/>
      <c r="SO314" s="1"/>
      <c r="SP314" s="1"/>
      <c r="SQ314" s="1"/>
      <c r="SR314" s="1"/>
      <c r="SS314" s="1"/>
      <c r="ST314" s="1"/>
      <c r="SU314" s="1"/>
      <c r="SV314" s="1"/>
      <c r="SW314" s="1"/>
      <c r="SX314" s="1"/>
      <c r="SY314" s="1"/>
      <c r="SZ314" s="1"/>
      <c r="TA314" s="1"/>
      <c r="TB314" s="1"/>
      <c r="TC314" s="1"/>
      <c r="TD314" s="1"/>
      <c r="TE314" s="1"/>
      <c r="TF314" s="1"/>
      <c r="TG314" s="1"/>
      <c r="TH314" s="1"/>
      <c r="TI314" s="1"/>
      <c r="TJ314" s="1"/>
      <c r="TK314" s="1"/>
      <c r="TL314" s="1"/>
      <c r="TM314" s="1"/>
      <c r="TN314" s="1"/>
      <c r="TO314" s="1"/>
      <c r="TP314" s="1"/>
      <c r="TQ314" s="1"/>
      <c r="TR314" s="1"/>
      <c r="TS314" s="1"/>
      <c r="TT314" s="1"/>
      <c r="TU314" s="1"/>
      <c r="TV314" s="1"/>
      <c r="TW314" s="1"/>
      <c r="TX314" s="1"/>
      <c r="TY314" s="1"/>
      <c r="TZ314" s="1"/>
      <c r="UA314" s="1"/>
      <c r="UB314" s="1"/>
      <c r="UC314" s="1"/>
      <c r="UD314" s="1"/>
      <c r="UE314" s="1"/>
      <c r="UF314" s="1"/>
      <c r="UG314" s="1"/>
      <c r="UH314" s="1"/>
      <c r="UI314" s="1"/>
      <c r="UJ314" s="1"/>
      <c r="UK314" s="1"/>
      <c r="UL314" s="1"/>
      <c r="UM314" s="1"/>
      <c r="UN314" s="1"/>
      <c r="UO314" s="1"/>
      <c r="UP314" s="1"/>
      <c r="UQ314" s="1"/>
      <c r="UR314" s="1"/>
      <c r="US314" s="1"/>
      <c r="UT314" s="1"/>
      <c r="UU314" s="1"/>
      <c r="UV314" s="1"/>
      <c r="UW314" s="1"/>
      <c r="UX314" s="1"/>
      <c r="UY314" s="1"/>
      <c r="UZ314" s="1"/>
      <c r="VA314" s="1"/>
      <c r="VB314" s="1"/>
      <c r="VC314" s="1"/>
      <c r="VD314" s="1"/>
      <c r="VE314" s="1"/>
      <c r="VF314" s="1"/>
      <c r="VG314" s="1"/>
      <c r="VH314" s="1"/>
      <c r="VI314" s="1"/>
      <c r="VJ314" s="1"/>
      <c r="VK314" s="1"/>
      <c r="VL314" s="1"/>
      <c r="VM314" s="1"/>
      <c r="VN314" s="1"/>
      <c r="VO314" s="1"/>
      <c r="VP314" s="1"/>
      <c r="VQ314" s="1"/>
      <c r="VR314" s="1"/>
      <c r="VS314" s="1"/>
      <c r="VT314" s="1"/>
      <c r="VU314" s="1"/>
      <c r="VV314" s="1"/>
      <c r="VW314" s="1"/>
      <c r="VX314" s="1"/>
      <c r="VY314" s="1"/>
      <c r="VZ314" s="1"/>
      <c r="WA314" s="1"/>
      <c r="WB314" s="1"/>
      <c r="WC314" s="1"/>
      <c r="WD314" s="1"/>
      <c r="WE314" s="1"/>
      <c r="WF314" s="1"/>
      <c r="WG314" s="1"/>
      <c r="WH314" s="1"/>
      <c r="WI314" s="1"/>
      <c r="WJ314" s="1"/>
      <c r="WK314" s="1"/>
      <c r="WL314" s="1"/>
      <c r="WM314" s="1"/>
      <c r="WN314" s="1"/>
      <c r="WO314" s="1"/>
      <c r="WP314" s="1"/>
      <c r="WQ314" s="1"/>
      <c r="WR314" s="1"/>
      <c r="WS314" s="1"/>
      <c r="WT314" s="1"/>
      <c r="WU314" s="1"/>
      <c r="WV314" s="1"/>
      <c r="WW314" s="1"/>
      <c r="WX314" s="1"/>
      <c r="WY314" s="1"/>
      <c r="WZ314" s="1"/>
      <c r="XA314" s="1"/>
      <c r="XB314" s="1"/>
      <c r="XC314" s="1"/>
      <c r="XD314" s="1"/>
      <c r="XE314" s="1"/>
      <c r="XF314" s="1"/>
      <c r="XG314" s="1"/>
      <c r="XH314" s="1"/>
      <c r="XI314" s="1"/>
      <c r="XJ314" s="1"/>
      <c r="XK314" s="1"/>
      <c r="XL314" s="1"/>
      <c r="XM314" s="1"/>
      <c r="XN314" s="1"/>
      <c r="XO314" s="1"/>
      <c r="XP314" s="1"/>
      <c r="XQ314" s="1"/>
      <c r="XR314" s="1"/>
      <c r="XS314" s="1"/>
      <c r="XT314" s="1"/>
      <c r="XU314" s="1"/>
      <c r="XV314" s="1"/>
      <c r="XW314" s="1"/>
      <c r="XX314" s="1"/>
      <c r="XY314" s="1"/>
      <c r="XZ314" s="1"/>
      <c r="YA314" s="1"/>
      <c r="YB314" s="1"/>
      <c r="YC314" s="1"/>
      <c r="YD314" s="1"/>
      <c r="YE314" s="1"/>
      <c r="YF314" s="1"/>
      <c r="YG314" s="1"/>
      <c r="YH314" s="1"/>
      <c r="YI314" s="1"/>
      <c r="YJ314" s="1"/>
      <c r="YK314" s="1"/>
      <c r="YL314" s="1"/>
      <c r="YM314" s="1"/>
      <c r="YN314" s="1"/>
      <c r="YO314" s="1"/>
      <c r="YP314" s="1"/>
      <c r="YQ314" s="1"/>
      <c r="YR314" s="1"/>
      <c r="YS314" s="1"/>
      <c r="YT314" s="1"/>
      <c r="YU314" s="1"/>
      <c r="YV314" s="1"/>
      <c r="YW314" s="1"/>
      <c r="YX314" s="1"/>
      <c r="YY314" s="1"/>
      <c r="YZ314" s="1"/>
      <c r="ZA314" s="1"/>
      <c r="ZB314" s="1"/>
      <c r="ZC314" s="1"/>
      <c r="ZD314" s="1"/>
      <c r="ZE314" s="1"/>
      <c r="ZF314" s="1"/>
      <c r="ZG314" s="1"/>
      <c r="ZH314" s="1"/>
      <c r="ZI314" s="1"/>
      <c r="ZJ314" s="1"/>
      <c r="ZK314" s="1"/>
      <c r="ZL314" s="1"/>
      <c r="ZM314" s="1"/>
      <c r="ZN314" s="1"/>
      <c r="ZO314" s="1"/>
      <c r="ZP314" s="1"/>
      <c r="ZQ314" s="1"/>
      <c r="ZR314" s="1"/>
      <c r="ZS314" s="1"/>
      <c r="ZT314" s="1"/>
      <c r="ZU314" s="1"/>
      <c r="ZV314" s="1"/>
      <c r="ZW314" s="1"/>
      <c r="ZX314" s="1"/>
      <c r="ZY314" s="1"/>
      <c r="ZZ314" s="1"/>
      <c r="AAA314" s="1"/>
      <c r="AAB314" s="1"/>
      <c r="AAC314" s="1"/>
      <c r="AAD314" s="1"/>
      <c r="AAE314" s="1"/>
      <c r="AAF314" s="1"/>
      <c r="AAG314" s="1"/>
      <c r="AAH314" s="1"/>
      <c r="AAI314" s="1"/>
      <c r="AAJ314" s="1"/>
      <c r="AAK314" s="1"/>
      <c r="AAL314" s="1"/>
      <c r="AAM314" s="1"/>
      <c r="AAN314" s="1"/>
      <c r="AAO314" s="1"/>
      <c r="AAP314" s="1"/>
      <c r="AAQ314" s="1"/>
      <c r="AAR314" s="1"/>
      <c r="AAS314" s="1"/>
      <c r="AAT314" s="1"/>
      <c r="AAU314" s="1"/>
      <c r="AAV314" s="1"/>
      <c r="AAW314" s="1"/>
      <c r="AAX314" s="1"/>
      <c r="AAY314" s="1"/>
      <c r="AAZ314" s="1"/>
      <c r="ABA314" s="1"/>
      <c r="ABB314" s="1"/>
      <c r="ABC314" s="1"/>
      <c r="ABD314" s="1"/>
      <c r="ABE314" s="1"/>
      <c r="ABF314" s="1"/>
      <c r="ABG314" s="1"/>
      <c r="ABH314" s="1"/>
      <c r="ABI314" s="1"/>
      <c r="ABJ314" s="1"/>
      <c r="ABK314" s="1"/>
      <c r="ABL314" s="1"/>
      <c r="ABM314" s="1"/>
      <c r="ABN314" s="1"/>
      <c r="ABO314" s="1"/>
      <c r="ABP314" s="1"/>
      <c r="ABQ314" s="1"/>
      <c r="ABR314" s="1"/>
      <c r="ABS314" s="1"/>
      <c r="ABT314" s="1"/>
      <c r="ABU314" s="1"/>
      <c r="ABV314" s="1"/>
      <c r="ABW314" s="1"/>
      <c r="ABX314" s="1"/>
      <c r="ABY314" s="1"/>
      <c r="ABZ314" s="1"/>
      <c r="ACA314" s="1"/>
      <c r="ACB314" s="1"/>
      <c r="ACC314" s="1"/>
      <c r="ACD314" s="1"/>
      <c r="ACE314" s="1"/>
      <c r="ACF314" s="1"/>
      <c r="ACG314" s="1"/>
      <c r="ACH314" s="1"/>
      <c r="ACI314" s="1"/>
      <c r="ACJ314" s="1"/>
      <c r="ACK314" s="1"/>
      <c r="ACL314" s="1"/>
      <c r="ACM314" s="1"/>
      <c r="ACN314" s="1"/>
      <c r="ACO314" s="1"/>
      <c r="ACP314" s="1"/>
      <c r="ACQ314" s="1"/>
      <c r="ACR314" s="1"/>
      <c r="ACS314" s="1"/>
      <c r="ACT314" s="1"/>
      <c r="ACU314" s="1"/>
      <c r="ACV314" s="1"/>
      <c r="ACW314" s="1"/>
      <c r="ACX314" s="1"/>
      <c r="ACY314" s="1"/>
      <c r="ACZ314" s="1"/>
      <c r="ADA314" s="1"/>
      <c r="ADB314" s="1"/>
      <c r="ADC314" s="1"/>
      <c r="ADD314" s="1"/>
      <c r="ADE314" s="1"/>
      <c r="ADF314" s="1"/>
      <c r="ADG314" s="1"/>
      <c r="ADH314" s="1"/>
      <c r="ADI314" s="1"/>
      <c r="ADJ314" s="1"/>
      <c r="ADK314" s="1"/>
      <c r="ADL314" s="1"/>
      <c r="ADM314" s="1"/>
      <c r="ADN314" s="1"/>
      <c r="ADO314" s="1"/>
      <c r="ADP314" s="1"/>
      <c r="ADQ314" s="1"/>
      <c r="ADR314" s="1"/>
      <c r="ADS314" s="1"/>
      <c r="ADT314" s="1"/>
      <c r="ADU314" s="1"/>
      <c r="ADV314" s="1"/>
    </row>
    <row r="315" spans="1:802" x14ac:dyDescent="0.1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1"/>
      <c r="EA315" s="1"/>
      <c r="EB315" s="1"/>
      <c r="EC315" s="1"/>
      <c r="ED315" s="1"/>
      <c r="EE315" s="1"/>
      <c r="EF315" s="1"/>
      <c r="EG315" s="1"/>
      <c r="EH315" s="1"/>
      <c r="EI315" s="1"/>
      <c r="EJ315" s="1"/>
      <c r="EK315" s="1"/>
      <c r="EL315" s="1"/>
      <c r="EM315" s="1"/>
      <c r="EN315" s="1"/>
      <c r="EO315" s="1"/>
      <c r="EP315" s="1"/>
      <c r="EQ315" s="1"/>
      <c r="ER315" s="1"/>
      <c r="ES315" s="1"/>
      <c r="ET315" s="1"/>
      <c r="EU315" s="1"/>
      <c r="EV315" s="1"/>
      <c r="EW315" s="1"/>
      <c r="EX315" s="1"/>
      <c r="EY315" s="1"/>
      <c r="EZ315" s="1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1"/>
      <c r="FL315" s="1"/>
      <c r="FM315" s="1"/>
      <c r="FN315" s="1"/>
      <c r="FO315" s="1"/>
      <c r="FP315" s="1"/>
      <c r="FQ315" s="1"/>
      <c r="FR315" s="1"/>
      <c r="FS315" s="1"/>
      <c r="FT315" s="1"/>
      <c r="FU315" s="1"/>
      <c r="FV315" s="1"/>
      <c r="FW315" s="1"/>
      <c r="FX315" s="1"/>
      <c r="FY315" s="1"/>
      <c r="FZ315" s="1"/>
      <c r="GA315" s="1"/>
      <c r="GB315" s="1"/>
      <c r="GC315" s="1"/>
      <c r="GD315" s="1"/>
      <c r="GE315" s="1"/>
      <c r="GF315" s="1"/>
      <c r="GG315" s="1"/>
      <c r="GH315" s="1"/>
      <c r="GI315" s="1"/>
      <c r="GJ315" s="1"/>
      <c r="GK315" s="1"/>
      <c r="GL315" s="1"/>
      <c r="GM315" s="1"/>
      <c r="GN315" s="1"/>
      <c r="GO315" s="1"/>
      <c r="GP315" s="1"/>
      <c r="GQ315" s="1"/>
      <c r="GR315" s="1"/>
      <c r="GS315" s="1"/>
      <c r="GT315" s="1"/>
      <c r="GU315" s="1"/>
      <c r="GV315" s="1"/>
      <c r="GW315" s="1"/>
      <c r="GX315" s="1"/>
      <c r="GY315" s="1"/>
      <c r="GZ315" s="1"/>
      <c r="HA315" s="1"/>
      <c r="HB315" s="1"/>
      <c r="HC315" s="1"/>
      <c r="HD315" s="1"/>
      <c r="HE315" s="1"/>
      <c r="HF315" s="1"/>
      <c r="HG315" s="1"/>
      <c r="HH315" s="1"/>
      <c r="HI315" s="1"/>
      <c r="HJ315" s="1"/>
      <c r="HK315" s="1"/>
      <c r="HL315" s="1"/>
      <c r="HM315" s="1"/>
      <c r="HN315" s="1"/>
      <c r="HO315" s="1"/>
      <c r="HP315" s="1"/>
      <c r="HQ315" s="1"/>
      <c r="HR315" s="1"/>
      <c r="HS315" s="1"/>
      <c r="HT315" s="1"/>
      <c r="HU315" s="1"/>
      <c r="HV315" s="1"/>
      <c r="HW315" s="1"/>
      <c r="HX315" s="1"/>
      <c r="HY315" s="1"/>
      <c r="HZ315" s="1"/>
      <c r="IA315" s="1"/>
      <c r="IB315" s="1"/>
      <c r="IC315" s="1"/>
      <c r="ID315" s="1"/>
      <c r="IE315" s="1"/>
      <c r="IF315" s="1"/>
      <c r="IG315" s="1"/>
      <c r="IH315" s="1"/>
      <c r="II315" s="1"/>
      <c r="IJ315" s="1"/>
      <c r="IK315" s="1"/>
      <c r="IL315" s="1"/>
      <c r="IM315" s="1"/>
      <c r="IN315" s="1"/>
      <c r="IO315" s="1"/>
      <c r="IP315" s="1"/>
      <c r="IQ315" s="1"/>
      <c r="IR315" s="1"/>
      <c r="IS315" s="1"/>
      <c r="IT315" s="1"/>
      <c r="IU315" s="1"/>
      <c r="IV315" s="1"/>
      <c r="IW315" s="1"/>
      <c r="IX315" s="1"/>
      <c r="IY315" s="1"/>
      <c r="IZ315" s="1"/>
      <c r="JA315" s="1"/>
      <c r="JB315" s="1"/>
      <c r="JC315" s="1"/>
      <c r="JD315" s="1"/>
      <c r="JE315" s="1"/>
      <c r="JF315" s="1"/>
      <c r="JG315" s="1"/>
      <c r="JH315" s="1"/>
      <c r="JI315" s="1"/>
      <c r="JJ315" s="1"/>
      <c r="JK315" s="1"/>
      <c r="JL315" s="1"/>
      <c r="JM315" s="1"/>
      <c r="JN315" s="1"/>
      <c r="JO315" s="1"/>
      <c r="JP315" s="1"/>
      <c r="JQ315" s="1"/>
      <c r="JR315" s="1"/>
      <c r="JS315" s="1"/>
      <c r="JT315" s="1"/>
      <c r="JU315" s="1"/>
      <c r="JV315" s="1"/>
      <c r="JW315" s="1"/>
      <c r="JX315" s="1"/>
      <c r="JY315" s="1"/>
      <c r="JZ315" s="1"/>
      <c r="KA315" s="1"/>
      <c r="KB315" s="1"/>
      <c r="KC315" s="1"/>
      <c r="KD315" s="1"/>
      <c r="KE315" s="1"/>
      <c r="KF315" s="1"/>
      <c r="KG315" s="1"/>
      <c r="KH315" s="1"/>
      <c r="KI315" s="1"/>
      <c r="KJ315" s="1"/>
      <c r="KK315" s="1"/>
      <c r="KL315" s="1"/>
      <c r="KM315" s="1"/>
      <c r="KN315" s="1"/>
      <c r="KO315" s="1"/>
      <c r="KP315" s="1"/>
      <c r="KQ315" s="1"/>
      <c r="KR315" s="1"/>
      <c r="KS315" s="1"/>
      <c r="KT315" s="1"/>
      <c r="KU315" s="1"/>
      <c r="KV315" s="1"/>
      <c r="KW315" s="1"/>
      <c r="KX315" s="1"/>
      <c r="KY315" s="1"/>
      <c r="KZ315" s="1"/>
      <c r="LA315" s="1"/>
      <c r="LB315" s="1"/>
      <c r="LC315" s="1"/>
      <c r="LD315" s="1"/>
      <c r="LE315" s="1"/>
      <c r="LF315" s="1"/>
      <c r="LG315" s="1"/>
      <c r="LH315" s="1"/>
      <c r="LI315" s="1"/>
      <c r="LJ315" s="1"/>
      <c r="LK315" s="1"/>
      <c r="LL315" s="1"/>
      <c r="LM315" s="1"/>
      <c r="LN315" s="1"/>
      <c r="LO315" s="1"/>
      <c r="LP315" s="1"/>
      <c r="LQ315" s="1"/>
      <c r="LR315" s="1"/>
      <c r="LS315" s="1"/>
      <c r="LT315" s="1"/>
      <c r="LU315" s="1"/>
      <c r="LV315" s="1"/>
      <c r="LW315" s="1"/>
      <c r="LX315" s="1"/>
      <c r="LY315" s="1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  <c r="MV315" s="1"/>
      <c r="MW315" s="1"/>
      <c r="MX315" s="1"/>
      <c r="MY315" s="1"/>
      <c r="MZ315" s="1"/>
      <c r="NA315" s="1"/>
      <c r="NB315" s="1"/>
      <c r="NC315" s="1"/>
      <c r="ND315" s="1"/>
      <c r="NE315" s="1"/>
      <c r="NF315" s="1"/>
      <c r="NG315" s="1"/>
      <c r="NH315" s="1"/>
      <c r="NI315" s="1"/>
      <c r="NJ315" s="1"/>
      <c r="NK315" s="1"/>
      <c r="NL315" s="1"/>
      <c r="NM315" s="1"/>
      <c r="NN315" s="1"/>
      <c r="NO315" s="1"/>
      <c r="NP315" s="1"/>
      <c r="NQ315" s="1"/>
      <c r="NR315" s="1"/>
      <c r="NS315" s="1"/>
      <c r="NT315" s="1"/>
      <c r="NU315" s="1"/>
      <c r="NV315" s="1"/>
      <c r="NW315" s="1"/>
      <c r="NX315" s="1"/>
      <c r="NY315" s="1"/>
      <c r="NZ315" s="1"/>
      <c r="OA315" s="1"/>
      <c r="OB315" s="1"/>
      <c r="OC315" s="1"/>
      <c r="OD315" s="1"/>
      <c r="OE315" s="1"/>
      <c r="OF315" s="1"/>
      <c r="OG315" s="1"/>
      <c r="OH315" s="1"/>
      <c r="OI315" s="1"/>
      <c r="OJ315" s="1"/>
      <c r="OK315" s="1"/>
      <c r="OL315" s="1"/>
      <c r="OM315" s="1"/>
      <c r="ON315" s="1"/>
      <c r="OO315" s="1"/>
      <c r="OP315" s="1"/>
      <c r="OQ315" s="1"/>
      <c r="OR315" s="1"/>
      <c r="OS315" s="1"/>
      <c r="OT315" s="1"/>
      <c r="OU315" s="1"/>
      <c r="OV315" s="1"/>
      <c r="OW315" s="1"/>
      <c r="OX315" s="1"/>
      <c r="OY315" s="1"/>
      <c r="OZ315" s="1"/>
      <c r="PA315" s="1"/>
      <c r="PB315" s="1"/>
      <c r="PC315" s="1"/>
      <c r="PD315" s="1"/>
      <c r="PE315" s="1"/>
      <c r="PF315" s="1"/>
      <c r="PG315" s="1"/>
      <c r="PH315" s="1"/>
      <c r="PI315" s="1"/>
      <c r="PJ315" s="1"/>
      <c r="PK315" s="1"/>
      <c r="PL315" s="1"/>
      <c r="PM315" s="1"/>
      <c r="PN315" s="1"/>
      <c r="PO315" s="1"/>
      <c r="PP315" s="1"/>
      <c r="PQ315" s="1"/>
      <c r="PR315" s="1"/>
      <c r="PS315" s="1"/>
      <c r="PT315" s="1"/>
      <c r="PU315" s="1"/>
      <c r="PV315" s="1"/>
      <c r="PW315" s="1"/>
      <c r="PX315" s="1"/>
      <c r="PY315" s="1"/>
      <c r="PZ315" s="1"/>
      <c r="QA315" s="1"/>
      <c r="QB315" s="1"/>
      <c r="QC315" s="1"/>
      <c r="QD315" s="1"/>
      <c r="QE315" s="1"/>
      <c r="QF315" s="1"/>
      <c r="QG315" s="1"/>
      <c r="QH315" s="1"/>
      <c r="QI315" s="1"/>
      <c r="QJ315" s="1"/>
      <c r="QK315" s="1"/>
      <c r="QL315" s="1"/>
      <c r="QM315" s="1"/>
      <c r="QN315" s="1"/>
      <c r="QO315" s="1"/>
      <c r="QP315" s="1"/>
      <c r="QQ315" s="1"/>
      <c r="QR315" s="1"/>
      <c r="QS315" s="1"/>
      <c r="QT315" s="1"/>
      <c r="QU315" s="1"/>
      <c r="QV315" s="1"/>
      <c r="QW315" s="1"/>
      <c r="QX315" s="1"/>
      <c r="QY315" s="1"/>
      <c r="QZ315" s="1"/>
      <c r="RA315" s="1"/>
      <c r="RB315" s="1"/>
      <c r="RC315" s="1"/>
      <c r="RD315" s="1"/>
      <c r="RE315" s="1"/>
      <c r="RF315" s="1"/>
      <c r="RG315" s="1"/>
      <c r="RH315" s="1"/>
      <c r="RI315" s="1"/>
      <c r="RJ315" s="1"/>
      <c r="RK315" s="1"/>
      <c r="RL315" s="1"/>
      <c r="RM315" s="1"/>
      <c r="RN315" s="1"/>
      <c r="RO315" s="1"/>
      <c r="RP315" s="1"/>
      <c r="RQ315" s="1"/>
      <c r="RR315" s="1"/>
      <c r="RS315" s="1"/>
      <c r="RT315" s="1"/>
      <c r="RU315" s="1"/>
      <c r="RV315" s="1"/>
      <c r="RW315" s="1"/>
      <c r="RX315" s="1"/>
      <c r="RY315" s="1"/>
      <c r="RZ315" s="1"/>
      <c r="SA315" s="1"/>
      <c r="SB315" s="1"/>
      <c r="SC315" s="1"/>
      <c r="SD315" s="1"/>
      <c r="SE315" s="1"/>
      <c r="SF315" s="1"/>
      <c r="SG315" s="1"/>
      <c r="SH315" s="1"/>
      <c r="SI315" s="1"/>
      <c r="SJ315" s="1"/>
      <c r="SK315" s="1"/>
      <c r="SL315" s="1"/>
      <c r="SM315" s="1"/>
      <c r="SN315" s="1"/>
      <c r="SO315" s="1"/>
      <c r="SP315" s="1"/>
      <c r="SQ315" s="1"/>
      <c r="SR315" s="1"/>
      <c r="SS315" s="1"/>
      <c r="ST315" s="1"/>
      <c r="SU315" s="1"/>
      <c r="SV315" s="1"/>
      <c r="SW315" s="1"/>
      <c r="SX315" s="1"/>
      <c r="SY315" s="1"/>
      <c r="SZ315" s="1"/>
      <c r="TA315" s="1"/>
      <c r="TB315" s="1"/>
      <c r="TC315" s="1"/>
      <c r="TD315" s="1"/>
      <c r="TE315" s="1"/>
      <c r="TF315" s="1"/>
      <c r="TG315" s="1"/>
      <c r="TH315" s="1"/>
      <c r="TI315" s="1"/>
      <c r="TJ315" s="1"/>
      <c r="TK315" s="1"/>
      <c r="TL315" s="1"/>
      <c r="TM315" s="1"/>
      <c r="TN315" s="1"/>
      <c r="TO315" s="1"/>
      <c r="TP315" s="1"/>
      <c r="TQ315" s="1"/>
      <c r="TR315" s="1"/>
      <c r="TS315" s="1"/>
      <c r="TT315" s="1"/>
      <c r="TU315" s="1"/>
      <c r="TV315" s="1"/>
      <c r="TW315" s="1"/>
      <c r="TX315" s="1"/>
      <c r="TY315" s="1"/>
      <c r="TZ315" s="1"/>
      <c r="UA315" s="1"/>
      <c r="UB315" s="1"/>
      <c r="UC315" s="1"/>
      <c r="UD315" s="1"/>
      <c r="UE315" s="1"/>
      <c r="UF315" s="1"/>
      <c r="UG315" s="1"/>
      <c r="UH315" s="1"/>
      <c r="UI315" s="1"/>
      <c r="UJ315" s="1"/>
      <c r="UK315" s="1"/>
      <c r="UL315" s="1"/>
      <c r="UM315" s="1"/>
      <c r="UN315" s="1"/>
      <c r="UO315" s="1"/>
      <c r="UP315" s="1"/>
      <c r="UQ315" s="1"/>
      <c r="UR315" s="1"/>
      <c r="US315" s="1"/>
      <c r="UT315" s="1"/>
      <c r="UU315" s="1"/>
      <c r="UV315" s="1"/>
      <c r="UW315" s="1"/>
      <c r="UX315" s="1"/>
      <c r="UY315" s="1"/>
      <c r="UZ315" s="1"/>
      <c r="VA315" s="1"/>
      <c r="VB315" s="1"/>
      <c r="VC315" s="1"/>
      <c r="VD315" s="1"/>
      <c r="VE315" s="1"/>
      <c r="VF315" s="1"/>
      <c r="VG315" s="1"/>
      <c r="VH315" s="1"/>
      <c r="VI315" s="1"/>
      <c r="VJ315" s="1"/>
      <c r="VK315" s="1"/>
      <c r="VL315" s="1"/>
      <c r="VM315" s="1"/>
      <c r="VN315" s="1"/>
      <c r="VO315" s="1"/>
      <c r="VP315" s="1"/>
      <c r="VQ315" s="1"/>
      <c r="VR315" s="1"/>
      <c r="VS315" s="1"/>
      <c r="VT315" s="1"/>
      <c r="VU315" s="1"/>
      <c r="VV315" s="1"/>
      <c r="VW315" s="1"/>
      <c r="VX315" s="1"/>
      <c r="VY315" s="1"/>
      <c r="VZ315" s="1"/>
      <c r="WA315" s="1"/>
      <c r="WB315" s="1"/>
      <c r="WC315" s="1"/>
      <c r="WD315" s="1"/>
      <c r="WE315" s="1"/>
      <c r="WF315" s="1"/>
      <c r="WG315" s="1"/>
      <c r="WH315" s="1"/>
      <c r="WI315" s="1"/>
      <c r="WJ315" s="1"/>
      <c r="WK315" s="1"/>
      <c r="WL315" s="1"/>
      <c r="WM315" s="1"/>
      <c r="WN315" s="1"/>
      <c r="WO315" s="1"/>
      <c r="WP315" s="1"/>
      <c r="WQ315" s="1"/>
      <c r="WR315" s="1"/>
      <c r="WS315" s="1"/>
      <c r="WT315" s="1"/>
      <c r="WU315" s="1"/>
      <c r="WV315" s="1"/>
      <c r="WW315" s="1"/>
      <c r="WX315" s="1"/>
      <c r="WY315" s="1"/>
      <c r="WZ315" s="1"/>
      <c r="XA315" s="1"/>
      <c r="XB315" s="1"/>
      <c r="XC315" s="1"/>
      <c r="XD315" s="1"/>
      <c r="XE315" s="1"/>
      <c r="XF315" s="1"/>
      <c r="XG315" s="1"/>
      <c r="XH315" s="1"/>
      <c r="XI315" s="1"/>
      <c r="XJ315" s="1"/>
      <c r="XK315" s="1"/>
      <c r="XL315" s="1"/>
      <c r="XM315" s="1"/>
      <c r="XN315" s="1"/>
      <c r="XO315" s="1"/>
      <c r="XP315" s="1"/>
      <c r="XQ315" s="1"/>
      <c r="XR315" s="1"/>
      <c r="XS315" s="1"/>
      <c r="XT315" s="1"/>
      <c r="XU315" s="1"/>
      <c r="XV315" s="1"/>
      <c r="XW315" s="1"/>
      <c r="XX315" s="1"/>
      <c r="XY315" s="1"/>
      <c r="XZ315" s="1"/>
      <c r="YA315" s="1"/>
      <c r="YB315" s="1"/>
      <c r="YC315" s="1"/>
      <c r="YD315" s="1"/>
      <c r="YE315" s="1"/>
      <c r="YF315" s="1"/>
      <c r="YG315" s="1"/>
      <c r="YH315" s="1"/>
      <c r="YI315" s="1"/>
      <c r="YJ315" s="1"/>
      <c r="YK315" s="1"/>
      <c r="YL315" s="1"/>
      <c r="YM315" s="1"/>
      <c r="YN315" s="1"/>
      <c r="YO315" s="1"/>
      <c r="YP315" s="1"/>
      <c r="YQ315" s="1"/>
      <c r="YR315" s="1"/>
      <c r="YS315" s="1"/>
      <c r="YT315" s="1"/>
      <c r="YU315" s="1"/>
      <c r="YV315" s="1"/>
      <c r="YW315" s="1"/>
      <c r="YX315" s="1"/>
      <c r="YY315" s="1"/>
      <c r="YZ315" s="1"/>
      <c r="ZA315" s="1"/>
      <c r="ZB315" s="1"/>
      <c r="ZC315" s="1"/>
      <c r="ZD315" s="1"/>
      <c r="ZE315" s="1"/>
      <c r="ZF315" s="1"/>
      <c r="ZG315" s="1"/>
      <c r="ZH315" s="1"/>
      <c r="ZI315" s="1"/>
      <c r="ZJ315" s="1"/>
      <c r="ZK315" s="1"/>
      <c r="ZL315" s="1"/>
      <c r="ZM315" s="1"/>
      <c r="ZN315" s="1"/>
      <c r="ZO315" s="1"/>
      <c r="ZP315" s="1"/>
      <c r="ZQ315" s="1"/>
      <c r="ZR315" s="1"/>
      <c r="ZS315" s="1"/>
      <c r="ZT315" s="1"/>
      <c r="ZU315" s="1"/>
      <c r="ZV315" s="1"/>
      <c r="ZW315" s="1"/>
      <c r="ZX315" s="1"/>
      <c r="ZY315" s="1"/>
      <c r="ZZ315" s="1"/>
      <c r="AAA315" s="1"/>
      <c r="AAB315" s="1"/>
      <c r="AAC315" s="1"/>
      <c r="AAD315" s="1"/>
      <c r="AAE315" s="1"/>
      <c r="AAF315" s="1"/>
      <c r="AAG315" s="1"/>
      <c r="AAH315" s="1"/>
      <c r="AAI315" s="1"/>
      <c r="AAJ315" s="1"/>
      <c r="AAK315" s="1"/>
      <c r="AAL315" s="1"/>
      <c r="AAM315" s="1"/>
      <c r="AAN315" s="1"/>
      <c r="AAO315" s="1"/>
      <c r="AAP315" s="1"/>
      <c r="AAQ315" s="1"/>
      <c r="AAR315" s="1"/>
      <c r="AAS315" s="1"/>
      <c r="AAT315" s="1"/>
      <c r="AAU315" s="1"/>
      <c r="AAV315" s="1"/>
      <c r="AAW315" s="1"/>
      <c r="AAX315" s="1"/>
      <c r="AAY315" s="1"/>
      <c r="AAZ315" s="1"/>
      <c r="ABA315" s="1"/>
      <c r="ABB315" s="1"/>
      <c r="ABC315" s="1"/>
      <c r="ABD315" s="1"/>
      <c r="ABE315" s="1"/>
      <c r="ABF315" s="1"/>
      <c r="ABG315" s="1"/>
      <c r="ABH315" s="1"/>
      <c r="ABI315" s="1"/>
      <c r="ABJ315" s="1"/>
      <c r="ABK315" s="1"/>
      <c r="ABL315" s="1"/>
      <c r="ABM315" s="1"/>
      <c r="ABN315" s="1"/>
      <c r="ABO315" s="1"/>
      <c r="ABP315" s="1"/>
      <c r="ABQ315" s="1"/>
      <c r="ABR315" s="1"/>
      <c r="ABS315" s="1"/>
      <c r="ABT315" s="1"/>
      <c r="ABU315" s="1"/>
      <c r="ABV315" s="1"/>
      <c r="ABW315" s="1"/>
      <c r="ABX315" s="1"/>
      <c r="ABY315" s="1"/>
      <c r="ABZ315" s="1"/>
      <c r="ACA315" s="1"/>
      <c r="ACB315" s="1"/>
      <c r="ACC315" s="1"/>
      <c r="ACD315" s="1"/>
      <c r="ACE315" s="1"/>
      <c r="ACF315" s="1"/>
      <c r="ACG315" s="1"/>
      <c r="ACH315" s="1"/>
      <c r="ACI315" s="1"/>
      <c r="ACJ315" s="1"/>
      <c r="ACK315" s="1"/>
      <c r="ACL315" s="1"/>
      <c r="ACM315" s="1"/>
      <c r="ACN315" s="1"/>
      <c r="ACO315" s="1"/>
      <c r="ACP315" s="1"/>
      <c r="ACQ315" s="1"/>
      <c r="ACR315" s="1"/>
      <c r="ACS315" s="1"/>
      <c r="ACT315" s="1"/>
      <c r="ACU315" s="1"/>
      <c r="ACV315" s="1"/>
      <c r="ACW315" s="1"/>
      <c r="ACX315" s="1"/>
      <c r="ACY315" s="1"/>
      <c r="ACZ315" s="1"/>
      <c r="ADA315" s="1"/>
      <c r="ADB315" s="1"/>
      <c r="ADC315" s="1"/>
      <c r="ADD315" s="1"/>
      <c r="ADE315" s="1"/>
      <c r="ADF315" s="1"/>
      <c r="ADG315" s="1"/>
      <c r="ADH315" s="1"/>
      <c r="ADI315" s="1"/>
      <c r="ADJ315" s="1"/>
      <c r="ADK315" s="1"/>
      <c r="ADL315" s="1"/>
      <c r="ADM315" s="1"/>
      <c r="ADN315" s="1"/>
      <c r="ADO315" s="1"/>
      <c r="ADP315" s="1"/>
      <c r="ADQ315" s="1"/>
      <c r="ADR315" s="1"/>
      <c r="ADS315" s="1"/>
      <c r="ADT315" s="1"/>
      <c r="ADU315" s="1"/>
      <c r="ADV315" s="1"/>
    </row>
    <row r="316" spans="1:802" x14ac:dyDescent="0.1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  <c r="DN316" s="1"/>
      <c r="DO316" s="1"/>
      <c r="DP316" s="1"/>
      <c r="DQ316" s="1"/>
      <c r="DR316" s="1"/>
      <c r="DS316" s="1"/>
      <c r="DT316" s="1"/>
      <c r="DU316" s="1"/>
      <c r="DV316" s="1"/>
      <c r="DW316" s="1"/>
      <c r="DX316" s="1"/>
      <c r="DY316" s="1"/>
      <c r="DZ316" s="1"/>
      <c r="EA316" s="1"/>
      <c r="EB316" s="1"/>
      <c r="EC316" s="1"/>
      <c r="ED316" s="1"/>
      <c r="EE316" s="1"/>
      <c r="EF316" s="1"/>
      <c r="EG316" s="1"/>
      <c r="EH316" s="1"/>
      <c r="EI316" s="1"/>
      <c r="EJ316" s="1"/>
      <c r="EK316" s="1"/>
      <c r="EL316" s="1"/>
      <c r="EM316" s="1"/>
      <c r="EN316" s="1"/>
      <c r="EO316" s="1"/>
      <c r="EP316" s="1"/>
      <c r="EQ316" s="1"/>
      <c r="ER316" s="1"/>
      <c r="ES316" s="1"/>
      <c r="ET316" s="1"/>
      <c r="EU316" s="1"/>
      <c r="EV316" s="1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1"/>
      <c r="FL316" s="1"/>
      <c r="FM316" s="1"/>
      <c r="FN316" s="1"/>
      <c r="FO316" s="1"/>
      <c r="FP316" s="1"/>
      <c r="FQ316" s="1"/>
      <c r="FR316" s="1"/>
      <c r="FS316" s="1"/>
      <c r="FT316" s="1"/>
      <c r="FU316" s="1"/>
      <c r="FV316" s="1"/>
      <c r="FW316" s="1"/>
      <c r="FX316" s="1"/>
      <c r="FY316" s="1"/>
      <c r="FZ316" s="1"/>
      <c r="GA316" s="1"/>
      <c r="GB316" s="1"/>
      <c r="GC316" s="1"/>
      <c r="GD316" s="1"/>
      <c r="GE316" s="1"/>
      <c r="GF316" s="1"/>
      <c r="GG316" s="1"/>
      <c r="GH316" s="1"/>
      <c r="GI316" s="1"/>
      <c r="GJ316" s="1"/>
      <c r="GK316" s="1"/>
      <c r="GL316" s="1"/>
      <c r="GM316" s="1"/>
      <c r="GN316" s="1"/>
      <c r="GO316" s="1"/>
      <c r="GP316" s="1"/>
      <c r="GQ316" s="1"/>
      <c r="GR316" s="1"/>
      <c r="GS316" s="1"/>
      <c r="GT316" s="1"/>
      <c r="GU316" s="1"/>
      <c r="GV316" s="1"/>
      <c r="GW316" s="1"/>
      <c r="GX316" s="1"/>
      <c r="GY316" s="1"/>
      <c r="GZ316" s="1"/>
      <c r="HA316" s="1"/>
      <c r="HB316" s="1"/>
      <c r="HC316" s="1"/>
      <c r="HD316" s="1"/>
      <c r="HE316" s="1"/>
      <c r="HF316" s="1"/>
      <c r="HG316" s="1"/>
      <c r="HH316" s="1"/>
      <c r="HI316" s="1"/>
      <c r="HJ316" s="1"/>
      <c r="HK316" s="1"/>
      <c r="HL316" s="1"/>
      <c r="HM316" s="1"/>
      <c r="HN316" s="1"/>
      <c r="HO316" s="1"/>
      <c r="HP316" s="1"/>
      <c r="HQ316" s="1"/>
      <c r="HR316" s="1"/>
      <c r="HS316" s="1"/>
      <c r="HT316" s="1"/>
      <c r="HU316" s="1"/>
      <c r="HV316" s="1"/>
      <c r="HW316" s="1"/>
      <c r="HX316" s="1"/>
      <c r="HY316" s="1"/>
      <c r="HZ316" s="1"/>
      <c r="IA316" s="1"/>
      <c r="IB316" s="1"/>
      <c r="IC316" s="1"/>
      <c r="ID316" s="1"/>
      <c r="IE316" s="1"/>
      <c r="IF316" s="1"/>
      <c r="IG316" s="1"/>
      <c r="IH316" s="1"/>
      <c r="II316" s="1"/>
      <c r="IJ316" s="1"/>
      <c r="IK316" s="1"/>
      <c r="IL316" s="1"/>
      <c r="IM316" s="1"/>
      <c r="IN316" s="1"/>
      <c r="IO316" s="1"/>
      <c r="IP316" s="1"/>
      <c r="IQ316" s="1"/>
      <c r="IR316" s="1"/>
      <c r="IS316" s="1"/>
      <c r="IT316" s="1"/>
      <c r="IU316" s="1"/>
      <c r="IV316" s="1"/>
      <c r="IW316" s="1"/>
      <c r="IX316" s="1"/>
      <c r="IY316" s="1"/>
      <c r="IZ316" s="1"/>
      <c r="JA316" s="1"/>
      <c r="JB316" s="1"/>
      <c r="JC316" s="1"/>
      <c r="JD316" s="1"/>
      <c r="JE316" s="1"/>
      <c r="JF316" s="1"/>
      <c r="JG316" s="1"/>
      <c r="JH316" s="1"/>
      <c r="JI316" s="1"/>
      <c r="JJ316" s="1"/>
      <c r="JK316" s="1"/>
      <c r="JL316" s="1"/>
      <c r="JM316" s="1"/>
      <c r="JN316" s="1"/>
      <c r="JO316" s="1"/>
      <c r="JP316" s="1"/>
      <c r="JQ316" s="1"/>
      <c r="JR316" s="1"/>
      <c r="JS316" s="1"/>
      <c r="JT316" s="1"/>
      <c r="JU316" s="1"/>
      <c r="JV316" s="1"/>
      <c r="JW316" s="1"/>
      <c r="JX316" s="1"/>
      <c r="JY316" s="1"/>
      <c r="JZ316" s="1"/>
      <c r="KA316" s="1"/>
      <c r="KB316" s="1"/>
      <c r="KC316" s="1"/>
      <c r="KD316" s="1"/>
      <c r="KE316" s="1"/>
      <c r="KF316" s="1"/>
      <c r="KG316" s="1"/>
      <c r="KH316" s="1"/>
      <c r="KI316" s="1"/>
      <c r="KJ316" s="1"/>
      <c r="KK316" s="1"/>
      <c r="KL316" s="1"/>
      <c r="KM316" s="1"/>
      <c r="KN316" s="1"/>
      <c r="KO316" s="1"/>
      <c r="KP316" s="1"/>
      <c r="KQ316" s="1"/>
      <c r="KR316" s="1"/>
      <c r="KS316" s="1"/>
      <c r="KT316" s="1"/>
      <c r="KU316" s="1"/>
      <c r="KV316" s="1"/>
      <c r="KW316" s="1"/>
      <c r="KX316" s="1"/>
      <c r="KY316" s="1"/>
      <c r="KZ316" s="1"/>
      <c r="LA316" s="1"/>
      <c r="LB316" s="1"/>
      <c r="LC316" s="1"/>
      <c r="LD316" s="1"/>
      <c r="LE316" s="1"/>
      <c r="LF316" s="1"/>
      <c r="LG316" s="1"/>
      <c r="LH316" s="1"/>
      <c r="LI316" s="1"/>
      <c r="LJ316" s="1"/>
      <c r="LK316" s="1"/>
      <c r="LL316" s="1"/>
      <c r="LM316" s="1"/>
      <c r="LN316" s="1"/>
      <c r="LO316" s="1"/>
      <c r="LP316" s="1"/>
      <c r="LQ316" s="1"/>
      <c r="LR316" s="1"/>
      <c r="LS316" s="1"/>
      <c r="LT316" s="1"/>
      <c r="LU316" s="1"/>
      <c r="LV316" s="1"/>
      <c r="LW316" s="1"/>
      <c r="LX316" s="1"/>
      <c r="LY316" s="1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  <c r="MV316" s="1"/>
      <c r="MW316" s="1"/>
      <c r="MX316" s="1"/>
      <c r="MY316" s="1"/>
      <c r="MZ316" s="1"/>
      <c r="NA316" s="1"/>
      <c r="NB316" s="1"/>
      <c r="NC316" s="1"/>
      <c r="ND316" s="1"/>
      <c r="NE316" s="1"/>
      <c r="NF316" s="1"/>
      <c r="NG316" s="1"/>
      <c r="NH316" s="1"/>
      <c r="NI316" s="1"/>
      <c r="NJ316" s="1"/>
      <c r="NK316" s="1"/>
      <c r="NL316" s="1"/>
      <c r="NM316" s="1"/>
      <c r="NN316" s="1"/>
      <c r="NO316" s="1"/>
      <c r="NP316" s="1"/>
      <c r="NQ316" s="1"/>
      <c r="NR316" s="1"/>
      <c r="NS316" s="1"/>
      <c r="NT316" s="1"/>
      <c r="NU316" s="1"/>
      <c r="NV316" s="1"/>
      <c r="NW316" s="1"/>
      <c r="NX316" s="1"/>
      <c r="NY316" s="1"/>
      <c r="NZ316" s="1"/>
      <c r="OA316" s="1"/>
      <c r="OB316" s="1"/>
      <c r="OC316" s="1"/>
      <c r="OD316" s="1"/>
      <c r="OE316" s="1"/>
      <c r="OF316" s="1"/>
      <c r="OG316" s="1"/>
      <c r="OH316" s="1"/>
      <c r="OI316" s="1"/>
      <c r="OJ316" s="1"/>
      <c r="OK316" s="1"/>
      <c r="OL316" s="1"/>
      <c r="OM316" s="1"/>
      <c r="ON316" s="1"/>
      <c r="OO316" s="1"/>
      <c r="OP316" s="1"/>
      <c r="OQ316" s="1"/>
      <c r="OR316" s="1"/>
      <c r="OS316" s="1"/>
      <c r="OT316" s="1"/>
      <c r="OU316" s="1"/>
      <c r="OV316" s="1"/>
      <c r="OW316" s="1"/>
      <c r="OX316" s="1"/>
      <c r="OY316" s="1"/>
      <c r="OZ316" s="1"/>
      <c r="PA316" s="1"/>
      <c r="PB316" s="1"/>
      <c r="PC316" s="1"/>
      <c r="PD316" s="1"/>
      <c r="PE316" s="1"/>
      <c r="PF316" s="1"/>
      <c r="PG316" s="1"/>
      <c r="PH316" s="1"/>
      <c r="PI316" s="1"/>
      <c r="PJ316" s="1"/>
      <c r="PK316" s="1"/>
      <c r="PL316" s="1"/>
      <c r="PM316" s="1"/>
      <c r="PN316" s="1"/>
      <c r="PO316" s="1"/>
      <c r="PP316" s="1"/>
      <c r="PQ316" s="1"/>
      <c r="PR316" s="1"/>
      <c r="PS316" s="1"/>
      <c r="PT316" s="1"/>
      <c r="PU316" s="1"/>
      <c r="PV316" s="1"/>
      <c r="PW316" s="1"/>
      <c r="PX316" s="1"/>
      <c r="PY316" s="1"/>
      <c r="PZ316" s="1"/>
      <c r="QA316" s="1"/>
      <c r="QB316" s="1"/>
      <c r="QC316" s="1"/>
      <c r="QD316" s="1"/>
      <c r="QE316" s="1"/>
      <c r="QF316" s="1"/>
      <c r="QG316" s="1"/>
      <c r="QH316" s="1"/>
      <c r="QI316" s="1"/>
      <c r="QJ316" s="1"/>
      <c r="QK316" s="1"/>
      <c r="QL316" s="1"/>
      <c r="QM316" s="1"/>
      <c r="QN316" s="1"/>
      <c r="QO316" s="1"/>
      <c r="QP316" s="1"/>
      <c r="QQ316" s="1"/>
      <c r="QR316" s="1"/>
      <c r="QS316" s="1"/>
      <c r="QT316" s="1"/>
      <c r="QU316" s="1"/>
      <c r="QV316" s="1"/>
      <c r="QW316" s="1"/>
      <c r="QX316" s="1"/>
      <c r="QY316" s="1"/>
      <c r="QZ316" s="1"/>
      <c r="RA316" s="1"/>
      <c r="RB316" s="1"/>
      <c r="RC316" s="1"/>
      <c r="RD316" s="1"/>
      <c r="RE316" s="1"/>
      <c r="RF316" s="1"/>
      <c r="RG316" s="1"/>
      <c r="RH316" s="1"/>
      <c r="RI316" s="1"/>
      <c r="RJ316" s="1"/>
      <c r="RK316" s="1"/>
      <c r="RL316" s="1"/>
      <c r="RM316" s="1"/>
      <c r="RN316" s="1"/>
      <c r="RO316" s="1"/>
      <c r="RP316" s="1"/>
      <c r="RQ316" s="1"/>
      <c r="RR316" s="1"/>
      <c r="RS316" s="1"/>
      <c r="RT316" s="1"/>
      <c r="RU316" s="1"/>
      <c r="RV316" s="1"/>
      <c r="RW316" s="1"/>
      <c r="RX316" s="1"/>
      <c r="RY316" s="1"/>
      <c r="RZ316" s="1"/>
      <c r="SA316" s="1"/>
      <c r="SB316" s="1"/>
      <c r="SC316" s="1"/>
      <c r="SD316" s="1"/>
      <c r="SE316" s="1"/>
      <c r="SF316" s="1"/>
      <c r="SG316" s="1"/>
      <c r="SH316" s="1"/>
      <c r="SI316" s="1"/>
      <c r="SJ316" s="1"/>
      <c r="SK316" s="1"/>
      <c r="SL316" s="1"/>
      <c r="SM316" s="1"/>
      <c r="SN316" s="1"/>
      <c r="SO316" s="1"/>
      <c r="SP316" s="1"/>
      <c r="SQ316" s="1"/>
      <c r="SR316" s="1"/>
      <c r="SS316" s="1"/>
      <c r="ST316" s="1"/>
      <c r="SU316" s="1"/>
      <c r="SV316" s="1"/>
      <c r="SW316" s="1"/>
      <c r="SX316" s="1"/>
      <c r="SY316" s="1"/>
      <c r="SZ316" s="1"/>
      <c r="TA316" s="1"/>
      <c r="TB316" s="1"/>
      <c r="TC316" s="1"/>
      <c r="TD316" s="1"/>
      <c r="TE316" s="1"/>
      <c r="TF316" s="1"/>
      <c r="TG316" s="1"/>
      <c r="TH316" s="1"/>
      <c r="TI316" s="1"/>
      <c r="TJ316" s="1"/>
      <c r="TK316" s="1"/>
      <c r="TL316" s="1"/>
      <c r="TM316" s="1"/>
      <c r="TN316" s="1"/>
      <c r="TO316" s="1"/>
      <c r="TP316" s="1"/>
      <c r="TQ316" s="1"/>
      <c r="TR316" s="1"/>
      <c r="TS316" s="1"/>
      <c r="TT316" s="1"/>
      <c r="TU316" s="1"/>
      <c r="TV316" s="1"/>
      <c r="TW316" s="1"/>
      <c r="TX316" s="1"/>
      <c r="TY316" s="1"/>
      <c r="TZ316" s="1"/>
      <c r="UA316" s="1"/>
      <c r="UB316" s="1"/>
      <c r="UC316" s="1"/>
      <c r="UD316" s="1"/>
      <c r="UE316" s="1"/>
      <c r="UF316" s="1"/>
      <c r="UG316" s="1"/>
      <c r="UH316" s="1"/>
      <c r="UI316" s="1"/>
      <c r="UJ316" s="1"/>
      <c r="UK316" s="1"/>
      <c r="UL316" s="1"/>
      <c r="UM316" s="1"/>
      <c r="UN316" s="1"/>
      <c r="UO316" s="1"/>
      <c r="UP316" s="1"/>
      <c r="UQ316" s="1"/>
      <c r="UR316" s="1"/>
      <c r="US316" s="1"/>
      <c r="UT316" s="1"/>
      <c r="UU316" s="1"/>
      <c r="UV316" s="1"/>
      <c r="UW316" s="1"/>
      <c r="UX316" s="1"/>
      <c r="UY316" s="1"/>
      <c r="UZ316" s="1"/>
      <c r="VA316" s="1"/>
      <c r="VB316" s="1"/>
      <c r="VC316" s="1"/>
      <c r="VD316" s="1"/>
      <c r="VE316" s="1"/>
      <c r="VF316" s="1"/>
      <c r="VG316" s="1"/>
      <c r="VH316" s="1"/>
      <c r="VI316" s="1"/>
      <c r="VJ316" s="1"/>
      <c r="VK316" s="1"/>
      <c r="VL316" s="1"/>
      <c r="VM316" s="1"/>
      <c r="VN316" s="1"/>
      <c r="VO316" s="1"/>
      <c r="VP316" s="1"/>
      <c r="VQ316" s="1"/>
      <c r="VR316" s="1"/>
      <c r="VS316" s="1"/>
      <c r="VT316" s="1"/>
      <c r="VU316" s="1"/>
      <c r="VV316" s="1"/>
      <c r="VW316" s="1"/>
      <c r="VX316" s="1"/>
      <c r="VY316" s="1"/>
      <c r="VZ316" s="1"/>
      <c r="WA316" s="1"/>
      <c r="WB316" s="1"/>
      <c r="WC316" s="1"/>
      <c r="WD316" s="1"/>
      <c r="WE316" s="1"/>
      <c r="WF316" s="1"/>
      <c r="WG316" s="1"/>
      <c r="WH316" s="1"/>
      <c r="WI316" s="1"/>
      <c r="WJ316" s="1"/>
      <c r="WK316" s="1"/>
      <c r="WL316" s="1"/>
      <c r="WM316" s="1"/>
      <c r="WN316" s="1"/>
      <c r="WO316" s="1"/>
      <c r="WP316" s="1"/>
      <c r="WQ316" s="1"/>
      <c r="WR316" s="1"/>
      <c r="WS316" s="1"/>
      <c r="WT316" s="1"/>
      <c r="WU316" s="1"/>
      <c r="WV316" s="1"/>
      <c r="WW316" s="1"/>
      <c r="WX316" s="1"/>
      <c r="WY316" s="1"/>
      <c r="WZ316" s="1"/>
      <c r="XA316" s="1"/>
      <c r="XB316" s="1"/>
      <c r="XC316" s="1"/>
      <c r="XD316" s="1"/>
      <c r="XE316" s="1"/>
      <c r="XF316" s="1"/>
      <c r="XG316" s="1"/>
      <c r="XH316" s="1"/>
      <c r="XI316" s="1"/>
      <c r="XJ316" s="1"/>
      <c r="XK316" s="1"/>
      <c r="XL316" s="1"/>
      <c r="XM316" s="1"/>
      <c r="XN316" s="1"/>
      <c r="XO316" s="1"/>
      <c r="XP316" s="1"/>
      <c r="XQ316" s="1"/>
      <c r="XR316" s="1"/>
      <c r="XS316" s="1"/>
      <c r="XT316" s="1"/>
      <c r="XU316" s="1"/>
      <c r="XV316" s="1"/>
      <c r="XW316" s="1"/>
      <c r="XX316" s="1"/>
      <c r="XY316" s="1"/>
      <c r="XZ316" s="1"/>
      <c r="YA316" s="1"/>
      <c r="YB316" s="1"/>
      <c r="YC316" s="1"/>
      <c r="YD316" s="1"/>
      <c r="YE316" s="1"/>
      <c r="YF316" s="1"/>
      <c r="YG316" s="1"/>
      <c r="YH316" s="1"/>
      <c r="YI316" s="1"/>
      <c r="YJ316" s="1"/>
      <c r="YK316" s="1"/>
      <c r="YL316" s="1"/>
      <c r="YM316" s="1"/>
      <c r="YN316" s="1"/>
      <c r="YO316" s="1"/>
      <c r="YP316" s="1"/>
      <c r="YQ316" s="1"/>
      <c r="YR316" s="1"/>
      <c r="YS316" s="1"/>
      <c r="YT316" s="1"/>
      <c r="YU316" s="1"/>
      <c r="YV316" s="1"/>
      <c r="YW316" s="1"/>
      <c r="YX316" s="1"/>
      <c r="YY316" s="1"/>
      <c r="YZ316" s="1"/>
      <c r="ZA316" s="1"/>
      <c r="ZB316" s="1"/>
      <c r="ZC316" s="1"/>
      <c r="ZD316" s="1"/>
      <c r="ZE316" s="1"/>
      <c r="ZF316" s="1"/>
      <c r="ZG316" s="1"/>
      <c r="ZH316" s="1"/>
      <c r="ZI316" s="1"/>
      <c r="ZJ316" s="1"/>
      <c r="ZK316" s="1"/>
      <c r="ZL316" s="1"/>
      <c r="ZM316" s="1"/>
      <c r="ZN316" s="1"/>
      <c r="ZO316" s="1"/>
      <c r="ZP316" s="1"/>
      <c r="ZQ316" s="1"/>
      <c r="ZR316" s="1"/>
      <c r="ZS316" s="1"/>
      <c r="ZT316" s="1"/>
      <c r="ZU316" s="1"/>
      <c r="ZV316" s="1"/>
      <c r="ZW316" s="1"/>
      <c r="ZX316" s="1"/>
      <c r="ZY316" s="1"/>
      <c r="ZZ316" s="1"/>
      <c r="AAA316" s="1"/>
      <c r="AAB316" s="1"/>
      <c r="AAC316" s="1"/>
      <c r="AAD316" s="1"/>
      <c r="AAE316" s="1"/>
      <c r="AAF316" s="1"/>
      <c r="AAG316" s="1"/>
      <c r="AAH316" s="1"/>
      <c r="AAI316" s="1"/>
      <c r="AAJ316" s="1"/>
      <c r="AAK316" s="1"/>
      <c r="AAL316" s="1"/>
      <c r="AAM316" s="1"/>
      <c r="AAN316" s="1"/>
      <c r="AAO316" s="1"/>
      <c r="AAP316" s="1"/>
      <c r="AAQ316" s="1"/>
      <c r="AAR316" s="1"/>
      <c r="AAS316" s="1"/>
      <c r="AAT316" s="1"/>
      <c r="AAU316" s="1"/>
      <c r="AAV316" s="1"/>
      <c r="AAW316" s="1"/>
      <c r="AAX316" s="1"/>
      <c r="AAY316" s="1"/>
      <c r="AAZ316" s="1"/>
      <c r="ABA316" s="1"/>
      <c r="ABB316" s="1"/>
      <c r="ABC316" s="1"/>
      <c r="ABD316" s="1"/>
      <c r="ABE316" s="1"/>
      <c r="ABF316" s="1"/>
      <c r="ABG316" s="1"/>
      <c r="ABH316" s="1"/>
      <c r="ABI316" s="1"/>
      <c r="ABJ316" s="1"/>
      <c r="ABK316" s="1"/>
      <c r="ABL316" s="1"/>
      <c r="ABM316" s="1"/>
      <c r="ABN316" s="1"/>
      <c r="ABO316" s="1"/>
      <c r="ABP316" s="1"/>
      <c r="ABQ316" s="1"/>
      <c r="ABR316" s="1"/>
      <c r="ABS316" s="1"/>
      <c r="ABT316" s="1"/>
      <c r="ABU316" s="1"/>
      <c r="ABV316" s="1"/>
      <c r="ABW316" s="1"/>
      <c r="ABX316" s="1"/>
      <c r="ABY316" s="1"/>
      <c r="ABZ316" s="1"/>
      <c r="ACA316" s="1"/>
      <c r="ACB316" s="1"/>
      <c r="ACC316" s="1"/>
      <c r="ACD316" s="1"/>
      <c r="ACE316" s="1"/>
      <c r="ACF316" s="1"/>
      <c r="ACG316" s="1"/>
      <c r="ACH316" s="1"/>
      <c r="ACI316" s="1"/>
      <c r="ACJ316" s="1"/>
      <c r="ACK316" s="1"/>
      <c r="ACL316" s="1"/>
      <c r="ACM316" s="1"/>
      <c r="ACN316" s="1"/>
      <c r="ACO316" s="1"/>
      <c r="ACP316" s="1"/>
      <c r="ACQ316" s="1"/>
      <c r="ACR316" s="1"/>
      <c r="ACS316" s="1"/>
      <c r="ACT316" s="1"/>
      <c r="ACU316" s="1"/>
      <c r="ACV316" s="1"/>
      <c r="ACW316" s="1"/>
      <c r="ACX316" s="1"/>
      <c r="ACY316" s="1"/>
      <c r="ACZ316" s="1"/>
      <c r="ADA316" s="1"/>
      <c r="ADB316" s="1"/>
      <c r="ADC316" s="1"/>
      <c r="ADD316" s="1"/>
      <c r="ADE316" s="1"/>
      <c r="ADF316" s="1"/>
      <c r="ADG316" s="1"/>
      <c r="ADH316" s="1"/>
      <c r="ADI316" s="1"/>
      <c r="ADJ316" s="1"/>
      <c r="ADK316" s="1"/>
      <c r="ADL316" s="1"/>
      <c r="ADM316" s="1"/>
      <c r="ADN316" s="1"/>
      <c r="ADO316" s="1"/>
      <c r="ADP316" s="1"/>
      <c r="ADQ316" s="1"/>
      <c r="ADR316" s="1"/>
      <c r="ADS316" s="1"/>
      <c r="ADT316" s="1"/>
      <c r="ADU316" s="1"/>
      <c r="ADV316" s="1"/>
    </row>
    <row r="317" spans="1:802" x14ac:dyDescent="0.1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  <c r="DN317" s="1"/>
      <c r="DO317" s="1"/>
      <c r="DP317" s="1"/>
      <c r="DQ317" s="1"/>
      <c r="DR317" s="1"/>
      <c r="DS317" s="1"/>
      <c r="DT317" s="1"/>
      <c r="DU317" s="1"/>
      <c r="DV317" s="1"/>
      <c r="DW317" s="1"/>
      <c r="DX317" s="1"/>
      <c r="DY317" s="1"/>
      <c r="DZ317" s="1"/>
      <c r="EA317" s="1"/>
      <c r="EB317" s="1"/>
      <c r="EC317" s="1"/>
      <c r="ED317" s="1"/>
      <c r="EE317" s="1"/>
      <c r="EF317" s="1"/>
      <c r="EG317" s="1"/>
      <c r="EH317" s="1"/>
      <c r="EI317" s="1"/>
      <c r="EJ317" s="1"/>
      <c r="EK317" s="1"/>
      <c r="EL317" s="1"/>
      <c r="EM317" s="1"/>
      <c r="EN317" s="1"/>
      <c r="EO317" s="1"/>
      <c r="EP317" s="1"/>
      <c r="EQ317" s="1"/>
      <c r="ER317" s="1"/>
      <c r="ES317" s="1"/>
      <c r="ET317" s="1"/>
      <c r="EU317" s="1"/>
      <c r="EV317" s="1"/>
      <c r="EW317" s="1"/>
      <c r="EX317" s="1"/>
      <c r="EY317" s="1"/>
      <c r="EZ317" s="1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1"/>
      <c r="FL317" s="1"/>
      <c r="FM317" s="1"/>
      <c r="FN317" s="1"/>
      <c r="FO317" s="1"/>
      <c r="FP317" s="1"/>
      <c r="FQ317" s="1"/>
      <c r="FR317" s="1"/>
      <c r="FS317" s="1"/>
      <c r="FT317" s="1"/>
      <c r="FU317" s="1"/>
      <c r="FV317" s="1"/>
      <c r="FW317" s="1"/>
      <c r="FX317" s="1"/>
      <c r="FY317" s="1"/>
      <c r="FZ317" s="1"/>
      <c r="GA317" s="1"/>
      <c r="GB317" s="1"/>
      <c r="GC317" s="1"/>
      <c r="GD317" s="1"/>
      <c r="GE317" s="1"/>
      <c r="GF317" s="1"/>
      <c r="GG317" s="1"/>
      <c r="GH317" s="1"/>
      <c r="GI317" s="1"/>
      <c r="GJ317" s="1"/>
      <c r="GK317" s="1"/>
      <c r="GL317" s="1"/>
      <c r="GM317" s="1"/>
      <c r="GN317" s="1"/>
      <c r="GO317" s="1"/>
      <c r="GP317" s="1"/>
      <c r="GQ317" s="1"/>
      <c r="GR317" s="1"/>
      <c r="GS317" s="1"/>
      <c r="GT317" s="1"/>
      <c r="GU317" s="1"/>
      <c r="GV317" s="1"/>
      <c r="GW317" s="1"/>
      <c r="GX317" s="1"/>
      <c r="GY317" s="1"/>
      <c r="GZ317" s="1"/>
      <c r="HA317" s="1"/>
      <c r="HB317" s="1"/>
      <c r="HC317" s="1"/>
      <c r="HD317" s="1"/>
      <c r="HE317" s="1"/>
      <c r="HF317" s="1"/>
      <c r="HG317" s="1"/>
      <c r="HH317" s="1"/>
      <c r="HI317" s="1"/>
      <c r="HJ317" s="1"/>
      <c r="HK317" s="1"/>
      <c r="HL317" s="1"/>
      <c r="HM317" s="1"/>
      <c r="HN317" s="1"/>
      <c r="HO317" s="1"/>
      <c r="HP317" s="1"/>
      <c r="HQ317" s="1"/>
      <c r="HR317" s="1"/>
      <c r="HS317" s="1"/>
      <c r="HT317" s="1"/>
      <c r="HU317" s="1"/>
      <c r="HV317" s="1"/>
      <c r="HW317" s="1"/>
      <c r="HX317" s="1"/>
      <c r="HY317" s="1"/>
      <c r="HZ317" s="1"/>
      <c r="IA317" s="1"/>
      <c r="IB317" s="1"/>
      <c r="IC317" s="1"/>
      <c r="ID317" s="1"/>
      <c r="IE317" s="1"/>
      <c r="IF317" s="1"/>
      <c r="IG317" s="1"/>
      <c r="IH317" s="1"/>
      <c r="II317" s="1"/>
      <c r="IJ317" s="1"/>
      <c r="IK317" s="1"/>
      <c r="IL317" s="1"/>
      <c r="IM317" s="1"/>
      <c r="IN317" s="1"/>
      <c r="IO317" s="1"/>
      <c r="IP317" s="1"/>
      <c r="IQ317" s="1"/>
      <c r="IR317" s="1"/>
      <c r="IS317" s="1"/>
      <c r="IT317" s="1"/>
      <c r="IU317" s="1"/>
      <c r="IV317" s="1"/>
      <c r="IW317" s="1"/>
      <c r="IX317" s="1"/>
      <c r="IY317" s="1"/>
      <c r="IZ317" s="1"/>
      <c r="JA317" s="1"/>
      <c r="JB317" s="1"/>
      <c r="JC317" s="1"/>
      <c r="JD317" s="1"/>
      <c r="JE317" s="1"/>
      <c r="JF317" s="1"/>
      <c r="JG317" s="1"/>
      <c r="JH317" s="1"/>
      <c r="JI317" s="1"/>
      <c r="JJ317" s="1"/>
      <c r="JK317" s="1"/>
      <c r="JL317" s="1"/>
      <c r="JM317" s="1"/>
      <c r="JN317" s="1"/>
      <c r="JO317" s="1"/>
      <c r="JP317" s="1"/>
      <c r="JQ317" s="1"/>
      <c r="JR317" s="1"/>
      <c r="JS317" s="1"/>
      <c r="JT317" s="1"/>
      <c r="JU317" s="1"/>
      <c r="JV317" s="1"/>
      <c r="JW317" s="1"/>
      <c r="JX317" s="1"/>
      <c r="JY317" s="1"/>
      <c r="JZ317" s="1"/>
      <c r="KA317" s="1"/>
      <c r="KB317" s="1"/>
      <c r="KC317" s="1"/>
      <c r="KD317" s="1"/>
      <c r="KE317" s="1"/>
      <c r="KF317" s="1"/>
      <c r="KG317" s="1"/>
      <c r="KH317" s="1"/>
      <c r="KI317" s="1"/>
      <c r="KJ317" s="1"/>
      <c r="KK317" s="1"/>
      <c r="KL317" s="1"/>
      <c r="KM317" s="1"/>
      <c r="KN317" s="1"/>
      <c r="KO317" s="1"/>
      <c r="KP317" s="1"/>
      <c r="KQ317" s="1"/>
      <c r="KR317" s="1"/>
      <c r="KS317" s="1"/>
      <c r="KT317" s="1"/>
      <c r="KU317" s="1"/>
      <c r="KV317" s="1"/>
      <c r="KW317" s="1"/>
      <c r="KX317" s="1"/>
      <c r="KY317" s="1"/>
      <c r="KZ317" s="1"/>
      <c r="LA317" s="1"/>
      <c r="LB317" s="1"/>
      <c r="LC317" s="1"/>
      <c r="LD317" s="1"/>
      <c r="LE317" s="1"/>
      <c r="LF317" s="1"/>
      <c r="LG317" s="1"/>
      <c r="LH317" s="1"/>
      <c r="LI317" s="1"/>
      <c r="LJ317" s="1"/>
      <c r="LK317" s="1"/>
      <c r="LL317" s="1"/>
      <c r="LM317" s="1"/>
      <c r="LN317" s="1"/>
      <c r="LO317" s="1"/>
      <c r="LP317" s="1"/>
      <c r="LQ317" s="1"/>
      <c r="LR317" s="1"/>
      <c r="LS317" s="1"/>
      <c r="LT317" s="1"/>
      <c r="LU317" s="1"/>
      <c r="LV317" s="1"/>
      <c r="LW317" s="1"/>
      <c r="LX317" s="1"/>
      <c r="LY317" s="1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  <c r="MV317" s="1"/>
      <c r="MW317" s="1"/>
      <c r="MX317" s="1"/>
      <c r="MY317" s="1"/>
      <c r="MZ317" s="1"/>
      <c r="NA317" s="1"/>
      <c r="NB317" s="1"/>
      <c r="NC317" s="1"/>
      <c r="ND317" s="1"/>
      <c r="NE317" s="1"/>
      <c r="NF317" s="1"/>
      <c r="NG317" s="1"/>
      <c r="NH317" s="1"/>
      <c r="NI317" s="1"/>
      <c r="NJ317" s="1"/>
      <c r="NK317" s="1"/>
      <c r="NL317" s="1"/>
      <c r="NM317" s="1"/>
      <c r="NN317" s="1"/>
      <c r="NO317" s="1"/>
      <c r="NP317" s="1"/>
      <c r="NQ317" s="1"/>
      <c r="NR317" s="1"/>
      <c r="NS317" s="1"/>
      <c r="NT317" s="1"/>
      <c r="NU317" s="1"/>
      <c r="NV317" s="1"/>
      <c r="NW317" s="1"/>
      <c r="NX317" s="1"/>
      <c r="NY317" s="1"/>
      <c r="NZ317" s="1"/>
      <c r="OA317" s="1"/>
      <c r="OB317" s="1"/>
      <c r="OC317" s="1"/>
      <c r="OD317" s="1"/>
      <c r="OE317" s="1"/>
      <c r="OF317" s="1"/>
      <c r="OG317" s="1"/>
      <c r="OH317" s="1"/>
      <c r="OI317" s="1"/>
      <c r="OJ317" s="1"/>
      <c r="OK317" s="1"/>
      <c r="OL317" s="1"/>
      <c r="OM317" s="1"/>
      <c r="ON317" s="1"/>
      <c r="OO317" s="1"/>
      <c r="OP317" s="1"/>
      <c r="OQ317" s="1"/>
      <c r="OR317" s="1"/>
      <c r="OS317" s="1"/>
      <c r="OT317" s="1"/>
      <c r="OU317" s="1"/>
      <c r="OV317" s="1"/>
      <c r="OW317" s="1"/>
      <c r="OX317" s="1"/>
      <c r="OY317" s="1"/>
      <c r="OZ317" s="1"/>
      <c r="PA317" s="1"/>
      <c r="PB317" s="1"/>
      <c r="PC317" s="1"/>
      <c r="PD317" s="1"/>
      <c r="PE317" s="1"/>
      <c r="PF317" s="1"/>
      <c r="PG317" s="1"/>
      <c r="PH317" s="1"/>
      <c r="PI317" s="1"/>
      <c r="PJ317" s="1"/>
      <c r="PK317" s="1"/>
      <c r="PL317" s="1"/>
      <c r="PM317" s="1"/>
      <c r="PN317" s="1"/>
      <c r="PO317" s="1"/>
      <c r="PP317" s="1"/>
      <c r="PQ317" s="1"/>
      <c r="PR317" s="1"/>
      <c r="PS317" s="1"/>
      <c r="PT317" s="1"/>
      <c r="PU317" s="1"/>
      <c r="PV317" s="1"/>
      <c r="PW317" s="1"/>
      <c r="PX317" s="1"/>
      <c r="PY317" s="1"/>
      <c r="PZ317" s="1"/>
      <c r="QA317" s="1"/>
      <c r="QB317" s="1"/>
      <c r="QC317" s="1"/>
      <c r="QD317" s="1"/>
      <c r="QE317" s="1"/>
      <c r="QF317" s="1"/>
      <c r="QG317" s="1"/>
      <c r="QH317" s="1"/>
      <c r="QI317" s="1"/>
      <c r="QJ317" s="1"/>
      <c r="QK317" s="1"/>
      <c r="QL317" s="1"/>
      <c r="QM317" s="1"/>
      <c r="QN317" s="1"/>
      <c r="QO317" s="1"/>
      <c r="QP317" s="1"/>
      <c r="QQ317" s="1"/>
      <c r="QR317" s="1"/>
      <c r="QS317" s="1"/>
      <c r="QT317" s="1"/>
      <c r="QU317" s="1"/>
      <c r="QV317" s="1"/>
      <c r="QW317" s="1"/>
      <c r="QX317" s="1"/>
      <c r="QY317" s="1"/>
      <c r="QZ317" s="1"/>
      <c r="RA317" s="1"/>
      <c r="RB317" s="1"/>
      <c r="RC317" s="1"/>
      <c r="RD317" s="1"/>
      <c r="RE317" s="1"/>
      <c r="RF317" s="1"/>
      <c r="RG317" s="1"/>
      <c r="RH317" s="1"/>
      <c r="RI317" s="1"/>
      <c r="RJ317" s="1"/>
      <c r="RK317" s="1"/>
      <c r="RL317" s="1"/>
      <c r="RM317" s="1"/>
      <c r="RN317" s="1"/>
      <c r="RO317" s="1"/>
      <c r="RP317" s="1"/>
      <c r="RQ317" s="1"/>
      <c r="RR317" s="1"/>
      <c r="RS317" s="1"/>
      <c r="RT317" s="1"/>
      <c r="RU317" s="1"/>
      <c r="RV317" s="1"/>
      <c r="RW317" s="1"/>
      <c r="RX317" s="1"/>
      <c r="RY317" s="1"/>
      <c r="RZ317" s="1"/>
      <c r="SA317" s="1"/>
      <c r="SB317" s="1"/>
      <c r="SC317" s="1"/>
      <c r="SD317" s="1"/>
      <c r="SE317" s="1"/>
      <c r="SF317" s="1"/>
      <c r="SG317" s="1"/>
      <c r="SH317" s="1"/>
      <c r="SI317" s="1"/>
      <c r="SJ317" s="1"/>
      <c r="SK317" s="1"/>
      <c r="SL317" s="1"/>
      <c r="SM317" s="1"/>
      <c r="SN317" s="1"/>
      <c r="SO317" s="1"/>
      <c r="SP317" s="1"/>
      <c r="SQ317" s="1"/>
      <c r="SR317" s="1"/>
      <c r="SS317" s="1"/>
      <c r="ST317" s="1"/>
      <c r="SU317" s="1"/>
      <c r="SV317" s="1"/>
      <c r="SW317" s="1"/>
      <c r="SX317" s="1"/>
      <c r="SY317" s="1"/>
      <c r="SZ317" s="1"/>
      <c r="TA317" s="1"/>
      <c r="TB317" s="1"/>
      <c r="TC317" s="1"/>
      <c r="TD317" s="1"/>
      <c r="TE317" s="1"/>
      <c r="TF317" s="1"/>
      <c r="TG317" s="1"/>
      <c r="TH317" s="1"/>
      <c r="TI317" s="1"/>
      <c r="TJ317" s="1"/>
      <c r="TK317" s="1"/>
      <c r="TL317" s="1"/>
      <c r="TM317" s="1"/>
      <c r="TN317" s="1"/>
      <c r="TO317" s="1"/>
      <c r="TP317" s="1"/>
      <c r="TQ317" s="1"/>
      <c r="TR317" s="1"/>
      <c r="TS317" s="1"/>
      <c r="TT317" s="1"/>
      <c r="TU317" s="1"/>
      <c r="TV317" s="1"/>
      <c r="TW317" s="1"/>
      <c r="TX317" s="1"/>
      <c r="TY317" s="1"/>
      <c r="TZ317" s="1"/>
      <c r="UA317" s="1"/>
      <c r="UB317" s="1"/>
      <c r="UC317" s="1"/>
      <c r="UD317" s="1"/>
      <c r="UE317" s="1"/>
      <c r="UF317" s="1"/>
      <c r="UG317" s="1"/>
      <c r="UH317" s="1"/>
      <c r="UI317" s="1"/>
      <c r="UJ317" s="1"/>
      <c r="UK317" s="1"/>
      <c r="UL317" s="1"/>
      <c r="UM317" s="1"/>
      <c r="UN317" s="1"/>
      <c r="UO317" s="1"/>
      <c r="UP317" s="1"/>
      <c r="UQ317" s="1"/>
      <c r="UR317" s="1"/>
      <c r="US317" s="1"/>
      <c r="UT317" s="1"/>
      <c r="UU317" s="1"/>
      <c r="UV317" s="1"/>
      <c r="UW317" s="1"/>
      <c r="UX317" s="1"/>
      <c r="UY317" s="1"/>
      <c r="UZ317" s="1"/>
      <c r="VA317" s="1"/>
      <c r="VB317" s="1"/>
      <c r="VC317" s="1"/>
      <c r="VD317" s="1"/>
      <c r="VE317" s="1"/>
      <c r="VF317" s="1"/>
      <c r="VG317" s="1"/>
      <c r="VH317" s="1"/>
      <c r="VI317" s="1"/>
      <c r="VJ317" s="1"/>
      <c r="VK317" s="1"/>
      <c r="VL317" s="1"/>
      <c r="VM317" s="1"/>
      <c r="VN317" s="1"/>
      <c r="VO317" s="1"/>
      <c r="VP317" s="1"/>
      <c r="VQ317" s="1"/>
      <c r="VR317" s="1"/>
      <c r="VS317" s="1"/>
      <c r="VT317" s="1"/>
      <c r="VU317" s="1"/>
      <c r="VV317" s="1"/>
      <c r="VW317" s="1"/>
      <c r="VX317" s="1"/>
      <c r="VY317" s="1"/>
      <c r="VZ317" s="1"/>
      <c r="WA317" s="1"/>
      <c r="WB317" s="1"/>
      <c r="WC317" s="1"/>
      <c r="WD317" s="1"/>
      <c r="WE317" s="1"/>
      <c r="WF317" s="1"/>
      <c r="WG317" s="1"/>
      <c r="WH317" s="1"/>
      <c r="WI317" s="1"/>
      <c r="WJ317" s="1"/>
      <c r="WK317" s="1"/>
      <c r="WL317" s="1"/>
      <c r="WM317" s="1"/>
      <c r="WN317" s="1"/>
      <c r="WO317" s="1"/>
      <c r="WP317" s="1"/>
      <c r="WQ317" s="1"/>
      <c r="WR317" s="1"/>
      <c r="WS317" s="1"/>
      <c r="WT317" s="1"/>
      <c r="WU317" s="1"/>
      <c r="WV317" s="1"/>
      <c r="WW317" s="1"/>
      <c r="WX317" s="1"/>
      <c r="WY317" s="1"/>
      <c r="WZ317" s="1"/>
      <c r="XA317" s="1"/>
      <c r="XB317" s="1"/>
      <c r="XC317" s="1"/>
      <c r="XD317" s="1"/>
      <c r="XE317" s="1"/>
      <c r="XF317" s="1"/>
      <c r="XG317" s="1"/>
      <c r="XH317" s="1"/>
      <c r="XI317" s="1"/>
      <c r="XJ317" s="1"/>
      <c r="XK317" s="1"/>
      <c r="XL317" s="1"/>
      <c r="XM317" s="1"/>
      <c r="XN317" s="1"/>
      <c r="XO317" s="1"/>
      <c r="XP317" s="1"/>
      <c r="XQ317" s="1"/>
      <c r="XR317" s="1"/>
      <c r="XS317" s="1"/>
      <c r="XT317" s="1"/>
      <c r="XU317" s="1"/>
      <c r="XV317" s="1"/>
      <c r="XW317" s="1"/>
      <c r="XX317" s="1"/>
      <c r="XY317" s="1"/>
      <c r="XZ317" s="1"/>
      <c r="YA317" s="1"/>
      <c r="YB317" s="1"/>
      <c r="YC317" s="1"/>
      <c r="YD317" s="1"/>
      <c r="YE317" s="1"/>
      <c r="YF317" s="1"/>
      <c r="YG317" s="1"/>
      <c r="YH317" s="1"/>
      <c r="YI317" s="1"/>
      <c r="YJ317" s="1"/>
      <c r="YK317" s="1"/>
      <c r="YL317" s="1"/>
      <c r="YM317" s="1"/>
      <c r="YN317" s="1"/>
      <c r="YO317" s="1"/>
      <c r="YP317" s="1"/>
      <c r="YQ317" s="1"/>
      <c r="YR317" s="1"/>
      <c r="YS317" s="1"/>
      <c r="YT317" s="1"/>
      <c r="YU317" s="1"/>
      <c r="YV317" s="1"/>
      <c r="YW317" s="1"/>
      <c r="YX317" s="1"/>
      <c r="YY317" s="1"/>
      <c r="YZ317" s="1"/>
      <c r="ZA317" s="1"/>
      <c r="ZB317" s="1"/>
      <c r="ZC317" s="1"/>
      <c r="ZD317" s="1"/>
      <c r="ZE317" s="1"/>
      <c r="ZF317" s="1"/>
      <c r="ZG317" s="1"/>
      <c r="ZH317" s="1"/>
      <c r="ZI317" s="1"/>
      <c r="ZJ317" s="1"/>
      <c r="ZK317" s="1"/>
      <c r="ZL317" s="1"/>
      <c r="ZM317" s="1"/>
      <c r="ZN317" s="1"/>
      <c r="ZO317" s="1"/>
      <c r="ZP317" s="1"/>
      <c r="ZQ317" s="1"/>
      <c r="ZR317" s="1"/>
      <c r="ZS317" s="1"/>
      <c r="ZT317" s="1"/>
      <c r="ZU317" s="1"/>
      <c r="ZV317" s="1"/>
      <c r="ZW317" s="1"/>
      <c r="ZX317" s="1"/>
      <c r="ZY317" s="1"/>
      <c r="ZZ317" s="1"/>
      <c r="AAA317" s="1"/>
      <c r="AAB317" s="1"/>
      <c r="AAC317" s="1"/>
      <c r="AAD317" s="1"/>
      <c r="AAE317" s="1"/>
      <c r="AAF317" s="1"/>
      <c r="AAG317" s="1"/>
      <c r="AAH317" s="1"/>
      <c r="AAI317" s="1"/>
      <c r="AAJ317" s="1"/>
      <c r="AAK317" s="1"/>
      <c r="AAL317" s="1"/>
      <c r="AAM317" s="1"/>
      <c r="AAN317" s="1"/>
      <c r="AAO317" s="1"/>
      <c r="AAP317" s="1"/>
      <c r="AAQ317" s="1"/>
      <c r="AAR317" s="1"/>
      <c r="AAS317" s="1"/>
      <c r="AAT317" s="1"/>
      <c r="AAU317" s="1"/>
      <c r="AAV317" s="1"/>
      <c r="AAW317" s="1"/>
      <c r="AAX317" s="1"/>
      <c r="AAY317" s="1"/>
      <c r="AAZ317" s="1"/>
      <c r="ABA317" s="1"/>
      <c r="ABB317" s="1"/>
      <c r="ABC317" s="1"/>
      <c r="ABD317" s="1"/>
      <c r="ABE317" s="1"/>
      <c r="ABF317" s="1"/>
      <c r="ABG317" s="1"/>
      <c r="ABH317" s="1"/>
      <c r="ABI317" s="1"/>
      <c r="ABJ317" s="1"/>
      <c r="ABK317" s="1"/>
      <c r="ABL317" s="1"/>
      <c r="ABM317" s="1"/>
      <c r="ABN317" s="1"/>
      <c r="ABO317" s="1"/>
      <c r="ABP317" s="1"/>
      <c r="ABQ317" s="1"/>
      <c r="ABR317" s="1"/>
      <c r="ABS317" s="1"/>
      <c r="ABT317" s="1"/>
      <c r="ABU317" s="1"/>
      <c r="ABV317" s="1"/>
      <c r="ABW317" s="1"/>
      <c r="ABX317" s="1"/>
      <c r="ABY317" s="1"/>
      <c r="ABZ317" s="1"/>
      <c r="ACA317" s="1"/>
      <c r="ACB317" s="1"/>
      <c r="ACC317" s="1"/>
      <c r="ACD317" s="1"/>
      <c r="ACE317" s="1"/>
      <c r="ACF317" s="1"/>
      <c r="ACG317" s="1"/>
      <c r="ACH317" s="1"/>
      <c r="ACI317" s="1"/>
      <c r="ACJ317" s="1"/>
      <c r="ACK317" s="1"/>
      <c r="ACL317" s="1"/>
      <c r="ACM317" s="1"/>
      <c r="ACN317" s="1"/>
      <c r="ACO317" s="1"/>
      <c r="ACP317" s="1"/>
      <c r="ACQ317" s="1"/>
      <c r="ACR317" s="1"/>
      <c r="ACS317" s="1"/>
      <c r="ACT317" s="1"/>
      <c r="ACU317" s="1"/>
      <c r="ACV317" s="1"/>
      <c r="ACW317" s="1"/>
      <c r="ACX317" s="1"/>
      <c r="ACY317" s="1"/>
      <c r="ACZ317" s="1"/>
      <c r="ADA317" s="1"/>
      <c r="ADB317" s="1"/>
      <c r="ADC317" s="1"/>
      <c r="ADD317" s="1"/>
      <c r="ADE317" s="1"/>
      <c r="ADF317" s="1"/>
      <c r="ADG317" s="1"/>
      <c r="ADH317" s="1"/>
      <c r="ADI317" s="1"/>
      <c r="ADJ317" s="1"/>
      <c r="ADK317" s="1"/>
      <c r="ADL317" s="1"/>
      <c r="ADM317" s="1"/>
      <c r="ADN317" s="1"/>
      <c r="ADO317" s="1"/>
      <c r="ADP317" s="1"/>
      <c r="ADQ317" s="1"/>
      <c r="ADR317" s="1"/>
      <c r="ADS317" s="1"/>
      <c r="ADT317" s="1"/>
      <c r="ADU317" s="1"/>
      <c r="ADV317" s="1"/>
    </row>
    <row r="318" spans="1:802" x14ac:dyDescent="0.1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  <c r="DN318" s="1"/>
      <c r="DO318" s="1"/>
      <c r="DP318" s="1"/>
      <c r="DQ318" s="1"/>
      <c r="DR318" s="1"/>
      <c r="DS318" s="1"/>
      <c r="DT318" s="1"/>
      <c r="DU318" s="1"/>
      <c r="DV318" s="1"/>
      <c r="DW318" s="1"/>
      <c r="DX318" s="1"/>
      <c r="DY318" s="1"/>
      <c r="DZ318" s="1"/>
      <c r="EA318" s="1"/>
      <c r="EB318" s="1"/>
      <c r="EC318" s="1"/>
      <c r="ED318" s="1"/>
      <c r="EE318" s="1"/>
      <c r="EF318" s="1"/>
      <c r="EG318" s="1"/>
      <c r="EH318" s="1"/>
      <c r="EI318" s="1"/>
      <c r="EJ318" s="1"/>
      <c r="EK318" s="1"/>
      <c r="EL318" s="1"/>
      <c r="EM318" s="1"/>
      <c r="EN318" s="1"/>
      <c r="EO318" s="1"/>
      <c r="EP318" s="1"/>
      <c r="EQ318" s="1"/>
      <c r="ER318" s="1"/>
      <c r="ES318" s="1"/>
      <c r="ET318" s="1"/>
      <c r="EU318" s="1"/>
      <c r="EV318" s="1"/>
      <c r="EW318" s="1"/>
      <c r="EX318" s="1"/>
      <c r="EY318" s="1"/>
      <c r="EZ318" s="1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1"/>
      <c r="FL318" s="1"/>
      <c r="FM318" s="1"/>
      <c r="FN318" s="1"/>
      <c r="FO318" s="1"/>
      <c r="FP318" s="1"/>
      <c r="FQ318" s="1"/>
      <c r="FR318" s="1"/>
      <c r="FS318" s="1"/>
      <c r="FT318" s="1"/>
      <c r="FU318" s="1"/>
      <c r="FV318" s="1"/>
      <c r="FW318" s="1"/>
      <c r="FX318" s="1"/>
      <c r="FY318" s="1"/>
      <c r="FZ318" s="1"/>
      <c r="GA318" s="1"/>
      <c r="GB318" s="1"/>
      <c r="GC318" s="1"/>
      <c r="GD318" s="1"/>
      <c r="GE318" s="1"/>
      <c r="GF318" s="1"/>
      <c r="GG318" s="1"/>
      <c r="GH318" s="1"/>
      <c r="GI318" s="1"/>
      <c r="GJ318" s="1"/>
      <c r="GK318" s="1"/>
      <c r="GL318" s="1"/>
      <c r="GM318" s="1"/>
      <c r="GN318" s="1"/>
      <c r="GO318" s="1"/>
      <c r="GP318" s="1"/>
      <c r="GQ318" s="1"/>
      <c r="GR318" s="1"/>
      <c r="GS318" s="1"/>
      <c r="GT318" s="1"/>
      <c r="GU318" s="1"/>
      <c r="GV318" s="1"/>
      <c r="GW318" s="1"/>
      <c r="GX318" s="1"/>
      <c r="GY318" s="1"/>
      <c r="GZ318" s="1"/>
      <c r="HA318" s="1"/>
      <c r="HB318" s="1"/>
      <c r="HC318" s="1"/>
      <c r="HD318" s="1"/>
      <c r="HE318" s="1"/>
      <c r="HF318" s="1"/>
      <c r="HG318" s="1"/>
      <c r="HH318" s="1"/>
      <c r="HI318" s="1"/>
      <c r="HJ318" s="1"/>
      <c r="HK318" s="1"/>
      <c r="HL318" s="1"/>
      <c r="HM318" s="1"/>
      <c r="HN318" s="1"/>
      <c r="HO318" s="1"/>
      <c r="HP318" s="1"/>
      <c r="HQ318" s="1"/>
      <c r="HR318" s="1"/>
      <c r="HS318" s="1"/>
      <c r="HT318" s="1"/>
      <c r="HU318" s="1"/>
      <c r="HV318" s="1"/>
      <c r="HW318" s="1"/>
      <c r="HX318" s="1"/>
      <c r="HY318" s="1"/>
      <c r="HZ318" s="1"/>
      <c r="IA318" s="1"/>
      <c r="IB318" s="1"/>
      <c r="IC318" s="1"/>
      <c r="ID318" s="1"/>
      <c r="IE318" s="1"/>
      <c r="IF318" s="1"/>
      <c r="IG318" s="1"/>
      <c r="IH318" s="1"/>
      <c r="II318" s="1"/>
      <c r="IJ318" s="1"/>
      <c r="IK318" s="1"/>
      <c r="IL318" s="1"/>
      <c r="IM318" s="1"/>
      <c r="IN318" s="1"/>
      <c r="IO318" s="1"/>
      <c r="IP318" s="1"/>
      <c r="IQ318" s="1"/>
      <c r="IR318" s="1"/>
      <c r="IS318" s="1"/>
      <c r="IT318" s="1"/>
      <c r="IU318" s="1"/>
      <c r="IV318" s="1"/>
      <c r="IW318" s="1"/>
      <c r="IX318" s="1"/>
      <c r="IY318" s="1"/>
      <c r="IZ318" s="1"/>
      <c r="JA318" s="1"/>
      <c r="JB318" s="1"/>
      <c r="JC318" s="1"/>
      <c r="JD318" s="1"/>
      <c r="JE318" s="1"/>
      <c r="JF318" s="1"/>
      <c r="JG318" s="1"/>
      <c r="JH318" s="1"/>
      <c r="JI318" s="1"/>
      <c r="JJ318" s="1"/>
      <c r="JK318" s="1"/>
      <c r="JL318" s="1"/>
      <c r="JM318" s="1"/>
      <c r="JN318" s="1"/>
      <c r="JO318" s="1"/>
      <c r="JP318" s="1"/>
      <c r="JQ318" s="1"/>
      <c r="JR318" s="1"/>
      <c r="JS318" s="1"/>
      <c r="JT318" s="1"/>
      <c r="JU318" s="1"/>
      <c r="JV318" s="1"/>
      <c r="JW318" s="1"/>
      <c r="JX318" s="1"/>
      <c r="JY318" s="1"/>
      <c r="JZ318" s="1"/>
      <c r="KA318" s="1"/>
      <c r="KB318" s="1"/>
      <c r="KC318" s="1"/>
      <c r="KD318" s="1"/>
      <c r="KE318" s="1"/>
      <c r="KF318" s="1"/>
      <c r="KG318" s="1"/>
      <c r="KH318" s="1"/>
      <c r="KI318" s="1"/>
      <c r="KJ318" s="1"/>
      <c r="KK318" s="1"/>
      <c r="KL318" s="1"/>
      <c r="KM318" s="1"/>
      <c r="KN318" s="1"/>
      <c r="KO318" s="1"/>
      <c r="KP318" s="1"/>
      <c r="KQ318" s="1"/>
      <c r="KR318" s="1"/>
      <c r="KS318" s="1"/>
      <c r="KT318" s="1"/>
      <c r="KU318" s="1"/>
      <c r="KV318" s="1"/>
      <c r="KW318" s="1"/>
      <c r="KX318" s="1"/>
      <c r="KY318" s="1"/>
      <c r="KZ318" s="1"/>
      <c r="LA318" s="1"/>
      <c r="LB318" s="1"/>
      <c r="LC318" s="1"/>
      <c r="LD318" s="1"/>
      <c r="LE318" s="1"/>
      <c r="LF318" s="1"/>
      <c r="LG318" s="1"/>
      <c r="LH318" s="1"/>
      <c r="LI318" s="1"/>
      <c r="LJ318" s="1"/>
      <c r="LK318" s="1"/>
      <c r="LL318" s="1"/>
      <c r="LM318" s="1"/>
      <c r="LN318" s="1"/>
      <c r="LO318" s="1"/>
      <c r="LP318" s="1"/>
      <c r="LQ318" s="1"/>
      <c r="LR318" s="1"/>
      <c r="LS318" s="1"/>
      <c r="LT318" s="1"/>
      <c r="LU318" s="1"/>
      <c r="LV318" s="1"/>
      <c r="LW318" s="1"/>
      <c r="LX318" s="1"/>
      <c r="LY318" s="1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  <c r="MV318" s="1"/>
      <c r="MW318" s="1"/>
      <c r="MX318" s="1"/>
      <c r="MY318" s="1"/>
      <c r="MZ318" s="1"/>
      <c r="NA318" s="1"/>
      <c r="NB318" s="1"/>
      <c r="NC318" s="1"/>
      <c r="ND318" s="1"/>
      <c r="NE318" s="1"/>
      <c r="NF318" s="1"/>
      <c r="NG318" s="1"/>
      <c r="NH318" s="1"/>
      <c r="NI318" s="1"/>
      <c r="NJ318" s="1"/>
      <c r="NK318" s="1"/>
      <c r="NL318" s="1"/>
      <c r="NM318" s="1"/>
      <c r="NN318" s="1"/>
      <c r="NO318" s="1"/>
      <c r="NP318" s="1"/>
      <c r="NQ318" s="1"/>
      <c r="NR318" s="1"/>
      <c r="NS318" s="1"/>
      <c r="NT318" s="1"/>
      <c r="NU318" s="1"/>
      <c r="NV318" s="1"/>
      <c r="NW318" s="1"/>
      <c r="NX318" s="1"/>
      <c r="NY318" s="1"/>
      <c r="NZ318" s="1"/>
      <c r="OA318" s="1"/>
      <c r="OB318" s="1"/>
      <c r="OC318" s="1"/>
      <c r="OD318" s="1"/>
      <c r="OE318" s="1"/>
      <c r="OF318" s="1"/>
      <c r="OG318" s="1"/>
      <c r="OH318" s="1"/>
      <c r="OI318" s="1"/>
      <c r="OJ318" s="1"/>
      <c r="OK318" s="1"/>
      <c r="OL318" s="1"/>
      <c r="OM318" s="1"/>
      <c r="ON318" s="1"/>
      <c r="OO318" s="1"/>
      <c r="OP318" s="1"/>
      <c r="OQ318" s="1"/>
      <c r="OR318" s="1"/>
      <c r="OS318" s="1"/>
      <c r="OT318" s="1"/>
      <c r="OU318" s="1"/>
      <c r="OV318" s="1"/>
      <c r="OW318" s="1"/>
      <c r="OX318" s="1"/>
      <c r="OY318" s="1"/>
      <c r="OZ318" s="1"/>
      <c r="PA318" s="1"/>
      <c r="PB318" s="1"/>
      <c r="PC318" s="1"/>
      <c r="PD318" s="1"/>
      <c r="PE318" s="1"/>
      <c r="PF318" s="1"/>
      <c r="PG318" s="1"/>
      <c r="PH318" s="1"/>
      <c r="PI318" s="1"/>
      <c r="PJ318" s="1"/>
      <c r="PK318" s="1"/>
      <c r="PL318" s="1"/>
      <c r="PM318" s="1"/>
      <c r="PN318" s="1"/>
      <c r="PO318" s="1"/>
      <c r="PP318" s="1"/>
      <c r="PQ318" s="1"/>
      <c r="PR318" s="1"/>
      <c r="PS318" s="1"/>
      <c r="PT318" s="1"/>
      <c r="PU318" s="1"/>
      <c r="PV318" s="1"/>
      <c r="PW318" s="1"/>
      <c r="PX318" s="1"/>
      <c r="PY318" s="1"/>
      <c r="PZ318" s="1"/>
      <c r="QA318" s="1"/>
      <c r="QB318" s="1"/>
      <c r="QC318" s="1"/>
      <c r="QD318" s="1"/>
      <c r="QE318" s="1"/>
      <c r="QF318" s="1"/>
      <c r="QG318" s="1"/>
      <c r="QH318" s="1"/>
      <c r="QI318" s="1"/>
      <c r="QJ318" s="1"/>
      <c r="QK318" s="1"/>
      <c r="QL318" s="1"/>
      <c r="QM318" s="1"/>
      <c r="QN318" s="1"/>
      <c r="QO318" s="1"/>
      <c r="QP318" s="1"/>
      <c r="QQ318" s="1"/>
      <c r="QR318" s="1"/>
      <c r="QS318" s="1"/>
      <c r="QT318" s="1"/>
      <c r="QU318" s="1"/>
      <c r="QV318" s="1"/>
      <c r="QW318" s="1"/>
      <c r="QX318" s="1"/>
      <c r="QY318" s="1"/>
      <c r="QZ318" s="1"/>
      <c r="RA318" s="1"/>
      <c r="RB318" s="1"/>
      <c r="RC318" s="1"/>
      <c r="RD318" s="1"/>
      <c r="RE318" s="1"/>
      <c r="RF318" s="1"/>
      <c r="RG318" s="1"/>
      <c r="RH318" s="1"/>
      <c r="RI318" s="1"/>
      <c r="RJ318" s="1"/>
      <c r="RK318" s="1"/>
      <c r="RL318" s="1"/>
      <c r="RM318" s="1"/>
      <c r="RN318" s="1"/>
      <c r="RO318" s="1"/>
      <c r="RP318" s="1"/>
      <c r="RQ318" s="1"/>
      <c r="RR318" s="1"/>
      <c r="RS318" s="1"/>
      <c r="RT318" s="1"/>
      <c r="RU318" s="1"/>
      <c r="RV318" s="1"/>
      <c r="RW318" s="1"/>
      <c r="RX318" s="1"/>
      <c r="RY318" s="1"/>
      <c r="RZ318" s="1"/>
      <c r="SA318" s="1"/>
      <c r="SB318" s="1"/>
      <c r="SC318" s="1"/>
      <c r="SD318" s="1"/>
      <c r="SE318" s="1"/>
      <c r="SF318" s="1"/>
      <c r="SG318" s="1"/>
      <c r="SH318" s="1"/>
      <c r="SI318" s="1"/>
      <c r="SJ318" s="1"/>
      <c r="SK318" s="1"/>
      <c r="SL318" s="1"/>
      <c r="SM318" s="1"/>
      <c r="SN318" s="1"/>
      <c r="SO318" s="1"/>
      <c r="SP318" s="1"/>
      <c r="SQ318" s="1"/>
      <c r="SR318" s="1"/>
      <c r="SS318" s="1"/>
      <c r="ST318" s="1"/>
      <c r="SU318" s="1"/>
      <c r="SV318" s="1"/>
      <c r="SW318" s="1"/>
      <c r="SX318" s="1"/>
      <c r="SY318" s="1"/>
      <c r="SZ318" s="1"/>
      <c r="TA318" s="1"/>
      <c r="TB318" s="1"/>
      <c r="TC318" s="1"/>
      <c r="TD318" s="1"/>
      <c r="TE318" s="1"/>
      <c r="TF318" s="1"/>
      <c r="TG318" s="1"/>
      <c r="TH318" s="1"/>
      <c r="TI318" s="1"/>
      <c r="TJ318" s="1"/>
      <c r="TK318" s="1"/>
      <c r="TL318" s="1"/>
      <c r="TM318" s="1"/>
      <c r="TN318" s="1"/>
      <c r="TO318" s="1"/>
      <c r="TP318" s="1"/>
      <c r="TQ318" s="1"/>
      <c r="TR318" s="1"/>
      <c r="TS318" s="1"/>
      <c r="TT318" s="1"/>
      <c r="TU318" s="1"/>
      <c r="TV318" s="1"/>
      <c r="TW318" s="1"/>
      <c r="TX318" s="1"/>
      <c r="TY318" s="1"/>
      <c r="TZ318" s="1"/>
      <c r="UA318" s="1"/>
      <c r="UB318" s="1"/>
      <c r="UC318" s="1"/>
      <c r="UD318" s="1"/>
      <c r="UE318" s="1"/>
      <c r="UF318" s="1"/>
      <c r="UG318" s="1"/>
      <c r="UH318" s="1"/>
      <c r="UI318" s="1"/>
      <c r="UJ318" s="1"/>
      <c r="UK318" s="1"/>
      <c r="UL318" s="1"/>
      <c r="UM318" s="1"/>
      <c r="UN318" s="1"/>
      <c r="UO318" s="1"/>
      <c r="UP318" s="1"/>
      <c r="UQ318" s="1"/>
      <c r="UR318" s="1"/>
      <c r="US318" s="1"/>
      <c r="UT318" s="1"/>
      <c r="UU318" s="1"/>
      <c r="UV318" s="1"/>
      <c r="UW318" s="1"/>
      <c r="UX318" s="1"/>
      <c r="UY318" s="1"/>
      <c r="UZ318" s="1"/>
      <c r="VA318" s="1"/>
      <c r="VB318" s="1"/>
      <c r="VC318" s="1"/>
      <c r="VD318" s="1"/>
      <c r="VE318" s="1"/>
      <c r="VF318" s="1"/>
      <c r="VG318" s="1"/>
      <c r="VH318" s="1"/>
      <c r="VI318" s="1"/>
      <c r="VJ318" s="1"/>
      <c r="VK318" s="1"/>
      <c r="VL318" s="1"/>
      <c r="VM318" s="1"/>
      <c r="VN318" s="1"/>
      <c r="VO318" s="1"/>
      <c r="VP318" s="1"/>
      <c r="VQ318" s="1"/>
      <c r="VR318" s="1"/>
      <c r="VS318" s="1"/>
      <c r="VT318" s="1"/>
      <c r="VU318" s="1"/>
      <c r="VV318" s="1"/>
      <c r="VW318" s="1"/>
      <c r="VX318" s="1"/>
      <c r="VY318" s="1"/>
      <c r="VZ318" s="1"/>
      <c r="WA318" s="1"/>
      <c r="WB318" s="1"/>
      <c r="WC318" s="1"/>
      <c r="WD318" s="1"/>
      <c r="WE318" s="1"/>
      <c r="WF318" s="1"/>
      <c r="WG318" s="1"/>
      <c r="WH318" s="1"/>
      <c r="WI318" s="1"/>
      <c r="WJ318" s="1"/>
      <c r="WK318" s="1"/>
      <c r="WL318" s="1"/>
      <c r="WM318" s="1"/>
      <c r="WN318" s="1"/>
      <c r="WO318" s="1"/>
      <c r="WP318" s="1"/>
      <c r="WQ318" s="1"/>
      <c r="WR318" s="1"/>
      <c r="WS318" s="1"/>
      <c r="WT318" s="1"/>
      <c r="WU318" s="1"/>
      <c r="WV318" s="1"/>
      <c r="WW318" s="1"/>
      <c r="WX318" s="1"/>
      <c r="WY318" s="1"/>
      <c r="WZ318" s="1"/>
      <c r="XA318" s="1"/>
      <c r="XB318" s="1"/>
      <c r="XC318" s="1"/>
      <c r="XD318" s="1"/>
      <c r="XE318" s="1"/>
      <c r="XF318" s="1"/>
      <c r="XG318" s="1"/>
      <c r="XH318" s="1"/>
      <c r="XI318" s="1"/>
      <c r="XJ318" s="1"/>
      <c r="XK318" s="1"/>
      <c r="XL318" s="1"/>
      <c r="XM318" s="1"/>
      <c r="XN318" s="1"/>
      <c r="XO318" s="1"/>
      <c r="XP318" s="1"/>
      <c r="XQ318" s="1"/>
      <c r="XR318" s="1"/>
      <c r="XS318" s="1"/>
      <c r="XT318" s="1"/>
      <c r="XU318" s="1"/>
      <c r="XV318" s="1"/>
      <c r="XW318" s="1"/>
      <c r="XX318" s="1"/>
      <c r="XY318" s="1"/>
      <c r="XZ318" s="1"/>
      <c r="YA318" s="1"/>
      <c r="YB318" s="1"/>
      <c r="YC318" s="1"/>
      <c r="YD318" s="1"/>
      <c r="YE318" s="1"/>
      <c r="YF318" s="1"/>
      <c r="YG318" s="1"/>
      <c r="YH318" s="1"/>
      <c r="YI318" s="1"/>
      <c r="YJ318" s="1"/>
      <c r="YK318" s="1"/>
      <c r="YL318" s="1"/>
      <c r="YM318" s="1"/>
      <c r="YN318" s="1"/>
      <c r="YO318" s="1"/>
      <c r="YP318" s="1"/>
      <c r="YQ318" s="1"/>
      <c r="YR318" s="1"/>
      <c r="YS318" s="1"/>
      <c r="YT318" s="1"/>
      <c r="YU318" s="1"/>
      <c r="YV318" s="1"/>
      <c r="YW318" s="1"/>
      <c r="YX318" s="1"/>
      <c r="YY318" s="1"/>
      <c r="YZ318" s="1"/>
      <c r="ZA318" s="1"/>
      <c r="ZB318" s="1"/>
      <c r="ZC318" s="1"/>
      <c r="ZD318" s="1"/>
      <c r="ZE318" s="1"/>
      <c r="ZF318" s="1"/>
      <c r="ZG318" s="1"/>
      <c r="ZH318" s="1"/>
      <c r="ZI318" s="1"/>
      <c r="ZJ318" s="1"/>
      <c r="ZK318" s="1"/>
      <c r="ZL318" s="1"/>
      <c r="ZM318" s="1"/>
      <c r="ZN318" s="1"/>
      <c r="ZO318" s="1"/>
      <c r="ZP318" s="1"/>
      <c r="ZQ318" s="1"/>
      <c r="ZR318" s="1"/>
      <c r="ZS318" s="1"/>
      <c r="ZT318" s="1"/>
      <c r="ZU318" s="1"/>
      <c r="ZV318" s="1"/>
      <c r="ZW318" s="1"/>
      <c r="ZX318" s="1"/>
      <c r="ZY318" s="1"/>
      <c r="ZZ318" s="1"/>
      <c r="AAA318" s="1"/>
      <c r="AAB318" s="1"/>
      <c r="AAC318" s="1"/>
      <c r="AAD318" s="1"/>
      <c r="AAE318" s="1"/>
      <c r="AAF318" s="1"/>
      <c r="AAG318" s="1"/>
      <c r="AAH318" s="1"/>
      <c r="AAI318" s="1"/>
      <c r="AAJ318" s="1"/>
      <c r="AAK318" s="1"/>
      <c r="AAL318" s="1"/>
      <c r="AAM318" s="1"/>
      <c r="AAN318" s="1"/>
      <c r="AAO318" s="1"/>
      <c r="AAP318" s="1"/>
      <c r="AAQ318" s="1"/>
      <c r="AAR318" s="1"/>
      <c r="AAS318" s="1"/>
      <c r="AAT318" s="1"/>
      <c r="AAU318" s="1"/>
      <c r="AAV318" s="1"/>
      <c r="AAW318" s="1"/>
      <c r="AAX318" s="1"/>
      <c r="AAY318" s="1"/>
      <c r="AAZ318" s="1"/>
      <c r="ABA318" s="1"/>
      <c r="ABB318" s="1"/>
      <c r="ABC318" s="1"/>
      <c r="ABD318" s="1"/>
      <c r="ABE318" s="1"/>
      <c r="ABF318" s="1"/>
      <c r="ABG318" s="1"/>
      <c r="ABH318" s="1"/>
      <c r="ABI318" s="1"/>
      <c r="ABJ318" s="1"/>
      <c r="ABK318" s="1"/>
      <c r="ABL318" s="1"/>
      <c r="ABM318" s="1"/>
      <c r="ABN318" s="1"/>
      <c r="ABO318" s="1"/>
      <c r="ABP318" s="1"/>
      <c r="ABQ318" s="1"/>
      <c r="ABR318" s="1"/>
      <c r="ABS318" s="1"/>
      <c r="ABT318" s="1"/>
      <c r="ABU318" s="1"/>
      <c r="ABV318" s="1"/>
      <c r="ABW318" s="1"/>
      <c r="ABX318" s="1"/>
      <c r="ABY318" s="1"/>
      <c r="ABZ318" s="1"/>
      <c r="ACA318" s="1"/>
      <c r="ACB318" s="1"/>
      <c r="ACC318" s="1"/>
      <c r="ACD318" s="1"/>
      <c r="ACE318" s="1"/>
      <c r="ACF318" s="1"/>
      <c r="ACG318" s="1"/>
      <c r="ACH318" s="1"/>
      <c r="ACI318" s="1"/>
      <c r="ACJ318" s="1"/>
      <c r="ACK318" s="1"/>
      <c r="ACL318" s="1"/>
      <c r="ACM318" s="1"/>
      <c r="ACN318" s="1"/>
      <c r="ACO318" s="1"/>
      <c r="ACP318" s="1"/>
      <c r="ACQ318" s="1"/>
      <c r="ACR318" s="1"/>
      <c r="ACS318" s="1"/>
      <c r="ACT318" s="1"/>
      <c r="ACU318" s="1"/>
      <c r="ACV318" s="1"/>
      <c r="ACW318" s="1"/>
      <c r="ACX318" s="1"/>
      <c r="ACY318" s="1"/>
      <c r="ACZ318" s="1"/>
      <c r="ADA318" s="1"/>
      <c r="ADB318" s="1"/>
      <c r="ADC318" s="1"/>
      <c r="ADD318" s="1"/>
      <c r="ADE318" s="1"/>
      <c r="ADF318" s="1"/>
      <c r="ADG318" s="1"/>
      <c r="ADH318" s="1"/>
      <c r="ADI318" s="1"/>
      <c r="ADJ318" s="1"/>
      <c r="ADK318" s="1"/>
      <c r="ADL318" s="1"/>
      <c r="ADM318" s="1"/>
      <c r="ADN318" s="1"/>
      <c r="ADO318" s="1"/>
      <c r="ADP318" s="1"/>
      <c r="ADQ318" s="1"/>
      <c r="ADR318" s="1"/>
      <c r="ADS318" s="1"/>
      <c r="ADT318" s="1"/>
      <c r="ADU318" s="1"/>
      <c r="ADV318" s="1"/>
    </row>
    <row r="319" spans="1:802" x14ac:dyDescent="0.1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  <c r="DN319" s="1"/>
      <c r="DO319" s="1"/>
      <c r="DP319" s="1"/>
      <c r="DQ319" s="1"/>
      <c r="DR319" s="1"/>
      <c r="DS319" s="1"/>
      <c r="DT319" s="1"/>
      <c r="DU319" s="1"/>
      <c r="DV319" s="1"/>
      <c r="DW319" s="1"/>
      <c r="DX319" s="1"/>
      <c r="DY319" s="1"/>
      <c r="DZ319" s="1"/>
      <c r="EA319" s="1"/>
      <c r="EB319" s="1"/>
      <c r="EC319" s="1"/>
      <c r="ED319" s="1"/>
      <c r="EE319" s="1"/>
      <c r="EF319" s="1"/>
      <c r="EG319" s="1"/>
      <c r="EH319" s="1"/>
      <c r="EI319" s="1"/>
      <c r="EJ319" s="1"/>
      <c r="EK319" s="1"/>
      <c r="EL319" s="1"/>
      <c r="EM319" s="1"/>
      <c r="EN319" s="1"/>
      <c r="EO319" s="1"/>
      <c r="EP319" s="1"/>
      <c r="EQ319" s="1"/>
      <c r="ER319" s="1"/>
      <c r="ES319" s="1"/>
      <c r="ET319" s="1"/>
      <c r="EU319" s="1"/>
      <c r="EV319" s="1"/>
      <c r="EW319" s="1"/>
      <c r="EX319" s="1"/>
      <c r="EY319" s="1"/>
      <c r="EZ319" s="1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1"/>
      <c r="FL319" s="1"/>
      <c r="FM319" s="1"/>
      <c r="FN319" s="1"/>
      <c r="FO319" s="1"/>
      <c r="FP319" s="1"/>
      <c r="FQ319" s="1"/>
      <c r="FR319" s="1"/>
      <c r="FS319" s="1"/>
      <c r="FT319" s="1"/>
      <c r="FU319" s="1"/>
      <c r="FV319" s="1"/>
      <c r="FW319" s="1"/>
      <c r="FX319" s="1"/>
      <c r="FY319" s="1"/>
      <c r="FZ319" s="1"/>
      <c r="GA319" s="1"/>
      <c r="GB319" s="1"/>
      <c r="GC319" s="1"/>
      <c r="GD319" s="1"/>
      <c r="GE319" s="1"/>
      <c r="GF319" s="1"/>
      <c r="GG319" s="1"/>
      <c r="GH319" s="1"/>
      <c r="GI319" s="1"/>
      <c r="GJ319" s="1"/>
      <c r="GK319" s="1"/>
      <c r="GL319" s="1"/>
      <c r="GM319" s="1"/>
      <c r="GN319" s="1"/>
      <c r="GO319" s="1"/>
      <c r="GP319" s="1"/>
      <c r="GQ319" s="1"/>
      <c r="GR319" s="1"/>
      <c r="GS319" s="1"/>
      <c r="GT319" s="1"/>
      <c r="GU319" s="1"/>
      <c r="GV319" s="1"/>
      <c r="GW319" s="1"/>
      <c r="GX319" s="1"/>
      <c r="GY319" s="1"/>
      <c r="GZ319" s="1"/>
      <c r="HA319" s="1"/>
      <c r="HB319" s="1"/>
      <c r="HC319" s="1"/>
      <c r="HD319" s="1"/>
      <c r="HE319" s="1"/>
      <c r="HF319" s="1"/>
      <c r="HG319" s="1"/>
      <c r="HH319" s="1"/>
      <c r="HI319" s="1"/>
      <c r="HJ319" s="1"/>
      <c r="HK319" s="1"/>
      <c r="HL319" s="1"/>
      <c r="HM319" s="1"/>
      <c r="HN319" s="1"/>
      <c r="HO319" s="1"/>
      <c r="HP319" s="1"/>
      <c r="HQ319" s="1"/>
      <c r="HR319" s="1"/>
      <c r="HS319" s="1"/>
      <c r="HT319" s="1"/>
      <c r="HU319" s="1"/>
      <c r="HV319" s="1"/>
      <c r="HW319" s="1"/>
      <c r="HX319" s="1"/>
      <c r="HY319" s="1"/>
      <c r="HZ319" s="1"/>
      <c r="IA319" s="1"/>
      <c r="IB319" s="1"/>
      <c r="IC319" s="1"/>
      <c r="ID319" s="1"/>
      <c r="IE319" s="1"/>
      <c r="IF319" s="1"/>
      <c r="IG319" s="1"/>
      <c r="IH319" s="1"/>
      <c r="II319" s="1"/>
      <c r="IJ319" s="1"/>
      <c r="IK319" s="1"/>
      <c r="IL319" s="1"/>
      <c r="IM319" s="1"/>
      <c r="IN319" s="1"/>
      <c r="IO319" s="1"/>
      <c r="IP319" s="1"/>
      <c r="IQ319" s="1"/>
      <c r="IR319" s="1"/>
      <c r="IS319" s="1"/>
      <c r="IT319" s="1"/>
      <c r="IU319" s="1"/>
      <c r="IV319" s="1"/>
      <c r="IW319" s="1"/>
      <c r="IX319" s="1"/>
      <c r="IY319" s="1"/>
      <c r="IZ319" s="1"/>
      <c r="JA319" s="1"/>
      <c r="JB319" s="1"/>
      <c r="JC319" s="1"/>
      <c r="JD319" s="1"/>
      <c r="JE319" s="1"/>
      <c r="JF319" s="1"/>
      <c r="JG319" s="1"/>
      <c r="JH319" s="1"/>
      <c r="JI319" s="1"/>
      <c r="JJ319" s="1"/>
      <c r="JK319" s="1"/>
      <c r="JL319" s="1"/>
      <c r="JM319" s="1"/>
      <c r="JN319" s="1"/>
      <c r="JO319" s="1"/>
      <c r="JP319" s="1"/>
      <c r="JQ319" s="1"/>
      <c r="JR319" s="1"/>
      <c r="JS319" s="1"/>
      <c r="JT319" s="1"/>
      <c r="JU319" s="1"/>
      <c r="JV319" s="1"/>
      <c r="JW319" s="1"/>
      <c r="JX319" s="1"/>
      <c r="JY319" s="1"/>
      <c r="JZ319" s="1"/>
      <c r="KA319" s="1"/>
      <c r="KB319" s="1"/>
      <c r="KC319" s="1"/>
      <c r="KD319" s="1"/>
      <c r="KE319" s="1"/>
      <c r="KF319" s="1"/>
      <c r="KG319" s="1"/>
      <c r="KH319" s="1"/>
      <c r="KI319" s="1"/>
      <c r="KJ319" s="1"/>
      <c r="KK319" s="1"/>
      <c r="KL319" s="1"/>
      <c r="KM319" s="1"/>
      <c r="KN319" s="1"/>
      <c r="KO319" s="1"/>
      <c r="KP319" s="1"/>
      <c r="KQ319" s="1"/>
      <c r="KR319" s="1"/>
      <c r="KS319" s="1"/>
      <c r="KT319" s="1"/>
      <c r="KU319" s="1"/>
      <c r="KV319" s="1"/>
      <c r="KW319" s="1"/>
      <c r="KX319" s="1"/>
      <c r="KY319" s="1"/>
      <c r="KZ319" s="1"/>
      <c r="LA319" s="1"/>
      <c r="LB319" s="1"/>
      <c r="LC319" s="1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1"/>
      <c r="MO319" s="1"/>
      <c r="MP319" s="1"/>
      <c r="MQ319" s="1"/>
      <c r="MR319" s="1"/>
      <c r="MS319" s="1"/>
      <c r="MT319" s="1"/>
      <c r="MU319" s="1"/>
      <c r="MV319" s="1"/>
      <c r="MW319" s="1"/>
      <c r="MX319" s="1"/>
      <c r="MY319" s="1"/>
      <c r="MZ319" s="1"/>
      <c r="NA319" s="1"/>
      <c r="NB319" s="1"/>
      <c r="NC319" s="1"/>
      <c r="ND319" s="1"/>
      <c r="NE319" s="1"/>
      <c r="NF319" s="1"/>
      <c r="NG319" s="1"/>
      <c r="NH319" s="1"/>
      <c r="NI319" s="1"/>
      <c r="NJ319" s="1"/>
      <c r="NK319" s="1"/>
      <c r="NL319" s="1"/>
      <c r="NM319" s="1"/>
      <c r="NN319" s="1"/>
      <c r="NO319" s="1"/>
      <c r="NP319" s="1"/>
      <c r="NQ319" s="1"/>
      <c r="NR319" s="1"/>
      <c r="NS319" s="1"/>
      <c r="NT319" s="1"/>
      <c r="NU319" s="1"/>
      <c r="NV319" s="1"/>
      <c r="NW319" s="1"/>
      <c r="NX319" s="1"/>
      <c r="NY319" s="1"/>
      <c r="NZ319" s="1"/>
      <c r="OA319" s="1"/>
      <c r="OB319" s="1"/>
      <c r="OC319" s="1"/>
      <c r="OD319" s="1"/>
      <c r="OE319" s="1"/>
      <c r="OF319" s="1"/>
      <c r="OG319" s="1"/>
      <c r="OH319" s="1"/>
      <c r="OI319" s="1"/>
      <c r="OJ319" s="1"/>
      <c r="OK319" s="1"/>
      <c r="OL319" s="1"/>
      <c r="OM319" s="1"/>
      <c r="ON319" s="1"/>
      <c r="OO319" s="1"/>
      <c r="OP319" s="1"/>
      <c r="OQ319" s="1"/>
      <c r="OR319" s="1"/>
      <c r="OS319" s="1"/>
      <c r="OT319" s="1"/>
      <c r="OU319" s="1"/>
      <c r="OV319" s="1"/>
      <c r="OW319" s="1"/>
      <c r="OX319" s="1"/>
      <c r="OY319" s="1"/>
      <c r="OZ319" s="1"/>
      <c r="PA319" s="1"/>
      <c r="PB319" s="1"/>
      <c r="PC319" s="1"/>
      <c r="PD319" s="1"/>
      <c r="PE319" s="1"/>
      <c r="PF319" s="1"/>
      <c r="PG319" s="1"/>
      <c r="PH319" s="1"/>
      <c r="PI319" s="1"/>
      <c r="PJ319" s="1"/>
      <c r="PK319" s="1"/>
      <c r="PL319" s="1"/>
      <c r="PM319" s="1"/>
      <c r="PN319" s="1"/>
      <c r="PO319" s="1"/>
      <c r="PP319" s="1"/>
      <c r="PQ319" s="1"/>
      <c r="PR319" s="1"/>
      <c r="PS319" s="1"/>
      <c r="PT319" s="1"/>
      <c r="PU319" s="1"/>
      <c r="PV319" s="1"/>
      <c r="PW319" s="1"/>
      <c r="PX319" s="1"/>
      <c r="PY319" s="1"/>
      <c r="PZ319" s="1"/>
      <c r="QA319" s="1"/>
      <c r="QB319" s="1"/>
      <c r="QC319" s="1"/>
      <c r="QD319" s="1"/>
      <c r="QE319" s="1"/>
      <c r="QF319" s="1"/>
      <c r="QG319" s="1"/>
      <c r="QH319" s="1"/>
      <c r="QI319" s="1"/>
      <c r="QJ319" s="1"/>
      <c r="QK319" s="1"/>
      <c r="QL319" s="1"/>
      <c r="QM319" s="1"/>
      <c r="QN319" s="1"/>
      <c r="QO319" s="1"/>
      <c r="QP319" s="1"/>
      <c r="QQ319" s="1"/>
      <c r="QR319" s="1"/>
      <c r="QS319" s="1"/>
      <c r="QT319" s="1"/>
      <c r="QU319" s="1"/>
      <c r="QV319" s="1"/>
      <c r="QW319" s="1"/>
      <c r="QX319" s="1"/>
      <c r="QY319" s="1"/>
      <c r="QZ319" s="1"/>
      <c r="RA319" s="1"/>
      <c r="RB319" s="1"/>
      <c r="RC319" s="1"/>
      <c r="RD319" s="1"/>
      <c r="RE319" s="1"/>
      <c r="RF319" s="1"/>
      <c r="RG319" s="1"/>
      <c r="RH319" s="1"/>
      <c r="RI319" s="1"/>
      <c r="RJ319" s="1"/>
      <c r="RK319" s="1"/>
      <c r="RL319" s="1"/>
      <c r="RM319" s="1"/>
      <c r="RN319" s="1"/>
      <c r="RO319" s="1"/>
      <c r="RP319" s="1"/>
      <c r="RQ319" s="1"/>
      <c r="RR319" s="1"/>
      <c r="RS319" s="1"/>
      <c r="RT319" s="1"/>
      <c r="RU319" s="1"/>
      <c r="RV319" s="1"/>
      <c r="RW319" s="1"/>
      <c r="RX319" s="1"/>
      <c r="RY319" s="1"/>
      <c r="RZ319" s="1"/>
      <c r="SA319" s="1"/>
      <c r="SB319" s="1"/>
      <c r="SC319" s="1"/>
      <c r="SD319" s="1"/>
      <c r="SE319" s="1"/>
      <c r="SF319" s="1"/>
      <c r="SG319" s="1"/>
      <c r="SH319" s="1"/>
      <c r="SI319" s="1"/>
      <c r="SJ319" s="1"/>
      <c r="SK319" s="1"/>
      <c r="SL319" s="1"/>
      <c r="SM319" s="1"/>
      <c r="SN319" s="1"/>
      <c r="SO319" s="1"/>
      <c r="SP319" s="1"/>
      <c r="SQ319" s="1"/>
      <c r="SR319" s="1"/>
      <c r="SS319" s="1"/>
      <c r="ST319" s="1"/>
      <c r="SU319" s="1"/>
      <c r="SV319" s="1"/>
      <c r="SW319" s="1"/>
      <c r="SX319" s="1"/>
      <c r="SY319" s="1"/>
      <c r="SZ319" s="1"/>
      <c r="TA319" s="1"/>
      <c r="TB319" s="1"/>
      <c r="TC319" s="1"/>
      <c r="TD319" s="1"/>
      <c r="TE319" s="1"/>
      <c r="TF319" s="1"/>
      <c r="TG319" s="1"/>
      <c r="TH319" s="1"/>
      <c r="TI319" s="1"/>
      <c r="TJ319" s="1"/>
      <c r="TK319" s="1"/>
      <c r="TL319" s="1"/>
      <c r="TM319" s="1"/>
      <c r="TN319" s="1"/>
      <c r="TO319" s="1"/>
      <c r="TP319" s="1"/>
      <c r="TQ319" s="1"/>
      <c r="TR319" s="1"/>
      <c r="TS319" s="1"/>
      <c r="TT319" s="1"/>
      <c r="TU319" s="1"/>
      <c r="TV319" s="1"/>
      <c r="TW319" s="1"/>
      <c r="TX319" s="1"/>
      <c r="TY319" s="1"/>
      <c r="TZ319" s="1"/>
      <c r="UA319" s="1"/>
      <c r="UB319" s="1"/>
      <c r="UC319" s="1"/>
      <c r="UD319" s="1"/>
      <c r="UE319" s="1"/>
      <c r="UF319" s="1"/>
      <c r="UG319" s="1"/>
      <c r="UH319" s="1"/>
      <c r="UI319" s="1"/>
      <c r="UJ319" s="1"/>
      <c r="UK319" s="1"/>
      <c r="UL319" s="1"/>
      <c r="UM319" s="1"/>
      <c r="UN319" s="1"/>
      <c r="UO319" s="1"/>
      <c r="UP319" s="1"/>
      <c r="UQ319" s="1"/>
      <c r="UR319" s="1"/>
      <c r="US319" s="1"/>
      <c r="UT319" s="1"/>
      <c r="UU319" s="1"/>
      <c r="UV319" s="1"/>
      <c r="UW319" s="1"/>
      <c r="UX319" s="1"/>
      <c r="UY319" s="1"/>
      <c r="UZ319" s="1"/>
      <c r="VA319" s="1"/>
      <c r="VB319" s="1"/>
      <c r="VC319" s="1"/>
      <c r="VD319" s="1"/>
      <c r="VE319" s="1"/>
      <c r="VF319" s="1"/>
      <c r="VG319" s="1"/>
      <c r="VH319" s="1"/>
      <c r="VI319" s="1"/>
      <c r="VJ319" s="1"/>
      <c r="VK319" s="1"/>
      <c r="VL319" s="1"/>
      <c r="VM319" s="1"/>
      <c r="VN319" s="1"/>
      <c r="VO319" s="1"/>
      <c r="VP319" s="1"/>
      <c r="VQ319" s="1"/>
      <c r="VR319" s="1"/>
      <c r="VS319" s="1"/>
      <c r="VT319" s="1"/>
      <c r="VU319" s="1"/>
      <c r="VV319" s="1"/>
      <c r="VW319" s="1"/>
      <c r="VX319" s="1"/>
      <c r="VY319" s="1"/>
      <c r="VZ319" s="1"/>
      <c r="WA319" s="1"/>
      <c r="WB319" s="1"/>
      <c r="WC319" s="1"/>
      <c r="WD319" s="1"/>
      <c r="WE319" s="1"/>
      <c r="WF319" s="1"/>
      <c r="WG319" s="1"/>
      <c r="WH319" s="1"/>
      <c r="WI319" s="1"/>
      <c r="WJ319" s="1"/>
      <c r="WK319" s="1"/>
      <c r="WL319" s="1"/>
      <c r="WM319" s="1"/>
      <c r="WN319" s="1"/>
      <c r="WO319" s="1"/>
      <c r="WP319" s="1"/>
      <c r="WQ319" s="1"/>
      <c r="WR319" s="1"/>
      <c r="WS319" s="1"/>
      <c r="WT319" s="1"/>
      <c r="WU319" s="1"/>
      <c r="WV319" s="1"/>
      <c r="WW319" s="1"/>
      <c r="WX319" s="1"/>
      <c r="WY319" s="1"/>
      <c r="WZ319" s="1"/>
      <c r="XA319" s="1"/>
      <c r="XB319" s="1"/>
      <c r="XC319" s="1"/>
      <c r="XD319" s="1"/>
      <c r="XE319" s="1"/>
      <c r="XF319" s="1"/>
      <c r="XG319" s="1"/>
      <c r="XH319" s="1"/>
      <c r="XI319" s="1"/>
      <c r="XJ319" s="1"/>
      <c r="XK319" s="1"/>
      <c r="XL319" s="1"/>
      <c r="XM319" s="1"/>
      <c r="XN319" s="1"/>
      <c r="XO319" s="1"/>
      <c r="XP319" s="1"/>
      <c r="XQ319" s="1"/>
      <c r="XR319" s="1"/>
      <c r="XS319" s="1"/>
      <c r="XT319" s="1"/>
      <c r="XU319" s="1"/>
      <c r="XV319" s="1"/>
      <c r="XW319" s="1"/>
      <c r="XX319" s="1"/>
      <c r="XY319" s="1"/>
      <c r="XZ319" s="1"/>
      <c r="YA319" s="1"/>
      <c r="YB319" s="1"/>
      <c r="YC319" s="1"/>
      <c r="YD319" s="1"/>
      <c r="YE319" s="1"/>
      <c r="YF319" s="1"/>
      <c r="YG319" s="1"/>
      <c r="YH319" s="1"/>
      <c r="YI319" s="1"/>
      <c r="YJ319" s="1"/>
      <c r="YK319" s="1"/>
      <c r="YL319" s="1"/>
      <c r="YM319" s="1"/>
      <c r="YN319" s="1"/>
      <c r="YO319" s="1"/>
      <c r="YP319" s="1"/>
      <c r="YQ319" s="1"/>
      <c r="YR319" s="1"/>
      <c r="YS319" s="1"/>
      <c r="YT319" s="1"/>
      <c r="YU319" s="1"/>
      <c r="YV319" s="1"/>
      <c r="YW319" s="1"/>
      <c r="YX319" s="1"/>
      <c r="YY319" s="1"/>
      <c r="YZ319" s="1"/>
      <c r="ZA319" s="1"/>
      <c r="ZB319" s="1"/>
      <c r="ZC319" s="1"/>
      <c r="ZD319" s="1"/>
      <c r="ZE319" s="1"/>
      <c r="ZF319" s="1"/>
      <c r="ZG319" s="1"/>
      <c r="ZH319" s="1"/>
      <c r="ZI319" s="1"/>
      <c r="ZJ319" s="1"/>
      <c r="ZK319" s="1"/>
      <c r="ZL319" s="1"/>
      <c r="ZM319" s="1"/>
      <c r="ZN319" s="1"/>
      <c r="ZO319" s="1"/>
      <c r="ZP319" s="1"/>
      <c r="ZQ319" s="1"/>
      <c r="ZR319" s="1"/>
      <c r="ZS319" s="1"/>
      <c r="ZT319" s="1"/>
      <c r="ZU319" s="1"/>
      <c r="ZV319" s="1"/>
      <c r="ZW319" s="1"/>
      <c r="ZX319" s="1"/>
      <c r="ZY319" s="1"/>
      <c r="ZZ319" s="1"/>
      <c r="AAA319" s="1"/>
      <c r="AAB319" s="1"/>
      <c r="AAC319" s="1"/>
      <c r="AAD319" s="1"/>
      <c r="AAE319" s="1"/>
      <c r="AAF319" s="1"/>
      <c r="AAG319" s="1"/>
      <c r="AAH319" s="1"/>
      <c r="AAI319" s="1"/>
      <c r="AAJ319" s="1"/>
      <c r="AAK319" s="1"/>
      <c r="AAL319" s="1"/>
      <c r="AAM319" s="1"/>
      <c r="AAN319" s="1"/>
      <c r="AAO319" s="1"/>
      <c r="AAP319" s="1"/>
      <c r="AAQ319" s="1"/>
      <c r="AAR319" s="1"/>
      <c r="AAS319" s="1"/>
      <c r="AAT319" s="1"/>
      <c r="AAU319" s="1"/>
      <c r="AAV319" s="1"/>
      <c r="AAW319" s="1"/>
      <c r="AAX319" s="1"/>
      <c r="AAY319" s="1"/>
      <c r="AAZ319" s="1"/>
      <c r="ABA319" s="1"/>
      <c r="ABB319" s="1"/>
      <c r="ABC319" s="1"/>
      <c r="ABD319" s="1"/>
      <c r="ABE319" s="1"/>
      <c r="ABF319" s="1"/>
      <c r="ABG319" s="1"/>
      <c r="ABH319" s="1"/>
      <c r="ABI319" s="1"/>
      <c r="ABJ319" s="1"/>
      <c r="ABK319" s="1"/>
      <c r="ABL319" s="1"/>
      <c r="ABM319" s="1"/>
      <c r="ABN319" s="1"/>
      <c r="ABO319" s="1"/>
      <c r="ABP319" s="1"/>
      <c r="ABQ319" s="1"/>
      <c r="ABR319" s="1"/>
      <c r="ABS319" s="1"/>
      <c r="ABT319" s="1"/>
      <c r="ABU319" s="1"/>
      <c r="ABV319" s="1"/>
      <c r="ABW319" s="1"/>
      <c r="ABX319" s="1"/>
      <c r="ABY319" s="1"/>
      <c r="ABZ319" s="1"/>
      <c r="ACA319" s="1"/>
      <c r="ACB319" s="1"/>
      <c r="ACC319" s="1"/>
      <c r="ACD319" s="1"/>
      <c r="ACE319" s="1"/>
      <c r="ACF319" s="1"/>
      <c r="ACG319" s="1"/>
      <c r="ACH319" s="1"/>
      <c r="ACI319" s="1"/>
      <c r="ACJ319" s="1"/>
      <c r="ACK319" s="1"/>
      <c r="ACL319" s="1"/>
      <c r="ACM319" s="1"/>
      <c r="ACN319" s="1"/>
      <c r="ACO319" s="1"/>
      <c r="ACP319" s="1"/>
      <c r="ACQ319" s="1"/>
      <c r="ACR319" s="1"/>
      <c r="ACS319" s="1"/>
      <c r="ACT319" s="1"/>
      <c r="ACU319" s="1"/>
      <c r="ACV319" s="1"/>
      <c r="ACW319" s="1"/>
      <c r="ACX319" s="1"/>
      <c r="ACY319" s="1"/>
      <c r="ACZ319" s="1"/>
      <c r="ADA319" s="1"/>
      <c r="ADB319" s="1"/>
      <c r="ADC319" s="1"/>
      <c r="ADD319" s="1"/>
      <c r="ADE319" s="1"/>
      <c r="ADF319" s="1"/>
      <c r="ADG319" s="1"/>
      <c r="ADH319" s="1"/>
      <c r="ADI319" s="1"/>
      <c r="ADJ319" s="1"/>
      <c r="ADK319" s="1"/>
      <c r="ADL319" s="1"/>
      <c r="ADM319" s="1"/>
      <c r="ADN319" s="1"/>
      <c r="ADO319" s="1"/>
      <c r="ADP319" s="1"/>
      <c r="ADQ319" s="1"/>
      <c r="ADR319" s="1"/>
      <c r="ADS319" s="1"/>
      <c r="ADT319" s="1"/>
      <c r="ADU319" s="1"/>
      <c r="ADV319" s="1"/>
    </row>
    <row r="320" spans="1:802" x14ac:dyDescent="0.1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  <c r="DN320" s="1"/>
      <c r="DO320" s="1"/>
      <c r="DP320" s="1"/>
      <c r="DQ320" s="1"/>
      <c r="DR320" s="1"/>
      <c r="DS320" s="1"/>
      <c r="DT320" s="1"/>
      <c r="DU320" s="1"/>
      <c r="DV320" s="1"/>
      <c r="DW320" s="1"/>
      <c r="DX320" s="1"/>
      <c r="DY320" s="1"/>
      <c r="DZ320" s="1"/>
      <c r="EA320" s="1"/>
      <c r="EB320" s="1"/>
      <c r="EC320" s="1"/>
      <c r="ED320" s="1"/>
      <c r="EE320" s="1"/>
      <c r="EF320" s="1"/>
      <c r="EG320" s="1"/>
      <c r="EH320" s="1"/>
      <c r="EI320" s="1"/>
      <c r="EJ320" s="1"/>
      <c r="EK320" s="1"/>
      <c r="EL320" s="1"/>
      <c r="EM320" s="1"/>
      <c r="EN320" s="1"/>
      <c r="EO320" s="1"/>
      <c r="EP320" s="1"/>
      <c r="EQ320" s="1"/>
      <c r="ER320" s="1"/>
      <c r="ES320" s="1"/>
      <c r="ET320" s="1"/>
      <c r="EU320" s="1"/>
      <c r="EV320" s="1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1"/>
      <c r="FL320" s="1"/>
      <c r="FM320" s="1"/>
      <c r="FN320" s="1"/>
      <c r="FO320" s="1"/>
      <c r="FP320" s="1"/>
      <c r="FQ320" s="1"/>
      <c r="FR320" s="1"/>
      <c r="FS320" s="1"/>
      <c r="FT320" s="1"/>
      <c r="FU320" s="1"/>
      <c r="FV320" s="1"/>
      <c r="FW320" s="1"/>
      <c r="FX320" s="1"/>
      <c r="FY320" s="1"/>
      <c r="FZ320" s="1"/>
      <c r="GA320" s="1"/>
      <c r="GB320" s="1"/>
      <c r="GC320" s="1"/>
      <c r="GD320" s="1"/>
      <c r="GE320" s="1"/>
      <c r="GF320" s="1"/>
      <c r="GG320" s="1"/>
      <c r="GH320" s="1"/>
      <c r="GI320" s="1"/>
      <c r="GJ320" s="1"/>
      <c r="GK320" s="1"/>
      <c r="GL320" s="1"/>
      <c r="GM320" s="1"/>
      <c r="GN320" s="1"/>
      <c r="GO320" s="1"/>
      <c r="GP320" s="1"/>
      <c r="GQ320" s="1"/>
      <c r="GR320" s="1"/>
      <c r="GS320" s="1"/>
      <c r="GT320" s="1"/>
      <c r="GU320" s="1"/>
      <c r="GV320" s="1"/>
      <c r="GW320" s="1"/>
      <c r="GX320" s="1"/>
      <c r="GY320" s="1"/>
      <c r="GZ320" s="1"/>
      <c r="HA320" s="1"/>
      <c r="HB320" s="1"/>
      <c r="HC320" s="1"/>
      <c r="HD320" s="1"/>
      <c r="HE320" s="1"/>
      <c r="HF320" s="1"/>
      <c r="HG320" s="1"/>
      <c r="HH320" s="1"/>
      <c r="HI320" s="1"/>
      <c r="HJ320" s="1"/>
      <c r="HK320" s="1"/>
      <c r="HL320" s="1"/>
      <c r="HM320" s="1"/>
      <c r="HN320" s="1"/>
      <c r="HO320" s="1"/>
      <c r="HP320" s="1"/>
      <c r="HQ320" s="1"/>
      <c r="HR320" s="1"/>
      <c r="HS320" s="1"/>
      <c r="HT320" s="1"/>
      <c r="HU320" s="1"/>
      <c r="HV320" s="1"/>
      <c r="HW320" s="1"/>
      <c r="HX320" s="1"/>
      <c r="HY320" s="1"/>
      <c r="HZ320" s="1"/>
      <c r="IA320" s="1"/>
      <c r="IB320" s="1"/>
      <c r="IC320" s="1"/>
      <c r="ID320" s="1"/>
      <c r="IE320" s="1"/>
      <c r="IF320" s="1"/>
      <c r="IG320" s="1"/>
      <c r="IH320" s="1"/>
      <c r="II320" s="1"/>
      <c r="IJ320" s="1"/>
      <c r="IK320" s="1"/>
      <c r="IL320" s="1"/>
      <c r="IM320" s="1"/>
      <c r="IN320" s="1"/>
      <c r="IO320" s="1"/>
      <c r="IP320" s="1"/>
      <c r="IQ320" s="1"/>
      <c r="IR320" s="1"/>
      <c r="IS320" s="1"/>
      <c r="IT320" s="1"/>
      <c r="IU320" s="1"/>
      <c r="IV320" s="1"/>
      <c r="IW320" s="1"/>
      <c r="IX320" s="1"/>
      <c r="IY320" s="1"/>
      <c r="IZ320" s="1"/>
      <c r="JA320" s="1"/>
      <c r="JB320" s="1"/>
      <c r="JC320" s="1"/>
      <c r="JD320" s="1"/>
      <c r="JE320" s="1"/>
      <c r="JF320" s="1"/>
      <c r="JG320" s="1"/>
      <c r="JH320" s="1"/>
      <c r="JI320" s="1"/>
      <c r="JJ320" s="1"/>
      <c r="JK320" s="1"/>
      <c r="JL320" s="1"/>
      <c r="JM320" s="1"/>
      <c r="JN320" s="1"/>
      <c r="JO320" s="1"/>
      <c r="JP320" s="1"/>
      <c r="JQ320" s="1"/>
      <c r="JR320" s="1"/>
      <c r="JS320" s="1"/>
      <c r="JT320" s="1"/>
      <c r="JU320" s="1"/>
      <c r="JV320" s="1"/>
      <c r="JW320" s="1"/>
      <c r="JX320" s="1"/>
      <c r="JY320" s="1"/>
      <c r="JZ320" s="1"/>
      <c r="KA320" s="1"/>
      <c r="KB320" s="1"/>
      <c r="KC320" s="1"/>
      <c r="KD320" s="1"/>
      <c r="KE320" s="1"/>
      <c r="KF320" s="1"/>
      <c r="KG320" s="1"/>
      <c r="KH320" s="1"/>
      <c r="KI320" s="1"/>
      <c r="KJ320" s="1"/>
      <c r="KK320" s="1"/>
      <c r="KL320" s="1"/>
      <c r="KM320" s="1"/>
      <c r="KN320" s="1"/>
      <c r="KO320" s="1"/>
      <c r="KP320" s="1"/>
      <c r="KQ320" s="1"/>
      <c r="KR320" s="1"/>
      <c r="KS320" s="1"/>
      <c r="KT320" s="1"/>
      <c r="KU320" s="1"/>
      <c r="KV320" s="1"/>
      <c r="KW320" s="1"/>
      <c r="KX320" s="1"/>
      <c r="KY320" s="1"/>
      <c r="KZ320" s="1"/>
      <c r="LA320" s="1"/>
      <c r="LB320" s="1"/>
      <c r="LC320" s="1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1"/>
      <c r="MA320" s="1"/>
      <c r="MB320" s="1"/>
      <c r="MC320" s="1"/>
      <c r="MD320" s="1"/>
      <c r="ME320" s="1"/>
      <c r="MF320" s="1"/>
      <c r="MG320" s="1"/>
      <c r="MH320" s="1"/>
      <c r="MI320" s="1"/>
      <c r="MJ320" s="1"/>
      <c r="MK320" s="1"/>
      <c r="ML320" s="1"/>
      <c r="MM320" s="1"/>
      <c r="MN320" s="1"/>
      <c r="MO320" s="1"/>
      <c r="MP320" s="1"/>
      <c r="MQ320" s="1"/>
      <c r="MR320" s="1"/>
      <c r="MS320" s="1"/>
      <c r="MT320" s="1"/>
      <c r="MU320" s="1"/>
      <c r="MV320" s="1"/>
      <c r="MW320" s="1"/>
      <c r="MX320" s="1"/>
      <c r="MY320" s="1"/>
      <c r="MZ320" s="1"/>
      <c r="NA320" s="1"/>
      <c r="NB320" s="1"/>
      <c r="NC320" s="1"/>
      <c r="ND320" s="1"/>
      <c r="NE320" s="1"/>
      <c r="NF320" s="1"/>
      <c r="NG320" s="1"/>
      <c r="NH320" s="1"/>
      <c r="NI320" s="1"/>
      <c r="NJ320" s="1"/>
      <c r="NK320" s="1"/>
      <c r="NL320" s="1"/>
      <c r="NM320" s="1"/>
      <c r="NN320" s="1"/>
      <c r="NO320" s="1"/>
      <c r="NP320" s="1"/>
      <c r="NQ320" s="1"/>
      <c r="NR320" s="1"/>
      <c r="NS320" s="1"/>
      <c r="NT320" s="1"/>
      <c r="NU320" s="1"/>
      <c r="NV320" s="1"/>
      <c r="NW320" s="1"/>
      <c r="NX320" s="1"/>
      <c r="NY320" s="1"/>
      <c r="NZ320" s="1"/>
      <c r="OA320" s="1"/>
      <c r="OB320" s="1"/>
      <c r="OC320" s="1"/>
      <c r="OD320" s="1"/>
      <c r="OE320" s="1"/>
      <c r="OF320" s="1"/>
      <c r="OG320" s="1"/>
      <c r="OH320" s="1"/>
      <c r="OI320" s="1"/>
      <c r="OJ320" s="1"/>
      <c r="OK320" s="1"/>
      <c r="OL320" s="1"/>
      <c r="OM320" s="1"/>
      <c r="ON320" s="1"/>
      <c r="OO320" s="1"/>
      <c r="OP320" s="1"/>
      <c r="OQ320" s="1"/>
      <c r="OR320" s="1"/>
      <c r="OS320" s="1"/>
      <c r="OT320" s="1"/>
      <c r="OU320" s="1"/>
      <c r="OV320" s="1"/>
      <c r="OW320" s="1"/>
      <c r="OX320" s="1"/>
      <c r="OY320" s="1"/>
      <c r="OZ320" s="1"/>
      <c r="PA320" s="1"/>
      <c r="PB320" s="1"/>
      <c r="PC320" s="1"/>
      <c r="PD320" s="1"/>
      <c r="PE320" s="1"/>
      <c r="PF320" s="1"/>
      <c r="PG320" s="1"/>
      <c r="PH320" s="1"/>
      <c r="PI320" s="1"/>
      <c r="PJ320" s="1"/>
      <c r="PK320" s="1"/>
      <c r="PL320" s="1"/>
      <c r="PM320" s="1"/>
      <c r="PN320" s="1"/>
      <c r="PO320" s="1"/>
      <c r="PP320" s="1"/>
      <c r="PQ320" s="1"/>
      <c r="PR320" s="1"/>
      <c r="PS320" s="1"/>
      <c r="PT320" s="1"/>
      <c r="PU320" s="1"/>
      <c r="PV320" s="1"/>
      <c r="PW320" s="1"/>
      <c r="PX320" s="1"/>
      <c r="PY320" s="1"/>
      <c r="PZ320" s="1"/>
      <c r="QA320" s="1"/>
      <c r="QB320" s="1"/>
      <c r="QC320" s="1"/>
      <c r="QD320" s="1"/>
      <c r="QE320" s="1"/>
      <c r="QF320" s="1"/>
      <c r="QG320" s="1"/>
      <c r="QH320" s="1"/>
      <c r="QI320" s="1"/>
      <c r="QJ320" s="1"/>
      <c r="QK320" s="1"/>
      <c r="QL320" s="1"/>
      <c r="QM320" s="1"/>
      <c r="QN320" s="1"/>
      <c r="QO320" s="1"/>
      <c r="QP320" s="1"/>
      <c r="QQ320" s="1"/>
      <c r="QR320" s="1"/>
      <c r="QS320" s="1"/>
      <c r="QT320" s="1"/>
      <c r="QU320" s="1"/>
      <c r="QV320" s="1"/>
      <c r="QW320" s="1"/>
      <c r="QX320" s="1"/>
      <c r="QY320" s="1"/>
      <c r="QZ320" s="1"/>
      <c r="RA320" s="1"/>
      <c r="RB320" s="1"/>
      <c r="RC320" s="1"/>
      <c r="RD320" s="1"/>
      <c r="RE320" s="1"/>
      <c r="RF320" s="1"/>
      <c r="RG320" s="1"/>
      <c r="RH320" s="1"/>
      <c r="RI320" s="1"/>
      <c r="RJ320" s="1"/>
      <c r="RK320" s="1"/>
      <c r="RL320" s="1"/>
      <c r="RM320" s="1"/>
      <c r="RN320" s="1"/>
      <c r="RO320" s="1"/>
      <c r="RP320" s="1"/>
      <c r="RQ320" s="1"/>
      <c r="RR320" s="1"/>
      <c r="RS320" s="1"/>
      <c r="RT320" s="1"/>
      <c r="RU320" s="1"/>
      <c r="RV320" s="1"/>
      <c r="RW320" s="1"/>
      <c r="RX320" s="1"/>
      <c r="RY320" s="1"/>
      <c r="RZ320" s="1"/>
      <c r="SA320" s="1"/>
      <c r="SB320" s="1"/>
      <c r="SC320" s="1"/>
      <c r="SD320" s="1"/>
      <c r="SE320" s="1"/>
      <c r="SF320" s="1"/>
      <c r="SG320" s="1"/>
      <c r="SH320" s="1"/>
      <c r="SI320" s="1"/>
      <c r="SJ320" s="1"/>
      <c r="SK320" s="1"/>
      <c r="SL320" s="1"/>
      <c r="SM320" s="1"/>
      <c r="SN320" s="1"/>
      <c r="SO320" s="1"/>
      <c r="SP320" s="1"/>
      <c r="SQ320" s="1"/>
      <c r="SR320" s="1"/>
      <c r="SS320" s="1"/>
      <c r="ST320" s="1"/>
      <c r="SU320" s="1"/>
      <c r="SV320" s="1"/>
      <c r="SW320" s="1"/>
      <c r="SX320" s="1"/>
      <c r="SY320" s="1"/>
      <c r="SZ320" s="1"/>
      <c r="TA320" s="1"/>
      <c r="TB320" s="1"/>
      <c r="TC320" s="1"/>
      <c r="TD320" s="1"/>
      <c r="TE320" s="1"/>
      <c r="TF320" s="1"/>
      <c r="TG320" s="1"/>
      <c r="TH320" s="1"/>
      <c r="TI320" s="1"/>
      <c r="TJ320" s="1"/>
      <c r="TK320" s="1"/>
      <c r="TL320" s="1"/>
      <c r="TM320" s="1"/>
      <c r="TN320" s="1"/>
      <c r="TO320" s="1"/>
      <c r="TP320" s="1"/>
      <c r="TQ320" s="1"/>
      <c r="TR320" s="1"/>
      <c r="TS320" s="1"/>
      <c r="TT320" s="1"/>
      <c r="TU320" s="1"/>
      <c r="TV320" s="1"/>
      <c r="TW320" s="1"/>
      <c r="TX320" s="1"/>
      <c r="TY320" s="1"/>
      <c r="TZ320" s="1"/>
      <c r="UA320" s="1"/>
      <c r="UB320" s="1"/>
      <c r="UC320" s="1"/>
      <c r="UD320" s="1"/>
      <c r="UE320" s="1"/>
      <c r="UF320" s="1"/>
      <c r="UG320" s="1"/>
      <c r="UH320" s="1"/>
      <c r="UI320" s="1"/>
      <c r="UJ320" s="1"/>
      <c r="UK320" s="1"/>
      <c r="UL320" s="1"/>
      <c r="UM320" s="1"/>
      <c r="UN320" s="1"/>
      <c r="UO320" s="1"/>
      <c r="UP320" s="1"/>
      <c r="UQ320" s="1"/>
      <c r="UR320" s="1"/>
      <c r="US320" s="1"/>
      <c r="UT320" s="1"/>
      <c r="UU320" s="1"/>
      <c r="UV320" s="1"/>
      <c r="UW320" s="1"/>
      <c r="UX320" s="1"/>
      <c r="UY320" s="1"/>
      <c r="UZ320" s="1"/>
      <c r="VA320" s="1"/>
      <c r="VB320" s="1"/>
      <c r="VC320" s="1"/>
      <c r="VD320" s="1"/>
      <c r="VE320" s="1"/>
      <c r="VF320" s="1"/>
      <c r="VG320" s="1"/>
      <c r="VH320" s="1"/>
      <c r="VI320" s="1"/>
      <c r="VJ320" s="1"/>
      <c r="VK320" s="1"/>
      <c r="VL320" s="1"/>
      <c r="VM320" s="1"/>
      <c r="VN320" s="1"/>
      <c r="VO320" s="1"/>
      <c r="VP320" s="1"/>
      <c r="VQ320" s="1"/>
      <c r="VR320" s="1"/>
      <c r="VS320" s="1"/>
      <c r="VT320" s="1"/>
      <c r="VU320" s="1"/>
      <c r="VV320" s="1"/>
      <c r="VW320" s="1"/>
      <c r="VX320" s="1"/>
      <c r="VY320" s="1"/>
      <c r="VZ320" s="1"/>
      <c r="WA320" s="1"/>
      <c r="WB320" s="1"/>
      <c r="WC320" s="1"/>
      <c r="WD320" s="1"/>
      <c r="WE320" s="1"/>
      <c r="WF320" s="1"/>
      <c r="WG320" s="1"/>
      <c r="WH320" s="1"/>
      <c r="WI320" s="1"/>
      <c r="WJ320" s="1"/>
      <c r="WK320" s="1"/>
      <c r="WL320" s="1"/>
      <c r="WM320" s="1"/>
      <c r="WN320" s="1"/>
      <c r="WO320" s="1"/>
      <c r="WP320" s="1"/>
      <c r="WQ320" s="1"/>
      <c r="WR320" s="1"/>
      <c r="WS320" s="1"/>
      <c r="WT320" s="1"/>
      <c r="WU320" s="1"/>
      <c r="WV320" s="1"/>
      <c r="WW320" s="1"/>
      <c r="WX320" s="1"/>
      <c r="WY320" s="1"/>
      <c r="WZ320" s="1"/>
      <c r="XA320" s="1"/>
      <c r="XB320" s="1"/>
      <c r="XC320" s="1"/>
      <c r="XD320" s="1"/>
      <c r="XE320" s="1"/>
      <c r="XF320" s="1"/>
      <c r="XG320" s="1"/>
      <c r="XH320" s="1"/>
      <c r="XI320" s="1"/>
      <c r="XJ320" s="1"/>
      <c r="XK320" s="1"/>
      <c r="XL320" s="1"/>
      <c r="XM320" s="1"/>
      <c r="XN320" s="1"/>
      <c r="XO320" s="1"/>
      <c r="XP320" s="1"/>
      <c r="XQ320" s="1"/>
      <c r="XR320" s="1"/>
      <c r="XS320" s="1"/>
      <c r="XT320" s="1"/>
      <c r="XU320" s="1"/>
      <c r="XV320" s="1"/>
      <c r="XW320" s="1"/>
      <c r="XX320" s="1"/>
      <c r="XY320" s="1"/>
      <c r="XZ320" s="1"/>
      <c r="YA320" s="1"/>
      <c r="YB320" s="1"/>
      <c r="YC320" s="1"/>
      <c r="YD320" s="1"/>
      <c r="YE320" s="1"/>
      <c r="YF320" s="1"/>
      <c r="YG320" s="1"/>
      <c r="YH320" s="1"/>
      <c r="YI320" s="1"/>
      <c r="YJ320" s="1"/>
      <c r="YK320" s="1"/>
      <c r="YL320" s="1"/>
      <c r="YM320" s="1"/>
      <c r="YN320" s="1"/>
      <c r="YO320" s="1"/>
      <c r="YP320" s="1"/>
      <c r="YQ320" s="1"/>
      <c r="YR320" s="1"/>
      <c r="YS320" s="1"/>
      <c r="YT320" s="1"/>
      <c r="YU320" s="1"/>
      <c r="YV320" s="1"/>
      <c r="YW320" s="1"/>
      <c r="YX320" s="1"/>
      <c r="YY320" s="1"/>
      <c r="YZ320" s="1"/>
      <c r="ZA320" s="1"/>
      <c r="ZB320" s="1"/>
      <c r="ZC320" s="1"/>
      <c r="ZD320" s="1"/>
      <c r="ZE320" s="1"/>
      <c r="ZF320" s="1"/>
      <c r="ZG320" s="1"/>
      <c r="ZH320" s="1"/>
      <c r="ZI320" s="1"/>
      <c r="ZJ320" s="1"/>
      <c r="ZK320" s="1"/>
      <c r="ZL320" s="1"/>
      <c r="ZM320" s="1"/>
      <c r="ZN320" s="1"/>
      <c r="ZO320" s="1"/>
      <c r="ZP320" s="1"/>
      <c r="ZQ320" s="1"/>
      <c r="ZR320" s="1"/>
      <c r="ZS320" s="1"/>
      <c r="ZT320" s="1"/>
      <c r="ZU320" s="1"/>
      <c r="ZV320" s="1"/>
      <c r="ZW320" s="1"/>
      <c r="ZX320" s="1"/>
      <c r="ZY320" s="1"/>
      <c r="ZZ320" s="1"/>
      <c r="AAA320" s="1"/>
      <c r="AAB320" s="1"/>
      <c r="AAC320" s="1"/>
      <c r="AAD320" s="1"/>
      <c r="AAE320" s="1"/>
      <c r="AAF320" s="1"/>
      <c r="AAG320" s="1"/>
      <c r="AAH320" s="1"/>
      <c r="AAI320" s="1"/>
      <c r="AAJ320" s="1"/>
      <c r="AAK320" s="1"/>
      <c r="AAL320" s="1"/>
      <c r="AAM320" s="1"/>
      <c r="AAN320" s="1"/>
      <c r="AAO320" s="1"/>
      <c r="AAP320" s="1"/>
      <c r="AAQ320" s="1"/>
      <c r="AAR320" s="1"/>
      <c r="AAS320" s="1"/>
      <c r="AAT320" s="1"/>
      <c r="AAU320" s="1"/>
      <c r="AAV320" s="1"/>
      <c r="AAW320" s="1"/>
      <c r="AAX320" s="1"/>
      <c r="AAY320" s="1"/>
      <c r="AAZ320" s="1"/>
      <c r="ABA320" s="1"/>
      <c r="ABB320" s="1"/>
      <c r="ABC320" s="1"/>
      <c r="ABD320" s="1"/>
      <c r="ABE320" s="1"/>
      <c r="ABF320" s="1"/>
      <c r="ABG320" s="1"/>
      <c r="ABH320" s="1"/>
      <c r="ABI320" s="1"/>
      <c r="ABJ320" s="1"/>
      <c r="ABK320" s="1"/>
      <c r="ABL320" s="1"/>
      <c r="ABM320" s="1"/>
      <c r="ABN320" s="1"/>
      <c r="ABO320" s="1"/>
      <c r="ABP320" s="1"/>
      <c r="ABQ320" s="1"/>
      <c r="ABR320" s="1"/>
      <c r="ABS320" s="1"/>
      <c r="ABT320" s="1"/>
      <c r="ABU320" s="1"/>
      <c r="ABV320" s="1"/>
      <c r="ABW320" s="1"/>
      <c r="ABX320" s="1"/>
      <c r="ABY320" s="1"/>
      <c r="ABZ320" s="1"/>
      <c r="ACA320" s="1"/>
      <c r="ACB320" s="1"/>
      <c r="ACC320" s="1"/>
      <c r="ACD320" s="1"/>
      <c r="ACE320" s="1"/>
      <c r="ACF320" s="1"/>
      <c r="ACG320" s="1"/>
      <c r="ACH320" s="1"/>
      <c r="ACI320" s="1"/>
      <c r="ACJ320" s="1"/>
      <c r="ACK320" s="1"/>
      <c r="ACL320" s="1"/>
      <c r="ACM320" s="1"/>
      <c r="ACN320" s="1"/>
      <c r="ACO320" s="1"/>
      <c r="ACP320" s="1"/>
      <c r="ACQ320" s="1"/>
      <c r="ACR320" s="1"/>
      <c r="ACS320" s="1"/>
      <c r="ACT320" s="1"/>
      <c r="ACU320" s="1"/>
      <c r="ACV320" s="1"/>
      <c r="ACW320" s="1"/>
      <c r="ACX320" s="1"/>
      <c r="ACY320" s="1"/>
      <c r="ACZ320" s="1"/>
      <c r="ADA320" s="1"/>
      <c r="ADB320" s="1"/>
      <c r="ADC320" s="1"/>
      <c r="ADD320" s="1"/>
      <c r="ADE320" s="1"/>
      <c r="ADF320" s="1"/>
      <c r="ADG320" s="1"/>
      <c r="ADH320" s="1"/>
      <c r="ADI320" s="1"/>
      <c r="ADJ320" s="1"/>
      <c r="ADK320" s="1"/>
      <c r="ADL320" s="1"/>
      <c r="ADM320" s="1"/>
      <c r="ADN320" s="1"/>
      <c r="ADO320" s="1"/>
      <c r="ADP320" s="1"/>
      <c r="ADQ320" s="1"/>
      <c r="ADR320" s="1"/>
      <c r="ADS320" s="1"/>
      <c r="ADT320" s="1"/>
      <c r="ADU320" s="1"/>
      <c r="ADV320" s="1"/>
    </row>
    <row r="321" spans="1:802" x14ac:dyDescent="0.1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1"/>
      <c r="EK321" s="1"/>
      <c r="EL321" s="1"/>
      <c r="EM321" s="1"/>
      <c r="EN321" s="1"/>
      <c r="EO321" s="1"/>
      <c r="EP321" s="1"/>
      <c r="EQ321" s="1"/>
      <c r="ER321" s="1"/>
      <c r="ES321" s="1"/>
      <c r="ET321" s="1"/>
      <c r="EU321" s="1"/>
      <c r="EV321" s="1"/>
      <c r="EW321" s="1"/>
      <c r="EX321" s="1"/>
      <c r="EY321" s="1"/>
      <c r="EZ321" s="1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1"/>
      <c r="FL321" s="1"/>
      <c r="FM321" s="1"/>
      <c r="FN321" s="1"/>
      <c r="FO321" s="1"/>
      <c r="FP321" s="1"/>
      <c r="FQ321" s="1"/>
      <c r="FR321" s="1"/>
      <c r="FS321" s="1"/>
      <c r="FT321" s="1"/>
      <c r="FU321" s="1"/>
      <c r="FV321" s="1"/>
      <c r="FW321" s="1"/>
      <c r="FX321" s="1"/>
      <c r="FY321" s="1"/>
      <c r="FZ321" s="1"/>
      <c r="GA321" s="1"/>
      <c r="GB321" s="1"/>
      <c r="GC321" s="1"/>
      <c r="GD321" s="1"/>
      <c r="GE321" s="1"/>
      <c r="GF321" s="1"/>
      <c r="GG321" s="1"/>
      <c r="GH321" s="1"/>
      <c r="GI321" s="1"/>
      <c r="GJ321" s="1"/>
      <c r="GK321" s="1"/>
      <c r="GL321" s="1"/>
      <c r="GM321" s="1"/>
      <c r="GN321" s="1"/>
      <c r="GO321" s="1"/>
      <c r="GP321" s="1"/>
      <c r="GQ321" s="1"/>
      <c r="GR321" s="1"/>
      <c r="GS321" s="1"/>
      <c r="GT321" s="1"/>
      <c r="GU321" s="1"/>
      <c r="GV321" s="1"/>
      <c r="GW321" s="1"/>
      <c r="GX321" s="1"/>
      <c r="GY321" s="1"/>
      <c r="GZ321" s="1"/>
      <c r="HA321" s="1"/>
      <c r="HB321" s="1"/>
      <c r="HC321" s="1"/>
      <c r="HD321" s="1"/>
      <c r="HE321" s="1"/>
      <c r="HF321" s="1"/>
      <c r="HG321" s="1"/>
      <c r="HH321" s="1"/>
      <c r="HI321" s="1"/>
      <c r="HJ321" s="1"/>
      <c r="HK321" s="1"/>
      <c r="HL321" s="1"/>
      <c r="HM321" s="1"/>
      <c r="HN321" s="1"/>
      <c r="HO321" s="1"/>
      <c r="HP321" s="1"/>
      <c r="HQ321" s="1"/>
      <c r="HR321" s="1"/>
      <c r="HS321" s="1"/>
      <c r="HT321" s="1"/>
      <c r="HU321" s="1"/>
      <c r="HV321" s="1"/>
      <c r="HW321" s="1"/>
      <c r="HX321" s="1"/>
      <c r="HY321" s="1"/>
      <c r="HZ321" s="1"/>
      <c r="IA321" s="1"/>
      <c r="IB321" s="1"/>
      <c r="IC321" s="1"/>
      <c r="ID321" s="1"/>
      <c r="IE321" s="1"/>
      <c r="IF321" s="1"/>
      <c r="IG321" s="1"/>
      <c r="IH321" s="1"/>
      <c r="II321" s="1"/>
      <c r="IJ321" s="1"/>
      <c r="IK321" s="1"/>
      <c r="IL321" s="1"/>
      <c r="IM321" s="1"/>
      <c r="IN321" s="1"/>
      <c r="IO321" s="1"/>
      <c r="IP321" s="1"/>
      <c r="IQ321" s="1"/>
      <c r="IR321" s="1"/>
      <c r="IS321" s="1"/>
      <c r="IT321" s="1"/>
      <c r="IU321" s="1"/>
      <c r="IV321" s="1"/>
      <c r="IW321" s="1"/>
      <c r="IX321" s="1"/>
      <c r="IY321" s="1"/>
      <c r="IZ321" s="1"/>
      <c r="JA321" s="1"/>
      <c r="JB321" s="1"/>
      <c r="JC321" s="1"/>
      <c r="JD321" s="1"/>
      <c r="JE321" s="1"/>
      <c r="JF321" s="1"/>
      <c r="JG321" s="1"/>
      <c r="JH321" s="1"/>
      <c r="JI321" s="1"/>
      <c r="JJ321" s="1"/>
      <c r="JK321" s="1"/>
      <c r="JL321" s="1"/>
      <c r="JM321" s="1"/>
      <c r="JN321" s="1"/>
      <c r="JO321" s="1"/>
      <c r="JP321" s="1"/>
      <c r="JQ321" s="1"/>
      <c r="JR321" s="1"/>
      <c r="JS321" s="1"/>
      <c r="JT321" s="1"/>
      <c r="JU321" s="1"/>
      <c r="JV321" s="1"/>
      <c r="JW321" s="1"/>
      <c r="JX321" s="1"/>
      <c r="JY321" s="1"/>
      <c r="JZ321" s="1"/>
      <c r="KA321" s="1"/>
      <c r="KB321" s="1"/>
      <c r="KC321" s="1"/>
      <c r="KD321" s="1"/>
      <c r="KE321" s="1"/>
      <c r="KF321" s="1"/>
      <c r="KG321" s="1"/>
      <c r="KH321" s="1"/>
      <c r="KI321" s="1"/>
      <c r="KJ321" s="1"/>
      <c r="KK321" s="1"/>
      <c r="KL321" s="1"/>
      <c r="KM321" s="1"/>
      <c r="KN321" s="1"/>
      <c r="KO321" s="1"/>
      <c r="KP321" s="1"/>
      <c r="KQ321" s="1"/>
      <c r="KR321" s="1"/>
      <c r="KS321" s="1"/>
      <c r="KT321" s="1"/>
      <c r="KU321" s="1"/>
      <c r="KV321" s="1"/>
      <c r="KW321" s="1"/>
      <c r="KX321" s="1"/>
      <c r="KY321" s="1"/>
      <c r="KZ321" s="1"/>
      <c r="LA321" s="1"/>
      <c r="LB321" s="1"/>
      <c r="LC321" s="1"/>
      <c r="LD321" s="1"/>
      <c r="LE321" s="1"/>
      <c r="LF321" s="1"/>
      <c r="LG321" s="1"/>
      <c r="LH321" s="1"/>
      <c r="LI321" s="1"/>
      <c r="LJ321" s="1"/>
      <c r="LK321" s="1"/>
      <c r="LL321" s="1"/>
      <c r="LM321" s="1"/>
      <c r="LN321" s="1"/>
      <c r="LO321" s="1"/>
      <c r="LP321" s="1"/>
      <c r="LQ321" s="1"/>
      <c r="LR321" s="1"/>
      <c r="LS321" s="1"/>
      <c r="LT321" s="1"/>
      <c r="LU321" s="1"/>
      <c r="LV321" s="1"/>
      <c r="LW321" s="1"/>
      <c r="LX321" s="1"/>
      <c r="LY321" s="1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  <c r="MV321" s="1"/>
      <c r="MW321" s="1"/>
      <c r="MX321" s="1"/>
      <c r="MY321" s="1"/>
      <c r="MZ321" s="1"/>
      <c r="NA321" s="1"/>
      <c r="NB321" s="1"/>
      <c r="NC321" s="1"/>
      <c r="ND321" s="1"/>
      <c r="NE321" s="1"/>
      <c r="NF321" s="1"/>
      <c r="NG321" s="1"/>
      <c r="NH321" s="1"/>
      <c r="NI321" s="1"/>
      <c r="NJ321" s="1"/>
      <c r="NK321" s="1"/>
      <c r="NL321" s="1"/>
      <c r="NM321" s="1"/>
      <c r="NN321" s="1"/>
      <c r="NO321" s="1"/>
      <c r="NP321" s="1"/>
      <c r="NQ321" s="1"/>
      <c r="NR321" s="1"/>
      <c r="NS321" s="1"/>
      <c r="NT321" s="1"/>
      <c r="NU321" s="1"/>
      <c r="NV321" s="1"/>
      <c r="NW321" s="1"/>
      <c r="NX321" s="1"/>
      <c r="NY321" s="1"/>
      <c r="NZ321" s="1"/>
      <c r="OA321" s="1"/>
      <c r="OB321" s="1"/>
      <c r="OC321" s="1"/>
      <c r="OD321" s="1"/>
      <c r="OE321" s="1"/>
      <c r="OF321" s="1"/>
      <c r="OG321" s="1"/>
      <c r="OH321" s="1"/>
      <c r="OI321" s="1"/>
      <c r="OJ321" s="1"/>
      <c r="OK321" s="1"/>
      <c r="OL321" s="1"/>
      <c r="OM321" s="1"/>
      <c r="ON321" s="1"/>
      <c r="OO321" s="1"/>
      <c r="OP321" s="1"/>
      <c r="OQ321" s="1"/>
      <c r="OR321" s="1"/>
      <c r="OS321" s="1"/>
      <c r="OT321" s="1"/>
      <c r="OU321" s="1"/>
      <c r="OV321" s="1"/>
      <c r="OW321" s="1"/>
      <c r="OX321" s="1"/>
      <c r="OY321" s="1"/>
      <c r="OZ321" s="1"/>
      <c r="PA321" s="1"/>
      <c r="PB321" s="1"/>
      <c r="PC321" s="1"/>
      <c r="PD321" s="1"/>
      <c r="PE321" s="1"/>
      <c r="PF321" s="1"/>
      <c r="PG321" s="1"/>
      <c r="PH321" s="1"/>
      <c r="PI321" s="1"/>
      <c r="PJ321" s="1"/>
      <c r="PK321" s="1"/>
      <c r="PL321" s="1"/>
      <c r="PM321" s="1"/>
      <c r="PN321" s="1"/>
      <c r="PO321" s="1"/>
      <c r="PP321" s="1"/>
      <c r="PQ321" s="1"/>
      <c r="PR321" s="1"/>
      <c r="PS321" s="1"/>
      <c r="PT321" s="1"/>
      <c r="PU321" s="1"/>
      <c r="PV321" s="1"/>
      <c r="PW321" s="1"/>
      <c r="PX321" s="1"/>
      <c r="PY321" s="1"/>
      <c r="PZ321" s="1"/>
      <c r="QA321" s="1"/>
      <c r="QB321" s="1"/>
      <c r="QC321" s="1"/>
      <c r="QD321" s="1"/>
      <c r="QE321" s="1"/>
      <c r="QF321" s="1"/>
      <c r="QG321" s="1"/>
      <c r="QH321" s="1"/>
      <c r="QI321" s="1"/>
      <c r="QJ321" s="1"/>
      <c r="QK321" s="1"/>
      <c r="QL321" s="1"/>
      <c r="QM321" s="1"/>
      <c r="QN321" s="1"/>
      <c r="QO321" s="1"/>
      <c r="QP321" s="1"/>
      <c r="QQ321" s="1"/>
      <c r="QR321" s="1"/>
      <c r="QS321" s="1"/>
      <c r="QT321" s="1"/>
      <c r="QU321" s="1"/>
      <c r="QV321" s="1"/>
      <c r="QW321" s="1"/>
      <c r="QX321" s="1"/>
      <c r="QY321" s="1"/>
      <c r="QZ321" s="1"/>
      <c r="RA321" s="1"/>
      <c r="RB321" s="1"/>
      <c r="RC321" s="1"/>
      <c r="RD321" s="1"/>
      <c r="RE321" s="1"/>
      <c r="RF321" s="1"/>
      <c r="RG321" s="1"/>
      <c r="RH321" s="1"/>
      <c r="RI321" s="1"/>
      <c r="RJ321" s="1"/>
      <c r="RK321" s="1"/>
      <c r="RL321" s="1"/>
      <c r="RM321" s="1"/>
      <c r="RN321" s="1"/>
      <c r="RO321" s="1"/>
      <c r="RP321" s="1"/>
      <c r="RQ321" s="1"/>
      <c r="RR321" s="1"/>
      <c r="RS321" s="1"/>
      <c r="RT321" s="1"/>
      <c r="RU321" s="1"/>
      <c r="RV321" s="1"/>
      <c r="RW321" s="1"/>
      <c r="RX321" s="1"/>
      <c r="RY321" s="1"/>
      <c r="RZ321" s="1"/>
      <c r="SA321" s="1"/>
      <c r="SB321" s="1"/>
      <c r="SC321" s="1"/>
      <c r="SD321" s="1"/>
      <c r="SE321" s="1"/>
      <c r="SF321" s="1"/>
      <c r="SG321" s="1"/>
      <c r="SH321" s="1"/>
      <c r="SI321" s="1"/>
      <c r="SJ321" s="1"/>
      <c r="SK321" s="1"/>
      <c r="SL321" s="1"/>
      <c r="SM321" s="1"/>
      <c r="SN321" s="1"/>
      <c r="SO321" s="1"/>
      <c r="SP321" s="1"/>
      <c r="SQ321" s="1"/>
      <c r="SR321" s="1"/>
      <c r="SS321" s="1"/>
      <c r="ST321" s="1"/>
      <c r="SU321" s="1"/>
      <c r="SV321" s="1"/>
      <c r="SW321" s="1"/>
      <c r="SX321" s="1"/>
      <c r="SY321" s="1"/>
      <c r="SZ321" s="1"/>
      <c r="TA321" s="1"/>
      <c r="TB321" s="1"/>
      <c r="TC321" s="1"/>
      <c r="TD321" s="1"/>
      <c r="TE321" s="1"/>
      <c r="TF321" s="1"/>
      <c r="TG321" s="1"/>
      <c r="TH321" s="1"/>
      <c r="TI321" s="1"/>
      <c r="TJ321" s="1"/>
      <c r="TK321" s="1"/>
      <c r="TL321" s="1"/>
      <c r="TM321" s="1"/>
      <c r="TN321" s="1"/>
      <c r="TO321" s="1"/>
      <c r="TP321" s="1"/>
      <c r="TQ321" s="1"/>
      <c r="TR321" s="1"/>
      <c r="TS321" s="1"/>
      <c r="TT321" s="1"/>
      <c r="TU321" s="1"/>
      <c r="TV321" s="1"/>
      <c r="TW321" s="1"/>
      <c r="TX321" s="1"/>
      <c r="TY321" s="1"/>
      <c r="TZ321" s="1"/>
      <c r="UA321" s="1"/>
      <c r="UB321" s="1"/>
      <c r="UC321" s="1"/>
      <c r="UD321" s="1"/>
      <c r="UE321" s="1"/>
      <c r="UF321" s="1"/>
      <c r="UG321" s="1"/>
      <c r="UH321" s="1"/>
      <c r="UI321" s="1"/>
      <c r="UJ321" s="1"/>
      <c r="UK321" s="1"/>
      <c r="UL321" s="1"/>
      <c r="UM321" s="1"/>
      <c r="UN321" s="1"/>
      <c r="UO321" s="1"/>
      <c r="UP321" s="1"/>
      <c r="UQ321" s="1"/>
      <c r="UR321" s="1"/>
      <c r="US321" s="1"/>
      <c r="UT321" s="1"/>
      <c r="UU321" s="1"/>
      <c r="UV321" s="1"/>
      <c r="UW321" s="1"/>
      <c r="UX321" s="1"/>
      <c r="UY321" s="1"/>
      <c r="UZ321" s="1"/>
      <c r="VA321" s="1"/>
      <c r="VB321" s="1"/>
      <c r="VC321" s="1"/>
      <c r="VD321" s="1"/>
      <c r="VE321" s="1"/>
      <c r="VF321" s="1"/>
      <c r="VG321" s="1"/>
      <c r="VH321" s="1"/>
      <c r="VI321" s="1"/>
      <c r="VJ321" s="1"/>
      <c r="VK321" s="1"/>
      <c r="VL321" s="1"/>
      <c r="VM321" s="1"/>
      <c r="VN321" s="1"/>
      <c r="VO321" s="1"/>
      <c r="VP321" s="1"/>
      <c r="VQ321" s="1"/>
      <c r="VR321" s="1"/>
      <c r="VS321" s="1"/>
      <c r="VT321" s="1"/>
      <c r="VU321" s="1"/>
      <c r="VV321" s="1"/>
      <c r="VW321" s="1"/>
      <c r="VX321" s="1"/>
      <c r="VY321" s="1"/>
      <c r="VZ321" s="1"/>
      <c r="WA321" s="1"/>
      <c r="WB321" s="1"/>
      <c r="WC321" s="1"/>
      <c r="WD321" s="1"/>
      <c r="WE321" s="1"/>
      <c r="WF321" s="1"/>
      <c r="WG321" s="1"/>
      <c r="WH321" s="1"/>
      <c r="WI321" s="1"/>
      <c r="WJ321" s="1"/>
      <c r="WK321" s="1"/>
      <c r="WL321" s="1"/>
      <c r="WM321" s="1"/>
      <c r="WN321" s="1"/>
      <c r="WO321" s="1"/>
      <c r="WP321" s="1"/>
      <c r="WQ321" s="1"/>
      <c r="WR321" s="1"/>
      <c r="WS321" s="1"/>
      <c r="WT321" s="1"/>
      <c r="WU321" s="1"/>
      <c r="WV321" s="1"/>
      <c r="WW321" s="1"/>
      <c r="WX321" s="1"/>
      <c r="WY321" s="1"/>
      <c r="WZ321" s="1"/>
      <c r="XA321" s="1"/>
      <c r="XB321" s="1"/>
      <c r="XC321" s="1"/>
      <c r="XD321" s="1"/>
      <c r="XE321" s="1"/>
      <c r="XF321" s="1"/>
      <c r="XG321" s="1"/>
      <c r="XH321" s="1"/>
      <c r="XI321" s="1"/>
      <c r="XJ321" s="1"/>
      <c r="XK321" s="1"/>
      <c r="XL321" s="1"/>
      <c r="XM321" s="1"/>
      <c r="XN321" s="1"/>
      <c r="XO321" s="1"/>
      <c r="XP321" s="1"/>
      <c r="XQ321" s="1"/>
      <c r="XR321" s="1"/>
      <c r="XS321" s="1"/>
      <c r="XT321" s="1"/>
      <c r="XU321" s="1"/>
      <c r="XV321" s="1"/>
      <c r="XW321" s="1"/>
      <c r="XX321" s="1"/>
      <c r="XY321" s="1"/>
      <c r="XZ321" s="1"/>
      <c r="YA321" s="1"/>
      <c r="YB321" s="1"/>
      <c r="YC321" s="1"/>
      <c r="YD321" s="1"/>
      <c r="YE321" s="1"/>
      <c r="YF321" s="1"/>
      <c r="YG321" s="1"/>
      <c r="YH321" s="1"/>
      <c r="YI321" s="1"/>
      <c r="YJ321" s="1"/>
      <c r="YK321" s="1"/>
      <c r="YL321" s="1"/>
      <c r="YM321" s="1"/>
      <c r="YN321" s="1"/>
      <c r="YO321" s="1"/>
      <c r="YP321" s="1"/>
      <c r="YQ321" s="1"/>
      <c r="YR321" s="1"/>
      <c r="YS321" s="1"/>
      <c r="YT321" s="1"/>
      <c r="YU321" s="1"/>
      <c r="YV321" s="1"/>
      <c r="YW321" s="1"/>
      <c r="YX321" s="1"/>
      <c r="YY321" s="1"/>
      <c r="YZ321" s="1"/>
      <c r="ZA321" s="1"/>
      <c r="ZB321" s="1"/>
      <c r="ZC321" s="1"/>
      <c r="ZD321" s="1"/>
      <c r="ZE321" s="1"/>
      <c r="ZF321" s="1"/>
      <c r="ZG321" s="1"/>
      <c r="ZH321" s="1"/>
      <c r="ZI321" s="1"/>
      <c r="ZJ321" s="1"/>
      <c r="ZK321" s="1"/>
      <c r="ZL321" s="1"/>
      <c r="ZM321" s="1"/>
      <c r="ZN321" s="1"/>
      <c r="ZO321" s="1"/>
      <c r="ZP321" s="1"/>
      <c r="ZQ321" s="1"/>
      <c r="ZR321" s="1"/>
      <c r="ZS321" s="1"/>
      <c r="ZT321" s="1"/>
      <c r="ZU321" s="1"/>
      <c r="ZV321" s="1"/>
      <c r="ZW321" s="1"/>
      <c r="ZX321" s="1"/>
      <c r="ZY321" s="1"/>
      <c r="ZZ321" s="1"/>
      <c r="AAA321" s="1"/>
      <c r="AAB321" s="1"/>
      <c r="AAC321" s="1"/>
      <c r="AAD321" s="1"/>
      <c r="AAE321" s="1"/>
      <c r="AAF321" s="1"/>
      <c r="AAG321" s="1"/>
      <c r="AAH321" s="1"/>
      <c r="AAI321" s="1"/>
      <c r="AAJ321" s="1"/>
      <c r="AAK321" s="1"/>
      <c r="AAL321" s="1"/>
      <c r="AAM321" s="1"/>
      <c r="AAN321" s="1"/>
      <c r="AAO321" s="1"/>
      <c r="AAP321" s="1"/>
      <c r="AAQ321" s="1"/>
      <c r="AAR321" s="1"/>
      <c r="AAS321" s="1"/>
      <c r="AAT321" s="1"/>
      <c r="AAU321" s="1"/>
      <c r="AAV321" s="1"/>
      <c r="AAW321" s="1"/>
      <c r="AAX321" s="1"/>
      <c r="AAY321" s="1"/>
      <c r="AAZ321" s="1"/>
      <c r="ABA321" s="1"/>
      <c r="ABB321" s="1"/>
      <c r="ABC321" s="1"/>
      <c r="ABD321" s="1"/>
      <c r="ABE321" s="1"/>
      <c r="ABF321" s="1"/>
      <c r="ABG321" s="1"/>
      <c r="ABH321" s="1"/>
      <c r="ABI321" s="1"/>
      <c r="ABJ321" s="1"/>
      <c r="ABK321" s="1"/>
      <c r="ABL321" s="1"/>
      <c r="ABM321" s="1"/>
      <c r="ABN321" s="1"/>
      <c r="ABO321" s="1"/>
      <c r="ABP321" s="1"/>
      <c r="ABQ321" s="1"/>
      <c r="ABR321" s="1"/>
      <c r="ABS321" s="1"/>
      <c r="ABT321" s="1"/>
      <c r="ABU321" s="1"/>
      <c r="ABV321" s="1"/>
      <c r="ABW321" s="1"/>
      <c r="ABX321" s="1"/>
      <c r="ABY321" s="1"/>
      <c r="ABZ321" s="1"/>
      <c r="ACA321" s="1"/>
      <c r="ACB321" s="1"/>
      <c r="ACC321" s="1"/>
      <c r="ACD321" s="1"/>
      <c r="ACE321" s="1"/>
      <c r="ACF321" s="1"/>
      <c r="ACG321" s="1"/>
      <c r="ACH321" s="1"/>
      <c r="ACI321" s="1"/>
      <c r="ACJ321" s="1"/>
      <c r="ACK321" s="1"/>
      <c r="ACL321" s="1"/>
      <c r="ACM321" s="1"/>
      <c r="ACN321" s="1"/>
      <c r="ACO321" s="1"/>
      <c r="ACP321" s="1"/>
      <c r="ACQ321" s="1"/>
      <c r="ACR321" s="1"/>
      <c r="ACS321" s="1"/>
      <c r="ACT321" s="1"/>
      <c r="ACU321" s="1"/>
      <c r="ACV321" s="1"/>
      <c r="ACW321" s="1"/>
      <c r="ACX321" s="1"/>
      <c r="ACY321" s="1"/>
      <c r="ACZ321" s="1"/>
      <c r="ADA321" s="1"/>
      <c r="ADB321" s="1"/>
      <c r="ADC321" s="1"/>
      <c r="ADD321" s="1"/>
      <c r="ADE321" s="1"/>
      <c r="ADF321" s="1"/>
      <c r="ADG321" s="1"/>
      <c r="ADH321" s="1"/>
      <c r="ADI321" s="1"/>
      <c r="ADJ321" s="1"/>
      <c r="ADK321" s="1"/>
      <c r="ADL321" s="1"/>
      <c r="ADM321" s="1"/>
      <c r="ADN321" s="1"/>
      <c r="ADO321" s="1"/>
      <c r="ADP321" s="1"/>
      <c r="ADQ321" s="1"/>
      <c r="ADR321" s="1"/>
      <c r="ADS321" s="1"/>
      <c r="ADT321" s="1"/>
      <c r="ADU321" s="1"/>
      <c r="ADV321" s="1"/>
    </row>
    <row r="322" spans="1:802" x14ac:dyDescent="0.1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  <c r="MV322" s="1"/>
      <c r="MW322" s="1"/>
      <c r="MX322" s="1"/>
      <c r="MY322" s="1"/>
      <c r="MZ322" s="1"/>
      <c r="NA322" s="1"/>
      <c r="NB322" s="1"/>
      <c r="NC322" s="1"/>
      <c r="ND322" s="1"/>
      <c r="NE322" s="1"/>
      <c r="NF322" s="1"/>
      <c r="NG322" s="1"/>
      <c r="NH322" s="1"/>
      <c r="NI322" s="1"/>
      <c r="NJ322" s="1"/>
      <c r="NK322" s="1"/>
      <c r="NL322" s="1"/>
      <c r="NM322" s="1"/>
      <c r="NN322" s="1"/>
      <c r="NO322" s="1"/>
      <c r="NP322" s="1"/>
      <c r="NQ322" s="1"/>
      <c r="NR322" s="1"/>
      <c r="NS322" s="1"/>
      <c r="NT322" s="1"/>
      <c r="NU322" s="1"/>
      <c r="NV322" s="1"/>
      <c r="NW322" s="1"/>
      <c r="NX322" s="1"/>
      <c r="NY322" s="1"/>
      <c r="NZ322" s="1"/>
      <c r="OA322" s="1"/>
      <c r="OB322" s="1"/>
      <c r="OC322" s="1"/>
      <c r="OD322" s="1"/>
      <c r="OE322" s="1"/>
      <c r="OF322" s="1"/>
      <c r="OG322" s="1"/>
      <c r="OH322" s="1"/>
      <c r="OI322" s="1"/>
      <c r="OJ322" s="1"/>
      <c r="OK322" s="1"/>
      <c r="OL322" s="1"/>
      <c r="OM322" s="1"/>
      <c r="ON322" s="1"/>
      <c r="OO322" s="1"/>
      <c r="OP322" s="1"/>
      <c r="OQ322" s="1"/>
      <c r="OR322" s="1"/>
      <c r="OS322" s="1"/>
      <c r="OT322" s="1"/>
      <c r="OU322" s="1"/>
      <c r="OV322" s="1"/>
      <c r="OW322" s="1"/>
      <c r="OX322" s="1"/>
      <c r="OY322" s="1"/>
      <c r="OZ322" s="1"/>
      <c r="PA322" s="1"/>
      <c r="PB322" s="1"/>
      <c r="PC322" s="1"/>
      <c r="PD322" s="1"/>
      <c r="PE322" s="1"/>
      <c r="PF322" s="1"/>
      <c r="PG322" s="1"/>
      <c r="PH322" s="1"/>
      <c r="PI322" s="1"/>
      <c r="PJ322" s="1"/>
      <c r="PK322" s="1"/>
      <c r="PL322" s="1"/>
      <c r="PM322" s="1"/>
      <c r="PN322" s="1"/>
      <c r="PO322" s="1"/>
      <c r="PP322" s="1"/>
      <c r="PQ322" s="1"/>
      <c r="PR322" s="1"/>
      <c r="PS322" s="1"/>
      <c r="PT322" s="1"/>
      <c r="PU322" s="1"/>
      <c r="PV322" s="1"/>
      <c r="PW322" s="1"/>
      <c r="PX322" s="1"/>
      <c r="PY322" s="1"/>
      <c r="PZ322" s="1"/>
      <c r="QA322" s="1"/>
      <c r="QB322" s="1"/>
      <c r="QC322" s="1"/>
      <c r="QD322" s="1"/>
      <c r="QE322" s="1"/>
      <c r="QF322" s="1"/>
      <c r="QG322" s="1"/>
      <c r="QH322" s="1"/>
      <c r="QI322" s="1"/>
      <c r="QJ322" s="1"/>
      <c r="QK322" s="1"/>
      <c r="QL322" s="1"/>
      <c r="QM322" s="1"/>
      <c r="QN322" s="1"/>
      <c r="QO322" s="1"/>
      <c r="QP322" s="1"/>
      <c r="QQ322" s="1"/>
      <c r="QR322" s="1"/>
      <c r="QS322" s="1"/>
      <c r="QT322" s="1"/>
      <c r="QU322" s="1"/>
      <c r="QV322" s="1"/>
      <c r="QW322" s="1"/>
      <c r="QX322" s="1"/>
      <c r="QY322" s="1"/>
      <c r="QZ322" s="1"/>
      <c r="RA322" s="1"/>
      <c r="RB322" s="1"/>
      <c r="RC322" s="1"/>
      <c r="RD322" s="1"/>
      <c r="RE322" s="1"/>
      <c r="RF322" s="1"/>
      <c r="RG322" s="1"/>
      <c r="RH322" s="1"/>
      <c r="RI322" s="1"/>
      <c r="RJ322" s="1"/>
      <c r="RK322" s="1"/>
      <c r="RL322" s="1"/>
      <c r="RM322" s="1"/>
      <c r="RN322" s="1"/>
      <c r="RO322" s="1"/>
      <c r="RP322" s="1"/>
      <c r="RQ322" s="1"/>
      <c r="RR322" s="1"/>
      <c r="RS322" s="1"/>
      <c r="RT322" s="1"/>
      <c r="RU322" s="1"/>
      <c r="RV322" s="1"/>
      <c r="RW322" s="1"/>
      <c r="RX322" s="1"/>
      <c r="RY322" s="1"/>
      <c r="RZ322" s="1"/>
      <c r="SA322" s="1"/>
      <c r="SB322" s="1"/>
      <c r="SC322" s="1"/>
      <c r="SD322" s="1"/>
      <c r="SE322" s="1"/>
      <c r="SF322" s="1"/>
      <c r="SG322" s="1"/>
      <c r="SH322" s="1"/>
      <c r="SI322" s="1"/>
      <c r="SJ322" s="1"/>
      <c r="SK322" s="1"/>
      <c r="SL322" s="1"/>
      <c r="SM322" s="1"/>
      <c r="SN322" s="1"/>
      <c r="SO322" s="1"/>
      <c r="SP322" s="1"/>
      <c r="SQ322" s="1"/>
      <c r="SR322" s="1"/>
      <c r="SS322" s="1"/>
      <c r="ST322" s="1"/>
      <c r="SU322" s="1"/>
      <c r="SV322" s="1"/>
      <c r="SW322" s="1"/>
      <c r="SX322" s="1"/>
      <c r="SY322" s="1"/>
      <c r="SZ322" s="1"/>
      <c r="TA322" s="1"/>
      <c r="TB322" s="1"/>
      <c r="TC322" s="1"/>
      <c r="TD322" s="1"/>
      <c r="TE322" s="1"/>
      <c r="TF322" s="1"/>
      <c r="TG322" s="1"/>
      <c r="TH322" s="1"/>
      <c r="TI322" s="1"/>
      <c r="TJ322" s="1"/>
      <c r="TK322" s="1"/>
      <c r="TL322" s="1"/>
      <c r="TM322" s="1"/>
      <c r="TN322" s="1"/>
      <c r="TO322" s="1"/>
      <c r="TP322" s="1"/>
      <c r="TQ322" s="1"/>
      <c r="TR322" s="1"/>
      <c r="TS322" s="1"/>
      <c r="TT322" s="1"/>
      <c r="TU322" s="1"/>
      <c r="TV322" s="1"/>
      <c r="TW322" s="1"/>
      <c r="TX322" s="1"/>
      <c r="TY322" s="1"/>
      <c r="TZ322" s="1"/>
      <c r="UA322" s="1"/>
      <c r="UB322" s="1"/>
      <c r="UC322" s="1"/>
      <c r="UD322" s="1"/>
      <c r="UE322" s="1"/>
      <c r="UF322" s="1"/>
      <c r="UG322" s="1"/>
      <c r="UH322" s="1"/>
      <c r="UI322" s="1"/>
      <c r="UJ322" s="1"/>
      <c r="UK322" s="1"/>
      <c r="UL322" s="1"/>
      <c r="UM322" s="1"/>
      <c r="UN322" s="1"/>
      <c r="UO322" s="1"/>
      <c r="UP322" s="1"/>
      <c r="UQ322" s="1"/>
      <c r="UR322" s="1"/>
      <c r="US322" s="1"/>
      <c r="UT322" s="1"/>
      <c r="UU322" s="1"/>
      <c r="UV322" s="1"/>
      <c r="UW322" s="1"/>
      <c r="UX322" s="1"/>
      <c r="UY322" s="1"/>
      <c r="UZ322" s="1"/>
      <c r="VA322" s="1"/>
      <c r="VB322" s="1"/>
      <c r="VC322" s="1"/>
      <c r="VD322" s="1"/>
      <c r="VE322" s="1"/>
      <c r="VF322" s="1"/>
      <c r="VG322" s="1"/>
      <c r="VH322" s="1"/>
      <c r="VI322" s="1"/>
      <c r="VJ322" s="1"/>
      <c r="VK322" s="1"/>
      <c r="VL322" s="1"/>
      <c r="VM322" s="1"/>
      <c r="VN322" s="1"/>
      <c r="VO322" s="1"/>
      <c r="VP322" s="1"/>
      <c r="VQ322" s="1"/>
      <c r="VR322" s="1"/>
      <c r="VS322" s="1"/>
      <c r="VT322" s="1"/>
      <c r="VU322" s="1"/>
      <c r="VV322" s="1"/>
      <c r="VW322" s="1"/>
      <c r="VX322" s="1"/>
      <c r="VY322" s="1"/>
      <c r="VZ322" s="1"/>
      <c r="WA322" s="1"/>
      <c r="WB322" s="1"/>
      <c r="WC322" s="1"/>
      <c r="WD322" s="1"/>
      <c r="WE322" s="1"/>
      <c r="WF322" s="1"/>
      <c r="WG322" s="1"/>
      <c r="WH322" s="1"/>
      <c r="WI322" s="1"/>
      <c r="WJ322" s="1"/>
      <c r="WK322" s="1"/>
      <c r="WL322" s="1"/>
      <c r="WM322" s="1"/>
      <c r="WN322" s="1"/>
      <c r="WO322" s="1"/>
      <c r="WP322" s="1"/>
      <c r="WQ322" s="1"/>
      <c r="WR322" s="1"/>
      <c r="WS322" s="1"/>
      <c r="WT322" s="1"/>
      <c r="WU322" s="1"/>
      <c r="WV322" s="1"/>
      <c r="WW322" s="1"/>
      <c r="WX322" s="1"/>
      <c r="WY322" s="1"/>
      <c r="WZ322" s="1"/>
      <c r="XA322" s="1"/>
      <c r="XB322" s="1"/>
      <c r="XC322" s="1"/>
      <c r="XD322" s="1"/>
      <c r="XE322" s="1"/>
      <c r="XF322" s="1"/>
      <c r="XG322" s="1"/>
      <c r="XH322" s="1"/>
      <c r="XI322" s="1"/>
      <c r="XJ322" s="1"/>
      <c r="XK322" s="1"/>
      <c r="XL322" s="1"/>
      <c r="XM322" s="1"/>
      <c r="XN322" s="1"/>
      <c r="XO322" s="1"/>
      <c r="XP322" s="1"/>
      <c r="XQ322" s="1"/>
      <c r="XR322" s="1"/>
      <c r="XS322" s="1"/>
      <c r="XT322" s="1"/>
      <c r="XU322" s="1"/>
      <c r="XV322" s="1"/>
      <c r="XW322" s="1"/>
      <c r="XX322" s="1"/>
      <c r="XY322" s="1"/>
      <c r="XZ322" s="1"/>
      <c r="YA322" s="1"/>
      <c r="YB322" s="1"/>
      <c r="YC322" s="1"/>
      <c r="YD322" s="1"/>
      <c r="YE322" s="1"/>
      <c r="YF322" s="1"/>
      <c r="YG322" s="1"/>
      <c r="YH322" s="1"/>
      <c r="YI322" s="1"/>
      <c r="YJ322" s="1"/>
      <c r="YK322" s="1"/>
      <c r="YL322" s="1"/>
      <c r="YM322" s="1"/>
      <c r="YN322" s="1"/>
      <c r="YO322" s="1"/>
      <c r="YP322" s="1"/>
      <c r="YQ322" s="1"/>
      <c r="YR322" s="1"/>
      <c r="YS322" s="1"/>
      <c r="YT322" s="1"/>
      <c r="YU322" s="1"/>
      <c r="YV322" s="1"/>
      <c r="YW322" s="1"/>
      <c r="YX322" s="1"/>
      <c r="YY322" s="1"/>
      <c r="YZ322" s="1"/>
      <c r="ZA322" s="1"/>
      <c r="ZB322" s="1"/>
      <c r="ZC322" s="1"/>
      <c r="ZD322" s="1"/>
      <c r="ZE322" s="1"/>
      <c r="ZF322" s="1"/>
      <c r="ZG322" s="1"/>
      <c r="ZH322" s="1"/>
      <c r="ZI322" s="1"/>
      <c r="ZJ322" s="1"/>
      <c r="ZK322" s="1"/>
      <c r="ZL322" s="1"/>
      <c r="ZM322" s="1"/>
      <c r="ZN322" s="1"/>
      <c r="ZO322" s="1"/>
      <c r="ZP322" s="1"/>
      <c r="ZQ322" s="1"/>
      <c r="ZR322" s="1"/>
      <c r="ZS322" s="1"/>
      <c r="ZT322" s="1"/>
      <c r="ZU322" s="1"/>
      <c r="ZV322" s="1"/>
      <c r="ZW322" s="1"/>
      <c r="ZX322" s="1"/>
      <c r="ZY322" s="1"/>
      <c r="ZZ322" s="1"/>
      <c r="AAA322" s="1"/>
      <c r="AAB322" s="1"/>
      <c r="AAC322" s="1"/>
      <c r="AAD322" s="1"/>
      <c r="AAE322" s="1"/>
      <c r="AAF322" s="1"/>
      <c r="AAG322" s="1"/>
      <c r="AAH322" s="1"/>
      <c r="AAI322" s="1"/>
      <c r="AAJ322" s="1"/>
      <c r="AAK322" s="1"/>
      <c r="AAL322" s="1"/>
      <c r="AAM322" s="1"/>
      <c r="AAN322" s="1"/>
      <c r="AAO322" s="1"/>
      <c r="AAP322" s="1"/>
      <c r="AAQ322" s="1"/>
      <c r="AAR322" s="1"/>
      <c r="AAS322" s="1"/>
      <c r="AAT322" s="1"/>
      <c r="AAU322" s="1"/>
      <c r="AAV322" s="1"/>
      <c r="AAW322" s="1"/>
      <c r="AAX322" s="1"/>
      <c r="AAY322" s="1"/>
      <c r="AAZ322" s="1"/>
      <c r="ABA322" s="1"/>
      <c r="ABB322" s="1"/>
      <c r="ABC322" s="1"/>
      <c r="ABD322" s="1"/>
      <c r="ABE322" s="1"/>
      <c r="ABF322" s="1"/>
      <c r="ABG322" s="1"/>
      <c r="ABH322" s="1"/>
      <c r="ABI322" s="1"/>
      <c r="ABJ322" s="1"/>
      <c r="ABK322" s="1"/>
      <c r="ABL322" s="1"/>
      <c r="ABM322" s="1"/>
      <c r="ABN322" s="1"/>
      <c r="ABO322" s="1"/>
      <c r="ABP322" s="1"/>
      <c r="ABQ322" s="1"/>
      <c r="ABR322" s="1"/>
      <c r="ABS322" s="1"/>
      <c r="ABT322" s="1"/>
      <c r="ABU322" s="1"/>
      <c r="ABV322" s="1"/>
      <c r="ABW322" s="1"/>
      <c r="ABX322" s="1"/>
      <c r="ABY322" s="1"/>
      <c r="ABZ322" s="1"/>
      <c r="ACA322" s="1"/>
      <c r="ACB322" s="1"/>
      <c r="ACC322" s="1"/>
      <c r="ACD322" s="1"/>
      <c r="ACE322" s="1"/>
      <c r="ACF322" s="1"/>
      <c r="ACG322" s="1"/>
      <c r="ACH322" s="1"/>
      <c r="ACI322" s="1"/>
      <c r="ACJ322" s="1"/>
      <c r="ACK322" s="1"/>
      <c r="ACL322" s="1"/>
      <c r="ACM322" s="1"/>
      <c r="ACN322" s="1"/>
      <c r="ACO322" s="1"/>
      <c r="ACP322" s="1"/>
      <c r="ACQ322" s="1"/>
      <c r="ACR322" s="1"/>
      <c r="ACS322" s="1"/>
      <c r="ACT322" s="1"/>
      <c r="ACU322" s="1"/>
      <c r="ACV322" s="1"/>
      <c r="ACW322" s="1"/>
      <c r="ACX322" s="1"/>
      <c r="ACY322" s="1"/>
      <c r="ACZ322" s="1"/>
      <c r="ADA322" s="1"/>
      <c r="ADB322" s="1"/>
      <c r="ADC322" s="1"/>
      <c r="ADD322" s="1"/>
      <c r="ADE322" s="1"/>
      <c r="ADF322" s="1"/>
      <c r="ADG322" s="1"/>
      <c r="ADH322" s="1"/>
      <c r="ADI322" s="1"/>
      <c r="ADJ322" s="1"/>
      <c r="ADK322" s="1"/>
      <c r="ADL322" s="1"/>
      <c r="ADM322" s="1"/>
      <c r="ADN322" s="1"/>
      <c r="ADO322" s="1"/>
      <c r="ADP322" s="1"/>
      <c r="ADQ322" s="1"/>
      <c r="ADR322" s="1"/>
      <c r="ADS322" s="1"/>
      <c r="ADT322" s="1"/>
      <c r="ADU322" s="1"/>
      <c r="ADV322" s="1"/>
    </row>
    <row r="323" spans="1:802" x14ac:dyDescent="0.1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  <c r="MV323" s="1"/>
      <c r="MW323" s="1"/>
      <c r="MX323" s="1"/>
      <c r="MY323" s="1"/>
      <c r="MZ323" s="1"/>
      <c r="NA323" s="1"/>
      <c r="NB323" s="1"/>
      <c r="NC323" s="1"/>
      <c r="ND323" s="1"/>
      <c r="NE323" s="1"/>
      <c r="NF323" s="1"/>
      <c r="NG323" s="1"/>
      <c r="NH323" s="1"/>
      <c r="NI323" s="1"/>
      <c r="NJ323" s="1"/>
      <c r="NK323" s="1"/>
      <c r="NL323" s="1"/>
      <c r="NM323" s="1"/>
      <c r="NN323" s="1"/>
      <c r="NO323" s="1"/>
      <c r="NP323" s="1"/>
      <c r="NQ323" s="1"/>
      <c r="NR323" s="1"/>
      <c r="NS323" s="1"/>
      <c r="NT323" s="1"/>
      <c r="NU323" s="1"/>
      <c r="NV323" s="1"/>
      <c r="NW323" s="1"/>
      <c r="NX323" s="1"/>
      <c r="NY323" s="1"/>
      <c r="NZ323" s="1"/>
      <c r="OA323" s="1"/>
      <c r="OB323" s="1"/>
      <c r="OC323" s="1"/>
      <c r="OD323" s="1"/>
      <c r="OE323" s="1"/>
      <c r="OF323" s="1"/>
      <c r="OG323" s="1"/>
      <c r="OH323" s="1"/>
      <c r="OI323" s="1"/>
      <c r="OJ323" s="1"/>
      <c r="OK323" s="1"/>
      <c r="OL323" s="1"/>
      <c r="OM323" s="1"/>
      <c r="ON323" s="1"/>
      <c r="OO323" s="1"/>
      <c r="OP323" s="1"/>
      <c r="OQ323" s="1"/>
      <c r="OR323" s="1"/>
      <c r="OS323" s="1"/>
      <c r="OT323" s="1"/>
      <c r="OU323" s="1"/>
      <c r="OV323" s="1"/>
      <c r="OW323" s="1"/>
      <c r="OX323" s="1"/>
      <c r="OY323" s="1"/>
      <c r="OZ323" s="1"/>
      <c r="PA323" s="1"/>
      <c r="PB323" s="1"/>
      <c r="PC323" s="1"/>
      <c r="PD323" s="1"/>
      <c r="PE323" s="1"/>
      <c r="PF323" s="1"/>
      <c r="PG323" s="1"/>
      <c r="PH323" s="1"/>
      <c r="PI323" s="1"/>
      <c r="PJ323" s="1"/>
      <c r="PK323" s="1"/>
      <c r="PL323" s="1"/>
      <c r="PM323" s="1"/>
      <c r="PN323" s="1"/>
      <c r="PO323" s="1"/>
      <c r="PP323" s="1"/>
      <c r="PQ323" s="1"/>
      <c r="PR323" s="1"/>
      <c r="PS323" s="1"/>
      <c r="PT323" s="1"/>
      <c r="PU323" s="1"/>
      <c r="PV323" s="1"/>
      <c r="PW323" s="1"/>
      <c r="PX323" s="1"/>
      <c r="PY323" s="1"/>
      <c r="PZ323" s="1"/>
      <c r="QA323" s="1"/>
      <c r="QB323" s="1"/>
      <c r="QC323" s="1"/>
      <c r="QD323" s="1"/>
      <c r="QE323" s="1"/>
      <c r="QF323" s="1"/>
      <c r="QG323" s="1"/>
      <c r="QH323" s="1"/>
      <c r="QI323" s="1"/>
      <c r="QJ323" s="1"/>
      <c r="QK323" s="1"/>
      <c r="QL323" s="1"/>
      <c r="QM323" s="1"/>
      <c r="QN323" s="1"/>
      <c r="QO323" s="1"/>
      <c r="QP323" s="1"/>
      <c r="QQ323" s="1"/>
      <c r="QR323" s="1"/>
      <c r="QS323" s="1"/>
      <c r="QT323" s="1"/>
      <c r="QU323" s="1"/>
      <c r="QV323" s="1"/>
      <c r="QW323" s="1"/>
      <c r="QX323" s="1"/>
      <c r="QY323" s="1"/>
      <c r="QZ323" s="1"/>
      <c r="RA323" s="1"/>
      <c r="RB323" s="1"/>
      <c r="RC323" s="1"/>
      <c r="RD323" s="1"/>
      <c r="RE323" s="1"/>
      <c r="RF323" s="1"/>
      <c r="RG323" s="1"/>
      <c r="RH323" s="1"/>
      <c r="RI323" s="1"/>
      <c r="RJ323" s="1"/>
      <c r="RK323" s="1"/>
      <c r="RL323" s="1"/>
      <c r="RM323" s="1"/>
      <c r="RN323" s="1"/>
      <c r="RO323" s="1"/>
      <c r="RP323" s="1"/>
      <c r="RQ323" s="1"/>
      <c r="RR323" s="1"/>
      <c r="RS323" s="1"/>
      <c r="RT323" s="1"/>
      <c r="RU323" s="1"/>
      <c r="RV323" s="1"/>
      <c r="RW323" s="1"/>
      <c r="RX323" s="1"/>
      <c r="RY323" s="1"/>
      <c r="RZ323" s="1"/>
      <c r="SA323" s="1"/>
      <c r="SB323" s="1"/>
      <c r="SC323" s="1"/>
      <c r="SD323" s="1"/>
      <c r="SE323" s="1"/>
      <c r="SF323" s="1"/>
      <c r="SG323" s="1"/>
      <c r="SH323" s="1"/>
      <c r="SI323" s="1"/>
      <c r="SJ323" s="1"/>
      <c r="SK323" s="1"/>
      <c r="SL323" s="1"/>
      <c r="SM323" s="1"/>
      <c r="SN323" s="1"/>
      <c r="SO323" s="1"/>
      <c r="SP323" s="1"/>
      <c r="SQ323" s="1"/>
      <c r="SR323" s="1"/>
      <c r="SS323" s="1"/>
      <c r="ST323" s="1"/>
      <c r="SU323" s="1"/>
      <c r="SV323" s="1"/>
      <c r="SW323" s="1"/>
      <c r="SX323" s="1"/>
      <c r="SY323" s="1"/>
      <c r="SZ323" s="1"/>
      <c r="TA323" s="1"/>
      <c r="TB323" s="1"/>
      <c r="TC323" s="1"/>
      <c r="TD323" s="1"/>
      <c r="TE323" s="1"/>
      <c r="TF323" s="1"/>
      <c r="TG323" s="1"/>
      <c r="TH323" s="1"/>
      <c r="TI323" s="1"/>
      <c r="TJ323" s="1"/>
      <c r="TK323" s="1"/>
      <c r="TL323" s="1"/>
      <c r="TM323" s="1"/>
      <c r="TN323" s="1"/>
      <c r="TO323" s="1"/>
      <c r="TP323" s="1"/>
      <c r="TQ323" s="1"/>
      <c r="TR323" s="1"/>
      <c r="TS323" s="1"/>
      <c r="TT323" s="1"/>
      <c r="TU323" s="1"/>
      <c r="TV323" s="1"/>
      <c r="TW323" s="1"/>
      <c r="TX323" s="1"/>
      <c r="TY323" s="1"/>
      <c r="TZ323" s="1"/>
      <c r="UA323" s="1"/>
      <c r="UB323" s="1"/>
      <c r="UC323" s="1"/>
      <c r="UD323" s="1"/>
      <c r="UE323" s="1"/>
      <c r="UF323" s="1"/>
      <c r="UG323" s="1"/>
      <c r="UH323" s="1"/>
      <c r="UI323" s="1"/>
      <c r="UJ323" s="1"/>
      <c r="UK323" s="1"/>
      <c r="UL323" s="1"/>
      <c r="UM323" s="1"/>
      <c r="UN323" s="1"/>
      <c r="UO323" s="1"/>
      <c r="UP323" s="1"/>
      <c r="UQ323" s="1"/>
      <c r="UR323" s="1"/>
      <c r="US323" s="1"/>
      <c r="UT323" s="1"/>
      <c r="UU323" s="1"/>
      <c r="UV323" s="1"/>
      <c r="UW323" s="1"/>
      <c r="UX323" s="1"/>
      <c r="UY323" s="1"/>
      <c r="UZ323" s="1"/>
      <c r="VA323" s="1"/>
      <c r="VB323" s="1"/>
      <c r="VC323" s="1"/>
      <c r="VD323" s="1"/>
      <c r="VE323" s="1"/>
      <c r="VF323" s="1"/>
      <c r="VG323" s="1"/>
      <c r="VH323" s="1"/>
      <c r="VI323" s="1"/>
      <c r="VJ323" s="1"/>
      <c r="VK323" s="1"/>
      <c r="VL323" s="1"/>
      <c r="VM323" s="1"/>
      <c r="VN323" s="1"/>
      <c r="VO323" s="1"/>
      <c r="VP323" s="1"/>
      <c r="VQ323" s="1"/>
      <c r="VR323" s="1"/>
      <c r="VS323" s="1"/>
      <c r="VT323" s="1"/>
      <c r="VU323" s="1"/>
      <c r="VV323" s="1"/>
      <c r="VW323" s="1"/>
      <c r="VX323" s="1"/>
      <c r="VY323" s="1"/>
      <c r="VZ323" s="1"/>
      <c r="WA323" s="1"/>
      <c r="WB323" s="1"/>
      <c r="WC323" s="1"/>
      <c r="WD323" s="1"/>
      <c r="WE323" s="1"/>
      <c r="WF323" s="1"/>
      <c r="WG323" s="1"/>
      <c r="WH323" s="1"/>
      <c r="WI323" s="1"/>
      <c r="WJ323" s="1"/>
      <c r="WK323" s="1"/>
      <c r="WL323" s="1"/>
      <c r="WM323" s="1"/>
      <c r="WN323" s="1"/>
      <c r="WO323" s="1"/>
      <c r="WP323" s="1"/>
      <c r="WQ323" s="1"/>
      <c r="WR323" s="1"/>
      <c r="WS323" s="1"/>
      <c r="WT323" s="1"/>
      <c r="WU323" s="1"/>
      <c r="WV323" s="1"/>
      <c r="WW323" s="1"/>
      <c r="WX323" s="1"/>
      <c r="WY323" s="1"/>
      <c r="WZ323" s="1"/>
      <c r="XA323" s="1"/>
      <c r="XB323" s="1"/>
      <c r="XC323" s="1"/>
      <c r="XD323" s="1"/>
      <c r="XE323" s="1"/>
      <c r="XF323" s="1"/>
      <c r="XG323" s="1"/>
      <c r="XH323" s="1"/>
      <c r="XI323" s="1"/>
      <c r="XJ323" s="1"/>
      <c r="XK323" s="1"/>
      <c r="XL323" s="1"/>
      <c r="XM323" s="1"/>
      <c r="XN323" s="1"/>
      <c r="XO323" s="1"/>
      <c r="XP323" s="1"/>
      <c r="XQ323" s="1"/>
      <c r="XR323" s="1"/>
      <c r="XS323" s="1"/>
      <c r="XT323" s="1"/>
      <c r="XU323" s="1"/>
      <c r="XV323" s="1"/>
      <c r="XW323" s="1"/>
      <c r="XX323" s="1"/>
      <c r="XY323" s="1"/>
      <c r="XZ323" s="1"/>
      <c r="YA323" s="1"/>
      <c r="YB323" s="1"/>
      <c r="YC323" s="1"/>
      <c r="YD323" s="1"/>
      <c r="YE323" s="1"/>
      <c r="YF323" s="1"/>
      <c r="YG323" s="1"/>
      <c r="YH323" s="1"/>
      <c r="YI323" s="1"/>
      <c r="YJ323" s="1"/>
      <c r="YK323" s="1"/>
      <c r="YL323" s="1"/>
      <c r="YM323" s="1"/>
      <c r="YN323" s="1"/>
      <c r="YO323" s="1"/>
      <c r="YP323" s="1"/>
      <c r="YQ323" s="1"/>
      <c r="YR323" s="1"/>
      <c r="YS323" s="1"/>
      <c r="YT323" s="1"/>
      <c r="YU323" s="1"/>
      <c r="YV323" s="1"/>
      <c r="YW323" s="1"/>
      <c r="YX323" s="1"/>
      <c r="YY323" s="1"/>
      <c r="YZ323" s="1"/>
      <c r="ZA323" s="1"/>
      <c r="ZB323" s="1"/>
      <c r="ZC323" s="1"/>
      <c r="ZD323" s="1"/>
      <c r="ZE323" s="1"/>
      <c r="ZF323" s="1"/>
      <c r="ZG323" s="1"/>
      <c r="ZH323" s="1"/>
      <c r="ZI323" s="1"/>
      <c r="ZJ323" s="1"/>
      <c r="ZK323" s="1"/>
      <c r="ZL323" s="1"/>
      <c r="ZM323" s="1"/>
      <c r="ZN323" s="1"/>
      <c r="ZO323" s="1"/>
      <c r="ZP323" s="1"/>
      <c r="ZQ323" s="1"/>
      <c r="ZR323" s="1"/>
      <c r="ZS323" s="1"/>
      <c r="ZT323" s="1"/>
      <c r="ZU323" s="1"/>
      <c r="ZV323" s="1"/>
      <c r="ZW323" s="1"/>
      <c r="ZX323" s="1"/>
      <c r="ZY323" s="1"/>
      <c r="ZZ323" s="1"/>
      <c r="AAA323" s="1"/>
      <c r="AAB323" s="1"/>
      <c r="AAC323" s="1"/>
      <c r="AAD323" s="1"/>
      <c r="AAE323" s="1"/>
      <c r="AAF323" s="1"/>
      <c r="AAG323" s="1"/>
      <c r="AAH323" s="1"/>
      <c r="AAI323" s="1"/>
      <c r="AAJ323" s="1"/>
      <c r="AAK323" s="1"/>
      <c r="AAL323" s="1"/>
      <c r="AAM323" s="1"/>
      <c r="AAN323" s="1"/>
      <c r="AAO323" s="1"/>
      <c r="AAP323" s="1"/>
      <c r="AAQ323" s="1"/>
      <c r="AAR323" s="1"/>
      <c r="AAS323" s="1"/>
      <c r="AAT323" s="1"/>
      <c r="AAU323" s="1"/>
      <c r="AAV323" s="1"/>
      <c r="AAW323" s="1"/>
      <c r="AAX323" s="1"/>
      <c r="AAY323" s="1"/>
      <c r="AAZ323" s="1"/>
      <c r="ABA323" s="1"/>
      <c r="ABB323" s="1"/>
      <c r="ABC323" s="1"/>
      <c r="ABD323" s="1"/>
      <c r="ABE323" s="1"/>
      <c r="ABF323" s="1"/>
      <c r="ABG323" s="1"/>
      <c r="ABH323" s="1"/>
      <c r="ABI323" s="1"/>
      <c r="ABJ323" s="1"/>
      <c r="ABK323" s="1"/>
      <c r="ABL323" s="1"/>
      <c r="ABM323" s="1"/>
      <c r="ABN323" s="1"/>
      <c r="ABO323" s="1"/>
      <c r="ABP323" s="1"/>
      <c r="ABQ323" s="1"/>
      <c r="ABR323" s="1"/>
      <c r="ABS323" s="1"/>
      <c r="ABT323" s="1"/>
      <c r="ABU323" s="1"/>
      <c r="ABV323" s="1"/>
      <c r="ABW323" s="1"/>
      <c r="ABX323" s="1"/>
      <c r="ABY323" s="1"/>
      <c r="ABZ323" s="1"/>
      <c r="ACA323" s="1"/>
      <c r="ACB323" s="1"/>
      <c r="ACC323" s="1"/>
      <c r="ACD323" s="1"/>
      <c r="ACE323" s="1"/>
      <c r="ACF323" s="1"/>
      <c r="ACG323" s="1"/>
      <c r="ACH323" s="1"/>
      <c r="ACI323" s="1"/>
      <c r="ACJ323" s="1"/>
      <c r="ACK323" s="1"/>
      <c r="ACL323" s="1"/>
      <c r="ACM323" s="1"/>
      <c r="ACN323" s="1"/>
      <c r="ACO323" s="1"/>
      <c r="ACP323" s="1"/>
      <c r="ACQ323" s="1"/>
      <c r="ACR323" s="1"/>
      <c r="ACS323" s="1"/>
      <c r="ACT323" s="1"/>
      <c r="ACU323" s="1"/>
      <c r="ACV323" s="1"/>
      <c r="ACW323" s="1"/>
      <c r="ACX323" s="1"/>
      <c r="ACY323" s="1"/>
      <c r="ACZ323" s="1"/>
      <c r="ADA323" s="1"/>
      <c r="ADB323" s="1"/>
      <c r="ADC323" s="1"/>
      <c r="ADD323" s="1"/>
      <c r="ADE323" s="1"/>
      <c r="ADF323" s="1"/>
      <c r="ADG323" s="1"/>
      <c r="ADH323" s="1"/>
      <c r="ADI323" s="1"/>
      <c r="ADJ323" s="1"/>
      <c r="ADK323" s="1"/>
      <c r="ADL323" s="1"/>
      <c r="ADM323" s="1"/>
      <c r="ADN323" s="1"/>
      <c r="ADO323" s="1"/>
      <c r="ADP323" s="1"/>
      <c r="ADQ323" s="1"/>
      <c r="ADR323" s="1"/>
      <c r="ADS323" s="1"/>
      <c r="ADT323" s="1"/>
      <c r="ADU323" s="1"/>
      <c r="ADV323" s="1"/>
    </row>
    <row r="324" spans="1:802" x14ac:dyDescent="0.1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1"/>
      <c r="EI324" s="1"/>
      <c r="EJ324" s="1"/>
      <c r="EK324" s="1"/>
      <c r="EL324" s="1"/>
      <c r="EM324" s="1"/>
      <c r="EN324" s="1"/>
      <c r="EO324" s="1"/>
      <c r="EP324" s="1"/>
      <c r="EQ324" s="1"/>
      <c r="ER324" s="1"/>
      <c r="ES324" s="1"/>
      <c r="ET324" s="1"/>
      <c r="EU324" s="1"/>
      <c r="EV324" s="1"/>
      <c r="EW324" s="1"/>
      <c r="EX324" s="1"/>
      <c r="EY324" s="1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1"/>
      <c r="FL324" s="1"/>
      <c r="FM324" s="1"/>
      <c r="FN324" s="1"/>
      <c r="FO324" s="1"/>
      <c r="FP324" s="1"/>
      <c r="FQ324" s="1"/>
      <c r="FR324" s="1"/>
      <c r="FS324" s="1"/>
      <c r="FT324" s="1"/>
      <c r="FU324" s="1"/>
      <c r="FV324" s="1"/>
      <c r="FW324" s="1"/>
      <c r="FX324" s="1"/>
      <c r="FY324" s="1"/>
      <c r="FZ324" s="1"/>
      <c r="GA324" s="1"/>
      <c r="GB324" s="1"/>
      <c r="GC324" s="1"/>
      <c r="GD324" s="1"/>
      <c r="GE324" s="1"/>
      <c r="GF324" s="1"/>
      <c r="GG324" s="1"/>
      <c r="GH324" s="1"/>
      <c r="GI324" s="1"/>
      <c r="GJ324" s="1"/>
      <c r="GK324" s="1"/>
      <c r="GL324" s="1"/>
      <c r="GM324" s="1"/>
      <c r="GN324" s="1"/>
      <c r="GO324" s="1"/>
      <c r="GP324" s="1"/>
      <c r="GQ324" s="1"/>
      <c r="GR324" s="1"/>
      <c r="GS324" s="1"/>
      <c r="GT324" s="1"/>
      <c r="GU324" s="1"/>
      <c r="GV324" s="1"/>
      <c r="GW324" s="1"/>
      <c r="GX324" s="1"/>
      <c r="GY324" s="1"/>
      <c r="GZ324" s="1"/>
      <c r="HA324" s="1"/>
      <c r="HB324" s="1"/>
      <c r="HC324" s="1"/>
      <c r="HD324" s="1"/>
      <c r="HE324" s="1"/>
      <c r="HF324" s="1"/>
      <c r="HG324" s="1"/>
      <c r="HH324" s="1"/>
      <c r="HI324" s="1"/>
      <c r="HJ324" s="1"/>
      <c r="HK324" s="1"/>
      <c r="HL324" s="1"/>
      <c r="HM324" s="1"/>
      <c r="HN324" s="1"/>
      <c r="HO324" s="1"/>
      <c r="HP324" s="1"/>
      <c r="HQ324" s="1"/>
      <c r="HR324" s="1"/>
      <c r="HS324" s="1"/>
      <c r="HT324" s="1"/>
      <c r="HU324" s="1"/>
      <c r="HV324" s="1"/>
      <c r="HW324" s="1"/>
      <c r="HX324" s="1"/>
      <c r="HY324" s="1"/>
      <c r="HZ324" s="1"/>
      <c r="IA324" s="1"/>
      <c r="IB324" s="1"/>
      <c r="IC324" s="1"/>
      <c r="ID324" s="1"/>
      <c r="IE324" s="1"/>
      <c r="IF324" s="1"/>
      <c r="IG324" s="1"/>
      <c r="IH324" s="1"/>
      <c r="II324" s="1"/>
      <c r="IJ324" s="1"/>
      <c r="IK324" s="1"/>
      <c r="IL324" s="1"/>
      <c r="IM324" s="1"/>
      <c r="IN324" s="1"/>
      <c r="IO324" s="1"/>
      <c r="IP324" s="1"/>
      <c r="IQ324" s="1"/>
      <c r="IR324" s="1"/>
      <c r="IS324" s="1"/>
      <c r="IT324" s="1"/>
      <c r="IU324" s="1"/>
      <c r="IV324" s="1"/>
      <c r="IW324" s="1"/>
      <c r="IX324" s="1"/>
      <c r="IY324" s="1"/>
      <c r="IZ324" s="1"/>
      <c r="JA324" s="1"/>
      <c r="JB324" s="1"/>
      <c r="JC324" s="1"/>
      <c r="JD324" s="1"/>
      <c r="JE324" s="1"/>
      <c r="JF324" s="1"/>
      <c r="JG324" s="1"/>
      <c r="JH324" s="1"/>
      <c r="JI324" s="1"/>
      <c r="JJ324" s="1"/>
      <c r="JK324" s="1"/>
      <c r="JL324" s="1"/>
      <c r="JM324" s="1"/>
      <c r="JN324" s="1"/>
      <c r="JO324" s="1"/>
      <c r="JP324" s="1"/>
      <c r="JQ324" s="1"/>
      <c r="JR324" s="1"/>
      <c r="JS324" s="1"/>
      <c r="JT324" s="1"/>
      <c r="JU324" s="1"/>
      <c r="JV324" s="1"/>
      <c r="JW324" s="1"/>
      <c r="JX324" s="1"/>
      <c r="JY324" s="1"/>
      <c r="JZ324" s="1"/>
      <c r="KA324" s="1"/>
      <c r="KB324" s="1"/>
      <c r="KC324" s="1"/>
      <c r="KD324" s="1"/>
      <c r="KE324" s="1"/>
      <c r="KF324" s="1"/>
      <c r="KG324" s="1"/>
      <c r="KH324" s="1"/>
      <c r="KI324" s="1"/>
      <c r="KJ324" s="1"/>
      <c r="KK324" s="1"/>
      <c r="KL324" s="1"/>
      <c r="KM324" s="1"/>
      <c r="KN324" s="1"/>
      <c r="KO324" s="1"/>
      <c r="KP324" s="1"/>
      <c r="KQ324" s="1"/>
      <c r="KR324" s="1"/>
      <c r="KS324" s="1"/>
      <c r="KT324" s="1"/>
      <c r="KU324" s="1"/>
      <c r="KV324" s="1"/>
      <c r="KW324" s="1"/>
      <c r="KX324" s="1"/>
      <c r="KY324" s="1"/>
      <c r="KZ324" s="1"/>
      <c r="LA324" s="1"/>
      <c r="LB324" s="1"/>
      <c r="LC324" s="1"/>
      <c r="LD324" s="1"/>
      <c r="LE324" s="1"/>
      <c r="LF324" s="1"/>
      <c r="LG324" s="1"/>
      <c r="LH324" s="1"/>
      <c r="LI324" s="1"/>
      <c r="LJ324" s="1"/>
      <c r="LK324" s="1"/>
      <c r="LL324" s="1"/>
      <c r="LM324" s="1"/>
      <c r="LN324" s="1"/>
      <c r="LO324" s="1"/>
      <c r="LP324" s="1"/>
      <c r="LQ324" s="1"/>
      <c r="LR324" s="1"/>
      <c r="LS324" s="1"/>
      <c r="LT324" s="1"/>
      <c r="LU324" s="1"/>
      <c r="LV324" s="1"/>
      <c r="LW324" s="1"/>
      <c r="LX324" s="1"/>
      <c r="LY324" s="1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  <c r="MV324" s="1"/>
      <c r="MW324" s="1"/>
      <c r="MX324" s="1"/>
      <c r="MY324" s="1"/>
      <c r="MZ324" s="1"/>
      <c r="NA324" s="1"/>
      <c r="NB324" s="1"/>
      <c r="NC324" s="1"/>
      <c r="ND324" s="1"/>
      <c r="NE324" s="1"/>
      <c r="NF324" s="1"/>
      <c r="NG324" s="1"/>
      <c r="NH324" s="1"/>
      <c r="NI324" s="1"/>
      <c r="NJ324" s="1"/>
      <c r="NK324" s="1"/>
      <c r="NL324" s="1"/>
      <c r="NM324" s="1"/>
      <c r="NN324" s="1"/>
      <c r="NO324" s="1"/>
      <c r="NP324" s="1"/>
      <c r="NQ324" s="1"/>
      <c r="NR324" s="1"/>
      <c r="NS324" s="1"/>
      <c r="NT324" s="1"/>
      <c r="NU324" s="1"/>
      <c r="NV324" s="1"/>
      <c r="NW324" s="1"/>
      <c r="NX324" s="1"/>
      <c r="NY324" s="1"/>
      <c r="NZ324" s="1"/>
      <c r="OA324" s="1"/>
      <c r="OB324" s="1"/>
      <c r="OC324" s="1"/>
      <c r="OD324" s="1"/>
      <c r="OE324" s="1"/>
      <c r="OF324" s="1"/>
      <c r="OG324" s="1"/>
      <c r="OH324" s="1"/>
      <c r="OI324" s="1"/>
      <c r="OJ324" s="1"/>
      <c r="OK324" s="1"/>
      <c r="OL324" s="1"/>
      <c r="OM324" s="1"/>
      <c r="ON324" s="1"/>
      <c r="OO324" s="1"/>
      <c r="OP324" s="1"/>
      <c r="OQ324" s="1"/>
      <c r="OR324" s="1"/>
      <c r="OS324" s="1"/>
      <c r="OT324" s="1"/>
      <c r="OU324" s="1"/>
      <c r="OV324" s="1"/>
      <c r="OW324" s="1"/>
      <c r="OX324" s="1"/>
      <c r="OY324" s="1"/>
      <c r="OZ324" s="1"/>
      <c r="PA324" s="1"/>
      <c r="PB324" s="1"/>
      <c r="PC324" s="1"/>
      <c r="PD324" s="1"/>
      <c r="PE324" s="1"/>
      <c r="PF324" s="1"/>
      <c r="PG324" s="1"/>
      <c r="PH324" s="1"/>
      <c r="PI324" s="1"/>
      <c r="PJ324" s="1"/>
      <c r="PK324" s="1"/>
      <c r="PL324" s="1"/>
      <c r="PM324" s="1"/>
      <c r="PN324" s="1"/>
      <c r="PO324" s="1"/>
      <c r="PP324" s="1"/>
      <c r="PQ324" s="1"/>
      <c r="PR324" s="1"/>
      <c r="PS324" s="1"/>
      <c r="PT324" s="1"/>
      <c r="PU324" s="1"/>
      <c r="PV324" s="1"/>
      <c r="PW324" s="1"/>
      <c r="PX324" s="1"/>
      <c r="PY324" s="1"/>
      <c r="PZ324" s="1"/>
      <c r="QA324" s="1"/>
      <c r="QB324" s="1"/>
      <c r="QC324" s="1"/>
      <c r="QD324" s="1"/>
      <c r="QE324" s="1"/>
      <c r="QF324" s="1"/>
      <c r="QG324" s="1"/>
      <c r="QH324" s="1"/>
      <c r="QI324" s="1"/>
      <c r="QJ324" s="1"/>
      <c r="QK324" s="1"/>
      <c r="QL324" s="1"/>
      <c r="QM324" s="1"/>
      <c r="QN324" s="1"/>
      <c r="QO324" s="1"/>
      <c r="QP324" s="1"/>
      <c r="QQ324" s="1"/>
      <c r="QR324" s="1"/>
      <c r="QS324" s="1"/>
      <c r="QT324" s="1"/>
      <c r="QU324" s="1"/>
      <c r="QV324" s="1"/>
      <c r="QW324" s="1"/>
      <c r="QX324" s="1"/>
      <c r="QY324" s="1"/>
      <c r="QZ324" s="1"/>
      <c r="RA324" s="1"/>
      <c r="RB324" s="1"/>
      <c r="RC324" s="1"/>
      <c r="RD324" s="1"/>
      <c r="RE324" s="1"/>
      <c r="RF324" s="1"/>
      <c r="RG324" s="1"/>
      <c r="RH324" s="1"/>
      <c r="RI324" s="1"/>
      <c r="RJ324" s="1"/>
      <c r="RK324" s="1"/>
      <c r="RL324" s="1"/>
      <c r="RM324" s="1"/>
      <c r="RN324" s="1"/>
      <c r="RO324" s="1"/>
      <c r="RP324" s="1"/>
      <c r="RQ324" s="1"/>
      <c r="RR324" s="1"/>
      <c r="RS324" s="1"/>
      <c r="RT324" s="1"/>
      <c r="RU324" s="1"/>
      <c r="RV324" s="1"/>
      <c r="RW324" s="1"/>
      <c r="RX324" s="1"/>
      <c r="RY324" s="1"/>
      <c r="RZ324" s="1"/>
      <c r="SA324" s="1"/>
      <c r="SB324" s="1"/>
      <c r="SC324" s="1"/>
      <c r="SD324" s="1"/>
      <c r="SE324" s="1"/>
      <c r="SF324" s="1"/>
      <c r="SG324" s="1"/>
      <c r="SH324" s="1"/>
      <c r="SI324" s="1"/>
      <c r="SJ324" s="1"/>
      <c r="SK324" s="1"/>
      <c r="SL324" s="1"/>
      <c r="SM324" s="1"/>
      <c r="SN324" s="1"/>
      <c r="SO324" s="1"/>
      <c r="SP324" s="1"/>
      <c r="SQ324" s="1"/>
      <c r="SR324" s="1"/>
      <c r="SS324" s="1"/>
      <c r="ST324" s="1"/>
      <c r="SU324" s="1"/>
      <c r="SV324" s="1"/>
      <c r="SW324" s="1"/>
      <c r="SX324" s="1"/>
      <c r="SY324" s="1"/>
      <c r="SZ324" s="1"/>
      <c r="TA324" s="1"/>
      <c r="TB324" s="1"/>
      <c r="TC324" s="1"/>
      <c r="TD324" s="1"/>
      <c r="TE324" s="1"/>
      <c r="TF324" s="1"/>
      <c r="TG324" s="1"/>
      <c r="TH324" s="1"/>
      <c r="TI324" s="1"/>
      <c r="TJ324" s="1"/>
      <c r="TK324" s="1"/>
      <c r="TL324" s="1"/>
      <c r="TM324" s="1"/>
      <c r="TN324" s="1"/>
      <c r="TO324" s="1"/>
      <c r="TP324" s="1"/>
      <c r="TQ324" s="1"/>
      <c r="TR324" s="1"/>
      <c r="TS324" s="1"/>
      <c r="TT324" s="1"/>
      <c r="TU324" s="1"/>
      <c r="TV324" s="1"/>
      <c r="TW324" s="1"/>
      <c r="TX324" s="1"/>
      <c r="TY324" s="1"/>
      <c r="TZ324" s="1"/>
      <c r="UA324" s="1"/>
      <c r="UB324" s="1"/>
      <c r="UC324" s="1"/>
      <c r="UD324" s="1"/>
      <c r="UE324" s="1"/>
      <c r="UF324" s="1"/>
      <c r="UG324" s="1"/>
      <c r="UH324" s="1"/>
      <c r="UI324" s="1"/>
      <c r="UJ324" s="1"/>
      <c r="UK324" s="1"/>
      <c r="UL324" s="1"/>
      <c r="UM324" s="1"/>
      <c r="UN324" s="1"/>
      <c r="UO324" s="1"/>
      <c r="UP324" s="1"/>
      <c r="UQ324" s="1"/>
      <c r="UR324" s="1"/>
      <c r="US324" s="1"/>
      <c r="UT324" s="1"/>
      <c r="UU324" s="1"/>
      <c r="UV324" s="1"/>
      <c r="UW324" s="1"/>
      <c r="UX324" s="1"/>
      <c r="UY324" s="1"/>
      <c r="UZ324" s="1"/>
      <c r="VA324" s="1"/>
      <c r="VB324" s="1"/>
      <c r="VC324" s="1"/>
      <c r="VD324" s="1"/>
      <c r="VE324" s="1"/>
      <c r="VF324" s="1"/>
      <c r="VG324" s="1"/>
      <c r="VH324" s="1"/>
      <c r="VI324" s="1"/>
      <c r="VJ324" s="1"/>
      <c r="VK324" s="1"/>
      <c r="VL324" s="1"/>
      <c r="VM324" s="1"/>
      <c r="VN324" s="1"/>
      <c r="VO324" s="1"/>
      <c r="VP324" s="1"/>
      <c r="VQ324" s="1"/>
      <c r="VR324" s="1"/>
      <c r="VS324" s="1"/>
      <c r="VT324" s="1"/>
      <c r="VU324" s="1"/>
      <c r="VV324" s="1"/>
      <c r="VW324" s="1"/>
      <c r="VX324" s="1"/>
      <c r="VY324" s="1"/>
      <c r="VZ324" s="1"/>
      <c r="WA324" s="1"/>
      <c r="WB324" s="1"/>
      <c r="WC324" s="1"/>
      <c r="WD324" s="1"/>
      <c r="WE324" s="1"/>
      <c r="WF324" s="1"/>
      <c r="WG324" s="1"/>
      <c r="WH324" s="1"/>
      <c r="WI324" s="1"/>
      <c r="WJ324" s="1"/>
      <c r="WK324" s="1"/>
      <c r="WL324" s="1"/>
      <c r="WM324" s="1"/>
      <c r="WN324" s="1"/>
      <c r="WO324" s="1"/>
      <c r="WP324" s="1"/>
      <c r="WQ324" s="1"/>
      <c r="WR324" s="1"/>
      <c r="WS324" s="1"/>
      <c r="WT324" s="1"/>
      <c r="WU324" s="1"/>
      <c r="WV324" s="1"/>
      <c r="WW324" s="1"/>
      <c r="WX324" s="1"/>
      <c r="WY324" s="1"/>
      <c r="WZ324" s="1"/>
      <c r="XA324" s="1"/>
      <c r="XB324" s="1"/>
      <c r="XC324" s="1"/>
      <c r="XD324" s="1"/>
      <c r="XE324" s="1"/>
      <c r="XF324" s="1"/>
      <c r="XG324" s="1"/>
      <c r="XH324" s="1"/>
      <c r="XI324" s="1"/>
      <c r="XJ324" s="1"/>
      <c r="XK324" s="1"/>
      <c r="XL324" s="1"/>
      <c r="XM324" s="1"/>
      <c r="XN324" s="1"/>
      <c r="XO324" s="1"/>
      <c r="XP324" s="1"/>
      <c r="XQ324" s="1"/>
      <c r="XR324" s="1"/>
      <c r="XS324" s="1"/>
      <c r="XT324" s="1"/>
      <c r="XU324" s="1"/>
      <c r="XV324" s="1"/>
      <c r="XW324" s="1"/>
      <c r="XX324" s="1"/>
      <c r="XY324" s="1"/>
      <c r="XZ324" s="1"/>
      <c r="YA324" s="1"/>
      <c r="YB324" s="1"/>
      <c r="YC324" s="1"/>
      <c r="YD324" s="1"/>
      <c r="YE324" s="1"/>
      <c r="YF324" s="1"/>
      <c r="YG324" s="1"/>
      <c r="YH324" s="1"/>
      <c r="YI324" s="1"/>
      <c r="YJ324" s="1"/>
      <c r="YK324" s="1"/>
      <c r="YL324" s="1"/>
      <c r="YM324" s="1"/>
      <c r="YN324" s="1"/>
      <c r="YO324" s="1"/>
      <c r="YP324" s="1"/>
      <c r="YQ324" s="1"/>
      <c r="YR324" s="1"/>
      <c r="YS324" s="1"/>
      <c r="YT324" s="1"/>
      <c r="YU324" s="1"/>
      <c r="YV324" s="1"/>
      <c r="YW324" s="1"/>
      <c r="YX324" s="1"/>
      <c r="YY324" s="1"/>
      <c r="YZ324" s="1"/>
      <c r="ZA324" s="1"/>
      <c r="ZB324" s="1"/>
      <c r="ZC324" s="1"/>
      <c r="ZD324" s="1"/>
      <c r="ZE324" s="1"/>
      <c r="ZF324" s="1"/>
      <c r="ZG324" s="1"/>
      <c r="ZH324" s="1"/>
      <c r="ZI324" s="1"/>
      <c r="ZJ324" s="1"/>
      <c r="ZK324" s="1"/>
      <c r="ZL324" s="1"/>
      <c r="ZM324" s="1"/>
      <c r="ZN324" s="1"/>
      <c r="ZO324" s="1"/>
      <c r="ZP324" s="1"/>
      <c r="ZQ324" s="1"/>
      <c r="ZR324" s="1"/>
      <c r="ZS324" s="1"/>
      <c r="ZT324" s="1"/>
      <c r="ZU324" s="1"/>
      <c r="ZV324" s="1"/>
      <c r="ZW324" s="1"/>
      <c r="ZX324" s="1"/>
      <c r="ZY324" s="1"/>
      <c r="ZZ324" s="1"/>
      <c r="AAA324" s="1"/>
      <c r="AAB324" s="1"/>
      <c r="AAC324" s="1"/>
      <c r="AAD324" s="1"/>
      <c r="AAE324" s="1"/>
      <c r="AAF324" s="1"/>
      <c r="AAG324" s="1"/>
      <c r="AAH324" s="1"/>
      <c r="AAI324" s="1"/>
      <c r="AAJ324" s="1"/>
      <c r="AAK324" s="1"/>
      <c r="AAL324" s="1"/>
      <c r="AAM324" s="1"/>
      <c r="AAN324" s="1"/>
      <c r="AAO324" s="1"/>
      <c r="AAP324" s="1"/>
      <c r="AAQ324" s="1"/>
      <c r="AAR324" s="1"/>
      <c r="AAS324" s="1"/>
      <c r="AAT324" s="1"/>
      <c r="AAU324" s="1"/>
      <c r="AAV324" s="1"/>
      <c r="AAW324" s="1"/>
      <c r="AAX324" s="1"/>
      <c r="AAY324" s="1"/>
      <c r="AAZ324" s="1"/>
      <c r="ABA324" s="1"/>
      <c r="ABB324" s="1"/>
      <c r="ABC324" s="1"/>
      <c r="ABD324" s="1"/>
      <c r="ABE324" s="1"/>
      <c r="ABF324" s="1"/>
      <c r="ABG324" s="1"/>
      <c r="ABH324" s="1"/>
      <c r="ABI324" s="1"/>
      <c r="ABJ324" s="1"/>
      <c r="ABK324" s="1"/>
      <c r="ABL324" s="1"/>
      <c r="ABM324" s="1"/>
      <c r="ABN324" s="1"/>
      <c r="ABO324" s="1"/>
      <c r="ABP324" s="1"/>
      <c r="ABQ324" s="1"/>
      <c r="ABR324" s="1"/>
      <c r="ABS324" s="1"/>
      <c r="ABT324" s="1"/>
      <c r="ABU324" s="1"/>
      <c r="ABV324" s="1"/>
      <c r="ABW324" s="1"/>
      <c r="ABX324" s="1"/>
      <c r="ABY324" s="1"/>
      <c r="ABZ324" s="1"/>
      <c r="ACA324" s="1"/>
      <c r="ACB324" s="1"/>
      <c r="ACC324" s="1"/>
      <c r="ACD324" s="1"/>
      <c r="ACE324" s="1"/>
      <c r="ACF324" s="1"/>
      <c r="ACG324" s="1"/>
      <c r="ACH324" s="1"/>
      <c r="ACI324" s="1"/>
      <c r="ACJ324" s="1"/>
      <c r="ACK324" s="1"/>
      <c r="ACL324" s="1"/>
      <c r="ACM324" s="1"/>
      <c r="ACN324" s="1"/>
      <c r="ACO324" s="1"/>
      <c r="ACP324" s="1"/>
      <c r="ACQ324" s="1"/>
      <c r="ACR324" s="1"/>
      <c r="ACS324" s="1"/>
      <c r="ACT324" s="1"/>
      <c r="ACU324" s="1"/>
      <c r="ACV324" s="1"/>
      <c r="ACW324" s="1"/>
      <c r="ACX324" s="1"/>
      <c r="ACY324" s="1"/>
      <c r="ACZ324" s="1"/>
      <c r="ADA324" s="1"/>
      <c r="ADB324" s="1"/>
      <c r="ADC324" s="1"/>
      <c r="ADD324" s="1"/>
      <c r="ADE324" s="1"/>
      <c r="ADF324" s="1"/>
      <c r="ADG324" s="1"/>
      <c r="ADH324" s="1"/>
      <c r="ADI324" s="1"/>
      <c r="ADJ324" s="1"/>
      <c r="ADK324" s="1"/>
      <c r="ADL324" s="1"/>
      <c r="ADM324" s="1"/>
      <c r="ADN324" s="1"/>
      <c r="ADO324" s="1"/>
      <c r="ADP324" s="1"/>
      <c r="ADQ324" s="1"/>
      <c r="ADR324" s="1"/>
      <c r="ADS324" s="1"/>
      <c r="ADT324" s="1"/>
      <c r="ADU324" s="1"/>
      <c r="ADV324" s="1"/>
    </row>
    <row r="325" spans="1:802" x14ac:dyDescent="0.1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1"/>
      <c r="DY325" s="1"/>
      <c r="DZ325" s="1"/>
      <c r="EA325" s="1"/>
      <c r="EB325" s="1"/>
      <c r="EC325" s="1"/>
      <c r="ED325" s="1"/>
      <c r="EE325" s="1"/>
      <c r="EF325" s="1"/>
      <c r="EG325" s="1"/>
      <c r="EH325" s="1"/>
      <c r="EI325" s="1"/>
      <c r="EJ325" s="1"/>
      <c r="EK325" s="1"/>
      <c r="EL325" s="1"/>
      <c r="EM325" s="1"/>
      <c r="EN325" s="1"/>
      <c r="EO325" s="1"/>
      <c r="EP325" s="1"/>
      <c r="EQ325" s="1"/>
      <c r="ER325" s="1"/>
      <c r="ES325" s="1"/>
      <c r="ET325" s="1"/>
      <c r="EU325" s="1"/>
      <c r="EV325" s="1"/>
      <c r="EW325" s="1"/>
      <c r="EX325" s="1"/>
      <c r="EY325" s="1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1"/>
      <c r="FL325" s="1"/>
      <c r="FM325" s="1"/>
      <c r="FN325" s="1"/>
      <c r="FO325" s="1"/>
      <c r="FP325" s="1"/>
      <c r="FQ325" s="1"/>
      <c r="FR325" s="1"/>
      <c r="FS325" s="1"/>
      <c r="FT325" s="1"/>
      <c r="FU325" s="1"/>
      <c r="FV325" s="1"/>
      <c r="FW325" s="1"/>
      <c r="FX325" s="1"/>
      <c r="FY325" s="1"/>
      <c r="FZ325" s="1"/>
      <c r="GA325" s="1"/>
      <c r="GB325" s="1"/>
      <c r="GC325" s="1"/>
      <c r="GD325" s="1"/>
      <c r="GE325" s="1"/>
      <c r="GF325" s="1"/>
      <c r="GG325" s="1"/>
      <c r="GH325" s="1"/>
      <c r="GI325" s="1"/>
      <c r="GJ325" s="1"/>
      <c r="GK325" s="1"/>
      <c r="GL325" s="1"/>
      <c r="GM325" s="1"/>
      <c r="GN325" s="1"/>
      <c r="GO325" s="1"/>
      <c r="GP325" s="1"/>
      <c r="GQ325" s="1"/>
      <c r="GR325" s="1"/>
      <c r="GS325" s="1"/>
      <c r="GT325" s="1"/>
      <c r="GU325" s="1"/>
      <c r="GV325" s="1"/>
      <c r="GW325" s="1"/>
      <c r="GX325" s="1"/>
      <c r="GY325" s="1"/>
      <c r="GZ325" s="1"/>
      <c r="HA325" s="1"/>
      <c r="HB325" s="1"/>
      <c r="HC325" s="1"/>
      <c r="HD325" s="1"/>
      <c r="HE325" s="1"/>
      <c r="HF325" s="1"/>
      <c r="HG325" s="1"/>
      <c r="HH325" s="1"/>
      <c r="HI325" s="1"/>
      <c r="HJ325" s="1"/>
      <c r="HK325" s="1"/>
      <c r="HL325" s="1"/>
      <c r="HM325" s="1"/>
      <c r="HN325" s="1"/>
      <c r="HO325" s="1"/>
      <c r="HP325" s="1"/>
      <c r="HQ325" s="1"/>
      <c r="HR325" s="1"/>
      <c r="HS325" s="1"/>
      <c r="HT325" s="1"/>
      <c r="HU325" s="1"/>
      <c r="HV325" s="1"/>
      <c r="HW325" s="1"/>
      <c r="HX325" s="1"/>
      <c r="HY325" s="1"/>
      <c r="HZ325" s="1"/>
      <c r="IA325" s="1"/>
      <c r="IB325" s="1"/>
      <c r="IC325" s="1"/>
      <c r="ID325" s="1"/>
      <c r="IE325" s="1"/>
      <c r="IF325" s="1"/>
      <c r="IG325" s="1"/>
      <c r="IH325" s="1"/>
      <c r="II325" s="1"/>
      <c r="IJ325" s="1"/>
      <c r="IK325" s="1"/>
      <c r="IL325" s="1"/>
      <c r="IM325" s="1"/>
      <c r="IN325" s="1"/>
      <c r="IO325" s="1"/>
      <c r="IP325" s="1"/>
      <c r="IQ325" s="1"/>
      <c r="IR325" s="1"/>
      <c r="IS325" s="1"/>
      <c r="IT325" s="1"/>
      <c r="IU325" s="1"/>
      <c r="IV325" s="1"/>
      <c r="IW325" s="1"/>
      <c r="IX325" s="1"/>
      <c r="IY325" s="1"/>
      <c r="IZ325" s="1"/>
      <c r="JA325" s="1"/>
      <c r="JB325" s="1"/>
      <c r="JC325" s="1"/>
      <c r="JD325" s="1"/>
      <c r="JE325" s="1"/>
      <c r="JF325" s="1"/>
      <c r="JG325" s="1"/>
      <c r="JH325" s="1"/>
      <c r="JI325" s="1"/>
      <c r="JJ325" s="1"/>
      <c r="JK325" s="1"/>
      <c r="JL325" s="1"/>
      <c r="JM325" s="1"/>
      <c r="JN325" s="1"/>
      <c r="JO325" s="1"/>
      <c r="JP325" s="1"/>
      <c r="JQ325" s="1"/>
      <c r="JR325" s="1"/>
      <c r="JS325" s="1"/>
      <c r="JT325" s="1"/>
      <c r="JU325" s="1"/>
      <c r="JV325" s="1"/>
      <c r="JW325" s="1"/>
      <c r="JX325" s="1"/>
      <c r="JY325" s="1"/>
      <c r="JZ325" s="1"/>
      <c r="KA325" s="1"/>
      <c r="KB325" s="1"/>
      <c r="KC325" s="1"/>
      <c r="KD325" s="1"/>
      <c r="KE325" s="1"/>
      <c r="KF325" s="1"/>
      <c r="KG325" s="1"/>
      <c r="KH325" s="1"/>
      <c r="KI325" s="1"/>
      <c r="KJ325" s="1"/>
      <c r="KK325" s="1"/>
      <c r="KL325" s="1"/>
      <c r="KM325" s="1"/>
      <c r="KN325" s="1"/>
      <c r="KO325" s="1"/>
      <c r="KP325" s="1"/>
      <c r="KQ325" s="1"/>
      <c r="KR325" s="1"/>
      <c r="KS325" s="1"/>
      <c r="KT325" s="1"/>
      <c r="KU325" s="1"/>
      <c r="KV325" s="1"/>
      <c r="KW325" s="1"/>
      <c r="KX325" s="1"/>
      <c r="KY325" s="1"/>
      <c r="KZ325" s="1"/>
      <c r="LA325" s="1"/>
      <c r="LB325" s="1"/>
      <c r="LC325" s="1"/>
      <c r="LD325" s="1"/>
      <c r="LE325" s="1"/>
      <c r="LF325" s="1"/>
      <c r="LG325" s="1"/>
      <c r="LH325" s="1"/>
      <c r="LI325" s="1"/>
      <c r="LJ325" s="1"/>
      <c r="LK325" s="1"/>
      <c r="LL325" s="1"/>
      <c r="LM325" s="1"/>
      <c r="LN325" s="1"/>
      <c r="LO325" s="1"/>
      <c r="LP325" s="1"/>
      <c r="LQ325" s="1"/>
      <c r="LR325" s="1"/>
      <c r="LS325" s="1"/>
      <c r="LT325" s="1"/>
      <c r="LU325" s="1"/>
      <c r="LV325" s="1"/>
      <c r="LW325" s="1"/>
      <c r="LX325" s="1"/>
      <c r="LY325" s="1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  <c r="MV325" s="1"/>
      <c r="MW325" s="1"/>
      <c r="MX325" s="1"/>
      <c r="MY325" s="1"/>
      <c r="MZ325" s="1"/>
      <c r="NA325" s="1"/>
      <c r="NB325" s="1"/>
      <c r="NC325" s="1"/>
      <c r="ND325" s="1"/>
      <c r="NE325" s="1"/>
      <c r="NF325" s="1"/>
      <c r="NG325" s="1"/>
      <c r="NH325" s="1"/>
      <c r="NI325" s="1"/>
      <c r="NJ325" s="1"/>
      <c r="NK325" s="1"/>
      <c r="NL325" s="1"/>
      <c r="NM325" s="1"/>
      <c r="NN325" s="1"/>
      <c r="NO325" s="1"/>
      <c r="NP325" s="1"/>
      <c r="NQ325" s="1"/>
      <c r="NR325" s="1"/>
      <c r="NS325" s="1"/>
      <c r="NT325" s="1"/>
      <c r="NU325" s="1"/>
      <c r="NV325" s="1"/>
      <c r="NW325" s="1"/>
      <c r="NX325" s="1"/>
      <c r="NY325" s="1"/>
      <c r="NZ325" s="1"/>
      <c r="OA325" s="1"/>
      <c r="OB325" s="1"/>
      <c r="OC325" s="1"/>
      <c r="OD325" s="1"/>
      <c r="OE325" s="1"/>
      <c r="OF325" s="1"/>
      <c r="OG325" s="1"/>
      <c r="OH325" s="1"/>
      <c r="OI325" s="1"/>
      <c r="OJ325" s="1"/>
      <c r="OK325" s="1"/>
      <c r="OL325" s="1"/>
      <c r="OM325" s="1"/>
      <c r="ON325" s="1"/>
      <c r="OO325" s="1"/>
      <c r="OP325" s="1"/>
      <c r="OQ325" s="1"/>
      <c r="OR325" s="1"/>
      <c r="OS325" s="1"/>
      <c r="OT325" s="1"/>
      <c r="OU325" s="1"/>
      <c r="OV325" s="1"/>
      <c r="OW325" s="1"/>
      <c r="OX325" s="1"/>
      <c r="OY325" s="1"/>
      <c r="OZ325" s="1"/>
      <c r="PA325" s="1"/>
      <c r="PB325" s="1"/>
      <c r="PC325" s="1"/>
      <c r="PD325" s="1"/>
      <c r="PE325" s="1"/>
      <c r="PF325" s="1"/>
      <c r="PG325" s="1"/>
      <c r="PH325" s="1"/>
      <c r="PI325" s="1"/>
      <c r="PJ325" s="1"/>
      <c r="PK325" s="1"/>
      <c r="PL325" s="1"/>
      <c r="PM325" s="1"/>
      <c r="PN325" s="1"/>
      <c r="PO325" s="1"/>
      <c r="PP325" s="1"/>
      <c r="PQ325" s="1"/>
      <c r="PR325" s="1"/>
      <c r="PS325" s="1"/>
      <c r="PT325" s="1"/>
      <c r="PU325" s="1"/>
      <c r="PV325" s="1"/>
      <c r="PW325" s="1"/>
      <c r="PX325" s="1"/>
      <c r="PY325" s="1"/>
      <c r="PZ325" s="1"/>
      <c r="QA325" s="1"/>
      <c r="QB325" s="1"/>
      <c r="QC325" s="1"/>
      <c r="QD325" s="1"/>
      <c r="QE325" s="1"/>
      <c r="QF325" s="1"/>
      <c r="QG325" s="1"/>
      <c r="QH325" s="1"/>
      <c r="QI325" s="1"/>
      <c r="QJ325" s="1"/>
      <c r="QK325" s="1"/>
      <c r="QL325" s="1"/>
      <c r="QM325" s="1"/>
      <c r="QN325" s="1"/>
      <c r="QO325" s="1"/>
      <c r="QP325" s="1"/>
      <c r="QQ325" s="1"/>
      <c r="QR325" s="1"/>
      <c r="QS325" s="1"/>
      <c r="QT325" s="1"/>
      <c r="QU325" s="1"/>
      <c r="QV325" s="1"/>
      <c r="QW325" s="1"/>
      <c r="QX325" s="1"/>
      <c r="QY325" s="1"/>
      <c r="QZ325" s="1"/>
      <c r="RA325" s="1"/>
      <c r="RB325" s="1"/>
      <c r="RC325" s="1"/>
      <c r="RD325" s="1"/>
      <c r="RE325" s="1"/>
      <c r="RF325" s="1"/>
      <c r="RG325" s="1"/>
      <c r="RH325" s="1"/>
      <c r="RI325" s="1"/>
      <c r="RJ325" s="1"/>
      <c r="RK325" s="1"/>
      <c r="RL325" s="1"/>
      <c r="RM325" s="1"/>
      <c r="RN325" s="1"/>
      <c r="RO325" s="1"/>
      <c r="RP325" s="1"/>
      <c r="RQ325" s="1"/>
      <c r="RR325" s="1"/>
      <c r="RS325" s="1"/>
      <c r="RT325" s="1"/>
      <c r="RU325" s="1"/>
      <c r="RV325" s="1"/>
      <c r="RW325" s="1"/>
      <c r="RX325" s="1"/>
      <c r="RY325" s="1"/>
      <c r="RZ325" s="1"/>
      <c r="SA325" s="1"/>
      <c r="SB325" s="1"/>
      <c r="SC325" s="1"/>
      <c r="SD325" s="1"/>
      <c r="SE325" s="1"/>
      <c r="SF325" s="1"/>
      <c r="SG325" s="1"/>
      <c r="SH325" s="1"/>
      <c r="SI325" s="1"/>
      <c r="SJ325" s="1"/>
      <c r="SK325" s="1"/>
      <c r="SL325" s="1"/>
      <c r="SM325" s="1"/>
      <c r="SN325" s="1"/>
      <c r="SO325" s="1"/>
      <c r="SP325" s="1"/>
      <c r="SQ325" s="1"/>
      <c r="SR325" s="1"/>
      <c r="SS325" s="1"/>
      <c r="ST325" s="1"/>
      <c r="SU325" s="1"/>
      <c r="SV325" s="1"/>
      <c r="SW325" s="1"/>
      <c r="SX325" s="1"/>
      <c r="SY325" s="1"/>
      <c r="SZ325" s="1"/>
      <c r="TA325" s="1"/>
      <c r="TB325" s="1"/>
      <c r="TC325" s="1"/>
      <c r="TD325" s="1"/>
      <c r="TE325" s="1"/>
      <c r="TF325" s="1"/>
      <c r="TG325" s="1"/>
      <c r="TH325" s="1"/>
      <c r="TI325" s="1"/>
      <c r="TJ325" s="1"/>
      <c r="TK325" s="1"/>
      <c r="TL325" s="1"/>
      <c r="TM325" s="1"/>
      <c r="TN325" s="1"/>
      <c r="TO325" s="1"/>
      <c r="TP325" s="1"/>
      <c r="TQ325" s="1"/>
      <c r="TR325" s="1"/>
      <c r="TS325" s="1"/>
      <c r="TT325" s="1"/>
      <c r="TU325" s="1"/>
      <c r="TV325" s="1"/>
      <c r="TW325" s="1"/>
      <c r="TX325" s="1"/>
      <c r="TY325" s="1"/>
      <c r="TZ325" s="1"/>
      <c r="UA325" s="1"/>
      <c r="UB325" s="1"/>
      <c r="UC325" s="1"/>
      <c r="UD325" s="1"/>
      <c r="UE325" s="1"/>
      <c r="UF325" s="1"/>
      <c r="UG325" s="1"/>
      <c r="UH325" s="1"/>
      <c r="UI325" s="1"/>
      <c r="UJ325" s="1"/>
      <c r="UK325" s="1"/>
      <c r="UL325" s="1"/>
      <c r="UM325" s="1"/>
      <c r="UN325" s="1"/>
      <c r="UO325" s="1"/>
      <c r="UP325" s="1"/>
      <c r="UQ325" s="1"/>
      <c r="UR325" s="1"/>
      <c r="US325" s="1"/>
      <c r="UT325" s="1"/>
      <c r="UU325" s="1"/>
      <c r="UV325" s="1"/>
      <c r="UW325" s="1"/>
      <c r="UX325" s="1"/>
      <c r="UY325" s="1"/>
      <c r="UZ325" s="1"/>
      <c r="VA325" s="1"/>
      <c r="VB325" s="1"/>
      <c r="VC325" s="1"/>
      <c r="VD325" s="1"/>
      <c r="VE325" s="1"/>
      <c r="VF325" s="1"/>
      <c r="VG325" s="1"/>
      <c r="VH325" s="1"/>
      <c r="VI325" s="1"/>
      <c r="VJ325" s="1"/>
      <c r="VK325" s="1"/>
      <c r="VL325" s="1"/>
      <c r="VM325" s="1"/>
      <c r="VN325" s="1"/>
      <c r="VO325" s="1"/>
      <c r="VP325" s="1"/>
      <c r="VQ325" s="1"/>
      <c r="VR325" s="1"/>
      <c r="VS325" s="1"/>
      <c r="VT325" s="1"/>
      <c r="VU325" s="1"/>
      <c r="VV325" s="1"/>
      <c r="VW325" s="1"/>
      <c r="VX325" s="1"/>
      <c r="VY325" s="1"/>
      <c r="VZ325" s="1"/>
      <c r="WA325" s="1"/>
      <c r="WB325" s="1"/>
      <c r="WC325" s="1"/>
      <c r="WD325" s="1"/>
      <c r="WE325" s="1"/>
      <c r="WF325" s="1"/>
      <c r="WG325" s="1"/>
      <c r="WH325" s="1"/>
      <c r="WI325" s="1"/>
      <c r="WJ325" s="1"/>
      <c r="WK325" s="1"/>
      <c r="WL325" s="1"/>
      <c r="WM325" s="1"/>
      <c r="WN325" s="1"/>
      <c r="WO325" s="1"/>
      <c r="WP325" s="1"/>
      <c r="WQ325" s="1"/>
      <c r="WR325" s="1"/>
      <c r="WS325" s="1"/>
      <c r="WT325" s="1"/>
      <c r="WU325" s="1"/>
      <c r="WV325" s="1"/>
      <c r="WW325" s="1"/>
      <c r="WX325" s="1"/>
      <c r="WY325" s="1"/>
      <c r="WZ325" s="1"/>
      <c r="XA325" s="1"/>
      <c r="XB325" s="1"/>
      <c r="XC325" s="1"/>
      <c r="XD325" s="1"/>
      <c r="XE325" s="1"/>
      <c r="XF325" s="1"/>
      <c r="XG325" s="1"/>
      <c r="XH325" s="1"/>
      <c r="XI325" s="1"/>
      <c r="XJ325" s="1"/>
      <c r="XK325" s="1"/>
      <c r="XL325" s="1"/>
      <c r="XM325" s="1"/>
      <c r="XN325" s="1"/>
      <c r="XO325" s="1"/>
      <c r="XP325" s="1"/>
      <c r="XQ325" s="1"/>
      <c r="XR325" s="1"/>
      <c r="XS325" s="1"/>
      <c r="XT325" s="1"/>
      <c r="XU325" s="1"/>
      <c r="XV325" s="1"/>
      <c r="XW325" s="1"/>
      <c r="XX325" s="1"/>
      <c r="XY325" s="1"/>
      <c r="XZ325" s="1"/>
      <c r="YA325" s="1"/>
      <c r="YB325" s="1"/>
      <c r="YC325" s="1"/>
      <c r="YD325" s="1"/>
      <c r="YE325" s="1"/>
      <c r="YF325" s="1"/>
      <c r="YG325" s="1"/>
      <c r="YH325" s="1"/>
      <c r="YI325" s="1"/>
      <c r="YJ325" s="1"/>
      <c r="YK325" s="1"/>
      <c r="YL325" s="1"/>
      <c r="YM325" s="1"/>
      <c r="YN325" s="1"/>
      <c r="YO325" s="1"/>
      <c r="YP325" s="1"/>
      <c r="YQ325" s="1"/>
      <c r="YR325" s="1"/>
      <c r="YS325" s="1"/>
      <c r="YT325" s="1"/>
      <c r="YU325" s="1"/>
      <c r="YV325" s="1"/>
      <c r="YW325" s="1"/>
      <c r="YX325" s="1"/>
      <c r="YY325" s="1"/>
      <c r="YZ325" s="1"/>
      <c r="ZA325" s="1"/>
      <c r="ZB325" s="1"/>
      <c r="ZC325" s="1"/>
      <c r="ZD325" s="1"/>
      <c r="ZE325" s="1"/>
      <c r="ZF325" s="1"/>
      <c r="ZG325" s="1"/>
      <c r="ZH325" s="1"/>
      <c r="ZI325" s="1"/>
      <c r="ZJ325" s="1"/>
      <c r="ZK325" s="1"/>
      <c r="ZL325" s="1"/>
      <c r="ZM325" s="1"/>
      <c r="ZN325" s="1"/>
      <c r="ZO325" s="1"/>
      <c r="ZP325" s="1"/>
      <c r="ZQ325" s="1"/>
      <c r="ZR325" s="1"/>
      <c r="ZS325" s="1"/>
      <c r="ZT325" s="1"/>
      <c r="ZU325" s="1"/>
      <c r="ZV325" s="1"/>
      <c r="ZW325" s="1"/>
      <c r="ZX325" s="1"/>
      <c r="ZY325" s="1"/>
      <c r="ZZ325" s="1"/>
      <c r="AAA325" s="1"/>
      <c r="AAB325" s="1"/>
      <c r="AAC325" s="1"/>
      <c r="AAD325" s="1"/>
      <c r="AAE325" s="1"/>
      <c r="AAF325" s="1"/>
      <c r="AAG325" s="1"/>
      <c r="AAH325" s="1"/>
      <c r="AAI325" s="1"/>
      <c r="AAJ325" s="1"/>
      <c r="AAK325" s="1"/>
      <c r="AAL325" s="1"/>
      <c r="AAM325" s="1"/>
      <c r="AAN325" s="1"/>
      <c r="AAO325" s="1"/>
      <c r="AAP325" s="1"/>
      <c r="AAQ325" s="1"/>
      <c r="AAR325" s="1"/>
      <c r="AAS325" s="1"/>
      <c r="AAT325" s="1"/>
      <c r="AAU325" s="1"/>
      <c r="AAV325" s="1"/>
      <c r="AAW325" s="1"/>
      <c r="AAX325" s="1"/>
      <c r="AAY325" s="1"/>
      <c r="AAZ325" s="1"/>
      <c r="ABA325" s="1"/>
      <c r="ABB325" s="1"/>
      <c r="ABC325" s="1"/>
      <c r="ABD325" s="1"/>
      <c r="ABE325" s="1"/>
      <c r="ABF325" s="1"/>
      <c r="ABG325" s="1"/>
      <c r="ABH325" s="1"/>
      <c r="ABI325" s="1"/>
      <c r="ABJ325" s="1"/>
      <c r="ABK325" s="1"/>
      <c r="ABL325" s="1"/>
      <c r="ABM325" s="1"/>
      <c r="ABN325" s="1"/>
      <c r="ABO325" s="1"/>
      <c r="ABP325" s="1"/>
      <c r="ABQ325" s="1"/>
      <c r="ABR325" s="1"/>
      <c r="ABS325" s="1"/>
      <c r="ABT325" s="1"/>
      <c r="ABU325" s="1"/>
      <c r="ABV325" s="1"/>
      <c r="ABW325" s="1"/>
      <c r="ABX325" s="1"/>
      <c r="ABY325" s="1"/>
      <c r="ABZ325" s="1"/>
      <c r="ACA325" s="1"/>
      <c r="ACB325" s="1"/>
      <c r="ACC325" s="1"/>
      <c r="ACD325" s="1"/>
      <c r="ACE325" s="1"/>
      <c r="ACF325" s="1"/>
      <c r="ACG325" s="1"/>
      <c r="ACH325" s="1"/>
      <c r="ACI325" s="1"/>
      <c r="ACJ325" s="1"/>
      <c r="ACK325" s="1"/>
      <c r="ACL325" s="1"/>
      <c r="ACM325" s="1"/>
      <c r="ACN325" s="1"/>
      <c r="ACO325" s="1"/>
      <c r="ACP325" s="1"/>
      <c r="ACQ325" s="1"/>
      <c r="ACR325" s="1"/>
      <c r="ACS325" s="1"/>
      <c r="ACT325" s="1"/>
      <c r="ACU325" s="1"/>
      <c r="ACV325" s="1"/>
      <c r="ACW325" s="1"/>
      <c r="ACX325" s="1"/>
      <c r="ACY325" s="1"/>
      <c r="ACZ325" s="1"/>
      <c r="ADA325" s="1"/>
      <c r="ADB325" s="1"/>
      <c r="ADC325" s="1"/>
      <c r="ADD325" s="1"/>
      <c r="ADE325" s="1"/>
      <c r="ADF325" s="1"/>
      <c r="ADG325" s="1"/>
      <c r="ADH325" s="1"/>
      <c r="ADI325" s="1"/>
      <c r="ADJ325" s="1"/>
      <c r="ADK325" s="1"/>
      <c r="ADL325" s="1"/>
      <c r="ADM325" s="1"/>
      <c r="ADN325" s="1"/>
      <c r="ADO325" s="1"/>
      <c r="ADP325" s="1"/>
      <c r="ADQ325" s="1"/>
      <c r="ADR325" s="1"/>
      <c r="ADS325" s="1"/>
      <c r="ADT325" s="1"/>
      <c r="ADU325" s="1"/>
      <c r="ADV325" s="1"/>
    </row>
    <row r="326" spans="1:802" x14ac:dyDescent="0.1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1"/>
      <c r="DW326" s="1"/>
      <c r="DX326" s="1"/>
      <c r="DY326" s="1"/>
      <c r="DZ326" s="1"/>
      <c r="EA326" s="1"/>
      <c r="EB326" s="1"/>
      <c r="EC326" s="1"/>
      <c r="ED326" s="1"/>
      <c r="EE326" s="1"/>
      <c r="EF326" s="1"/>
      <c r="EG326" s="1"/>
      <c r="EH326" s="1"/>
      <c r="EI326" s="1"/>
      <c r="EJ326" s="1"/>
      <c r="EK326" s="1"/>
      <c r="EL326" s="1"/>
      <c r="EM326" s="1"/>
      <c r="EN326" s="1"/>
      <c r="EO326" s="1"/>
      <c r="EP326" s="1"/>
      <c r="EQ326" s="1"/>
      <c r="ER326" s="1"/>
      <c r="ES326" s="1"/>
      <c r="ET326" s="1"/>
      <c r="EU326" s="1"/>
      <c r="EV326" s="1"/>
      <c r="EW326" s="1"/>
      <c r="EX326" s="1"/>
      <c r="EY326" s="1"/>
      <c r="EZ326" s="1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1"/>
      <c r="FL326" s="1"/>
      <c r="FM326" s="1"/>
      <c r="FN326" s="1"/>
      <c r="FO326" s="1"/>
      <c r="FP326" s="1"/>
      <c r="FQ326" s="1"/>
      <c r="FR326" s="1"/>
      <c r="FS326" s="1"/>
      <c r="FT326" s="1"/>
      <c r="FU326" s="1"/>
      <c r="FV326" s="1"/>
      <c r="FW326" s="1"/>
      <c r="FX326" s="1"/>
      <c r="FY326" s="1"/>
      <c r="FZ326" s="1"/>
      <c r="GA326" s="1"/>
      <c r="GB326" s="1"/>
      <c r="GC326" s="1"/>
      <c r="GD326" s="1"/>
      <c r="GE326" s="1"/>
      <c r="GF326" s="1"/>
      <c r="GG326" s="1"/>
      <c r="GH326" s="1"/>
      <c r="GI326" s="1"/>
      <c r="GJ326" s="1"/>
      <c r="GK326" s="1"/>
      <c r="GL326" s="1"/>
      <c r="GM326" s="1"/>
      <c r="GN326" s="1"/>
      <c r="GO326" s="1"/>
      <c r="GP326" s="1"/>
      <c r="GQ326" s="1"/>
      <c r="GR326" s="1"/>
      <c r="GS326" s="1"/>
      <c r="GT326" s="1"/>
      <c r="GU326" s="1"/>
      <c r="GV326" s="1"/>
      <c r="GW326" s="1"/>
      <c r="GX326" s="1"/>
      <c r="GY326" s="1"/>
      <c r="GZ326" s="1"/>
      <c r="HA326" s="1"/>
      <c r="HB326" s="1"/>
      <c r="HC326" s="1"/>
      <c r="HD326" s="1"/>
      <c r="HE326" s="1"/>
      <c r="HF326" s="1"/>
      <c r="HG326" s="1"/>
      <c r="HH326" s="1"/>
      <c r="HI326" s="1"/>
      <c r="HJ326" s="1"/>
      <c r="HK326" s="1"/>
      <c r="HL326" s="1"/>
      <c r="HM326" s="1"/>
      <c r="HN326" s="1"/>
      <c r="HO326" s="1"/>
      <c r="HP326" s="1"/>
      <c r="HQ326" s="1"/>
      <c r="HR326" s="1"/>
      <c r="HS326" s="1"/>
      <c r="HT326" s="1"/>
      <c r="HU326" s="1"/>
      <c r="HV326" s="1"/>
      <c r="HW326" s="1"/>
      <c r="HX326" s="1"/>
      <c r="HY326" s="1"/>
      <c r="HZ326" s="1"/>
      <c r="IA326" s="1"/>
      <c r="IB326" s="1"/>
      <c r="IC326" s="1"/>
      <c r="ID326" s="1"/>
      <c r="IE326" s="1"/>
      <c r="IF326" s="1"/>
      <c r="IG326" s="1"/>
      <c r="IH326" s="1"/>
      <c r="II326" s="1"/>
      <c r="IJ326" s="1"/>
      <c r="IK326" s="1"/>
      <c r="IL326" s="1"/>
      <c r="IM326" s="1"/>
      <c r="IN326" s="1"/>
      <c r="IO326" s="1"/>
      <c r="IP326" s="1"/>
      <c r="IQ326" s="1"/>
      <c r="IR326" s="1"/>
      <c r="IS326" s="1"/>
      <c r="IT326" s="1"/>
      <c r="IU326" s="1"/>
      <c r="IV326" s="1"/>
      <c r="IW326" s="1"/>
      <c r="IX326" s="1"/>
      <c r="IY326" s="1"/>
      <c r="IZ326" s="1"/>
      <c r="JA326" s="1"/>
      <c r="JB326" s="1"/>
      <c r="JC326" s="1"/>
      <c r="JD326" s="1"/>
      <c r="JE326" s="1"/>
      <c r="JF326" s="1"/>
      <c r="JG326" s="1"/>
      <c r="JH326" s="1"/>
      <c r="JI326" s="1"/>
      <c r="JJ326" s="1"/>
      <c r="JK326" s="1"/>
      <c r="JL326" s="1"/>
      <c r="JM326" s="1"/>
      <c r="JN326" s="1"/>
      <c r="JO326" s="1"/>
      <c r="JP326" s="1"/>
      <c r="JQ326" s="1"/>
      <c r="JR326" s="1"/>
      <c r="JS326" s="1"/>
      <c r="JT326" s="1"/>
      <c r="JU326" s="1"/>
      <c r="JV326" s="1"/>
      <c r="JW326" s="1"/>
      <c r="JX326" s="1"/>
      <c r="JY326" s="1"/>
      <c r="JZ326" s="1"/>
      <c r="KA326" s="1"/>
      <c r="KB326" s="1"/>
      <c r="KC326" s="1"/>
      <c r="KD326" s="1"/>
      <c r="KE326" s="1"/>
      <c r="KF326" s="1"/>
      <c r="KG326" s="1"/>
      <c r="KH326" s="1"/>
      <c r="KI326" s="1"/>
      <c r="KJ326" s="1"/>
      <c r="KK326" s="1"/>
      <c r="KL326" s="1"/>
      <c r="KM326" s="1"/>
      <c r="KN326" s="1"/>
      <c r="KO326" s="1"/>
      <c r="KP326" s="1"/>
      <c r="KQ326" s="1"/>
      <c r="KR326" s="1"/>
      <c r="KS326" s="1"/>
      <c r="KT326" s="1"/>
      <c r="KU326" s="1"/>
      <c r="KV326" s="1"/>
      <c r="KW326" s="1"/>
      <c r="KX326" s="1"/>
      <c r="KY326" s="1"/>
      <c r="KZ326" s="1"/>
      <c r="LA326" s="1"/>
      <c r="LB326" s="1"/>
      <c r="LC326" s="1"/>
      <c r="LD326" s="1"/>
      <c r="LE326" s="1"/>
      <c r="LF326" s="1"/>
      <c r="LG326" s="1"/>
      <c r="LH326" s="1"/>
      <c r="LI326" s="1"/>
      <c r="LJ326" s="1"/>
      <c r="LK326" s="1"/>
      <c r="LL326" s="1"/>
      <c r="LM326" s="1"/>
      <c r="LN326" s="1"/>
      <c r="LO326" s="1"/>
      <c r="LP326" s="1"/>
      <c r="LQ326" s="1"/>
      <c r="LR326" s="1"/>
      <c r="LS326" s="1"/>
      <c r="LT326" s="1"/>
      <c r="LU326" s="1"/>
      <c r="LV326" s="1"/>
      <c r="LW326" s="1"/>
      <c r="LX326" s="1"/>
      <c r="LY326" s="1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  <c r="MV326" s="1"/>
      <c r="MW326" s="1"/>
      <c r="MX326" s="1"/>
      <c r="MY326" s="1"/>
      <c r="MZ326" s="1"/>
      <c r="NA326" s="1"/>
      <c r="NB326" s="1"/>
      <c r="NC326" s="1"/>
      <c r="ND326" s="1"/>
      <c r="NE326" s="1"/>
      <c r="NF326" s="1"/>
      <c r="NG326" s="1"/>
      <c r="NH326" s="1"/>
      <c r="NI326" s="1"/>
      <c r="NJ326" s="1"/>
      <c r="NK326" s="1"/>
      <c r="NL326" s="1"/>
      <c r="NM326" s="1"/>
      <c r="NN326" s="1"/>
      <c r="NO326" s="1"/>
      <c r="NP326" s="1"/>
      <c r="NQ326" s="1"/>
      <c r="NR326" s="1"/>
      <c r="NS326" s="1"/>
      <c r="NT326" s="1"/>
      <c r="NU326" s="1"/>
      <c r="NV326" s="1"/>
      <c r="NW326" s="1"/>
      <c r="NX326" s="1"/>
      <c r="NY326" s="1"/>
      <c r="NZ326" s="1"/>
      <c r="OA326" s="1"/>
      <c r="OB326" s="1"/>
      <c r="OC326" s="1"/>
      <c r="OD326" s="1"/>
      <c r="OE326" s="1"/>
      <c r="OF326" s="1"/>
      <c r="OG326" s="1"/>
      <c r="OH326" s="1"/>
      <c r="OI326" s="1"/>
      <c r="OJ326" s="1"/>
      <c r="OK326" s="1"/>
      <c r="OL326" s="1"/>
      <c r="OM326" s="1"/>
      <c r="ON326" s="1"/>
      <c r="OO326" s="1"/>
      <c r="OP326" s="1"/>
      <c r="OQ326" s="1"/>
      <c r="OR326" s="1"/>
      <c r="OS326" s="1"/>
      <c r="OT326" s="1"/>
      <c r="OU326" s="1"/>
      <c r="OV326" s="1"/>
      <c r="OW326" s="1"/>
      <c r="OX326" s="1"/>
      <c r="OY326" s="1"/>
      <c r="OZ326" s="1"/>
      <c r="PA326" s="1"/>
      <c r="PB326" s="1"/>
      <c r="PC326" s="1"/>
      <c r="PD326" s="1"/>
      <c r="PE326" s="1"/>
      <c r="PF326" s="1"/>
      <c r="PG326" s="1"/>
      <c r="PH326" s="1"/>
      <c r="PI326" s="1"/>
      <c r="PJ326" s="1"/>
      <c r="PK326" s="1"/>
      <c r="PL326" s="1"/>
      <c r="PM326" s="1"/>
      <c r="PN326" s="1"/>
      <c r="PO326" s="1"/>
      <c r="PP326" s="1"/>
      <c r="PQ326" s="1"/>
      <c r="PR326" s="1"/>
      <c r="PS326" s="1"/>
      <c r="PT326" s="1"/>
      <c r="PU326" s="1"/>
      <c r="PV326" s="1"/>
      <c r="PW326" s="1"/>
      <c r="PX326" s="1"/>
      <c r="PY326" s="1"/>
      <c r="PZ326" s="1"/>
      <c r="QA326" s="1"/>
      <c r="QB326" s="1"/>
      <c r="QC326" s="1"/>
      <c r="QD326" s="1"/>
      <c r="QE326" s="1"/>
      <c r="QF326" s="1"/>
      <c r="QG326" s="1"/>
      <c r="QH326" s="1"/>
      <c r="QI326" s="1"/>
      <c r="QJ326" s="1"/>
      <c r="QK326" s="1"/>
      <c r="QL326" s="1"/>
      <c r="QM326" s="1"/>
      <c r="QN326" s="1"/>
      <c r="QO326" s="1"/>
      <c r="QP326" s="1"/>
      <c r="QQ326" s="1"/>
      <c r="QR326" s="1"/>
      <c r="QS326" s="1"/>
      <c r="QT326" s="1"/>
      <c r="QU326" s="1"/>
      <c r="QV326" s="1"/>
      <c r="QW326" s="1"/>
      <c r="QX326" s="1"/>
      <c r="QY326" s="1"/>
      <c r="QZ326" s="1"/>
      <c r="RA326" s="1"/>
      <c r="RB326" s="1"/>
      <c r="RC326" s="1"/>
      <c r="RD326" s="1"/>
      <c r="RE326" s="1"/>
      <c r="RF326" s="1"/>
      <c r="RG326" s="1"/>
      <c r="RH326" s="1"/>
      <c r="RI326" s="1"/>
      <c r="RJ326" s="1"/>
      <c r="RK326" s="1"/>
      <c r="RL326" s="1"/>
      <c r="RM326" s="1"/>
      <c r="RN326" s="1"/>
      <c r="RO326" s="1"/>
      <c r="RP326" s="1"/>
      <c r="RQ326" s="1"/>
      <c r="RR326" s="1"/>
      <c r="RS326" s="1"/>
      <c r="RT326" s="1"/>
      <c r="RU326" s="1"/>
      <c r="RV326" s="1"/>
      <c r="RW326" s="1"/>
      <c r="RX326" s="1"/>
      <c r="RY326" s="1"/>
      <c r="RZ326" s="1"/>
      <c r="SA326" s="1"/>
      <c r="SB326" s="1"/>
      <c r="SC326" s="1"/>
      <c r="SD326" s="1"/>
      <c r="SE326" s="1"/>
      <c r="SF326" s="1"/>
      <c r="SG326" s="1"/>
      <c r="SH326" s="1"/>
      <c r="SI326" s="1"/>
      <c r="SJ326" s="1"/>
      <c r="SK326" s="1"/>
      <c r="SL326" s="1"/>
      <c r="SM326" s="1"/>
      <c r="SN326" s="1"/>
      <c r="SO326" s="1"/>
      <c r="SP326" s="1"/>
      <c r="SQ326" s="1"/>
      <c r="SR326" s="1"/>
      <c r="SS326" s="1"/>
      <c r="ST326" s="1"/>
      <c r="SU326" s="1"/>
      <c r="SV326" s="1"/>
      <c r="SW326" s="1"/>
      <c r="SX326" s="1"/>
      <c r="SY326" s="1"/>
      <c r="SZ326" s="1"/>
      <c r="TA326" s="1"/>
      <c r="TB326" s="1"/>
      <c r="TC326" s="1"/>
      <c r="TD326" s="1"/>
      <c r="TE326" s="1"/>
      <c r="TF326" s="1"/>
      <c r="TG326" s="1"/>
      <c r="TH326" s="1"/>
      <c r="TI326" s="1"/>
      <c r="TJ326" s="1"/>
      <c r="TK326" s="1"/>
      <c r="TL326" s="1"/>
      <c r="TM326" s="1"/>
      <c r="TN326" s="1"/>
      <c r="TO326" s="1"/>
      <c r="TP326" s="1"/>
      <c r="TQ326" s="1"/>
      <c r="TR326" s="1"/>
      <c r="TS326" s="1"/>
      <c r="TT326" s="1"/>
      <c r="TU326" s="1"/>
      <c r="TV326" s="1"/>
      <c r="TW326" s="1"/>
      <c r="TX326" s="1"/>
      <c r="TY326" s="1"/>
      <c r="TZ326" s="1"/>
      <c r="UA326" s="1"/>
      <c r="UB326" s="1"/>
      <c r="UC326" s="1"/>
      <c r="UD326" s="1"/>
      <c r="UE326" s="1"/>
      <c r="UF326" s="1"/>
      <c r="UG326" s="1"/>
      <c r="UH326" s="1"/>
      <c r="UI326" s="1"/>
      <c r="UJ326" s="1"/>
      <c r="UK326" s="1"/>
      <c r="UL326" s="1"/>
      <c r="UM326" s="1"/>
      <c r="UN326" s="1"/>
      <c r="UO326" s="1"/>
      <c r="UP326" s="1"/>
      <c r="UQ326" s="1"/>
      <c r="UR326" s="1"/>
      <c r="US326" s="1"/>
      <c r="UT326" s="1"/>
      <c r="UU326" s="1"/>
      <c r="UV326" s="1"/>
      <c r="UW326" s="1"/>
      <c r="UX326" s="1"/>
      <c r="UY326" s="1"/>
      <c r="UZ326" s="1"/>
      <c r="VA326" s="1"/>
      <c r="VB326" s="1"/>
      <c r="VC326" s="1"/>
      <c r="VD326" s="1"/>
      <c r="VE326" s="1"/>
      <c r="VF326" s="1"/>
      <c r="VG326" s="1"/>
      <c r="VH326" s="1"/>
      <c r="VI326" s="1"/>
      <c r="VJ326" s="1"/>
      <c r="VK326" s="1"/>
      <c r="VL326" s="1"/>
      <c r="VM326" s="1"/>
      <c r="VN326" s="1"/>
      <c r="VO326" s="1"/>
      <c r="VP326" s="1"/>
      <c r="VQ326" s="1"/>
      <c r="VR326" s="1"/>
      <c r="VS326" s="1"/>
      <c r="VT326" s="1"/>
      <c r="VU326" s="1"/>
      <c r="VV326" s="1"/>
      <c r="VW326" s="1"/>
      <c r="VX326" s="1"/>
      <c r="VY326" s="1"/>
      <c r="VZ326" s="1"/>
      <c r="WA326" s="1"/>
      <c r="WB326" s="1"/>
      <c r="WC326" s="1"/>
      <c r="WD326" s="1"/>
      <c r="WE326" s="1"/>
      <c r="WF326" s="1"/>
      <c r="WG326" s="1"/>
      <c r="WH326" s="1"/>
      <c r="WI326" s="1"/>
      <c r="WJ326" s="1"/>
      <c r="WK326" s="1"/>
      <c r="WL326" s="1"/>
      <c r="WM326" s="1"/>
      <c r="WN326" s="1"/>
      <c r="WO326" s="1"/>
      <c r="WP326" s="1"/>
      <c r="WQ326" s="1"/>
      <c r="WR326" s="1"/>
      <c r="WS326" s="1"/>
      <c r="WT326" s="1"/>
      <c r="WU326" s="1"/>
      <c r="WV326" s="1"/>
      <c r="WW326" s="1"/>
      <c r="WX326" s="1"/>
      <c r="WY326" s="1"/>
      <c r="WZ326" s="1"/>
      <c r="XA326" s="1"/>
      <c r="XB326" s="1"/>
      <c r="XC326" s="1"/>
      <c r="XD326" s="1"/>
      <c r="XE326" s="1"/>
      <c r="XF326" s="1"/>
      <c r="XG326" s="1"/>
      <c r="XH326" s="1"/>
      <c r="XI326" s="1"/>
      <c r="XJ326" s="1"/>
      <c r="XK326" s="1"/>
      <c r="XL326" s="1"/>
      <c r="XM326" s="1"/>
      <c r="XN326" s="1"/>
      <c r="XO326" s="1"/>
      <c r="XP326" s="1"/>
      <c r="XQ326" s="1"/>
      <c r="XR326" s="1"/>
      <c r="XS326" s="1"/>
      <c r="XT326" s="1"/>
      <c r="XU326" s="1"/>
      <c r="XV326" s="1"/>
      <c r="XW326" s="1"/>
      <c r="XX326" s="1"/>
      <c r="XY326" s="1"/>
      <c r="XZ326" s="1"/>
      <c r="YA326" s="1"/>
      <c r="YB326" s="1"/>
      <c r="YC326" s="1"/>
      <c r="YD326" s="1"/>
      <c r="YE326" s="1"/>
      <c r="YF326" s="1"/>
      <c r="YG326" s="1"/>
      <c r="YH326" s="1"/>
      <c r="YI326" s="1"/>
      <c r="YJ326" s="1"/>
      <c r="YK326" s="1"/>
      <c r="YL326" s="1"/>
      <c r="YM326" s="1"/>
      <c r="YN326" s="1"/>
      <c r="YO326" s="1"/>
      <c r="YP326" s="1"/>
      <c r="YQ326" s="1"/>
      <c r="YR326" s="1"/>
      <c r="YS326" s="1"/>
      <c r="YT326" s="1"/>
      <c r="YU326" s="1"/>
      <c r="YV326" s="1"/>
      <c r="YW326" s="1"/>
      <c r="YX326" s="1"/>
      <c r="YY326" s="1"/>
      <c r="YZ326" s="1"/>
      <c r="ZA326" s="1"/>
      <c r="ZB326" s="1"/>
      <c r="ZC326" s="1"/>
      <c r="ZD326" s="1"/>
      <c r="ZE326" s="1"/>
      <c r="ZF326" s="1"/>
      <c r="ZG326" s="1"/>
      <c r="ZH326" s="1"/>
      <c r="ZI326" s="1"/>
      <c r="ZJ326" s="1"/>
      <c r="ZK326" s="1"/>
      <c r="ZL326" s="1"/>
      <c r="ZM326" s="1"/>
      <c r="ZN326" s="1"/>
      <c r="ZO326" s="1"/>
      <c r="ZP326" s="1"/>
      <c r="ZQ326" s="1"/>
      <c r="ZR326" s="1"/>
      <c r="ZS326" s="1"/>
      <c r="ZT326" s="1"/>
      <c r="ZU326" s="1"/>
      <c r="ZV326" s="1"/>
      <c r="ZW326" s="1"/>
      <c r="ZX326" s="1"/>
      <c r="ZY326" s="1"/>
      <c r="ZZ326" s="1"/>
      <c r="AAA326" s="1"/>
      <c r="AAB326" s="1"/>
      <c r="AAC326" s="1"/>
      <c r="AAD326" s="1"/>
      <c r="AAE326" s="1"/>
      <c r="AAF326" s="1"/>
      <c r="AAG326" s="1"/>
      <c r="AAH326" s="1"/>
      <c r="AAI326" s="1"/>
      <c r="AAJ326" s="1"/>
      <c r="AAK326" s="1"/>
      <c r="AAL326" s="1"/>
      <c r="AAM326" s="1"/>
      <c r="AAN326" s="1"/>
      <c r="AAO326" s="1"/>
      <c r="AAP326" s="1"/>
      <c r="AAQ326" s="1"/>
      <c r="AAR326" s="1"/>
      <c r="AAS326" s="1"/>
      <c r="AAT326" s="1"/>
      <c r="AAU326" s="1"/>
      <c r="AAV326" s="1"/>
      <c r="AAW326" s="1"/>
      <c r="AAX326" s="1"/>
      <c r="AAY326" s="1"/>
      <c r="AAZ326" s="1"/>
      <c r="ABA326" s="1"/>
      <c r="ABB326" s="1"/>
      <c r="ABC326" s="1"/>
      <c r="ABD326" s="1"/>
      <c r="ABE326" s="1"/>
      <c r="ABF326" s="1"/>
      <c r="ABG326" s="1"/>
      <c r="ABH326" s="1"/>
      <c r="ABI326" s="1"/>
      <c r="ABJ326" s="1"/>
      <c r="ABK326" s="1"/>
      <c r="ABL326" s="1"/>
      <c r="ABM326" s="1"/>
      <c r="ABN326" s="1"/>
      <c r="ABO326" s="1"/>
      <c r="ABP326" s="1"/>
      <c r="ABQ326" s="1"/>
      <c r="ABR326" s="1"/>
      <c r="ABS326" s="1"/>
      <c r="ABT326" s="1"/>
      <c r="ABU326" s="1"/>
      <c r="ABV326" s="1"/>
      <c r="ABW326" s="1"/>
      <c r="ABX326" s="1"/>
      <c r="ABY326" s="1"/>
      <c r="ABZ326" s="1"/>
      <c r="ACA326" s="1"/>
      <c r="ACB326" s="1"/>
      <c r="ACC326" s="1"/>
      <c r="ACD326" s="1"/>
      <c r="ACE326" s="1"/>
      <c r="ACF326" s="1"/>
      <c r="ACG326" s="1"/>
      <c r="ACH326" s="1"/>
      <c r="ACI326" s="1"/>
      <c r="ACJ326" s="1"/>
      <c r="ACK326" s="1"/>
      <c r="ACL326" s="1"/>
      <c r="ACM326" s="1"/>
      <c r="ACN326" s="1"/>
      <c r="ACO326" s="1"/>
      <c r="ACP326" s="1"/>
      <c r="ACQ326" s="1"/>
      <c r="ACR326" s="1"/>
      <c r="ACS326" s="1"/>
      <c r="ACT326" s="1"/>
      <c r="ACU326" s="1"/>
      <c r="ACV326" s="1"/>
      <c r="ACW326" s="1"/>
      <c r="ACX326" s="1"/>
      <c r="ACY326" s="1"/>
      <c r="ACZ326" s="1"/>
      <c r="ADA326" s="1"/>
      <c r="ADB326" s="1"/>
      <c r="ADC326" s="1"/>
      <c r="ADD326" s="1"/>
      <c r="ADE326" s="1"/>
      <c r="ADF326" s="1"/>
      <c r="ADG326" s="1"/>
      <c r="ADH326" s="1"/>
      <c r="ADI326" s="1"/>
      <c r="ADJ326" s="1"/>
      <c r="ADK326" s="1"/>
      <c r="ADL326" s="1"/>
      <c r="ADM326" s="1"/>
      <c r="ADN326" s="1"/>
      <c r="ADO326" s="1"/>
      <c r="ADP326" s="1"/>
      <c r="ADQ326" s="1"/>
      <c r="ADR326" s="1"/>
      <c r="ADS326" s="1"/>
      <c r="ADT326" s="1"/>
      <c r="ADU326" s="1"/>
      <c r="ADV326" s="1"/>
    </row>
    <row r="327" spans="1:802" x14ac:dyDescent="0.1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1"/>
      <c r="DV327" s="1"/>
      <c r="DW327" s="1"/>
      <c r="DX327" s="1"/>
      <c r="DY327" s="1"/>
      <c r="DZ327" s="1"/>
      <c r="EA327" s="1"/>
      <c r="EB327" s="1"/>
      <c r="EC327" s="1"/>
      <c r="ED327" s="1"/>
      <c r="EE327" s="1"/>
      <c r="EF327" s="1"/>
      <c r="EG327" s="1"/>
      <c r="EH327" s="1"/>
      <c r="EI327" s="1"/>
      <c r="EJ327" s="1"/>
      <c r="EK327" s="1"/>
      <c r="EL327" s="1"/>
      <c r="EM327" s="1"/>
      <c r="EN327" s="1"/>
      <c r="EO327" s="1"/>
      <c r="EP327" s="1"/>
      <c r="EQ327" s="1"/>
      <c r="ER327" s="1"/>
      <c r="ES327" s="1"/>
      <c r="ET327" s="1"/>
      <c r="EU327" s="1"/>
      <c r="EV327" s="1"/>
      <c r="EW327" s="1"/>
      <c r="EX327" s="1"/>
      <c r="EY327" s="1"/>
      <c r="EZ327" s="1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1"/>
      <c r="FL327" s="1"/>
      <c r="FM327" s="1"/>
      <c r="FN327" s="1"/>
      <c r="FO327" s="1"/>
      <c r="FP327" s="1"/>
      <c r="FQ327" s="1"/>
      <c r="FR327" s="1"/>
      <c r="FS327" s="1"/>
      <c r="FT327" s="1"/>
      <c r="FU327" s="1"/>
      <c r="FV327" s="1"/>
      <c r="FW327" s="1"/>
      <c r="FX327" s="1"/>
      <c r="FY327" s="1"/>
      <c r="FZ327" s="1"/>
      <c r="GA327" s="1"/>
      <c r="GB327" s="1"/>
      <c r="GC327" s="1"/>
      <c r="GD327" s="1"/>
      <c r="GE327" s="1"/>
      <c r="GF327" s="1"/>
      <c r="GG327" s="1"/>
      <c r="GH327" s="1"/>
      <c r="GI327" s="1"/>
      <c r="GJ327" s="1"/>
      <c r="GK327" s="1"/>
      <c r="GL327" s="1"/>
      <c r="GM327" s="1"/>
      <c r="GN327" s="1"/>
      <c r="GO327" s="1"/>
      <c r="GP327" s="1"/>
      <c r="GQ327" s="1"/>
      <c r="GR327" s="1"/>
      <c r="GS327" s="1"/>
      <c r="GT327" s="1"/>
      <c r="GU327" s="1"/>
      <c r="GV327" s="1"/>
      <c r="GW327" s="1"/>
      <c r="GX327" s="1"/>
      <c r="GY327" s="1"/>
      <c r="GZ327" s="1"/>
      <c r="HA327" s="1"/>
      <c r="HB327" s="1"/>
      <c r="HC327" s="1"/>
      <c r="HD327" s="1"/>
      <c r="HE327" s="1"/>
      <c r="HF327" s="1"/>
      <c r="HG327" s="1"/>
      <c r="HH327" s="1"/>
      <c r="HI327" s="1"/>
      <c r="HJ327" s="1"/>
      <c r="HK327" s="1"/>
      <c r="HL327" s="1"/>
      <c r="HM327" s="1"/>
      <c r="HN327" s="1"/>
      <c r="HO327" s="1"/>
      <c r="HP327" s="1"/>
      <c r="HQ327" s="1"/>
      <c r="HR327" s="1"/>
      <c r="HS327" s="1"/>
      <c r="HT327" s="1"/>
      <c r="HU327" s="1"/>
      <c r="HV327" s="1"/>
      <c r="HW327" s="1"/>
      <c r="HX327" s="1"/>
      <c r="HY327" s="1"/>
      <c r="HZ327" s="1"/>
      <c r="IA327" s="1"/>
      <c r="IB327" s="1"/>
      <c r="IC327" s="1"/>
      <c r="ID327" s="1"/>
      <c r="IE327" s="1"/>
      <c r="IF327" s="1"/>
      <c r="IG327" s="1"/>
      <c r="IH327" s="1"/>
      <c r="II327" s="1"/>
      <c r="IJ327" s="1"/>
      <c r="IK327" s="1"/>
      <c r="IL327" s="1"/>
      <c r="IM327" s="1"/>
      <c r="IN327" s="1"/>
      <c r="IO327" s="1"/>
      <c r="IP327" s="1"/>
      <c r="IQ327" s="1"/>
      <c r="IR327" s="1"/>
      <c r="IS327" s="1"/>
      <c r="IT327" s="1"/>
      <c r="IU327" s="1"/>
      <c r="IV327" s="1"/>
      <c r="IW327" s="1"/>
      <c r="IX327" s="1"/>
      <c r="IY327" s="1"/>
      <c r="IZ327" s="1"/>
      <c r="JA327" s="1"/>
      <c r="JB327" s="1"/>
      <c r="JC327" s="1"/>
      <c r="JD327" s="1"/>
      <c r="JE327" s="1"/>
      <c r="JF327" s="1"/>
      <c r="JG327" s="1"/>
      <c r="JH327" s="1"/>
      <c r="JI327" s="1"/>
      <c r="JJ327" s="1"/>
      <c r="JK327" s="1"/>
      <c r="JL327" s="1"/>
      <c r="JM327" s="1"/>
      <c r="JN327" s="1"/>
      <c r="JO327" s="1"/>
      <c r="JP327" s="1"/>
      <c r="JQ327" s="1"/>
      <c r="JR327" s="1"/>
      <c r="JS327" s="1"/>
      <c r="JT327" s="1"/>
      <c r="JU327" s="1"/>
      <c r="JV327" s="1"/>
      <c r="JW327" s="1"/>
      <c r="JX327" s="1"/>
      <c r="JY327" s="1"/>
      <c r="JZ327" s="1"/>
      <c r="KA327" s="1"/>
      <c r="KB327" s="1"/>
      <c r="KC327" s="1"/>
      <c r="KD327" s="1"/>
      <c r="KE327" s="1"/>
      <c r="KF327" s="1"/>
      <c r="KG327" s="1"/>
      <c r="KH327" s="1"/>
      <c r="KI327" s="1"/>
      <c r="KJ327" s="1"/>
      <c r="KK327" s="1"/>
      <c r="KL327" s="1"/>
      <c r="KM327" s="1"/>
      <c r="KN327" s="1"/>
      <c r="KO327" s="1"/>
      <c r="KP327" s="1"/>
      <c r="KQ327" s="1"/>
      <c r="KR327" s="1"/>
      <c r="KS327" s="1"/>
      <c r="KT327" s="1"/>
      <c r="KU327" s="1"/>
      <c r="KV327" s="1"/>
      <c r="KW327" s="1"/>
      <c r="KX327" s="1"/>
      <c r="KY327" s="1"/>
      <c r="KZ327" s="1"/>
      <c r="LA327" s="1"/>
      <c r="LB327" s="1"/>
      <c r="LC327" s="1"/>
      <c r="LD327" s="1"/>
      <c r="LE327" s="1"/>
      <c r="LF327" s="1"/>
      <c r="LG327" s="1"/>
      <c r="LH327" s="1"/>
      <c r="LI327" s="1"/>
      <c r="LJ327" s="1"/>
      <c r="LK327" s="1"/>
      <c r="LL327" s="1"/>
      <c r="LM327" s="1"/>
      <c r="LN327" s="1"/>
      <c r="LO327" s="1"/>
      <c r="LP327" s="1"/>
      <c r="LQ327" s="1"/>
      <c r="LR327" s="1"/>
      <c r="LS327" s="1"/>
      <c r="LT327" s="1"/>
      <c r="LU327" s="1"/>
      <c r="LV327" s="1"/>
      <c r="LW327" s="1"/>
      <c r="LX327" s="1"/>
      <c r="LY327" s="1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  <c r="MV327" s="1"/>
      <c r="MW327" s="1"/>
      <c r="MX327" s="1"/>
      <c r="MY327" s="1"/>
      <c r="MZ327" s="1"/>
      <c r="NA327" s="1"/>
      <c r="NB327" s="1"/>
      <c r="NC327" s="1"/>
      <c r="ND327" s="1"/>
      <c r="NE327" s="1"/>
      <c r="NF327" s="1"/>
      <c r="NG327" s="1"/>
      <c r="NH327" s="1"/>
      <c r="NI327" s="1"/>
      <c r="NJ327" s="1"/>
      <c r="NK327" s="1"/>
      <c r="NL327" s="1"/>
      <c r="NM327" s="1"/>
      <c r="NN327" s="1"/>
      <c r="NO327" s="1"/>
      <c r="NP327" s="1"/>
      <c r="NQ327" s="1"/>
      <c r="NR327" s="1"/>
      <c r="NS327" s="1"/>
      <c r="NT327" s="1"/>
      <c r="NU327" s="1"/>
      <c r="NV327" s="1"/>
      <c r="NW327" s="1"/>
      <c r="NX327" s="1"/>
      <c r="NY327" s="1"/>
      <c r="NZ327" s="1"/>
      <c r="OA327" s="1"/>
      <c r="OB327" s="1"/>
      <c r="OC327" s="1"/>
      <c r="OD327" s="1"/>
      <c r="OE327" s="1"/>
      <c r="OF327" s="1"/>
      <c r="OG327" s="1"/>
      <c r="OH327" s="1"/>
      <c r="OI327" s="1"/>
      <c r="OJ327" s="1"/>
      <c r="OK327" s="1"/>
      <c r="OL327" s="1"/>
      <c r="OM327" s="1"/>
      <c r="ON327" s="1"/>
      <c r="OO327" s="1"/>
      <c r="OP327" s="1"/>
      <c r="OQ327" s="1"/>
      <c r="OR327" s="1"/>
      <c r="OS327" s="1"/>
      <c r="OT327" s="1"/>
      <c r="OU327" s="1"/>
      <c r="OV327" s="1"/>
      <c r="OW327" s="1"/>
      <c r="OX327" s="1"/>
      <c r="OY327" s="1"/>
      <c r="OZ327" s="1"/>
      <c r="PA327" s="1"/>
      <c r="PB327" s="1"/>
      <c r="PC327" s="1"/>
      <c r="PD327" s="1"/>
      <c r="PE327" s="1"/>
      <c r="PF327" s="1"/>
      <c r="PG327" s="1"/>
      <c r="PH327" s="1"/>
      <c r="PI327" s="1"/>
      <c r="PJ327" s="1"/>
      <c r="PK327" s="1"/>
      <c r="PL327" s="1"/>
      <c r="PM327" s="1"/>
      <c r="PN327" s="1"/>
      <c r="PO327" s="1"/>
      <c r="PP327" s="1"/>
      <c r="PQ327" s="1"/>
      <c r="PR327" s="1"/>
      <c r="PS327" s="1"/>
      <c r="PT327" s="1"/>
      <c r="PU327" s="1"/>
      <c r="PV327" s="1"/>
      <c r="PW327" s="1"/>
      <c r="PX327" s="1"/>
      <c r="PY327" s="1"/>
      <c r="PZ327" s="1"/>
      <c r="QA327" s="1"/>
      <c r="QB327" s="1"/>
      <c r="QC327" s="1"/>
      <c r="QD327" s="1"/>
      <c r="QE327" s="1"/>
      <c r="QF327" s="1"/>
      <c r="QG327" s="1"/>
      <c r="QH327" s="1"/>
      <c r="QI327" s="1"/>
      <c r="QJ327" s="1"/>
      <c r="QK327" s="1"/>
      <c r="QL327" s="1"/>
      <c r="QM327" s="1"/>
      <c r="QN327" s="1"/>
      <c r="QO327" s="1"/>
      <c r="QP327" s="1"/>
      <c r="QQ327" s="1"/>
      <c r="QR327" s="1"/>
      <c r="QS327" s="1"/>
      <c r="QT327" s="1"/>
      <c r="QU327" s="1"/>
      <c r="QV327" s="1"/>
      <c r="QW327" s="1"/>
      <c r="QX327" s="1"/>
      <c r="QY327" s="1"/>
      <c r="QZ327" s="1"/>
      <c r="RA327" s="1"/>
      <c r="RB327" s="1"/>
      <c r="RC327" s="1"/>
      <c r="RD327" s="1"/>
      <c r="RE327" s="1"/>
      <c r="RF327" s="1"/>
      <c r="RG327" s="1"/>
      <c r="RH327" s="1"/>
      <c r="RI327" s="1"/>
      <c r="RJ327" s="1"/>
      <c r="RK327" s="1"/>
      <c r="RL327" s="1"/>
      <c r="RM327" s="1"/>
      <c r="RN327" s="1"/>
      <c r="RO327" s="1"/>
      <c r="RP327" s="1"/>
      <c r="RQ327" s="1"/>
      <c r="RR327" s="1"/>
      <c r="RS327" s="1"/>
      <c r="RT327" s="1"/>
      <c r="RU327" s="1"/>
      <c r="RV327" s="1"/>
      <c r="RW327" s="1"/>
      <c r="RX327" s="1"/>
      <c r="RY327" s="1"/>
      <c r="RZ327" s="1"/>
      <c r="SA327" s="1"/>
      <c r="SB327" s="1"/>
      <c r="SC327" s="1"/>
      <c r="SD327" s="1"/>
      <c r="SE327" s="1"/>
      <c r="SF327" s="1"/>
      <c r="SG327" s="1"/>
      <c r="SH327" s="1"/>
      <c r="SI327" s="1"/>
      <c r="SJ327" s="1"/>
      <c r="SK327" s="1"/>
      <c r="SL327" s="1"/>
      <c r="SM327" s="1"/>
      <c r="SN327" s="1"/>
      <c r="SO327" s="1"/>
      <c r="SP327" s="1"/>
      <c r="SQ327" s="1"/>
      <c r="SR327" s="1"/>
      <c r="SS327" s="1"/>
      <c r="ST327" s="1"/>
      <c r="SU327" s="1"/>
      <c r="SV327" s="1"/>
      <c r="SW327" s="1"/>
      <c r="SX327" s="1"/>
      <c r="SY327" s="1"/>
      <c r="SZ327" s="1"/>
      <c r="TA327" s="1"/>
      <c r="TB327" s="1"/>
      <c r="TC327" s="1"/>
      <c r="TD327" s="1"/>
      <c r="TE327" s="1"/>
      <c r="TF327" s="1"/>
      <c r="TG327" s="1"/>
      <c r="TH327" s="1"/>
      <c r="TI327" s="1"/>
      <c r="TJ327" s="1"/>
      <c r="TK327" s="1"/>
      <c r="TL327" s="1"/>
      <c r="TM327" s="1"/>
      <c r="TN327" s="1"/>
      <c r="TO327" s="1"/>
      <c r="TP327" s="1"/>
      <c r="TQ327" s="1"/>
      <c r="TR327" s="1"/>
      <c r="TS327" s="1"/>
      <c r="TT327" s="1"/>
      <c r="TU327" s="1"/>
      <c r="TV327" s="1"/>
      <c r="TW327" s="1"/>
      <c r="TX327" s="1"/>
      <c r="TY327" s="1"/>
      <c r="TZ327" s="1"/>
      <c r="UA327" s="1"/>
      <c r="UB327" s="1"/>
      <c r="UC327" s="1"/>
      <c r="UD327" s="1"/>
      <c r="UE327" s="1"/>
      <c r="UF327" s="1"/>
      <c r="UG327" s="1"/>
      <c r="UH327" s="1"/>
      <c r="UI327" s="1"/>
      <c r="UJ327" s="1"/>
      <c r="UK327" s="1"/>
      <c r="UL327" s="1"/>
      <c r="UM327" s="1"/>
      <c r="UN327" s="1"/>
      <c r="UO327" s="1"/>
      <c r="UP327" s="1"/>
      <c r="UQ327" s="1"/>
      <c r="UR327" s="1"/>
      <c r="US327" s="1"/>
      <c r="UT327" s="1"/>
      <c r="UU327" s="1"/>
      <c r="UV327" s="1"/>
      <c r="UW327" s="1"/>
      <c r="UX327" s="1"/>
      <c r="UY327" s="1"/>
      <c r="UZ327" s="1"/>
      <c r="VA327" s="1"/>
      <c r="VB327" s="1"/>
      <c r="VC327" s="1"/>
      <c r="VD327" s="1"/>
      <c r="VE327" s="1"/>
      <c r="VF327" s="1"/>
      <c r="VG327" s="1"/>
      <c r="VH327" s="1"/>
      <c r="VI327" s="1"/>
      <c r="VJ327" s="1"/>
      <c r="VK327" s="1"/>
      <c r="VL327" s="1"/>
      <c r="VM327" s="1"/>
      <c r="VN327" s="1"/>
      <c r="VO327" s="1"/>
      <c r="VP327" s="1"/>
      <c r="VQ327" s="1"/>
      <c r="VR327" s="1"/>
      <c r="VS327" s="1"/>
      <c r="VT327" s="1"/>
      <c r="VU327" s="1"/>
      <c r="VV327" s="1"/>
      <c r="VW327" s="1"/>
      <c r="VX327" s="1"/>
      <c r="VY327" s="1"/>
      <c r="VZ327" s="1"/>
      <c r="WA327" s="1"/>
      <c r="WB327" s="1"/>
      <c r="WC327" s="1"/>
      <c r="WD327" s="1"/>
      <c r="WE327" s="1"/>
      <c r="WF327" s="1"/>
      <c r="WG327" s="1"/>
      <c r="WH327" s="1"/>
      <c r="WI327" s="1"/>
      <c r="WJ327" s="1"/>
      <c r="WK327" s="1"/>
      <c r="WL327" s="1"/>
      <c r="WM327" s="1"/>
      <c r="WN327" s="1"/>
      <c r="WO327" s="1"/>
      <c r="WP327" s="1"/>
      <c r="WQ327" s="1"/>
      <c r="WR327" s="1"/>
      <c r="WS327" s="1"/>
      <c r="WT327" s="1"/>
      <c r="WU327" s="1"/>
      <c r="WV327" s="1"/>
      <c r="WW327" s="1"/>
      <c r="WX327" s="1"/>
      <c r="WY327" s="1"/>
      <c r="WZ327" s="1"/>
      <c r="XA327" s="1"/>
      <c r="XB327" s="1"/>
      <c r="XC327" s="1"/>
      <c r="XD327" s="1"/>
      <c r="XE327" s="1"/>
      <c r="XF327" s="1"/>
      <c r="XG327" s="1"/>
      <c r="XH327" s="1"/>
      <c r="XI327" s="1"/>
      <c r="XJ327" s="1"/>
      <c r="XK327" s="1"/>
      <c r="XL327" s="1"/>
      <c r="XM327" s="1"/>
      <c r="XN327" s="1"/>
      <c r="XO327" s="1"/>
      <c r="XP327" s="1"/>
      <c r="XQ327" s="1"/>
      <c r="XR327" s="1"/>
      <c r="XS327" s="1"/>
      <c r="XT327" s="1"/>
      <c r="XU327" s="1"/>
      <c r="XV327" s="1"/>
      <c r="XW327" s="1"/>
      <c r="XX327" s="1"/>
      <c r="XY327" s="1"/>
      <c r="XZ327" s="1"/>
      <c r="YA327" s="1"/>
      <c r="YB327" s="1"/>
      <c r="YC327" s="1"/>
      <c r="YD327" s="1"/>
      <c r="YE327" s="1"/>
      <c r="YF327" s="1"/>
      <c r="YG327" s="1"/>
      <c r="YH327" s="1"/>
      <c r="YI327" s="1"/>
      <c r="YJ327" s="1"/>
      <c r="YK327" s="1"/>
      <c r="YL327" s="1"/>
      <c r="YM327" s="1"/>
      <c r="YN327" s="1"/>
      <c r="YO327" s="1"/>
      <c r="YP327" s="1"/>
      <c r="YQ327" s="1"/>
      <c r="YR327" s="1"/>
      <c r="YS327" s="1"/>
      <c r="YT327" s="1"/>
      <c r="YU327" s="1"/>
      <c r="YV327" s="1"/>
      <c r="YW327" s="1"/>
      <c r="YX327" s="1"/>
      <c r="YY327" s="1"/>
      <c r="YZ327" s="1"/>
      <c r="ZA327" s="1"/>
      <c r="ZB327" s="1"/>
      <c r="ZC327" s="1"/>
      <c r="ZD327" s="1"/>
      <c r="ZE327" s="1"/>
      <c r="ZF327" s="1"/>
      <c r="ZG327" s="1"/>
      <c r="ZH327" s="1"/>
      <c r="ZI327" s="1"/>
      <c r="ZJ327" s="1"/>
      <c r="ZK327" s="1"/>
      <c r="ZL327" s="1"/>
      <c r="ZM327" s="1"/>
      <c r="ZN327" s="1"/>
      <c r="ZO327" s="1"/>
      <c r="ZP327" s="1"/>
      <c r="ZQ327" s="1"/>
      <c r="ZR327" s="1"/>
      <c r="ZS327" s="1"/>
      <c r="ZT327" s="1"/>
      <c r="ZU327" s="1"/>
      <c r="ZV327" s="1"/>
      <c r="ZW327" s="1"/>
      <c r="ZX327" s="1"/>
      <c r="ZY327" s="1"/>
      <c r="ZZ327" s="1"/>
      <c r="AAA327" s="1"/>
      <c r="AAB327" s="1"/>
      <c r="AAC327" s="1"/>
      <c r="AAD327" s="1"/>
      <c r="AAE327" s="1"/>
      <c r="AAF327" s="1"/>
      <c r="AAG327" s="1"/>
      <c r="AAH327" s="1"/>
      <c r="AAI327" s="1"/>
      <c r="AAJ327" s="1"/>
      <c r="AAK327" s="1"/>
      <c r="AAL327" s="1"/>
      <c r="AAM327" s="1"/>
      <c r="AAN327" s="1"/>
      <c r="AAO327" s="1"/>
      <c r="AAP327" s="1"/>
      <c r="AAQ327" s="1"/>
      <c r="AAR327" s="1"/>
      <c r="AAS327" s="1"/>
      <c r="AAT327" s="1"/>
      <c r="AAU327" s="1"/>
      <c r="AAV327" s="1"/>
      <c r="AAW327" s="1"/>
      <c r="AAX327" s="1"/>
      <c r="AAY327" s="1"/>
      <c r="AAZ327" s="1"/>
      <c r="ABA327" s="1"/>
      <c r="ABB327" s="1"/>
      <c r="ABC327" s="1"/>
      <c r="ABD327" s="1"/>
      <c r="ABE327" s="1"/>
      <c r="ABF327" s="1"/>
      <c r="ABG327" s="1"/>
      <c r="ABH327" s="1"/>
      <c r="ABI327" s="1"/>
      <c r="ABJ327" s="1"/>
      <c r="ABK327" s="1"/>
      <c r="ABL327" s="1"/>
      <c r="ABM327" s="1"/>
      <c r="ABN327" s="1"/>
      <c r="ABO327" s="1"/>
      <c r="ABP327" s="1"/>
      <c r="ABQ327" s="1"/>
      <c r="ABR327" s="1"/>
      <c r="ABS327" s="1"/>
      <c r="ABT327" s="1"/>
      <c r="ABU327" s="1"/>
      <c r="ABV327" s="1"/>
      <c r="ABW327" s="1"/>
      <c r="ABX327" s="1"/>
      <c r="ABY327" s="1"/>
      <c r="ABZ327" s="1"/>
      <c r="ACA327" s="1"/>
      <c r="ACB327" s="1"/>
      <c r="ACC327" s="1"/>
      <c r="ACD327" s="1"/>
      <c r="ACE327" s="1"/>
      <c r="ACF327" s="1"/>
      <c r="ACG327" s="1"/>
      <c r="ACH327" s="1"/>
      <c r="ACI327" s="1"/>
      <c r="ACJ327" s="1"/>
      <c r="ACK327" s="1"/>
      <c r="ACL327" s="1"/>
      <c r="ACM327" s="1"/>
      <c r="ACN327" s="1"/>
      <c r="ACO327" s="1"/>
      <c r="ACP327" s="1"/>
      <c r="ACQ327" s="1"/>
      <c r="ACR327" s="1"/>
      <c r="ACS327" s="1"/>
      <c r="ACT327" s="1"/>
      <c r="ACU327" s="1"/>
      <c r="ACV327" s="1"/>
      <c r="ACW327" s="1"/>
      <c r="ACX327" s="1"/>
      <c r="ACY327" s="1"/>
      <c r="ACZ327" s="1"/>
      <c r="ADA327" s="1"/>
      <c r="ADB327" s="1"/>
      <c r="ADC327" s="1"/>
      <c r="ADD327" s="1"/>
      <c r="ADE327" s="1"/>
      <c r="ADF327" s="1"/>
      <c r="ADG327" s="1"/>
      <c r="ADH327" s="1"/>
      <c r="ADI327" s="1"/>
      <c r="ADJ327" s="1"/>
      <c r="ADK327" s="1"/>
      <c r="ADL327" s="1"/>
      <c r="ADM327" s="1"/>
      <c r="ADN327" s="1"/>
      <c r="ADO327" s="1"/>
      <c r="ADP327" s="1"/>
      <c r="ADQ327" s="1"/>
      <c r="ADR327" s="1"/>
      <c r="ADS327" s="1"/>
      <c r="ADT327" s="1"/>
      <c r="ADU327" s="1"/>
      <c r="ADV327" s="1"/>
    </row>
    <row r="328" spans="1:802" x14ac:dyDescent="0.1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1"/>
      <c r="DU328" s="1"/>
      <c r="DV328" s="1"/>
      <c r="DW328" s="1"/>
      <c r="DX328" s="1"/>
      <c r="DY328" s="1"/>
      <c r="DZ328" s="1"/>
      <c r="EA328" s="1"/>
      <c r="EB328" s="1"/>
      <c r="EC328" s="1"/>
      <c r="ED328" s="1"/>
      <c r="EE328" s="1"/>
      <c r="EF328" s="1"/>
      <c r="EG328" s="1"/>
      <c r="EH328" s="1"/>
      <c r="EI328" s="1"/>
      <c r="EJ328" s="1"/>
      <c r="EK328" s="1"/>
      <c r="EL328" s="1"/>
      <c r="EM328" s="1"/>
      <c r="EN328" s="1"/>
      <c r="EO328" s="1"/>
      <c r="EP328" s="1"/>
      <c r="EQ328" s="1"/>
      <c r="ER328" s="1"/>
      <c r="ES328" s="1"/>
      <c r="ET328" s="1"/>
      <c r="EU328" s="1"/>
      <c r="EV328" s="1"/>
      <c r="EW328" s="1"/>
      <c r="EX328" s="1"/>
      <c r="EY328" s="1"/>
      <c r="EZ328" s="1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1"/>
      <c r="FL328" s="1"/>
      <c r="FM328" s="1"/>
      <c r="FN328" s="1"/>
      <c r="FO328" s="1"/>
      <c r="FP328" s="1"/>
      <c r="FQ328" s="1"/>
      <c r="FR328" s="1"/>
      <c r="FS328" s="1"/>
      <c r="FT328" s="1"/>
      <c r="FU328" s="1"/>
      <c r="FV328" s="1"/>
      <c r="FW328" s="1"/>
      <c r="FX328" s="1"/>
      <c r="FY328" s="1"/>
      <c r="FZ328" s="1"/>
      <c r="GA328" s="1"/>
      <c r="GB328" s="1"/>
      <c r="GC328" s="1"/>
      <c r="GD328" s="1"/>
      <c r="GE328" s="1"/>
      <c r="GF328" s="1"/>
      <c r="GG328" s="1"/>
      <c r="GH328" s="1"/>
      <c r="GI328" s="1"/>
      <c r="GJ328" s="1"/>
      <c r="GK328" s="1"/>
      <c r="GL328" s="1"/>
      <c r="GM328" s="1"/>
      <c r="GN328" s="1"/>
      <c r="GO328" s="1"/>
      <c r="GP328" s="1"/>
      <c r="GQ328" s="1"/>
      <c r="GR328" s="1"/>
      <c r="GS328" s="1"/>
      <c r="GT328" s="1"/>
      <c r="GU328" s="1"/>
      <c r="GV328" s="1"/>
      <c r="GW328" s="1"/>
      <c r="GX328" s="1"/>
      <c r="GY328" s="1"/>
      <c r="GZ328" s="1"/>
      <c r="HA328" s="1"/>
      <c r="HB328" s="1"/>
      <c r="HC328" s="1"/>
      <c r="HD328" s="1"/>
      <c r="HE328" s="1"/>
      <c r="HF328" s="1"/>
      <c r="HG328" s="1"/>
      <c r="HH328" s="1"/>
      <c r="HI328" s="1"/>
      <c r="HJ328" s="1"/>
      <c r="HK328" s="1"/>
      <c r="HL328" s="1"/>
      <c r="HM328" s="1"/>
      <c r="HN328" s="1"/>
      <c r="HO328" s="1"/>
      <c r="HP328" s="1"/>
      <c r="HQ328" s="1"/>
      <c r="HR328" s="1"/>
      <c r="HS328" s="1"/>
      <c r="HT328" s="1"/>
      <c r="HU328" s="1"/>
      <c r="HV328" s="1"/>
      <c r="HW328" s="1"/>
      <c r="HX328" s="1"/>
      <c r="HY328" s="1"/>
      <c r="HZ328" s="1"/>
      <c r="IA328" s="1"/>
      <c r="IB328" s="1"/>
      <c r="IC328" s="1"/>
      <c r="ID328" s="1"/>
      <c r="IE328" s="1"/>
      <c r="IF328" s="1"/>
      <c r="IG328" s="1"/>
      <c r="IH328" s="1"/>
      <c r="II328" s="1"/>
      <c r="IJ328" s="1"/>
      <c r="IK328" s="1"/>
      <c r="IL328" s="1"/>
      <c r="IM328" s="1"/>
      <c r="IN328" s="1"/>
      <c r="IO328" s="1"/>
      <c r="IP328" s="1"/>
      <c r="IQ328" s="1"/>
      <c r="IR328" s="1"/>
      <c r="IS328" s="1"/>
      <c r="IT328" s="1"/>
      <c r="IU328" s="1"/>
      <c r="IV328" s="1"/>
      <c r="IW328" s="1"/>
      <c r="IX328" s="1"/>
      <c r="IY328" s="1"/>
      <c r="IZ328" s="1"/>
      <c r="JA328" s="1"/>
      <c r="JB328" s="1"/>
      <c r="JC328" s="1"/>
      <c r="JD328" s="1"/>
      <c r="JE328" s="1"/>
      <c r="JF328" s="1"/>
      <c r="JG328" s="1"/>
      <c r="JH328" s="1"/>
      <c r="JI328" s="1"/>
      <c r="JJ328" s="1"/>
      <c r="JK328" s="1"/>
      <c r="JL328" s="1"/>
      <c r="JM328" s="1"/>
      <c r="JN328" s="1"/>
      <c r="JO328" s="1"/>
      <c r="JP328" s="1"/>
      <c r="JQ328" s="1"/>
      <c r="JR328" s="1"/>
      <c r="JS328" s="1"/>
      <c r="JT328" s="1"/>
      <c r="JU328" s="1"/>
      <c r="JV328" s="1"/>
      <c r="JW328" s="1"/>
      <c r="JX328" s="1"/>
      <c r="JY328" s="1"/>
      <c r="JZ328" s="1"/>
      <c r="KA328" s="1"/>
      <c r="KB328" s="1"/>
      <c r="KC328" s="1"/>
      <c r="KD328" s="1"/>
      <c r="KE328" s="1"/>
      <c r="KF328" s="1"/>
      <c r="KG328" s="1"/>
      <c r="KH328" s="1"/>
      <c r="KI328" s="1"/>
      <c r="KJ328" s="1"/>
      <c r="KK328" s="1"/>
      <c r="KL328" s="1"/>
      <c r="KM328" s="1"/>
      <c r="KN328" s="1"/>
      <c r="KO328" s="1"/>
      <c r="KP328" s="1"/>
      <c r="KQ328" s="1"/>
      <c r="KR328" s="1"/>
      <c r="KS328" s="1"/>
      <c r="KT328" s="1"/>
      <c r="KU328" s="1"/>
      <c r="KV328" s="1"/>
      <c r="KW328" s="1"/>
      <c r="KX328" s="1"/>
      <c r="KY328" s="1"/>
      <c r="KZ328" s="1"/>
      <c r="LA328" s="1"/>
      <c r="LB328" s="1"/>
      <c r="LC328" s="1"/>
      <c r="LD328" s="1"/>
      <c r="LE328" s="1"/>
      <c r="LF328" s="1"/>
      <c r="LG328" s="1"/>
      <c r="LH328" s="1"/>
      <c r="LI328" s="1"/>
      <c r="LJ328" s="1"/>
      <c r="LK328" s="1"/>
      <c r="LL328" s="1"/>
      <c r="LM328" s="1"/>
      <c r="LN328" s="1"/>
      <c r="LO328" s="1"/>
      <c r="LP328" s="1"/>
      <c r="LQ328" s="1"/>
      <c r="LR328" s="1"/>
      <c r="LS328" s="1"/>
      <c r="LT328" s="1"/>
      <c r="LU328" s="1"/>
      <c r="LV328" s="1"/>
      <c r="LW328" s="1"/>
      <c r="LX328" s="1"/>
      <c r="LY328" s="1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  <c r="MV328" s="1"/>
      <c r="MW328" s="1"/>
      <c r="MX328" s="1"/>
      <c r="MY328" s="1"/>
      <c r="MZ328" s="1"/>
      <c r="NA328" s="1"/>
      <c r="NB328" s="1"/>
      <c r="NC328" s="1"/>
      <c r="ND328" s="1"/>
      <c r="NE328" s="1"/>
      <c r="NF328" s="1"/>
      <c r="NG328" s="1"/>
      <c r="NH328" s="1"/>
      <c r="NI328" s="1"/>
      <c r="NJ328" s="1"/>
      <c r="NK328" s="1"/>
      <c r="NL328" s="1"/>
      <c r="NM328" s="1"/>
      <c r="NN328" s="1"/>
      <c r="NO328" s="1"/>
      <c r="NP328" s="1"/>
      <c r="NQ328" s="1"/>
      <c r="NR328" s="1"/>
      <c r="NS328" s="1"/>
      <c r="NT328" s="1"/>
      <c r="NU328" s="1"/>
      <c r="NV328" s="1"/>
      <c r="NW328" s="1"/>
      <c r="NX328" s="1"/>
      <c r="NY328" s="1"/>
      <c r="NZ328" s="1"/>
      <c r="OA328" s="1"/>
      <c r="OB328" s="1"/>
      <c r="OC328" s="1"/>
      <c r="OD328" s="1"/>
      <c r="OE328" s="1"/>
      <c r="OF328" s="1"/>
      <c r="OG328" s="1"/>
      <c r="OH328" s="1"/>
      <c r="OI328" s="1"/>
      <c r="OJ328" s="1"/>
      <c r="OK328" s="1"/>
      <c r="OL328" s="1"/>
      <c r="OM328" s="1"/>
      <c r="ON328" s="1"/>
      <c r="OO328" s="1"/>
      <c r="OP328" s="1"/>
      <c r="OQ328" s="1"/>
      <c r="OR328" s="1"/>
      <c r="OS328" s="1"/>
      <c r="OT328" s="1"/>
      <c r="OU328" s="1"/>
      <c r="OV328" s="1"/>
      <c r="OW328" s="1"/>
      <c r="OX328" s="1"/>
      <c r="OY328" s="1"/>
      <c r="OZ328" s="1"/>
      <c r="PA328" s="1"/>
      <c r="PB328" s="1"/>
      <c r="PC328" s="1"/>
      <c r="PD328" s="1"/>
      <c r="PE328" s="1"/>
      <c r="PF328" s="1"/>
      <c r="PG328" s="1"/>
      <c r="PH328" s="1"/>
      <c r="PI328" s="1"/>
      <c r="PJ328" s="1"/>
      <c r="PK328" s="1"/>
      <c r="PL328" s="1"/>
      <c r="PM328" s="1"/>
      <c r="PN328" s="1"/>
      <c r="PO328" s="1"/>
      <c r="PP328" s="1"/>
      <c r="PQ328" s="1"/>
      <c r="PR328" s="1"/>
      <c r="PS328" s="1"/>
      <c r="PT328" s="1"/>
      <c r="PU328" s="1"/>
      <c r="PV328" s="1"/>
      <c r="PW328" s="1"/>
      <c r="PX328" s="1"/>
      <c r="PY328" s="1"/>
      <c r="PZ328" s="1"/>
      <c r="QA328" s="1"/>
      <c r="QB328" s="1"/>
      <c r="QC328" s="1"/>
      <c r="QD328" s="1"/>
      <c r="QE328" s="1"/>
      <c r="QF328" s="1"/>
      <c r="QG328" s="1"/>
      <c r="QH328" s="1"/>
      <c r="QI328" s="1"/>
      <c r="QJ328" s="1"/>
      <c r="QK328" s="1"/>
      <c r="QL328" s="1"/>
      <c r="QM328" s="1"/>
      <c r="QN328" s="1"/>
      <c r="QO328" s="1"/>
      <c r="QP328" s="1"/>
      <c r="QQ328" s="1"/>
      <c r="QR328" s="1"/>
      <c r="QS328" s="1"/>
      <c r="QT328" s="1"/>
      <c r="QU328" s="1"/>
      <c r="QV328" s="1"/>
      <c r="QW328" s="1"/>
      <c r="QX328" s="1"/>
      <c r="QY328" s="1"/>
      <c r="QZ328" s="1"/>
      <c r="RA328" s="1"/>
      <c r="RB328" s="1"/>
      <c r="RC328" s="1"/>
      <c r="RD328" s="1"/>
      <c r="RE328" s="1"/>
      <c r="RF328" s="1"/>
      <c r="RG328" s="1"/>
      <c r="RH328" s="1"/>
      <c r="RI328" s="1"/>
      <c r="RJ328" s="1"/>
      <c r="RK328" s="1"/>
      <c r="RL328" s="1"/>
      <c r="RM328" s="1"/>
      <c r="RN328" s="1"/>
      <c r="RO328" s="1"/>
      <c r="RP328" s="1"/>
      <c r="RQ328" s="1"/>
      <c r="RR328" s="1"/>
      <c r="RS328" s="1"/>
      <c r="RT328" s="1"/>
      <c r="RU328" s="1"/>
      <c r="RV328" s="1"/>
      <c r="RW328" s="1"/>
      <c r="RX328" s="1"/>
      <c r="RY328" s="1"/>
      <c r="RZ328" s="1"/>
      <c r="SA328" s="1"/>
      <c r="SB328" s="1"/>
      <c r="SC328" s="1"/>
      <c r="SD328" s="1"/>
      <c r="SE328" s="1"/>
      <c r="SF328" s="1"/>
      <c r="SG328" s="1"/>
      <c r="SH328" s="1"/>
      <c r="SI328" s="1"/>
      <c r="SJ328" s="1"/>
      <c r="SK328" s="1"/>
      <c r="SL328" s="1"/>
      <c r="SM328" s="1"/>
      <c r="SN328" s="1"/>
      <c r="SO328" s="1"/>
      <c r="SP328" s="1"/>
      <c r="SQ328" s="1"/>
      <c r="SR328" s="1"/>
      <c r="SS328" s="1"/>
      <c r="ST328" s="1"/>
      <c r="SU328" s="1"/>
      <c r="SV328" s="1"/>
      <c r="SW328" s="1"/>
      <c r="SX328" s="1"/>
      <c r="SY328" s="1"/>
      <c r="SZ328" s="1"/>
      <c r="TA328" s="1"/>
      <c r="TB328" s="1"/>
      <c r="TC328" s="1"/>
      <c r="TD328" s="1"/>
      <c r="TE328" s="1"/>
      <c r="TF328" s="1"/>
      <c r="TG328" s="1"/>
      <c r="TH328" s="1"/>
      <c r="TI328" s="1"/>
      <c r="TJ328" s="1"/>
      <c r="TK328" s="1"/>
      <c r="TL328" s="1"/>
      <c r="TM328" s="1"/>
      <c r="TN328" s="1"/>
      <c r="TO328" s="1"/>
      <c r="TP328" s="1"/>
      <c r="TQ328" s="1"/>
      <c r="TR328" s="1"/>
      <c r="TS328" s="1"/>
      <c r="TT328" s="1"/>
      <c r="TU328" s="1"/>
      <c r="TV328" s="1"/>
      <c r="TW328" s="1"/>
      <c r="TX328" s="1"/>
      <c r="TY328" s="1"/>
      <c r="TZ328" s="1"/>
      <c r="UA328" s="1"/>
      <c r="UB328" s="1"/>
      <c r="UC328" s="1"/>
      <c r="UD328" s="1"/>
      <c r="UE328" s="1"/>
      <c r="UF328" s="1"/>
      <c r="UG328" s="1"/>
      <c r="UH328" s="1"/>
      <c r="UI328" s="1"/>
      <c r="UJ328" s="1"/>
      <c r="UK328" s="1"/>
      <c r="UL328" s="1"/>
      <c r="UM328" s="1"/>
      <c r="UN328" s="1"/>
      <c r="UO328" s="1"/>
      <c r="UP328" s="1"/>
      <c r="UQ328" s="1"/>
      <c r="UR328" s="1"/>
      <c r="US328" s="1"/>
      <c r="UT328" s="1"/>
      <c r="UU328" s="1"/>
      <c r="UV328" s="1"/>
      <c r="UW328" s="1"/>
      <c r="UX328" s="1"/>
      <c r="UY328" s="1"/>
      <c r="UZ328" s="1"/>
      <c r="VA328" s="1"/>
      <c r="VB328" s="1"/>
      <c r="VC328" s="1"/>
      <c r="VD328" s="1"/>
      <c r="VE328" s="1"/>
      <c r="VF328" s="1"/>
      <c r="VG328" s="1"/>
      <c r="VH328" s="1"/>
      <c r="VI328" s="1"/>
      <c r="VJ328" s="1"/>
      <c r="VK328" s="1"/>
      <c r="VL328" s="1"/>
      <c r="VM328" s="1"/>
      <c r="VN328" s="1"/>
      <c r="VO328" s="1"/>
      <c r="VP328" s="1"/>
      <c r="VQ328" s="1"/>
      <c r="VR328" s="1"/>
      <c r="VS328" s="1"/>
      <c r="VT328" s="1"/>
      <c r="VU328" s="1"/>
      <c r="VV328" s="1"/>
      <c r="VW328" s="1"/>
      <c r="VX328" s="1"/>
      <c r="VY328" s="1"/>
      <c r="VZ328" s="1"/>
      <c r="WA328" s="1"/>
      <c r="WB328" s="1"/>
      <c r="WC328" s="1"/>
      <c r="WD328" s="1"/>
      <c r="WE328" s="1"/>
      <c r="WF328" s="1"/>
      <c r="WG328" s="1"/>
      <c r="WH328" s="1"/>
      <c r="WI328" s="1"/>
      <c r="WJ328" s="1"/>
      <c r="WK328" s="1"/>
      <c r="WL328" s="1"/>
      <c r="WM328" s="1"/>
      <c r="WN328" s="1"/>
      <c r="WO328" s="1"/>
      <c r="WP328" s="1"/>
      <c r="WQ328" s="1"/>
      <c r="WR328" s="1"/>
      <c r="WS328" s="1"/>
      <c r="WT328" s="1"/>
      <c r="WU328" s="1"/>
      <c r="WV328" s="1"/>
      <c r="WW328" s="1"/>
      <c r="WX328" s="1"/>
      <c r="WY328" s="1"/>
      <c r="WZ328" s="1"/>
      <c r="XA328" s="1"/>
      <c r="XB328" s="1"/>
      <c r="XC328" s="1"/>
      <c r="XD328" s="1"/>
      <c r="XE328" s="1"/>
      <c r="XF328" s="1"/>
      <c r="XG328" s="1"/>
      <c r="XH328" s="1"/>
      <c r="XI328" s="1"/>
      <c r="XJ328" s="1"/>
      <c r="XK328" s="1"/>
      <c r="XL328" s="1"/>
      <c r="XM328" s="1"/>
      <c r="XN328" s="1"/>
      <c r="XO328" s="1"/>
      <c r="XP328" s="1"/>
      <c r="XQ328" s="1"/>
      <c r="XR328" s="1"/>
      <c r="XS328" s="1"/>
      <c r="XT328" s="1"/>
      <c r="XU328" s="1"/>
      <c r="XV328" s="1"/>
      <c r="XW328" s="1"/>
      <c r="XX328" s="1"/>
      <c r="XY328" s="1"/>
      <c r="XZ328" s="1"/>
      <c r="YA328" s="1"/>
      <c r="YB328" s="1"/>
      <c r="YC328" s="1"/>
      <c r="YD328" s="1"/>
      <c r="YE328" s="1"/>
      <c r="YF328" s="1"/>
      <c r="YG328" s="1"/>
      <c r="YH328" s="1"/>
      <c r="YI328" s="1"/>
      <c r="YJ328" s="1"/>
      <c r="YK328" s="1"/>
      <c r="YL328" s="1"/>
      <c r="YM328" s="1"/>
      <c r="YN328" s="1"/>
      <c r="YO328" s="1"/>
      <c r="YP328" s="1"/>
      <c r="YQ328" s="1"/>
      <c r="YR328" s="1"/>
      <c r="YS328" s="1"/>
      <c r="YT328" s="1"/>
      <c r="YU328" s="1"/>
      <c r="YV328" s="1"/>
      <c r="YW328" s="1"/>
      <c r="YX328" s="1"/>
      <c r="YY328" s="1"/>
      <c r="YZ328" s="1"/>
      <c r="ZA328" s="1"/>
      <c r="ZB328" s="1"/>
      <c r="ZC328" s="1"/>
      <c r="ZD328" s="1"/>
      <c r="ZE328" s="1"/>
      <c r="ZF328" s="1"/>
      <c r="ZG328" s="1"/>
      <c r="ZH328" s="1"/>
      <c r="ZI328" s="1"/>
      <c r="ZJ328" s="1"/>
      <c r="ZK328" s="1"/>
      <c r="ZL328" s="1"/>
      <c r="ZM328" s="1"/>
      <c r="ZN328" s="1"/>
      <c r="ZO328" s="1"/>
      <c r="ZP328" s="1"/>
      <c r="ZQ328" s="1"/>
      <c r="ZR328" s="1"/>
      <c r="ZS328" s="1"/>
      <c r="ZT328" s="1"/>
      <c r="ZU328" s="1"/>
      <c r="ZV328" s="1"/>
      <c r="ZW328" s="1"/>
      <c r="ZX328" s="1"/>
      <c r="ZY328" s="1"/>
      <c r="ZZ328" s="1"/>
      <c r="AAA328" s="1"/>
      <c r="AAB328" s="1"/>
      <c r="AAC328" s="1"/>
      <c r="AAD328" s="1"/>
      <c r="AAE328" s="1"/>
      <c r="AAF328" s="1"/>
      <c r="AAG328" s="1"/>
      <c r="AAH328" s="1"/>
      <c r="AAI328" s="1"/>
      <c r="AAJ328" s="1"/>
      <c r="AAK328" s="1"/>
      <c r="AAL328" s="1"/>
      <c r="AAM328" s="1"/>
      <c r="AAN328" s="1"/>
      <c r="AAO328" s="1"/>
      <c r="AAP328" s="1"/>
      <c r="AAQ328" s="1"/>
      <c r="AAR328" s="1"/>
      <c r="AAS328" s="1"/>
      <c r="AAT328" s="1"/>
      <c r="AAU328" s="1"/>
      <c r="AAV328" s="1"/>
      <c r="AAW328" s="1"/>
      <c r="AAX328" s="1"/>
      <c r="AAY328" s="1"/>
      <c r="AAZ328" s="1"/>
      <c r="ABA328" s="1"/>
      <c r="ABB328" s="1"/>
      <c r="ABC328" s="1"/>
      <c r="ABD328" s="1"/>
      <c r="ABE328" s="1"/>
      <c r="ABF328" s="1"/>
      <c r="ABG328" s="1"/>
      <c r="ABH328" s="1"/>
      <c r="ABI328" s="1"/>
      <c r="ABJ328" s="1"/>
      <c r="ABK328" s="1"/>
      <c r="ABL328" s="1"/>
      <c r="ABM328" s="1"/>
      <c r="ABN328" s="1"/>
      <c r="ABO328" s="1"/>
      <c r="ABP328" s="1"/>
      <c r="ABQ328" s="1"/>
      <c r="ABR328" s="1"/>
      <c r="ABS328" s="1"/>
      <c r="ABT328" s="1"/>
      <c r="ABU328" s="1"/>
      <c r="ABV328" s="1"/>
      <c r="ABW328" s="1"/>
      <c r="ABX328" s="1"/>
      <c r="ABY328" s="1"/>
      <c r="ABZ328" s="1"/>
      <c r="ACA328" s="1"/>
      <c r="ACB328" s="1"/>
      <c r="ACC328" s="1"/>
      <c r="ACD328" s="1"/>
      <c r="ACE328" s="1"/>
      <c r="ACF328" s="1"/>
      <c r="ACG328" s="1"/>
      <c r="ACH328" s="1"/>
      <c r="ACI328" s="1"/>
      <c r="ACJ328" s="1"/>
      <c r="ACK328" s="1"/>
      <c r="ACL328" s="1"/>
      <c r="ACM328" s="1"/>
      <c r="ACN328" s="1"/>
      <c r="ACO328" s="1"/>
      <c r="ACP328" s="1"/>
      <c r="ACQ328" s="1"/>
      <c r="ACR328" s="1"/>
      <c r="ACS328" s="1"/>
      <c r="ACT328" s="1"/>
      <c r="ACU328" s="1"/>
      <c r="ACV328" s="1"/>
      <c r="ACW328" s="1"/>
      <c r="ACX328" s="1"/>
      <c r="ACY328" s="1"/>
      <c r="ACZ328" s="1"/>
      <c r="ADA328" s="1"/>
      <c r="ADB328" s="1"/>
      <c r="ADC328" s="1"/>
      <c r="ADD328" s="1"/>
      <c r="ADE328" s="1"/>
      <c r="ADF328" s="1"/>
      <c r="ADG328" s="1"/>
      <c r="ADH328" s="1"/>
      <c r="ADI328" s="1"/>
      <c r="ADJ328" s="1"/>
      <c r="ADK328" s="1"/>
      <c r="ADL328" s="1"/>
      <c r="ADM328" s="1"/>
      <c r="ADN328" s="1"/>
      <c r="ADO328" s="1"/>
      <c r="ADP328" s="1"/>
      <c r="ADQ328" s="1"/>
      <c r="ADR328" s="1"/>
      <c r="ADS328" s="1"/>
      <c r="ADT328" s="1"/>
      <c r="ADU328" s="1"/>
      <c r="ADV328" s="1"/>
    </row>
    <row r="329" spans="1:802" x14ac:dyDescent="0.1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  <c r="DN329" s="1"/>
      <c r="DO329" s="1"/>
      <c r="DP329" s="1"/>
      <c r="DQ329" s="1"/>
      <c r="DR329" s="1"/>
      <c r="DS329" s="1"/>
      <c r="DT329" s="1"/>
      <c r="DU329" s="1"/>
      <c r="DV329" s="1"/>
      <c r="DW329" s="1"/>
      <c r="DX329" s="1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1"/>
      <c r="EM329" s="1"/>
      <c r="EN329" s="1"/>
      <c r="EO329" s="1"/>
      <c r="EP329" s="1"/>
      <c r="EQ329" s="1"/>
      <c r="ER329" s="1"/>
      <c r="ES329" s="1"/>
      <c r="ET329" s="1"/>
      <c r="EU329" s="1"/>
      <c r="EV329" s="1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1"/>
      <c r="FL329" s="1"/>
      <c r="FM329" s="1"/>
      <c r="FN329" s="1"/>
      <c r="FO329" s="1"/>
      <c r="FP329" s="1"/>
      <c r="FQ329" s="1"/>
      <c r="FR329" s="1"/>
      <c r="FS329" s="1"/>
      <c r="FT329" s="1"/>
      <c r="FU329" s="1"/>
      <c r="FV329" s="1"/>
      <c r="FW329" s="1"/>
      <c r="FX329" s="1"/>
      <c r="FY329" s="1"/>
      <c r="FZ329" s="1"/>
      <c r="GA329" s="1"/>
      <c r="GB329" s="1"/>
      <c r="GC329" s="1"/>
      <c r="GD329" s="1"/>
      <c r="GE329" s="1"/>
      <c r="GF329" s="1"/>
      <c r="GG329" s="1"/>
      <c r="GH329" s="1"/>
      <c r="GI329" s="1"/>
      <c r="GJ329" s="1"/>
      <c r="GK329" s="1"/>
      <c r="GL329" s="1"/>
      <c r="GM329" s="1"/>
      <c r="GN329" s="1"/>
      <c r="GO329" s="1"/>
      <c r="GP329" s="1"/>
      <c r="GQ329" s="1"/>
      <c r="GR329" s="1"/>
      <c r="GS329" s="1"/>
      <c r="GT329" s="1"/>
      <c r="GU329" s="1"/>
      <c r="GV329" s="1"/>
      <c r="GW329" s="1"/>
      <c r="GX329" s="1"/>
      <c r="GY329" s="1"/>
      <c r="GZ329" s="1"/>
      <c r="HA329" s="1"/>
      <c r="HB329" s="1"/>
      <c r="HC329" s="1"/>
      <c r="HD329" s="1"/>
      <c r="HE329" s="1"/>
      <c r="HF329" s="1"/>
      <c r="HG329" s="1"/>
      <c r="HH329" s="1"/>
      <c r="HI329" s="1"/>
      <c r="HJ329" s="1"/>
      <c r="HK329" s="1"/>
      <c r="HL329" s="1"/>
      <c r="HM329" s="1"/>
      <c r="HN329" s="1"/>
      <c r="HO329" s="1"/>
      <c r="HP329" s="1"/>
      <c r="HQ329" s="1"/>
      <c r="HR329" s="1"/>
      <c r="HS329" s="1"/>
      <c r="HT329" s="1"/>
      <c r="HU329" s="1"/>
      <c r="HV329" s="1"/>
      <c r="HW329" s="1"/>
      <c r="HX329" s="1"/>
      <c r="HY329" s="1"/>
      <c r="HZ329" s="1"/>
      <c r="IA329" s="1"/>
      <c r="IB329" s="1"/>
      <c r="IC329" s="1"/>
      <c r="ID329" s="1"/>
      <c r="IE329" s="1"/>
      <c r="IF329" s="1"/>
      <c r="IG329" s="1"/>
      <c r="IH329" s="1"/>
      <c r="II329" s="1"/>
      <c r="IJ329" s="1"/>
      <c r="IK329" s="1"/>
      <c r="IL329" s="1"/>
      <c r="IM329" s="1"/>
      <c r="IN329" s="1"/>
      <c r="IO329" s="1"/>
      <c r="IP329" s="1"/>
      <c r="IQ329" s="1"/>
      <c r="IR329" s="1"/>
      <c r="IS329" s="1"/>
      <c r="IT329" s="1"/>
      <c r="IU329" s="1"/>
      <c r="IV329" s="1"/>
      <c r="IW329" s="1"/>
      <c r="IX329" s="1"/>
      <c r="IY329" s="1"/>
      <c r="IZ329" s="1"/>
      <c r="JA329" s="1"/>
      <c r="JB329" s="1"/>
      <c r="JC329" s="1"/>
      <c r="JD329" s="1"/>
      <c r="JE329" s="1"/>
      <c r="JF329" s="1"/>
      <c r="JG329" s="1"/>
      <c r="JH329" s="1"/>
      <c r="JI329" s="1"/>
      <c r="JJ329" s="1"/>
      <c r="JK329" s="1"/>
      <c r="JL329" s="1"/>
      <c r="JM329" s="1"/>
      <c r="JN329" s="1"/>
      <c r="JO329" s="1"/>
      <c r="JP329" s="1"/>
      <c r="JQ329" s="1"/>
      <c r="JR329" s="1"/>
      <c r="JS329" s="1"/>
      <c r="JT329" s="1"/>
      <c r="JU329" s="1"/>
      <c r="JV329" s="1"/>
      <c r="JW329" s="1"/>
      <c r="JX329" s="1"/>
      <c r="JY329" s="1"/>
      <c r="JZ329" s="1"/>
      <c r="KA329" s="1"/>
      <c r="KB329" s="1"/>
      <c r="KC329" s="1"/>
      <c r="KD329" s="1"/>
      <c r="KE329" s="1"/>
      <c r="KF329" s="1"/>
      <c r="KG329" s="1"/>
      <c r="KH329" s="1"/>
      <c r="KI329" s="1"/>
      <c r="KJ329" s="1"/>
      <c r="KK329" s="1"/>
      <c r="KL329" s="1"/>
      <c r="KM329" s="1"/>
      <c r="KN329" s="1"/>
      <c r="KO329" s="1"/>
      <c r="KP329" s="1"/>
      <c r="KQ329" s="1"/>
      <c r="KR329" s="1"/>
      <c r="KS329" s="1"/>
      <c r="KT329" s="1"/>
      <c r="KU329" s="1"/>
      <c r="KV329" s="1"/>
      <c r="KW329" s="1"/>
      <c r="KX329" s="1"/>
      <c r="KY329" s="1"/>
      <c r="KZ329" s="1"/>
      <c r="LA329" s="1"/>
      <c r="LB329" s="1"/>
      <c r="LC329" s="1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1"/>
      <c r="MA329" s="1"/>
      <c r="MB329" s="1"/>
      <c r="MC329" s="1"/>
      <c r="MD329" s="1"/>
      <c r="ME329" s="1"/>
      <c r="MF329" s="1"/>
      <c r="MG329" s="1"/>
      <c r="MH329" s="1"/>
      <c r="MI329" s="1"/>
      <c r="MJ329" s="1"/>
      <c r="MK329" s="1"/>
      <c r="ML329" s="1"/>
      <c r="MM329" s="1"/>
      <c r="MN329" s="1"/>
      <c r="MO329" s="1"/>
      <c r="MP329" s="1"/>
      <c r="MQ329" s="1"/>
      <c r="MR329" s="1"/>
      <c r="MS329" s="1"/>
      <c r="MT329" s="1"/>
      <c r="MU329" s="1"/>
      <c r="MV329" s="1"/>
      <c r="MW329" s="1"/>
      <c r="MX329" s="1"/>
      <c r="MY329" s="1"/>
      <c r="MZ329" s="1"/>
      <c r="NA329" s="1"/>
      <c r="NB329" s="1"/>
      <c r="NC329" s="1"/>
      <c r="ND329" s="1"/>
      <c r="NE329" s="1"/>
      <c r="NF329" s="1"/>
      <c r="NG329" s="1"/>
      <c r="NH329" s="1"/>
      <c r="NI329" s="1"/>
      <c r="NJ329" s="1"/>
      <c r="NK329" s="1"/>
      <c r="NL329" s="1"/>
      <c r="NM329" s="1"/>
      <c r="NN329" s="1"/>
      <c r="NO329" s="1"/>
      <c r="NP329" s="1"/>
      <c r="NQ329" s="1"/>
      <c r="NR329" s="1"/>
      <c r="NS329" s="1"/>
      <c r="NT329" s="1"/>
      <c r="NU329" s="1"/>
      <c r="NV329" s="1"/>
      <c r="NW329" s="1"/>
      <c r="NX329" s="1"/>
      <c r="NY329" s="1"/>
      <c r="NZ329" s="1"/>
      <c r="OA329" s="1"/>
      <c r="OB329" s="1"/>
      <c r="OC329" s="1"/>
      <c r="OD329" s="1"/>
      <c r="OE329" s="1"/>
      <c r="OF329" s="1"/>
      <c r="OG329" s="1"/>
      <c r="OH329" s="1"/>
      <c r="OI329" s="1"/>
      <c r="OJ329" s="1"/>
      <c r="OK329" s="1"/>
      <c r="OL329" s="1"/>
      <c r="OM329" s="1"/>
      <c r="ON329" s="1"/>
      <c r="OO329" s="1"/>
      <c r="OP329" s="1"/>
      <c r="OQ329" s="1"/>
      <c r="OR329" s="1"/>
      <c r="OS329" s="1"/>
      <c r="OT329" s="1"/>
      <c r="OU329" s="1"/>
      <c r="OV329" s="1"/>
      <c r="OW329" s="1"/>
      <c r="OX329" s="1"/>
      <c r="OY329" s="1"/>
      <c r="OZ329" s="1"/>
      <c r="PA329" s="1"/>
      <c r="PB329" s="1"/>
      <c r="PC329" s="1"/>
      <c r="PD329" s="1"/>
      <c r="PE329" s="1"/>
      <c r="PF329" s="1"/>
      <c r="PG329" s="1"/>
      <c r="PH329" s="1"/>
      <c r="PI329" s="1"/>
      <c r="PJ329" s="1"/>
      <c r="PK329" s="1"/>
      <c r="PL329" s="1"/>
      <c r="PM329" s="1"/>
      <c r="PN329" s="1"/>
      <c r="PO329" s="1"/>
      <c r="PP329" s="1"/>
      <c r="PQ329" s="1"/>
      <c r="PR329" s="1"/>
      <c r="PS329" s="1"/>
      <c r="PT329" s="1"/>
      <c r="PU329" s="1"/>
      <c r="PV329" s="1"/>
      <c r="PW329" s="1"/>
      <c r="PX329" s="1"/>
      <c r="PY329" s="1"/>
      <c r="PZ329" s="1"/>
      <c r="QA329" s="1"/>
      <c r="QB329" s="1"/>
      <c r="QC329" s="1"/>
      <c r="QD329" s="1"/>
      <c r="QE329" s="1"/>
      <c r="QF329" s="1"/>
      <c r="QG329" s="1"/>
      <c r="QH329" s="1"/>
      <c r="QI329" s="1"/>
      <c r="QJ329" s="1"/>
      <c r="QK329" s="1"/>
      <c r="QL329" s="1"/>
      <c r="QM329" s="1"/>
      <c r="QN329" s="1"/>
      <c r="QO329" s="1"/>
      <c r="QP329" s="1"/>
      <c r="QQ329" s="1"/>
      <c r="QR329" s="1"/>
      <c r="QS329" s="1"/>
      <c r="QT329" s="1"/>
      <c r="QU329" s="1"/>
      <c r="QV329" s="1"/>
      <c r="QW329" s="1"/>
      <c r="QX329" s="1"/>
      <c r="QY329" s="1"/>
      <c r="QZ329" s="1"/>
      <c r="RA329" s="1"/>
      <c r="RB329" s="1"/>
      <c r="RC329" s="1"/>
      <c r="RD329" s="1"/>
      <c r="RE329" s="1"/>
      <c r="RF329" s="1"/>
      <c r="RG329" s="1"/>
      <c r="RH329" s="1"/>
      <c r="RI329" s="1"/>
      <c r="RJ329" s="1"/>
      <c r="RK329" s="1"/>
      <c r="RL329" s="1"/>
      <c r="RM329" s="1"/>
      <c r="RN329" s="1"/>
      <c r="RO329" s="1"/>
      <c r="RP329" s="1"/>
      <c r="RQ329" s="1"/>
      <c r="RR329" s="1"/>
      <c r="RS329" s="1"/>
      <c r="RT329" s="1"/>
      <c r="RU329" s="1"/>
      <c r="RV329" s="1"/>
      <c r="RW329" s="1"/>
      <c r="RX329" s="1"/>
      <c r="RY329" s="1"/>
      <c r="RZ329" s="1"/>
      <c r="SA329" s="1"/>
      <c r="SB329" s="1"/>
      <c r="SC329" s="1"/>
      <c r="SD329" s="1"/>
      <c r="SE329" s="1"/>
      <c r="SF329" s="1"/>
      <c r="SG329" s="1"/>
      <c r="SH329" s="1"/>
      <c r="SI329" s="1"/>
      <c r="SJ329" s="1"/>
      <c r="SK329" s="1"/>
      <c r="SL329" s="1"/>
      <c r="SM329" s="1"/>
      <c r="SN329" s="1"/>
      <c r="SO329" s="1"/>
      <c r="SP329" s="1"/>
      <c r="SQ329" s="1"/>
      <c r="SR329" s="1"/>
      <c r="SS329" s="1"/>
      <c r="ST329" s="1"/>
      <c r="SU329" s="1"/>
      <c r="SV329" s="1"/>
      <c r="SW329" s="1"/>
      <c r="SX329" s="1"/>
      <c r="SY329" s="1"/>
      <c r="SZ329" s="1"/>
      <c r="TA329" s="1"/>
      <c r="TB329" s="1"/>
      <c r="TC329" s="1"/>
      <c r="TD329" s="1"/>
      <c r="TE329" s="1"/>
      <c r="TF329" s="1"/>
      <c r="TG329" s="1"/>
      <c r="TH329" s="1"/>
      <c r="TI329" s="1"/>
      <c r="TJ329" s="1"/>
      <c r="TK329" s="1"/>
      <c r="TL329" s="1"/>
      <c r="TM329" s="1"/>
      <c r="TN329" s="1"/>
      <c r="TO329" s="1"/>
      <c r="TP329" s="1"/>
      <c r="TQ329" s="1"/>
      <c r="TR329" s="1"/>
      <c r="TS329" s="1"/>
      <c r="TT329" s="1"/>
      <c r="TU329" s="1"/>
      <c r="TV329" s="1"/>
      <c r="TW329" s="1"/>
      <c r="TX329" s="1"/>
      <c r="TY329" s="1"/>
      <c r="TZ329" s="1"/>
      <c r="UA329" s="1"/>
      <c r="UB329" s="1"/>
      <c r="UC329" s="1"/>
      <c r="UD329" s="1"/>
      <c r="UE329" s="1"/>
      <c r="UF329" s="1"/>
      <c r="UG329" s="1"/>
      <c r="UH329" s="1"/>
      <c r="UI329" s="1"/>
      <c r="UJ329" s="1"/>
      <c r="UK329" s="1"/>
      <c r="UL329" s="1"/>
      <c r="UM329" s="1"/>
      <c r="UN329" s="1"/>
      <c r="UO329" s="1"/>
      <c r="UP329" s="1"/>
      <c r="UQ329" s="1"/>
      <c r="UR329" s="1"/>
      <c r="US329" s="1"/>
      <c r="UT329" s="1"/>
      <c r="UU329" s="1"/>
      <c r="UV329" s="1"/>
      <c r="UW329" s="1"/>
      <c r="UX329" s="1"/>
      <c r="UY329" s="1"/>
      <c r="UZ329" s="1"/>
      <c r="VA329" s="1"/>
      <c r="VB329" s="1"/>
      <c r="VC329" s="1"/>
      <c r="VD329" s="1"/>
      <c r="VE329" s="1"/>
      <c r="VF329" s="1"/>
      <c r="VG329" s="1"/>
      <c r="VH329" s="1"/>
      <c r="VI329" s="1"/>
      <c r="VJ329" s="1"/>
      <c r="VK329" s="1"/>
      <c r="VL329" s="1"/>
      <c r="VM329" s="1"/>
      <c r="VN329" s="1"/>
      <c r="VO329" s="1"/>
      <c r="VP329" s="1"/>
      <c r="VQ329" s="1"/>
      <c r="VR329" s="1"/>
      <c r="VS329" s="1"/>
      <c r="VT329" s="1"/>
      <c r="VU329" s="1"/>
      <c r="VV329" s="1"/>
      <c r="VW329" s="1"/>
      <c r="VX329" s="1"/>
      <c r="VY329" s="1"/>
      <c r="VZ329" s="1"/>
      <c r="WA329" s="1"/>
      <c r="WB329" s="1"/>
      <c r="WC329" s="1"/>
      <c r="WD329" s="1"/>
      <c r="WE329" s="1"/>
      <c r="WF329" s="1"/>
      <c r="WG329" s="1"/>
      <c r="WH329" s="1"/>
      <c r="WI329" s="1"/>
      <c r="WJ329" s="1"/>
      <c r="WK329" s="1"/>
      <c r="WL329" s="1"/>
      <c r="WM329" s="1"/>
      <c r="WN329" s="1"/>
      <c r="WO329" s="1"/>
      <c r="WP329" s="1"/>
      <c r="WQ329" s="1"/>
      <c r="WR329" s="1"/>
      <c r="WS329" s="1"/>
      <c r="WT329" s="1"/>
      <c r="WU329" s="1"/>
      <c r="WV329" s="1"/>
      <c r="WW329" s="1"/>
      <c r="WX329" s="1"/>
      <c r="WY329" s="1"/>
      <c r="WZ329" s="1"/>
      <c r="XA329" s="1"/>
      <c r="XB329" s="1"/>
      <c r="XC329" s="1"/>
      <c r="XD329" s="1"/>
      <c r="XE329" s="1"/>
      <c r="XF329" s="1"/>
      <c r="XG329" s="1"/>
      <c r="XH329" s="1"/>
      <c r="XI329" s="1"/>
      <c r="XJ329" s="1"/>
      <c r="XK329" s="1"/>
      <c r="XL329" s="1"/>
      <c r="XM329" s="1"/>
      <c r="XN329" s="1"/>
      <c r="XO329" s="1"/>
      <c r="XP329" s="1"/>
      <c r="XQ329" s="1"/>
      <c r="XR329" s="1"/>
      <c r="XS329" s="1"/>
      <c r="XT329" s="1"/>
      <c r="XU329" s="1"/>
      <c r="XV329" s="1"/>
      <c r="XW329" s="1"/>
      <c r="XX329" s="1"/>
      <c r="XY329" s="1"/>
      <c r="XZ329" s="1"/>
      <c r="YA329" s="1"/>
      <c r="YB329" s="1"/>
      <c r="YC329" s="1"/>
      <c r="YD329" s="1"/>
      <c r="YE329" s="1"/>
      <c r="YF329" s="1"/>
      <c r="YG329" s="1"/>
      <c r="YH329" s="1"/>
      <c r="YI329" s="1"/>
      <c r="YJ329" s="1"/>
      <c r="YK329" s="1"/>
      <c r="YL329" s="1"/>
      <c r="YM329" s="1"/>
      <c r="YN329" s="1"/>
      <c r="YO329" s="1"/>
      <c r="YP329" s="1"/>
      <c r="YQ329" s="1"/>
      <c r="YR329" s="1"/>
      <c r="YS329" s="1"/>
      <c r="YT329" s="1"/>
      <c r="YU329" s="1"/>
      <c r="YV329" s="1"/>
      <c r="YW329" s="1"/>
      <c r="YX329" s="1"/>
      <c r="YY329" s="1"/>
      <c r="YZ329" s="1"/>
      <c r="ZA329" s="1"/>
      <c r="ZB329" s="1"/>
      <c r="ZC329" s="1"/>
      <c r="ZD329" s="1"/>
      <c r="ZE329" s="1"/>
      <c r="ZF329" s="1"/>
      <c r="ZG329" s="1"/>
      <c r="ZH329" s="1"/>
      <c r="ZI329" s="1"/>
      <c r="ZJ329" s="1"/>
      <c r="ZK329" s="1"/>
      <c r="ZL329" s="1"/>
      <c r="ZM329" s="1"/>
      <c r="ZN329" s="1"/>
      <c r="ZO329" s="1"/>
      <c r="ZP329" s="1"/>
      <c r="ZQ329" s="1"/>
      <c r="ZR329" s="1"/>
      <c r="ZS329" s="1"/>
      <c r="ZT329" s="1"/>
      <c r="ZU329" s="1"/>
      <c r="ZV329" s="1"/>
      <c r="ZW329" s="1"/>
      <c r="ZX329" s="1"/>
      <c r="ZY329" s="1"/>
      <c r="ZZ329" s="1"/>
      <c r="AAA329" s="1"/>
      <c r="AAB329" s="1"/>
      <c r="AAC329" s="1"/>
      <c r="AAD329" s="1"/>
      <c r="AAE329" s="1"/>
      <c r="AAF329" s="1"/>
      <c r="AAG329" s="1"/>
      <c r="AAH329" s="1"/>
      <c r="AAI329" s="1"/>
      <c r="AAJ329" s="1"/>
      <c r="AAK329" s="1"/>
      <c r="AAL329" s="1"/>
      <c r="AAM329" s="1"/>
      <c r="AAN329" s="1"/>
      <c r="AAO329" s="1"/>
      <c r="AAP329" s="1"/>
      <c r="AAQ329" s="1"/>
      <c r="AAR329" s="1"/>
      <c r="AAS329" s="1"/>
      <c r="AAT329" s="1"/>
      <c r="AAU329" s="1"/>
      <c r="AAV329" s="1"/>
      <c r="AAW329" s="1"/>
      <c r="AAX329" s="1"/>
      <c r="AAY329" s="1"/>
      <c r="AAZ329" s="1"/>
      <c r="ABA329" s="1"/>
      <c r="ABB329" s="1"/>
      <c r="ABC329" s="1"/>
      <c r="ABD329" s="1"/>
      <c r="ABE329" s="1"/>
      <c r="ABF329" s="1"/>
      <c r="ABG329" s="1"/>
      <c r="ABH329" s="1"/>
      <c r="ABI329" s="1"/>
      <c r="ABJ329" s="1"/>
      <c r="ABK329" s="1"/>
      <c r="ABL329" s="1"/>
      <c r="ABM329" s="1"/>
      <c r="ABN329" s="1"/>
      <c r="ABO329" s="1"/>
      <c r="ABP329" s="1"/>
      <c r="ABQ329" s="1"/>
      <c r="ABR329" s="1"/>
      <c r="ABS329" s="1"/>
      <c r="ABT329" s="1"/>
      <c r="ABU329" s="1"/>
      <c r="ABV329" s="1"/>
      <c r="ABW329" s="1"/>
      <c r="ABX329" s="1"/>
      <c r="ABY329" s="1"/>
      <c r="ABZ329" s="1"/>
      <c r="ACA329" s="1"/>
      <c r="ACB329" s="1"/>
      <c r="ACC329" s="1"/>
      <c r="ACD329" s="1"/>
      <c r="ACE329" s="1"/>
      <c r="ACF329" s="1"/>
      <c r="ACG329" s="1"/>
      <c r="ACH329" s="1"/>
      <c r="ACI329" s="1"/>
      <c r="ACJ329" s="1"/>
      <c r="ACK329" s="1"/>
      <c r="ACL329" s="1"/>
      <c r="ACM329" s="1"/>
      <c r="ACN329" s="1"/>
      <c r="ACO329" s="1"/>
      <c r="ACP329" s="1"/>
      <c r="ACQ329" s="1"/>
      <c r="ACR329" s="1"/>
      <c r="ACS329" s="1"/>
      <c r="ACT329" s="1"/>
      <c r="ACU329" s="1"/>
      <c r="ACV329" s="1"/>
      <c r="ACW329" s="1"/>
      <c r="ACX329" s="1"/>
      <c r="ACY329" s="1"/>
      <c r="ACZ329" s="1"/>
      <c r="ADA329" s="1"/>
      <c r="ADB329" s="1"/>
      <c r="ADC329" s="1"/>
      <c r="ADD329" s="1"/>
      <c r="ADE329" s="1"/>
      <c r="ADF329" s="1"/>
      <c r="ADG329" s="1"/>
      <c r="ADH329" s="1"/>
      <c r="ADI329" s="1"/>
      <c r="ADJ329" s="1"/>
      <c r="ADK329" s="1"/>
      <c r="ADL329" s="1"/>
      <c r="ADM329" s="1"/>
      <c r="ADN329" s="1"/>
      <c r="ADO329" s="1"/>
      <c r="ADP329" s="1"/>
      <c r="ADQ329" s="1"/>
      <c r="ADR329" s="1"/>
      <c r="ADS329" s="1"/>
      <c r="ADT329" s="1"/>
      <c r="ADU329" s="1"/>
      <c r="ADV329" s="1"/>
    </row>
    <row r="330" spans="1:802" x14ac:dyDescent="0.1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  <c r="DN330" s="1"/>
      <c r="DO330" s="1"/>
      <c r="DP330" s="1"/>
      <c r="DQ330" s="1"/>
      <c r="DR330" s="1"/>
      <c r="DS330" s="1"/>
      <c r="DT330" s="1"/>
      <c r="DU330" s="1"/>
      <c r="DV330" s="1"/>
      <c r="DW330" s="1"/>
      <c r="DX330" s="1"/>
      <c r="DY330" s="1"/>
      <c r="DZ330" s="1"/>
      <c r="EA330" s="1"/>
      <c r="EB330" s="1"/>
      <c r="EC330" s="1"/>
      <c r="ED330" s="1"/>
      <c r="EE330" s="1"/>
      <c r="EF330" s="1"/>
      <c r="EG330" s="1"/>
      <c r="EH330" s="1"/>
      <c r="EI330" s="1"/>
      <c r="EJ330" s="1"/>
      <c r="EK330" s="1"/>
      <c r="EL330" s="1"/>
      <c r="EM330" s="1"/>
      <c r="EN330" s="1"/>
      <c r="EO330" s="1"/>
      <c r="EP330" s="1"/>
      <c r="EQ330" s="1"/>
      <c r="ER330" s="1"/>
      <c r="ES330" s="1"/>
      <c r="ET330" s="1"/>
      <c r="EU330" s="1"/>
      <c r="EV330" s="1"/>
      <c r="EW330" s="1"/>
      <c r="EX330" s="1"/>
      <c r="EY330" s="1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1"/>
      <c r="FL330" s="1"/>
      <c r="FM330" s="1"/>
      <c r="FN330" s="1"/>
      <c r="FO330" s="1"/>
      <c r="FP330" s="1"/>
      <c r="FQ330" s="1"/>
      <c r="FR330" s="1"/>
      <c r="FS330" s="1"/>
      <c r="FT330" s="1"/>
      <c r="FU330" s="1"/>
      <c r="FV330" s="1"/>
      <c r="FW330" s="1"/>
      <c r="FX330" s="1"/>
      <c r="FY330" s="1"/>
      <c r="FZ330" s="1"/>
      <c r="GA330" s="1"/>
      <c r="GB330" s="1"/>
      <c r="GC330" s="1"/>
      <c r="GD330" s="1"/>
      <c r="GE330" s="1"/>
      <c r="GF330" s="1"/>
      <c r="GG330" s="1"/>
      <c r="GH330" s="1"/>
      <c r="GI330" s="1"/>
      <c r="GJ330" s="1"/>
      <c r="GK330" s="1"/>
      <c r="GL330" s="1"/>
      <c r="GM330" s="1"/>
      <c r="GN330" s="1"/>
      <c r="GO330" s="1"/>
      <c r="GP330" s="1"/>
      <c r="GQ330" s="1"/>
      <c r="GR330" s="1"/>
      <c r="GS330" s="1"/>
      <c r="GT330" s="1"/>
      <c r="GU330" s="1"/>
      <c r="GV330" s="1"/>
      <c r="GW330" s="1"/>
      <c r="GX330" s="1"/>
      <c r="GY330" s="1"/>
      <c r="GZ330" s="1"/>
      <c r="HA330" s="1"/>
      <c r="HB330" s="1"/>
      <c r="HC330" s="1"/>
      <c r="HD330" s="1"/>
      <c r="HE330" s="1"/>
      <c r="HF330" s="1"/>
      <c r="HG330" s="1"/>
      <c r="HH330" s="1"/>
      <c r="HI330" s="1"/>
      <c r="HJ330" s="1"/>
      <c r="HK330" s="1"/>
      <c r="HL330" s="1"/>
      <c r="HM330" s="1"/>
      <c r="HN330" s="1"/>
      <c r="HO330" s="1"/>
      <c r="HP330" s="1"/>
      <c r="HQ330" s="1"/>
      <c r="HR330" s="1"/>
      <c r="HS330" s="1"/>
      <c r="HT330" s="1"/>
      <c r="HU330" s="1"/>
      <c r="HV330" s="1"/>
      <c r="HW330" s="1"/>
      <c r="HX330" s="1"/>
      <c r="HY330" s="1"/>
      <c r="HZ330" s="1"/>
      <c r="IA330" s="1"/>
      <c r="IB330" s="1"/>
      <c r="IC330" s="1"/>
      <c r="ID330" s="1"/>
      <c r="IE330" s="1"/>
      <c r="IF330" s="1"/>
      <c r="IG330" s="1"/>
      <c r="IH330" s="1"/>
      <c r="II330" s="1"/>
      <c r="IJ330" s="1"/>
      <c r="IK330" s="1"/>
      <c r="IL330" s="1"/>
      <c r="IM330" s="1"/>
      <c r="IN330" s="1"/>
      <c r="IO330" s="1"/>
      <c r="IP330" s="1"/>
      <c r="IQ330" s="1"/>
      <c r="IR330" s="1"/>
      <c r="IS330" s="1"/>
      <c r="IT330" s="1"/>
      <c r="IU330" s="1"/>
      <c r="IV330" s="1"/>
      <c r="IW330" s="1"/>
      <c r="IX330" s="1"/>
      <c r="IY330" s="1"/>
      <c r="IZ330" s="1"/>
      <c r="JA330" s="1"/>
      <c r="JB330" s="1"/>
      <c r="JC330" s="1"/>
      <c r="JD330" s="1"/>
      <c r="JE330" s="1"/>
      <c r="JF330" s="1"/>
      <c r="JG330" s="1"/>
      <c r="JH330" s="1"/>
      <c r="JI330" s="1"/>
      <c r="JJ330" s="1"/>
      <c r="JK330" s="1"/>
      <c r="JL330" s="1"/>
      <c r="JM330" s="1"/>
      <c r="JN330" s="1"/>
      <c r="JO330" s="1"/>
      <c r="JP330" s="1"/>
      <c r="JQ330" s="1"/>
      <c r="JR330" s="1"/>
      <c r="JS330" s="1"/>
      <c r="JT330" s="1"/>
      <c r="JU330" s="1"/>
      <c r="JV330" s="1"/>
      <c r="JW330" s="1"/>
      <c r="JX330" s="1"/>
      <c r="JY330" s="1"/>
      <c r="JZ330" s="1"/>
      <c r="KA330" s="1"/>
      <c r="KB330" s="1"/>
      <c r="KC330" s="1"/>
      <c r="KD330" s="1"/>
      <c r="KE330" s="1"/>
      <c r="KF330" s="1"/>
      <c r="KG330" s="1"/>
      <c r="KH330" s="1"/>
      <c r="KI330" s="1"/>
      <c r="KJ330" s="1"/>
      <c r="KK330" s="1"/>
      <c r="KL330" s="1"/>
      <c r="KM330" s="1"/>
      <c r="KN330" s="1"/>
      <c r="KO330" s="1"/>
      <c r="KP330" s="1"/>
      <c r="KQ330" s="1"/>
      <c r="KR330" s="1"/>
      <c r="KS330" s="1"/>
      <c r="KT330" s="1"/>
      <c r="KU330" s="1"/>
      <c r="KV330" s="1"/>
      <c r="KW330" s="1"/>
      <c r="KX330" s="1"/>
      <c r="KY330" s="1"/>
      <c r="KZ330" s="1"/>
      <c r="LA330" s="1"/>
      <c r="LB330" s="1"/>
      <c r="LC330" s="1"/>
      <c r="LD330" s="1"/>
      <c r="LE330" s="1"/>
      <c r="LF330" s="1"/>
      <c r="LG330" s="1"/>
      <c r="LH330" s="1"/>
      <c r="LI330" s="1"/>
      <c r="LJ330" s="1"/>
      <c r="LK330" s="1"/>
      <c r="LL330" s="1"/>
      <c r="LM330" s="1"/>
      <c r="LN330" s="1"/>
      <c r="LO330" s="1"/>
      <c r="LP330" s="1"/>
      <c r="LQ330" s="1"/>
      <c r="LR330" s="1"/>
      <c r="LS330" s="1"/>
      <c r="LT330" s="1"/>
      <c r="LU330" s="1"/>
      <c r="LV330" s="1"/>
      <c r="LW330" s="1"/>
      <c r="LX330" s="1"/>
      <c r="LY330" s="1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  <c r="MV330" s="1"/>
      <c r="MW330" s="1"/>
      <c r="MX330" s="1"/>
      <c r="MY330" s="1"/>
      <c r="MZ330" s="1"/>
      <c r="NA330" s="1"/>
      <c r="NB330" s="1"/>
      <c r="NC330" s="1"/>
      <c r="ND330" s="1"/>
      <c r="NE330" s="1"/>
      <c r="NF330" s="1"/>
      <c r="NG330" s="1"/>
      <c r="NH330" s="1"/>
      <c r="NI330" s="1"/>
      <c r="NJ330" s="1"/>
      <c r="NK330" s="1"/>
      <c r="NL330" s="1"/>
      <c r="NM330" s="1"/>
      <c r="NN330" s="1"/>
      <c r="NO330" s="1"/>
      <c r="NP330" s="1"/>
      <c r="NQ330" s="1"/>
      <c r="NR330" s="1"/>
      <c r="NS330" s="1"/>
      <c r="NT330" s="1"/>
      <c r="NU330" s="1"/>
      <c r="NV330" s="1"/>
      <c r="NW330" s="1"/>
      <c r="NX330" s="1"/>
      <c r="NY330" s="1"/>
      <c r="NZ330" s="1"/>
      <c r="OA330" s="1"/>
      <c r="OB330" s="1"/>
      <c r="OC330" s="1"/>
      <c r="OD330" s="1"/>
      <c r="OE330" s="1"/>
      <c r="OF330" s="1"/>
      <c r="OG330" s="1"/>
      <c r="OH330" s="1"/>
      <c r="OI330" s="1"/>
      <c r="OJ330" s="1"/>
      <c r="OK330" s="1"/>
      <c r="OL330" s="1"/>
      <c r="OM330" s="1"/>
      <c r="ON330" s="1"/>
      <c r="OO330" s="1"/>
      <c r="OP330" s="1"/>
      <c r="OQ330" s="1"/>
      <c r="OR330" s="1"/>
      <c r="OS330" s="1"/>
      <c r="OT330" s="1"/>
      <c r="OU330" s="1"/>
      <c r="OV330" s="1"/>
      <c r="OW330" s="1"/>
      <c r="OX330" s="1"/>
      <c r="OY330" s="1"/>
      <c r="OZ330" s="1"/>
      <c r="PA330" s="1"/>
      <c r="PB330" s="1"/>
      <c r="PC330" s="1"/>
      <c r="PD330" s="1"/>
      <c r="PE330" s="1"/>
      <c r="PF330" s="1"/>
      <c r="PG330" s="1"/>
      <c r="PH330" s="1"/>
      <c r="PI330" s="1"/>
      <c r="PJ330" s="1"/>
      <c r="PK330" s="1"/>
      <c r="PL330" s="1"/>
      <c r="PM330" s="1"/>
      <c r="PN330" s="1"/>
      <c r="PO330" s="1"/>
      <c r="PP330" s="1"/>
      <c r="PQ330" s="1"/>
      <c r="PR330" s="1"/>
      <c r="PS330" s="1"/>
      <c r="PT330" s="1"/>
      <c r="PU330" s="1"/>
      <c r="PV330" s="1"/>
      <c r="PW330" s="1"/>
      <c r="PX330" s="1"/>
      <c r="PY330" s="1"/>
      <c r="PZ330" s="1"/>
      <c r="QA330" s="1"/>
      <c r="QB330" s="1"/>
      <c r="QC330" s="1"/>
      <c r="QD330" s="1"/>
      <c r="QE330" s="1"/>
      <c r="QF330" s="1"/>
      <c r="QG330" s="1"/>
      <c r="QH330" s="1"/>
      <c r="QI330" s="1"/>
      <c r="QJ330" s="1"/>
      <c r="QK330" s="1"/>
      <c r="QL330" s="1"/>
      <c r="QM330" s="1"/>
      <c r="QN330" s="1"/>
      <c r="QO330" s="1"/>
      <c r="QP330" s="1"/>
      <c r="QQ330" s="1"/>
      <c r="QR330" s="1"/>
      <c r="QS330" s="1"/>
      <c r="QT330" s="1"/>
      <c r="QU330" s="1"/>
      <c r="QV330" s="1"/>
      <c r="QW330" s="1"/>
      <c r="QX330" s="1"/>
      <c r="QY330" s="1"/>
      <c r="QZ330" s="1"/>
      <c r="RA330" s="1"/>
      <c r="RB330" s="1"/>
      <c r="RC330" s="1"/>
      <c r="RD330" s="1"/>
      <c r="RE330" s="1"/>
      <c r="RF330" s="1"/>
      <c r="RG330" s="1"/>
      <c r="RH330" s="1"/>
      <c r="RI330" s="1"/>
      <c r="RJ330" s="1"/>
      <c r="RK330" s="1"/>
      <c r="RL330" s="1"/>
      <c r="RM330" s="1"/>
      <c r="RN330" s="1"/>
      <c r="RO330" s="1"/>
      <c r="RP330" s="1"/>
      <c r="RQ330" s="1"/>
      <c r="RR330" s="1"/>
      <c r="RS330" s="1"/>
      <c r="RT330" s="1"/>
      <c r="RU330" s="1"/>
      <c r="RV330" s="1"/>
      <c r="RW330" s="1"/>
      <c r="RX330" s="1"/>
      <c r="RY330" s="1"/>
      <c r="RZ330" s="1"/>
      <c r="SA330" s="1"/>
      <c r="SB330" s="1"/>
      <c r="SC330" s="1"/>
      <c r="SD330" s="1"/>
      <c r="SE330" s="1"/>
      <c r="SF330" s="1"/>
      <c r="SG330" s="1"/>
      <c r="SH330" s="1"/>
      <c r="SI330" s="1"/>
      <c r="SJ330" s="1"/>
      <c r="SK330" s="1"/>
      <c r="SL330" s="1"/>
      <c r="SM330" s="1"/>
      <c r="SN330" s="1"/>
      <c r="SO330" s="1"/>
      <c r="SP330" s="1"/>
      <c r="SQ330" s="1"/>
      <c r="SR330" s="1"/>
      <c r="SS330" s="1"/>
      <c r="ST330" s="1"/>
      <c r="SU330" s="1"/>
      <c r="SV330" s="1"/>
      <c r="SW330" s="1"/>
      <c r="SX330" s="1"/>
      <c r="SY330" s="1"/>
      <c r="SZ330" s="1"/>
      <c r="TA330" s="1"/>
      <c r="TB330" s="1"/>
      <c r="TC330" s="1"/>
      <c r="TD330" s="1"/>
      <c r="TE330" s="1"/>
      <c r="TF330" s="1"/>
      <c r="TG330" s="1"/>
      <c r="TH330" s="1"/>
      <c r="TI330" s="1"/>
      <c r="TJ330" s="1"/>
      <c r="TK330" s="1"/>
      <c r="TL330" s="1"/>
      <c r="TM330" s="1"/>
      <c r="TN330" s="1"/>
      <c r="TO330" s="1"/>
      <c r="TP330" s="1"/>
      <c r="TQ330" s="1"/>
      <c r="TR330" s="1"/>
      <c r="TS330" s="1"/>
      <c r="TT330" s="1"/>
      <c r="TU330" s="1"/>
      <c r="TV330" s="1"/>
      <c r="TW330" s="1"/>
      <c r="TX330" s="1"/>
      <c r="TY330" s="1"/>
      <c r="TZ330" s="1"/>
      <c r="UA330" s="1"/>
      <c r="UB330" s="1"/>
      <c r="UC330" s="1"/>
      <c r="UD330" s="1"/>
      <c r="UE330" s="1"/>
      <c r="UF330" s="1"/>
      <c r="UG330" s="1"/>
      <c r="UH330" s="1"/>
      <c r="UI330" s="1"/>
      <c r="UJ330" s="1"/>
      <c r="UK330" s="1"/>
      <c r="UL330" s="1"/>
      <c r="UM330" s="1"/>
      <c r="UN330" s="1"/>
      <c r="UO330" s="1"/>
      <c r="UP330" s="1"/>
      <c r="UQ330" s="1"/>
      <c r="UR330" s="1"/>
      <c r="US330" s="1"/>
      <c r="UT330" s="1"/>
      <c r="UU330" s="1"/>
      <c r="UV330" s="1"/>
      <c r="UW330" s="1"/>
      <c r="UX330" s="1"/>
      <c r="UY330" s="1"/>
      <c r="UZ330" s="1"/>
      <c r="VA330" s="1"/>
      <c r="VB330" s="1"/>
      <c r="VC330" s="1"/>
      <c r="VD330" s="1"/>
      <c r="VE330" s="1"/>
      <c r="VF330" s="1"/>
      <c r="VG330" s="1"/>
      <c r="VH330" s="1"/>
      <c r="VI330" s="1"/>
      <c r="VJ330" s="1"/>
      <c r="VK330" s="1"/>
      <c r="VL330" s="1"/>
      <c r="VM330" s="1"/>
      <c r="VN330" s="1"/>
      <c r="VO330" s="1"/>
      <c r="VP330" s="1"/>
      <c r="VQ330" s="1"/>
      <c r="VR330" s="1"/>
      <c r="VS330" s="1"/>
      <c r="VT330" s="1"/>
      <c r="VU330" s="1"/>
      <c r="VV330" s="1"/>
      <c r="VW330" s="1"/>
      <c r="VX330" s="1"/>
      <c r="VY330" s="1"/>
      <c r="VZ330" s="1"/>
      <c r="WA330" s="1"/>
      <c r="WB330" s="1"/>
      <c r="WC330" s="1"/>
      <c r="WD330" s="1"/>
      <c r="WE330" s="1"/>
      <c r="WF330" s="1"/>
      <c r="WG330" s="1"/>
      <c r="WH330" s="1"/>
      <c r="WI330" s="1"/>
      <c r="WJ330" s="1"/>
      <c r="WK330" s="1"/>
      <c r="WL330" s="1"/>
      <c r="WM330" s="1"/>
      <c r="WN330" s="1"/>
      <c r="WO330" s="1"/>
      <c r="WP330" s="1"/>
      <c r="WQ330" s="1"/>
      <c r="WR330" s="1"/>
      <c r="WS330" s="1"/>
      <c r="WT330" s="1"/>
      <c r="WU330" s="1"/>
      <c r="WV330" s="1"/>
      <c r="WW330" s="1"/>
      <c r="WX330" s="1"/>
      <c r="WY330" s="1"/>
      <c r="WZ330" s="1"/>
      <c r="XA330" s="1"/>
      <c r="XB330" s="1"/>
      <c r="XC330" s="1"/>
      <c r="XD330" s="1"/>
      <c r="XE330" s="1"/>
      <c r="XF330" s="1"/>
      <c r="XG330" s="1"/>
      <c r="XH330" s="1"/>
      <c r="XI330" s="1"/>
      <c r="XJ330" s="1"/>
      <c r="XK330" s="1"/>
      <c r="XL330" s="1"/>
      <c r="XM330" s="1"/>
      <c r="XN330" s="1"/>
      <c r="XO330" s="1"/>
      <c r="XP330" s="1"/>
      <c r="XQ330" s="1"/>
      <c r="XR330" s="1"/>
      <c r="XS330" s="1"/>
      <c r="XT330" s="1"/>
      <c r="XU330" s="1"/>
      <c r="XV330" s="1"/>
      <c r="XW330" s="1"/>
      <c r="XX330" s="1"/>
      <c r="XY330" s="1"/>
      <c r="XZ330" s="1"/>
      <c r="YA330" s="1"/>
      <c r="YB330" s="1"/>
      <c r="YC330" s="1"/>
      <c r="YD330" s="1"/>
      <c r="YE330" s="1"/>
      <c r="YF330" s="1"/>
      <c r="YG330" s="1"/>
      <c r="YH330" s="1"/>
      <c r="YI330" s="1"/>
      <c r="YJ330" s="1"/>
      <c r="YK330" s="1"/>
      <c r="YL330" s="1"/>
      <c r="YM330" s="1"/>
      <c r="YN330" s="1"/>
      <c r="YO330" s="1"/>
      <c r="YP330" s="1"/>
      <c r="YQ330" s="1"/>
      <c r="YR330" s="1"/>
      <c r="YS330" s="1"/>
      <c r="YT330" s="1"/>
      <c r="YU330" s="1"/>
      <c r="YV330" s="1"/>
      <c r="YW330" s="1"/>
      <c r="YX330" s="1"/>
      <c r="YY330" s="1"/>
      <c r="YZ330" s="1"/>
      <c r="ZA330" s="1"/>
      <c r="ZB330" s="1"/>
      <c r="ZC330" s="1"/>
      <c r="ZD330" s="1"/>
      <c r="ZE330" s="1"/>
      <c r="ZF330" s="1"/>
      <c r="ZG330" s="1"/>
      <c r="ZH330" s="1"/>
      <c r="ZI330" s="1"/>
      <c r="ZJ330" s="1"/>
      <c r="ZK330" s="1"/>
      <c r="ZL330" s="1"/>
      <c r="ZM330" s="1"/>
      <c r="ZN330" s="1"/>
      <c r="ZO330" s="1"/>
      <c r="ZP330" s="1"/>
      <c r="ZQ330" s="1"/>
      <c r="ZR330" s="1"/>
      <c r="ZS330" s="1"/>
      <c r="ZT330" s="1"/>
      <c r="ZU330" s="1"/>
      <c r="ZV330" s="1"/>
      <c r="ZW330" s="1"/>
      <c r="ZX330" s="1"/>
      <c r="ZY330" s="1"/>
      <c r="ZZ330" s="1"/>
      <c r="AAA330" s="1"/>
      <c r="AAB330" s="1"/>
      <c r="AAC330" s="1"/>
      <c r="AAD330" s="1"/>
      <c r="AAE330" s="1"/>
      <c r="AAF330" s="1"/>
      <c r="AAG330" s="1"/>
      <c r="AAH330" s="1"/>
      <c r="AAI330" s="1"/>
      <c r="AAJ330" s="1"/>
      <c r="AAK330" s="1"/>
      <c r="AAL330" s="1"/>
      <c r="AAM330" s="1"/>
      <c r="AAN330" s="1"/>
      <c r="AAO330" s="1"/>
      <c r="AAP330" s="1"/>
      <c r="AAQ330" s="1"/>
      <c r="AAR330" s="1"/>
      <c r="AAS330" s="1"/>
      <c r="AAT330" s="1"/>
      <c r="AAU330" s="1"/>
      <c r="AAV330" s="1"/>
      <c r="AAW330" s="1"/>
      <c r="AAX330" s="1"/>
      <c r="AAY330" s="1"/>
      <c r="AAZ330" s="1"/>
      <c r="ABA330" s="1"/>
      <c r="ABB330" s="1"/>
      <c r="ABC330" s="1"/>
      <c r="ABD330" s="1"/>
      <c r="ABE330" s="1"/>
      <c r="ABF330" s="1"/>
      <c r="ABG330" s="1"/>
      <c r="ABH330" s="1"/>
      <c r="ABI330" s="1"/>
      <c r="ABJ330" s="1"/>
      <c r="ABK330" s="1"/>
      <c r="ABL330" s="1"/>
      <c r="ABM330" s="1"/>
      <c r="ABN330" s="1"/>
      <c r="ABO330" s="1"/>
      <c r="ABP330" s="1"/>
      <c r="ABQ330" s="1"/>
      <c r="ABR330" s="1"/>
      <c r="ABS330" s="1"/>
      <c r="ABT330" s="1"/>
      <c r="ABU330" s="1"/>
      <c r="ABV330" s="1"/>
      <c r="ABW330" s="1"/>
      <c r="ABX330" s="1"/>
      <c r="ABY330" s="1"/>
      <c r="ABZ330" s="1"/>
      <c r="ACA330" s="1"/>
      <c r="ACB330" s="1"/>
      <c r="ACC330" s="1"/>
      <c r="ACD330" s="1"/>
      <c r="ACE330" s="1"/>
      <c r="ACF330" s="1"/>
      <c r="ACG330" s="1"/>
      <c r="ACH330" s="1"/>
      <c r="ACI330" s="1"/>
      <c r="ACJ330" s="1"/>
      <c r="ACK330" s="1"/>
      <c r="ACL330" s="1"/>
      <c r="ACM330" s="1"/>
      <c r="ACN330" s="1"/>
      <c r="ACO330" s="1"/>
      <c r="ACP330" s="1"/>
      <c r="ACQ330" s="1"/>
      <c r="ACR330" s="1"/>
      <c r="ACS330" s="1"/>
      <c r="ACT330" s="1"/>
      <c r="ACU330" s="1"/>
      <c r="ACV330" s="1"/>
      <c r="ACW330" s="1"/>
      <c r="ACX330" s="1"/>
      <c r="ACY330" s="1"/>
      <c r="ACZ330" s="1"/>
      <c r="ADA330" s="1"/>
      <c r="ADB330" s="1"/>
      <c r="ADC330" s="1"/>
      <c r="ADD330" s="1"/>
      <c r="ADE330" s="1"/>
      <c r="ADF330" s="1"/>
      <c r="ADG330" s="1"/>
      <c r="ADH330" s="1"/>
      <c r="ADI330" s="1"/>
      <c r="ADJ330" s="1"/>
      <c r="ADK330" s="1"/>
      <c r="ADL330" s="1"/>
      <c r="ADM330" s="1"/>
      <c r="ADN330" s="1"/>
      <c r="ADO330" s="1"/>
      <c r="ADP330" s="1"/>
      <c r="ADQ330" s="1"/>
      <c r="ADR330" s="1"/>
      <c r="ADS330" s="1"/>
      <c r="ADT330" s="1"/>
      <c r="ADU330" s="1"/>
      <c r="ADV330" s="1"/>
    </row>
    <row r="331" spans="1:802" x14ac:dyDescent="0.1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  <c r="DN331" s="1"/>
      <c r="DO331" s="1"/>
      <c r="DP331" s="1"/>
      <c r="DQ331" s="1"/>
      <c r="DR331" s="1"/>
      <c r="DS331" s="1"/>
      <c r="DT331" s="1"/>
      <c r="DU331" s="1"/>
      <c r="DV331" s="1"/>
      <c r="DW331" s="1"/>
      <c r="DX331" s="1"/>
      <c r="DY331" s="1"/>
      <c r="DZ331" s="1"/>
      <c r="EA331" s="1"/>
      <c r="EB331" s="1"/>
      <c r="EC331" s="1"/>
      <c r="ED331" s="1"/>
      <c r="EE331" s="1"/>
      <c r="EF331" s="1"/>
      <c r="EG331" s="1"/>
      <c r="EH331" s="1"/>
      <c r="EI331" s="1"/>
      <c r="EJ331" s="1"/>
      <c r="EK331" s="1"/>
      <c r="EL331" s="1"/>
      <c r="EM331" s="1"/>
      <c r="EN331" s="1"/>
      <c r="EO331" s="1"/>
      <c r="EP331" s="1"/>
      <c r="EQ331" s="1"/>
      <c r="ER331" s="1"/>
      <c r="ES331" s="1"/>
      <c r="ET331" s="1"/>
      <c r="EU331" s="1"/>
      <c r="EV331" s="1"/>
      <c r="EW331" s="1"/>
      <c r="EX331" s="1"/>
      <c r="EY331" s="1"/>
      <c r="EZ331" s="1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1"/>
      <c r="FL331" s="1"/>
      <c r="FM331" s="1"/>
      <c r="FN331" s="1"/>
      <c r="FO331" s="1"/>
      <c r="FP331" s="1"/>
      <c r="FQ331" s="1"/>
      <c r="FR331" s="1"/>
      <c r="FS331" s="1"/>
      <c r="FT331" s="1"/>
      <c r="FU331" s="1"/>
      <c r="FV331" s="1"/>
      <c r="FW331" s="1"/>
      <c r="FX331" s="1"/>
      <c r="FY331" s="1"/>
      <c r="FZ331" s="1"/>
      <c r="GA331" s="1"/>
      <c r="GB331" s="1"/>
      <c r="GC331" s="1"/>
      <c r="GD331" s="1"/>
      <c r="GE331" s="1"/>
      <c r="GF331" s="1"/>
      <c r="GG331" s="1"/>
      <c r="GH331" s="1"/>
      <c r="GI331" s="1"/>
      <c r="GJ331" s="1"/>
      <c r="GK331" s="1"/>
      <c r="GL331" s="1"/>
      <c r="GM331" s="1"/>
      <c r="GN331" s="1"/>
      <c r="GO331" s="1"/>
      <c r="GP331" s="1"/>
      <c r="GQ331" s="1"/>
      <c r="GR331" s="1"/>
      <c r="GS331" s="1"/>
      <c r="GT331" s="1"/>
      <c r="GU331" s="1"/>
      <c r="GV331" s="1"/>
      <c r="GW331" s="1"/>
      <c r="GX331" s="1"/>
      <c r="GY331" s="1"/>
      <c r="GZ331" s="1"/>
      <c r="HA331" s="1"/>
      <c r="HB331" s="1"/>
      <c r="HC331" s="1"/>
      <c r="HD331" s="1"/>
      <c r="HE331" s="1"/>
      <c r="HF331" s="1"/>
      <c r="HG331" s="1"/>
      <c r="HH331" s="1"/>
      <c r="HI331" s="1"/>
      <c r="HJ331" s="1"/>
      <c r="HK331" s="1"/>
      <c r="HL331" s="1"/>
      <c r="HM331" s="1"/>
      <c r="HN331" s="1"/>
      <c r="HO331" s="1"/>
      <c r="HP331" s="1"/>
      <c r="HQ331" s="1"/>
      <c r="HR331" s="1"/>
      <c r="HS331" s="1"/>
      <c r="HT331" s="1"/>
      <c r="HU331" s="1"/>
      <c r="HV331" s="1"/>
      <c r="HW331" s="1"/>
      <c r="HX331" s="1"/>
      <c r="HY331" s="1"/>
      <c r="HZ331" s="1"/>
      <c r="IA331" s="1"/>
      <c r="IB331" s="1"/>
      <c r="IC331" s="1"/>
      <c r="ID331" s="1"/>
      <c r="IE331" s="1"/>
      <c r="IF331" s="1"/>
      <c r="IG331" s="1"/>
      <c r="IH331" s="1"/>
      <c r="II331" s="1"/>
      <c r="IJ331" s="1"/>
      <c r="IK331" s="1"/>
      <c r="IL331" s="1"/>
      <c r="IM331" s="1"/>
      <c r="IN331" s="1"/>
      <c r="IO331" s="1"/>
      <c r="IP331" s="1"/>
      <c r="IQ331" s="1"/>
      <c r="IR331" s="1"/>
      <c r="IS331" s="1"/>
      <c r="IT331" s="1"/>
      <c r="IU331" s="1"/>
      <c r="IV331" s="1"/>
      <c r="IW331" s="1"/>
      <c r="IX331" s="1"/>
      <c r="IY331" s="1"/>
      <c r="IZ331" s="1"/>
      <c r="JA331" s="1"/>
      <c r="JB331" s="1"/>
      <c r="JC331" s="1"/>
      <c r="JD331" s="1"/>
      <c r="JE331" s="1"/>
      <c r="JF331" s="1"/>
      <c r="JG331" s="1"/>
      <c r="JH331" s="1"/>
      <c r="JI331" s="1"/>
      <c r="JJ331" s="1"/>
      <c r="JK331" s="1"/>
      <c r="JL331" s="1"/>
      <c r="JM331" s="1"/>
      <c r="JN331" s="1"/>
      <c r="JO331" s="1"/>
      <c r="JP331" s="1"/>
      <c r="JQ331" s="1"/>
      <c r="JR331" s="1"/>
      <c r="JS331" s="1"/>
      <c r="JT331" s="1"/>
      <c r="JU331" s="1"/>
      <c r="JV331" s="1"/>
      <c r="JW331" s="1"/>
      <c r="JX331" s="1"/>
      <c r="JY331" s="1"/>
      <c r="JZ331" s="1"/>
      <c r="KA331" s="1"/>
      <c r="KB331" s="1"/>
      <c r="KC331" s="1"/>
      <c r="KD331" s="1"/>
      <c r="KE331" s="1"/>
      <c r="KF331" s="1"/>
      <c r="KG331" s="1"/>
      <c r="KH331" s="1"/>
      <c r="KI331" s="1"/>
      <c r="KJ331" s="1"/>
      <c r="KK331" s="1"/>
      <c r="KL331" s="1"/>
      <c r="KM331" s="1"/>
      <c r="KN331" s="1"/>
      <c r="KO331" s="1"/>
      <c r="KP331" s="1"/>
      <c r="KQ331" s="1"/>
      <c r="KR331" s="1"/>
      <c r="KS331" s="1"/>
      <c r="KT331" s="1"/>
      <c r="KU331" s="1"/>
      <c r="KV331" s="1"/>
      <c r="KW331" s="1"/>
      <c r="KX331" s="1"/>
      <c r="KY331" s="1"/>
      <c r="KZ331" s="1"/>
      <c r="LA331" s="1"/>
      <c r="LB331" s="1"/>
      <c r="LC331" s="1"/>
      <c r="LD331" s="1"/>
      <c r="LE331" s="1"/>
      <c r="LF331" s="1"/>
      <c r="LG331" s="1"/>
      <c r="LH331" s="1"/>
      <c r="LI331" s="1"/>
      <c r="LJ331" s="1"/>
      <c r="LK331" s="1"/>
      <c r="LL331" s="1"/>
      <c r="LM331" s="1"/>
      <c r="LN331" s="1"/>
      <c r="LO331" s="1"/>
      <c r="LP331" s="1"/>
      <c r="LQ331" s="1"/>
      <c r="LR331" s="1"/>
      <c r="LS331" s="1"/>
      <c r="LT331" s="1"/>
      <c r="LU331" s="1"/>
      <c r="LV331" s="1"/>
      <c r="LW331" s="1"/>
      <c r="LX331" s="1"/>
      <c r="LY331" s="1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  <c r="MV331" s="1"/>
      <c r="MW331" s="1"/>
      <c r="MX331" s="1"/>
      <c r="MY331" s="1"/>
      <c r="MZ331" s="1"/>
      <c r="NA331" s="1"/>
      <c r="NB331" s="1"/>
      <c r="NC331" s="1"/>
      <c r="ND331" s="1"/>
      <c r="NE331" s="1"/>
      <c r="NF331" s="1"/>
      <c r="NG331" s="1"/>
      <c r="NH331" s="1"/>
      <c r="NI331" s="1"/>
      <c r="NJ331" s="1"/>
      <c r="NK331" s="1"/>
      <c r="NL331" s="1"/>
      <c r="NM331" s="1"/>
      <c r="NN331" s="1"/>
      <c r="NO331" s="1"/>
      <c r="NP331" s="1"/>
      <c r="NQ331" s="1"/>
      <c r="NR331" s="1"/>
      <c r="NS331" s="1"/>
      <c r="NT331" s="1"/>
      <c r="NU331" s="1"/>
      <c r="NV331" s="1"/>
      <c r="NW331" s="1"/>
      <c r="NX331" s="1"/>
      <c r="NY331" s="1"/>
      <c r="NZ331" s="1"/>
      <c r="OA331" s="1"/>
      <c r="OB331" s="1"/>
      <c r="OC331" s="1"/>
      <c r="OD331" s="1"/>
      <c r="OE331" s="1"/>
      <c r="OF331" s="1"/>
      <c r="OG331" s="1"/>
      <c r="OH331" s="1"/>
      <c r="OI331" s="1"/>
      <c r="OJ331" s="1"/>
      <c r="OK331" s="1"/>
      <c r="OL331" s="1"/>
      <c r="OM331" s="1"/>
      <c r="ON331" s="1"/>
      <c r="OO331" s="1"/>
      <c r="OP331" s="1"/>
      <c r="OQ331" s="1"/>
      <c r="OR331" s="1"/>
      <c r="OS331" s="1"/>
      <c r="OT331" s="1"/>
      <c r="OU331" s="1"/>
      <c r="OV331" s="1"/>
      <c r="OW331" s="1"/>
      <c r="OX331" s="1"/>
      <c r="OY331" s="1"/>
      <c r="OZ331" s="1"/>
      <c r="PA331" s="1"/>
      <c r="PB331" s="1"/>
      <c r="PC331" s="1"/>
      <c r="PD331" s="1"/>
      <c r="PE331" s="1"/>
      <c r="PF331" s="1"/>
      <c r="PG331" s="1"/>
      <c r="PH331" s="1"/>
      <c r="PI331" s="1"/>
      <c r="PJ331" s="1"/>
      <c r="PK331" s="1"/>
      <c r="PL331" s="1"/>
      <c r="PM331" s="1"/>
      <c r="PN331" s="1"/>
      <c r="PO331" s="1"/>
      <c r="PP331" s="1"/>
      <c r="PQ331" s="1"/>
      <c r="PR331" s="1"/>
      <c r="PS331" s="1"/>
      <c r="PT331" s="1"/>
      <c r="PU331" s="1"/>
      <c r="PV331" s="1"/>
      <c r="PW331" s="1"/>
      <c r="PX331" s="1"/>
      <c r="PY331" s="1"/>
      <c r="PZ331" s="1"/>
      <c r="QA331" s="1"/>
      <c r="QB331" s="1"/>
      <c r="QC331" s="1"/>
      <c r="QD331" s="1"/>
      <c r="QE331" s="1"/>
      <c r="QF331" s="1"/>
      <c r="QG331" s="1"/>
      <c r="QH331" s="1"/>
      <c r="QI331" s="1"/>
      <c r="QJ331" s="1"/>
      <c r="QK331" s="1"/>
      <c r="QL331" s="1"/>
      <c r="QM331" s="1"/>
      <c r="QN331" s="1"/>
      <c r="QO331" s="1"/>
      <c r="QP331" s="1"/>
      <c r="QQ331" s="1"/>
      <c r="QR331" s="1"/>
      <c r="QS331" s="1"/>
      <c r="QT331" s="1"/>
      <c r="QU331" s="1"/>
      <c r="QV331" s="1"/>
      <c r="QW331" s="1"/>
      <c r="QX331" s="1"/>
      <c r="QY331" s="1"/>
      <c r="QZ331" s="1"/>
      <c r="RA331" s="1"/>
      <c r="RB331" s="1"/>
      <c r="RC331" s="1"/>
      <c r="RD331" s="1"/>
      <c r="RE331" s="1"/>
      <c r="RF331" s="1"/>
      <c r="RG331" s="1"/>
      <c r="RH331" s="1"/>
      <c r="RI331" s="1"/>
      <c r="RJ331" s="1"/>
      <c r="RK331" s="1"/>
      <c r="RL331" s="1"/>
      <c r="RM331" s="1"/>
      <c r="RN331" s="1"/>
      <c r="RO331" s="1"/>
      <c r="RP331" s="1"/>
      <c r="RQ331" s="1"/>
      <c r="RR331" s="1"/>
      <c r="RS331" s="1"/>
      <c r="RT331" s="1"/>
      <c r="RU331" s="1"/>
      <c r="RV331" s="1"/>
      <c r="RW331" s="1"/>
      <c r="RX331" s="1"/>
      <c r="RY331" s="1"/>
      <c r="RZ331" s="1"/>
      <c r="SA331" s="1"/>
      <c r="SB331" s="1"/>
      <c r="SC331" s="1"/>
      <c r="SD331" s="1"/>
      <c r="SE331" s="1"/>
      <c r="SF331" s="1"/>
      <c r="SG331" s="1"/>
      <c r="SH331" s="1"/>
      <c r="SI331" s="1"/>
      <c r="SJ331" s="1"/>
      <c r="SK331" s="1"/>
      <c r="SL331" s="1"/>
      <c r="SM331" s="1"/>
      <c r="SN331" s="1"/>
      <c r="SO331" s="1"/>
      <c r="SP331" s="1"/>
      <c r="SQ331" s="1"/>
      <c r="SR331" s="1"/>
      <c r="SS331" s="1"/>
      <c r="ST331" s="1"/>
      <c r="SU331" s="1"/>
      <c r="SV331" s="1"/>
      <c r="SW331" s="1"/>
      <c r="SX331" s="1"/>
      <c r="SY331" s="1"/>
      <c r="SZ331" s="1"/>
      <c r="TA331" s="1"/>
      <c r="TB331" s="1"/>
      <c r="TC331" s="1"/>
      <c r="TD331" s="1"/>
      <c r="TE331" s="1"/>
      <c r="TF331" s="1"/>
      <c r="TG331" s="1"/>
      <c r="TH331" s="1"/>
      <c r="TI331" s="1"/>
      <c r="TJ331" s="1"/>
      <c r="TK331" s="1"/>
      <c r="TL331" s="1"/>
      <c r="TM331" s="1"/>
      <c r="TN331" s="1"/>
      <c r="TO331" s="1"/>
      <c r="TP331" s="1"/>
      <c r="TQ331" s="1"/>
      <c r="TR331" s="1"/>
      <c r="TS331" s="1"/>
      <c r="TT331" s="1"/>
      <c r="TU331" s="1"/>
      <c r="TV331" s="1"/>
      <c r="TW331" s="1"/>
      <c r="TX331" s="1"/>
      <c r="TY331" s="1"/>
      <c r="TZ331" s="1"/>
      <c r="UA331" s="1"/>
      <c r="UB331" s="1"/>
      <c r="UC331" s="1"/>
      <c r="UD331" s="1"/>
      <c r="UE331" s="1"/>
      <c r="UF331" s="1"/>
      <c r="UG331" s="1"/>
      <c r="UH331" s="1"/>
      <c r="UI331" s="1"/>
      <c r="UJ331" s="1"/>
      <c r="UK331" s="1"/>
      <c r="UL331" s="1"/>
      <c r="UM331" s="1"/>
      <c r="UN331" s="1"/>
      <c r="UO331" s="1"/>
      <c r="UP331" s="1"/>
      <c r="UQ331" s="1"/>
      <c r="UR331" s="1"/>
      <c r="US331" s="1"/>
      <c r="UT331" s="1"/>
      <c r="UU331" s="1"/>
      <c r="UV331" s="1"/>
      <c r="UW331" s="1"/>
      <c r="UX331" s="1"/>
      <c r="UY331" s="1"/>
      <c r="UZ331" s="1"/>
      <c r="VA331" s="1"/>
      <c r="VB331" s="1"/>
      <c r="VC331" s="1"/>
      <c r="VD331" s="1"/>
      <c r="VE331" s="1"/>
      <c r="VF331" s="1"/>
      <c r="VG331" s="1"/>
      <c r="VH331" s="1"/>
      <c r="VI331" s="1"/>
      <c r="VJ331" s="1"/>
      <c r="VK331" s="1"/>
      <c r="VL331" s="1"/>
      <c r="VM331" s="1"/>
      <c r="VN331" s="1"/>
      <c r="VO331" s="1"/>
      <c r="VP331" s="1"/>
      <c r="VQ331" s="1"/>
      <c r="VR331" s="1"/>
      <c r="VS331" s="1"/>
      <c r="VT331" s="1"/>
      <c r="VU331" s="1"/>
      <c r="VV331" s="1"/>
      <c r="VW331" s="1"/>
      <c r="VX331" s="1"/>
      <c r="VY331" s="1"/>
      <c r="VZ331" s="1"/>
      <c r="WA331" s="1"/>
      <c r="WB331" s="1"/>
      <c r="WC331" s="1"/>
      <c r="WD331" s="1"/>
      <c r="WE331" s="1"/>
      <c r="WF331" s="1"/>
      <c r="WG331" s="1"/>
      <c r="WH331" s="1"/>
      <c r="WI331" s="1"/>
      <c r="WJ331" s="1"/>
      <c r="WK331" s="1"/>
      <c r="WL331" s="1"/>
      <c r="WM331" s="1"/>
      <c r="WN331" s="1"/>
      <c r="WO331" s="1"/>
      <c r="WP331" s="1"/>
      <c r="WQ331" s="1"/>
      <c r="WR331" s="1"/>
      <c r="WS331" s="1"/>
      <c r="WT331" s="1"/>
      <c r="WU331" s="1"/>
      <c r="WV331" s="1"/>
      <c r="WW331" s="1"/>
      <c r="WX331" s="1"/>
      <c r="WY331" s="1"/>
      <c r="WZ331" s="1"/>
      <c r="XA331" s="1"/>
      <c r="XB331" s="1"/>
      <c r="XC331" s="1"/>
      <c r="XD331" s="1"/>
      <c r="XE331" s="1"/>
      <c r="XF331" s="1"/>
      <c r="XG331" s="1"/>
      <c r="XH331" s="1"/>
      <c r="XI331" s="1"/>
      <c r="XJ331" s="1"/>
      <c r="XK331" s="1"/>
      <c r="XL331" s="1"/>
      <c r="XM331" s="1"/>
      <c r="XN331" s="1"/>
      <c r="XO331" s="1"/>
      <c r="XP331" s="1"/>
      <c r="XQ331" s="1"/>
      <c r="XR331" s="1"/>
      <c r="XS331" s="1"/>
      <c r="XT331" s="1"/>
      <c r="XU331" s="1"/>
      <c r="XV331" s="1"/>
      <c r="XW331" s="1"/>
      <c r="XX331" s="1"/>
      <c r="XY331" s="1"/>
      <c r="XZ331" s="1"/>
      <c r="YA331" s="1"/>
      <c r="YB331" s="1"/>
      <c r="YC331" s="1"/>
      <c r="YD331" s="1"/>
      <c r="YE331" s="1"/>
      <c r="YF331" s="1"/>
      <c r="YG331" s="1"/>
      <c r="YH331" s="1"/>
      <c r="YI331" s="1"/>
      <c r="YJ331" s="1"/>
      <c r="YK331" s="1"/>
      <c r="YL331" s="1"/>
      <c r="YM331" s="1"/>
      <c r="YN331" s="1"/>
      <c r="YO331" s="1"/>
      <c r="YP331" s="1"/>
      <c r="YQ331" s="1"/>
      <c r="YR331" s="1"/>
      <c r="YS331" s="1"/>
      <c r="YT331" s="1"/>
      <c r="YU331" s="1"/>
      <c r="YV331" s="1"/>
      <c r="YW331" s="1"/>
      <c r="YX331" s="1"/>
      <c r="YY331" s="1"/>
      <c r="YZ331" s="1"/>
      <c r="ZA331" s="1"/>
      <c r="ZB331" s="1"/>
      <c r="ZC331" s="1"/>
      <c r="ZD331" s="1"/>
      <c r="ZE331" s="1"/>
      <c r="ZF331" s="1"/>
      <c r="ZG331" s="1"/>
      <c r="ZH331" s="1"/>
      <c r="ZI331" s="1"/>
      <c r="ZJ331" s="1"/>
      <c r="ZK331" s="1"/>
      <c r="ZL331" s="1"/>
      <c r="ZM331" s="1"/>
      <c r="ZN331" s="1"/>
      <c r="ZO331" s="1"/>
      <c r="ZP331" s="1"/>
      <c r="ZQ331" s="1"/>
      <c r="ZR331" s="1"/>
      <c r="ZS331" s="1"/>
      <c r="ZT331" s="1"/>
      <c r="ZU331" s="1"/>
      <c r="ZV331" s="1"/>
      <c r="ZW331" s="1"/>
      <c r="ZX331" s="1"/>
      <c r="ZY331" s="1"/>
      <c r="ZZ331" s="1"/>
      <c r="AAA331" s="1"/>
      <c r="AAB331" s="1"/>
      <c r="AAC331" s="1"/>
      <c r="AAD331" s="1"/>
      <c r="AAE331" s="1"/>
      <c r="AAF331" s="1"/>
      <c r="AAG331" s="1"/>
      <c r="AAH331" s="1"/>
      <c r="AAI331" s="1"/>
      <c r="AAJ331" s="1"/>
      <c r="AAK331" s="1"/>
      <c r="AAL331" s="1"/>
      <c r="AAM331" s="1"/>
      <c r="AAN331" s="1"/>
      <c r="AAO331" s="1"/>
      <c r="AAP331" s="1"/>
      <c r="AAQ331" s="1"/>
      <c r="AAR331" s="1"/>
      <c r="AAS331" s="1"/>
      <c r="AAT331" s="1"/>
      <c r="AAU331" s="1"/>
      <c r="AAV331" s="1"/>
      <c r="AAW331" s="1"/>
      <c r="AAX331" s="1"/>
      <c r="AAY331" s="1"/>
      <c r="AAZ331" s="1"/>
      <c r="ABA331" s="1"/>
      <c r="ABB331" s="1"/>
      <c r="ABC331" s="1"/>
      <c r="ABD331" s="1"/>
      <c r="ABE331" s="1"/>
      <c r="ABF331" s="1"/>
      <c r="ABG331" s="1"/>
      <c r="ABH331" s="1"/>
      <c r="ABI331" s="1"/>
      <c r="ABJ331" s="1"/>
      <c r="ABK331" s="1"/>
      <c r="ABL331" s="1"/>
      <c r="ABM331" s="1"/>
      <c r="ABN331" s="1"/>
      <c r="ABO331" s="1"/>
      <c r="ABP331" s="1"/>
      <c r="ABQ331" s="1"/>
      <c r="ABR331" s="1"/>
      <c r="ABS331" s="1"/>
      <c r="ABT331" s="1"/>
      <c r="ABU331" s="1"/>
      <c r="ABV331" s="1"/>
      <c r="ABW331" s="1"/>
      <c r="ABX331" s="1"/>
      <c r="ABY331" s="1"/>
      <c r="ABZ331" s="1"/>
      <c r="ACA331" s="1"/>
      <c r="ACB331" s="1"/>
      <c r="ACC331" s="1"/>
      <c r="ACD331" s="1"/>
      <c r="ACE331" s="1"/>
      <c r="ACF331" s="1"/>
      <c r="ACG331" s="1"/>
      <c r="ACH331" s="1"/>
      <c r="ACI331" s="1"/>
      <c r="ACJ331" s="1"/>
      <c r="ACK331" s="1"/>
      <c r="ACL331" s="1"/>
      <c r="ACM331" s="1"/>
      <c r="ACN331" s="1"/>
      <c r="ACO331" s="1"/>
      <c r="ACP331" s="1"/>
      <c r="ACQ331" s="1"/>
      <c r="ACR331" s="1"/>
      <c r="ACS331" s="1"/>
      <c r="ACT331" s="1"/>
      <c r="ACU331" s="1"/>
      <c r="ACV331" s="1"/>
      <c r="ACW331" s="1"/>
      <c r="ACX331" s="1"/>
      <c r="ACY331" s="1"/>
      <c r="ACZ331" s="1"/>
      <c r="ADA331" s="1"/>
      <c r="ADB331" s="1"/>
      <c r="ADC331" s="1"/>
      <c r="ADD331" s="1"/>
      <c r="ADE331" s="1"/>
      <c r="ADF331" s="1"/>
      <c r="ADG331" s="1"/>
      <c r="ADH331" s="1"/>
      <c r="ADI331" s="1"/>
      <c r="ADJ331" s="1"/>
      <c r="ADK331" s="1"/>
      <c r="ADL331" s="1"/>
      <c r="ADM331" s="1"/>
      <c r="ADN331" s="1"/>
      <c r="ADO331" s="1"/>
      <c r="ADP331" s="1"/>
      <c r="ADQ331" s="1"/>
      <c r="ADR331" s="1"/>
      <c r="ADS331" s="1"/>
      <c r="ADT331" s="1"/>
      <c r="ADU331" s="1"/>
      <c r="ADV331" s="1"/>
    </row>
    <row r="332" spans="1:802" x14ac:dyDescent="0.1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  <c r="DN332" s="1"/>
      <c r="DO332" s="1"/>
      <c r="DP332" s="1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1"/>
      <c r="EM332" s="1"/>
      <c r="EN332" s="1"/>
      <c r="EO332" s="1"/>
      <c r="EP332" s="1"/>
      <c r="EQ332" s="1"/>
      <c r="ER332" s="1"/>
      <c r="ES332" s="1"/>
      <c r="ET332" s="1"/>
      <c r="EU332" s="1"/>
      <c r="EV332" s="1"/>
      <c r="EW332" s="1"/>
      <c r="EX332" s="1"/>
      <c r="EY332" s="1"/>
      <c r="EZ332" s="1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1"/>
      <c r="FL332" s="1"/>
      <c r="FM332" s="1"/>
      <c r="FN332" s="1"/>
      <c r="FO332" s="1"/>
      <c r="FP332" s="1"/>
      <c r="FQ332" s="1"/>
      <c r="FR332" s="1"/>
      <c r="FS332" s="1"/>
      <c r="FT332" s="1"/>
      <c r="FU332" s="1"/>
      <c r="FV332" s="1"/>
      <c r="FW332" s="1"/>
      <c r="FX332" s="1"/>
      <c r="FY332" s="1"/>
      <c r="FZ332" s="1"/>
      <c r="GA332" s="1"/>
      <c r="GB332" s="1"/>
      <c r="GC332" s="1"/>
      <c r="GD332" s="1"/>
      <c r="GE332" s="1"/>
      <c r="GF332" s="1"/>
      <c r="GG332" s="1"/>
      <c r="GH332" s="1"/>
      <c r="GI332" s="1"/>
      <c r="GJ332" s="1"/>
      <c r="GK332" s="1"/>
      <c r="GL332" s="1"/>
      <c r="GM332" s="1"/>
      <c r="GN332" s="1"/>
      <c r="GO332" s="1"/>
      <c r="GP332" s="1"/>
      <c r="GQ332" s="1"/>
      <c r="GR332" s="1"/>
      <c r="GS332" s="1"/>
      <c r="GT332" s="1"/>
      <c r="GU332" s="1"/>
      <c r="GV332" s="1"/>
      <c r="GW332" s="1"/>
      <c r="GX332" s="1"/>
      <c r="GY332" s="1"/>
      <c r="GZ332" s="1"/>
      <c r="HA332" s="1"/>
      <c r="HB332" s="1"/>
      <c r="HC332" s="1"/>
      <c r="HD332" s="1"/>
      <c r="HE332" s="1"/>
      <c r="HF332" s="1"/>
      <c r="HG332" s="1"/>
      <c r="HH332" s="1"/>
      <c r="HI332" s="1"/>
      <c r="HJ332" s="1"/>
      <c r="HK332" s="1"/>
      <c r="HL332" s="1"/>
      <c r="HM332" s="1"/>
      <c r="HN332" s="1"/>
      <c r="HO332" s="1"/>
      <c r="HP332" s="1"/>
      <c r="HQ332" s="1"/>
      <c r="HR332" s="1"/>
      <c r="HS332" s="1"/>
      <c r="HT332" s="1"/>
      <c r="HU332" s="1"/>
      <c r="HV332" s="1"/>
      <c r="HW332" s="1"/>
      <c r="HX332" s="1"/>
      <c r="HY332" s="1"/>
      <c r="HZ332" s="1"/>
      <c r="IA332" s="1"/>
      <c r="IB332" s="1"/>
      <c r="IC332" s="1"/>
      <c r="ID332" s="1"/>
      <c r="IE332" s="1"/>
      <c r="IF332" s="1"/>
      <c r="IG332" s="1"/>
      <c r="IH332" s="1"/>
      <c r="II332" s="1"/>
      <c r="IJ332" s="1"/>
      <c r="IK332" s="1"/>
      <c r="IL332" s="1"/>
      <c r="IM332" s="1"/>
      <c r="IN332" s="1"/>
      <c r="IO332" s="1"/>
      <c r="IP332" s="1"/>
      <c r="IQ332" s="1"/>
      <c r="IR332" s="1"/>
      <c r="IS332" s="1"/>
      <c r="IT332" s="1"/>
      <c r="IU332" s="1"/>
      <c r="IV332" s="1"/>
      <c r="IW332" s="1"/>
      <c r="IX332" s="1"/>
      <c r="IY332" s="1"/>
      <c r="IZ332" s="1"/>
      <c r="JA332" s="1"/>
      <c r="JB332" s="1"/>
      <c r="JC332" s="1"/>
      <c r="JD332" s="1"/>
      <c r="JE332" s="1"/>
      <c r="JF332" s="1"/>
      <c r="JG332" s="1"/>
      <c r="JH332" s="1"/>
      <c r="JI332" s="1"/>
      <c r="JJ332" s="1"/>
      <c r="JK332" s="1"/>
      <c r="JL332" s="1"/>
      <c r="JM332" s="1"/>
      <c r="JN332" s="1"/>
      <c r="JO332" s="1"/>
      <c r="JP332" s="1"/>
      <c r="JQ332" s="1"/>
      <c r="JR332" s="1"/>
      <c r="JS332" s="1"/>
      <c r="JT332" s="1"/>
      <c r="JU332" s="1"/>
      <c r="JV332" s="1"/>
      <c r="JW332" s="1"/>
      <c r="JX332" s="1"/>
      <c r="JY332" s="1"/>
      <c r="JZ332" s="1"/>
      <c r="KA332" s="1"/>
      <c r="KB332" s="1"/>
      <c r="KC332" s="1"/>
      <c r="KD332" s="1"/>
      <c r="KE332" s="1"/>
      <c r="KF332" s="1"/>
      <c r="KG332" s="1"/>
      <c r="KH332" s="1"/>
      <c r="KI332" s="1"/>
      <c r="KJ332" s="1"/>
      <c r="KK332" s="1"/>
      <c r="KL332" s="1"/>
      <c r="KM332" s="1"/>
      <c r="KN332" s="1"/>
      <c r="KO332" s="1"/>
      <c r="KP332" s="1"/>
      <c r="KQ332" s="1"/>
      <c r="KR332" s="1"/>
      <c r="KS332" s="1"/>
      <c r="KT332" s="1"/>
      <c r="KU332" s="1"/>
      <c r="KV332" s="1"/>
      <c r="KW332" s="1"/>
      <c r="KX332" s="1"/>
      <c r="KY332" s="1"/>
      <c r="KZ332" s="1"/>
      <c r="LA332" s="1"/>
      <c r="LB332" s="1"/>
      <c r="LC332" s="1"/>
      <c r="LD332" s="1"/>
      <c r="LE332" s="1"/>
      <c r="LF332" s="1"/>
      <c r="LG332" s="1"/>
      <c r="LH332" s="1"/>
      <c r="LI332" s="1"/>
      <c r="LJ332" s="1"/>
      <c r="LK332" s="1"/>
      <c r="LL332" s="1"/>
      <c r="LM332" s="1"/>
      <c r="LN332" s="1"/>
      <c r="LO332" s="1"/>
      <c r="LP332" s="1"/>
      <c r="LQ332" s="1"/>
      <c r="LR332" s="1"/>
      <c r="LS332" s="1"/>
      <c r="LT332" s="1"/>
      <c r="LU332" s="1"/>
      <c r="LV332" s="1"/>
      <c r="LW332" s="1"/>
      <c r="LX332" s="1"/>
      <c r="LY332" s="1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  <c r="MV332" s="1"/>
      <c r="MW332" s="1"/>
      <c r="MX332" s="1"/>
      <c r="MY332" s="1"/>
      <c r="MZ332" s="1"/>
      <c r="NA332" s="1"/>
      <c r="NB332" s="1"/>
      <c r="NC332" s="1"/>
      <c r="ND332" s="1"/>
      <c r="NE332" s="1"/>
      <c r="NF332" s="1"/>
      <c r="NG332" s="1"/>
      <c r="NH332" s="1"/>
      <c r="NI332" s="1"/>
      <c r="NJ332" s="1"/>
      <c r="NK332" s="1"/>
      <c r="NL332" s="1"/>
      <c r="NM332" s="1"/>
      <c r="NN332" s="1"/>
      <c r="NO332" s="1"/>
      <c r="NP332" s="1"/>
      <c r="NQ332" s="1"/>
      <c r="NR332" s="1"/>
      <c r="NS332" s="1"/>
      <c r="NT332" s="1"/>
      <c r="NU332" s="1"/>
      <c r="NV332" s="1"/>
      <c r="NW332" s="1"/>
      <c r="NX332" s="1"/>
      <c r="NY332" s="1"/>
      <c r="NZ332" s="1"/>
      <c r="OA332" s="1"/>
      <c r="OB332" s="1"/>
      <c r="OC332" s="1"/>
      <c r="OD332" s="1"/>
      <c r="OE332" s="1"/>
      <c r="OF332" s="1"/>
      <c r="OG332" s="1"/>
      <c r="OH332" s="1"/>
      <c r="OI332" s="1"/>
      <c r="OJ332" s="1"/>
      <c r="OK332" s="1"/>
      <c r="OL332" s="1"/>
      <c r="OM332" s="1"/>
      <c r="ON332" s="1"/>
      <c r="OO332" s="1"/>
      <c r="OP332" s="1"/>
      <c r="OQ332" s="1"/>
      <c r="OR332" s="1"/>
      <c r="OS332" s="1"/>
      <c r="OT332" s="1"/>
      <c r="OU332" s="1"/>
      <c r="OV332" s="1"/>
      <c r="OW332" s="1"/>
      <c r="OX332" s="1"/>
      <c r="OY332" s="1"/>
      <c r="OZ332" s="1"/>
      <c r="PA332" s="1"/>
      <c r="PB332" s="1"/>
      <c r="PC332" s="1"/>
      <c r="PD332" s="1"/>
      <c r="PE332" s="1"/>
      <c r="PF332" s="1"/>
      <c r="PG332" s="1"/>
      <c r="PH332" s="1"/>
      <c r="PI332" s="1"/>
      <c r="PJ332" s="1"/>
      <c r="PK332" s="1"/>
      <c r="PL332" s="1"/>
      <c r="PM332" s="1"/>
      <c r="PN332" s="1"/>
      <c r="PO332" s="1"/>
      <c r="PP332" s="1"/>
      <c r="PQ332" s="1"/>
      <c r="PR332" s="1"/>
      <c r="PS332" s="1"/>
      <c r="PT332" s="1"/>
      <c r="PU332" s="1"/>
      <c r="PV332" s="1"/>
      <c r="PW332" s="1"/>
      <c r="PX332" s="1"/>
      <c r="PY332" s="1"/>
      <c r="PZ332" s="1"/>
      <c r="QA332" s="1"/>
      <c r="QB332" s="1"/>
      <c r="QC332" s="1"/>
      <c r="QD332" s="1"/>
      <c r="QE332" s="1"/>
      <c r="QF332" s="1"/>
      <c r="QG332" s="1"/>
      <c r="QH332" s="1"/>
      <c r="QI332" s="1"/>
      <c r="QJ332" s="1"/>
      <c r="QK332" s="1"/>
      <c r="QL332" s="1"/>
      <c r="QM332" s="1"/>
      <c r="QN332" s="1"/>
      <c r="QO332" s="1"/>
      <c r="QP332" s="1"/>
      <c r="QQ332" s="1"/>
      <c r="QR332" s="1"/>
      <c r="QS332" s="1"/>
      <c r="QT332" s="1"/>
      <c r="QU332" s="1"/>
      <c r="QV332" s="1"/>
      <c r="QW332" s="1"/>
      <c r="QX332" s="1"/>
      <c r="QY332" s="1"/>
      <c r="QZ332" s="1"/>
      <c r="RA332" s="1"/>
      <c r="RB332" s="1"/>
      <c r="RC332" s="1"/>
      <c r="RD332" s="1"/>
      <c r="RE332" s="1"/>
      <c r="RF332" s="1"/>
      <c r="RG332" s="1"/>
      <c r="RH332" s="1"/>
      <c r="RI332" s="1"/>
      <c r="RJ332" s="1"/>
      <c r="RK332" s="1"/>
      <c r="RL332" s="1"/>
      <c r="RM332" s="1"/>
      <c r="RN332" s="1"/>
      <c r="RO332" s="1"/>
      <c r="RP332" s="1"/>
      <c r="RQ332" s="1"/>
      <c r="RR332" s="1"/>
      <c r="RS332" s="1"/>
      <c r="RT332" s="1"/>
      <c r="RU332" s="1"/>
      <c r="RV332" s="1"/>
      <c r="RW332" s="1"/>
      <c r="RX332" s="1"/>
      <c r="RY332" s="1"/>
      <c r="RZ332" s="1"/>
      <c r="SA332" s="1"/>
      <c r="SB332" s="1"/>
      <c r="SC332" s="1"/>
      <c r="SD332" s="1"/>
      <c r="SE332" s="1"/>
      <c r="SF332" s="1"/>
      <c r="SG332" s="1"/>
      <c r="SH332" s="1"/>
      <c r="SI332" s="1"/>
      <c r="SJ332" s="1"/>
      <c r="SK332" s="1"/>
      <c r="SL332" s="1"/>
      <c r="SM332" s="1"/>
      <c r="SN332" s="1"/>
      <c r="SO332" s="1"/>
      <c r="SP332" s="1"/>
      <c r="SQ332" s="1"/>
      <c r="SR332" s="1"/>
      <c r="SS332" s="1"/>
      <c r="ST332" s="1"/>
      <c r="SU332" s="1"/>
      <c r="SV332" s="1"/>
      <c r="SW332" s="1"/>
      <c r="SX332" s="1"/>
      <c r="SY332" s="1"/>
      <c r="SZ332" s="1"/>
      <c r="TA332" s="1"/>
      <c r="TB332" s="1"/>
      <c r="TC332" s="1"/>
      <c r="TD332" s="1"/>
      <c r="TE332" s="1"/>
      <c r="TF332" s="1"/>
      <c r="TG332" s="1"/>
      <c r="TH332" s="1"/>
      <c r="TI332" s="1"/>
      <c r="TJ332" s="1"/>
      <c r="TK332" s="1"/>
      <c r="TL332" s="1"/>
      <c r="TM332" s="1"/>
      <c r="TN332" s="1"/>
      <c r="TO332" s="1"/>
      <c r="TP332" s="1"/>
      <c r="TQ332" s="1"/>
      <c r="TR332" s="1"/>
      <c r="TS332" s="1"/>
      <c r="TT332" s="1"/>
      <c r="TU332" s="1"/>
      <c r="TV332" s="1"/>
      <c r="TW332" s="1"/>
      <c r="TX332" s="1"/>
      <c r="TY332" s="1"/>
      <c r="TZ332" s="1"/>
      <c r="UA332" s="1"/>
      <c r="UB332" s="1"/>
      <c r="UC332" s="1"/>
      <c r="UD332" s="1"/>
      <c r="UE332" s="1"/>
      <c r="UF332" s="1"/>
      <c r="UG332" s="1"/>
      <c r="UH332" s="1"/>
      <c r="UI332" s="1"/>
      <c r="UJ332" s="1"/>
      <c r="UK332" s="1"/>
      <c r="UL332" s="1"/>
      <c r="UM332" s="1"/>
      <c r="UN332" s="1"/>
      <c r="UO332" s="1"/>
      <c r="UP332" s="1"/>
      <c r="UQ332" s="1"/>
      <c r="UR332" s="1"/>
      <c r="US332" s="1"/>
      <c r="UT332" s="1"/>
      <c r="UU332" s="1"/>
      <c r="UV332" s="1"/>
      <c r="UW332" s="1"/>
      <c r="UX332" s="1"/>
      <c r="UY332" s="1"/>
      <c r="UZ332" s="1"/>
      <c r="VA332" s="1"/>
      <c r="VB332" s="1"/>
      <c r="VC332" s="1"/>
      <c r="VD332" s="1"/>
      <c r="VE332" s="1"/>
      <c r="VF332" s="1"/>
      <c r="VG332" s="1"/>
      <c r="VH332" s="1"/>
      <c r="VI332" s="1"/>
      <c r="VJ332" s="1"/>
      <c r="VK332" s="1"/>
      <c r="VL332" s="1"/>
      <c r="VM332" s="1"/>
      <c r="VN332" s="1"/>
      <c r="VO332" s="1"/>
      <c r="VP332" s="1"/>
      <c r="VQ332" s="1"/>
      <c r="VR332" s="1"/>
      <c r="VS332" s="1"/>
      <c r="VT332" s="1"/>
      <c r="VU332" s="1"/>
      <c r="VV332" s="1"/>
      <c r="VW332" s="1"/>
      <c r="VX332" s="1"/>
      <c r="VY332" s="1"/>
      <c r="VZ332" s="1"/>
      <c r="WA332" s="1"/>
      <c r="WB332" s="1"/>
      <c r="WC332" s="1"/>
      <c r="WD332" s="1"/>
      <c r="WE332" s="1"/>
      <c r="WF332" s="1"/>
      <c r="WG332" s="1"/>
      <c r="WH332" s="1"/>
      <c r="WI332" s="1"/>
      <c r="WJ332" s="1"/>
      <c r="WK332" s="1"/>
      <c r="WL332" s="1"/>
      <c r="WM332" s="1"/>
      <c r="WN332" s="1"/>
      <c r="WO332" s="1"/>
      <c r="WP332" s="1"/>
      <c r="WQ332" s="1"/>
      <c r="WR332" s="1"/>
      <c r="WS332" s="1"/>
      <c r="WT332" s="1"/>
      <c r="WU332" s="1"/>
      <c r="WV332" s="1"/>
      <c r="WW332" s="1"/>
      <c r="WX332" s="1"/>
      <c r="WY332" s="1"/>
      <c r="WZ332" s="1"/>
      <c r="XA332" s="1"/>
      <c r="XB332" s="1"/>
      <c r="XC332" s="1"/>
      <c r="XD332" s="1"/>
      <c r="XE332" s="1"/>
      <c r="XF332" s="1"/>
      <c r="XG332" s="1"/>
      <c r="XH332" s="1"/>
      <c r="XI332" s="1"/>
      <c r="XJ332" s="1"/>
      <c r="XK332" s="1"/>
      <c r="XL332" s="1"/>
      <c r="XM332" s="1"/>
      <c r="XN332" s="1"/>
      <c r="XO332" s="1"/>
      <c r="XP332" s="1"/>
      <c r="XQ332" s="1"/>
      <c r="XR332" s="1"/>
      <c r="XS332" s="1"/>
      <c r="XT332" s="1"/>
      <c r="XU332" s="1"/>
      <c r="XV332" s="1"/>
      <c r="XW332" s="1"/>
      <c r="XX332" s="1"/>
      <c r="XY332" s="1"/>
      <c r="XZ332" s="1"/>
      <c r="YA332" s="1"/>
      <c r="YB332" s="1"/>
      <c r="YC332" s="1"/>
      <c r="YD332" s="1"/>
      <c r="YE332" s="1"/>
      <c r="YF332" s="1"/>
      <c r="YG332" s="1"/>
      <c r="YH332" s="1"/>
      <c r="YI332" s="1"/>
      <c r="YJ332" s="1"/>
      <c r="YK332" s="1"/>
      <c r="YL332" s="1"/>
      <c r="YM332" s="1"/>
      <c r="YN332" s="1"/>
      <c r="YO332" s="1"/>
      <c r="YP332" s="1"/>
      <c r="YQ332" s="1"/>
      <c r="YR332" s="1"/>
      <c r="YS332" s="1"/>
      <c r="YT332" s="1"/>
      <c r="YU332" s="1"/>
      <c r="YV332" s="1"/>
      <c r="YW332" s="1"/>
      <c r="YX332" s="1"/>
      <c r="YY332" s="1"/>
      <c r="YZ332" s="1"/>
      <c r="ZA332" s="1"/>
      <c r="ZB332" s="1"/>
      <c r="ZC332" s="1"/>
      <c r="ZD332" s="1"/>
      <c r="ZE332" s="1"/>
      <c r="ZF332" s="1"/>
      <c r="ZG332" s="1"/>
      <c r="ZH332" s="1"/>
      <c r="ZI332" s="1"/>
      <c r="ZJ332" s="1"/>
      <c r="ZK332" s="1"/>
      <c r="ZL332" s="1"/>
      <c r="ZM332" s="1"/>
      <c r="ZN332" s="1"/>
      <c r="ZO332" s="1"/>
      <c r="ZP332" s="1"/>
      <c r="ZQ332" s="1"/>
      <c r="ZR332" s="1"/>
      <c r="ZS332" s="1"/>
      <c r="ZT332" s="1"/>
      <c r="ZU332" s="1"/>
      <c r="ZV332" s="1"/>
      <c r="ZW332" s="1"/>
      <c r="ZX332" s="1"/>
      <c r="ZY332" s="1"/>
      <c r="ZZ332" s="1"/>
      <c r="AAA332" s="1"/>
      <c r="AAB332" s="1"/>
      <c r="AAC332" s="1"/>
      <c r="AAD332" s="1"/>
      <c r="AAE332" s="1"/>
      <c r="AAF332" s="1"/>
      <c r="AAG332" s="1"/>
      <c r="AAH332" s="1"/>
      <c r="AAI332" s="1"/>
      <c r="AAJ332" s="1"/>
      <c r="AAK332" s="1"/>
      <c r="AAL332" s="1"/>
      <c r="AAM332" s="1"/>
      <c r="AAN332" s="1"/>
      <c r="AAO332" s="1"/>
      <c r="AAP332" s="1"/>
      <c r="AAQ332" s="1"/>
      <c r="AAR332" s="1"/>
      <c r="AAS332" s="1"/>
      <c r="AAT332" s="1"/>
      <c r="AAU332" s="1"/>
      <c r="AAV332" s="1"/>
      <c r="AAW332" s="1"/>
      <c r="AAX332" s="1"/>
      <c r="AAY332" s="1"/>
      <c r="AAZ332" s="1"/>
      <c r="ABA332" s="1"/>
      <c r="ABB332" s="1"/>
      <c r="ABC332" s="1"/>
      <c r="ABD332" s="1"/>
      <c r="ABE332" s="1"/>
      <c r="ABF332" s="1"/>
      <c r="ABG332" s="1"/>
      <c r="ABH332" s="1"/>
      <c r="ABI332" s="1"/>
      <c r="ABJ332" s="1"/>
      <c r="ABK332" s="1"/>
      <c r="ABL332" s="1"/>
      <c r="ABM332" s="1"/>
      <c r="ABN332" s="1"/>
      <c r="ABO332" s="1"/>
      <c r="ABP332" s="1"/>
      <c r="ABQ332" s="1"/>
      <c r="ABR332" s="1"/>
      <c r="ABS332" s="1"/>
      <c r="ABT332" s="1"/>
      <c r="ABU332" s="1"/>
      <c r="ABV332" s="1"/>
      <c r="ABW332" s="1"/>
      <c r="ABX332" s="1"/>
      <c r="ABY332" s="1"/>
      <c r="ABZ332" s="1"/>
      <c r="ACA332" s="1"/>
      <c r="ACB332" s="1"/>
      <c r="ACC332" s="1"/>
      <c r="ACD332" s="1"/>
      <c r="ACE332" s="1"/>
      <c r="ACF332" s="1"/>
      <c r="ACG332" s="1"/>
      <c r="ACH332" s="1"/>
      <c r="ACI332" s="1"/>
      <c r="ACJ332" s="1"/>
      <c r="ACK332" s="1"/>
      <c r="ACL332" s="1"/>
      <c r="ACM332" s="1"/>
      <c r="ACN332" s="1"/>
      <c r="ACO332" s="1"/>
      <c r="ACP332" s="1"/>
      <c r="ACQ332" s="1"/>
      <c r="ACR332" s="1"/>
      <c r="ACS332" s="1"/>
      <c r="ACT332" s="1"/>
      <c r="ACU332" s="1"/>
      <c r="ACV332" s="1"/>
      <c r="ACW332" s="1"/>
      <c r="ACX332" s="1"/>
      <c r="ACY332" s="1"/>
      <c r="ACZ332" s="1"/>
      <c r="ADA332" s="1"/>
      <c r="ADB332" s="1"/>
      <c r="ADC332" s="1"/>
      <c r="ADD332" s="1"/>
      <c r="ADE332" s="1"/>
      <c r="ADF332" s="1"/>
      <c r="ADG332" s="1"/>
      <c r="ADH332" s="1"/>
      <c r="ADI332" s="1"/>
      <c r="ADJ332" s="1"/>
      <c r="ADK332" s="1"/>
      <c r="ADL332" s="1"/>
      <c r="ADM332" s="1"/>
      <c r="ADN332" s="1"/>
      <c r="ADO332" s="1"/>
      <c r="ADP332" s="1"/>
      <c r="ADQ332" s="1"/>
      <c r="ADR332" s="1"/>
      <c r="ADS332" s="1"/>
      <c r="ADT332" s="1"/>
      <c r="ADU332" s="1"/>
      <c r="ADV332" s="1"/>
    </row>
    <row r="333" spans="1:802" x14ac:dyDescent="0.1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1"/>
      <c r="EM333" s="1"/>
      <c r="EN333" s="1"/>
      <c r="EO333" s="1"/>
      <c r="EP333" s="1"/>
      <c r="EQ333" s="1"/>
      <c r="ER333" s="1"/>
      <c r="ES333" s="1"/>
      <c r="ET333" s="1"/>
      <c r="EU333" s="1"/>
      <c r="EV333" s="1"/>
      <c r="EW333" s="1"/>
      <c r="EX333" s="1"/>
      <c r="EY333" s="1"/>
      <c r="EZ333" s="1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1"/>
      <c r="FL333" s="1"/>
      <c r="FM333" s="1"/>
      <c r="FN333" s="1"/>
      <c r="FO333" s="1"/>
      <c r="FP333" s="1"/>
      <c r="FQ333" s="1"/>
      <c r="FR333" s="1"/>
      <c r="FS333" s="1"/>
      <c r="FT333" s="1"/>
      <c r="FU333" s="1"/>
      <c r="FV333" s="1"/>
      <c r="FW333" s="1"/>
      <c r="FX333" s="1"/>
      <c r="FY333" s="1"/>
      <c r="FZ333" s="1"/>
      <c r="GA333" s="1"/>
      <c r="GB333" s="1"/>
      <c r="GC333" s="1"/>
      <c r="GD333" s="1"/>
      <c r="GE333" s="1"/>
      <c r="GF333" s="1"/>
      <c r="GG333" s="1"/>
      <c r="GH333" s="1"/>
      <c r="GI333" s="1"/>
      <c r="GJ333" s="1"/>
      <c r="GK333" s="1"/>
      <c r="GL333" s="1"/>
      <c r="GM333" s="1"/>
      <c r="GN333" s="1"/>
      <c r="GO333" s="1"/>
      <c r="GP333" s="1"/>
      <c r="GQ333" s="1"/>
      <c r="GR333" s="1"/>
      <c r="GS333" s="1"/>
      <c r="GT333" s="1"/>
      <c r="GU333" s="1"/>
      <c r="GV333" s="1"/>
      <c r="GW333" s="1"/>
      <c r="GX333" s="1"/>
      <c r="GY333" s="1"/>
      <c r="GZ333" s="1"/>
      <c r="HA333" s="1"/>
      <c r="HB333" s="1"/>
      <c r="HC333" s="1"/>
      <c r="HD333" s="1"/>
      <c r="HE333" s="1"/>
      <c r="HF333" s="1"/>
      <c r="HG333" s="1"/>
      <c r="HH333" s="1"/>
      <c r="HI333" s="1"/>
      <c r="HJ333" s="1"/>
      <c r="HK333" s="1"/>
      <c r="HL333" s="1"/>
      <c r="HM333" s="1"/>
      <c r="HN333" s="1"/>
      <c r="HO333" s="1"/>
      <c r="HP333" s="1"/>
      <c r="HQ333" s="1"/>
      <c r="HR333" s="1"/>
      <c r="HS333" s="1"/>
      <c r="HT333" s="1"/>
      <c r="HU333" s="1"/>
      <c r="HV333" s="1"/>
      <c r="HW333" s="1"/>
      <c r="HX333" s="1"/>
      <c r="HY333" s="1"/>
      <c r="HZ333" s="1"/>
      <c r="IA333" s="1"/>
      <c r="IB333" s="1"/>
      <c r="IC333" s="1"/>
      <c r="ID333" s="1"/>
      <c r="IE333" s="1"/>
      <c r="IF333" s="1"/>
      <c r="IG333" s="1"/>
      <c r="IH333" s="1"/>
      <c r="II333" s="1"/>
      <c r="IJ333" s="1"/>
      <c r="IK333" s="1"/>
      <c r="IL333" s="1"/>
      <c r="IM333" s="1"/>
      <c r="IN333" s="1"/>
      <c r="IO333" s="1"/>
      <c r="IP333" s="1"/>
      <c r="IQ333" s="1"/>
      <c r="IR333" s="1"/>
      <c r="IS333" s="1"/>
      <c r="IT333" s="1"/>
      <c r="IU333" s="1"/>
      <c r="IV333" s="1"/>
      <c r="IW333" s="1"/>
      <c r="IX333" s="1"/>
      <c r="IY333" s="1"/>
      <c r="IZ333" s="1"/>
      <c r="JA333" s="1"/>
      <c r="JB333" s="1"/>
      <c r="JC333" s="1"/>
      <c r="JD333" s="1"/>
      <c r="JE333" s="1"/>
      <c r="JF333" s="1"/>
      <c r="JG333" s="1"/>
      <c r="JH333" s="1"/>
      <c r="JI333" s="1"/>
      <c r="JJ333" s="1"/>
      <c r="JK333" s="1"/>
      <c r="JL333" s="1"/>
      <c r="JM333" s="1"/>
      <c r="JN333" s="1"/>
      <c r="JO333" s="1"/>
      <c r="JP333" s="1"/>
      <c r="JQ333" s="1"/>
      <c r="JR333" s="1"/>
      <c r="JS333" s="1"/>
      <c r="JT333" s="1"/>
      <c r="JU333" s="1"/>
      <c r="JV333" s="1"/>
      <c r="JW333" s="1"/>
      <c r="JX333" s="1"/>
      <c r="JY333" s="1"/>
      <c r="JZ333" s="1"/>
      <c r="KA333" s="1"/>
      <c r="KB333" s="1"/>
      <c r="KC333" s="1"/>
      <c r="KD333" s="1"/>
      <c r="KE333" s="1"/>
      <c r="KF333" s="1"/>
      <c r="KG333" s="1"/>
      <c r="KH333" s="1"/>
      <c r="KI333" s="1"/>
      <c r="KJ333" s="1"/>
      <c r="KK333" s="1"/>
      <c r="KL333" s="1"/>
      <c r="KM333" s="1"/>
      <c r="KN333" s="1"/>
      <c r="KO333" s="1"/>
      <c r="KP333" s="1"/>
      <c r="KQ333" s="1"/>
      <c r="KR333" s="1"/>
      <c r="KS333" s="1"/>
      <c r="KT333" s="1"/>
      <c r="KU333" s="1"/>
      <c r="KV333" s="1"/>
      <c r="KW333" s="1"/>
      <c r="KX333" s="1"/>
      <c r="KY333" s="1"/>
      <c r="KZ333" s="1"/>
      <c r="LA333" s="1"/>
      <c r="LB333" s="1"/>
      <c r="LC333" s="1"/>
      <c r="LD333" s="1"/>
      <c r="LE333" s="1"/>
      <c r="LF333" s="1"/>
      <c r="LG333" s="1"/>
      <c r="LH333" s="1"/>
      <c r="LI333" s="1"/>
      <c r="LJ333" s="1"/>
      <c r="LK333" s="1"/>
      <c r="LL333" s="1"/>
      <c r="LM333" s="1"/>
      <c r="LN333" s="1"/>
      <c r="LO333" s="1"/>
      <c r="LP333" s="1"/>
      <c r="LQ333" s="1"/>
      <c r="LR333" s="1"/>
      <c r="LS333" s="1"/>
      <c r="LT333" s="1"/>
      <c r="LU333" s="1"/>
      <c r="LV333" s="1"/>
      <c r="LW333" s="1"/>
      <c r="LX333" s="1"/>
      <c r="LY333" s="1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  <c r="MV333" s="1"/>
      <c r="MW333" s="1"/>
      <c r="MX333" s="1"/>
      <c r="MY333" s="1"/>
      <c r="MZ333" s="1"/>
      <c r="NA333" s="1"/>
      <c r="NB333" s="1"/>
      <c r="NC333" s="1"/>
      <c r="ND333" s="1"/>
      <c r="NE333" s="1"/>
      <c r="NF333" s="1"/>
      <c r="NG333" s="1"/>
      <c r="NH333" s="1"/>
      <c r="NI333" s="1"/>
      <c r="NJ333" s="1"/>
      <c r="NK333" s="1"/>
      <c r="NL333" s="1"/>
      <c r="NM333" s="1"/>
      <c r="NN333" s="1"/>
      <c r="NO333" s="1"/>
      <c r="NP333" s="1"/>
      <c r="NQ333" s="1"/>
      <c r="NR333" s="1"/>
      <c r="NS333" s="1"/>
      <c r="NT333" s="1"/>
      <c r="NU333" s="1"/>
      <c r="NV333" s="1"/>
      <c r="NW333" s="1"/>
      <c r="NX333" s="1"/>
      <c r="NY333" s="1"/>
      <c r="NZ333" s="1"/>
      <c r="OA333" s="1"/>
      <c r="OB333" s="1"/>
      <c r="OC333" s="1"/>
      <c r="OD333" s="1"/>
      <c r="OE333" s="1"/>
      <c r="OF333" s="1"/>
      <c r="OG333" s="1"/>
      <c r="OH333" s="1"/>
      <c r="OI333" s="1"/>
      <c r="OJ333" s="1"/>
      <c r="OK333" s="1"/>
      <c r="OL333" s="1"/>
      <c r="OM333" s="1"/>
      <c r="ON333" s="1"/>
      <c r="OO333" s="1"/>
      <c r="OP333" s="1"/>
      <c r="OQ333" s="1"/>
      <c r="OR333" s="1"/>
      <c r="OS333" s="1"/>
      <c r="OT333" s="1"/>
      <c r="OU333" s="1"/>
      <c r="OV333" s="1"/>
      <c r="OW333" s="1"/>
      <c r="OX333" s="1"/>
      <c r="OY333" s="1"/>
      <c r="OZ333" s="1"/>
      <c r="PA333" s="1"/>
      <c r="PB333" s="1"/>
      <c r="PC333" s="1"/>
      <c r="PD333" s="1"/>
      <c r="PE333" s="1"/>
      <c r="PF333" s="1"/>
      <c r="PG333" s="1"/>
      <c r="PH333" s="1"/>
      <c r="PI333" s="1"/>
      <c r="PJ333" s="1"/>
      <c r="PK333" s="1"/>
      <c r="PL333" s="1"/>
      <c r="PM333" s="1"/>
      <c r="PN333" s="1"/>
      <c r="PO333" s="1"/>
      <c r="PP333" s="1"/>
      <c r="PQ333" s="1"/>
      <c r="PR333" s="1"/>
      <c r="PS333" s="1"/>
      <c r="PT333" s="1"/>
      <c r="PU333" s="1"/>
      <c r="PV333" s="1"/>
      <c r="PW333" s="1"/>
      <c r="PX333" s="1"/>
      <c r="PY333" s="1"/>
      <c r="PZ333" s="1"/>
      <c r="QA333" s="1"/>
      <c r="QB333" s="1"/>
      <c r="QC333" s="1"/>
      <c r="QD333" s="1"/>
      <c r="QE333" s="1"/>
      <c r="QF333" s="1"/>
      <c r="QG333" s="1"/>
      <c r="QH333" s="1"/>
      <c r="QI333" s="1"/>
      <c r="QJ333" s="1"/>
      <c r="QK333" s="1"/>
      <c r="QL333" s="1"/>
      <c r="QM333" s="1"/>
      <c r="QN333" s="1"/>
      <c r="QO333" s="1"/>
      <c r="QP333" s="1"/>
      <c r="QQ333" s="1"/>
      <c r="QR333" s="1"/>
      <c r="QS333" s="1"/>
      <c r="QT333" s="1"/>
      <c r="QU333" s="1"/>
      <c r="QV333" s="1"/>
      <c r="QW333" s="1"/>
      <c r="QX333" s="1"/>
      <c r="QY333" s="1"/>
      <c r="QZ333" s="1"/>
      <c r="RA333" s="1"/>
      <c r="RB333" s="1"/>
      <c r="RC333" s="1"/>
      <c r="RD333" s="1"/>
      <c r="RE333" s="1"/>
      <c r="RF333" s="1"/>
      <c r="RG333" s="1"/>
      <c r="RH333" s="1"/>
      <c r="RI333" s="1"/>
      <c r="RJ333" s="1"/>
      <c r="RK333" s="1"/>
      <c r="RL333" s="1"/>
      <c r="RM333" s="1"/>
      <c r="RN333" s="1"/>
      <c r="RO333" s="1"/>
      <c r="RP333" s="1"/>
      <c r="RQ333" s="1"/>
      <c r="RR333" s="1"/>
      <c r="RS333" s="1"/>
      <c r="RT333" s="1"/>
      <c r="RU333" s="1"/>
      <c r="RV333" s="1"/>
      <c r="RW333" s="1"/>
      <c r="RX333" s="1"/>
      <c r="RY333" s="1"/>
      <c r="RZ333" s="1"/>
      <c r="SA333" s="1"/>
      <c r="SB333" s="1"/>
      <c r="SC333" s="1"/>
      <c r="SD333" s="1"/>
      <c r="SE333" s="1"/>
      <c r="SF333" s="1"/>
      <c r="SG333" s="1"/>
      <c r="SH333" s="1"/>
      <c r="SI333" s="1"/>
      <c r="SJ333" s="1"/>
      <c r="SK333" s="1"/>
      <c r="SL333" s="1"/>
      <c r="SM333" s="1"/>
      <c r="SN333" s="1"/>
      <c r="SO333" s="1"/>
      <c r="SP333" s="1"/>
      <c r="SQ333" s="1"/>
      <c r="SR333" s="1"/>
      <c r="SS333" s="1"/>
      <c r="ST333" s="1"/>
      <c r="SU333" s="1"/>
      <c r="SV333" s="1"/>
      <c r="SW333" s="1"/>
      <c r="SX333" s="1"/>
      <c r="SY333" s="1"/>
      <c r="SZ333" s="1"/>
      <c r="TA333" s="1"/>
      <c r="TB333" s="1"/>
      <c r="TC333" s="1"/>
      <c r="TD333" s="1"/>
      <c r="TE333" s="1"/>
      <c r="TF333" s="1"/>
      <c r="TG333" s="1"/>
      <c r="TH333" s="1"/>
      <c r="TI333" s="1"/>
      <c r="TJ333" s="1"/>
      <c r="TK333" s="1"/>
      <c r="TL333" s="1"/>
      <c r="TM333" s="1"/>
      <c r="TN333" s="1"/>
      <c r="TO333" s="1"/>
      <c r="TP333" s="1"/>
      <c r="TQ333" s="1"/>
      <c r="TR333" s="1"/>
      <c r="TS333" s="1"/>
      <c r="TT333" s="1"/>
      <c r="TU333" s="1"/>
      <c r="TV333" s="1"/>
      <c r="TW333" s="1"/>
      <c r="TX333" s="1"/>
      <c r="TY333" s="1"/>
      <c r="TZ333" s="1"/>
      <c r="UA333" s="1"/>
      <c r="UB333" s="1"/>
      <c r="UC333" s="1"/>
      <c r="UD333" s="1"/>
      <c r="UE333" s="1"/>
      <c r="UF333" s="1"/>
      <c r="UG333" s="1"/>
      <c r="UH333" s="1"/>
      <c r="UI333" s="1"/>
      <c r="UJ333" s="1"/>
      <c r="UK333" s="1"/>
      <c r="UL333" s="1"/>
      <c r="UM333" s="1"/>
      <c r="UN333" s="1"/>
      <c r="UO333" s="1"/>
      <c r="UP333" s="1"/>
      <c r="UQ333" s="1"/>
      <c r="UR333" s="1"/>
      <c r="US333" s="1"/>
      <c r="UT333" s="1"/>
      <c r="UU333" s="1"/>
      <c r="UV333" s="1"/>
      <c r="UW333" s="1"/>
      <c r="UX333" s="1"/>
      <c r="UY333" s="1"/>
      <c r="UZ333" s="1"/>
      <c r="VA333" s="1"/>
      <c r="VB333" s="1"/>
      <c r="VC333" s="1"/>
      <c r="VD333" s="1"/>
      <c r="VE333" s="1"/>
      <c r="VF333" s="1"/>
      <c r="VG333" s="1"/>
      <c r="VH333" s="1"/>
      <c r="VI333" s="1"/>
      <c r="VJ333" s="1"/>
      <c r="VK333" s="1"/>
      <c r="VL333" s="1"/>
      <c r="VM333" s="1"/>
      <c r="VN333" s="1"/>
      <c r="VO333" s="1"/>
      <c r="VP333" s="1"/>
      <c r="VQ333" s="1"/>
      <c r="VR333" s="1"/>
      <c r="VS333" s="1"/>
      <c r="VT333" s="1"/>
      <c r="VU333" s="1"/>
      <c r="VV333" s="1"/>
      <c r="VW333" s="1"/>
      <c r="VX333" s="1"/>
      <c r="VY333" s="1"/>
      <c r="VZ333" s="1"/>
      <c r="WA333" s="1"/>
      <c r="WB333" s="1"/>
      <c r="WC333" s="1"/>
      <c r="WD333" s="1"/>
      <c r="WE333" s="1"/>
      <c r="WF333" s="1"/>
      <c r="WG333" s="1"/>
      <c r="WH333" s="1"/>
      <c r="WI333" s="1"/>
      <c r="WJ333" s="1"/>
      <c r="WK333" s="1"/>
      <c r="WL333" s="1"/>
      <c r="WM333" s="1"/>
      <c r="WN333" s="1"/>
      <c r="WO333" s="1"/>
      <c r="WP333" s="1"/>
      <c r="WQ333" s="1"/>
      <c r="WR333" s="1"/>
      <c r="WS333" s="1"/>
      <c r="WT333" s="1"/>
      <c r="WU333" s="1"/>
      <c r="WV333" s="1"/>
      <c r="WW333" s="1"/>
      <c r="WX333" s="1"/>
      <c r="WY333" s="1"/>
      <c r="WZ333" s="1"/>
      <c r="XA333" s="1"/>
      <c r="XB333" s="1"/>
      <c r="XC333" s="1"/>
      <c r="XD333" s="1"/>
      <c r="XE333" s="1"/>
      <c r="XF333" s="1"/>
      <c r="XG333" s="1"/>
      <c r="XH333" s="1"/>
      <c r="XI333" s="1"/>
      <c r="XJ333" s="1"/>
      <c r="XK333" s="1"/>
      <c r="XL333" s="1"/>
      <c r="XM333" s="1"/>
      <c r="XN333" s="1"/>
      <c r="XO333" s="1"/>
      <c r="XP333" s="1"/>
      <c r="XQ333" s="1"/>
      <c r="XR333" s="1"/>
      <c r="XS333" s="1"/>
      <c r="XT333" s="1"/>
      <c r="XU333" s="1"/>
      <c r="XV333" s="1"/>
      <c r="XW333" s="1"/>
      <c r="XX333" s="1"/>
      <c r="XY333" s="1"/>
      <c r="XZ333" s="1"/>
      <c r="YA333" s="1"/>
      <c r="YB333" s="1"/>
      <c r="YC333" s="1"/>
      <c r="YD333" s="1"/>
      <c r="YE333" s="1"/>
      <c r="YF333" s="1"/>
      <c r="YG333" s="1"/>
      <c r="YH333" s="1"/>
      <c r="YI333" s="1"/>
      <c r="YJ333" s="1"/>
      <c r="YK333" s="1"/>
      <c r="YL333" s="1"/>
      <c r="YM333" s="1"/>
      <c r="YN333" s="1"/>
      <c r="YO333" s="1"/>
      <c r="YP333" s="1"/>
      <c r="YQ333" s="1"/>
      <c r="YR333" s="1"/>
      <c r="YS333" s="1"/>
      <c r="YT333" s="1"/>
      <c r="YU333" s="1"/>
      <c r="YV333" s="1"/>
      <c r="YW333" s="1"/>
      <c r="YX333" s="1"/>
      <c r="YY333" s="1"/>
      <c r="YZ333" s="1"/>
      <c r="ZA333" s="1"/>
      <c r="ZB333" s="1"/>
      <c r="ZC333" s="1"/>
      <c r="ZD333" s="1"/>
      <c r="ZE333" s="1"/>
      <c r="ZF333" s="1"/>
      <c r="ZG333" s="1"/>
      <c r="ZH333" s="1"/>
      <c r="ZI333" s="1"/>
      <c r="ZJ333" s="1"/>
      <c r="ZK333" s="1"/>
      <c r="ZL333" s="1"/>
      <c r="ZM333" s="1"/>
      <c r="ZN333" s="1"/>
      <c r="ZO333" s="1"/>
      <c r="ZP333" s="1"/>
      <c r="ZQ333" s="1"/>
      <c r="ZR333" s="1"/>
      <c r="ZS333" s="1"/>
      <c r="ZT333" s="1"/>
      <c r="ZU333" s="1"/>
      <c r="ZV333" s="1"/>
      <c r="ZW333" s="1"/>
      <c r="ZX333" s="1"/>
      <c r="ZY333" s="1"/>
      <c r="ZZ333" s="1"/>
      <c r="AAA333" s="1"/>
      <c r="AAB333" s="1"/>
      <c r="AAC333" s="1"/>
      <c r="AAD333" s="1"/>
      <c r="AAE333" s="1"/>
      <c r="AAF333" s="1"/>
      <c r="AAG333" s="1"/>
      <c r="AAH333" s="1"/>
      <c r="AAI333" s="1"/>
      <c r="AAJ333" s="1"/>
      <c r="AAK333" s="1"/>
      <c r="AAL333" s="1"/>
      <c r="AAM333" s="1"/>
      <c r="AAN333" s="1"/>
      <c r="AAO333" s="1"/>
      <c r="AAP333" s="1"/>
      <c r="AAQ333" s="1"/>
      <c r="AAR333" s="1"/>
      <c r="AAS333" s="1"/>
      <c r="AAT333" s="1"/>
      <c r="AAU333" s="1"/>
      <c r="AAV333" s="1"/>
      <c r="AAW333" s="1"/>
      <c r="AAX333" s="1"/>
      <c r="AAY333" s="1"/>
      <c r="AAZ333" s="1"/>
      <c r="ABA333" s="1"/>
      <c r="ABB333" s="1"/>
      <c r="ABC333" s="1"/>
      <c r="ABD333" s="1"/>
      <c r="ABE333" s="1"/>
      <c r="ABF333" s="1"/>
      <c r="ABG333" s="1"/>
      <c r="ABH333" s="1"/>
      <c r="ABI333" s="1"/>
      <c r="ABJ333" s="1"/>
      <c r="ABK333" s="1"/>
      <c r="ABL333" s="1"/>
      <c r="ABM333" s="1"/>
      <c r="ABN333" s="1"/>
      <c r="ABO333" s="1"/>
      <c r="ABP333" s="1"/>
      <c r="ABQ333" s="1"/>
      <c r="ABR333" s="1"/>
      <c r="ABS333" s="1"/>
      <c r="ABT333" s="1"/>
      <c r="ABU333" s="1"/>
      <c r="ABV333" s="1"/>
      <c r="ABW333" s="1"/>
      <c r="ABX333" s="1"/>
      <c r="ABY333" s="1"/>
      <c r="ABZ333" s="1"/>
      <c r="ACA333" s="1"/>
      <c r="ACB333" s="1"/>
      <c r="ACC333" s="1"/>
      <c r="ACD333" s="1"/>
      <c r="ACE333" s="1"/>
      <c r="ACF333" s="1"/>
      <c r="ACG333" s="1"/>
      <c r="ACH333" s="1"/>
      <c r="ACI333" s="1"/>
      <c r="ACJ333" s="1"/>
      <c r="ACK333" s="1"/>
      <c r="ACL333" s="1"/>
      <c r="ACM333" s="1"/>
      <c r="ACN333" s="1"/>
      <c r="ACO333" s="1"/>
      <c r="ACP333" s="1"/>
      <c r="ACQ333" s="1"/>
      <c r="ACR333" s="1"/>
      <c r="ACS333" s="1"/>
      <c r="ACT333" s="1"/>
      <c r="ACU333" s="1"/>
      <c r="ACV333" s="1"/>
      <c r="ACW333" s="1"/>
      <c r="ACX333" s="1"/>
      <c r="ACY333" s="1"/>
      <c r="ACZ333" s="1"/>
      <c r="ADA333" s="1"/>
      <c r="ADB333" s="1"/>
      <c r="ADC333" s="1"/>
      <c r="ADD333" s="1"/>
      <c r="ADE333" s="1"/>
      <c r="ADF333" s="1"/>
      <c r="ADG333" s="1"/>
      <c r="ADH333" s="1"/>
      <c r="ADI333" s="1"/>
      <c r="ADJ333" s="1"/>
      <c r="ADK333" s="1"/>
      <c r="ADL333" s="1"/>
      <c r="ADM333" s="1"/>
      <c r="ADN333" s="1"/>
      <c r="ADO333" s="1"/>
      <c r="ADP333" s="1"/>
      <c r="ADQ333" s="1"/>
      <c r="ADR333" s="1"/>
      <c r="ADS333" s="1"/>
      <c r="ADT333" s="1"/>
      <c r="ADU333" s="1"/>
      <c r="ADV333" s="1"/>
    </row>
    <row r="334" spans="1:802" x14ac:dyDescent="0.1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1"/>
      <c r="DZ334" s="1"/>
      <c r="EA334" s="1"/>
      <c r="EB334" s="1"/>
      <c r="EC334" s="1"/>
      <c r="ED334" s="1"/>
      <c r="EE334" s="1"/>
      <c r="EF334" s="1"/>
      <c r="EG334" s="1"/>
      <c r="EH334" s="1"/>
      <c r="EI334" s="1"/>
      <c r="EJ334" s="1"/>
      <c r="EK334" s="1"/>
      <c r="EL334" s="1"/>
      <c r="EM334" s="1"/>
      <c r="EN334" s="1"/>
      <c r="EO334" s="1"/>
      <c r="EP334" s="1"/>
      <c r="EQ334" s="1"/>
      <c r="ER334" s="1"/>
      <c r="ES334" s="1"/>
      <c r="ET334" s="1"/>
      <c r="EU334" s="1"/>
      <c r="EV334" s="1"/>
      <c r="EW334" s="1"/>
      <c r="EX334" s="1"/>
      <c r="EY334" s="1"/>
      <c r="EZ334" s="1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1"/>
      <c r="FL334" s="1"/>
      <c r="FM334" s="1"/>
      <c r="FN334" s="1"/>
      <c r="FO334" s="1"/>
      <c r="FP334" s="1"/>
      <c r="FQ334" s="1"/>
      <c r="FR334" s="1"/>
      <c r="FS334" s="1"/>
      <c r="FT334" s="1"/>
      <c r="FU334" s="1"/>
      <c r="FV334" s="1"/>
      <c r="FW334" s="1"/>
      <c r="FX334" s="1"/>
      <c r="FY334" s="1"/>
      <c r="FZ334" s="1"/>
      <c r="GA334" s="1"/>
      <c r="GB334" s="1"/>
      <c r="GC334" s="1"/>
      <c r="GD334" s="1"/>
      <c r="GE334" s="1"/>
      <c r="GF334" s="1"/>
      <c r="GG334" s="1"/>
      <c r="GH334" s="1"/>
      <c r="GI334" s="1"/>
      <c r="GJ334" s="1"/>
      <c r="GK334" s="1"/>
      <c r="GL334" s="1"/>
      <c r="GM334" s="1"/>
      <c r="GN334" s="1"/>
      <c r="GO334" s="1"/>
      <c r="GP334" s="1"/>
      <c r="GQ334" s="1"/>
      <c r="GR334" s="1"/>
      <c r="GS334" s="1"/>
      <c r="GT334" s="1"/>
      <c r="GU334" s="1"/>
      <c r="GV334" s="1"/>
      <c r="GW334" s="1"/>
      <c r="GX334" s="1"/>
      <c r="GY334" s="1"/>
      <c r="GZ334" s="1"/>
      <c r="HA334" s="1"/>
      <c r="HB334" s="1"/>
      <c r="HC334" s="1"/>
      <c r="HD334" s="1"/>
      <c r="HE334" s="1"/>
      <c r="HF334" s="1"/>
      <c r="HG334" s="1"/>
      <c r="HH334" s="1"/>
      <c r="HI334" s="1"/>
      <c r="HJ334" s="1"/>
      <c r="HK334" s="1"/>
      <c r="HL334" s="1"/>
      <c r="HM334" s="1"/>
      <c r="HN334" s="1"/>
      <c r="HO334" s="1"/>
      <c r="HP334" s="1"/>
      <c r="HQ334" s="1"/>
      <c r="HR334" s="1"/>
      <c r="HS334" s="1"/>
      <c r="HT334" s="1"/>
      <c r="HU334" s="1"/>
      <c r="HV334" s="1"/>
      <c r="HW334" s="1"/>
      <c r="HX334" s="1"/>
      <c r="HY334" s="1"/>
      <c r="HZ334" s="1"/>
      <c r="IA334" s="1"/>
      <c r="IB334" s="1"/>
      <c r="IC334" s="1"/>
      <c r="ID334" s="1"/>
      <c r="IE334" s="1"/>
      <c r="IF334" s="1"/>
      <c r="IG334" s="1"/>
      <c r="IH334" s="1"/>
      <c r="II334" s="1"/>
      <c r="IJ334" s="1"/>
      <c r="IK334" s="1"/>
      <c r="IL334" s="1"/>
      <c r="IM334" s="1"/>
      <c r="IN334" s="1"/>
      <c r="IO334" s="1"/>
      <c r="IP334" s="1"/>
      <c r="IQ334" s="1"/>
      <c r="IR334" s="1"/>
      <c r="IS334" s="1"/>
      <c r="IT334" s="1"/>
      <c r="IU334" s="1"/>
      <c r="IV334" s="1"/>
      <c r="IW334" s="1"/>
      <c r="IX334" s="1"/>
      <c r="IY334" s="1"/>
      <c r="IZ334" s="1"/>
      <c r="JA334" s="1"/>
      <c r="JB334" s="1"/>
      <c r="JC334" s="1"/>
      <c r="JD334" s="1"/>
      <c r="JE334" s="1"/>
      <c r="JF334" s="1"/>
      <c r="JG334" s="1"/>
      <c r="JH334" s="1"/>
      <c r="JI334" s="1"/>
      <c r="JJ334" s="1"/>
      <c r="JK334" s="1"/>
      <c r="JL334" s="1"/>
      <c r="JM334" s="1"/>
      <c r="JN334" s="1"/>
      <c r="JO334" s="1"/>
      <c r="JP334" s="1"/>
      <c r="JQ334" s="1"/>
      <c r="JR334" s="1"/>
      <c r="JS334" s="1"/>
      <c r="JT334" s="1"/>
      <c r="JU334" s="1"/>
      <c r="JV334" s="1"/>
      <c r="JW334" s="1"/>
      <c r="JX334" s="1"/>
      <c r="JY334" s="1"/>
      <c r="JZ334" s="1"/>
      <c r="KA334" s="1"/>
      <c r="KB334" s="1"/>
      <c r="KC334" s="1"/>
      <c r="KD334" s="1"/>
      <c r="KE334" s="1"/>
      <c r="KF334" s="1"/>
      <c r="KG334" s="1"/>
      <c r="KH334" s="1"/>
      <c r="KI334" s="1"/>
      <c r="KJ334" s="1"/>
      <c r="KK334" s="1"/>
      <c r="KL334" s="1"/>
      <c r="KM334" s="1"/>
      <c r="KN334" s="1"/>
      <c r="KO334" s="1"/>
      <c r="KP334" s="1"/>
      <c r="KQ334" s="1"/>
      <c r="KR334" s="1"/>
      <c r="KS334" s="1"/>
      <c r="KT334" s="1"/>
      <c r="KU334" s="1"/>
      <c r="KV334" s="1"/>
      <c r="KW334" s="1"/>
      <c r="KX334" s="1"/>
      <c r="KY334" s="1"/>
      <c r="KZ334" s="1"/>
      <c r="LA334" s="1"/>
      <c r="LB334" s="1"/>
      <c r="LC334" s="1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1"/>
      <c r="MA334" s="1"/>
      <c r="MB334" s="1"/>
      <c r="MC334" s="1"/>
      <c r="MD334" s="1"/>
      <c r="ME334" s="1"/>
      <c r="MF334" s="1"/>
      <c r="MG334" s="1"/>
      <c r="MH334" s="1"/>
      <c r="MI334" s="1"/>
      <c r="MJ334" s="1"/>
      <c r="MK334" s="1"/>
      <c r="ML334" s="1"/>
      <c r="MM334" s="1"/>
      <c r="MN334" s="1"/>
      <c r="MO334" s="1"/>
      <c r="MP334" s="1"/>
      <c r="MQ334" s="1"/>
      <c r="MR334" s="1"/>
      <c r="MS334" s="1"/>
      <c r="MT334" s="1"/>
      <c r="MU334" s="1"/>
      <c r="MV334" s="1"/>
      <c r="MW334" s="1"/>
      <c r="MX334" s="1"/>
      <c r="MY334" s="1"/>
      <c r="MZ334" s="1"/>
      <c r="NA334" s="1"/>
      <c r="NB334" s="1"/>
      <c r="NC334" s="1"/>
      <c r="ND334" s="1"/>
      <c r="NE334" s="1"/>
      <c r="NF334" s="1"/>
      <c r="NG334" s="1"/>
      <c r="NH334" s="1"/>
      <c r="NI334" s="1"/>
      <c r="NJ334" s="1"/>
      <c r="NK334" s="1"/>
      <c r="NL334" s="1"/>
      <c r="NM334" s="1"/>
      <c r="NN334" s="1"/>
      <c r="NO334" s="1"/>
      <c r="NP334" s="1"/>
      <c r="NQ334" s="1"/>
      <c r="NR334" s="1"/>
      <c r="NS334" s="1"/>
      <c r="NT334" s="1"/>
      <c r="NU334" s="1"/>
      <c r="NV334" s="1"/>
      <c r="NW334" s="1"/>
      <c r="NX334" s="1"/>
      <c r="NY334" s="1"/>
      <c r="NZ334" s="1"/>
      <c r="OA334" s="1"/>
      <c r="OB334" s="1"/>
      <c r="OC334" s="1"/>
      <c r="OD334" s="1"/>
      <c r="OE334" s="1"/>
      <c r="OF334" s="1"/>
      <c r="OG334" s="1"/>
      <c r="OH334" s="1"/>
      <c r="OI334" s="1"/>
      <c r="OJ334" s="1"/>
      <c r="OK334" s="1"/>
      <c r="OL334" s="1"/>
      <c r="OM334" s="1"/>
      <c r="ON334" s="1"/>
      <c r="OO334" s="1"/>
      <c r="OP334" s="1"/>
      <c r="OQ334" s="1"/>
      <c r="OR334" s="1"/>
      <c r="OS334" s="1"/>
      <c r="OT334" s="1"/>
      <c r="OU334" s="1"/>
      <c r="OV334" s="1"/>
      <c r="OW334" s="1"/>
      <c r="OX334" s="1"/>
      <c r="OY334" s="1"/>
      <c r="OZ334" s="1"/>
      <c r="PA334" s="1"/>
      <c r="PB334" s="1"/>
      <c r="PC334" s="1"/>
      <c r="PD334" s="1"/>
      <c r="PE334" s="1"/>
      <c r="PF334" s="1"/>
      <c r="PG334" s="1"/>
      <c r="PH334" s="1"/>
      <c r="PI334" s="1"/>
      <c r="PJ334" s="1"/>
      <c r="PK334" s="1"/>
      <c r="PL334" s="1"/>
      <c r="PM334" s="1"/>
      <c r="PN334" s="1"/>
      <c r="PO334" s="1"/>
      <c r="PP334" s="1"/>
      <c r="PQ334" s="1"/>
      <c r="PR334" s="1"/>
      <c r="PS334" s="1"/>
      <c r="PT334" s="1"/>
      <c r="PU334" s="1"/>
      <c r="PV334" s="1"/>
      <c r="PW334" s="1"/>
      <c r="PX334" s="1"/>
      <c r="PY334" s="1"/>
      <c r="PZ334" s="1"/>
      <c r="QA334" s="1"/>
      <c r="QB334" s="1"/>
      <c r="QC334" s="1"/>
      <c r="QD334" s="1"/>
      <c r="QE334" s="1"/>
      <c r="QF334" s="1"/>
      <c r="QG334" s="1"/>
      <c r="QH334" s="1"/>
      <c r="QI334" s="1"/>
      <c r="QJ334" s="1"/>
      <c r="QK334" s="1"/>
      <c r="QL334" s="1"/>
      <c r="QM334" s="1"/>
      <c r="QN334" s="1"/>
      <c r="QO334" s="1"/>
      <c r="QP334" s="1"/>
      <c r="QQ334" s="1"/>
      <c r="QR334" s="1"/>
      <c r="QS334" s="1"/>
      <c r="QT334" s="1"/>
      <c r="QU334" s="1"/>
      <c r="QV334" s="1"/>
      <c r="QW334" s="1"/>
      <c r="QX334" s="1"/>
      <c r="QY334" s="1"/>
      <c r="QZ334" s="1"/>
      <c r="RA334" s="1"/>
      <c r="RB334" s="1"/>
      <c r="RC334" s="1"/>
      <c r="RD334" s="1"/>
      <c r="RE334" s="1"/>
      <c r="RF334" s="1"/>
      <c r="RG334" s="1"/>
      <c r="RH334" s="1"/>
      <c r="RI334" s="1"/>
      <c r="RJ334" s="1"/>
      <c r="RK334" s="1"/>
      <c r="RL334" s="1"/>
      <c r="RM334" s="1"/>
      <c r="RN334" s="1"/>
      <c r="RO334" s="1"/>
      <c r="RP334" s="1"/>
      <c r="RQ334" s="1"/>
      <c r="RR334" s="1"/>
      <c r="RS334" s="1"/>
      <c r="RT334" s="1"/>
      <c r="RU334" s="1"/>
      <c r="RV334" s="1"/>
      <c r="RW334" s="1"/>
      <c r="RX334" s="1"/>
      <c r="RY334" s="1"/>
      <c r="RZ334" s="1"/>
      <c r="SA334" s="1"/>
      <c r="SB334" s="1"/>
      <c r="SC334" s="1"/>
      <c r="SD334" s="1"/>
      <c r="SE334" s="1"/>
      <c r="SF334" s="1"/>
      <c r="SG334" s="1"/>
      <c r="SH334" s="1"/>
      <c r="SI334" s="1"/>
      <c r="SJ334" s="1"/>
      <c r="SK334" s="1"/>
      <c r="SL334" s="1"/>
      <c r="SM334" s="1"/>
      <c r="SN334" s="1"/>
      <c r="SO334" s="1"/>
      <c r="SP334" s="1"/>
      <c r="SQ334" s="1"/>
      <c r="SR334" s="1"/>
      <c r="SS334" s="1"/>
      <c r="ST334" s="1"/>
      <c r="SU334" s="1"/>
      <c r="SV334" s="1"/>
      <c r="SW334" s="1"/>
      <c r="SX334" s="1"/>
      <c r="SY334" s="1"/>
      <c r="SZ334" s="1"/>
      <c r="TA334" s="1"/>
      <c r="TB334" s="1"/>
      <c r="TC334" s="1"/>
      <c r="TD334" s="1"/>
      <c r="TE334" s="1"/>
      <c r="TF334" s="1"/>
      <c r="TG334" s="1"/>
      <c r="TH334" s="1"/>
      <c r="TI334" s="1"/>
      <c r="TJ334" s="1"/>
      <c r="TK334" s="1"/>
      <c r="TL334" s="1"/>
      <c r="TM334" s="1"/>
      <c r="TN334" s="1"/>
      <c r="TO334" s="1"/>
      <c r="TP334" s="1"/>
      <c r="TQ334" s="1"/>
      <c r="TR334" s="1"/>
      <c r="TS334" s="1"/>
      <c r="TT334" s="1"/>
      <c r="TU334" s="1"/>
      <c r="TV334" s="1"/>
      <c r="TW334" s="1"/>
      <c r="TX334" s="1"/>
      <c r="TY334" s="1"/>
      <c r="TZ334" s="1"/>
      <c r="UA334" s="1"/>
      <c r="UB334" s="1"/>
      <c r="UC334" s="1"/>
      <c r="UD334" s="1"/>
      <c r="UE334" s="1"/>
      <c r="UF334" s="1"/>
      <c r="UG334" s="1"/>
      <c r="UH334" s="1"/>
      <c r="UI334" s="1"/>
      <c r="UJ334" s="1"/>
      <c r="UK334" s="1"/>
      <c r="UL334" s="1"/>
      <c r="UM334" s="1"/>
      <c r="UN334" s="1"/>
      <c r="UO334" s="1"/>
      <c r="UP334" s="1"/>
      <c r="UQ334" s="1"/>
      <c r="UR334" s="1"/>
      <c r="US334" s="1"/>
      <c r="UT334" s="1"/>
      <c r="UU334" s="1"/>
      <c r="UV334" s="1"/>
      <c r="UW334" s="1"/>
      <c r="UX334" s="1"/>
      <c r="UY334" s="1"/>
      <c r="UZ334" s="1"/>
      <c r="VA334" s="1"/>
      <c r="VB334" s="1"/>
      <c r="VC334" s="1"/>
      <c r="VD334" s="1"/>
      <c r="VE334" s="1"/>
      <c r="VF334" s="1"/>
      <c r="VG334" s="1"/>
      <c r="VH334" s="1"/>
      <c r="VI334" s="1"/>
      <c r="VJ334" s="1"/>
      <c r="VK334" s="1"/>
      <c r="VL334" s="1"/>
      <c r="VM334" s="1"/>
      <c r="VN334" s="1"/>
      <c r="VO334" s="1"/>
      <c r="VP334" s="1"/>
      <c r="VQ334" s="1"/>
      <c r="VR334" s="1"/>
      <c r="VS334" s="1"/>
      <c r="VT334" s="1"/>
      <c r="VU334" s="1"/>
      <c r="VV334" s="1"/>
      <c r="VW334" s="1"/>
      <c r="VX334" s="1"/>
      <c r="VY334" s="1"/>
      <c r="VZ334" s="1"/>
      <c r="WA334" s="1"/>
      <c r="WB334" s="1"/>
      <c r="WC334" s="1"/>
      <c r="WD334" s="1"/>
      <c r="WE334" s="1"/>
      <c r="WF334" s="1"/>
      <c r="WG334" s="1"/>
      <c r="WH334" s="1"/>
      <c r="WI334" s="1"/>
      <c r="WJ334" s="1"/>
      <c r="WK334" s="1"/>
      <c r="WL334" s="1"/>
      <c r="WM334" s="1"/>
      <c r="WN334" s="1"/>
      <c r="WO334" s="1"/>
      <c r="WP334" s="1"/>
      <c r="WQ334" s="1"/>
      <c r="WR334" s="1"/>
      <c r="WS334" s="1"/>
      <c r="WT334" s="1"/>
      <c r="WU334" s="1"/>
      <c r="WV334" s="1"/>
      <c r="WW334" s="1"/>
      <c r="WX334" s="1"/>
      <c r="WY334" s="1"/>
      <c r="WZ334" s="1"/>
      <c r="XA334" s="1"/>
      <c r="XB334" s="1"/>
      <c r="XC334" s="1"/>
      <c r="XD334" s="1"/>
      <c r="XE334" s="1"/>
      <c r="XF334" s="1"/>
      <c r="XG334" s="1"/>
      <c r="XH334" s="1"/>
      <c r="XI334" s="1"/>
      <c r="XJ334" s="1"/>
      <c r="XK334" s="1"/>
      <c r="XL334" s="1"/>
      <c r="XM334" s="1"/>
      <c r="XN334" s="1"/>
      <c r="XO334" s="1"/>
      <c r="XP334" s="1"/>
      <c r="XQ334" s="1"/>
      <c r="XR334" s="1"/>
      <c r="XS334" s="1"/>
      <c r="XT334" s="1"/>
      <c r="XU334" s="1"/>
      <c r="XV334" s="1"/>
      <c r="XW334" s="1"/>
      <c r="XX334" s="1"/>
      <c r="XY334" s="1"/>
      <c r="XZ334" s="1"/>
      <c r="YA334" s="1"/>
      <c r="YB334" s="1"/>
      <c r="YC334" s="1"/>
      <c r="YD334" s="1"/>
      <c r="YE334" s="1"/>
      <c r="YF334" s="1"/>
      <c r="YG334" s="1"/>
      <c r="YH334" s="1"/>
      <c r="YI334" s="1"/>
      <c r="YJ334" s="1"/>
      <c r="YK334" s="1"/>
      <c r="YL334" s="1"/>
      <c r="YM334" s="1"/>
      <c r="YN334" s="1"/>
      <c r="YO334" s="1"/>
      <c r="YP334" s="1"/>
      <c r="YQ334" s="1"/>
      <c r="YR334" s="1"/>
      <c r="YS334" s="1"/>
      <c r="YT334" s="1"/>
      <c r="YU334" s="1"/>
      <c r="YV334" s="1"/>
      <c r="YW334" s="1"/>
      <c r="YX334" s="1"/>
      <c r="YY334" s="1"/>
      <c r="YZ334" s="1"/>
      <c r="ZA334" s="1"/>
      <c r="ZB334" s="1"/>
      <c r="ZC334" s="1"/>
      <c r="ZD334" s="1"/>
      <c r="ZE334" s="1"/>
      <c r="ZF334" s="1"/>
      <c r="ZG334" s="1"/>
      <c r="ZH334" s="1"/>
      <c r="ZI334" s="1"/>
      <c r="ZJ334" s="1"/>
      <c r="ZK334" s="1"/>
      <c r="ZL334" s="1"/>
      <c r="ZM334" s="1"/>
      <c r="ZN334" s="1"/>
      <c r="ZO334" s="1"/>
      <c r="ZP334" s="1"/>
      <c r="ZQ334" s="1"/>
      <c r="ZR334" s="1"/>
      <c r="ZS334" s="1"/>
      <c r="ZT334" s="1"/>
      <c r="ZU334" s="1"/>
      <c r="ZV334" s="1"/>
      <c r="ZW334" s="1"/>
      <c r="ZX334" s="1"/>
      <c r="ZY334" s="1"/>
      <c r="ZZ334" s="1"/>
      <c r="AAA334" s="1"/>
      <c r="AAB334" s="1"/>
      <c r="AAC334" s="1"/>
      <c r="AAD334" s="1"/>
      <c r="AAE334" s="1"/>
      <c r="AAF334" s="1"/>
      <c r="AAG334" s="1"/>
      <c r="AAH334" s="1"/>
      <c r="AAI334" s="1"/>
      <c r="AAJ334" s="1"/>
      <c r="AAK334" s="1"/>
      <c r="AAL334" s="1"/>
      <c r="AAM334" s="1"/>
      <c r="AAN334" s="1"/>
      <c r="AAO334" s="1"/>
      <c r="AAP334" s="1"/>
      <c r="AAQ334" s="1"/>
      <c r="AAR334" s="1"/>
      <c r="AAS334" s="1"/>
      <c r="AAT334" s="1"/>
      <c r="AAU334" s="1"/>
      <c r="AAV334" s="1"/>
      <c r="AAW334" s="1"/>
      <c r="AAX334" s="1"/>
      <c r="AAY334" s="1"/>
      <c r="AAZ334" s="1"/>
      <c r="ABA334" s="1"/>
      <c r="ABB334" s="1"/>
      <c r="ABC334" s="1"/>
      <c r="ABD334" s="1"/>
      <c r="ABE334" s="1"/>
      <c r="ABF334" s="1"/>
      <c r="ABG334" s="1"/>
      <c r="ABH334" s="1"/>
      <c r="ABI334" s="1"/>
      <c r="ABJ334" s="1"/>
      <c r="ABK334" s="1"/>
      <c r="ABL334" s="1"/>
      <c r="ABM334" s="1"/>
      <c r="ABN334" s="1"/>
      <c r="ABO334" s="1"/>
      <c r="ABP334" s="1"/>
      <c r="ABQ334" s="1"/>
      <c r="ABR334" s="1"/>
      <c r="ABS334" s="1"/>
      <c r="ABT334" s="1"/>
      <c r="ABU334" s="1"/>
      <c r="ABV334" s="1"/>
      <c r="ABW334" s="1"/>
      <c r="ABX334" s="1"/>
      <c r="ABY334" s="1"/>
      <c r="ABZ334" s="1"/>
      <c r="ACA334" s="1"/>
      <c r="ACB334" s="1"/>
      <c r="ACC334" s="1"/>
      <c r="ACD334" s="1"/>
      <c r="ACE334" s="1"/>
      <c r="ACF334" s="1"/>
      <c r="ACG334" s="1"/>
      <c r="ACH334" s="1"/>
      <c r="ACI334" s="1"/>
      <c r="ACJ334" s="1"/>
      <c r="ACK334" s="1"/>
      <c r="ACL334" s="1"/>
      <c r="ACM334" s="1"/>
      <c r="ACN334" s="1"/>
      <c r="ACO334" s="1"/>
      <c r="ACP334" s="1"/>
      <c r="ACQ334" s="1"/>
      <c r="ACR334" s="1"/>
      <c r="ACS334" s="1"/>
      <c r="ACT334" s="1"/>
      <c r="ACU334" s="1"/>
      <c r="ACV334" s="1"/>
      <c r="ACW334" s="1"/>
      <c r="ACX334" s="1"/>
      <c r="ACY334" s="1"/>
      <c r="ACZ334" s="1"/>
      <c r="ADA334" s="1"/>
      <c r="ADB334" s="1"/>
      <c r="ADC334" s="1"/>
      <c r="ADD334" s="1"/>
      <c r="ADE334" s="1"/>
      <c r="ADF334" s="1"/>
      <c r="ADG334" s="1"/>
      <c r="ADH334" s="1"/>
      <c r="ADI334" s="1"/>
      <c r="ADJ334" s="1"/>
      <c r="ADK334" s="1"/>
      <c r="ADL334" s="1"/>
      <c r="ADM334" s="1"/>
      <c r="ADN334" s="1"/>
      <c r="ADO334" s="1"/>
      <c r="ADP334" s="1"/>
      <c r="ADQ334" s="1"/>
      <c r="ADR334" s="1"/>
      <c r="ADS334" s="1"/>
      <c r="ADT334" s="1"/>
      <c r="ADU334" s="1"/>
      <c r="ADV334" s="1"/>
    </row>
    <row r="335" spans="1:802" x14ac:dyDescent="0.1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1"/>
      <c r="DZ335" s="1"/>
      <c r="EA335" s="1"/>
      <c r="EB335" s="1"/>
      <c r="EC335" s="1"/>
      <c r="ED335" s="1"/>
      <c r="EE335" s="1"/>
      <c r="EF335" s="1"/>
      <c r="EG335" s="1"/>
      <c r="EH335" s="1"/>
      <c r="EI335" s="1"/>
      <c r="EJ335" s="1"/>
      <c r="EK335" s="1"/>
      <c r="EL335" s="1"/>
      <c r="EM335" s="1"/>
      <c r="EN335" s="1"/>
      <c r="EO335" s="1"/>
      <c r="EP335" s="1"/>
      <c r="EQ335" s="1"/>
      <c r="ER335" s="1"/>
      <c r="ES335" s="1"/>
      <c r="ET335" s="1"/>
      <c r="EU335" s="1"/>
      <c r="EV335" s="1"/>
      <c r="EW335" s="1"/>
      <c r="EX335" s="1"/>
      <c r="EY335" s="1"/>
      <c r="EZ335" s="1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1"/>
      <c r="FL335" s="1"/>
      <c r="FM335" s="1"/>
      <c r="FN335" s="1"/>
      <c r="FO335" s="1"/>
      <c r="FP335" s="1"/>
      <c r="FQ335" s="1"/>
      <c r="FR335" s="1"/>
      <c r="FS335" s="1"/>
      <c r="FT335" s="1"/>
      <c r="FU335" s="1"/>
      <c r="FV335" s="1"/>
      <c r="FW335" s="1"/>
      <c r="FX335" s="1"/>
      <c r="FY335" s="1"/>
      <c r="FZ335" s="1"/>
      <c r="GA335" s="1"/>
      <c r="GB335" s="1"/>
      <c r="GC335" s="1"/>
      <c r="GD335" s="1"/>
      <c r="GE335" s="1"/>
      <c r="GF335" s="1"/>
      <c r="GG335" s="1"/>
      <c r="GH335" s="1"/>
      <c r="GI335" s="1"/>
      <c r="GJ335" s="1"/>
      <c r="GK335" s="1"/>
      <c r="GL335" s="1"/>
      <c r="GM335" s="1"/>
      <c r="GN335" s="1"/>
      <c r="GO335" s="1"/>
      <c r="GP335" s="1"/>
      <c r="GQ335" s="1"/>
      <c r="GR335" s="1"/>
      <c r="GS335" s="1"/>
      <c r="GT335" s="1"/>
      <c r="GU335" s="1"/>
      <c r="GV335" s="1"/>
      <c r="GW335" s="1"/>
      <c r="GX335" s="1"/>
      <c r="GY335" s="1"/>
      <c r="GZ335" s="1"/>
      <c r="HA335" s="1"/>
      <c r="HB335" s="1"/>
      <c r="HC335" s="1"/>
      <c r="HD335" s="1"/>
      <c r="HE335" s="1"/>
      <c r="HF335" s="1"/>
      <c r="HG335" s="1"/>
      <c r="HH335" s="1"/>
      <c r="HI335" s="1"/>
      <c r="HJ335" s="1"/>
      <c r="HK335" s="1"/>
      <c r="HL335" s="1"/>
      <c r="HM335" s="1"/>
      <c r="HN335" s="1"/>
      <c r="HO335" s="1"/>
      <c r="HP335" s="1"/>
      <c r="HQ335" s="1"/>
      <c r="HR335" s="1"/>
      <c r="HS335" s="1"/>
      <c r="HT335" s="1"/>
      <c r="HU335" s="1"/>
      <c r="HV335" s="1"/>
      <c r="HW335" s="1"/>
      <c r="HX335" s="1"/>
      <c r="HY335" s="1"/>
      <c r="HZ335" s="1"/>
      <c r="IA335" s="1"/>
      <c r="IB335" s="1"/>
      <c r="IC335" s="1"/>
      <c r="ID335" s="1"/>
      <c r="IE335" s="1"/>
      <c r="IF335" s="1"/>
      <c r="IG335" s="1"/>
      <c r="IH335" s="1"/>
      <c r="II335" s="1"/>
      <c r="IJ335" s="1"/>
      <c r="IK335" s="1"/>
      <c r="IL335" s="1"/>
      <c r="IM335" s="1"/>
      <c r="IN335" s="1"/>
      <c r="IO335" s="1"/>
      <c r="IP335" s="1"/>
      <c r="IQ335" s="1"/>
      <c r="IR335" s="1"/>
      <c r="IS335" s="1"/>
      <c r="IT335" s="1"/>
      <c r="IU335" s="1"/>
      <c r="IV335" s="1"/>
      <c r="IW335" s="1"/>
      <c r="IX335" s="1"/>
      <c r="IY335" s="1"/>
      <c r="IZ335" s="1"/>
      <c r="JA335" s="1"/>
      <c r="JB335" s="1"/>
      <c r="JC335" s="1"/>
      <c r="JD335" s="1"/>
      <c r="JE335" s="1"/>
      <c r="JF335" s="1"/>
      <c r="JG335" s="1"/>
      <c r="JH335" s="1"/>
      <c r="JI335" s="1"/>
      <c r="JJ335" s="1"/>
      <c r="JK335" s="1"/>
      <c r="JL335" s="1"/>
      <c r="JM335" s="1"/>
      <c r="JN335" s="1"/>
      <c r="JO335" s="1"/>
      <c r="JP335" s="1"/>
      <c r="JQ335" s="1"/>
      <c r="JR335" s="1"/>
      <c r="JS335" s="1"/>
      <c r="JT335" s="1"/>
      <c r="JU335" s="1"/>
      <c r="JV335" s="1"/>
      <c r="JW335" s="1"/>
      <c r="JX335" s="1"/>
      <c r="JY335" s="1"/>
      <c r="JZ335" s="1"/>
      <c r="KA335" s="1"/>
      <c r="KB335" s="1"/>
      <c r="KC335" s="1"/>
      <c r="KD335" s="1"/>
      <c r="KE335" s="1"/>
      <c r="KF335" s="1"/>
      <c r="KG335" s="1"/>
      <c r="KH335" s="1"/>
      <c r="KI335" s="1"/>
      <c r="KJ335" s="1"/>
      <c r="KK335" s="1"/>
      <c r="KL335" s="1"/>
      <c r="KM335" s="1"/>
      <c r="KN335" s="1"/>
      <c r="KO335" s="1"/>
      <c r="KP335" s="1"/>
      <c r="KQ335" s="1"/>
      <c r="KR335" s="1"/>
      <c r="KS335" s="1"/>
      <c r="KT335" s="1"/>
      <c r="KU335" s="1"/>
      <c r="KV335" s="1"/>
      <c r="KW335" s="1"/>
      <c r="KX335" s="1"/>
      <c r="KY335" s="1"/>
      <c r="KZ335" s="1"/>
      <c r="LA335" s="1"/>
      <c r="LB335" s="1"/>
      <c r="LC335" s="1"/>
      <c r="LD335" s="1"/>
      <c r="LE335" s="1"/>
      <c r="LF335" s="1"/>
      <c r="LG335" s="1"/>
      <c r="LH335" s="1"/>
      <c r="LI335" s="1"/>
      <c r="LJ335" s="1"/>
      <c r="LK335" s="1"/>
      <c r="LL335" s="1"/>
      <c r="LM335" s="1"/>
      <c r="LN335" s="1"/>
      <c r="LO335" s="1"/>
      <c r="LP335" s="1"/>
      <c r="LQ335" s="1"/>
      <c r="LR335" s="1"/>
      <c r="LS335" s="1"/>
      <c r="LT335" s="1"/>
      <c r="LU335" s="1"/>
      <c r="LV335" s="1"/>
      <c r="LW335" s="1"/>
      <c r="LX335" s="1"/>
      <c r="LY335" s="1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  <c r="MV335" s="1"/>
      <c r="MW335" s="1"/>
      <c r="MX335" s="1"/>
      <c r="MY335" s="1"/>
      <c r="MZ335" s="1"/>
      <c r="NA335" s="1"/>
      <c r="NB335" s="1"/>
      <c r="NC335" s="1"/>
      <c r="ND335" s="1"/>
      <c r="NE335" s="1"/>
      <c r="NF335" s="1"/>
      <c r="NG335" s="1"/>
      <c r="NH335" s="1"/>
      <c r="NI335" s="1"/>
      <c r="NJ335" s="1"/>
      <c r="NK335" s="1"/>
      <c r="NL335" s="1"/>
      <c r="NM335" s="1"/>
      <c r="NN335" s="1"/>
      <c r="NO335" s="1"/>
      <c r="NP335" s="1"/>
      <c r="NQ335" s="1"/>
      <c r="NR335" s="1"/>
      <c r="NS335" s="1"/>
      <c r="NT335" s="1"/>
      <c r="NU335" s="1"/>
      <c r="NV335" s="1"/>
      <c r="NW335" s="1"/>
      <c r="NX335" s="1"/>
      <c r="NY335" s="1"/>
      <c r="NZ335" s="1"/>
      <c r="OA335" s="1"/>
      <c r="OB335" s="1"/>
      <c r="OC335" s="1"/>
      <c r="OD335" s="1"/>
      <c r="OE335" s="1"/>
      <c r="OF335" s="1"/>
      <c r="OG335" s="1"/>
      <c r="OH335" s="1"/>
      <c r="OI335" s="1"/>
      <c r="OJ335" s="1"/>
      <c r="OK335" s="1"/>
      <c r="OL335" s="1"/>
      <c r="OM335" s="1"/>
      <c r="ON335" s="1"/>
      <c r="OO335" s="1"/>
      <c r="OP335" s="1"/>
      <c r="OQ335" s="1"/>
      <c r="OR335" s="1"/>
      <c r="OS335" s="1"/>
      <c r="OT335" s="1"/>
      <c r="OU335" s="1"/>
      <c r="OV335" s="1"/>
      <c r="OW335" s="1"/>
      <c r="OX335" s="1"/>
      <c r="OY335" s="1"/>
      <c r="OZ335" s="1"/>
      <c r="PA335" s="1"/>
      <c r="PB335" s="1"/>
      <c r="PC335" s="1"/>
      <c r="PD335" s="1"/>
      <c r="PE335" s="1"/>
      <c r="PF335" s="1"/>
      <c r="PG335" s="1"/>
      <c r="PH335" s="1"/>
      <c r="PI335" s="1"/>
      <c r="PJ335" s="1"/>
      <c r="PK335" s="1"/>
      <c r="PL335" s="1"/>
      <c r="PM335" s="1"/>
      <c r="PN335" s="1"/>
      <c r="PO335" s="1"/>
      <c r="PP335" s="1"/>
      <c r="PQ335" s="1"/>
      <c r="PR335" s="1"/>
      <c r="PS335" s="1"/>
      <c r="PT335" s="1"/>
      <c r="PU335" s="1"/>
      <c r="PV335" s="1"/>
      <c r="PW335" s="1"/>
      <c r="PX335" s="1"/>
      <c r="PY335" s="1"/>
      <c r="PZ335" s="1"/>
      <c r="QA335" s="1"/>
      <c r="QB335" s="1"/>
      <c r="QC335" s="1"/>
      <c r="QD335" s="1"/>
      <c r="QE335" s="1"/>
      <c r="QF335" s="1"/>
      <c r="QG335" s="1"/>
      <c r="QH335" s="1"/>
      <c r="QI335" s="1"/>
      <c r="QJ335" s="1"/>
      <c r="QK335" s="1"/>
      <c r="QL335" s="1"/>
      <c r="QM335" s="1"/>
      <c r="QN335" s="1"/>
      <c r="QO335" s="1"/>
      <c r="QP335" s="1"/>
      <c r="QQ335" s="1"/>
      <c r="QR335" s="1"/>
      <c r="QS335" s="1"/>
      <c r="QT335" s="1"/>
      <c r="QU335" s="1"/>
      <c r="QV335" s="1"/>
      <c r="QW335" s="1"/>
      <c r="QX335" s="1"/>
      <c r="QY335" s="1"/>
      <c r="QZ335" s="1"/>
      <c r="RA335" s="1"/>
      <c r="RB335" s="1"/>
      <c r="RC335" s="1"/>
      <c r="RD335" s="1"/>
      <c r="RE335" s="1"/>
      <c r="RF335" s="1"/>
      <c r="RG335" s="1"/>
      <c r="RH335" s="1"/>
      <c r="RI335" s="1"/>
      <c r="RJ335" s="1"/>
      <c r="RK335" s="1"/>
      <c r="RL335" s="1"/>
      <c r="RM335" s="1"/>
      <c r="RN335" s="1"/>
      <c r="RO335" s="1"/>
      <c r="RP335" s="1"/>
      <c r="RQ335" s="1"/>
      <c r="RR335" s="1"/>
      <c r="RS335" s="1"/>
      <c r="RT335" s="1"/>
      <c r="RU335" s="1"/>
      <c r="RV335" s="1"/>
      <c r="RW335" s="1"/>
      <c r="RX335" s="1"/>
      <c r="RY335" s="1"/>
      <c r="RZ335" s="1"/>
      <c r="SA335" s="1"/>
      <c r="SB335" s="1"/>
      <c r="SC335" s="1"/>
      <c r="SD335" s="1"/>
      <c r="SE335" s="1"/>
      <c r="SF335" s="1"/>
      <c r="SG335" s="1"/>
      <c r="SH335" s="1"/>
      <c r="SI335" s="1"/>
      <c r="SJ335" s="1"/>
      <c r="SK335" s="1"/>
      <c r="SL335" s="1"/>
      <c r="SM335" s="1"/>
      <c r="SN335" s="1"/>
      <c r="SO335" s="1"/>
      <c r="SP335" s="1"/>
      <c r="SQ335" s="1"/>
      <c r="SR335" s="1"/>
      <c r="SS335" s="1"/>
      <c r="ST335" s="1"/>
      <c r="SU335" s="1"/>
      <c r="SV335" s="1"/>
      <c r="SW335" s="1"/>
      <c r="SX335" s="1"/>
      <c r="SY335" s="1"/>
      <c r="SZ335" s="1"/>
      <c r="TA335" s="1"/>
      <c r="TB335" s="1"/>
      <c r="TC335" s="1"/>
      <c r="TD335" s="1"/>
      <c r="TE335" s="1"/>
      <c r="TF335" s="1"/>
      <c r="TG335" s="1"/>
      <c r="TH335" s="1"/>
      <c r="TI335" s="1"/>
      <c r="TJ335" s="1"/>
      <c r="TK335" s="1"/>
      <c r="TL335" s="1"/>
      <c r="TM335" s="1"/>
      <c r="TN335" s="1"/>
      <c r="TO335" s="1"/>
      <c r="TP335" s="1"/>
      <c r="TQ335" s="1"/>
      <c r="TR335" s="1"/>
      <c r="TS335" s="1"/>
      <c r="TT335" s="1"/>
      <c r="TU335" s="1"/>
      <c r="TV335" s="1"/>
      <c r="TW335" s="1"/>
      <c r="TX335" s="1"/>
      <c r="TY335" s="1"/>
      <c r="TZ335" s="1"/>
      <c r="UA335" s="1"/>
      <c r="UB335" s="1"/>
      <c r="UC335" s="1"/>
      <c r="UD335" s="1"/>
      <c r="UE335" s="1"/>
      <c r="UF335" s="1"/>
      <c r="UG335" s="1"/>
      <c r="UH335" s="1"/>
      <c r="UI335" s="1"/>
      <c r="UJ335" s="1"/>
      <c r="UK335" s="1"/>
      <c r="UL335" s="1"/>
      <c r="UM335" s="1"/>
      <c r="UN335" s="1"/>
      <c r="UO335" s="1"/>
      <c r="UP335" s="1"/>
      <c r="UQ335" s="1"/>
      <c r="UR335" s="1"/>
      <c r="US335" s="1"/>
      <c r="UT335" s="1"/>
      <c r="UU335" s="1"/>
      <c r="UV335" s="1"/>
      <c r="UW335" s="1"/>
      <c r="UX335" s="1"/>
      <c r="UY335" s="1"/>
      <c r="UZ335" s="1"/>
      <c r="VA335" s="1"/>
      <c r="VB335" s="1"/>
      <c r="VC335" s="1"/>
      <c r="VD335" s="1"/>
      <c r="VE335" s="1"/>
      <c r="VF335" s="1"/>
      <c r="VG335" s="1"/>
      <c r="VH335" s="1"/>
      <c r="VI335" s="1"/>
      <c r="VJ335" s="1"/>
      <c r="VK335" s="1"/>
      <c r="VL335" s="1"/>
      <c r="VM335" s="1"/>
      <c r="VN335" s="1"/>
      <c r="VO335" s="1"/>
      <c r="VP335" s="1"/>
      <c r="VQ335" s="1"/>
      <c r="VR335" s="1"/>
      <c r="VS335" s="1"/>
      <c r="VT335" s="1"/>
      <c r="VU335" s="1"/>
      <c r="VV335" s="1"/>
      <c r="VW335" s="1"/>
      <c r="VX335" s="1"/>
      <c r="VY335" s="1"/>
      <c r="VZ335" s="1"/>
      <c r="WA335" s="1"/>
      <c r="WB335" s="1"/>
      <c r="WC335" s="1"/>
      <c r="WD335" s="1"/>
      <c r="WE335" s="1"/>
      <c r="WF335" s="1"/>
      <c r="WG335" s="1"/>
      <c r="WH335" s="1"/>
      <c r="WI335" s="1"/>
      <c r="WJ335" s="1"/>
      <c r="WK335" s="1"/>
      <c r="WL335" s="1"/>
      <c r="WM335" s="1"/>
      <c r="WN335" s="1"/>
      <c r="WO335" s="1"/>
      <c r="WP335" s="1"/>
      <c r="WQ335" s="1"/>
      <c r="WR335" s="1"/>
      <c r="WS335" s="1"/>
      <c r="WT335" s="1"/>
      <c r="WU335" s="1"/>
      <c r="WV335" s="1"/>
      <c r="WW335" s="1"/>
      <c r="WX335" s="1"/>
      <c r="WY335" s="1"/>
      <c r="WZ335" s="1"/>
      <c r="XA335" s="1"/>
      <c r="XB335" s="1"/>
      <c r="XC335" s="1"/>
      <c r="XD335" s="1"/>
      <c r="XE335" s="1"/>
      <c r="XF335" s="1"/>
      <c r="XG335" s="1"/>
      <c r="XH335" s="1"/>
      <c r="XI335" s="1"/>
      <c r="XJ335" s="1"/>
      <c r="XK335" s="1"/>
      <c r="XL335" s="1"/>
      <c r="XM335" s="1"/>
      <c r="XN335" s="1"/>
      <c r="XO335" s="1"/>
      <c r="XP335" s="1"/>
      <c r="XQ335" s="1"/>
      <c r="XR335" s="1"/>
      <c r="XS335" s="1"/>
      <c r="XT335" s="1"/>
      <c r="XU335" s="1"/>
      <c r="XV335" s="1"/>
      <c r="XW335" s="1"/>
      <c r="XX335" s="1"/>
      <c r="XY335" s="1"/>
      <c r="XZ335" s="1"/>
      <c r="YA335" s="1"/>
      <c r="YB335" s="1"/>
      <c r="YC335" s="1"/>
      <c r="YD335" s="1"/>
      <c r="YE335" s="1"/>
      <c r="YF335" s="1"/>
      <c r="YG335" s="1"/>
      <c r="YH335" s="1"/>
      <c r="YI335" s="1"/>
      <c r="YJ335" s="1"/>
      <c r="YK335" s="1"/>
      <c r="YL335" s="1"/>
      <c r="YM335" s="1"/>
      <c r="YN335" s="1"/>
      <c r="YO335" s="1"/>
      <c r="YP335" s="1"/>
      <c r="YQ335" s="1"/>
      <c r="YR335" s="1"/>
      <c r="YS335" s="1"/>
      <c r="YT335" s="1"/>
      <c r="YU335" s="1"/>
      <c r="YV335" s="1"/>
      <c r="YW335" s="1"/>
      <c r="YX335" s="1"/>
      <c r="YY335" s="1"/>
      <c r="YZ335" s="1"/>
      <c r="ZA335" s="1"/>
      <c r="ZB335" s="1"/>
      <c r="ZC335" s="1"/>
      <c r="ZD335" s="1"/>
      <c r="ZE335" s="1"/>
      <c r="ZF335" s="1"/>
      <c r="ZG335" s="1"/>
      <c r="ZH335" s="1"/>
      <c r="ZI335" s="1"/>
      <c r="ZJ335" s="1"/>
      <c r="ZK335" s="1"/>
      <c r="ZL335" s="1"/>
      <c r="ZM335" s="1"/>
      <c r="ZN335" s="1"/>
      <c r="ZO335" s="1"/>
      <c r="ZP335" s="1"/>
      <c r="ZQ335" s="1"/>
      <c r="ZR335" s="1"/>
      <c r="ZS335" s="1"/>
      <c r="ZT335" s="1"/>
      <c r="ZU335" s="1"/>
      <c r="ZV335" s="1"/>
      <c r="ZW335" s="1"/>
      <c r="ZX335" s="1"/>
      <c r="ZY335" s="1"/>
      <c r="ZZ335" s="1"/>
      <c r="AAA335" s="1"/>
      <c r="AAB335" s="1"/>
      <c r="AAC335" s="1"/>
      <c r="AAD335" s="1"/>
      <c r="AAE335" s="1"/>
      <c r="AAF335" s="1"/>
      <c r="AAG335" s="1"/>
      <c r="AAH335" s="1"/>
      <c r="AAI335" s="1"/>
      <c r="AAJ335" s="1"/>
      <c r="AAK335" s="1"/>
      <c r="AAL335" s="1"/>
      <c r="AAM335" s="1"/>
      <c r="AAN335" s="1"/>
      <c r="AAO335" s="1"/>
      <c r="AAP335" s="1"/>
      <c r="AAQ335" s="1"/>
      <c r="AAR335" s="1"/>
      <c r="AAS335" s="1"/>
      <c r="AAT335" s="1"/>
      <c r="AAU335" s="1"/>
      <c r="AAV335" s="1"/>
      <c r="AAW335" s="1"/>
      <c r="AAX335" s="1"/>
      <c r="AAY335" s="1"/>
      <c r="AAZ335" s="1"/>
      <c r="ABA335" s="1"/>
      <c r="ABB335" s="1"/>
      <c r="ABC335" s="1"/>
      <c r="ABD335" s="1"/>
      <c r="ABE335" s="1"/>
      <c r="ABF335" s="1"/>
      <c r="ABG335" s="1"/>
      <c r="ABH335" s="1"/>
      <c r="ABI335" s="1"/>
      <c r="ABJ335" s="1"/>
      <c r="ABK335" s="1"/>
      <c r="ABL335" s="1"/>
      <c r="ABM335" s="1"/>
      <c r="ABN335" s="1"/>
      <c r="ABO335" s="1"/>
      <c r="ABP335" s="1"/>
      <c r="ABQ335" s="1"/>
      <c r="ABR335" s="1"/>
      <c r="ABS335" s="1"/>
      <c r="ABT335" s="1"/>
      <c r="ABU335" s="1"/>
      <c r="ABV335" s="1"/>
      <c r="ABW335" s="1"/>
      <c r="ABX335" s="1"/>
      <c r="ABY335" s="1"/>
      <c r="ABZ335" s="1"/>
      <c r="ACA335" s="1"/>
      <c r="ACB335" s="1"/>
      <c r="ACC335" s="1"/>
      <c r="ACD335" s="1"/>
      <c r="ACE335" s="1"/>
      <c r="ACF335" s="1"/>
      <c r="ACG335" s="1"/>
      <c r="ACH335" s="1"/>
      <c r="ACI335" s="1"/>
      <c r="ACJ335" s="1"/>
      <c r="ACK335" s="1"/>
      <c r="ACL335" s="1"/>
      <c r="ACM335" s="1"/>
      <c r="ACN335" s="1"/>
      <c r="ACO335" s="1"/>
      <c r="ACP335" s="1"/>
      <c r="ACQ335" s="1"/>
      <c r="ACR335" s="1"/>
      <c r="ACS335" s="1"/>
      <c r="ACT335" s="1"/>
      <c r="ACU335" s="1"/>
      <c r="ACV335" s="1"/>
      <c r="ACW335" s="1"/>
      <c r="ACX335" s="1"/>
      <c r="ACY335" s="1"/>
      <c r="ACZ335" s="1"/>
      <c r="ADA335" s="1"/>
      <c r="ADB335" s="1"/>
      <c r="ADC335" s="1"/>
      <c r="ADD335" s="1"/>
      <c r="ADE335" s="1"/>
      <c r="ADF335" s="1"/>
      <c r="ADG335" s="1"/>
      <c r="ADH335" s="1"/>
      <c r="ADI335" s="1"/>
      <c r="ADJ335" s="1"/>
      <c r="ADK335" s="1"/>
      <c r="ADL335" s="1"/>
      <c r="ADM335" s="1"/>
      <c r="ADN335" s="1"/>
      <c r="ADO335" s="1"/>
      <c r="ADP335" s="1"/>
      <c r="ADQ335" s="1"/>
      <c r="ADR335" s="1"/>
      <c r="ADS335" s="1"/>
      <c r="ADT335" s="1"/>
      <c r="ADU335" s="1"/>
      <c r="ADV335" s="1"/>
    </row>
    <row r="336" spans="1:802" x14ac:dyDescent="0.1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  <c r="MV336" s="1"/>
      <c r="MW336" s="1"/>
      <c r="MX336" s="1"/>
      <c r="MY336" s="1"/>
      <c r="MZ336" s="1"/>
      <c r="NA336" s="1"/>
      <c r="NB336" s="1"/>
      <c r="NC336" s="1"/>
      <c r="ND336" s="1"/>
      <c r="NE336" s="1"/>
      <c r="NF336" s="1"/>
      <c r="NG336" s="1"/>
      <c r="NH336" s="1"/>
      <c r="NI336" s="1"/>
      <c r="NJ336" s="1"/>
      <c r="NK336" s="1"/>
      <c r="NL336" s="1"/>
      <c r="NM336" s="1"/>
      <c r="NN336" s="1"/>
      <c r="NO336" s="1"/>
      <c r="NP336" s="1"/>
      <c r="NQ336" s="1"/>
      <c r="NR336" s="1"/>
      <c r="NS336" s="1"/>
      <c r="NT336" s="1"/>
      <c r="NU336" s="1"/>
      <c r="NV336" s="1"/>
      <c r="NW336" s="1"/>
      <c r="NX336" s="1"/>
      <c r="NY336" s="1"/>
      <c r="NZ336" s="1"/>
      <c r="OA336" s="1"/>
      <c r="OB336" s="1"/>
      <c r="OC336" s="1"/>
      <c r="OD336" s="1"/>
      <c r="OE336" s="1"/>
      <c r="OF336" s="1"/>
      <c r="OG336" s="1"/>
      <c r="OH336" s="1"/>
      <c r="OI336" s="1"/>
      <c r="OJ336" s="1"/>
      <c r="OK336" s="1"/>
      <c r="OL336" s="1"/>
      <c r="OM336" s="1"/>
      <c r="ON336" s="1"/>
      <c r="OO336" s="1"/>
      <c r="OP336" s="1"/>
      <c r="OQ336" s="1"/>
      <c r="OR336" s="1"/>
      <c r="OS336" s="1"/>
      <c r="OT336" s="1"/>
      <c r="OU336" s="1"/>
      <c r="OV336" s="1"/>
      <c r="OW336" s="1"/>
      <c r="OX336" s="1"/>
      <c r="OY336" s="1"/>
      <c r="OZ336" s="1"/>
      <c r="PA336" s="1"/>
      <c r="PB336" s="1"/>
      <c r="PC336" s="1"/>
      <c r="PD336" s="1"/>
      <c r="PE336" s="1"/>
      <c r="PF336" s="1"/>
      <c r="PG336" s="1"/>
      <c r="PH336" s="1"/>
      <c r="PI336" s="1"/>
      <c r="PJ336" s="1"/>
      <c r="PK336" s="1"/>
      <c r="PL336" s="1"/>
      <c r="PM336" s="1"/>
      <c r="PN336" s="1"/>
      <c r="PO336" s="1"/>
      <c r="PP336" s="1"/>
      <c r="PQ336" s="1"/>
      <c r="PR336" s="1"/>
      <c r="PS336" s="1"/>
      <c r="PT336" s="1"/>
      <c r="PU336" s="1"/>
      <c r="PV336" s="1"/>
      <c r="PW336" s="1"/>
      <c r="PX336" s="1"/>
      <c r="PY336" s="1"/>
      <c r="PZ336" s="1"/>
      <c r="QA336" s="1"/>
      <c r="QB336" s="1"/>
      <c r="QC336" s="1"/>
      <c r="QD336" s="1"/>
      <c r="QE336" s="1"/>
      <c r="QF336" s="1"/>
      <c r="QG336" s="1"/>
      <c r="QH336" s="1"/>
      <c r="QI336" s="1"/>
      <c r="QJ336" s="1"/>
      <c r="QK336" s="1"/>
      <c r="QL336" s="1"/>
      <c r="QM336" s="1"/>
      <c r="QN336" s="1"/>
      <c r="QO336" s="1"/>
      <c r="QP336" s="1"/>
      <c r="QQ336" s="1"/>
      <c r="QR336" s="1"/>
      <c r="QS336" s="1"/>
      <c r="QT336" s="1"/>
      <c r="QU336" s="1"/>
      <c r="QV336" s="1"/>
      <c r="QW336" s="1"/>
      <c r="QX336" s="1"/>
      <c r="QY336" s="1"/>
      <c r="QZ336" s="1"/>
      <c r="RA336" s="1"/>
      <c r="RB336" s="1"/>
      <c r="RC336" s="1"/>
      <c r="RD336" s="1"/>
      <c r="RE336" s="1"/>
      <c r="RF336" s="1"/>
      <c r="RG336" s="1"/>
      <c r="RH336" s="1"/>
      <c r="RI336" s="1"/>
      <c r="RJ336" s="1"/>
      <c r="RK336" s="1"/>
      <c r="RL336" s="1"/>
      <c r="RM336" s="1"/>
      <c r="RN336" s="1"/>
      <c r="RO336" s="1"/>
      <c r="RP336" s="1"/>
      <c r="RQ336" s="1"/>
      <c r="RR336" s="1"/>
      <c r="RS336" s="1"/>
      <c r="RT336" s="1"/>
      <c r="RU336" s="1"/>
      <c r="RV336" s="1"/>
      <c r="RW336" s="1"/>
      <c r="RX336" s="1"/>
      <c r="RY336" s="1"/>
      <c r="RZ336" s="1"/>
      <c r="SA336" s="1"/>
      <c r="SB336" s="1"/>
      <c r="SC336" s="1"/>
      <c r="SD336" s="1"/>
      <c r="SE336" s="1"/>
      <c r="SF336" s="1"/>
      <c r="SG336" s="1"/>
      <c r="SH336" s="1"/>
      <c r="SI336" s="1"/>
      <c r="SJ336" s="1"/>
      <c r="SK336" s="1"/>
      <c r="SL336" s="1"/>
      <c r="SM336" s="1"/>
      <c r="SN336" s="1"/>
      <c r="SO336" s="1"/>
      <c r="SP336" s="1"/>
      <c r="SQ336" s="1"/>
      <c r="SR336" s="1"/>
      <c r="SS336" s="1"/>
      <c r="ST336" s="1"/>
      <c r="SU336" s="1"/>
      <c r="SV336" s="1"/>
      <c r="SW336" s="1"/>
      <c r="SX336" s="1"/>
      <c r="SY336" s="1"/>
      <c r="SZ336" s="1"/>
      <c r="TA336" s="1"/>
      <c r="TB336" s="1"/>
      <c r="TC336" s="1"/>
      <c r="TD336" s="1"/>
      <c r="TE336" s="1"/>
      <c r="TF336" s="1"/>
      <c r="TG336" s="1"/>
      <c r="TH336" s="1"/>
      <c r="TI336" s="1"/>
      <c r="TJ336" s="1"/>
      <c r="TK336" s="1"/>
      <c r="TL336" s="1"/>
      <c r="TM336" s="1"/>
      <c r="TN336" s="1"/>
      <c r="TO336" s="1"/>
      <c r="TP336" s="1"/>
      <c r="TQ336" s="1"/>
      <c r="TR336" s="1"/>
      <c r="TS336" s="1"/>
      <c r="TT336" s="1"/>
      <c r="TU336" s="1"/>
      <c r="TV336" s="1"/>
      <c r="TW336" s="1"/>
      <c r="TX336" s="1"/>
      <c r="TY336" s="1"/>
      <c r="TZ336" s="1"/>
      <c r="UA336" s="1"/>
      <c r="UB336" s="1"/>
      <c r="UC336" s="1"/>
      <c r="UD336" s="1"/>
      <c r="UE336" s="1"/>
      <c r="UF336" s="1"/>
      <c r="UG336" s="1"/>
      <c r="UH336" s="1"/>
      <c r="UI336" s="1"/>
      <c r="UJ336" s="1"/>
      <c r="UK336" s="1"/>
      <c r="UL336" s="1"/>
      <c r="UM336" s="1"/>
      <c r="UN336" s="1"/>
      <c r="UO336" s="1"/>
      <c r="UP336" s="1"/>
      <c r="UQ336" s="1"/>
      <c r="UR336" s="1"/>
      <c r="US336" s="1"/>
      <c r="UT336" s="1"/>
      <c r="UU336" s="1"/>
      <c r="UV336" s="1"/>
      <c r="UW336" s="1"/>
      <c r="UX336" s="1"/>
      <c r="UY336" s="1"/>
      <c r="UZ336" s="1"/>
      <c r="VA336" s="1"/>
      <c r="VB336" s="1"/>
      <c r="VC336" s="1"/>
      <c r="VD336" s="1"/>
      <c r="VE336" s="1"/>
      <c r="VF336" s="1"/>
      <c r="VG336" s="1"/>
      <c r="VH336" s="1"/>
      <c r="VI336" s="1"/>
      <c r="VJ336" s="1"/>
      <c r="VK336" s="1"/>
      <c r="VL336" s="1"/>
      <c r="VM336" s="1"/>
      <c r="VN336" s="1"/>
      <c r="VO336" s="1"/>
      <c r="VP336" s="1"/>
      <c r="VQ336" s="1"/>
      <c r="VR336" s="1"/>
      <c r="VS336" s="1"/>
      <c r="VT336" s="1"/>
      <c r="VU336" s="1"/>
      <c r="VV336" s="1"/>
      <c r="VW336" s="1"/>
      <c r="VX336" s="1"/>
      <c r="VY336" s="1"/>
      <c r="VZ336" s="1"/>
      <c r="WA336" s="1"/>
      <c r="WB336" s="1"/>
      <c r="WC336" s="1"/>
      <c r="WD336" s="1"/>
      <c r="WE336" s="1"/>
      <c r="WF336" s="1"/>
      <c r="WG336" s="1"/>
      <c r="WH336" s="1"/>
      <c r="WI336" s="1"/>
      <c r="WJ336" s="1"/>
      <c r="WK336" s="1"/>
      <c r="WL336" s="1"/>
      <c r="WM336" s="1"/>
      <c r="WN336" s="1"/>
      <c r="WO336" s="1"/>
      <c r="WP336" s="1"/>
      <c r="WQ336" s="1"/>
      <c r="WR336" s="1"/>
      <c r="WS336" s="1"/>
      <c r="WT336" s="1"/>
      <c r="WU336" s="1"/>
      <c r="WV336" s="1"/>
      <c r="WW336" s="1"/>
      <c r="WX336" s="1"/>
      <c r="WY336" s="1"/>
      <c r="WZ336" s="1"/>
      <c r="XA336" s="1"/>
      <c r="XB336" s="1"/>
      <c r="XC336" s="1"/>
      <c r="XD336" s="1"/>
      <c r="XE336" s="1"/>
      <c r="XF336" s="1"/>
      <c r="XG336" s="1"/>
      <c r="XH336" s="1"/>
      <c r="XI336" s="1"/>
      <c r="XJ336" s="1"/>
      <c r="XK336" s="1"/>
      <c r="XL336" s="1"/>
      <c r="XM336" s="1"/>
      <c r="XN336" s="1"/>
      <c r="XO336" s="1"/>
      <c r="XP336" s="1"/>
      <c r="XQ336" s="1"/>
      <c r="XR336" s="1"/>
      <c r="XS336" s="1"/>
      <c r="XT336" s="1"/>
      <c r="XU336" s="1"/>
      <c r="XV336" s="1"/>
      <c r="XW336" s="1"/>
      <c r="XX336" s="1"/>
      <c r="XY336" s="1"/>
      <c r="XZ336" s="1"/>
      <c r="YA336" s="1"/>
      <c r="YB336" s="1"/>
      <c r="YC336" s="1"/>
      <c r="YD336" s="1"/>
      <c r="YE336" s="1"/>
      <c r="YF336" s="1"/>
      <c r="YG336" s="1"/>
      <c r="YH336" s="1"/>
      <c r="YI336" s="1"/>
      <c r="YJ336" s="1"/>
      <c r="YK336" s="1"/>
      <c r="YL336" s="1"/>
      <c r="YM336" s="1"/>
      <c r="YN336" s="1"/>
      <c r="YO336" s="1"/>
      <c r="YP336" s="1"/>
      <c r="YQ336" s="1"/>
      <c r="YR336" s="1"/>
      <c r="YS336" s="1"/>
      <c r="YT336" s="1"/>
      <c r="YU336" s="1"/>
      <c r="YV336" s="1"/>
      <c r="YW336" s="1"/>
      <c r="YX336" s="1"/>
      <c r="YY336" s="1"/>
      <c r="YZ336" s="1"/>
      <c r="ZA336" s="1"/>
      <c r="ZB336" s="1"/>
      <c r="ZC336" s="1"/>
      <c r="ZD336" s="1"/>
      <c r="ZE336" s="1"/>
      <c r="ZF336" s="1"/>
      <c r="ZG336" s="1"/>
      <c r="ZH336" s="1"/>
      <c r="ZI336" s="1"/>
      <c r="ZJ336" s="1"/>
      <c r="ZK336" s="1"/>
      <c r="ZL336" s="1"/>
      <c r="ZM336" s="1"/>
      <c r="ZN336" s="1"/>
      <c r="ZO336" s="1"/>
      <c r="ZP336" s="1"/>
      <c r="ZQ336" s="1"/>
      <c r="ZR336" s="1"/>
      <c r="ZS336" s="1"/>
      <c r="ZT336" s="1"/>
      <c r="ZU336" s="1"/>
      <c r="ZV336" s="1"/>
      <c r="ZW336" s="1"/>
      <c r="ZX336" s="1"/>
      <c r="ZY336" s="1"/>
      <c r="ZZ336" s="1"/>
      <c r="AAA336" s="1"/>
      <c r="AAB336" s="1"/>
      <c r="AAC336" s="1"/>
      <c r="AAD336" s="1"/>
      <c r="AAE336" s="1"/>
      <c r="AAF336" s="1"/>
      <c r="AAG336" s="1"/>
      <c r="AAH336" s="1"/>
      <c r="AAI336" s="1"/>
      <c r="AAJ336" s="1"/>
      <c r="AAK336" s="1"/>
      <c r="AAL336" s="1"/>
      <c r="AAM336" s="1"/>
      <c r="AAN336" s="1"/>
      <c r="AAO336" s="1"/>
      <c r="AAP336" s="1"/>
      <c r="AAQ336" s="1"/>
      <c r="AAR336" s="1"/>
      <c r="AAS336" s="1"/>
      <c r="AAT336" s="1"/>
      <c r="AAU336" s="1"/>
      <c r="AAV336" s="1"/>
      <c r="AAW336" s="1"/>
      <c r="AAX336" s="1"/>
      <c r="AAY336" s="1"/>
      <c r="AAZ336" s="1"/>
      <c r="ABA336" s="1"/>
      <c r="ABB336" s="1"/>
      <c r="ABC336" s="1"/>
      <c r="ABD336" s="1"/>
      <c r="ABE336" s="1"/>
      <c r="ABF336" s="1"/>
      <c r="ABG336" s="1"/>
      <c r="ABH336" s="1"/>
      <c r="ABI336" s="1"/>
      <c r="ABJ336" s="1"/>
      <c r="ABK336" s="1"/>
      <c r="ABL336" s="1"/>
      <c r="ABM336" s="1"/>
      <c r="ABN336" s="1"/>
      <c r="ABO336" s="1"/>
      <c r="ABP336" s="1"/>
      <c r="ABQ336" s="1"/>
      <c r="ABR336" s="1"/>
      <c r="ABS336" s="1"/>
      <c r="ABT336" s="1"/>
      <c r="ABU336" s="1"/>
      <c r="ABV336" s="1"/>
      <c r="ABW336" s="1"/>
      <c r="ABX336" s="1"/>
      <c r="ABY336" s="1"/>
      <c r="ABZ336" s="1"/>
      <c r="ACA336" s="1"/>
      <c r="ACB336" s="1"/>
      <c r="ACC336" s="1"/>
      <c r="ACD336" s="1"/>
      <c r="ACE336" s="1"/>
      <c r="ACF336" s="1"/>
      <c r="ACG336" s="1"/>
      <c r="ACH336" s="1"/>
      <c r="ACI336" s="1"/>
      <c r="ACJ336" s="1"/>
      <c r="ACK336" s="1"/>
      <c r="ACL336" s="1"/>
      <c r="ACM336" s="1"/>
      <c r="ACN336" s="1"/>
      <c r="ACO336" s="1"/>
      <c r="ACP336" s="1"/>
      <c r="ACQ336" s="1"/>
      <c r="ACR336" s="1"/>
      <c r="ACS336" s="1"/>
      <c r="ACT336" s="1"/>
      <c r="ACU336" s="1"/>
      <c r="ACV336" s="1"/>
      <c r="ACW336" s="1"/>
      <c r="ACX336" s="1"/>
      <c r="ACY336" s="1"/>
      <c r="ACZ336" s="1"/>
      <c r="ADA336" s="1"/>
      <c r="ADB336" s="1"/>
      <c r="ADC336" s="1"/>
      <c r="ADD336" s="1"/>
      <c r="ADE336" s="1"/>
      <c r="ADF336" s="1"/>
      <c r="ADG336" s="1"/>
      <c r="ADH336" s="1"/>
      <c r="ADI336" s="1"/>
      <c r="ADJ336" s="1"/>
      <c r="ADK336" s="1"/>
      <c r="ADL336" s="1"/>
      <c r="ADM336" s="1"/>
      <c r="ADN336" s="1"/>
      <c r="ADO336" s="1"/>
      <c r="ADP336" s="1"/>
      <c r="ADQ336" s="1"/>
      <c r="ADR336" s="1"/>
      <c r="ADS336" s="1"/>
      <c r="ADT336" s="1"/>
      <c r="ADU336" s="1"/>
      <c r="ADV336" s="1"/>
    </row>
    <row r="337" spans="1:802" x14ac:dyDescent="0.1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1"/>
      <c r="DP337" s="1"/>
      <c r="DQ337" s="1"/>
      <c r="DR337" s="1"/>
      <c r="DS337" s="1"/>
      <c r="DT337" s="1"/>
      <c r="DU337" s="1"/>
      <c r="DV337" s="1"/>
      <c r="DW337" s="1"/>
      <c r="DX337" s="1"/>
      <c r="DY337" s="1"/>
      <c r="DZ337" s="1"/>
      <c r="EA337" s="1"/>
      <c r="EB337" s="1"/>
      <c r="EC337" s="1"/>
      <c r="ED337" s="1"/>
      <c r="EE337" s="1"/>
      <c r="EF337" s="1"/>
      <c r="EG337" s="1"/>
      <c r="EH337" s="1"/>
      <c r="EI337" s="1"/>
      <c r="EJ337" s="1"/>
      <c r="EK337" s="1"/>
      <c r="EL337" s="1"/>
      <c r="EM337" s="1"/>
      <c r="EN337" s="1"/>
      <c r="EO337" s="1"/>
      <c r="EP337" s="1"/>
      <c r="EQ337" s="1"/>
      <c r="ER337" s="1"/>
      <c r="ES337" s="1"/>
      <c r="ET337" s="1"/>
      <c r="EU337" s="1"/>
      <c r="EV337" s="1"/>
      <c r="EW337" s="1"/>
      <c r="EX337" s="1"/>
      <c r="EY337" s="1"/>
      <c r="EZ337" s="1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1"/>
      <c r="FL337" s="1"/>
      <c r="FM337" s="1"/>
      <c r="FN337" s="1"/>
      <c r="FO337" s="1"/>
      <c r="FP337" s="1"/>
      <c r="FQ337" s="1"/>
      <c r="FR337" s="1"/>
      <c r="FS337" s="1"/>
      <c r="FT337" s="1"/>
      <c r="FU337" s="1"/>
      <c r="FV337" s="1"/>
      <c r="FW337" s="1"/>
      <c r="FX337" s="1"/>
      <c r="FY337" s="1"/>
      <c r="FZ337" s="1"/>
      <c r="GA337" s="1"/>
      <c r="GB337" s="1"/>
      <c r="GC337" s="1"/>
      <c r="GD337" s="1"/>
      <c r="GE337" s="1"/>
      <c r="GF337" s="1"/>
      <c r="GG337" s="1"/>
      <c r="GH337" s="1"/>
      <c r="GI337" s="1"/>
      <c r="GJ337" s="1"/>
      <c r="GK337" s="1"/>
      <c r="GL337" s="1"/>
      <c r="GM337" s="1"/>
      <c r="GN337" s="1"/>
      <c r="GO337" s="1"/>
      <c r="GP337" s="1"/>
      <c r="GQ337" s="1"/>
      <c r="GR337" s="1"/>
      <c r="GS337" s="1"/>
      <c r="GT337" s="1"/>
      <c r="GU337" s="1"/>
      <c r="GV337" s="1"/>
      <c r="GW337" s="1"/>
      <c r="GX337" s="1"/>
      <c r="GY337" s="1"/>
      <c r="GZ337" s="1"/>
      <c r="HA337" s="1"/>
      <c r="HB337" s="1"/>
      <c r="HC337" s="1"/>
      <c r="HD337" s="1"/>
      <c r="HE337" s="1"/>
      <c r="HF337" s="1"/>
      <c r="HG337" s="1"/>
      <c r="HH337" s="1"/>
      <c r="HI337" s="1"/>
      <c r="HJ337" s="1"/>
      <c r="HK337" s="1"/>
      <c r="HL337" s="1"/>
      <c r="HM337" s="1"/>
      <c r="HN337" s="1"/>
      <c r="HO337" s="1"/>
      <c r="HP337" s="1"/>
      <c r="HQ337" s="1"/>
      <c r="HR337" s="1"/>
      <c r="HS337" s="1"/>
      <c r="HT337" s="1"/>
      <c r="HU337" s="1"/>
      <c r="HV337" s="1"/>
      <c r="HW337" s="1"/>
      <c r="HX337" s="1"/>
      <c r="HY337" s="1"/>
      <c r="HZ337" s="1"/>
      <c r="IA337" s="1"/>
      <c r="IB337" s="1"/>
      <c r="IC337" s="1"/>
      <c r="ID337" s="1"/>
      <c r="IE337" s="1"/>
      <c r="IF337" s="1"/>
      <c r="IG337" s="1"/>
      <c r="IH337" s="1"/>
      <c r="II337" s="1"/>
      <c r="IJ337" s="1"/>
      <c r="IK337" s="1"/>
      <c r="IL337" s="1"/>
      <c r="IM337" s="1"/>
      <c r="IN337" s="1"/>
      <c r="IO337" s="1"/>
      <c r="IP337" s="1"/>
      <c r="IQ337" s="1"/>
      <c r="IR337" s="1"/>
      <c r="IS337" s="1"/>
      <c r="IT337" s="1"/>
      <c r="IU337" s="1"/>
      <c r="IV337" s="1"/>
      <c r="IW337" s="1"/>
      <c r="IX337" s="1"/>
      <c r="IY337" s="1"/>
      <c r="IZ337" s="1"/>
      <c r="JA337" s="1"/>
      <c r="JB337" s="1"/>
      <c r="JC337" s="1"/>
      <c r="JD337" s="1"/>
      <c r="JE337" s="1"/>
      <c r="JF337" s="1"/>
      <c r="JG337" s="1"/>
      <c r="JH337" s="1"/>
      <c r="JI337" s="1"/>
      <c r="JJ337" s="1"/>
      <c r="JK337" s="1"/>
      <c r="JL337" s="1"/>
      <c r="JM337" s="1"/>
      <c r="JN337" s="1"/>
      <c r="JO337" s="1"/>
      <c r="JP337" s="1"/>
      <c r="JQ337" s="1"/>
      <c r="JR337" s="1"/>
      <c r="JS337" s="1"/>
      <c r="JT337" s="1"/>
      <c r="JU337" s="1"/>
      <c r="JV337" s="1"/>
      <c r="JW337" s="1"/>
      <c r="JX337" s="1"/>
      <c r="JY337" s="1"/>
      <c r="JZ337" s="1"/>
      <c r="KA337" s="1"/>
      <c r="KB337" s="1"/>
      <c r="KC337" s="1"/>
      <c r="KD337" s="1"/>
      <c r="KE337" s="1"/>
      <c r="KF337" s="1"/>
      <c r="KG337" s="1"/>
      <c r="KH337" s="1"/>
      <c r="KI337" s="1"/>
      <c r="KJ337" s="1"/>
      <c r="KK337" s="1"/>
      <c r="KL337" s="1"/>
      <c r="KM337" s="1"/>
      <c r="KN337" s="1"/>
      <c r="KO337" s="1"/>
      <c r="KP337" s="1"/>
      <c r="KQ337" s="1"/>
      <c r="KR337" s="1"/>
      <c r="KS337" s="1"/>
      <c r="KT337" s="1"/>
      <c r="KU337" s="1"/>
      <c r="KV337" s="1"/>
      <c r="KW337" s="1"/>
      <c r="KX337" s="1"/>
      <c r="KY337" s="1"/>
      <c r="KZ337" s="1"/>
      <c r="LA337" s="1"/>
      <c r="LB337" s="1"/>
      <c r="LC337" s="1"/>
      <c r="LD337" s="1"/>
      <c r="LE337" s="1"/>
      <c r="LF337" s="1"/>
      <c r="LG337" s="1"/>
      <c r="LH337" s="1"/>
      <c r="LI337" s="1"/>
      <c r="LJ337" s="1"/>
      <c r="LK337" s="1"/>
      <c r="LL337" s="1"/>
      <c r="LM337" s="1"/>
      <c r="LN337" s="1"/>
      <c r="LO337" s="1"/>
      <c r="LP337" s="1"/>
      <c r="LQ337" s="1"/>
      <c r="LR337" s="1"/>
      <c r="LS337" s="1"/>
      <c r="LT337" s="1"/>
      <c r="LU337" s="1"/>
      <c r="LV337" s="1"/>
      <c r="LW337" s="1"/>
      <c r="LX337" s="1"/>
      <c r="LY337" s="1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  <c r="MV337" s="1"/>
      <c r="MW337" s="1"/>
      <c r="MX337" s="1"/>
      <c r="MY337" s="1"/>
      <c r="MZ337" s="1"/>
      <c r="NA337" s="1"/>
      <c r="NB337" s="1"/>
      <c r="NC337" s="1"/>
      <c r="ND337" s="1"/>
      <c r="NE337" s="1"/>
      <c r="NF337" s="1"/>
      <c r="NG337" s="1"/>
      <c r="NH337" s="1"/>
      <c r="NI337" s="1"/>
      <c r="NJ337" s="1"/>
      <c r="NK337" s="1"/>
      <c r="NL337" s="1"/>
      <c r="NM337" s="1"/>
      <c r="NN337" s="1"/>
      <c r="NO337" s="1"/>
      <c r="NP337" s="1"/>
      <c r="NQ337" s="1"/>
      <c r="NR337" s="1"/>
      <c r="NS337" s="1"/>
      <c r="NT337" s="1"/>
      <c r="NU337" s="1"/>
      <c r="NV337" s="1"/>
      <c r="NW337" s="1"/>
      <c r="NX337" s="1"/>
      <c r="NY337" s="1"/>
      <c r="NZ337" s="1"/>
      <c r="OA337" s="1"/>
      <c r="OB337" s="1"/>
      <c r="OC337" s="1"/>
      <c r="OD337" s="1"/>
      <c r="OE337" s="1"/>
      <c r="OF337" s="1"/>
      <c r="OG337" s="1"/>
      <c r="OH337" s="1"/>
      <c r="OI337" s="1"/>
      <c r="OJ337" s="1"/>
      <c r="OK337" s="1"/>
      <c r="OL337" s="1"/>
      <c r="OM337" s="1"/>
      <c r="ON337" s="1"/>
      <c r="OO337" s="1"/>
      <c r="OP337" s="1"/>
      <c r="OQ337" s="1"/>
      <c r="OR337" s="1"/>
      <c r="OS337" s="1"/>
      <c r="OT337" s="1"/>
      <c r="OU337" s="1"/>
      <c r="OV337" s="1"/>
      <c r="OW337" s="1"/>
      <c r="OX337" s="1"/>
      <c r="OY337" s="1"/>
      <c r="OZ337" s="1"/>
      <c r="PA337" s="1"/>
      <c r="PB337" s="1"/>
      <c r="PC337" s="1"/>
      <c r="PD337" s="1"/>
      <c r="PE337" s="1"/>
      <c r="PF337" s="1"/>
      <c r="PG337" s="1"/>
      <c r="PH337" s="1"/>
      <c r="PI337" s="1"/>
      <c r="PJ337" s="1"/>
      <c r="PK337" s="1"/>
      <c r="PL337" s="1"/>
      <c r="PM337" s="1"/>
      <c r="PN337" s="1"/>
      <c r="PO337" s="1"/>
      <c r="PP337" s="1"/>
      <c r="PQ337" s="1"/>
      <c r="PR337" s="1"/>
      <c r="PS337" s="1"/>
      <c r="PT337" s="1"/>
      <c r="PU337" s="1"/>
      <c r="PV337" s="1"/>
      <c r="PW337" s="1"/>
      <c r="PX337" s="1"/>
      <c r="PY337" s="1"/>
      <c r="PZ337" s="1"/>
      <c r="QA337" s="1"/>
      <c r="QB337" s="1"/>
      <c r="QC337" s="1"/>
      <c r="QD337" s="1"/>
      <c r="QE337" s="1"/>
      <c r="QF337" s="1"/>
      <c r="QG337" s="1"/>
      <c r="QH337" s="1"/>
      <c r="QI337" s="1"/>
      <c r="QJ337" s="1"/>
      <c r="QK337" s="1"/>
      <c r="QL337" s="1"/>
      <c r="QM337" s="1"/>
      <c r="QN337" s="1"/>
      <c r="QO337" s="1"/>
      <c r="QP337" s="1"/>
      <c r="QQ337" s="1"/>
      <c r="QR337" s="1"/>
      <c r="QS337" s="1"/>
      <c r="QT337" s="1"/>
      <c r="QU337" s="1"/>
      <c r="QV337" s="1"/>
      <c r="QW337" s="1"/>
      <c r="QX337" s="1"/>
      <c r="QY337" s="1"/>
      <c r="QZ337" s="1"/>
      <c r="RA337" s="1"/>
      <c r="RB337" s="1"/>
      <c r="RC337" s="1"/>
      <c r="RD337" s="1"/>
      <c r="RE337" s="1"/>
      <c r="RF337" s="1"/>
      <c r="RG337" s="1"/>
      <c r="RH337" s="1"/>
      <c r="RI337" s="1"/>
      <c r="RJ337" s="1"/>
      <c r="RK337" s="1"/>
      <c r="RL337" s="1"/>
      <c r="RM337" s="1"/>
      <c r="RN337" s="1"/>
      <c r="RO337" s="1"/>
      <c r="RP337" s="1"/>
      <c r="RQ337" s="1"/>
      <c r="RR337" s="1"/>
      <c r="RS337" s="1"/>
      <c r="RT337" s="1"/>
      <c r="RU337" s="1"/>
      <c r="RV337" s="1"/>
      <c r="RW337" s="1"/>
      <c r="RX337" s="1"/>
      <c r="RY337" s="1"/>
      <c r="RZ337" s="1"/>
      <c r="SA337" s="1"/>
      <c r="SB337" s="1"/>
      <c r="SC337" s="1"/>
      <c r="SD337" s="1"/>
      <c r="SE337" s="1"/>
      <c r="SF337" s="1"/>
      <c r="SG337" s="1"/>
      <c r="SH337" s="1"/>
      <c r="SI337" s="1"/>
      <c r="SJ337" s="1"/>
      <c r="SK337" s="1"/>
      <c r="SL337" s="1"/>
      <c r="SM337" s="1"/>
      <c r="SN337" s="1"/>
      <c r="SO337" s="1"/>
      <c r="SP337" s="1"/>
      <c r="SQ337" s="1"/>
      <c r="SR337" s="1"/>
      <c r="SS337" s="1"/>
      <c r="ST337" s="1"/>
      <c r="SU337" s="1"/>
      <c r="SV337" s="1"/>
      <c r="SW337" s="1"/>
      <c r="SX337" s="1"/>
      <c r="SY337" s="1"/>
      <c r="SZ337" s="1"/>
      <c r="TA337" s="1"/>
      <c r="TB337" s="1"/>
      <c r="TC337" s="1"/>
      <c r="TD337" s="1"/>
      <c r="TE337" s="1"/>
      <c r="TF337" s="1"/>
      <c r="TG337" s="1"/>
      <c r="TH337" s="1"/>
      <c r="TI337" s="1"/>
      <c r="TJ337" s="1"/>
      <c r="TK337" s="1"/>
      <c r="TL337" s="1"/>
      <c r="TM337" s="1"/>
      <c r="TN337" s="1"/>
      <c r="TO337" s="1"/>
      <c r="TP337" s="1"/>
      <c r="TQ337" s="1"/>
      <c r="TR337" s="1"/>
      <c r="TS337" s="1"/>
      <c r="TT337" s="1"/>
      <c r="TU337" s="1"/>
      <c r="TV337" s="1"/>
      <c r="TW337" s="1"/>
      <c r="TX337" s="1"/>
      <c r="TY337" s="1"/>
      <c r="TZ337" s="1"/>
      <c r="UA337" s="1"/>
      <c r="UB337" s="1"/>
      <c r="UC337" s="1"/>
      <c r="UD337" s="1"/>
      <c r="UE337" s="1"/>
      <c r="UF337" s="1"/>
      <c r="UG337" s="1"/>
      <c r="UH337" s="1"/>
      <c r="UI337" s="1"/>
      <c r="UJ337" s="1"/>
      <c r="UK337" s="1"/>
      <c r="UL337" s="1"/>
      <c r="UM337" s="1"/>
      <c r="UN337" s="1"/>
      <c r="UO337" s="1"/>
      <c r="UP337" s="1"/>
      <c r="UQ337" s="1"/>
      <c r="UR337" s="1"/>
      <c r="US337" s="1"/>
      <c r="UT337" s="1"/>
      <c r="UU337" s="1"/>
      <c r="UV337" s="1"/>
      <c r="UW337" s="1"/>
      <c r="UX337" s="1"/>
      <c r="UY337" s="1"/>
      <c r="UZ337" s="1"/>
      <c r="VA337" s="1"/>
      <c r="VB337" s="1"/>
      <c r="VC337" s="1"/>
      <c r="VD337" s="1"/>
      <c r="VE337" s="1"/>
      <c r="VF337" s="1"/>
      <c r="VG337" s="1"/>
      <c r="VH337" s="1"/>
      <c r="VI337" s="1"/>
      <c r="VJ337" s="1"/>
      <c r="VK337" s="1"/>
      <c r="VL337" s="1"/>
      <c r="VM337" s="1"/>
      <c r="VN337" s="1"/>
      <c r="VO337" s="1"/>
      <c r="VP337" s="1"/>
      <c r="VQ337" s="1"/>
      <c r="VR337" s="1"/>
      <c r="VS337" s="1"/>
      <c r="VT337" s="1"/>
      <c r="VU337" s="1"/>
      <c r="VV337" s="1"/>
      <c r="VW337" s="1"/>
      <c r="VX337" s="1"/>
      <c r="VY337" s="1"/>
      <c r="VZ337" s="1"/>
      <c r="WA337" s="1"/>
      <c r="WB337" s="1"/>
      <c r="WC337" s="1"/>
      <c r="WD337" s="1"/>
      <c r="WE337" s="1"/>
      <c r="WF337" s="1"/>
      <c r="WG337" s="1"/>
      <c r="WH337" s="1"/>
      <c r="WI337" s="1"/>
      <c r="WJ337" s="1"/>
      <c r="WK337" s="1"/>
      <c r="WL337" s="1"/>
      <c r="WM337" s="1"/>
      <c r="WN337" s="1"/>
      <c r="WO337" s="1"/>
      <c r="WP337" s="1"/>
      <c r="WQ337" s="1"/>
      <c r="WR337" s="1"/>
      <c r="WS337" s="1"/>
      <c r="WT337" s="1"/>
      <c r="WU337" s="1"/>
      <c r="WV337" s="1"/>
      <c r="WW337" s="1"/>
      <c r="WX337" s="1"/>
      <c r="WY337" s="1"/>
      <c r="WZ337" s="1"/>
      <c r="XA337" s="1"/>
      <c r="XB337" s="1"/>
      <c r="XC337" s="1"/>
      <c r="XD337" s="1"/>
      <c r="XE337" s="1"/>
      <c r="XF337" s="1"/>
      <c r="XG337" s="1"/>
      <c r="XH337" s="1"/>
      <c r="XI337" s="1"/>
      <c r="XJ337" s="1"/>
      <c r="XK337" s="1"/>
      <c r="XL337" s="1"/>
      <c r="XM337" s="1"/>
      <c r="XN337" s="1"/>
      <c r="XO337" s="1"/>
      <c r="XP337" s="1"/>
      <c r="XQ337" s="1"/>
      <c r="XR337" s="1"/>
      <c r="XS337" s="1"/>
      <c r="XT337" s="1"/>
      <c r="XU337" s="1"/>
      <c r="XV337" s="1"/>
      <c r="XW337" s="1"/>
      <c r="XX337" s="1"/>
      <c r="XY337" s="1"/>
      <c r="XZ337" s="1"/>
      <c r="YA337" s="1"/>
      <c r="YB337" s="1"/>
      <c r="YC337" s="1"/>
      <c r="YD337" s="1"/>
      <c r="YE337" s="1"/>
      <c r="YF337" s="1"/>
      <c r="YG337" s="1"/>
      <c r="YH337" s="1"/>
      <c r="YI337" s="1"/>
      <c r="YJ337" s="1"/>
      <c r="YK337" s="1"/>
      <c r="YL337" s="1"/>
      <c r="YM337" s="1"/>
      <c r="YN337" s="1"/>
      <c r="YO337" s="1"/>
      <c r="YP337" s="1"/>
      <c r="YQ337" s="1"/>
      <c r="YR337" s="1"/>
      <c r="YS337" s="1"/>
      <c r="YT337" s="1"/>
      <c r="YU337" s="1"/>
      <c r="YV337" s="1"/>
      <c r="YW337" s="1"/>
      <c r="YX337" s="1"/>
      <c r="YY337" s="1"/>
      <c r="YZ337" s="1"/>
      <c r="ZA337" s="1"/>
      <c r="ZB337" s="1"/>
      <c r="ZC337" s="1"/>
      <c r="ZD337" s="1"/>
      <c r="ZE337" s="1"/>
      <c r="ZF337" s="1"/>
      <c r="ZG337" s="1"/>
      <c r="ZH337" s="1"/>
      <c r="ZI337" s="1"/>
      <c r="ZJ337" s="1"/>
      <c r="ZK337" s="1"/>
      <c r="ZL337" s="1"/>
      <c r="ZM337" s="1"/>
      <c r="ZN337" s="1"/>
      <c r="ZO337" s="1"/>
      <c r="ZP337" s="1"/>
      <c r="ZQ337" s="1"/>
      <c r="ZR337" s="1"/>
      <c r="ZS337" s="1"/>
      <c r="ZT337" s="1"/>
      <c r="ZU337" s="1"/>
      <c r="ZV337" s="1"/>
      <c r="ZW337" s="1"/>
      <c r="ZX337" s="1"/>
      <c r="ZY337" s="1"/>
      <c r="ZZ337" s="1"/>
      <c r="AAA337" s="1"/>
      <c r="AAB337" s="1"/>
      <c r="AAC337" s="1"/>
      <c r="AAD337" s="1"/>
      <c r="AAE337" s="1"/>
      <c r="AAF337" s="1"/>
      <c r="AAG337" s="1"/>
      <c r="AAH337" s="1"/>
      <c r="AAI337" s="1"/>
      <c r="AAJ337" s="1"/>
      <c r="AAK337" s="1"/>
      <c r="AAL337" s="1"/>
      <c r="AAM337" s="1"/>
      <c r="AAN337" s="1"/>
      <c r="AAO337" s="1"/>
      <c r="AAP337" s="1"/>
      <c r="AAQ337" s="1"/>
      <c r="AAR337" s="1"/>
      <c r="AAS337" s="1"/>
      <c r="AAT337" s="1"/>
      <c r="AAU337" s="1"/>
      <c r="AAV337" s="1"/>
      <c r="AAW337" s="1"/>
      <c r="AAX337" s="1"/>
      <c r="AAY337" s="1"/>
      <c r="AAZ337" s="1"/>
      <c r="ABA337" s="1"/>
      <c r="ABB337" s="1"/>
      <c r="ABC337" s="1"/>
      <c r="ABD337" s="1"/>
      <c r="ABE337" s="1"/>
      <c r="ABF337" s="1"/>
      <c r="ABG337" s="1"/>
      <c r="ABH337" s="1"/>
      <c r="ABI337" s="1"/>
      <c r="ABJ337" s="1"/>
      <c r="ABK337" s="1"/>
      <c r="ABL337" s="1"/>
      <c r="ABM337" s="1"/>
      <c r="ABN337" s="1"/>
      <c r="ABO337" s="1"/>
      <c r="ABP337" s="1"/>
      <c r="ABQ337" s="1"/>
      <c r="ABR337" s="1"/>
      <c r="ABS337" s="1"/>
      <c r="ABT337" s="1"/>
      <c r="ABU337" s="1"/>
      <c r="ABV337" s="1"/>
      <c r="ABW337" s="1"/>
      <c r="ABX337" s="1"/>
      <c r="ABY337" s="1"/>
      <c r="ABZ337" s="1"/>
      <c r="ACA337" s="1"/>
      <c r="ACB337" s="1"/>
      <c r="ACC337" s="1"/>
      <c r="ACD337" s="1"/>
      <c r="ACE337" s="1"/>
      <c r="ACF337" s="1"/>
      <c r="ACG337" s="1"/>
      <c r="ACH337" s="1"/>
      <c r="ACI337" s="1"/>
      <c r="ACJ337" s="1"/>
      <c r="ACK337" s="1"/>
      <c r="ACL337" s="1"/>
      <c r="ACM337" s="1"/>
      <c r="ACN337" s="1"/>
      <c r="ACO337" s="1"/>
      <c r="ACP337" s="1"/>
      <c r="ACQ337" s="1"/>
      <c r="ACR337" s="1"/>
      <c r="ACS337" s="1"/>
      <c r="ACT337" s="1"/>
      <c r="ACU337" s="1"/>
      <c r="ACV337" s="1"/>
      <c r="ACW337" s="1"/>
      <c r="ACX337" s="1"/>
      <c r="ACY337" s="1"/>
      <c r="ACZ337" s="1"/>
      <c r="ADA337" s="1"/>
      <c r="ADB337" s="1"/>
      <c r="ADC337" s="1"/>
      <c r="ADD337" s="1"/>
      <c r="ADE337" s="1"/>
      <c r="ADF337" s="1"/>
      <c r="ADG337" s="1"/>
      <c r="ADH337" s="1"/>
      <c r="ADI337" s="1"/>
      <c r="ADJ337" s="1"/>
      <c r="ADK337" s="1"/>
      <c r="ADL337" s="1"/>
      <c r="ADM337" s="1"/>
      <c r="ADN337" s="1"/>
      <c r="ADO337" s="1"/>
      <c r="ADP337" s="1"/>
      <c r="ADQ337" s="1"/>
      <c r="ADR337" s="1"/>
      <c r="ADS337" s="1"/>
      <c r="ADT337" s="1"/>
      <c r="ADU337" s="1"/>
      <c r="ADV337" s="1"/>
    </row>
    <row r="338" spans="1:802" x14ac:dyDescent="0.1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  <c r="MV338" s="1"/>
      <c r="MW338" s="1"/>
      <c r="MX338" s="1"/>
      <c r="MY338" s="1"/>
      <c r="MZ338" s="1"/>
      <c r="NA338" s="1"/>
      <c r="NB338" s="1"/>
      <c r="NC338" s="1"/>
      <c r="ND338" s="1"/>
      <c r="NE338" s="1"/>
      <c r="NF338" s="1"/>
      <c r="NG338" s="1"/>
      <c r="NH338" s="1"/>
      <c r="NI338" s="1"/>
      <c r="NJ338" s="1"/>
      <c r="NK338" s="1"/>
      <c r="NL338" s="1"/>
      <c r="NM338" s="1"/>
      <c r="NN338" s="1"/>
      <c r="NO338" s="1"/>
      <c r="NP338" s="1"/>
      <c r="NQ338" s="1"/>
      <c r="NR338" s="1"/>
      <c r="NS338" s="1"/>
      <c r="NT338" s="1"/>
      <c r="NU338" s="1"/>
      <c r="NV338" s="1"/>
      <c r="NW338" s="1"/>
      <c r="NX338" s="1"/>
      <c r="NY338" s="1"/>
      <c r="NZ338" s="1"/>
      <c r="OA338" s="1"/>
      <c r="OB338" s="1"/>
      <c r="OC338" s="1"/>
      <c r="OD338" s="1"/>
      <c r="OE338" s="1"/>
      <c r="OF338" s="1"/>
      <c r="OG338" s="1"/>
      <c r="OH338" s="1"/>
      <c r="OI338" s="1"/>
      <c r="OJ338" s="1"/>
      <c r="OK338" s="1"/>
      <c r="OL338" s="1"/>
      <c r="OM338" s="1"/>
      <c r="ON338" s="1"/>
      <c r="OO338" s="1"/>
      <c r="OP338" s="1"/>
      <c r="OQ338" s="1"/>
      <c r="OR338" s="1"/>
      <c r="OS338" s="1"/>
      <c r="OT338" s="1"/>
      <c r="OU338" s="1"/>
      <c r="OV338" s="1"/>
      <c r="OW338" s="1"/>
      <c r="OX338" s="1"/>
      <c r="OY338" s="1"/>
      <c r="OZ338" s="1"/>
      <c r="PA338" s="1"/>
      <c r="PB338" s="1"/>
      <c r="PC338" s="1"/>
      <c r="PD338" s="1"/>
      <c r="PE338" s="1"/>
      <c r="PF338" s="1"/>
      <c r="PG338" s="1"/>
      <c r="PH338" s="1"/>
      <c r="PI338" s="1"/>
      <c r="PJ338" s="1"/>
      <c r="PK338" s="1"/>
      <c r="PL338" s="1"/>
      <c r="PM338" s="1"/>
      <c r="PN338" s="1"/>
      <c r="PO338" s="1"/>
      <c r="PP338" s="1"/>
      <c r="PQ338" s="1"/>
      <c r="PR338" s="1"/>
      <c r="PS338" s="1"/>
      <c r="PT338" s="1"/>
      <c r="PU338" s="1"/>
      <c r="PV338" s="1"/>
      <c r="PW338" s="1"/>
      <c r="PX338" s="1"/>
      <c r="PY338" s="1"/>
      <c r="PZ338" s="1"/>
      <c r="QA338" s="1"/>
      <c r="QB338" s="1"/>
      <c r="QC338" s="1"/>
      <c r="QD338" s="1"/>
      <c r="QE338" s="1"/>
      <c r="QF338" s="1"/>
      <c r="QG338" s="1"/>
      <c r="QH338" s="1"/>
      <c r="QI338" s="1"/>
      <c r="QJ338" s="1"/>
      <c r="QK338" s="1"/>
      <c r="QL338" s="1"/>
      <c r="QM338" s="1"/>
      <c r="QN338" s="1"/>
      <c r="QO338" s="1"/>
      <c r="QP338" s="1"/>
      <c r="QQ338" s="1"/>
      <c r="QR338" s="1"/>
      <c r="QS338" s="1"/>
      <c r="QT338" s="1"/>
      <c r="QU338" s="1"/>
      <c r="QV338" s="1"/>
      <c r="QW338" s="1"/>
      <c r="QX338" s="1"/>
      <c r="QY338" s="1"/>
      <c r="QZ338" s="1"/>
      <c r="RA338" s="1"/>
      <c r="RB338" s="1"/>
      <c r="RC338" s="1"/>
      <c r="RD338" s="1"/>
      <c r="RE338" s="1"/>
      <c r="RF338" s="1"/>
      <c r="RG338" s="1"/>
      <c r="RH338" s="1"/>
      <c r="RI338" s="1"/>
      <c r="RJ338" s="1"/>
      <c r="RK338" s="1"/>
      <c r="RL338" s="1"/>
      <c r="RM338" s="1"/>
      <c r="RN338" s="1"/>
      <c r="RO338" s="1"/>
      <c r="RP338" s="1"/>
      <c r="RQ338" s="1"/>
      <c r="RR338" s="1"/>
      <c r="RS338" s="1"/>
      <c r="RT338" s="1"/>
      <c r="RU338" s="1"/>
      <c r="RV338" s="1"/>
      <c r="RW338" s="1"/>
      <c r="RX338" s="1"/>
      <c r="RY338" s="1"/>
      <c r="RZ338" s="1"/>
      <c r="SA338" s="1"/>
      <c r="SB338" s="1"/>
      <c r="SC338" s="1"/>
      <c r="SD338" s="1"/>
      <c r="SE338" s="1"/>
      <c r="SF338" s="1"/>
      <c r="SG338" s="1"/>
      <c r="SH338" s="1"/>
      <c r="SI338" s="1"/>
      <c r="SJ338" s="1"/>
      <c r="SK338" s="1"/>
      <c r="SL338" s="1"/>
      <c r="SM338" s="1"/>
      <c r="SN338" s="1"/>
      <c r="SO338" s="1"/>
      <c r="SP338" s="1"/>
      <c r="SQ338" s="1"/>
      <c r="SR338" s="1"/>
      <c r="SS338" s="1"/>
      <c r="ST338" s="1"/>
      <c r="SU338" s="1"/>
      <c r="SV338" s="1"/>
      <c r="SW338" s="1"/>
      <c r="SX338" s="1"/>
      <c r="SY338" s="1"/>
      <c r="SZ338" s="1"/>
      <c r="TA338" s="1"/>
      <c r="TB338" s="1"/>
      <c r="TC338" s="1"/>
      <c r="TD338" s="1"/>
      <c r="TE338" s="1"/>
      <c r="TF338" s="1"/>
      <c r="TG338" s="1"/>
      <c r="TH338" s="1"/>
      <c r="TI338" s="1"/>
      <c r="TJ338" s="1"/>
      <c r="TK338" s="1"/>
      <c r="TL338" s="1"/>
      <c r="TM338" s="1"/>
      <c r="TN338" s="1"/>
      <c r="TO338" s="1"/>
      <c r="TP338" s="1"/>
      <c r="TQ338" s="1"/>
      <c r="TR338" s="1"/>
      <c r="TS338" s="1"/>
      <c r="TT338" s="1"/>
      <c r="TU338" s="1"/>
      <c r="TV338" s="1"/>
      <c r="TW338" s="1"/>
      <c r="TX338" s="1"/>
      <c r="TY338" s="1"/>
      <c r="TZ338" s="1"/>
      <c r="UA338" s="1"/>
      <c r="UB338" s="1"/>
      <c r="UC338" s="1"/>
      <c r="UD338" s="1"/>
      <c r="UE338" s="1"/>
      <c r="UF338" s="1"/>
      <c r="UG338" s="1"/>
      <c r="UH338" s="1"/>
      <c r="UI338" s="1"/>
      <c r="UJ338" s="1"/>
      <c r="UK338" s="1"/>
      <c r="UL338" s="1"/>
      <c r="UM338" s="1"/>
      <c r="UN338" s="1"/>
      <c r="UO338" s="1"/>
      <c r="UP338" s="1"/>
      <c r="UQ338" s="1"/>
      <c r="UR338" s="1"/>
      <c r="US338" s="1"/>
      <c r="UT338" s="1"/>
      <c r="UU338" s="1"/>
      <c r="UV338" s="1"/>
      <c r="UW338" s="1"/>
      <c r="UX338" s="1"/>
      <c r="UY338" s="1"/>
      <c r="UZ338" s="1"/>
      <c r="VA338" s="1"/>
      <c r="VB338" s="1"/>
      <c r="VC338" s="1"/>
      <c r="VD338" s="1"/>
      <c r="VE338" s="1"/>
      <c r="VF338" s="1"/>
      <c r="VG338" s="1"/>
      <c r="VH338" s="1"/>
      <c r="VI338" s="1"/>
      <c r="VJ338" s="1"/>
      <c r="VK338" s="1"/>
      <c r="VL338" s="1"/>
      <c r="VM338" s="1"/>
      <c r="VN338" s="1"/>
      <c r="VO338" s="1"/>
      <c r="VP338" s="1"/>
      <c r="VQ338" s="1"/>
      <c r="VR338" s="1"/>
      <c r="VS338" s="1"/>
      <c r="VT338" s="1"/>
      <c r="VU338" s="1"/>
      <c r="VV338" s="1"/>
      <c r="VW338" s="1"/>
      <c r="VX338" s="1"/>
      <c r="VY338" s="1"/>
      <c r="VZ338" s="1"/>
      <c r="WA338" s="1"/>
      <c r="WB338" s="1"/>
      <c r="WC338" s="1"/>
      <c r="WD338" s="1"/>
      <c r="WE338" s="1"/>
      <c r="WF338" s="1"/>
      <c r="WG338" s="1"/>
      <c r="WH338" s="1"/>
      <c r="WI338" s="1"/>
      <c r="WJ338" s="1"/>
      <c r="WK338" s="1"/>
      <c r="WL338" s="1"/>
      <c r="WM338" s="1"/>
      <c r="WN338" s="1"/>
      <c r="WO338" s="1"/>
      <c r="WP338" s="1"/>
      <c r="WQ338" s="1"/>
      <c r="WR338" s="1"/>
      <c r="WS338" s="1"/>
      <c r="WT338" s="1"/>
      <c r="WU338" s="1"/>
      <c r="WV338" s="1"/>
      <c r="WW338" s="1"/>
      <c r="WX338" s="1"/>
      <c r="WY338" s="1"/>
      <c r="WZ338" s="1"/>
      <c r="XA338" s="1"/>
      <c r="XB338" s="1"/>
      <c r="XC338" s="1"/>
      <c r="XD338" s="1"/>
      <c r="XE338" s="1"/>
      <c r="XF338" s="1"/>
      <c r="XG338" s="1"/>
      <c r="XH338" s="1"/>
      <c r="XI338" s="1"/>
      <c r="XJ338" s="1"/>
      <c r="XK338" s="1"/>
      <c r="XL338" s="1"/>
      <c r="XM338" s="1"/>
      <c r="XN338" s="1"/>
      <c r="XO338" s="1"/>
      <c r="XP338" s="1"/>
      <c r="XQ338" s="1"/>
      <c r="XR338" s="1"/>
      <c r="XS338" s="1"/>
      <c r="XT338" s="1"/>
      <c r="XU338" s="1"/>
      <c r="XV338" s="1"/>
      <c r="XW338" s="1"/>
      <c r="XX338" s="1"/>
      <c r="XY338" s="1"/>
      <c r="XZ338" s="1"/>
      <c r="YA338" s="1"/>
      <c r="YB338" s="1"/>
      <c r="YC338" s="1"/>
      <c r="YD338" s="1"/>
      <c r="YE338" s="1"/>
      <c r="YF338" s="1"/>
      <c r="YG338" s="1"/>
      <c r="YH338" s="1"/>
      <c r="YI338" s="1"/>
      <c r="YJ338" s="1"/>
      <c r="YK338" s="1"/>
      <c r="YL338" s="1"/>
      <c r="YM338" s="1"/>
      <c r="YN338" s="1"/>
      <c r="YO338" s="1"/>
      <c r="YP338" s="1"/>
      <c r="YQ338" s="1"/>
      <c r="YR338" s="1"/>
      <c r="YS338" s="1"/>
      <c r="YT338" s="1"/>
      <c r="YU338" s="1"/>
      <c r="YV338" s="1"/>
      <c r="YW338" s="1"/>
      <c r="YX338" s="1"/>
      <c r="YY338" s="1"/>
      <c r="YZ338" s="1"/>
      <c r="ZA338" s="1"/>
      <c r="ZB338" s="1"/>
      <c r="ZC338" s="1"/>
      <c r="ZD338" s="1"/>
      <c r="ZE338" s="1"/>
      <c r="ZF338" s="1"/>
      <c r="ZG338" s="1"/>
      <c r="ZH338" s="1"/>
      <c r="ZI338" s="1"/>
      <c r="ZJ338" s="1"/>
      <c r="ZK338" s="1"/>
      <c r="ZL338" s="1"/>
      <c r="ZM338" s="1"/>
      <c r="ZN338" s="1"/>
      <c r="ZO338" s="1"/>
      <c r="ZP338" s="1"/>
      <c r="ZQ338" s="1"/>
      <c r="ZR338" s="1"/>
      <c r="ZS338" s="1"/>
      <c r="ZT338" s="1"/>
      <c r="ZU338" s="1"/>
      <c r="ZV338" s="1"/>
      <c r="ZW338" s="1"/>
      <c r="ZX338" s="1"/>
      <c r="ZY338" s="1"/>
      <c r="ZZ338" s="1"/>
      <c r="AAA338" s="1"/>
      <c r="AAB338" s="1"/>
      <c r="AAC338" s="1"/>
      <c r="AAD338" s="1"/>
      <c r="AAE338" s="1"/>
      <c r="AAF338" s="1"/>
      <c r="AAG338" s="1"/>
      <c r="AAH338" s="1"/>
      <c r="AAI338" s="1"/>
      <c r="AAJ338" s="1"/>
      <c r="AAK338" s="1"/>
      <c r="AAL338" s="1"/>
      <c r="AAM338" s="1"/>
      <c r="AAN338" s="1"/>
      <c r="AAO338" s="1"/>
      <c r="AAP338" s="1"/>
      <c r="AAQ338" s="1"/>
      <c r="AAR338" s="1"/>
      <c r="AAS338" s="1"/>
      <c r="AAT338" s="1"/>
      <c r="AAU338" s="1"/>
      <c r="AAV338" s="1"/>
      <c r="AAW338" s="1"/>
      <c r="AAX338" s="1"/>
      <c r="AAY338" s="1"/>
      <c r="AAZ338" s="1"/>
      <c r="ABA338" s="1"/>
      <c r="ABB338" s="1"/>
      <c r="ABC338" s="1"/>
      <c r="ABD338" s="1"/>
      <c r="ABE338" s="1"/>
      <c r="ABF338" s="1"/>
      <c r="ABG338" s="1"/>
      <c r="ABH338" s="1"/>
      <c r="ABI338" s="1"/>
      <c r="ABJ338" s="1"/>
      <c r="ABK338" s="1"/>
      <c r="ABL338" s="1"/>
      <c r="ABM338" s="1"/>
      <c r="ABN338" s="1"/>
      <c r="ABO338" s="1"/>
      <c r="ABP338" s="1"/>
      <c r="ABQ338" s="1"/>
      <c r="ABR338" s="1"/>
      <c r="ABS338" s="1"/>
      <c r="ABT338" s="1"/>
      <c r="ABU338" s="1"/>
      <c r="ABV338" s="1"/>
      <c r="ABW338" s="1"/>
      <c r="ABX338" s="1"/>
      <c r="ABY338" s="1"/>
      <c r="ABZ338" s="1"/>
      <c r="ACA338" s="1"/>
      <c r="ACB338" s="1"/>
      <c r="ACC338" s="1"/>
      <c r="ACD338" s="1"/>
      <c r="ACE338" s="1"/>
      <c r="ACF338" s="1"/>
      <c r="ACG338" s="1"/>
      <c r="ACH338" s="1"/>
      <c r="ACI338" s="1"/>
      <c r="ACJ338" s="1"/>
      <c r="ACK338" s="1"/>
      <c r="ACL338" s="1"/>
      <c r="ACM338" s="1"/>
      <c r="ACN338" s="1"/>
      <c r="ACO338" s="1"/>
      <c r="ACP338" s="1"/>
      <c r="ACQ338" s="1"/>
      <c r="ACR338" s="1"/>
      <c r="ACS338" s="1"/>
      <c r="ACT338" s="1"/>
      <c r="ACU338" s="1"/>
      <c r="ACV338" s="1"/>
      <c r="ACW338" s="1"/>
      <c r="ACX338" s="1"/>
      <c r="ACY338" s="1"/>
      <c r="ACZ338" s="1"/>
      <c r="ADA338" s="1"/>
      <c r="ADB338" s="1"/>
      <c r="ADC338" s="1"/>
      <c r="ADD338" s="1"/>
      <c r="ADE338" s="1"/>
      <c r="ADF338" s="1"/>
      <c r="ADG338" s="1"/>
      <c r="ADH338" s="1"/>
      <c r="ADI338" s="1"/>
      <c r="ADJ338" s="1"/>
      <c r="ADK338" s="1"/>
      <c r="ADL338" s="1"/>
      <c r="ADM338" s="1"/>
      <c r="ADN338" s="1"/>
      <c r="ADO338" s="1"/>
      <c r="ADP338" s="1"/>
      <c r="ADQ338" s="1"/>
      <c r="ADR338" s="1"/>
      <c r="ADS338" s="1"/>
      <c r="ADT338" s="1"/>
      <c r="ADU338" s="1"/>
      <c r="ADV338" s="1"/>
    </row>
    <row r="339" spans="1:802" x14ac:dyDescent="0.1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  <c r="DN339" s="1"/>
      <c r="DO339" s="1"/>
      <c r="DP339" s="1"/>
      <c r="DQ339" s="1"/>
      <c r="DR339" s="1"/>
      <c r="DS339" s="1"/>
      <c r="DT339" s="1"/>
      <c r="DU339" s="1"/>
      <c r="DV339" s="1"/>
      <c r="DW339" s="1"/>
      <c r="DX339" s="1"/>
      <c r="DY339" s="1"/>
      <c r="DZ339" s="1"/>
      <c r="EA339" s="1"/>
      <c r="EB339" s="1"/>
      <c r="EC339" s="1"/>
      <c r="ED339" s="1"/>
      <c r="EE339" s="1"/>
      <c r="EF339" s="1"/>
      <c r="EG339" s="1"/>
      <c r="EH339" s="1"/>
      <c r="EI339" s="1"/>
      <c r="EJ339" s="1"/>
      <c r="EK339" s="1"/>
      <c r="EL339" s="1"/>
      <c r="EM339" s="1"/>
      <c r="EN339" s="1"/>
      <c r="EO339" s="1"/>
      <c r="EP339" s="1"/>
      <c r="EQ339" s="1"/>
      <c r="ER339" s="1"/>
      <c r="ES339" s="1"/>
      <c r="ET339" s="1"/>
      <c r="EU339" s="1"/>
      <c r="EV339" s="1"/>
      <c r="EW339" s="1"/>
      <c r="EX339" s="1"/>
      <c r="EY339" s="1"/>
      <c r="EZ339" s="1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1"/>
      <c r="FL339" s="1"/>
      <c r="FM339" s="1"/>
      <c r="FN339" s="1"/>
      <c r="FO339" s="1"/>
      <c r="FP339" s="1"/>
      <c r="FQ339" s="1"/>
      <c r="FR339" s="1"/>
      <c r="FS339" s="1"/>
      <c r="FT339" s="1"/>
      <c r="FU339" s="1"/>
      <c r="FV339" s="1"/>
      <c r="FW339" s="1"/>
      <c r="FX339" s="1"/>
      <c r="FY339" s="1"/>
      <c r="FZ339" s="1"/>
      <c r="GA339" s="1"/>
      <c r="GB339" s="1"/>
      <c r="GC339" s="1"/>
      <c r="GD339" s="1"/>
      <c r="GE339" s="1"/>
      <c r="GF339" s="1"/>
      <c r="GG339" s="1"/>
      <c r="GH339" s="1"/>
      <c r="GI339" s="1"/>
      <c r="GJ339" s="1"/>
      <c r="GK339" s="1"/>
      <c r="GL339" s="1"/>
      <c r="GM339" s="1"/>
      <c r="GN339" s="1"/>
      <c r="GO339" s="1"/>
      <c r="GP339" s="1"/>
      <c r="GQ339" s="1"/>
      <c r="GR339" s="1"/>
      <c r="GS339" s="1"/>
      <c r="GT339" s="1"/>
      <c r="GU339" s="1"/>
      <c r="GV339" s="1"/>
      <c r="GW339" s="1"/>
      <c r="GX339" s="1"/>
      <c r="GY339" s="1"/>
      <c r="GZ339" s="1"/>
      <c r="HA339" s="1"/>
      <c r="HB339" s="1"/>
      <c r="HC339" s="1"/>
      <c r="HD339" s="1"/>
      <c r="HE339" s="1"/>
      <c r="HF339" s="1"/>
      <c r="HG339" s="1"/>
      <c r="HH339" s="1"/>
      <c r="HI339" s="1"/>
      <c r="HJ339" s="1"/>
      <c r="HK339" s="1"/>
      <c r="HL339" s="1"/>
      <c r="HM339" s="1"/>
      <c r="HN339" s="1"/>
      <c r="HO339" s="1"/>
      <c r="HP339" s="1"/>
      <c r="HQ339" s="1"/>
      <c r="HR339" s="1"/>
      <c r="HS339" s="1"/>
      <c r="HT339" s="1"/>
      <c r="HU339" s="1"/>
      <c r="HV339" s="1"/>
      <c r="HW339" s="1"/>
      <c r="HX339" s="1"/>
      <c r="HY339" s="1"/>
      <c r="HZ339" s="1"/>
      <c r="IA339" s="1"/>
      <c r="IB339" s="1"/>
      <c r="IC339" s="1"/>
      <c r="ID339" s="1"/>
      <c r="IE339" s="1"/>
      <c r="IF339" s="1"/>
      <c r="IG339" s="1"/>
      <c r="IH339" s="1"/>
      <c r="II339" s="1"/>
      <c r="IJ339" s="1"/>
      <c r="IK339" s="1"/>
      <c r="IL339" s="1"/>
      <c r="IM339" s="1"/>
      <c r="IN339" s="1"/>
      <c r="IO339" s="1"/>
      <c r="IP339" s="1"/>
      <c r="IQ339" s="1"/>
      <c r="IR339" s="1"/>
      <c r="IS339" s="1"/>
      <c r="IT339" s="1"/>
      <c r="IU339" s="1"/>
      <c r="IV339" s="1"/>
      <c r="IW339" s="1"/>
      <c r="IX339" s="1"/>
      <c r="IY339" s="1"/>
      <c r="IZ339" s="1"/>
      <c r="JA339" s="1"/>
      <c r="JB339" s="1"/>
      <c r="JC339" s="1"/>
      <c r="JD339" s="1"/>
      <c r="JE339" s="1"/>
      <c r="JF339" s="1"/>
      <c r="JG339" s="1"/>
      <c r="JH339" s="1"/>
      <c r="JI339" s="1"/>
      <c r="JJ339" s="1"/>
      <c r="JK339" s="1"/>
      <c r="JL339" s="1"/>
      <c r="JM339" s="1"/>
      <c r="JN339" s="1"/>
      <c r="JO339" s="1"/>
      <c r="JP339" s="1"/>
      <c r="JQ339" s="1"/>
      <c r="JR339" s="1"/>
      <c r="JS339" s="1"/>
      <c r="JT339" s="1"/>
      <c r="JU339" s="1"/>
      <c r="JV339" s="1"/>
      <c r="JW339" s="1"/>
      <c r="JX339" s="1"/>
      <c r="JY339" s="1"/>
      <c r="JZ339" s="1"/>
      <c r="KA339" s="1"/>
      <c r="KB339" s="1"/>
      <c r="KC339" s="1"/>
      <c r="KD339" s="1"/>
      <c r="KE339" s="1"/>
      <c r="KF339" s="1"/>
      <c r="KG339" s="1"/>
      <c r="KH339" s="1"/>
      <c r="KI339" s="1"/>
      <c r="KJ339" s="1"/>
      <c r="KK339" s="1"/>
      <c r="KL339" s="1"/>
      <c r="KM339" s="1"/>
      <c r="KN339" s="1"/>
      <c r="KO339" s="1"/>
      <c r="KP339" s="1"/>
      <c r="KQ339" s="1"/>
      <c r="KR339" s="1"/>
      <c r="KS339" s="1"/>
      <c r="KT339" s="1"/>
      <c r="KU339" s="1"/>
      <c r="KV339" s="1"/>
      <c r="KW339" s="1"/>
      <c r="KX339" s="1"/>
      <c r="KY339" s="1"/>
      <c r="KZ339" s="1"/>
      <c r="LA339" s="1"/>
      <c r="LB339" s="1"/>
      <c r="LC339" s="1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1"/>
      <c r="MO339" s="1"/>
      <c r="MP339" s="1"/>
      <c r="MQ339" s="1"/>
      <c r="MR339" s="1"/>
      <c r="MS339" s="1"/>
      <c r="MT339" s="1"/>
      <c r="MU339" s="1"/>
      <c r="MV339" s="1"/>
      <c r="MW339" s="1"/>
      <c r="MX339" s="1"/>
      <c r="MY339" s="1"/>
      <c r="MZ339" s="1"/>
      <c r="NA339" s="1"/>
      <c r="NB339" s="1"/>
      <c r="NC339" s="1"/>
      <c r="ND339" s="1"/>
      <c r="NE339" s="1"/>
      <c r="NF339" s="1"/>
      <c r="NG339" s="1"/>
      <c r="NH339" s="1"/>
      <c r="NI339" s="1"/>
      <c r="NJ339" s="1"/>
      <c r="NK339" s="1"/>
      <c r="NL339" s="1"/>
      <c r="NM339" s="1"/>
      <c r="NN339" s="1"/>
      <c r="NO339" s="1"/>
      <c r="NP339" s="1"/>
      <c r="NQ339" s="1"/>
      <c r="NR339" s="1"/>
      <c r="NS339" s="1"/>
      <c r="NT339" s="1"/>
      <c r="NU339" s="1"/>
      <c r="NV339" s="1"/>
      <c r="NW339" s="1"/>
      <c r="NX339" s="1"/>
      <c r="NY339" s="1"/>
      <c r="NZ339" s="1"/>
      <c r="OA339" s="1"/>
      <c r="OB339" s="1"/>
      <c r="OC339" s="1"/>
      <c r="OD339" s="1"/>
      <c r="OE339" s="1"/>
      <c r="OF339" s="1"/>
      <c r="OG339" s="1"/>
      <c r="OH339" s="1"/>
      <c r="OI339" s="1"/>
      <c r="OJ339" s="1"/>
      <c r="OK339" s="1"/>
      <c r="OL339" s="1"/>
      <c r="OM339" s="1"/>
      <c r="ON339" s="1"/>
      <c r="OO339" s="1"/>
      <c r="OP339" s="1"/>
      <c r="OQ339" s="1"/>
      <c r="OR339" s="1"/>
      <c r="OS339" s="1"/>
      <c r="OT339" s="1"/>
      <c r="OU339" s="1"/>
      <c r="OV339" s="1"/>
      <c r="OW339" s="1"/>
      <c r="OX339" s="1"/>
      <c r="OY339" s="1"/>
      <c r="OZ339" s="1"/>
      <c r="PA339" s="1"/>
      <c r="PB339" s="1"/>
      <c r="PC339" s="1"/>
      <c r="PD339" s="1"/>
      <c r="PE339" s="1"/>
      <c r="PF339" s="1"/>
      <c r="PG339" s="1"/>
      <c r="PH339" s="1"/>
      <c r="PI339" s="1"/>
      <c r="PJ339" s="1"/>
      <c r="PK339" s="1"/>
      <c r="PL339" s="1"/>
      <c r="PM339" s="1"/>
      <c r="PN339" s="1"/>
      <c r="PO339" s="1"/>
      <c r="PP339" s="1"/>
      <c r="PQ339" s="1"/>
      <c r="PR339" s="1"/>
      <c r="PS339" s="1"/>
      <c r="PT339" s="1"/>
      <c r="PU339" s="1"/>
      <c r="PV339" s="1"/>
      <c r="PW339" s="1"/>
      <c r="PX339" s="1"/>
      <c r="PY339" s="1"/>
      <c r="PZ339" s="1"/>
      <c r="QA339" s="1"/>
      <c r="QB339" s="1"/>
      <c r="QC339" s="1"/>
      <c r="QD339" s="1"/>
      <c r="QE339" s="1"/>
      <c r="QF339" s="1"/>
      <c r="QG339" s="1"/>
      <c r="QH339" s="1"/>
      <c r="QI339" s="1"/>
      <c r="QJ339" s="1"/>
      <c r="QK339" s="1"/>
      <c r="QL339" s="1"/>
      <c r="QM339" s="1"/>
      <c r="QN339" s="1"/>
      <c r="QO339" s="1"/>
      <c r="QP339" s="1"/>
      <c r="QQ339" s="1"/>
      <c r="QR339" s="1"/>
      <c r="QS339" s="1"/>
      <c r="QT339" s="1"/>
      <c r="QU339" s="1"/>
      <c r="QV339" s="1"/>
      <c r="QW339" s="1"/>
      <c r="QX339" s="1"/>
      <c r="QY339" s="1"/>
      <c r="QZ339" s="1"/>
      <c r="RA339" s="1"/>
      <c r="RB339" s="1"/>
      <c r="RC339" s="1"/>
      <c r="RD339" s="1"/>
      <c r="RE339" s="1"/>
      <c r="RF339" s="1"/>
      <c r="RG339" s="1"/>
      <c r="RH339" s="1"/>
      <c r="RI339" s="1"/>
      <c r="RJ339" s="1"/>
      <c r="RK339" s="1"/>
      <c r="RL339" s="1"/>
      <c r="RM339" s="1"/>
      <c r="RN339" s="1"/>
      <c r="RO339" s="1"/>
      <c r="RP339" s="1"/>
      <c r="RQ339" s="1"/>
      <c r="RR339" s="1"/>
      <c r="RS339" s="1"/>
      <c r="RT339" s="1"/>
      <c r="RU339" s="1"/>
      <c r="RV339" s="1"/>
      <c r="RW339" s="1"/>
      <c r="RX339" s="1"/>
      <c r="RY339" s="1"/>
      <c r="RZ339" s="1"/>
      <c r="SA339" s="1"/>
      <c r="SB339" s="1"/>
      <c r="SC339" s="1"/>
      <c r="SD339" s="1"/>
      <c r="SE339" s="1"/>
      <c r="SF339" s="1"/>
      <c r="SG339" s="1"/>
      <c r="SH339" s="1"/>
      <c r="SI339" s="1"/>
      <c r="SJ339" s="1"/>
      <c r="SK339" s="1"/>
      <c r="SL339" s="1"/>
      <c r="SM339" s="1"/>
      <c r="SN339" s="1"/>
      <c r="SO339" s="1"/>
      <c r="SP339" s="1"/>
      <c r="SQ339" s="1"/>
      <c r="SR339" s="1"/>
      <c r="SS339" s="1"/>
      <c r="ST339" s="1"/>
      <c r="SU339" s="1"/>
      <c r="SV339" s="1"/>
      <c r="SW339" s="1"/>
      <c r="SX339" s="1"/>
      <c r="SY339" s="1"/>
      <c r="SZ339" s="1"/>
      <c r="TA339" s="1"/>
      <c r="TB339" s="1"/>
      <c r="TC339" s="1"/>
      <c r="TD339" s="1"/>
      <c r="TE339" s="1"/>
      <c r="TF339" s="1"/>
      <c r="TG339" s="1"/>
      <c r="TH339" s="1"/>
      <c r="TI339" s="1"/>
      <c r="TJ339" s="1"/>
      <c r="TK339" s="1"/>
      <c r="TL339" s="1"/>
      <c r="TM339" s="1"/>
      <c r="TN339" s="1"/>
      <c r="TO339" s="1"/>
      <c r="TP339" s="1"/>
      <c r="TQ339" s="1"/>
      <c r="TR339" s="1"/>
      <c r="TS339" s="1"/>
      <c r="TT339" s="1"/>
      <c r="TU339" s="1"/>
      <c r="TV339" s="1"/>
      <c r="TW339" s="1"/>
      <c r="TX339" s="1"/>
      <c r="TY339" s="1"/>
      <c r="TZ339" s="1"/>
      <c r="UA339" s="1"/>
      <c r="UB339" s="1"/>
      <c r="UC339" s="1"/>
      <c r="UD339" s="1"/>
      <c r="UE339" s="1"/>
      <c r="UF339" s="1"/>
      <c r="UG339" s="1"/>
      <c r="UH339" s="1"/>
      <c r="UI339" s="1"/>
      <c r="UJ339" s="1"/>
      <c r="UK339" s="1"/>
      <c r="UL339" s="1"/>
      <c r="UM339" s="1"/>
      <c r="UN339" s="1"/>
      <c r="UO339" s="1"/>
      <c r="UP339" s="1"/>
      <c r="UQ339" s="1"/>
      <c r="UR339" s="1"/>
      <c r="US339" s="1"/>
      <c r="UT339" s="1"/>
      <c r="UU339" s="1"/>
      <c r="UV339" s="1"/>
      <c r="UW339" s="1"/>
      <c r="UX339" s="1"/>
      <c r="UY339" s="1"/>
      <c r="UZ339" s="1"/>
      <c r="VA339" s="1"/>
      <c r="VB339" s="1"/>
      <c r="VC339" s="1"/>
      <c r="VD339" s="1"/>
      <c r="VE339" s="1"/>
      <c r="VF339" s="1"/>
      <c r="VG339" s="1"/>
      <c r="VH339" s="1"/>
      <c r="VI339" s="1"/>
      <c r="VJ339" s="1"/>
      <c r="VK339" s="1"/>
      <c r="VL339" s="1"/>
      <c r="VM339" s="1"/>
      <c r="VN339" s="1"/>
      <c r="VO339" s="1"/>
      <c r="VP339" s="1"/>
      <c r="VQ339" s="1"/>
      <c r="VR339" s="1"/>
      <c r="VS339" s="1"/>
      <c r="VT339" s="1"/>
      <c r="VU339" s="1"/>
      <c r="VV339" s="1"/>
      <c r="VW339" s="1"/>
      <c r="VX339" s="1"/>
      <c r="VY339" s="1"/>
      <c r="VZ339" s="1"/>
      <c r="WA339" s="1"/>
      <c r="WB339" s="1"/>
      <c r="WC339" s="1"/>
      <c r="WD339" s="1"/>
      <c r="WE339" s="1"/>
      <c r="WF339" s="1"/>
      <c r="WG339" s="1"/>
      <c r="WH339" s="1"/>
      <c r="WI339" s="1"/>
      <c r="WJ339" s="1"/>
      <c r="WK339" s="1"/>
      <c r="WL339" s="1"/>
      <c r="WM339" s="1"/>
      <c r="WN339" s="1"/>
      <c r="WO339" s="1"/>
      <c r="WP339" s="1"/>
      <c r="WQ339" s="1"/>
      <c r="WR339" s="1"/>
      <c r="WS339" s="1"/>
      <c r="WT339" s="1"/>
      <c r="WU339" s="1"/>
      <c r="WV339" s="1"/>
      <c r="WW339" s="1"/>
      <c r="WX339" s="1"/>
      <c r="WY339" s="1"/>
      <c r="WZ339" s="1"/>
      <c r="XA339" s="1"/>
      <c r="XB339" s="1"/>
      <c r="XC339" s="1"/>
      <c r="XD339" s="1"/>
      <c r="XE339" s="1"/>
      <c r="XF339" s="1"/>
      <c r="XG339" s="1"/>
      <c r="XH339" s="1"/>
      <c r="XI339" s="1"/>
      <c r="XJ339" s="1"/>
      <c r="XK339" s="1"/>
      <c r="XL339" s="1"/>
      <c r="XM339" s="1"/>
      <c r="XN339" s="1"/>
      <c r="XO339" s="1"/>
      <c r="XP339" s="1"/>
      <c r="XQ339" s="1"/>
      <c r="XR339" s="1"/>
      <c r="XS339" s="1"/>
      <c r="XT339" s="1"/>
      <c r="XU339" s="1"/>
      <c r="XV339" s="1"/>
      <c r="XW339" s="1"/>
      <c r="XX339" s="1"/>
      <c r="XY339" s="1"/>
      <c r="XZ339" s="1"/>
      <c r="YA339" s="1"/>
      <c r="YB339" s="1"/>
      <c r="YC339" s="1"/>
      <c r="YD339" s="1"/>
      <c r="YE339" s="1"/>
      <c r="YF339" s="1"/>
      <c r="YG339" s="1"/>
      <c r="YH339" s="1"/>
      <c r="YI339" s="1"/>
      <c r="YJ339" s="1"/>
      <c r="YK339" s="1"/>
      <c r="YL339" s="1"/>
      <c r="YM339" s="1"/>
      <c r="YN339" s="1"/>
      <c r="YO339" s="1"/>
      <c r="YP339" s="1"/>
      <c r="YQ339" s="1"/>
      <c r="YR339" s="1"/>
      <c r="YS339" s="1"/>
      <c r="YT339" s="1"/>
      <c r="YU339" s="1"/>
      <c r="YV339" s="1"/>
      <c r="YW339" s="1"/>
      <c r="YX339" s="1"/>
      <c r="YY339" s="1"/>
      <c r="YZ339" s="1"/>
      <c r="ZA339" s="1"/>
      <c r="ZB339" s="1"/>
      <c r="ZC339" s="1"/>
      <c r="ZD339" s="1"/>
      <c r="ZE339" s="1"/>
      <c r="ZF339" s="1"/>
      <c r="ZG339" s="1"/>
      <c r="ZH339" s="1"/>
      <c r="ZI339" s="1"/>
      <c r="ZJ339" s="1"/>
      <c r="ZK339" s="1"/>
      <c r="ZL339" s="1"/>
      <c r="ZM339" s="1"/>
      <c r="ZN339" s="1"/>
      <c r="ZO339" s="1"/>
      <c r="ZP339" s="1"/>
      <c r="ZQ339" s="1"/>
      <c r="ZR339" s="1"/>
      <c r="ZS339" s="1"/>
      <c r="ZT339" s="1"/>
      <c r="ZU339" s="1"/>
      <c r="ZV339" s="1"/>
      <c r="ZW339" s="1"/>
      <c r="ZX339" s="1"/>
      <c r="ZY339" s="1"/>
      <c r="ZZ339" s="1"/>
      <c r="AAA339" s="1"/>
      <c r="AAB339" s="1"/>
      <c r="AAC339" s="1"/>
      <c r="AAD339" s="1"/>
      <c r="AAE339" s="1"/>
      <c r="AAF339" s="1"/>
      <c r="AAG339" s="1"/>
      <c r="AAH339" s="1"/>
      <c r="AAI339" s="1"/>
      <c r="AAJ339" s="1"/>
      <c r="AAK339" s="1"/>
      <c r="AAL339" s="1"/>
      <c r="AAM339" s="1"/>
      <c r="AAN339" s="1"/>
      <c r="AAO339" s="1"/>
      <c r="AAP339" s="1"/>
      <c r="AAQ339" s="1"/>
      <c r="AAR339" s="1"/>
      <c r="AAS339" s="1"/>
      <c r="AAT339" s="1"/>
      <c r="AAU339" s="1"/>
      <c r="AAV339" s="1"/>
      <c r="AAW339" s="1"/>
      <c r="AAX339" s="1"/>
      <c r="AAY339" s="1"/>
      <c r="AAZ339" s="1"/>
      <c r="ABA339" s="1"/>
      <c r="ABB339" s="1"/>
      <c r="ABC339" s="1"/>
      <c r="ABD339" s="1"/>
      <c r="ABE339" s="1"/>
      <c r="ABF339" s="1"/>
      <c r="ABG339" s="1"/>
      <c r="ABH339" s="1"/>
      <c r="ABI339" s="1"/>
      <c r="ABJ339" s="1"/>
      <c r="ABK339" s="1"/>
      <c r="ABL339" s="1"/>
      <c r="ABM339" s="1"/>
      <c r="ABN339" s="1"/>
      <c r="ABO339" s="1"/>
      <c r="ABP339" s="1"/>
      <c r="ABQ339" s="1"/>
      <c r="ABR339" s="1"/>
      <c r="ABS339" s="1"/>
      <c r="ABT339" s="1"/>
      <c r="ABU339" s="1"/>
      <c r="ABV339" s="1"/>
      <c r="ABW339" s="1"/>
      <c r="ABX339" s="1"/>
      <c r="ABY339" s="1"/>
      <c r="ABZ339" s="1"/>
      <c r="ACA339" s="1"/>
      <c r="ACB339" s="1"/>
      <c r="ACC339" s="1"/>
      <c r="ACD339" s="1"/>
      <c r="ACE339" s="1"/>
      <c r="ACF339" s="1"/>
      <c r="ACG339" s="1"/>
      <c r="ACH339" s="1"/>
      <c r="ACI339" s="1"/>
      <c r="ACJ339" s="1"/>
      <c r="ACK339" s="1"/>
      <c r="ACL339" s="1"/>
      <c r="ACM339" s="1"/>
      <c r="ACN339" s="1"/>
      <c r="ACO339" s="1"/>
      <c r="ACP339" s="1"/>
      <c r="ACQ339" s="1"/>
      <c r="ACR339" s="1"/>
      <c r="ACS339" s="1"/>
      <c r="ACT339" s="1"/>
      <c r="ACU339" s="1"/>
      <c r="ACV339" s="1"/>
      <c r="ACW339" s="1"/>
      <c r="ACX339" s="1"/>
      <c r="ACY339" s="1"/>
      <c r="ACZ339" s="1"/>
      <c r="ADA339" s="1"/>
      <c r="ADB339" s="1"/>
      <c r="ADC339" s="1"/>
      <c r="ADD339" s="1"/>
      <c r="ADE339" s="1"/>
      <c r="ADF339" s="1"/>
      <c r="ADG339" s="1"/>
      <c r="ADH339" s="1"/>
      <c r="ADI339" s="1"/>
      <c r="ADJ339" s="1"/>
      <c r="ADK339" s="1"/>
      <c r="ADL339" s="1"/>
      <c r="ADM339" s="1"/>
      <c r="ADN339" s="1"/>
      <c r="ADO339" s="1"/>
      <c r="ADP339" s="1"/>
      <c r="ADQ339" s="1"/>
      <c r="ADR339" s="1"/>
      <c r="ADS339" s="1"/>
      <c r="ADT339" s="1"/>
      <c r="ADU339" s="1"/>
      <c r="ADV339" s="1"/>
    </row>
    <row r="340" spans="1:802" x14ac:dyDescent="0.1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  <c r="MV340" s="1"/>
      <c r="MW340" s="1"/>
      <c r="MX340" s="1"/>
      <c r="MY340" s="1"/>
      <c r="MZ340" s="1"/>
      <c r="NA340" s="1"/>
      <c r="NB340" s="1"/>
      <c r="NC340" s="1"/>
      <c r="ND340" s="1"/>
      <c r="NE340" s="1"/>
      <c r="NF340" s="1"/>
      <c r="NG340" s="1"/>
      <c r="NH340" s="1"/>
      <c r="NI340" s="1"/>
      <c r="NJ340" s="1"/>
      <c r="NK340" s="1"/>
      <c r="NL340" s="1"/>
      <c r="NM340" s="1"/>
      <c r="NN340" s="1"/>
      <c r="NO340" s="1"/>
      <c r="NP340" s="1"/>
      <c r="NQ340" s="1"/>
      <c r="NR340" s="1"/>
      <c r="NS340" s="1"/>
      <c r="NT340" s="1"/>
      <c r="NU340" s="1"/>
      <c r="NV340" s="1"/>
      <c r="NW340" s="1"/>
      <c r="NX340" s="1"/>
      <c r="NY340" s="1"/>
      <c r="NZ340" s="1"/>
      <c r="OA340" s="1"/>
      <c r="OB340" s="1"/>
      <c r="OC340" s="1"/>
      <c r="OD340" s="1"/>
      <c r="OE340" s="1"/>
      <c r="OF340" s="1"/>
      <c r="OG340" s="1"/>
      <c r="OH340" s="1"/>
      <c r="OI340" s="1"/>
      <c r="OJ340" s="1"/>
      <c r="OK340" s="1"/>
      <c r="OL340" s="1"/>
      <c r="OM340" s="1"/>
      <c r="ON340" s="1"/>
      <c r="OO340" s="1"/>
      <c r="OP340" s="1"/>
      <c r="OQ340" s="1"/>
      <c r="OR340" s="1"/>
      <c r="OS340" s="1"/>
      <c r="OT340" s="1"/>
      <c r="OU340" s="1"/>
      <c r="OV340" s="1"/>
      <c r="OW340" s="1"/>
      <c r="OX340" s="1"/>
      <c r="OY340" s="1"/>
      <c r="OZ340" s="1"/>
      <c r="PA340" s="1"/>
      <c r="PB340" s="1"/>
      <c r="PC340" s="1"/>
      <c r="PD340" s="1"/>
      <c r="PE340" s="1"/>
      <c r="PF340" s="1"/>
      <c r="PG340" s="1"/>
      <c r="PH340" s="1"/>
      <c r="PI340" s="1"/>
      <c r="PJ340" s="1"/>
      <c r="PK340" s="1"/>
      <c r="PL340" s="1"/>
      <c r="PM340" s="1"/>
      <c r="PN340" s="1"/>
      <c r="PO340" s="1"/>
      <c r="PP340" s="1"/>
      <c r="PQ340" s="1"/>
      <c r="PR340" s="1"/>
      <c r="PS340" s="1"/>
      <c r="PT340" s="1"/>
      <c r="PU340" s="1"/>
      <c r="PV340" s="1"/>
      <c r="PW340" s="1"/>
      <c r="PX340" s="1"/>
      <c r="PY340" s="1"/>
      <c r="PZ340" s="1"/>
      <c r="QA340" s="1"/>
      <c r="QB340" s="1"/>
      <c r="QC340" s="1"/>
      <c r="QD340" s="1"/>
      <c r="QE340" s="1"/>
      <c r="QF340" s="1"/>
      <c r="QG340" s="1"/>
      <c r="QH340" s="1"/>
      <c r="QI340" s="1"/>
      <c r="QJ340" s="1"/>
      <c r="QK340" s="1"/>
      <c r="QL340" s="1"/>
      <c r="QM340" s="1"/>
      <c r="QN340" s="1"/>
      <c r="QO340" s="1"/>
      <c r="QP340" s="1"/>
      <c r="QQ340" s="1"/>
      <c r="QR340" s="1"/>
      <c r="QS340" s="1"/>
      <c r="QT340" s="1"/>
      <c r="QU340" s="1"/>
      <c r="QV340" s="1"/>
      <c r="QW340" s="1"/>
      <c r="QX340" s="1"/>
      <c r="QY340" s="1"/>
      <c r="QZ340" s="1"/>
      <c r="RA340" s="1"/>
      <c r="RB340" s="1"/>
      <c r="RC340" s="1"/>
      <c r="RD340" s="1"/>
      <c r="RE340" s="1"/>
      <c r="RF340" s="1"/>
      <c r="RG340" s="1"/>
      <c r="RH340" s="1"/>
      <c r="RI340" s="1"/>
      <c r="RJ340" s="1"/>
      <c r="RK340" s="1"/>
      <c r="RL340" s="1"/>
      <c r="RM340" s="1"/>
      <c r="RN340" s="1"/>
      <c r="RO340" s="1"/>
      <c r="RP340" s="1"/>
      <c r="RQ340" s="1"/>
      <c r="RR340" s="1"/>
      <c r="RS340" s="1"/>
      <c r="RT340" s="1"/>
      <c r="RU340" s="1"/>
      <c r="RV340" s="1"/>
      <c r="RW340" s="1"/>
      <c r="RX340" s="1"/>
      <c r="RY340" s="1"/>
      <c r="RZ340" s="1"/>
      <c r="SA340" s="1"/>
      <c r="SB340" s="1"/>
      <c r="SC340" s="1"/>
      <c r="SD340" s="1"/>
      <c r="SE340" s="1"/>
      <c r="SF340" s="1"/>
      <c r="SG340" s="1"/>
      <c r="SH340" s="1"/>
      <c r="SI340" s="1"/>
      <c r="SJ340" s="1"/>
      <c r="SK340" s="1"/>
      <c r="SL340" s="1"/>
      <c r="SM340" s="1"/>
      <c r="SN340" s="1"/>
      <c r="SO340" s="1"/>
      <c r="SP340" s="1"/>
      <c r="SQ340" s="1"/>
      <c r="SR340" s="1"/>
      <c r="SS340" s="1"/>
      <c r="ST340" s="1"/>
      <c r="SU340" s="1"/>
      <c r="SV340" s="1"/>
      <c r="SW340" s="1"/>
      <c r="SX340" s="1"/>
      <c r="SY340" s="1"/>
      <c r="SZ340" s="1"/>
      <c r="TA340" s="1"/>
      <c r="TB340" s="1"/>
      <c r="TC340" s="1"/>
      <c r="TD340" s="1"/>
      <c r="TE340" s="1"/>
      <c r="TF340" s="1"/>
      <c r="TG340" s="1"/>
      <c r="TH340" s="1"/>
      <c r="TI340" s="1"/>
      <c r="TJ340" s="1"/>
      <c r="TK340" s="1"/>
      <c r="TL340" s="1"/>
      <c r="TM340" s="1"/>
      <c r="TN340" s="1"/>
      <c r="TO340" s="1"/>
      <c r="TP340" s="1"/>
      <c r="TQ340" s="1"/>
      <c r="TR340" s="1"/>
      <c r="TS340" s="1"/>
      <c r="TT340" s="1"/>
      <c r="TU340" s="1"/>
      <c r="TV340" s="1"/>
      <c r="TW340" s="1"/>
      <c r="TX340" s="1"/>
      <c r="TY340" s="1"/>
      <c r="TZ340" s="1"/>
      <c r="UA340" s="1"/>
      <c r="UB340" s="1"/>
      <c r="UC340" s="1"/>
      <c r="UD340" s="1"/>
      <c r="UE340" s="1"/>
      <c r="UF340" s="1"/>
      <c r="UG340" s="1"/>
      <c r="UH340" s="1"/>
      <c r="UI340" s="1"/>
      <c r="UJ340" s="1"/>
      <c r="UK340" s="1"/>
      <c r="UL340" s="1"/>
      <c r="UM340" s="1"/>
      <c r="UN340" s="1"/>
      <c r="UO340" s="1"/>
      <c r="UP340" s="1"/>
      <c r="UQ340" s="1"/>
      <c r="UR340" s="1"/>
      <c r="US340" s="1"/>
      <c r="UT340" s="1"/>
      <c r="UU340" s="1"/>
      <c r="UV340" s="1"/>
      <c r="UW340" s="1"/>
      <c r="UX340" s="1"/>
      <c r="UY340" s="1"/>
      <c r="UZ340" s="1"/>
      <c r="VA340" s="1"/>
      <c r="VB340" s="1"/>
      <c r="VC340" s="1"/>
      <c r="VD340" s="1"/>
      <c r="VE340" s="1"/>
      <c r="VF340" s="1"/>
      <c r="VG340" s="1"/>
      <c r="VH340" s="1"/>
      <c r="VI340" s="1"/>
      <c r="VJ340" s="1"/>
      <c r="VK340" s="1"/>
      <c r="VL340" s="1"/>
      <c r="VM340" s="1"/>
      <c r="VN340" s="1"/>
      <c r="VO340" s="1"/>
      <c r="VP340" s="1"/>
      <c r="VQ340" s="1"/>
      <c r="VR340" s="1"/>
      <c r="VS340" s="1"/>
      <c r="VT340" s="1"/>
      <c r="VU340" s="1"/>
      <c r="VV340" s="1"/>
      <c r="VW340" s="1"/>
      <c r="VX340" s="1"/>
      <c r="VY340" s="1"/>
      <c r="VZ340" s="1"/>
      <c r="WA340" s="1"/>
      <c r="WB340" s="1"/>
      <c r="WC340" s="1"/>
      <c r="WD340" s="1"/>
      <c r="WE340" s="1"/>
      <c r="WF340" s="1"/>
      <c r="WG340" s="1"/>
      <c r="WH340" s="1"/>
      <c r="WI340" s="1"/>
      <c r="WJ340" s="1"/>
      <c r="WK340" s="1"/>
      <c r="WL340" s="1"/>
      <c r="WM340" s="1"/>
      <c r="WN340" s="1"/>
      <c r="WO340" s="1"/>
      <c r="WP340" s="1"/>
      <c r="WQ340" s="1"/>
      <c r="WR340" s="1"/>
      <c r="WS340" s="1"/>
      <c r="WT340" s="1"/>
      <c r="WU340" s="1"/>
      <c r="WV340" s="1"/>
      <c r="WW340" s="1"/>
      <c r="WX340" s="1"/>
      <c r="WY340" s="1"/>
      <c r="WZ340" s="1"/>
      <c r="XA340" s="1"/>
      <c r="XB340" s="1"/>
      <c r="XC340" s="1"/>
      <c r="XD340" s="1"/>
      <c r="XE340" s="1"/>
      <c r="XF340" s="1"/>
      <c r="XG340" s="1"/>
      <c r="XH340" s="1"/>
      <c r="XI340" s="1"/>
      <c r="XJ340" s="1"/>
      <c r="XK340" s="1"/>
      <c r="XL340" s="1"/>
      <c r="XM340" s="1"/>
      <c r="XN340" s="1"/>
      <c r="XO340" s="1"/>
      <c r="XP340" s="1"/>
      <c r="XQ340" s="1"/>
      <c r="XR340" s="1"/>
      <c r="XS340" s="1"/>
      <c r="XT340" s="1"/>
      <c r="XU340" s="1"/>
      <c r="XV340" s="1"/>
      <c r="XW340" s="1"/>
      <c r="XX340" s="1"/>
      <c r="XY340" s="1"/>
      <c r="XZ340" s="1"/>
      <c r="YA340" s="1"/>
      <c r="YB340" s="1"/>
      <c r="YC340" s="1"/>
      <c r="YD340" s="1"/>
      <c r="YE340" s="1"/>
      <c r="YF340" s="1"/>
      <c r="YG340" s="1"/>
      <c r="YH340" s="1"/>
      <c r="YI340" s="1"/>
      <c r="YJ340" s="1"/>
      <c r="YK340" s="1"/>
      <c r="YL340" s="1"/>
      <c r="YM340" s="1"/>
      <c r="YN340" s="1"/>
      <c r="YO340" s="1"/>
      <c r="YP340" s="1"/>
      <c r="YQ340" s="1"/>
      <c r="YR340" s="1"/>
      <c r="YS340" s="1"/>
      <c r="YT340" s="1"/>
      <c r="YU340" s="1"/>
      <c r="YV340" s="1"/>
      <c r="YW340" s="1"/>
      <c r="YX340" s="1"/>
      <c r="YY340" s="1"/>
      <c r="YZ340" s="1"/>
      <c r="ZA340" s="1"/>
      <c r="ZB340" s="1"/>
      <c r="ZC340" s="1"/>
      <c r="ZD340" s="1"/>
      <c r="ZE340" s="1"/>
      <c r="ZF340" s="1"/>
      <c r="ZG340" s="1"/>
      <c r="ZH340" s="1"/>
      <c r="ZI340" s="1"/>
      <c r="ZJ340" s="1"/>
      <c r="ZK340" s="1"/>
      <c r="ZL340" s="1"/>
      <c r="ZM340" s="1"/>
      <c r="ZN340" s="1"/>
      <c r="ZO340" s="1"/>
      <c r="ZP340" s="1"/>
      <c r="ZQ340" s="1"/>
      <c r="ZR340" s="1"/>
      <c r="ZS340" s="1"/>
      <c r="ZT340" s="1"/>
      <c r="ZU340" s="1"/>
      <c r="ZV340" s="1"/>
      <c r="ZW340" s="1"/>
      <c r="ZX340" s="1"/>
      <c r="ZY340" s="1"/>
      <c r="ZZ340" s="1"/>
      <c r="AAA340" s="1"/>
      <c r="AAB340" s="1"/>
      <c r="AAC340" s="1"/>
      <c r="AAD340" s="1"/>
      <c r="AAE340" s="1"/>
      <c r="AAF340" s="1"/>
      <c r="AAG340" s="1"/>
      <c r="AAH340" s="1"/>
      <c r="AAI340" s="1"/>
      <c r="AAJ340" s="1"/>
      <c r="AAK340" s="1"/>
      <c r="AAL340" s="1"/>
      <c r="AAM340" s="1"/>
      <c r="AAN340" s="1"/>
      <c r="AAO340" s="1"/>
      <c r="AAP340" s="1"/>
      <c r="AAQ340" s="1"/>
      <c r="AAR340" s="1"/>
      <c r="AAS340" s="1"/>
      <c r="AAT340" s="1"/>
      <c r="AAU340" s="1"/>
      <c r="AAV340" s="1"/>
      <c r="AAW340" s="1"/>
      <c r="AAX340" s="1"/>
      <c r="AAY340" s="1"/>
      <c r="AAZ340" s="1"/>
      <c r="ABA340" s="1"/>
      <c r="ABB340" s="1"/>
      <c r="ABC340" s="1"/>
      <c r="ABD340" s="1"/>
      <c r="ABE340" s="1"/>
      <c r="ABF340" s="1"/>
      <c r="ABG340" s="1"/>
      <c r="ABH340" s="1"/>
      <c r="ABI340" s="1"/>
      <c r="ABJ340" s="1"/>
      <c r="ABK340" s="1"/>
      <c r="ABL340" s="1"/>
      <c r="ABM340" s="1"/>
      <c r="ABN340" s="1"/>
      <c r="ABO340" s="1"/>
      <c r="ABP340" s="1"/>
      <c r="ABQ340" s="1"/>
      <c r="ABR340" s="1"/>
      <c r="ABS340" s="1"/>
      <c r="ABT340" s="1"/>
      <c r="ABU340" s="1"/>
      <c r="ABV340" s="1"/>
      <c r="ABW340" s="1"/>
      <c r="ABX340" s="1"/>
      <c r="ABY340" s="1"/>
      <c r="ABZ340" s="1"/>
      <c r="ACA340" s="1"/>
      <c r="ACB340" s="1"/>
      <c r="ACC340" s="1"/>
      <c r="ACD340" s="1"/>
      <c r="ACE340" s="1"/>
      <c r="ACF340" s="1"/>
      <c r="ACG340" s="1"/>
      <c r="ACH340" s="1"/>
      <c r="ACI340" s="1"/>
      <c r="ACJ340" s="1"/>
      <c r="ACK340" s="1"/>
      <c r="ACL340" s="1"/>
      <c r="ACM340" s="1"/>
      <c r="ACN340" s="1"/>
      <c r="ACO340" s="1"/>
      <c r="ACP340" s="1"/>
      <c r="ACQ340" s="1"/>
      <c r="ACR340" s="1"/>
      <c r="ACS340" s="1"/>
      <c r="ACT340" s="1"/>
      <c r="ACU340" s="1"/>
      <c r="ACV340" s="1"/>
      <c r="ACW340" s="1"/>
      <c r="ACX340" s="1"/>
      <c r="ACY340" s="1"/>
      <c r="ACZ340" s="1"/>
      <c r="ADA340" s="1"/>
      <c r="ADB340" s="1"/>
      <c r="ADC340" s="1"/>
      <c r="ADD340" s="1"/>
      <c r="ADE340" s="1"/>
      <c r="ADF340" s="1"/>
      <c r="ADG340" s="1"/>
      <c r="ADH340" s="1"/>
      <c r="ADI340" s="1"/>
      <c r="ADJ340" s="1"/>
      <c r="ADK340" s="1"/>
      <c r="ADL340" s="1"/>
      <c r="ADM340" s="1"/>
      <c r="ADN340" s="1"/>
      <c r="ADO340" s="1"/>
      <c r="ADP340" s="1"/>
      <c r="ADQ340" s="1"/>
      <c r="ADR340" s="1"/>
      <c r="ADS340" s="1"/>
      <c r="ADT340" s="1"/>
      <c r="ADU340" s="1"/>
      <c r="ADV340" s="1"/>
    </row>
    <row r="341" spans="1:802" x14ac:dyDescent="0.1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  <c r="DN341" s="1"/>
      <c r="DO341" s="1"/>
      <c r="DP341" s="1"/>
      <c r="DQ341" s="1"/>
      <c r="DR341" s="1"/>
      <c r="DS341" s="1"/>
      <c r="DT341" s="1"/>
      <c r="DU341" s="1"/>
      <c r="DV341" s="1"/>
      <c r="DW341" s="1"/>
      <c r="DX341" s="1"/>
      <c r="DY341" s="1"/>
      <c r="DZ341" s="1"/>
      <c r="EA341" s="1"/>
      <c r="EB341" s="1"/>
      <c r="EC341" s="1"/>
      <c r="ED341" s="1"/>
      <c r="EE341" s="1"/>
      <c r="EF341" s="1"/>
      <c r="EG341" s="1"/>
      <c r="EH341" s="1"/>
      <c r="EI341" s="1"/>
      <c r="EJ341" s="1"/>
      <c r="EK341" s="1"/>
      <c r="EL341" s="1"/>
      <c r="EM341" s="1"/>
      <c r="EN341" s="1"/>
      <c r="EO341" s="1"/>
      <c r="EP341" s="1"/>
      <c r="EQ341" s="1"/>
      <c r="ER341" s="1"/>
      <c r="ES341" s="1"/>
      <c r="ET341" s="1"/>
      <c r="EU341" s="1"/>
      <c r="EV341" s="1"/>
      <c r="EW341" s="1"/>
      <c r="EX341" s="1"/>
      <c r="EY341" s="1"/>
      <c r="EZ341" s="1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1"/>
      <c r="FL341" s="1"/>
      <c r="FM341" s="1"/>
      <c r="FN341" s="1"/>
      <c r="FO341" s="1"/>
      <c r="FP341" s="1"/>
      <c r="FQ341" s="1"/>
      <c r="FR341" s="1"/>
      <c r="FS341" s="1"/>
      <c r="FT341" s="1"/>
      <c r="FU341" s="1"/>
      <c r="FV341" s="1"/>
      <c r="FW341" s="1"/>
      <c r="FX341" s="1"/>
      <c r="FY341" s="1"/>
      <c r="FZ341" s="1"/>
      <c r="GA341" s="1"/>
      <c r="GB341" s="1"/>
      <c r="GC341" s="1"/>
      <c r="GD341" s="1"/>
      <c r="GE341" s="1"/>
      <c r="GF341" s="1"/>
      <c r="GG341" s="1"/>
      <c r="GH341" s="1"/>
      <c r="GI341" s="1"/>
      <c r="GJ341" s="1"/>
      <c r="GK341" s="1"/>
      <c r="GL341" s="1"/>
      <c r="GM341" s="1"/>
      <c r="GN341" s="1"/>
      <c r="GO341" s="1"/>
      <c r="GP341" s="1"/>
      <c r="GQ341" s="1"/>
      <c r="GR341" s="1"/>
      <c r="GS341" s="1"/>
      <c r="GT341" s="1"/>
      <c r="GU341" s="1"/>
      <c r="GV341" s="1"/>
      <c r="GW341" s="1"/>
      <c r="GX341" s="1"/>
      <c r="GY341" s="1"/>
      <c r="GZ341" s="1"/>
      <c r="HA341" s="1"/>
      <c r="HB341" s="1"/>
      <c r="HC341" s="1"/>
      <c r="HD341" s="1"/>
      <c r="HE341" s="1"/>
      <c r="HF341" s="1"/>
      <c r="HG341" s="1"/>
      <c r="HH341" s="1"/>
      <c r="HI341" s="1"/>
      <c r="HJ341" s="1"/>
      <c r="HK341" s="1"/>
      <c r="HL341" s="1"/>
      <c r="HM341" s="1"/>
      <c r="HN341" s="1"/>
      <c r="HO341" s="1"/>
      <c r="HP341" s="1"/>
      <c r="HQ341" s="1"/>
      <c r="HR341" s="1"/>
      <c r="HS341" s="1"/>
      <c r="HT341" s="1"/>
      <c r="HU341" s="1"/>
      <c r="HV341" s="1"/>
      <c r="HW341" s="1"/>
      <c r="HX341" s="1"/>
      <c r="HY341" s="1"/>
      <c r="HZ341" s="1"/>
      <c r="IA341" s="1"/>
      <c r="IB341" s="1"/>
      <c r="IC341" s="1"/>
      <c r="ID341" s="1"/>
      <c r="IE341" s="1"/>
      <c r="IF341" s="1"/>
      <c r="IG341" s="1"/>
      <c r="IH341" s="1"/>
      <c r="II341" s="1"/>
      <c r="IJ341" s="1"/>
      <c r="IK341" s="1"/>
      <c r="IL341" s="1"/>
      <c r="IM341" s="1"/>
      <c r="IN341" s="1"/>
      <c r="IO341" s="1"/>
      <c r="IP341" s="1"/>
      <c r="IQ341" s="1"/>
      <c r="IR341" s="1"/>
      <c r="IS341" s="1"/>
      <c r="IT341" s="1"/>
      <c r="IU341" s="1"/>
      <c r="IV341" s="1"/>
      <c r="IW341" s="1"/>
      <c r="IX341" s="1"/>
      <c r="IY341" s="1"/>
      <c r="IZ341" s="1"/>
      <c r="JA341" s="1"/>
      <c r="JB341" s="1"/>
      <c r="JC341" s="1"/>
      <c r="JD341" s="1"/>
      <c r="JE341" s="1"/>
      <c r="JF341" s="1"/>
      <c r="JG341" s="1"/>
      <c r="JH341" s="1"/>
      <c r="JI341" s="1"/>
      <c r="JJ341" s="1"/>
      <c r="JK341" s="1"/>
      <c r="JL341" s="1"/>
      <c r="JM341" s="1"/>
      <c r="JN341" s="1"/>
      <c r="JO341" s="1"/>
      <c r="JP341" s="1"/>
      <c r="JQ341" s="1"/>
      <c r="JR341" s="1"/>
      <c r="JS341" s="1"/>
      <c r="JT341" s="1"/>
      <c r="JU341" s="1"/>
      <c r="JV341" s="1"/>
      <c r="JW341" s="1"/>
      <c r="JX341" s="1"/>
      <c r="JY341" s="1"/>
      <c r="JZ341" s="1"/>
      <c r="KA341" s="1"/>
      <c r="KB341" s="1"/>
      <c r="KC341" s="1"/>
      <c r="KD341" s="1"/>
      <c r="KE341" s="1"/>
      <c r="KF341" s="1"/>
      <c r="KG341" s="1"/>
      <c r="KH341" s="1"/>
      <c r="KI341" s="1"/>
      <c r="KJ341" s="1"/>
      <c r="KK341" s="1"/>
      <c r="KL341" s="1"/>
      <c r="KM341" s="1"/>
      <c r="KN341" s="1"/>
      <c r="KO341" s="1"/>
      <c r="KP341" s="1"/>
      <c r="KQ341" s="1"/>
      <c r="KR341" s="1"/>
      <c r="KS341" s="1"/>
      <c r="KT341" s="1"/>
      <c r="KU341" s="1"/>
      <c r="KV341" s="1"/>
      <c r="KW341" s="1"/>
      <c r="KX341" s="1"/>
      <c r="KY341" s="1"/>
      <c r="KZ341" s="1"/>
      <c r="LA341" s="1"/>
      <c r="LB341" s="1"/>
      <c r="LC341" s="1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1"/>
      <c r="MO341" s="1"/>
      <c r="MP341" s="1"/>
      <c r="MQ341" s="1"/>
      <c r="MR341" s="1"/>
      <c r="MS341" s="1"/>
      <c r="MT341" s="1"/>
      <c r="MU341" s="1"/>
      <c r="MV341" s="1"/>
      <c r="MW341" s="1"/>
      <c r="MX341" s="1"/>
      <c r="MY341" s="1"/>
      <c r="MZ341" s="1"/>
      <c r="NA341" s="1"/>
      <c r="NB341" s="1"/>
      <c r="NC341" s="1"/>
      <c r="ND341" s="1"/>
      <c r="NE341" s="1"/>
      <c r="NF341" s="1"/>
      <c r="NG341" s="1"/>
      <c r="NH341" s="1"/>
      <c r="NI341" s="1"/>
      <c r="NJ341" s="1"/>
      <c r="NK341" s="1"/>
      <c r="NL341" s="1"/>
      <c r="NM341" s="1"/>
      <c r="NN341" s="1"/>
      <c r="NO341" s="1"/>
      <c r="NP341" s="1"/>
      <c r="NQ341" s="1"/>
      <c r="NR341" s="1"/>
      <c r="NS341" s="1"/>
      <c r="NT341" s="1"/>
      <c r="NU341" s="1"/>
      <c r="NV341" s="1"/>
      <c r="NW341" s="1"/>
      <c r="NX341" s="1"/>
      <c r="NY341" s="1"/>
      <c r="NZ341" s="1"/>
      <c r="OA341" s="1"/>
      <c r="OB341" s="1"/>
      <c r="OC341" s="1"/>
      <c r="OD341" s="1"/>
      <c r="OE341" s="1"/>
      <c r="OF341" s="1"/>
      <c r="OG341" s="1"/>
      <c r="OH341" s="1"/>
      <c r="OI341" s="1"/>
      <c r="OJ341" s="1"/>
      <c r="OK341" s="1"/>
      <c r="OL341" s="1"/>
      <c r="OM341" s="1"/>
      <c r="ON341" s="1"/>
      <c r="OO341" s="1"/>
      <c r="OP341" s="1"/>
      <c r="OQ341" s="1"/>
      <c r="OR341" s="1"/>
      <c r="OS341" s="1"/>
      <c r="OT341" s="1"/>
      <c r="OU341" s="1"/>
      <c r="OV341" s="1"/>
      <c r="OW341" s="1"/>
      <c r="OX341" s="1"/>
      <c r="OY341" s="1"/>
      <c r="OZ341" s="1"/>
      <c r="PA341" s="1"/>
      <c r="PB341" s="1"/>
      <c r="PC341" s="1"/>
      <c r="PD341" s="1"/>
      <c r="PE341" s="1"/>
      <c r="PF341" s="1"/>
      <c r="PG341" s="1"/>
      <c r="PH341" s="1"/>
      <c r="PI341" s="1"/>
      <c r="PJ341" s="1"/>
      <c r="PK341" s="1"/>
      <c r="PL341" s="1"/>
      <c r="PM341" s="1"/>
      <c r="PN341" s="1"/>
      <c r="PO341" s="1"/>
      <c r="PP341" s="1"/>
      <c r="PQ341" s="1"/>
      <c r="PR341" s="1"/>
      <c r="PS341" s="1"/>
      <c r="PT341" s="1"/>
      <c r="PU341" s="1"/>
      <c r="PV341" s="1"/>
      <c r="PW341" s="1"/>
      <c r="PX341" s="1"/>
      <c r="PY341" s="1"/>
      <c r="PZ341" s="1"/>
      <c r="QA341" s="1"/>
      <c r="QB341" s="1"/>
      <c r="QC341" s="1"/>
      <c r="QD341" s="1"/>
      <c r="QE341" s="1"/>
      <c r="QF341" s="1"/>
      <c r="QG341" s="1"/>
      <c r="QH341" s="1"/>
      <c r="QI341" s="1"/>
      <c r="QJ341" s="1"/>
      <c r="QK341" s="1"/>
      <c r="QL341" s="1"/>
      <c r="QM341" s="1"/>
      <c r="QN341" s="1"/>
      <c r="QO341" s="1"/>
      <c r="QP341" s="1"/>
      <c r="QQ341" s="1"/>
      <c r="QR341" s="1"/>
      <c r="QS341" s="1"/>
      <c r="QT341" s="1"/>
      <c r="QU341" s="1"/>
      <c r="QV341" s="1"/>
      <c r="QW341" s="1"/>
      <c r="QX341" s="1"/>
      <c r="QY341" s="1"/>
      <c r="QZ341" s="1"/>
      <c r="RA341" s="1"/>
      <c r="RB341" s="1"/>
      <c r="RC341" s="1"/>
      <c r="RD341" s="1"/>
      <c r="RE341" s="1"/>
      <c r="RF341" s="1"/>
      <c r="RG341" s="1"/>
      <c r="RH341" s="1"/>
      <c r="RI341" s="1"/>
      <c r="RJ341" s="1"/>
      <c r="RK341" s="1"/>
      <c r="RL341" s="1"/>
      <c r="RM341" s="1"/>
      <c r="RN341" s="1"/>
      <c r="RO341" s="1"/>
      <c r="RP341" s="1"/>
      <c r="RQ341" s="1"/>
      <c r="RR341" s="1"/>
      <c r="RS341" s="1"/>
      <c r="RT341" s="1"/>
      <c r="RU341" s="1"/>
      <c r="RV341" s="1"/>
      <c r="RW341" s="1"/>
      <c r="RX341" s="1"/>
      <c r="RY341" s="1"/>
      <c r="RZ341" s="1"/>
      <c r="SA341" s="1"/>
      <c r="SB341" s="1"/>
      <c r="SC341" s="1"/>
      <c r="SD341" s="1"/>
      <c r="SE341" s="1"/>
      <c r="SF341" s="1"/>
      <c r="SG341" s="1"/>
      <c r="SH341" s="1"/>
      <c r="SI341" s="1"/>
      <c r="SJ341" s="1"/>
      <c r="SK341" s="1"/>
      <c r="SL341" s="1"/>
      <c r="SM341" s="1"/>
      <c r="SN341" s="1"/>
      <c r="SO341" s="1"/>
      <c r="SP341" s="1"/>
      <c r="SQ341" s="1"/>
      <c r="SR341" s="1"/>
      <c r="SS341" s="1"/>
      <c r="ST341" s="1"/>
      <c r="SU341" s="1"/>
      <c r="SV341" s="1"/>
      <c r="SW341" s="1"/>
      <c r="SX341" s="1"/>
      <c r="SY341" s="1"/>
      <c r="SZ341" s="1"/>
      <c r="TA341" s="1"/>
      <c r="TB341" s="1"/>
      <c r="TC341" s="1"/>
      <c r="TD341" s="1"/>
      <c r="TE341" s="1"/>
      <c r="TF341" s="1"/>
      <c r="TG341" s="1"/>
      <c r="TH341" s="1"/>
      <c r="TI341" s="1"/>
      <c r="TJ341" s="1"/>
      <c r="TK341" s="1"/>
      <c r="TL341" s="1"/>
      <c r="TM341" s="1"/>
      <c r="TN341" s="1"/>
      <c r="TO341" s="1"/>
      <c r="TP341" s="1"/>
      <c r="TQ341" s="1"/>
      <c r="TR341" s="1"/>
      <c r="TS341" s="1"/>
      <c r="TT341" s="1"/>
      <c r="TU341" s="1"/>
      <c r="TV341" s="1"/>
      <c r="TW341" s="1"/>
      <c r="TX341" s="1"/>
      <c r="TY341" s="1"/>
      <c r="TZ341" s="1"/>
      <c r="UA341" s="1"/>
      <c r="UB341" s="1"/>
      <c r="UC341" s="1"/>
      <c r="UD341" s="1"/>
      <c r="UE341" s="1"/>
      <c r="UF341" s="1"/>
      <c r="UG341" s="1"/>
      <c r="UH341" s="1"/>
      <c r="UI341" s="1"/>
      <c r="UJ341" s="1"/>
      <c r="UK341" s="1"/>
      <c r="UL341" s="1"/>
      <c r="UM341" s="1"/>
      <c r="UN341" s="1"/>
      <c r="UO341" s="1"/>
      <c r="UP341" s="1"/>
      <c r="UQ341" s="1"/>
      <c r="UR341" s="1"/>
      <c r="US341" s="1"/>
      <c r="UT341" s="1"/>
      <c r="UU341" s="1"/>
      <c r="UV341" s="1"/>
      <c r="UW341" s="1"/>
      <c r="UX341" s="1"/>
      <c r="UY341" s="1"/>
      <c r="UZ341" s="1"/>
      <c r="VA341" s="1"/>
      <c r="VB341" s="1"/>
      <c r="VC341" s="1"/>
      <c r="VD341" s="1"/>
      <c r="VE341" s="1"/>
      <c r="VF341" s="1"/>
      <c r="VG341" s="1"/>
      <c r="VH341" s="1"/>
      <c r="VI341" s="1"/>
      <c r="VJ341" s="1"/>
      <c r="VK341" s="1"/>
      <c r="VL341" s="1"/>
      <c r="VM341" s="1"/>
      <c r="VN341" s="1"/>
      <c r="VO341" s="1"/>
      <c r="VP341" s="1"/>
      <c r="VQ341" s="1"/>
      <c r="VR341" s="1"/>
      <c r="VS341" s="1"/>
      <c r="VT341" s="1"/>
      <c r="VU341" s="1"/>
      <c r="VV341" s="1"/>
      <c r="VW341" s="1"/>
      <c r="VX341" s="1"/>
      <c r="VY341" s="1"/>
      <c r="VZ341" s="1"/>
      <c r="WA341" s="1"/>
      <c r="WB341" s="1"/>
      <c r="WC341" s="1"/>
      <c r="WD341" s="1"/>
      <c r="WE341" s="1"/>
      <c r="WF341" s="1"/>
      <c r="WG341" s="1"/>
      <c r="WH341" s="1"/>
      <c r="WI341" s="1"/>
      <c r="WJ341" s="1"/>
      <c r="WK341" s="1"/>
      <c r="WL341" s="1"/>
      <c r="WM341" s="1"/>
      <c r="WN341" s="1"/>
      <c r="WO341" s="1"/>
      <c r="WP341" s="1"/>
      <c r="WQ341" s="1"/>
      <c r="WR341" s="1"/>
      <c r="WS341" s="1"/>
      <c r="WT341" s="1"/>
      <c r="WU341" s="1"/>
      <c r="WV341" s="1"/>
      <c r="WW341" s="1"/>
      <c r="WX341" s="1"/>
      <c r="WY341" s="1"/>
      <c r="WZ341" s="1"/>
      <c r="XA341" s="1"/>
      <c r="XB341" s="1"/>
      <c r="XC341" s="1"/>
      <c r="XD341" s="1"/>
      <c r="XE341" s="1"/>
      <c r="XF341" s="1"/>
      <c r="XG341" s="1"/>
      <c r="XH341" s="1"/>
      <c r="XI341" s="1"/>
      <c r="XJ341" s="1"/>
      <c r="XK341" s="1"/>
      <c r="XL341" s="1"/>
      <c r="XM341" s="1"/>
      <c r="XN341" s="1"/>
      <c r="XO341" s="1"/>
      <c r="XP341" s="1"/>
      <c r="XQ341" s="1"/>
      <c r="XR341" s="1"/>
      <c r="XS341" s="1"/>
      <c r="XT341" s="1"/>
      <c r="XU341" s="1"/>
      <c r="XV341" s="1"/>
      <c r="XW341" s="1"/>
      <c r="XX341" s="1"/>
      <c r="XY341" s="1"/>
      <c r="XZ341" s="1"/>
      <c r="YA341" s="1"/>
      <c r="YB341" s="1"/>
      <c r="YC341" s="1"/>
      <c r="YD341" s="1"/>
      <c r="YE341" s="1"/>
      <c r="YF341" s="1"/>
      <c r="YG341" s="1"/>
      <c r="YH341" s="1"/>
      <c r="YI341" s="1"/>
      <c r="YJ341" s="1"/>
      <c r="YK341" s="1"/>
      <c r="YL341" s="1"/>
      <c r="YM341" s="1"/>
      <c r="YN341" s="1"/>
      <c r="YO341" s="1"/>
      <c r="YP341" s="1"/>
      <c r="YQ341" s="1"/>
      <c r="YR341" s="1"/>
      <c r="YS341" s="1"/>
      <c r="YT341" s="1"/>
      <c r="YU341" s="1"/>
      <c r="YV341" s="1"/>
      <c r="YW341" s="1"/>
      <c r="YX341" s="1"/>
      <c r="YY341" s="1"/>
      <c r="YZ341" s="1"/>
      <c r="ZA341" s="1"/>
      <c r="ZB341" s="1"/>
      <c r="ZC341" s="1"/>
      <c r="ZD341" s="1"/>
      <c r="ZE341" s="1"/>
      <c r="ZF341" s="1"/>
      <c r="ZG341" s="1"/>
      <c r="ZH341" s="1"/>
      <c r="ZI341" s="1"/>
      <c r="ZJ341" s="1"/>
      <c r="ZK341" s="1"/>
      <c r="ZL341" s="1"/>
      <c r="ZM341" s="1"/>
      <c r="ZN341" s="1"/>
      <c r="ZO341" s="1"/>
      <c r="ZP341" s="1"/>
      <c r="ZQ341" s="1"/>
      <c r="ZR341" s="1"/>
      <c r="ZS341" s="1"/>
      <c r="ZT341" s="1"/>
      <c r="ZU341" s="1"/>
      <c r="ZV341" s="1"/>
      <c r="ZW341" s="1"/>
      <c r="ZX341" s="1"/>
      <c r="ZY341" s="1"/>
      <c r="ZZ341" s="1"/>
      <c r="AAA341" s="1"/>
      <c r="AAB341" s="1"/>
      <c r="AAC341" s="1"/>
      <c r="AAD341" s="1"/>
      <c r="AAE341" s="1"/>
      <c r="AAF341" s="1"/>
      <c r="AAG341" s="1"/>
      <c r="AAH341" s="1"/>
      <c r="AAI341" s="1"/>
      <c r="AAJ341" s="1"/>
      <c r="AAK341" s="1"/>
      <c r="AAL341" s="1"/>
      <c r="AAM341" s="1"/>
      <c r="AAN341" s="1"/>
      <c r="AAO341" s="1"/>
      <c r="AAP341" s="1"/>
      <c r="AAQ341" s="1"/>
      <c r="AAR341" s="1"/>
      <c r="AAS341" s="1"/>
      <c r="AAT341" s="1"/>
      <c r="AAU341" s="1"/>
      <c r="AAV341" s="1"/>
      <c r="AAW341" s="1"/>
      <c r="AAX341" s="1"/>
      <c r="AAY341" s="1"/>
      <c r="AAZ341" s="1"/>
      <c r="ABA341" s="1"/>
      <c r="ABB341" s="1"/>
      <c r="ABC341" s="1"/>
      <c r="ABD341" s="1"/>
      <c r="ABE341" s="1"/>
      <c r="ABF341" s="1"/>
      <c r="ABG341" s="1"/>
      <c r="ABH341" s="1"/>
      <c r="ABI341" s="1"/>
      <c r="ABJ341" s="1"/>
      <c r="ABK341" s="1"/>
      <c r="ABL341" s="1"/>
      <c r="ABM341" s="1"/>
      <c r="ABN341" s="1"/>
      <c r="ABO341" s="1"/>
      <c r="ABP341" s="1"/>
      <c r="ABQ341" s="1"/>
      <c r="ABR341" s="1"/>
      <c r="ABS341" s="1"/>
      <c r="ABT341" s="1"/>
      <c r="ABU341" s="1"/>
      <c r="ABV341" s="1"/>
      <c r="ABW341" s="1"/>
      <c r="ABX341" s="1"/>
      <c r="ABY341" s="1"/>
      <c r="ABZ341" s="1"/>
      <c r="ACA341" s="1"/>
      <c r="ACB341" s="1"/>
      <c r="ACC341" s="1"/>
      <c r="ACD341" s="1"/>
      <c r="ACE341" s="1"/>
      <c r="ACF341" s="1"/>
      <c r="ACG341" s="1"/>
      <c r="ACH341" s="1"/>
      <c r="ACI341" s="1"/>
      <c r="ACJ341" s="1"/>
      <c r="ACK341" s="1"/>
      <c r="ACL341" s="1"/>
      <c r="ACM341" s="1"/>
      <c r="ACN341" s="1"/>
      <c r="ACO341" s="1"/>
      <c r="ACP341" s="1"/>
      <c r="ACQ341" s="1"/>
      <c r="ACR341" s="1"/>
      <c r="ACS341" s="1"/>
      <c r="ACT341" s="1"/>
      <c r="ACU341" s="1"/>
      <c r="ACV341" s="1"/>
      <c r="ACW341" s="1"/>
      <c r="ACX341" s="1"/>
      <c r="ACY341" s="1"/>
      <c r="ACZ341" s="1"/>
      <c r="ADA341" s="1"/>
      <c r="ADB341" s="1"/>
      <c r="ADC341" s="1"/>
      <c r="ADD341" s="1"/>
      <c r="ADE341" s="1"/>
      <c r="ADF341" s="1"/>
      <c r="ADG341" s="1"/>
      <c r="ADH341" s="1"/>
      <c r="ADI341" s="1"/>
      <c r="ADJ341" s="1"/>
      <c r="ADK341" s="1"/>
      <c r="ADL341" s="1"/>
      <c r="ADM341" s="1"/>
      <c r="ADN341" s="1"/>
      <c r="ADO341" s="1"/>
      <c r="ADP341" s="1"/>
      <c r="ADQ341" s="1"/>
      <c r="ADR341" s="1"/>
      <c r="ADS341" s="1"/>
      <c r="ADT341" s="1"/>
      <c r="ADU341" s="1"/>
      <c r="ADV341" s="1"/>
    </row>
    <row r="342" spans="1:802" x14ac:dyDescent="0.1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  <c r="DN342" s="1"/>
      <c r="DO342" s="1"/>
      <c r="DP342" s="1"/>
      <c r="DQ342" s="1"/>
      <c r="DR342" s="1"/>
      <c r="DS342" s="1"/>
      <c r="DT342" s="1"/>
      <c r="DU342" s="1"/>
      <c r="DV342" s="1"/>
      <c r="DW342" s="1"/>
      <c r="DX342" s="1"/>
      <c r="DY342" s="1"/>
      <c r="DZ342" s="1"/>
      <c r="EA342" s="1"/>
      <c r="EB342" s="1"/>
      <c r="EC342" s="1"/>
      <c r="ED342" s="1"/>
      <c r="EE342" s="1"/>
      <c r="EF342" s="1"/>
      <c r="EG342" s="1"/>
      <c r="EH342" s="1"/>
      <c r="EI342" s="1"/>
      <c r="EJ342" s="1"/>
      <c r="EK342" s="1"/>
      <c r="EL342" s="1"/>
      <c r="EM342" s="1"/>
      <c r="EN342" s="1"/>
      <c r="EO342" s="1"/>
      <c r="EP342" s="1"/>
      <c r="EQ342" s="1"/>
      <c r="ER342" s="1"/>
      <c r="ES342" s="1"/>
      <c r="ET342" s="1"/>
      <c r="EU342" s="1"/>
      <c r="EV342" s="1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1"/>
      <c r="FL342" s="1"/>
      <c r="FM342" s="1"/>
      <c r="FN342" s="1"/>
      <c r="FO342" s="1"/>
      <c r="FP342" s="1"/>
      <c r="FQ342" s="1"/>
      <c r="FR342" s="1"/>
      <c r="FS342" s="1"/>
      <c r="FT342" s="1"/>
      <c r="FU342" s="1"/>
      <c r="FV342" s="1"/>
      <c r="FW342" s="1"/>
      <c r="FX342" s="1"/>
      <c r="FY342" s="1"/>
      <c r="FZ342" s="1"/>
      <c r="GA342" s="1"/>
      <c r="GB342" s="1"/>
      <c r="GC342" s="1"/>
      <c r="GD342" s="1"/>
      <c r="GE342" s="1"/>
      <c r="GF342" s="1"/>
      <c r="GG342" s="1"/>
      <c r="GH342" s="1"/>
      <c r="GI342" s="1"/>
      <c r="GJ342" s="1"/>
      <c r="GK342" s="1"/>
      <c r="GL342" s="1"/>
      <c r="GM342" s="1"/>
      <c r="GN342" s="1"/>
      <c r="GO342" s="1"/>
      <c r="GP342" s="1"/>
      <c r="GQ342" s="1"/>
      <c r="GR342" s="1"/>
      <c r="GS342" s="1"/>
      <c r="GT342" s="1"/>
      <c r="GU342" s="1"/>
      <c r="GV342" s="1"/>
      <c r="GW342" s="1"/>
      <c r="GX342" s="1"/>
      <c r="GY342" s="1"/>
      <c r="GZ342" s="1"/>
      <c r="HA342" s="1"/>
      <c r="HB342" s="1"/>
      <c r="HC342" s="1"/>
      <c r="HD342" s="1"/>
      <c r="HE342" s="1"/>
      <c r="HF342" s="1"/>
      <c r="HG342" s="1"/>
      <c r="HH342" s="1"/>
      <c r="HI342" s="1"/>
      <c r="HJ342" s="1"/>
      <c r="HK342" s="1"/>
      <c r="HL342" s="1"/>
      <c r="HM342" s="1"/>
      <c r="HN342" s="1"/>
      <c r="HO342" s="1"/>
      <c r="HP342" s="1"/>
      <c r="HQ342" s="1"/>
      <c r="HR342" s="1"/>
      <c r="HS342" s="1"/>
      <c r="HT342" s="1"/>
      <c r="HU342" s="1"/>
      <c r="HV342" s="1"/>
      <c r="HW342" s="1"/>
      <c r="HX342" s="1"/>
      <c r="HY342" s="1"/>
      <c r="HZ342" s="1"/>
      <c r="IA342" s="1"/>
      <c r="IB342" s="1"/>
      <c r="IC342" s="1"/>
      <c r="ID342" s="1"/>
      <c r="IE342" s="1"/>
      <c r="IF342" s="1"/>
      <c r="IG342" s="1"/>
      <c r="IH342" s="1"/>
      <c r="II342" s="1"/>
      <c r="IJ342" s="1"/>
      <c r="IK342" s="1"/>
      <c r="IL342" s="1"/>
      <c r="IM342" s="1"/>
      <c r="IN342" s="1"/>
      <c r="IO342" s="1"/>
      <c r="IP342" s="1"/>
      <c r="IQ342" s="1"/>
      <c r="IR342" s="1"/>
      <c r="IS342" s="1"/>
      <c r="IT342" s="1"/>
      <c r="IU342" s="1"/>
      <c r="IV342" s="1"/>
      <c r="IW342" s="1"/>
      <c r="IX342" s="1"/>
      <c r="IY342" s="1"/>
      <c r="IZ342" s="1"/>
      <c r="JA342" s="1"/>
      <c r="JB342" s="1"/>
      <c r="JC342" s="1"/>
      <c r="JD342" s="1"/>
      <c r="JE342" s="1"/>
      <c r="JF342" s="1"/>
      <c r="JG342" s="1"/>
      <c r="JH342" s="1"/>
      <c r="JI342" s="1"/>
      <c r="JJ342" s="1"/>
      <c r="JK342" s="1"/>
      <c r="JL342" s="1"/>
      <c r="JM342" s="1"/>
      <c r="JN342" s="1"/>
      <c r="JO342" s="1"/>
      <c r="JP342" s="1"/>
      <c r="JQ342" s="1"/>
      <c r="JR342" s="1"/>
      <c r="JS342" s="1"/>
      <c r="JT342" s="1"/>
      <c r="JU342" s="1"/>
      <c r="JV342" s="1"/>
      <c r="JW342" s="1"/>
      <c r="JX342" s="1"/>
      <c r="JY342" s="1"/>
      <c r="JZ342" s="1"/>
      <c r="KA342" s="1"/>
      <c r="KB342" s="1"/>
      <c r="KC342" s="1"/>
      <c r="KD342" s="1"/>
      <c r="KE342" s="1"/>
      <c r="KF342" s="1"/>
      <c r="KG342" s="1"/>
      <c r="KH342" s="1"/>
      <c r="KI342" s="1"/>
      <c r="KJ342" s="1"/>
      <c r="KK342" s="1"/>
      <c r="KL342" s="1"/>
      <c r="KM342" s="1"/>
      <c r="KN342" s="1"/>
      <c r="KO342" s="1"/>
      <c r="KP342" s="1"/>
      <c r="KQ342" s="1"/>
      <c r="KR342" s="1"/>
      <c r="KS342" s="1"/>
      <c r="KT342" s="1"/>
      <c r="KU342" s="1"/>
      <c r="KV342" s="1"/>
      <c r="KW342" s="1"/>
      <c r="KX342" s="1"/>
      <c r="KY342" s="1"/>
      <c r="KZ342" s="1"/>
      <c r="LA342" s="1"/>
      <c r="LB342" s="1"/>
      <c r="LC342" s="1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1"/>
      <c r="MO342" s="1"/>
      <c r="MP342" s="1"/>
      <c r="MQ342" s="1"/>
      <c r="MR342" s="1"/>
      <c r="MS342" s="1"/>
      <c r="MT342" s="1"/>
      <c r="MU342" s="1"/>
      <c r="MV342" s="1"/>
      <c r="MW342" s="1"/>
      <c r="MX342" s="1"/>
      <c r="MY342" s="1"/>
      <c r="MZ342" s="1"/>
      <c r="NA342" s="1"/>
      <c r="NB342" s="1"/>
      <c r="NC342" s="1"/>
      <c r="ND342" s="1"/>
      <c r="NE342" s="1"/>
      <c r="NF342" s="1"/>
      <c r="NG342" s="1"/>
      <c r="NH342" s="1"/>
      <c r="NI342" s="1"/>
      <c r="NJ342" s="1"/>
      <c r="NK342" s="1"/>
      <c r="NL342" s="1"/>
      <c r="NM342" s="1"/>
      <c r="NN342" s="1"/>
      <c r="NO342" s="1"/>
      <c r="NP342" s="1"/>
      <c r="NQ342" s="1"/>
      <c r="NR342" s="1"/>
      <c r="NS342" s="1"/>
      <c r="NT342" s="1"/>
      <c r="NU342" s="1"/>
      <c r="NV342" s="1"/>
      <c r="NW342" s="1"/>
      <c r="NX342" s="1"/>
      <c r="NY342" s="1"/>
      <c r="NZ342" s="1"/>
      <c r="OA342" s="1"/>
      <c r="OB342" s="1"/>
      <c r="OC342" s="1"/>
      <c r="OD342" s="1"/>
      <c r="OE342" s="1"/>
      <c r="OF342" s="1"/>
      <c r="OG342" s="1"/>
      <c r="OH342" s="1"/>
      <c r="OI342" s="1"/>
      <c r="OJ342" s="1"/>
      <c r="OK342" s="1"/>
      <c r="OL342" s="1"/>
      <c r="OM342" s="1"/>
      <c r="ON342" s="1"/>
      <c r="OO342" s="1"/>
      <c r="OP342" s="1"/>
      <c r="OQ342" s="1"/>
      <c r="OR342" s="1"/>
      <c r="OS342" s="1"/>
      <c r="OT342" s="1"/>
      <c r="OU342" s="1"/>
      <c r="OV342" s="1"/>
      <c r="OW342" s="1"/>
      <c r="OX342" s="1"/>
      <c r="OY342" s="1"/>
      <c r="OZ342" s="1"/>
      <c r="PA342" s="1"/>
      <c r="PB342" s="1"/>
      <c r="PC342" s="1"/>
      <c r="PD342" s="1"/>
      <c r="PE342" s="1"/>
      <c r="PF342" s="1"/>
      <c r="PG342" s="1"/>
      <c r="PH342" s="1"/>
      <c r="PI342" s="1"/>
      <c r="PJ342" s="1"/>
      <c r="PK342" s="1"/>
      <c r="PL342" s="1"/>
      <c r="PM342" s="1"/>
      <c r="PN342" s="1"/>
      <c r="PO342" s="1"/>
      <c r="PP342" s="1"/>
      <c r="PQ342" s="1"/>
      <c r="PR342" s="1"/>
      <c r="PS342" s="1"/>
      <c r="PT342" s="1"/>
      <c r="PU342" s="1"/>
      <c r="PV342" s="1"/>
      <c r="PW342" s="1"/>
      <c r="PX342" s="1"/>
      <c r="PY342" s="1"/>
      <c r="PZ342" s="1"/>
      <c r="QA342" s="1"/>
      <c r="QB342" s="1"/>
      <c r="QC342" s="1"/>
      <c r="QD342" s="1"/>
      <c r="QE342" s="1"/>
      <c r="QF342" s="1"/>
      <c r="QG342" s="1"/>
      <c r="QH342" s="1"/>
      <c r="QI342" s="1"/>
      <c r="QJ342" s="1"/>
      <c r="QK342" s="1"/>
      <c r="QL342" s="1"/>
      <c r="QM342" s="1"/>
      <c r="QN342" s="1"/>
      <c r="QO342" s="1"/>
      <c r="QP342" s="1"/>
      <c r="QQ342" s="1"/>
      <c r="QR342" s="1"/>
      <c r="QS342" s="1"/>
      <c r="QT342" s="1"/>
      <c r="QU342" s="1"/>
      <c r="QV342" s="1"/>
      <c r="QW342" s="1"/>
      <c r="QX342" s="1"/>
      <c r="QY342" s="1"/>
      <c r="QZ342" s="1"/>
      <c r="RA342" s="1"/>
      <c r="RB342" s="1"/>
      <c r="RC342" s="1"/>
      <c r="RD342" s="1"/>
      <c r="RE342" s="1"/>
      <c r="RF342" s="1"/>
      <c r="RG342" s="1"/>
      <c r="RH342" s="1"/>
      <c r="RI342" s="1"/>
      <c r="RJ342" s="1"/>
      <c r="RK342" s="1"/>
      <c r="RL342" s="1"/>
      <c r="RM342" s="1"/>
      <c r="RN342" s="1"/>
      <c r="RO342" s="1"/>
      <c r="RP342" s="1"/>
      <c r="RQ342" s="1"/>
      <c r="RR342" s="1"/>
      <c r="RS342" s="1"/>
      <c r="RT342" s="1"/>
      <c r="RU342" s="1"/>
      <c r="RV342" s="1"/>
      <c r="RW342" s="1"/>
      <c r="RX342" s="1"/>
      <c r="RY342" s="1"/>
      <c r="RZ342" s="1"/>
      <c r="SA342" s="1"/>
      <c r="SB342" s="1"/>
      <c r="SC342" s="1"/>
      <c r="SD342" s="1"/>
      <c r="SE342" s="1"/>
      <c r="SF342" s="1"/>
      <c r="SG342" s="1"/>
      <c r="SH342" s="1"/>
      <c r="SI342" s="1"/>
      <c r="SJ342" s="1"/>
      <c r="SK342" s="1"/>
      <c r="SL342" s="1"/>
      <c r="SM342" s="1"/>
      <c r="SN342" s="1"/>
      <c r="SO342" s="1"/>
      <c r="SP342" s="1"/>
      <c r="SQ342" s="1"/>
      <c r="SR342" s="1"/>
      <c r="SS342" s="1"/>
      <c r="ST342" s="1"/>
      <c r="SU342" s="1"/>
      <c r="SV342" s="1"/>
      <c r="SW342" s="1"/>
      <c r="SX342" s="1"/>
      <c r="SY342" s="1"/>
      <c r="SZ342" s="1"/>
      <c r="TA342" s="1"/>
      <c r="TB342" s="1"/>
      <c r="TC342" s="1"/>
      <c r="TD342" s="1"/>
      <c r="TE342" s="1"/>
      <c r="TF342" s="1"/>
      <c r="TG342" s="1"/>
      <c r="TH342" s="1"/>
      <c r="TI342" s="1"/>
      <c r="TJ342" s="1"/>
      <c r="TK342" s="1"/>
      <c r="TL342" s="1"/>
      <c r="TM342" s="1"/>
      <c r="TN342" s="1"/>
      <c r="TO342" s="1"/>
      <c r="TP342" s="1"/>
      <c r="TQ342" s="1"/>
      <c r="TR342" s="1"/>
      <c r="TS342" s="1"/>
      <c r="TT342" s="1"/>
      <c r="TU342" s="1"/>
      <c r="TV342" s="1"/>
      <c r="TW342" s="1"/>
      <c r="TX342" s="1"/>
      <c r="TY342" s="1"/>
      <c r="TZ342" s="1"/>
      <c r="UA342" s="1"/>
      <c r="UB342" s="1"/>
      <c r="UC342" s="1"/>
      <c r="UD342" s="1"/>
      <c r="UE342" s="1"/>
      <c r="UF342" s="1"/>
      <c r="UG342" s="1"/>
      <c r="UH342" s="1"/>
      <c r="UI342" s="1"/>
      <c r="UJ342" s="1"/>
      <c r="UK342" s="1"/>
      <c r="UL342" s="1"/>
      <c r="UM342" s="1"/>
      <c r="UN342" s="1"/>
      <c r="UO342" s="1"/>
      <c r="UP342" s="1"/>
      <c r="UQ342" s="1"/>
      <c r="UR342" s="1"/>
      <c r="US342" s="1"/>
      <c r="UT342" s="1"/>
      <c r="UU342" s="1"/>
      <c r="UV342" s="1"/>
      <c r="UW342" s="1"/>
      <c r="UX342" s="1"/>
      <c r="UY342" s="1"/>
      <c r="UZ342" s="1"/>
      <c r="VA342" s="1"/>
      <c r="VB342" s="1"/>
      <c r="VC342" s="1"/>
      <c r="VD342" s="1"/>
      <c r="VE342" s="1"/>
      <c r="VF342" s="1"/>
      <c r="VG342" s="1"/>
      <c r="VH342" s="1"/>
      <c r="VI342" s="1"/>
      <c r="VJ342" s="1"/>
      <c r="VK342" s="1"/>
      <c r="VL342" s="1"/>
      <c r="VM342" s="1"/>
      <c r="VN342" s="1"/>
      <c r="VO342" s="1"/>
      <c r="VP342" s="1"/>
      <c r="VQ342" s="1"/>
      <c r="VR342" s="1"/>
      <c r="VS342" s="1"/>
      <c r="VT342" s="1"/>
      <c r="VU342" s="1"/>
      <c r="VV342" s="1"/>
      <c r="VW342" s="1"/>
      <c r="VX342" s="1"/>
      <c r="VY342" s="1"/>
      <c r="VZ342" s="1"/>
      <c r="WA342" s="1"/>
      <c r="WB342" s="1"/>
      <c r="WC342" s="1"/>
      <c r="WD342" s="1"/>
      <c r="WE342" s="1"/>
      <c r="WF342" s="1"/>
      <c r="WG342" s="1"/>
      <c r="WH342" s="1"/>
      <c r="WI342" s="1"/>
      <c r="WJ342" s="1"/>
      <c r="WK342" s="1"/>
      <c r="WL342" s="1"/>
      <c r="WM342" s="1"/>
      <c r="WN342" s="1"/>
      <c r="WO342" s="1"/>
      <c r="WP342" s="1"/>
      <c r="WQ342" s="1"/>
      <c r="WR342" s="1"/>
      <c r="WS342" s="1"/>
      <c r="WT342" s="1"/>
      <c r="WU342" s="1"/>
      <c r="WV342" s="1"/>
      <c r="WW342" s="1"/>
      <c r="WX342" s="1"/>
      <c r="WY342" s="1"/>
      <c r="WZ342" s="1"/>
      <c r="XA342" s="1"/>
      <c r="XB342" s="1"/>
      <c r="XC342" s="1"/>
      <c r="XD342" s="1"/>
      <c r="XE342" s="1"/>
      <c r="XF342" s="1"/>
      <c r="XG342" s="1"/>
      <c r="XH342" s="1"/>
      <c r="XI342" s="1"/>
      <c r="XJ342" s="1"/>
      <c r="XK342" s="1"/>
      <c r="XL342" s="1"/>
      <c r="XM342" s="1"/>
      <c r="XN342" s="1"/>
      <c r="XO342" s="1"/>
      <c r="XP342" s="1"/>
      <c r="XQ342" s="1"/>
      <c r="XR342" s="1"/>
      <c r="XS342" s="1"/>
      <c r="XT342" s="1"/>
      <c r="XU342" s="1"/>
      <c r="XV342" s="1"/>
      <c r="XW342" s="1"/>
      <c r="XX342" s="1"/>
      <c r="XY342" s="1"/>
      <c r="XZ342" s="1"/>
      <c r="YA342" s="1"/>
      <c r="YB342" s="1"/>
      <c r="YC342" s="1"/>
      <c r="YD342" s="1"/>
      <c r="YE342" s="1"/>
      <c r="YF342" s="1"/>
      <c r="YG342" s="1"/>
      <c r="YH342" s="1"/>
      <c r="YI342" s="1"/>
      <c r="YJ342" s="1"/>
      <c r="YK342" s="1"/>
      <c r="YL342" s="1"/>
      <c r="YM342" s="1"/>
      <c r="YN342" s="1"/>
      <c r="YO342" s="1"/>
      <c r="YP342" s="1"/>
      <c r="YQ342" s="1"/>
      <c r="YR342" s="1"/>
      <c r="YS342" s="1"/>
      <c r="YT342" s="1"/>
      <c r="YU342" s="1"/>
      <c r="YV342" s="1"/>
      <c r="YW342" s="1"/>
      <c r="YX342" s="1"/>
      <c r="YY342" s="1"/>
      <c r="YZ342" s="1"/>
      <c r="ZA342" s="1"/>
      <c r="ZB342" s="1"/>
      <c r="ZC342" s="1"/>
      <c r="ZD342" s="1"/>
      <c r="ZE342" s="1"/>
      <c r="ZF342" s="1"/>
      <c r="ZG342" s="1"/>
      <c r="ZH342" s="1"/>
      <c r="ZI342" s="1"/>
      <c r="ZJ342" s="1"/>
      <c r="ZK342" s="1"/>
      <c r="ZL342" s="1"/>
      <c r="ZM342" s="1"/>
      <c r="ZN342" s="1"/>
      <c r="ZO342" s="1"/>
      <c r="ZP342" s="1"/>
      <c r="ZQ342" s="1"/>
      <c r="ZR342" s="1"/>
      <c r="ZS342" s="1"/>
      <c r="ZT342" s="1"/>
      <c r="ZU342" s="1"/>
      <c r="ZV342" s="1"/>
      <c r="ZW342" s="1"/>
      <c r="ZX342" s="1"/>
      <c r="ZY342" s="1"/>
      <c r="ZZ342" s="1"/>
      <c r="AAA342" s="1"/>
      <c r="AAB342" s="1"/>
      <c r="AAC342" s="1"/>
      <c r="AAD342" s="1"/>
      <c r="AAE342" s="1"/>
      <c r="AAF342" s="1"/>
      <c r="AAG342" s="1"/>
      <c r="AAH342" s="1"/>
      <c r="AAI342" s="1"/>
      <c r="AAJ342" s="1"/>
      <c r="AAK342" s="1"/>
      <c r="AAL342" s="1"/>
      <c r="AAM342" s="1"/>
      <c r="AAN342" s="1"/>
      <c r="AAO342" s="1"/>
      <c r="AAP342" s="1"/>
      <c r="AAQ342" s="1"/>
      <c r="AAR342" s="1"/>
      <c r="AAS342" s="1"/>
      <c r="AAT342" s="1"/>
      <c r="AAU342" s="1"/>
      <c r="AAV342" s="1"/>
      <c r="AAW342" s="1"/>
      <c r="AAX342" s="1"/>
      <c r="AAY342" s="1"/>
      <c r="AAZ342" s="1"/>
      <c r="ABA342" s="1"/>
      <c r="ABB342" s="1"/>
      <c r="ABC342" s="1"/>
      <c r="ABD342" s="1"/>
      <c r="ABE342" s="1"/>
      <c r="ABF342" s="1"/>
      <c r="ABG342" s="1"/>
      <c r="ABH342" s="1"/>
      <c r="ABI342" s="1"/>
      <c r="ABJ342" s="1"/>
      <c r="ABK342" s="1"/>
      <c r="ABL342" s="1"/>
      <c r="ABM342" s="1"/>
      <c r="ABN342" s="1"/>
      <c r="ABO342" s="1"/>
      <c r="ABP342" s="1"/>
      <c r="ABQ342" s="1"/>
      <c r="ABR342" s="1"/>
      <c r="ABS342" s="1"/>
      <c r="ABT342" s="1"/>
      <c r="ABU342" s="1"/>
      <c r="ABV342" s="1"/>
      <c r="ABW342" s="1"/>
      <c r="ABX342" s="1"/>
      <c r="ABY342" s="1"/>
      <c r="ABZ342" s="1"/>
      <c r="ACA342" s="1"/>
      <c r="ACB342" s="1"/>
      <c r="ACC342" s="1"/>
      <c r="ACD342" s="1"/>
      <c r="ACE342" s="1"/>
      <c r="ACF342" s="1"/>
      <c r="ACG342" s="1"/>
      <c r="ACH342" s="1"/>
      <c r="ACI342" s="1"/>
      <c r="ACJ342" s="1"/>
      <c r="ACK342" s="1"/>
      <c r="ACL342" s="1"/>
      <c r="ACM342" s="1"/>
      <c r="ACN342" s="1"/>
      <c r="ACO342" s="1"/>
      <c r="ACP342" s="1"/>
      <c r="ACQ342" s="1"/>
      <c r="ACR342" s="1"/>
      <c r="ACS342" s="1"/>
      <c r="ACT342" s="1"/>
      <c r="ACU342" s="1"/>
      <c r="ACV342" s="1"/>
      <c r="ACW342" s="1"/>
      <c r="ACX342" s="1"/>
      <c r="ACY342" s="1"/>
      <c r="ACZ342" s="1"/>
      <c r="ADA342" s="1"/>
      <c r="ADB342" s="1"/>
      <c r="ADC342" s="1"/>
      <c r="ADD342" s="1"/>
      <c r="ADE342" s="1"/>
      <c r="ADF342" s="1"/>
      <c r="ADG342" s="1"/>
      <c r="ADH342" s="1"/>
      <c r="ADI342" s="1"/>
      <c r="ADJ342" s="1"/>
      <c r="ADK342" s="1"/>
      <c r="ADL342" s="1"/>
      <c r="ADM342" s="1"/>
      <c r="ADN342" s="1"/>
      <c r="ADO342" s="1"/>
      <c r="ADP342" s="1"/>
      <c r="ADQ342" s="1"/>
      <c r="ADR342" s="1"/>
      <c r="ADS342" s="1"/>
      <c r="ADT342" s="1"/>
      <c r="ADU342" s="1"/>
      <c r="ADV342" s="1"/>
    </row>
    <row r="343" spans="1:802" x14ac:dyDescent="0.1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  <c r="MV343" s="1"/>
      <c r="MW343" s="1"/>
      <c r="MX343" s="1"/>
      <c r="MY343" s="1"/>
      <c r="MZ343" s="1"/>
      <c r="NA343" s="1"/>
      <c r="NB343" s="1"/>
      <c r="NC343" s="1"/>
      <c r="ND343" s="1"/>
      <c r="NE343" s="1"/>
      <c r="NF343" s="1"/>
      <c r="NG343" s="1"/>
      <c r="NH343" s="1"/>
      <c r="NI343" s="1"/>
      <c r="NJ343" s="1"/>
      <c r="NK343" s="1"/>
      <c r="NL343" s="1"/>
      <c r="NM343" s="1"/>
      <c r="NN343" s="1"/>
      <c r="NO343" s="1"/>
      <c r="NP343" s="1"/>
      <c r="NQ343" s="1"/>
      <c r="NR343" s="1"/>
      <c r="NS343" s="1"/>
      <c r="NT343" s="1"/>
      <c r="NU343" s="1"/>
      <c r="NV343" s="1"/>
      <c r="NW343" s="1"/>
      <c r="NX343" s="1"/>
      <c r="NY343" s="1"/>
      <c r="NZ343" s="1"/>
      <c r="OA343" s="1"/>
      <c r="OB343" s="1"/>
      <c r="OC343" s="1"/>
      <c r="OD343" s="1"/>
      <c r="OE343" s="1"/>
      <c r="OF343" s="1"/>
      <c r="OG343" s="1"/>
      <c r="OH343" s="1"/>
      <c r="OI343" s="1"/>
      <c r="OJ343" s="1"/>
      <c r="OK343" s="1"/>
      <c r="OL343" s="1"/>
      <c r="OM343" s="1"/>
      <c r="ON343" s="1"/>
      <c r="OO343" s="1"/>
      <c r="OP343" s="1"/>
      <c r="OQ343" s="1"/>
      <c r="OR343" s="1"/>
      <c r="OS343" s="1"/>
      <c r="OT343" s="1"/>
      <c r="OU343" s="1"/>
      <c r="OV343" s="1"/>
      <c r="OW343" s="1"/>
      <c r="OX343" s="1"/>
      <c r="OY343" s="1"/>
      <c r="OZ343" s="1"/>
      <c r="PA343" s="1"/>
      <c r="PB343" s="1"/>
      <c r="PC343" s="1"/>
      <c r="PD343" s="1"/>
      <c r="PE343" s="1"/>
      <c r="PF343" s="1"/>
      <c r="PG343" s="1"/>
      <c r="PH343" s="1"/>
      <c r="PI343" s="1"/>
      <c r="PJ343" s="1"/>
      <c r="PK343" s="1"/>
      <c r="PL343" s="1"/>
      <c r="PM343" s="1"/>
      <c r="PN343" s="1"/>
      <c r="PO343" s="1"/>
      <c r="PP343" s="1"/>
      <c r="PQ343" s="1"/>
      <c r="PR343" s="1"/>
      <c r="PS343" s="1"/>
      <c r="PT343" s="1"/>
      <c r="PU343" s="1"/>
      <c r="PV343" s="1"/>
      <c r="PW343" s="1"/>
      <c r="PX343" s="1"/>
      <c r="PY343" s="1"/>
      <c r="PZ343" s="1"/>
      <c r="QA343" s="1"/>
      <c r="QB343" s="1"/>
      <c r="QC343" s="1"/>
      <c r="QD343" s="1"/>
      <c r="QE343" s="1"/>
      <c r="QF343" s="1"/>
      <c r="QG343" s="1"/>
      <c r="QH343" s="1"/>
      <c r="QI343" s="1"/>
      <c r="QJ343" s="1"/>
      <c r="QK343" s="1"/>
      <c r="QL343" s="1"/>
      <c r="QM343" s="1"/>
      <c r="QN343" s="1"/>
      <c r="QO343" s="1"/>
      <c r="QP343" s="1"/>
      <c r="QQ343" s="1"/>
      <c r="QR343" s="1"/>
      <c r="QS343" s="1"/>
      <c r="QT343" s="1"/>
      <c r="QU343" s="1"/>
      <c r="QV343" s="1"/>
      <c r="QW343" s="1"/>
      <c r="QX343" s="1"/>
      <c r="QY343" s="1"/>
      <c r="QZ343" s="1"/>
      <c r="RA343" s="1"/>
      <c r="RB343" s="1"/>
      <c r="RC343" s="1"/>
      <c r="RD343" s="1"/>
      <c r="RE343" s="1"/>
      <c r="RF343" s="1"/>
      <c r="RG343" s="1"/>
      <c r="RH343" s="1"/>
      <c r="RI343" s="1"/>
      <c r="RJ343" s="1"/>
      <c r="RK343" s="1"/>
      <c r="RL343" s="1"/>
      <c r="RM343" s="1"/>
      <c r="RN343" s="1"/>
      <c r="RO343" s="1"/>
      <c r="RP343" s="1"/>
      <c r="RQ343" s="1"/>
      <c r="RR343" s="1"/>
      <c r="RS343" s="1"/>
      <c r="RT343" s="1"/>
      <c r="RU343" s="1"/>
      <c r="RV343" s="1"/>
      <c r="RW343" s="1"/>
      <c r="RX343" s="1"/>
      <c r="RY343" s="1"/>
      <c r="RZ343" s="1"/>
      <c r="SA343" s="1"/>
      <c r="SB343" s="1"/>
      <c r="SC343" s="1"/>
      <c r="SD343" s="1"/>
      <c r="SE343" s="1"/>
      <c r="SF343" s="1"/>
      <c r="SG343" s="1"/>
      <c r="SH343" s="1"/>
      <c r="SI343" s="1"/>
      <c r="SJ343" s="1"/>
      <c r="SK343" s="1"/>
      <c r="SL343" s="1"/>
      <c r="SM343" s="1"/>
      <c r="SN343" s="1"/>
      <c r="SO343" s="1"/>
      <c r="SP343" s="1"/>
      <c r="SQ343" s="1"/>
      <c r="SR343" s="1"/>
      <c r="SS343" s="1"/>
      <c r="ST343" s="1"/>
      <c r="SU343" s="1"/>
      <c r="SV343" s="1"/>
      <c r="SW343" s="1"/>
      <c r="SX343" s="1"/>
      <c r="SY343" s="1"/>
      <c r="SZ343" s="1"/>
      <c r="TA343" s="1"/>
      <c r="TB343" s="1"/>
      <c r="TC343" s="1"/>
      <c r="TD343" s="1"/>
      <c r="TE343" s="1"/>
      <c r="TF343" s="1"/>
      <c r="TG343" s="1"/>
      <c r="TH343" s="1"/>
      <c r="TI343" s="1"/>
      <c r="TJ343" s="1"/>
      <c r="TK343" s="1"/>
      <c r="TL343" s="1"/>
      <c r="TM343" s="1"/>
      <c r="TN343" s="1"/>
      <c r="TO343" s="1"/>
      <c r="TP343" s="1"/>
      <c r="TQ343" s="1"/>
      <c r="TR343" s="1"/>
      <c r="TS343" s="1"/>
      <c r="TT343" s="1"/>
      <c r="TU343" s="1"/>
      <c r="TV343" s="1"/>
      <c r="TW343" s="1"/>
      <c r="TX343" s="1"/>
      <c r="TY343" s="1"/>
      <c r="TZ343" s="1"/>
      <c r="UA343" s="1"/>
      <c r="UB343" s="1"/>
      <c r="UC343" s="1"/>
      <c r="UD343" s="1"/>
      <c r="UE343" s="1"/>
      <c r="UF343" s="1"/>
      <c r="UG343" s="1"/>
      <c r="UH343" s="1"/>
      <c r="UI343" s="1"/>
      <c r="UJ343" s="1"/>
      <c r="UK343" s="1"/>
      <c r="UL343" s="1"/>
      <c r="UM343" s="1"/>
      <c r="UN343" s="1"/>
      <c r="UO343" s="1"/>
      <c r="UP343" s="1"/>
      <c r="UQ343" s="1"/>
      <c r="UR343" s="1"/>
      <c r="US343" s="1"/>
      <c r="UT343" s="1"/>
      <c r="UU343" s="1"/>
      <c r="UV343" s="1"/>
      <c r="UW343" s="1"/>
      <c r="UX343" s="1"/>
      <c r="UY343" s="1"/>
      <c r="UZ343" s="1"/>
      <c r="VA343" s="1"/>
      <c r="VB343" s="1"/>
      <c r="VC343" s="1"/>
      <c r="VD343" s="1"/>
      <c r="VE343" s="1"/>
      <c r="VF343" s="1"/>
      <c r="VG343" s="1"/>
      <c r="VH343" s="1"/>
      <c r="VI343" s="1"/>
      <c r="VJ343" s="1"/>
      <c r="VK343" s="1"/>
      <c r="VL343" s="1"/>
      <c r="VM343" s="1"/>
      <c r="VN343" s="1"/>
      <c r="VO343" s="1"/>
      <c r="VP343" s="1"/>
      <c r="VQ343" s="1"/>
      <c r="VR343" s="1"/>
      <c r="VS343" s="1"/>
      <c r="VT343" s="1"/>
      <c r="VU343" s="1"/>
      <c r="VV343" s="1"/>
      <c r="VW343" s="1"/>
      <c r="VX343" s="1"/>
      <c r="VY343" s="1"/>
      <c r="VZ343" s="1"/>
      <c r="WA343" s="1"/>
      <c r="WB343" s="1"/>
      <c r="WC343" s="1"/>
      <c r="WD343" s="1"/>
      <c r="WE343" s="1"/>
      <c r="WF343" s="1"/>
      <c r="WG343" s="1"/>
      <c r="WH343" s="1"/>
      <c r="WI343" s="1"/>
      <c r="WJ343" s="1"/>
      <c r="WK343" s="1"/>
      <c r="WL343" s="1"/>
      <c r="WM343" s="1"/>
      <c r="WN343" s="1"/>
      <c r="WO343" s="1"/>
      <c r="WP343" s="1"/>
      <c r="WQ343" s="1"/>
      <c r="WR343" s="1"/>
      <c r="WS343" s="1"/>
      <c r="WT343" s="1"/>
      <c r="WU343" s="1"/>
      <c r="WV343" s="1"/>
      <c r="WW343" s="1"/>
      <c r="WX343" s="1"/>
      <c r="WY343" s="1"/>
      <c r="WZ343" s="1"/>
      <c r="XA343" s="1"/>
      <c r="XB343" s="1"/>
      <c r="XC343" s="1"/>
      <c r="XD343" s="1"/>
      <c r="XE343" s="1"/>
      <c r="XF343" s="1"/>
      <c r="XG343" s="1"/>
      <c r="XH343" s="1"/>
      <c r="XI343" s="1"/>
      <c r="XJ343" s="1"/>
      <c r="XK343" s="1"/>
      <c r="XL343" s="1"/>
      <c r="XM343" s="1"/>
      <c r="XN343" s="1"/>
      <c r="XO343" s="1"/>
      <c r="XP343" s="1"/>
      <c r="XQ343" s="1"/>
      <c r="XR343" s="1"/>
      <c r="XS343" s="1"/>
      <c r="XT343" s="1"/>
      <c r="XU343" s="1"/>
      <c r="XV343" s="1"/>
      <c r="XW343" s="1"/>
      <c r="XX343" s="1"/>
      <c r="XY343" s="1"/>
      <c r="XZ343" s="1"/>
      <c r="YA343" s="1"/>
      <c r="YB343" s="1"/>
      <c r="YC343" s="1"/>
      <c r="YD343" s="1"/>
      <c r="YE343" s="1"/>
      <c r="YF343" s="1"/>
      <c r="YG343" s="1"/>
      <c r="YH343" s="1"/>
      <c r="YI343" s="1"/>
      <c r="YJ343" s="1"/>
      <c r="YK343" s="1"/>
      <c r="YL343" s="1"/>
      <c r="YM343" s="1"/>
      <c r="YN343" s="1"/>
      <c r="YO343" s="1"/>
      <c r="YP343" s="1"/>
      <c r="YQ343" s="1"/>
      <c r="YR343" s="1"/>
      <c r="YS343" s="1"/>
      <c r="YT343" s="1"/>
      <c r="YU343" s="1"/>
      <c r="YV343" s="1"/>
      <c r="YW343" s="1"/>
      <c r="YX343" s="1"/>
      <c r="YY343" s="1"/>
      <c r="YZ343" s="1"/>
      <c r="ZA343" s="1"/>
      <c r="ZB343" s="1"/>
      <c r="ZC343" s="1"/>
      <c r="ZD343" s="1"/>
      <c r="ZE343" s="1"/>
      <c r="ZF343" s="1"/>
      <c r="ZG343" s="1"/>
      <c r="ZH343" s="1"/>
      <c r="ZI343" s="1"/>
      <c r="ZJ343" s="1"/>
      <c r="ZK343" s="1"/>
      <c r="ZL343" s="1"/>
      <c r="ZM343" s="1"/>
      <c r="ZN343" s="1"/>
      <c r="ZO343" s="1"/>
      <c r="ZP343" s="1"/>
      <c r="ZQ343" s="1"/>
      <c r="ZR343" s="1"/>
      <c r="ZS343" s="1"/>
      <c r="ZT343" s="1"/>
      <c r="ZU343" s="1"/>
      <c r="ZV343" s="1"/>
      <c r="ZW343" s="1"/>
      <c r="ZX343" s="1"/>
      <c r="ZY343" s="1"/>
      <c r="ZZ343" s="1"/>
      <c r="AAA343" s="1"/>
      <c r="AAB343" s="1"/>
      <c r="AAC343" s="1"/>
      <c r="AAD343" s="1"/>
      <c r="AAE343" s="1"/>
      <c r="AAF343" s="1"/>
      <c r="AAG343" s="1"/>
      <c r="AAH343" s="1"/>
      <c r="AAI343" s="1"/>
      <c r="AAJ343" s="1"/>
      <c r="AAK343" s="1"/>
      <c r="AAL343" s="1"/>
      <c r="AAM343" s="1"/>
      <c r="AAN343" s="1"/>
      <c r="AAO343" s="1"/>
      <c r="AAP343" s="1"/>
      <c r="AAQ343" s="1"/>
      <c r="AAR343" s="1"/>
      <c r="AAS343" s="1"/>
      <c r="AAT343" s="1"/>
      <c r="AAU343" s="1"/>
      <c r="AAV343" s="1"/>
      <c r="AAW343" s="1"/>
      <c r="AAX343" s="1"/>
      <c r="AAY343" s="1"/>
      <c r="AAZ343" s="1"/>
      <c r="ABA343" s="1"/>
      <c r="ABB343" s="1"/>
      <c r="ABC343" s="1"/>
      <c r="ABD343" s="1"/>
      <c r="ABE343" s="1"/>
      <c r="ABF343" s="1"/>
      <c r="ABG343" s="1"/>
      <c r="ABH343" s="1"/>
      <c r="ABI343" s="1"/>
      <c r="ABJ343" s="1"/>
      <c r="ABK343" s="1"/>
      <c r="ABL343" s="1"/>
      <c r="ABM343" s="1"/>
      <c r="ABN343" s="1"/>
      <c r="ABO343" s="1"/>
      <c r="ABP343" s="1"/>
      <c r="ABQ343" s="1"/>
      <c r="ABR343" s="1"/>
      <c r="ABS343" s="1"/>
      <c r="ABT343" s="1"/>
      <c r="ABU343" s="1"/>
      <c r="ABV343" s="1"/>
      <c r="ABW343" s="1"/>
      <c r="ABX343" s="1"/>
      <c r="ABY343" s="1"/>
      <c r="ABZ343" s="1"/>
      <c r="ACA343" s="1"/>
      <c r="ACB343" s="1"/>
      <c r="ACC343" s="1"/>
      <c r="ACD343" s="1"/>
      <c r="ACE343" s="1"/>
      <c r="ACF343" s="1"/>
      <c r="ACG343" s="1"/>
      <c r="ACH343" s="1"/>
      <c r="ACI343" s="1"/>
      <c r="ACJ343" s="1"/>
      <c r="ACK343" s="1"/>
      <c r="ACL343" s="1"/>
      <c r="ACM343" s="1"/>
      <c r="ACN343" s="1"/>
      <c r="ACO343" s="1"/>
      <c r="ACP343" s="1"/>
      <c r="ACQ343" s="1"/>
      <c r="ACR343" s="1"/>
      <c r="ACS343" s="1"/>
      <c r="ACT343" s="1"/>
      <c r="ACU343" s="1"/>
      <c r="ACV343" s="1"/>
      <c r="ACW343" s="1"/>
      <c r="ACX343" s="1"/>
      <c r="ACY343" s="1"/>
      <c r="ACZ343" s="1"/>
      <c r="ADA343" s="1"/>
      <c r="ADB343" s="1"/>
      <c r="ADC343" s="1"/>
      <c r="ADD343" s="1"/>
      <c r="ADE343" s="1"/>
      <c r="ADF343" s="1"/>
      <c r="ADG343" s="1"/>
      <c r="ADH343" s="1"/>
      <c r="ADI343" s="1"/>
      <c r="ADJ343" s="1"/>
      <c r="ADK343" s="1"/>
      <c r="ADL343" s="1"/>
      <c r="ADM343" s="1"/>
      <c r="ADN343" s="1"/>
      <c r="ADO343" s="1"/>
      <c r="ADP343" s="1"/>
      <c r="ADQ343" s="1"/>
      <c r="ADR343" s="1"/>
      <c r="ADS343" s="1"/>
      <c r="ADT343" s="1"/>
      <c r="ADU343" s="1"/>
      <c r="ADV343" s="1"/>
    </row>
    <row r="344" spans="1:802" x14ac:dyDescent="0.1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  <c r="DN344" s="1"/>
      <c r="DO344" s="1"/>
      <c r="DP344" s="1"/>
      <c r="DQ344" s="1"/>
      <c r="DR344" s="1"/>
      <c r="DS344" s="1"/>
      <c r="DT344" s="1"/>
      <c r="DU344" s="1"/>
      <c r="DV344" s="1"/>
      <c r="DW344" s="1"/>
      <c r="DX344" s="1"/>
      <c r="DY344" s="1"/>
      <c r="DZ344" s="1"/>
      <c r="EA344" s="1"/>
      <c r="EB344" s="1"/>
      <c r="EC344" s="1"/>
      <c r="ED344" s="1"/>
      <c r="EE344" s="1"/>
      <c r="EF344" s="1"/>
      <c r="EG344" s="1"/>
      <c r="EH344" s="1"/>
      <c r="EI344" s="1"/>
      <c r="EJ344" s="1"/>
      <c r="EK344" s="1"/>
      <c r="EL344" s="1"/>
      <c r="EM344" s="1"/>
      <c r="EN344" s="1"/>
      <c r="EO344" s="1"/>
      <c r="EP344" s="1"/>
      <c r="EQ344" s="1"/>
      <c r="ER344" s="1"/>
      <c r="ES344" s="1"/>
      <c r="ET344" s="1"/>
      <c r="EU344" s="1"/>
      <c r="EV344" s="1"/>
      <c r="EW344" s="1"/>
      <c r="EX344" s="1"/>
      <c r="EY344" s="1"/>
      <c r="EZ344" s="1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1"/>
      <c r="FL344" s="1"/>
      <c r="FM344" s="1"/>
      <c r="FN344" s="1"/>
      <c r="FO344" s="1"/>
      <c r="FP344" s="1"/>
      <c r="FQ344" s="1"/>
      <c r="FR344" s="1"/>
      <c r="FS344" s="1"/>
      <c r="FT344" s="1"/>
      <c r="FU344" s="1"/>
      <c r="FV344" s="1"/>
      <c r="FW344" s="1"/>
      <c r="FX344" s="1"/>
      <c r="FY344" s="1"/>
      <c r="FZ344" s="1"/>
      <c r="GA344" s="1"/>
      <c r="GB344" s="1"/>
      <c r="GC344" s="1"/>
      <c r="GD344" s="1"/>
      <c r="GE344" s="1"/>
      <c r="GF344" s="1"/>
      <c r="GG344" s="1"/>
      <c r="GH344" s="1"/>
      <c r="GI344" s="1"/>
      <c r="GJ344" s="1"/>
      <c r="GK344" s="1"/>
      <c r="GL344" s="1"/>
      <c r="GM344" s="1"/>
      <c r="GN344" s="1"/>
      <c r="GO344" s="1"/>
      <c r="GP344" s="1"/>
      <c r="GQ344" s="1"/>
      <c r="GR344" s="1"/>
      <c r="GS344" s="1"/>
      <c r="GT344" s="1"/>
      <c r="GU344" s="1"/>
      <c r="GV344" s="1"/>
      <c r="GW344" s="1"/>
      <c r="GX344" s="1"/>
      <c r="GY344" s="1"/>
      <c r="GZ344" s="1"/>
      <c r="HA344" s="1"/>
      <c r="HB344" s="1"/>
      <c r="HC344" s="1"/>
      <c r="HD344" s="1"/>
      <c r="HE344" s="1"/>
      <c r="HF344" s="1"/>
      <c r="HG344" s="1"/>
      <c r="HH344" s="1"/>
      <c r="HI344" s="1"/>
      <c r="HJ344" s="1"/>
      <c r="HK344" s="1"/>
      <c r="HL344" s="1"/>
      <c r="HM344" s="1"/>
      <c r="HN344" s="1"/>
      <c r="HO344" s="1"/>
      <c r="HP344" s="1"/>
      <c r="HQ344" s="1"/>
      <c r="HR344" s="1"/>
      <c r="HS344" s="1"/>
      <c r="HT344" s="1"/>
      <c r="HU344" s="1"/>
      <c r="HV344" s="1"/>
      <c r="HW344" s="1"/>
      <c r="HX344" s="1"/>
      <c r="HY344" s="1"/>
      <c r="HZ344" s="1"/>
      <c r="IA344" s="1"/>
      <c r="IB344" s="1"/>
      <c r="IC344" s="1"/>
      <c r="ID344" s="1"/>
      <c r="IE344" s="1"/>
      <c r="IF344" s="1"/>
      <c r="IG344" s="1"/>
      <c r="IH344" s="1"/>
      <c r="II344" s="1"/>
      <c r="IJ344" s="1"/>
      <c r="IK344" s="1"/>
      <c r="IL344" s="1"/>
      <c r="IM344" s="1"/>
      <c r="IN344" s="1"/>
      <c r="IO344" s="1"/>
      <c r="IP344" s="1"/>
      <c r="IQ344" s="1"/>
      <c r="IR344" s="1"/>
      <c r="IS344" s="1"/>
      <c r="IT344" s="1"/>
      <c r="IU344" s="1"/>
      <c r="IV344" s="1"/>
      <c r="IW344" s="1"/>
      <c r="IX344" s="1"/>
      <c r="IY344" s="1"/>
      <c r="IZ344" s="1"/>
      <c r="JA344" s="1"/>
      <c r="JB344" s="1"/>
      <c r="JC344" s="1"/>
      <c r="JD344" s="1"/>
      <c r="JE344" s="1"/>
      <c r="JF344" s="1"/>
      <c r="JG344" s="1"/>
      <c r="JH344" s="1"/>
      <c r="JI344" s="1"/>
      <c r="JJ344" s="1"/>
      <c r="JK344" s="1"/>
      <c r="JL344" s="1"/>
      <c r="JM344" s="1"/>
      <c r="JN344" s="1"/>
      <c r="JO344" s="1"/>
      <c r="JP344" s="1"/>
      <c r="JQ344" s="1"/>
      <c r="JR344" s="1"/>
      <c r="JS344" s="1"/>
      <c r="JT344" s="1"/>
      <c r="JU344" s="1"/>
      <c r="JV344" s="1"/>
      <c r="JW344" s="1"/>
      <c r="JX344" s="1"/>
      <c r="JY344" s="1"/>
      <c r="JZ344" s="1"/>
      <c r="KA344" s="1"/>
      <c r="KB344" s="1"/>
      <c r="KC344" s="1"/>
      <c r="KD344" s="1"/>
      <c r="KE344" s="1"/>
      <c r="KF344" s="1"/>
      <c r="KG344" s="1"/>
      <c r="KH344" s="1"/>
      <c r="KI344" s="1"/>
      <c r="KJ344" s="1"/>
      <c r="KK344" s="1"/>
      <c r="KL344" s="1"/>
      <c r="KM344" s="1"/>
      <c r="KN344" s="1"/>
      <c r="KO344" s="1"/>
      <c r="KP344" s="1"/>
      <c r="KQ344" s="1"/>
      <c r="KR344" s="1"/>
      <c r="KS344" s="1"/>
      <c r="KT344" s="1"/>
      <c r="KU344" s="1"/>
      <c r="KV344" s="1"/>
      <c r="KW344" s="1"/>
      <c r="KX344" s="1"/>
      <c r="KY344" s="1"/>
      <c r="KZ344" s="1"/>
      <c r="LA344" s="1"/>
      <c r="LB344" s="1"/>
      <c r="LC344" s="1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1"/>
      <c r="MO344" s="1"/>
      <c r="MP344" s="1"/>
      <c r="MQ344" s="1"/>
      <c r="MR344" s="1"/>
      <c r="MS344" s="1"/>
      <c r="MT344" s="1"/>
      <c r="MU344" s="1"/>
      <c r="MV344" s="1"/>
      <c r="MW344" s="1"/>
      <c r="MX344" s="1"/>
      <c r="MY344" s="1"/>
      <c r="MZ344" s="1"/>
      <c r="NA344" s="1"/>
      <c r="NB344" s="1"/>
      <c r="NC344" s="1"/>
      <c r="ND344" s="1"/>
      <c r="NE344" s="1"/>
      <c r="NF344" s="1"/>
      <c r="NG344" s="1"/>
      <c r="NH344" s="1"/>
      <c r="NI344" s="1"/>
      <c r="NJ344" s="1"/>
      <c r="NK344" s="1"/>
      <c r="NL344" s="1"/>
      <c r="NM344" s="1"/>
      <c r="NN344" s="1"/>
      <c r="NO344" s="1"/>
      <c r="NP344" s="1"/>
      <c r="NQ344" s="1"/>
      <c r="NR344" s="1"/>
      <c r="NS344" s="1"/>
      <c r="NT344" s="1"/>
      <c r="NU344" s="1"/>
      <c r="NV344" s="1"/>
      <c r="NW344" s="1"/>
      <c r="NX344" s="1"/>
      <c r="NY344" s="1"/>
      <c r="NZ344" s="1"/>
      <c r="OA344" s="1"/>
      <c r="OB344" s="1"/>
      <c r="OC344" s="1"/>
      <c r="OD344" s="1"/>
      <c r="OE344" s="1"/>
      <c r="OF344" s="1"/>
      <c r="OG344" s="1"/>
      <c r="OH344" s="1"/>
      <c r="OI344" s="1"/>
      <c r="OJ344" s="1"/>
      <c r="OK344" s="1"/>
      <c r="OL344" s="1"/>
      <c r="OM344" s="1"/>
      <c r="ON344" s="1"/>
      <c r="OO344" s="1"/>
      <c r="OP344" s="1"/>
      <c r="OQ344" s="1"/>
      <c r="OR344" s="1"/>
      <c r="OS344" s="1"/>
      <c r="OT344" s="1"/>
      <c r="OU344" s="1"/>
      <c r="OV344" s="1"/>
      <c r="OW344" s="1"/>
      <c r="OX344" s="1"/>
      <c r="OY344" s="1"/>
      <c r="OZ344" s="1"/>
      <c r="PA344" s="1"/>
      <c r="PB344" s="1"/>
      <c r="PC344" s="1"/>
      <c r="PD344" s="1"/>
      <c r="PE344" s="1"/>
      <c r="PF344" s="1"/>
      <c r="PG344" s="1"/>
      <c r="PH344" s="1"/>
      <c r="PI344" s="1"/>
      <c r="PJ344" s="1"/>
      <c r="PK344" s="1"/>
      <c r="PL344" s="1"/>
      <c r="PM344" s="1"/>
      <c r="PN344" s="1"/>
      <c r="PO344" s="1"/>
      <c r="PP344" s="1"/>
      <c r="PQ344" s="1"/>
      <c r="PR344" s="1"/>
      <c r="PS344" s="1"/>
      <c r="PT344" s="1"/>
      <c r="PU344" s="1"/>
      <c r="PV344" s="1"/>
      <c r="PW344" s="1"/>
      <c r="PX344" s="1"/>
      <c r="PY344" s="1"/>
      <c r="PZ344" s="1"/>
      <c r="QA344" s="1"/>
      <c r="QB344" s="1"/>
      <c r="QC344" s="1"/>
      <c r="QD344" s="1"/>
      <c r="QE344" s="1"/>
      <c r="QF344" s="1"/>
      <c r="QG344" s="1"/>
      <c r="QH344" s="1"/>
      <c r="QI344" s="1"/>
      <c r="QJ344" s="1"/>
      <c r="QK344" s="1"/>
      <c r="QL344" s="1"/>
      <c r="QM344" s="1"/>
      <c r="QN344" s="1"/>
      <c r="QO344" s="1"/>
      <c r="QP344" s="1"/>
      <c r="QQ344" s="1"/>
      <c r="QR344" s="1"/>
      <c r="QS344" s="1"/>
      <c r="QT344" s="1"/>
      <c r="QU344" s="1"/>
      <c r="QV344" s="1"/>
      <c r="QW344" s="1"/>
      <c r="QX344" s="1"/>
      <c r="QY344" s="1"/>
      <c r="QZ344" s="1"/>
      <c r="RA344" s="1"/>
      <c r="RB344" s="1"/>
      <c r="RC344" s="1"/>
      <c r="RD344" s="1"/>
      <c r="RE344" s="1"/>
      <c r="RF344" s="1"/>
      <c r="RG344" s="1"/>
      <c r="RH344" s="1"/>
      <c r="RI344" s="1"/>
      <c r="RJ344" s="1"/>
      <c r="RK344" s="1"/>
      <c r="RL344" s="1"/>
      <c r="RM344" s="1"/>
      <c r="RN344" s="1"/>
      <c r="RO344" s="1"/>
      <c r="RP344" s="1"/>
      <c r="RQ344" s="1"/>
      <c r="RR344" s="1"/>
      <c r="RS344" s="1"/>
      <c r="RT344" s="1"/>
      <c r="RU344" s="1"/>
      <c r="RV344" s="1"/>
      <c r="RW344" s="1"/>
      <c r="RX344" s="1"/>
      <c r="RY344" s="1"/>
      <c r="RZ344" s="1"/>
      <c r="SA344" s="1"/>
      <c r="SB344" s="1"/>
      <c r="SC344" s="1"/>
      <c r="SD344" s="1"/>
      <c r="SE344" s="1"/>
      <c r="SF344" s="1"/>
      <c r="SG344" s="1"/>
      <c r="SH344" s="1"/>
      <c r="SI344" s="1"/>
      <c r="SJ344" s="1"/>
      <c r="SK344" s="1"/>
      <c r="SL344" s="1"/>
      <c r="SM344" s="1"/>
      <c r="SN344" s="1"/>
      <c r="SO344" s="1"/>
      <c r="SP344" s="1"/>
      <c r="SQ344" s="1"/>
      <c r="SR344" s="1"/>
      <c r="SS344" s="1"/>
      <c r="ST344" s="1"/>
      <c r="SU344" s="1"/>
      <c r="SV344" s="1"/>
      <c r="SW344" s="1"/>
      <c r="SX344" s="1"/>
      <c r="SY344" s="1"/>
      <c r="SZ344" s="1"/>
      <c r="TA344" s="1"/>
      <c r="TB344" s="1"/>
      <c r="TC344" s="1"/>
      <c r="TD344" s="1"/>
      <c r="TE344" s="1"/>
      <c r="TF344" s="1"/>
      <c r="TG344" s="1"/>
      <c r="TH344" s="1"/>
      <c r="TI344" s="1"/>
      <c r="TJ344" s="1"/>
      <c r="TK344" s="1"/>
      <c r="TL344" s="1"/>
      <c r="TM344" s="1"/>
      <c r="TN344" s="1"/>
      <c r="TO344" s="1"/>
      <c r="TP344" s="1"/>
      <c r="TQ344" s="1"/>
      <c r="TR344" s="1"/>
      <c r="TS344" s="1"/>
      <c r="TT344" s="1"/>
      <c r="TU344" s="1"/>
      <c r="TV344" s="1"/>
      <c r="TW344" s="1"/>
      <c r="TX344" s="1"/>
      <c r="TY344" s="1"/>
      <c r="TZ344" s="1"/>
      <c r="UA344" s="1"/>
      <c r="UB344" s="1"/>
      <c r="UC344" s="1"/>
      <c r="UD344" s="1"/>
      <c r="UE344" s="1"/>
      <c r="UF344" s="1"/>
      <c r="UG344" s="1"/>
      <c r="UH344" s="1"/>
      <c r="UI344" s="1"/>
      <c r="UJ344" s="1"/>
      <c r="UK344" s="1"/>
      <c r="UL344" s="1"/>
      <c r="UM344" s="1"/>
      <c r="UN344" s="1"/>
      <c r="UO344" s="1"/>
      <c r="UP344" s="1"/>
      <c r="UQ344" s="1"/>
      <c r="UR344" s="1"/>
      <c r="US344" s="1"/>
      <c r="UT344" s="1"/>
      <c r="UU344" s="1"/>
      <c r="UV344" s="1"/>
      <c r="UW344" s="1"/>
      <c r="UX344" s="1"/>
      <c r="UY344" s="1"/>
      <c r="UZ344" s="1"/>
      <c r="VA344" s="1"/>
      <c r="VB344" s="1"/>
      <c r="VC344" s="1"/>
      <c r="VD344" s="1"/>
      <c r="VE344" s="1"/>
      <c r="VF344" s="1"/>
      <c r="VG344" s="1"/>
      <c r="VH344" s="1"/>
      <c r="VI344" s="1"/>
      <c r="VJ344" s="1"/>
      <c r="VK344" s="1"/>
      <c r="VL344" s="1"/>
      <c r="VM344" s="1"/>
      <c r="VN344" s="1"/>
      <c r="VO344" s="1"/>
      <c r="VP344" s="1"/>
      <c r="VQ344" s="1"/>
      <c r="VR344" s="1"/>
      <c r="VS344" s="1"/>
      <c r="VT344" s="1"/>
      <c r="VU344" s="1"/>
      <c r="VV344" s="1"/>
      <c r="VW344" s="1"/>
      <c r="VX344" s="1"/>
      <c r="VY344" s="1"/>
      <c r="VZ344" s="1"/>
      <c r="WA344" s="1"/>
      <c r="WB344" s="1"/>
      <c r="WC344" s="1"/>
      <c r="WD344" s="1"/>
      <c r="WE344" s="1"/>
      <c r="WF344" s="1"/>
      <c r="WG344" s="1"/>
      <c r="WH344" s="1"/>
      <c r="WI344" s="1"/>
      <c r="WJ344" s="1"/>
      <c r="WK344" s="1"/>
      <c r="WL344" s="1"/>
      <c r="WM344" s="1"/>
      <c r="WN344" s="1"/>
      <c r="WO344" s="1"/>
      <c r="WP344" s="1"/>
      <c r="WQ344" s="1"/>
      <c r="WR344" s="1"/>
      <c r="WS344" s="1"/>
      <c r="WT344" s="1"/>
      <c r="WU344" s="1"/>
      <c r="WV344" s="1"/>
      <c r="WW344" s="1"/>
      <c r="WX344" s="1"/>
      <c r="WY344" s="1"/>
      <c r="WZ344" s="1"/>
      <c r="XA344" s="1"/>
      <c r="XB344" s="1"/>
      <c r="XC344" s="1"/>
      <c r="XD344" s="1"/>
      <c r="XE344" s="1"/>
      <c r="XF344" s="1"/>
      <c r="XG344" s="1"/>
      <c r="XH344" s="1"/>
      <c r="XI344" s="1"/>
      <c r="XJ344" s="1"/>
      <c r="XK344" s="1"/>
      <c r="XL344" s="1"/>
      <c r="XM344" s="1"/>
      <c r="XN344" s="1"/>
      <c r="XO344" s="1"/>
      <c r="XP344" s="1"/>
      <c r="XQ344" s="1"/>
      <c r="XR344" s="1"/>
      <c r="XS344" s="1"/>
      <c r="XT344" s="1"/>
      <c r="XU344" s="1"/>
      <c r="XV344" s="1"/>
      <c r="XW344" s="1"/>
      <c r="XX344" s="1"/>
      <c r="XY344" s="1"/>
      <c r="XZ344" s="1"/>
      <c r="YA344" s="1"/>
      <c r="YB344" s="1"/>
      <c r="YC344" s="1"/>
      <c r="YD344" s="1"/>
      <c r="YE344" s="1"/>
      <c r="YF344" s="1"/>
      <c r="YG344" s="1"/>
      <c r="YH344" s="1"/>
      <c r="YI344" s="1"/>
      <c r="YJ344" s="1"/>
      <c r="YK344" s="1"/>
      <c r="YL344" s="1"/>
      <c r="YM344" s="1"/>
      <c r="YN344" s="1"/>
      <c r="YO344" s="1"/>
      <c r="YP344" s="1"/>
      <c r="YQ344" s="1"/>
      <c r="YR344" s="1"/>
      <c r="YS344" s="1"/>
      <c r="YT344" s="1"/>
      <c r="YU344" s="1"/>
      <c r="YV344" s="1"/>
      <c r="YW344" s="1"/>
      <c r="YX344" s="1"/>
      <c r="YY344" s="1"/>
      <c r="YZ344" s="1"/>
      <c r="ZA344" s="1"/>
      <c r="ZB344" s="1"/>
      <c r="ZC344" s="1"/>
      <c r="ZD344" s="1"/>
      <c r="ZE344" s="1"/>
      <c r="ZF344" s="1"/>
      <c r="ZG344" s="1"/>
      <c r="ZH344" s="1"/>
      <c r="ZI344" s="1"/>
      <c r="ZJ344" s="1"/>
      <c r="ZK344" s="1"/>
      <c r="ZL344" s="1"/>
      <c r="ZM344" s="1"/>
      <c r="ZN344" s="1"/>
      <c r="ZO344" s="1"/>
      <c r="ZP344" s="1"/>
      <c r="ZQ344" s="1"/>
      <c r="ZR344" s="1"/>
      <c r="ZS344" s="1"/>
      <c r="ZT344" s="1"/>
      <c r="ZU344" s="1"/>
      <c r="ZV344" s="1"/>
      <c r="ZW344" s="1"/>
      <c r="ZX344" s="1"/>
      <c r="ZY344" s="1"/>
      <c r="ZZ344" s="1"/>
      <c r="AAA344" s="1"/>
      <c r="AAB344" s="1"/>
      <c r="AAC344" s="1"/>
      <c r="AAD344" s="1"/>
      <c r="AAE344" s="1"/>
      <c r="AAF344" s="1"/>
      <c r="AAG344" s="1"/>
      <c r="AAH344" s="1"/>
      <c r="AAI344" s="1"/>
      <c r="AAJ344" s="1"/>
      <c r="AAK344" s="1"/>
      <c r="AAL344" s="1"/>
      <c r="AAM344" s="1"/>
      <c r="AAN344" s="1"/>
      <c r="AAO344" s="1"/>
      <c r="AAP344" s="1"/>
      <c r="AAQ344" s="1"/>
      <c r="AAR344" s="1"/>
      <c r="AAS344" s="1"/>
      <c r="AAT344" s="1"/>
      <c r="AAU344" s="1"/>
      <c r="AAV344" s="1"/>
      <c r="AAW344" s="1"/>
      <c r="AAX344" s="1"/>
      <c r="AAY344" s="1"/>
      <c r="AAZ344" s="1"/>
      <c r="ABA344" s="1"/>
      <c r="ABB344" s="1"/>
      <c r="ABC344" s="1"/>
      <c r="ABD344" s="1"/>
      <c r="ABE344" s="1"/>
      <c r="ABF344" s="1"/>
      <c r="ABG344" s="1"/>
      <c r="ABH344" s="1"/>
      <c r="ABI344" s="1"/>
      <c r="ABJ344" s="1"/>
      <c r="ABK344" s="1"/>
      <c r="ABL344" s="1"/>
      <c r="ABM344" s="1"/>
      <c r="ABN344" s="1"/>
      <c r="ABO344" s="1"/>
      <c r="ABP344" s="1"/>
      <c r="ABQ344" s="1"/>
      <c r="ABR344" s="1"/>
      <c r="ABS344" s="1"/>
      <c r="ABT344" s="1"/>
      <c r="ABU344" s="1"/>
      <c r="ABV344" s="1"/>
      <c r="ABW344" s="1"/>
      <c r="ABX344" s="1"/>
      <c r="ABY344" s="1"/>
      <c r="ABZ344" s="1"/>
      <c r="ACA344" s="1"/>
      <c r="ACB344" s="1"/>
      <c r="ACC344" s="1"/>
      <c r="ACD344" s="1"/>
      <c r="ACE344" s="1"/>
      <c r="ACF344" s="1"/>
      <c r="ACG344" s="1"/>
      <c r="ACH344" s="1"/>
      <c r="ACI344" s="1"/>
      <c r="ACJ344" s="1"/>
      <c r="ACK344" s="1"/>
      <c r="ACL344" s="1"/>
      <c r="ACM344" s="1"/>
      <c r="ACN344" s="1"/>
      <c r="ACO344" s="1"/>
      <c r="ACP344" s="1"/>
      <c r="ACQ344" s="1"/>
      <c r="ACR344" s="1"/>
      <c r="ACS344" s="1"/>
      <c r="ACT344" s="1"/>
      <c r="ACU344" s="1"/>
      <c r="ACV344" s="1"/>
      <c r="ACW344" s="1"/>
      <c r="ACX344" s="1"/>
      <c r="ACY344" s="1"/>
      <c r="ACZ344" s="1"/>
      <c r="ADA344" s="1"/>
      <c r="ADB344" s="1"/>
      <c r="ADC344" s="1"/>
      <c r="ADD344" s="1"/>
      <c r="ADE344" s="1"/>
      <c r="ADF344" s="1"/>
      <c r="ADG344" s="1"/>
      <c r="ADH344" s="1"/>
      <c r="ADI344" s="1"/>
      <c r="ADJ344" s="1"/>
      <c r="ADK344" s="1"/>
      <c r="ADL344" s="1"/>
      <c r="ADM344" s="1"/>
      <c r="ADN344" s="1"/>
      <c r="ADO344" s="1"/>
      <c r="ADP344" s="1"/>
      <c r="ADQ344" s="1"/>
      <c r="ADR344" s="1"/>
      <c r="ADS344" s="1"/>
      <c r="ADT344" s="1"/>
      <c r="ADU344" s="1"/>
      <c r="ADV344" s="1"/>
    </row>
    <row r="345" spans="1:802" x14ac:dyDescent="0.1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  <c r="DN345" s="1"/>
      <c r="DO345" s="1"/>
      <c r="DP345" s="1"/>
      <c r="DQ345" s="1"/>
      <c r="DR345" s="1"/>
      <c r="DS345" s="1"/>
      <c r="DT345" s="1"/>
      <c r="DU345" s="1"/>
      <c r="DV345" s="1"/>
      <c r="DW345" s="1"/>
      <c r="DX345" s="1"/>
      <c r="DY345" s="1"/>
      <c r="DZ345" s="1"/>
      <c r="EA345" s="1"/>
      <c r="EB345" s="1"/>
      <c r="EC345" s="1"/>
      <c r="ED345" s="1"/>
      <c r="EE345" s="1"/>
      <c r="EF345" s="1"/>
      <c r="EG345" s="1"/>
      <c r="EH345" s="1"/>
      <c r="EI345" s="1"/>
      <c r="EJ345" s="1"/>
      <c r="EK345" s="1"/>
      <c r="EL345" s="1"/>
      <c r="EM345" s="1"/>
      <c r="EN345" s="1"/>
      <c r="EO345" s="1"/>
      <c r="EP345" s="1"/>
      <c r="EQ345" s="1"/>
      <c r="ER345" s="1"/>
      <c r="ES345" s="1"/>
      <c r="ET345" s="1"/>
      <c r="EU345" s="1"/>
      <c r="EV345" s="1"/>
      <c r="EW345" s="1"/>
      <c r="EX345" s="1"/>
      <c r="EY345" s="1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1"/>
      <c r="FL345" s="1"/>
      <c r="FM345" s="1"/>
      <c r="FN345" s="1"/>
      <c r="FO345" s="1"/>
      <c r="FP345" s="1"/>
      <c r="FQ345" s="1"/>
      <c r="FR345" s="1"/>
      <c r="FS345" s="1"/>
      <c r="FT345" s="1"/>
      <c r="FU345" s="1"/>
      <c r="FV345" s="1"/>
      <c r="FW345" s="1"/>
      <c r="FX345" s="1"/>
      <c r="FY345" s="1"/>
      <c r="FZ345" s="1"/>
      <c r="GA345" s="1"/>
      <c r="GB345" s="1"/>
      <c r="GC345" s="1"/>
      <c r="GD345" s="1"/>
      <c r="GE345" s="1"/>
      <c r="GF345" s="1"/>
      <c r="GG345" s="1"/>
      <c r="GH345" s="1"/>
      <c r="GI345" s="1"/>
      <c r="GJ345" s="1"/>
      <c r="GK345" s="1"/>
      <c r="GL345" s="1"/>
      <c r="GM345" s="1"/>
      <c r="GN345" s="1"/>
      <c r="GO345" s="1"/>
      <c r="GP345" s="1"/>
      <c r="GQ345" s="1"/>
      <c r="GR345" s="1"/>
      <c r="GS345" s="1"/>
      <c r="GT345" s="1"/>
      <c r="GU345" s="1"/>
      <c r="GV345" s="1"/>
      <c r="GW345" s="1"/>
      <c r="GX345" s="1"/>
      <c r="GY345" s="1"/>
      <c r="GZ345" s="1"/>
      <c r="HA345" s="1"/>
      <c r="HB345" s="1"/>
      <c r="HC345" s="1"/>
      <c r="HD345" s="1"/>
      <c r="HE345" s="1"/>
      <c r="HF345" s="1"/>
      <c r="HG345" s="1"/>
      <c r="HH345" s="1"/>
      <c r="HI345" s="1"/>
      <c r="HJ345" s="1"/>
      <c r="HK345" s="1"/>
      <c r="HL345" s="1"/>
      <c r="HM345" s="1"/>
      <c r="HN345" s="1"/>
      <c r="HO345" s="1"/>
      <c r="HP345" s="1"/>
      <c r="HQ345" s="1"/>
      <c r="HR345" s="1"/>
      <c r="HS345" s="1"/>
      <c r="HT345" s="1"/>
      <c r="HU345" s="1"/>
      <c r="HV345" s="1"/>
      <c r="HW345" s="1"/>
      <c r="HX345" s="1"/>
      <c r="HY345" s="1"/>
      <c r="HZ345" s="1"/>
      <c r="IA345" s="1"/>
      <c r="IB345" s="1"/>
      <c r="IC345" s="1"/>
      <c r="ID345" s="1"/>
      <c r="IE345" s="1"/>
      <c r="IF345" s="1"/>
      <c r="IG345" s="1"/>
      <c r="IH345" s="1"/>
      <c r="II345" s="1"/>
      <c r="IJ345" s="1"/>
      <c r="IK345" s="1"/>
      <c r="IL345" s="1"/>
      <c r="IM345" s="1"/>
      <c r="IN345" s="1"/>
      <c r="IO345" s="1"/>
      <c r="IP345" s="1"/>
      <c r="IQ345" s="1"/>
      <c r="IR345" s="1"/>
      <c r="IS345" s="1"/>
      <c r="IT345" s="1"/>
      <c r="IU345" s="1"/>
      <c r="IV345" s="1"/>
      <c r="IW345" s="1"/>
      <c r="IX345" s="1"/>
      <c r="IY345" s="1"/>
      <c r="IZ345" s="1"/>
      <c r="JA345" s="1"/>
      <c r="JB345" s="1"/>
      <c r="JC345" s="1"/>
      <c r="JD345" s="1"/>
      <c r="JE345" s="1"/>
      <c r="JF345" s="1"/>
      <c r="JG345" s="1"/>
      <c r="JH345" s="1"/>
      <c r="JI345" s="1"/>
      <c r="JJ345" s="1"/>
      <c r="JK345" s="1"/>
      <c r="JL345" s="1"/>
      <c r="JM345" s="1"/>
      <c r="JN345" s="1"/>
      <c r="JO345" s="1"/>
      <c r="JP345" s="1"/>
      <c r="JQ345" s="1"/>
      <c r="JR345" s="1"/>
      <c r="JS345" s="1"/>
      <c r="JT345" s="1"/>
      <c r="JU345" s="1"/>
      <c r="JV345" s="1"/>
      <c r="JW345" s="1"/>
      <c r="JX345" s="1"/>
      <c r="JY345" s="1"/>
      <c r="JZ345" s="1"/>
      <c r="KA345" s="1"/>
      <c r="KB345" s="1"/>
      <c r="KC345" s="1"/>
      <c r="KD345" s="1"/>
      <c r="KE345" s="1"/>
      <c r="KF345" s="1"/>
      <c r="KG345" s="1"/>
      <c r="KH345" s="1"/>
      <c r="KI345" s="1"/>
      <c r="KJ345" s="1"/>
      <c r="KK345" s="1"/>
      <c r="KL345" s="1"/>
      <c r="KM345" s="1"/>
      <c r="KN345" s="1"/>
      <c r="KO345" s="1"/>
      <c r="KP345" s="1"/>
      <c r="KQ345" s="1"/>
      <c r="KR345" s="1"/>
      <c r="KS345" s="1"/>
      <c r="KT345" s="1"/>
      <c r="KU345" s="1"/>
      <c r="KV345" s="1"/>
      <c r="KW345" s="1"/>
      <c r="KX345" s="1"/>
      <c r="KY345" s="1"/>
      <c r="KZ345" s="1"/>
      <c r="LA345" s="1"/>
      <c r="LB345" s="1"/>
      <c r="LC345" s="1"/>
      <c r="LD345" s="1"/>
      <c r="LE345" s="1"/>
      <c r="LF345" s="1"/>
      <c r="LG345" s="1"/>
      <c r="LH345" s="1"/>
      <c r="LI345" s="1"/>
      <c r="LJ345" s="1"/>
      <c r="LK345" s="1"/>
      <c r="LL345" s="1"/>
      <c r="LM345" s="1"/>
      <c r="LN345" s="1"/>
      <c r="LO345" s="1"/>
      <c r="LP345" s="1"/>
      <c r="LQ345" s="1"/>
      <c r="LR345" s="1"/>
      <c r="LS345" s="1"/>
      <c r="LT345" s="1"/>
      <c r="LU345" s="1"/>
      <c r="LV345" s="1"/>
      <c r="LW345" s="1"/>
      <c r="LX345" s="1"/>
      <c r="LY345" s="1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  <c r="MV345" s="1"/>
      <c r="MW345" s="1"/>
      <c r="MX345" s="1"/>
      <c r="MY345" s="1"/>
      <c r="MZ345" s="1"/>
      <c r="NA345" s="1"/>
      <c r="NB345" s="1"/>
      <c r="NC345" s="1"/>
      <c r="ND345" s="1"/>
      <c r="NE345" s="1"/>
      <c r="NF345" s="1"/>
      <c r="NG345" s="1"/>
      <c r="NH345" s="1"/>
      <c r="NI345" s="1"/>
      <c r="NJ345" s="1"/>
      <c r="NK345" s="1"/>
      <c r="NL345" s="1"/>
      <c r="NM345" s="1"/>
      <c r="NN345" s="1"/>
      <c r="NO345" s="1"/>
      <c r="NP345" s="1"/>
      <c r="NQ345" s="1"/>
      <c r="NR345" s="1"/>
      <c r="NS345" s="1"/>
      <c r="NT345" s="1"/>
      <c r="NU345" s="1"/>
      <c r="NV345" s="1"/>
      <c r="NW345" s="1"/>
      <c r="NX345" s="1"/>
      <c r="NY345" s="1"/>
      <c r="NZ345" s="1"/>
      <c r="OA345" s="1"/>
      <c r="OB345" s="1"/>
      <c r="OC345" s="1"/>
      <c r="OD345" s="1"/>
      <c r="OE345" s="1"/>
      <c r="OF345" s="1"/>
      <c r="OG345" s="1"/>
      <c r="OH345" s="1"/>
      <c r="OI345" s="1"/>
      <c r="OJ345" s="1"/>
      <c r="OK345" s="1"/>
      <c r="OL345" s="1"/>
      <c r="OM345" s="1"/>
      <c r="ON345" s="1"/>
      <c r="OO345" s="1"/>
      <c r="OP345" s="1"/>
      <c r="OQ345" s="1"/>
      <c r="OR345" s="1"/>
      <c r="OS345" s="1"/>
      <c r="OT345" s="1"/>
      <c r="OU345" s="1"/>
      <c r="OV345" s="1"/>
      <c r="OW345" s="1"/>
      <c r="OX345" s="1"/>
      <c r="OY345" s="1"/>
      <c r="OZ345" s="1"/>
      <c r="PA345" s="1"/>
      <c r="PB345" s="1"/>
      <c r="PC345" s="1"/>
      <c r="PD345" s="1"/>
      <c r="PE345" s="1"/>
      <c r="PF345" s="1"/>
      <c r="PG345" s="1"/>
      <c r="PH345" s="1"/>
      <c r="PI345" s="1"/>
      <c r="PJ345" s="1"/>
      <c r="PK345" s="1"/>
      <c r="PL345" s="1"/>
      <c r="PM345" s="1"/>
      <c r="PN345" s="1"/>
      <c r="PO345" s="1"/>
      <c r="PP345" s="1"/>
      <c r="PQ345" s="1"/>
      <c r="PR345" s="1"/>
      <c r="PS345" s="1"/>
      <c r="PT345" s="1"/>
      <c r="PU345" s="1"/>
      <c r="PV345" s="1"/>
      <c r="PW345" s="1"/>
      <c r="PX345" s="1"/>
      <c r="PY345" s="1"/>
      <c r="PZ345" s="1"/>
      <c r="QA345" s="1"/>
      <c r="QB345" s="1"/>
      <c r="QC345" s="1"/>
      <c r="QD345" s="1"/>
      <c r="QE345" s="1"/>
      <c r="QF345" s="1"/>
      <c r="QG345" s="1"/>
      <c r="QH345" s="1"/>
      <c r="QI345" s="1"/>
      <c r="QJ345" s="1"/>
      <c r="QK345" s="1"/>
      <c r="QL345" s="1"/>
      <c r="QM345" s="1"/>
      <c r="QN345" s="1"/>
      <c r="QO345" s="1"/>
      <c r="QP345" s="1"/>
      <c r="QQ345" s="1"/>
      <c r="QR345" s="1"/>
      <c r="QS345" s="1"/>
      <c r="QT345" s="1"/>
      <c r="QU345" s="1"/>
      <c r="QV345" s="1"/>
      <c r="QW345" s="1"/>
      <c r="QX345" s="1"/>
      <c r="QY345" s="1"/>
      <c r="QZ345" s="1"/>
      <c r="RA345" s="1"/>
      <c r="RB345" s="1"/>
      <c r="RC345" s="1"/>
      <c r="RD345" s="1"/>
      <c r="RE345" s="1"/>
      <c r="RF345" s="1"/>
      <c r="RG345" s="1"/>
      <c r="RH345" s="1"/>
      <c r="RI345" s="1"/>
      <c r="RJ345" s="1"/>
      <c r="RK345" s="1"/>
      <c r="RL345" s="1"/>
      <c r="RM345" s="1"/>
      <c r="RN345" s="1"/>
      <c r="RO345" s="1"/>
      <c r="RP345" s="1"/>
      <c r="RQ345" s="1"/>
      <c r="RR345" s="1"/>
      <c r="RS345" s="1"/>
      <c r="RT345" s="1"/>
      <c r="RU345" s="1"/>
      <c r="RV345" s="1"/>
      <c r="RW345" s="1"/>
      <c r="RX345" s="1"/>
      <c r="RY345" s="1"/>
      <c r="RZ345" s="1"/>
      <c r="SA345" s="1"/>
      <c r="SB345" s="1"/>
      <c r="SC345" s="1"/>
      <c r="SD345" s="1"/>
      <c r="SE345" s="1"/>
      <c r="SF345" s="1"/>
      <c r="SG345" s="1"/>
      <c r="SH345" s="1"/>
      <c r="SI345" s="1"/>
      <c r="SJ345" s="1"/>
      <c r="SK345" s="1"/>
      <c r="SL345" s="1"/>
      <c r="SM345" s="1"/>
      <c r="SN345" s="1"/>
      <c r="SO345" s="1"/>
      <c r="SP345" s="1"/>
      <c r="SQ345" s="1"/>
      <c r="SR345" s="1"/>
      <c r="SS345" s="1"/>
      <c r="ST345" s="1"/>
      <c r="SU345" s="1"/>
      <c r="SV345" s="1"/>
      <c r="SW345" s="1"/>
      <c r="SX345" s="1"/>
      <c r="SY345" s="1"/>
      <c r="SZ345" s="1"/>
      <c r="TA345" s="1"/>
      <c r="TB345" s="1"/>
      <c r="TC345" s="1"/>
      <c r="TD345" s="1"/>
      <c r="TE345" s="1"/>
      <c r="TF345" s="1"/>
      <c r="TG345" s="1"/>
      <c r="TH345" s="1"/>
      <c r="TI345" s="1"/>
      <c r="TJ345" s="1"/>
      <c r="TK345" s="1"/>
      <c r="TL345" s="1"/>
      <c r="TM345" s="1"/>
      <c r="TN345" s="1"/>
      <c r="TO345" s="1"/>
      <c r="TP345" s="1"/>
      <c r="TQ345" s="1"/>
      <c r="TR345" s="1"/>
      <c r="TS345" s="1"/>
      <c r="TT345" s="1"/>
      <c r="TU345" s="1"/>
      <c r="TV345" s="1"/>
      <c r="TW345" s="1"/>
      <c r="TX345" s="1"/>
      <c r="TY345" s="1"/>
      <c r="TZ345" s="1"/>
      <c r="UA345" s="1"/>
      <c r="UB345" s="1"/>
      <c r="UC345" s="1"/>
      <c r="UD345" s="1"/>
      <c r="UE345" s="1"/>
      <c r="UF345" s="1"/>
      <c r="UG345" s="1"/>
      <c r="UH345" s="1"/>
      <c r="UI345" s="1"/>
      <c r="UJ345" s="1"/>
      <c r="UK345" s="1"/>
      <c r="UL345" s="1"/>
      <c r="UM345" s="1"/>
      <c r="UN345" s="1"/>
      <c r="UO345" s="1"/>
      <c r="UP345" s="1"/>
      <c r="UQ345" s="1"/>
      <c r="UR345" s="1"/>
      <c r="US345" s="1"/>
      <c r="UT345" s="1"/>
      <c r="UU345" s="1"/>
      <c r="UV345" s="1"/>
      <c r="UW345" s="1"/>
      <c r="UX345" s="1"/>
      <c r="UY345" s="1"/>
      <c r="UZ345" s="1"/>
      <c r="VA345" s="1"/>
      <c r="VB345" s="1"/>
      <c r="VC345" s="1"/>
      <c r="VD345" s="1"/>
      <c r="VE345" s="1"/>
      <c r="VF345" s="1"/>
      <c r="VG345" s="1"/>
      <c r="VH345" s="1"/>
      <c r="VI345" s="1"/>
      <c r="VJ345" s="1"/>
      <c r="VK345" s="1"/>
      <c r="VL345" s="1"/>
      <c r="VM345" s="1"/>
      <c r="VN345" s="1"/>
      <c r="VO345" s="1"/>
      <c r="VP345" s="1"/>
      <c r="VQ345" s="1"/>
      <c r="VR345" s="1"/>
      <c r="VS345" s="1"/>
      <c r="VT345" s="1"/>
      <c r="VU345" s="1"/>
      <c r="VV345" s="1"/>
      <c r="VW345" s="1"/>
      <c r="VX345" s="1"/>
      <c r="VY345" s="1"/>
      <c r="VZ345" s="1"/>
      <c r="WA345" s="1"/>
      <c r="WB345" s="1"/>
      <c r="WC345" s="1"/>
      <c r="WD345" s="1"/>
      <c r="WE345" s="1"/>
      <c r="WF345" s="1"/>
      <c r="WG345" s="1"/>
      <c r="WH345" s="1"/>
      <c r="WI345" s="1"/>
      <c r="WJ345" s="1"/>
      <c r="WK345" s="1"/>
      <c r="WL345" s="1"/>
      <c r="WM345" s="1"/>
      <c r="WN345" s="1"/>
      <c r="WO345" s="1"/>
      <c r="WP345" s="1"/>
      <c r="WQ345" s="1"/>
      <c r="WR345" s="1"/>
      <c r="WS345" s="1"/>
      <c r="WT345" s="1"/>
      <c r="WU345" s="1"/>
      <c r="WV345" s="1"/>
      <c r="WW345" s="1"/>
      <c r="WX345" s="1"/>
      <c r="WY345" s="1"/>
      <c r="WZ345" s="1"/>
      <c r="XA345" s="1"/>
      <c r="XB345" s="1"/>
      <c r="XC345" s="1"/>
      <c r="XD345" s="1"/>
      <c r="XE345" s="1"/>
      <c r="XF345" s="1"/>
      <c r="XG345" s="1"/>
      <c r="XH345" s="1"/>
      <c r="XI345" s="1"/>
      <c r="XJ345" s="1"/>
      <c r="XK345" s="1"/>
      <c r="XL345" s="1"/>
      <c r="XM345" s="1"/>
      <c r="XN345" s="1"/>
      <c r="XO345" s="1"/>
      <c r="XP345" s="1"/>
      <c r="XQ345" s="1"/>
      <c r="XR345" s="1"/>
      <c r="XS345" s="1"/>
      <c r="XT345" s="1"/>
      <c r="XU345" s="1"/>
      <c r="XV345" s="1"/>
      <c r="XW345" s="1"/>
      <c r="XX345" s="1"/>
      <c r="XY345" s="1"/>
      <c r="XZ345" s="1"/>
      <c r="YA345" s="1"/>
      <c r="YB345" s="1"/>
      <c r="YC345" s="1"/>
      <c r="YD345" s="1"/>
      <c r="YE345" s="1"/>
      <c r="YF345" s="1"/>
      <c r="YG345" s="1"/>
      <c r="YH345" s="1"/>
      <c r="YI345" s="1"/>
      <c r="YJ345" s="1"/>
      <c r="YK345" s="1"/>
      <c r="YL345" s="1"/>
      <c r="YM345" s="1"/>
      <c r="YN345" s="1"/>
      <c r="YO345" s="1"/>
      <c r="YP345" s="1"/>
      <c r="YQ345" s="1"/>
      <c r="YR345" s="1"/>
      <c r="YS345" s="1"/>
      <c r="YT345" s="1"/>
      <c r="YU345" s="1"/>
      <c r="YV345" s="1"/>
      <c r="YW345" s="1"/>
      <c r="YX345" s="1"/>
      <c r="YY345" s="1"/>
      <c r="YZ345" s="1"/>
      <c r="ZA345" s="1"/>
      <c r="ZB345" s="1"/>
      <c r="ZC345" s="1"/>
      <c r="ZD345" s="1"/>
      <c r="ZE345" s="1"/>
      <c r="ZF345" s="1"/>
      <c r="ZG345" s="1"/>
      <c r="ZH345" s="1"/>
      <c r="ZI345" s="1"/>
      <c r="ZJ345" s="1"/>
      <c r="ZK345" s="1"/>
      <c r="ZL345" s="1"/>
      <c r="ZM345" s="1"/>
      <c r="ZN345" s="1"/>
      <c r="ZO345" s="1"/>
      <c r="ZP345" s="1"/>
      <c r="ZQ345" s="1"/>
      <c r="ZR345" s="1"/>
      <c r="ZS345" s="1"/>
      <c r="ZT345" s="1"/>
      <c r="ZU345" s="1"/>
      <c r="ZV345" s="1"/>
      <c r="ZW345" s="1"/>
      <c r="ZX345" s="1"/>
      <c r="ZY345" s="1"/>
      <c r="ZZ345" s="1"/>
      <c r="AAA345" s="1"/>
      <c r="AAB345" s="1"/>
      <c r="AAC345" s="1"/>
      <c r="AAD345" s="1"/>
      <c r="AAE345" s="1"/>
      <c r="AAF345" s="1"/>
      <c r="AAG345" s="1"/>
      <c r="AAH345" s="1"/>
      <c r="AAI345" s="1"/>
      <c r="AAJ345" s="1"/>
      <c r="AAK345" s="1"/>
      <c r="AAL345" s="1"/>
      <c r="AAM345" s="1"/>
      <c r="AAN345" s="1"/>
      <c r="AAO345" s="1"/>
      <c r="AAP345" s="1"/>
      <c r="AAQ345" s="1"/>
      <c r="AAR345" s="1"/>
      <c r="AAS345" s="1"/>
      <c r="AAT345" s="1"/>
      <c r="AAU345" s="1"/>
      <c r="AAV345" s="1"/>
      <c r="AAW345" s="1"/>
      <c r="AAX345" s="1"/>
      <c r="AAY345" s="1"/>
      <c r="AAZ345" s="1"/>
      <c r="ABA345" s="1"/>
      <c r="ABB345" s="1"/>
      <c r="ABC345" s="1"/>
      <c r="ABD345" s="1"/>
      <c r="ABE345" s="1"/>
      <c r="ABF345" s="1"/>
      <c r="ABG345" s="1"/>
      <c r="ABH345" s="1"/>
      <c r="ABI345" s="1"/>
      <c r="ABJ345" s="1"/>
      <c r="ABK345" s="1"/>
      <c r="ABL345" s="1"/>
      <c r="ABM345" s="1"/>
      <c r="ABN345" s="1"/>
      <c r="ABO345" s="1"/>
      <c r="ABP345" s="1"/>
      <c r="ABQ345" s="1"/>
      <c r="ABR345" s="1"/>
      <c r="ABS345" s="1"/>
      <c r="ABT345" s="1"/>
      <c r="ABU345" s="1"/>
      <c r="ABV345" s="1"/>
      <c r="ABW345" s="1"/>
      <c r="ABX345" s="1"/>
      <c r="ABY345" s="1"/>
      <c r="ABZ345" s="1"/>
      <c r="ACA345" s="1"/>
      <c r="ACB345" s="1"/>
      <c r="ACC345" s="1"/>
      <c r="ACD345" s="1"/>
      <c r="ACE345" s="1"/>
      <c r="ACF345" s="1"/>
      <c r="ACG345" s="1"/>
      <c r="ACH345" s="1"/>
      <c r="ACI345" s="1"/>
      <c r="ACJ345" s="1"/>
      <c r="ACK345" s="1"/>
      <c r="ACL345" s="1"/>
      <c r="ACM345" s="1"/>
      <c r="ACN345" s="1"/>
      <c r="ACO345" s="1"/>
      <c r="ACP345" s="1"/>
      <c r="ACQ345" s="1"/>
      <c r="ACR345" s="1"/>
      <c r="ACS345" s="1"/>
      <c r="ACT345" s="1"/>
      <c r="ACU345" s="1"/>
      <c r="ACV345" s="1"/>
      <c r="ACW345" s="1"/>
      <c r="ACX345" s="1"/>
      <c r="ACY345" s="1"/>
      <c r="ACZ345" s="1"/>
      <c r="ADA345" s="1"/>
      <c r="ADB345" s="1"/>
      <c r="ADC345" s="1"/>
      <c r="ADD345" s="1"/>
      <c r="ADE345" s="1"/>
      <c r="ADF345" s="1"/>
      <c r="ADG345" s="1"/>
      <c r="ADH345" s="1"/>
      <c r="ADI345" s="1"/>
      <c r="ADJ345" s="1"/>
      <c r="ADK345" s="1"/>
      <c r="ADL345" s="1"/>
      <c r="ADM345" s="1"/>
      <c r="ADN345" s="1"/>
      <c r="ADO345" s="1"/>
      <c r="ADP345" s="1"/>
      <c r="ADQ345" s="1"/>
      <c r="ADR345" s="1"/>
      <c r="ADS345" s="1"/>
      <c r="ADT345" s="1"/>
      <c r="ADU345" s="1"/>
      <c r="ADV345" s="1"/>
    </row>
    <row r="346" spans="1:802" x14ac:dyDescent="0.1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  <c r="MV346" s="1"/>
      <c r="MW346" s="1"/>
      <c r="MX346" s="1"/>
      <c r="MY346" s="1"/>
      <c r="MZ346" s="1"/>
      <c r="NA346" s="1"/>
      <c r="NB346" s="1"/>
      <c r="NC346" s="1"/>
      <c r="ND346" s="1"/>
      <c r="NE346" s="1"/>
      <c r="NF346" s="1"/>
      <c r="NG346" s="1"/>
      <c r="NH346" s="1"/>
      <c r="NI346" s="1"/>
      <c r="NJ346" s="1"/>
      <c r="NK346" s="1"/>
      <c r="NL346" s="1"/>
      <c r="NM346" s="1"/>
      <c r="NN346" s="1"/>
      <c r="NO346" s="1"/>
      <c r="NP346" s="1"/>
      <c r="NQ346" s="1"/>
      <c r="NR346" s="1"/>
      <c r="NS346" s="1"/>
      <c r="NT346" s="1"/>
      <c r="NU346" s="1"/>
      <c r="NV346" s="1"/>
      <c r="NW346" s="1"/>
      <c r="NX346" s="1"/>
      <c r="NY346" s="1"/>
      <c r="NZ346" s="1"/>
      <c r="OA346" s="1"/>
      <c r="OB346" s="1"/>
      <c r="OC346" s="1"/>
      <c r="OD346" s="1"/>
      <c r="OE346" s="1"/>
      <c r="OF346" s="1"/>
      <c r="OG346" s="1"/>
      <c r="OH346" s="1"/>
      <c r="OI346" s="1"/>
      <c r="OJ346" s="1"/>
      <c r="OK346" s="1"/>
      <c r="OL346" s="1"/>
      <c r="OM346" s="1"/>
      <c r="ON346" s="1"/>
      <c r="OO346" s="1"/>
      <c r="OP346" s="1"/>
      <c r="OQ346" s="1"/>
      <c r="OR346" s="1"/>
      <c r="OS346" s="1"/>
      <c r="OT346" s="1"/>
      <c r="OU346" s="1"/>
      <c r="OV346" s="1"/>
      <c r="OW346" s="1"/>
      <c r="OX346" s="1"/>
      <c r="OY346" s="1"/>
      <c r="OZ346" s="1"/>
      <c r="PA346" s="1"/>
      <c r="PB346" s="1"/>
      <c r="PC346" s="1"/>
      <c r="PD346" s="1"/>
      <c r="PE346" s="1"/>
      <c r="PF346" s="1"/>
      <c r="PG346" s="1"/>
      <c r="PH346" s="1"/>
      <c r="PI346" s="1"/>
      <c r="PJ346" s="1"/>
      <c r="PK346" s="1"/>
      <c r="PL346" s="1"/>
      <c r="PM346" s="1"/>
      <c r="PN346" s="1"/>
      <c r="PO346" s="1"/>
      <c r="PP346" s="1"/>
      <c r="PQ346" s="1"/>
      <c r="PR346" s="1"/>
      <c r="PS346" s="1"/>
      <c r="PT346" s="1"/>
      <c r="PU346" s="1"/>
      <c r="PV346" s="1"/>
      <c r="PW346" s="1"/>
      <c r="PX346" s="1"/>
      <c r="PY346" s="1"/>
      <c r="PZ346" s="1"/>
      <c r="QA346" s="1"/>
      <c r="QB346" s="1"/>
      <c r="QC346" s="1"/>
      <c r="QD346" s="1"/>
      <c r="QE346" s="1"/>
      <c r="QF346" s="1"/>
      <c r="QG346" s="1"/>
      <c r="QH346" s="1"/>
      <c r="QI346" s="1"/>
      <c r="QJ346" s="1"/>
      <c r="QK346" s="1"/>
      <c r="QL346" s="1"/>
      <c r="QM346" s="1"/>
      <c r="QN346" s="1"/>
      <c r="QO346" s="1"/>
      <c r="QP346" s="1"/>
      <c r="QQ346" s="1"/>
      <c r="QR346" s="1"/>
      <c r="QS346" s="1"/>
      <c r="QT346" s="1"/>
      <c r="QU346" s="1"/>
      <c r="QV346" s="1"/>
      <c r="QW346" s="1"/>
      <c r="QX346" s="1"/>
      <c r="QY346" s="1"/>
      <c r="QZ346" s="1"/>
      <c r="RA346" s="1"/>
      <c r="RB346" s="1"/>
      <c r="RC346" s="1"/>
      <c r="RD346" s="1"/>
      <c r="RE346" s="1"/>
      <c r="RF346" s="1"/>
      <c r="RG346" s="1"/>
      <c r="RH346" s="1"/>
      <c r="RI346" s="1"/>
      <c r="RJ346" s="1"/>
      <c r="RK346" s="1"/>
      <c r="RL346" s="1"/>
      <c r="RM346" s="1"/>
      <c r="RN346" s="1"/>
      <c r="RO346" s="1"/>
      <c r="RP346" s="1"/>
      <c r="RQ346" s="1"/>
      <c r="RR346" s="1"/>
      <c r="RS346" s="1"/>
      <c r="RT346" s="1"/>
      <c r="RU346" s="1"/>
      <c r="RV346" s="1"/>
      <c r="RW346" s="1"/>
      <c r="RX346" s="1"/>
      <c r="RY346" s="1"/>
      <c r="RZ346" s="1"/>
      <c r="SA346" s="1"/>
      <c r="SB346" s="1"/>
      <c r="SC346" s="1"/>
      <c r="SD346" s="1"/>
      <c r="SE346" s="1"/>
      <c r="SF346" s="1"/>
      <c r="SG346" s="1"/>
      <c r="SH346" s="1"/>
      <c r="SI346" s="1"/>
      <c r="SJ346" s="1"/>
      <c r="SK346" s="1"/>
      <c r="SL346" s="1"/>
      <c r="SM346" s="1"/>
      <c r="SN346" s="1"/>
      <c r="SO346" s="1"/>
      <c r="SP346" s="1"/>
      <c r="SQ346" s="1"/>
      <c r="SR346" s="1"/>
      <c r="SS346" s="1"/>
      <c r="ST346" s="1"/>
      <c r="SU346" s="1"/>
      <c r="SV346" s="1"/>
      <c r="SW346" s="1"/>
      <c r="SX346" s="1"/>
      <c r="SY346" s="1"/>
      <c r="SZ346" s="1"/>
      <c r="TA346" s="1"/>
      <c r="TB346" s="1"/>
      <c r="TC346" s="1"/>
      <c r="TD346" s="1"/>
      <c r="TE346" s="1"/>
      <c r="TF346" s="1"/>
      <c r="TG346" s="1"/>
      <c r="TH346" s="1"/>
      <c r="TI346" s="1"/>
      <c r="TJ346" s="1"/>
      <c r="TK346" s="1"/>
      <c r="TL346" s="1"/>
      <c r="TM346" s="1"/>
      <c r="TN346" s="1"/>
      <c r="TO346" s="1"/>
      <c r="TP346" s="1"/>
      <c r="TQ346" s="1"/>
      <c r="TR346" s="1"/>
      <c r="TS346" s="1"/>
      <c r="TT346" s="1"/>
      <c r="TU346" s="1"/>
      <c r="TV346" s="1"/>
      <c r="TW346" s="1"/>
      <c r="TX346" s="1"/>
      <c r="TY346" s="1"/>
      <c r="TZ346" s="1"/>
      <c r="UA346" s="1"/>
      <c r="UB346" s="1"/>
      <c r="UC346" s="1"/>
      <c r="UD346" s="1"/>
      <c r="UE346" s="1"/>
      <c r="UF346" s="1"/>
      <c r="UG346" s="1"/>
      <c r="UH346" s="1"/>
      <c r="UI346" s="1"/>
      <c r="UJ346" s="1"/>
      <c r="UK346" s="1"/>
      <c r="UL346" s="1"/>
      <c r="UM346" s="1"/>
      <c r="UN346" s="1"/>
      <c r="UO346" s="1"/>
      <c r="UP346" s="1"/>
      <c r="UQ346" s="1"/>
      <c r="UR346" s="1"/>
      <c r="US346" s="1"/>
      <c r="UT346" s="1"/>
      <c r="UU346" s="1"/>
      <c r="UV346" s="1"/>
      <c r="UW346" s="1"/>
      <c r="UX346" s="1"/>
      <c r="UY346" s="1"/>
      <c r="UZ346" s="1"/>
      <c r="VA346" s="1"/>
      <c r="VB346" s="1"/>
      <c r="VC346" s="1"/>
      <c r="VD346" s="1"/>
      <c r="VE346" s="1"/>
      <c r="VF346" s="1"/>
      <c r="VG346" s="1"/>
      <c r="VH346" s="1"/>
      <c r="VI346" s="1"/>
      <c r="VJ346" s="1"/>
      <c r="VK346" s="1"/>
      <c r="VL346" s="1"/>
      <c r="VM346" s="1"/>
      <c r="VN346" s="1"/>
      <c r="VO346" s="1"/>
      <c r="VP346" s="1"/>
      <c r="VQ346" s="1"/>
      <c r="VR346" s="1"/>
      <c r="VS346" s="1"/>
      <c r="VT346" s="1"/>
      <c r="VU346" s="1"/>
      <c r="VV346" s="1"/>
      <c r="VW346" s="1"/>
      <c r="VX346" s="1"/>
      <c r="VY346" s="1"/>
      <c r="VZ346" s="1"/>
      <c r="WA346" s="1"/>
      <c r="WB346" s="1"/>
      <c r="WC346" s="1"/>
      <c r="WD346" s="1"/>
      <c r="WE346" s="1"/>
      <c r="WF346" s="1"/>
      <c r="WG346" s="1"/>
      <c r="WH346" s="1"/>
      <c r="WI346" s="1"/>
      <c r="WJ346" s="1"/>
      <c r="WK346" s="1"/>
      <c r="WL346" s="1"/>
      <c r="WM346" s="1"/>
      <c r="WN346" s="1"/>
      <c r="WO346" s="1"/>
      <c r="WP346" s="1"/>
      <c r="WQ346" s="1"/>
      <c r="WR346" s="1"/>
      <c r="WS346" s="1"/>
      <c r="WT346" s="1"/>
      <c r="WU346" s="1"/>
      <c r="WV346" s="1"/>
      <c r="WW346" s="1"/>
      <c r="WX346" s="1"/>
      <c r="WY346" s="1"/>
      <c r="WZ346" s="1"/>
      <c r="XA346" s="1"/>
      <c r="XB346" s="1"/>
      <c r="XC346" s="1"/>
      <c r="XD346" s="1"/>
      <c r="XE346" s="1"/>
      <c r="XF346" s="1"/>
      <c r="XG346" s="1"/>
      <c r="XH346" s="1"/>
      <c r="XI346" s="1"/>
      <c r="XJ346" s="1"/>
      <c r="XK346" s="1"/>
      <c r="XL346" s="1"/>
      <c r="XM346" s="1"/>
      <c r="XN346" s="1"/>
      <c r="XO346" s="1"/>
      <c r="XP346" s="1"/>
      <c r="XQ346" s="1"/>
      <c r="XR346" s="1"/>
      <c r="XS346" s="1"/>
      <c r="XT346" s="1"/>
      <c r="XU346" s="1"/>
      <c r="XV346" s="1"/>
      <c r="XW346" s="1"/>
      <c r="XX346" s="1"/>
      <c r="XY346" s="1"/>
      <c r="XZ346" s="1"/>
      <c r="YA346" s="1"/>
      <c r="YB346" s="1"/>
      <c r="YC346" s="1"/>
      <c r="YD346" s="1"/>
      <c r="YE346" s="1"/>
      <c r="YF346" s="1"/>
      <c r="YG346" s="1"/>
      <c r="YH346" s="1"/>
      <c r="YI346" s="1"/>
      <c r="YJ346" s="1"/>
      <c r="YK346" s="1"/>
      <c r="YL346" s="1"/>
      <c r="YM346" s="1"/>
      <c r="YN346" s="1"/>
      <c r="YO346" s="1"/>
      <c r="YP346" s="1"/>
      <c r="YQ346" s="1"/>
      <c r="YR346" s="1"/>
      <c r="YS346" s="1"/>
      <c r="YT346" s="1"/>
      <c r="YU346" s="1"/>
      <c r="YV346" s="1"/>
      <c r="YW346" s="1"/>
      <c r="YX346" s="1"/>
      <c r="YY346" s="1"/>
      <c r="YZ346" s="1"/>
      <c r="ZA346" s="1"/>
      <c r="ZB346" s="1"/>
      <c r="ZC346" s="1"/>
      <c r="ZD346" s="1"/>
      <c r="ZE346" s="1"/>
      <c r="ZF346" s="1"/>
      <c r="ZG346" s="1"/>
      <c r="ZH346" s="1"/>
      <c r="ZI346" s="1"/>
      <c r="ZJ346" s="1"/>
      <c r="ZK346" s="1"/>
      <c r="ZL346" s="1"/>
      <c r="ZM346" s="1"/>
      <c r="ZN346" s="1"/>
      <c r="ZO346" s="1"/>
      <c r="ZP346" s="1"/>
      <c r="ZQ346" s="1"/>
      <c r="ZR346" s="1"/>
      <c r="ZS346" s="1"/>
      <c r="ZT346" s="1"/>
      <c r="ZU346" s="1"/>
      <c r="ZV346" s="1"/>
      <c r="ZW346" s="1"/>
      <c r="ZX346" s="1"/>
      <c r="ZY346" s="1"/>
      <c r="ZZ346" s="1"/>
      <c r="AAA346" s="1"/>
      <c r="AAB346" s="1"/>
      <c r="AAC346" s="1"/>
      <c r="AAD346" s="1"/>
      <c r="AAE346" s="1"/>
      <c r="AAF346" s="1"/>
      <c r="AAG346" s="1"/>
      <c r="AAH346" s="1"/>
      <c r="AAI346" s="1"/>
      <c r="AAJ346" s="1"/>
      <c r="AAK346" s="1"/>
      <c r="AAL346" s="1"/>
      <c r="AAM346" s="1"/>
      <c r="AAN346" s="1"/>
      <c r="AAO346" s="1"/>
      <c r="AAP346" s="1"/>
      <c r="AAQ346" s="1"/>
      <c r="AAR346" s="1"/>
      <c r="AAS346" s="1"/>
      <c r="AAT346" s="1"/>
      <c r="AAU346" s="1"/>
      <c r="AAV346" s="1"/>
      <c r="AAW346" s="1"/>
      <c r="AAX346" s="1"/>
      <c r="AAY346" s="1"/>
      <c r="AAZ346" s="1"/>
      <c r="ABA346" s="1"/>
      <c r="ABB346" s="1"/>
      <c r="ABC346" s="1"/>
      <c r="ABD346" s="1"/>
      <c r="ABE346" s="1"/>
      <c r="ABF346" s="1"/>
      <c r="ABG346" s="1"/>
      <c r="ABH346" s="1"/>
      <c r="ABI346" s="1"/>
      <c r="ABJ346" s="1"/>
      <c r="ABK346" s="1"/>
      <c r="ABL346" s="1"/>
      <c r="ABM346" s="1"/>
      <c r="ABN346" s="1"/>
      <c r="ABO346" s="1"/>
      <c r="ABP346" s="1"/>
      <c r="ABQ346" s="1"/>
      <c r="ABR346" s="1"/>
      <c r="ABS346" s="1"/>
      <c r="ABT346" s="1"/>
      <c r="ABU346" s="1"/>
      <c r="ABV346" s="1"/>
      <c r="ABW346" s="1"/>
      <c r="ABX346" s="1"/>
      <c r="ABY346" s="1"/>
      <c r="ABZ346" s="1"/>
      <c r="ACA346" s="1"/>
      <c r="ACB346" s="1"/>
      <c r="ACC346" s="1"/>
      <c r="ACD346" s="1"/>
      <c r="ACE346" s="1"/>
      <c r="ACF346" s="1"/>
      <c r="ACG346" s="1"/>
      <c r="ACH346" s="1"/>
      <c r="ACI346" s="1"/>
      <c r="ACJ346" s="1"/>
      <c r="ACK346" s="1"/>
      <c r="ACL346" s="1"/>
      <c r="ACM346" s="1"/>
      <c r="ACN346" s="1"/>
      <c r="ACO346" s="1"/>
      <c r="ACP346" s="1"/>
      <c r="ACQ346" s="1"/>
      <c r="ACR346" s="1"/>
      <c r="ACS346" s="1"/>
      <c r="ACT346" s="1"/>
      <c r="ACU346" s="1"/>
      <c r="ACV346" s="1"/>
      <c r="ACW346" s="1"/>
      <c r="ACX346" s="1"/>
      <c r="ACY346" s="1"/>
      <c r="ACZ346" s="1"/>
      <c r="ADA346" s="1"/>
      <c r="ADB346" s="1"/>
      <c r="ADC346" s="1"/>
      <c r="ADD346" s="1"/>
      <c r="ADE346" s="1"/>
      <c r="ADF346" s="1"/>
      <c r="ADG346" s="1"/>
      <c r="ADH346" s="1"/>
      <c r="ADI346" s="1"/>
      <c r="ADJ346" s="1"/>
      <c r="ADK346" s="1"/>
      <c r="ADL346" s="1"/>
      <c r="ADM346" s="1"/>
      <c r="ADN346" s="1"/>
      <c r="ADO346" s="1"/>
      <c r="ADP346" s="1"/>
      <c r="ADQ346" s="1"/>
      <c r="ADR346" s="1"/>
      <c r="ADS346" s="1"/>
      <c r="ADT346" s="1"/>
      <c r="ADU346" s="1"/>
      <c r="ADV346" s="1"/>
    </row>
    <row r="347" spans="1:802" x14ac:dyDescent="0.1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  <c r="DN347" s="1"/>
      <c r="DO347" s="1"/>
      <c r="DP347" s="1"/>
      <c r="DQ347" s="1"/>
      <c r="DR347" s="1"/>
      <c r="DS347" s="1"/>
      <c r="DT347" s="1"/>
      <c r="DU347" s="1"/>
      <c r="DV347" s="1"/>
      <c r="DW347" s="1"/>
      <c r="DX347" s="1"/>
      <c r="DY347" s="1"/>
      <c r="DZ347" s="1"/>
      <c r="EA347" s="1"/>
      <c r="EB347" s="1"/>
      <c r="EC347" s="1"/>
      <c r="ED347" s="1"/>
      <c r="EE347" s="1"/>
      <c r="EF347" s="1"/>
      <c r="EG347" s="1"/>
      <c r="EH347" s="1"/>
      <c r="EI347" s="1"/>
      <c r="EJ347" s="1"/>
      <c r="EK347" s="1"/>
      <c r="EL347" s="1"/>
      <c r="EM347" s="1"/>
      <c r="EN347" s="1"/>
      <c r="EO347" s="1"/>
      <c r="EP347" s="1"/>
      <c r="EQ347" s="1"/>
      <c r="ER347" s="1"/>
      <c r="ES347" s="1"/>
      <c r="ET347" s="1"/>
      <c r="EU347" s="1"/>
      <c r="EV347" s="1"/>
      <c r="EW347" s="1"/>
      <c r="EX347" s="1"/>
      <c r="EY347" s="1"/>
      <c r="EZ347" s="1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1"/>
      <c r="FL347" s="1"/>
      <c r="FM347" s="1"/>
      <c r="FN347" s="1"/>
      <c r="FO347" s="1"/>
      <c r="FP347" s="1"/>
      <c r="FQ347" s="1"/>
      <c r="FR347" s="1"/>
      <c r="FS347" s="1"/>
      <c r="FT347" s="1"/>
      <c r="FU347" s="1"/>
      <c r="FV347" s="1"/>
      <c r="FW347" s="1"/>
      <c r="FX347" s="1"/>
      <c r="FY347" s="1"/>
      <c r="FZ347" s="1"/>
      <c r="GA347" s="1"/>
      <c r="GB347" s="1"/>
      <c r="GC347" s="1"/>
      <c r="GD347" s="1"/>
      <c r="GE347" s="1"/>
      <c r="GF347" s="1"/>
      <c r="GG347" s="1"/>
      <c r="GH347" s="1"/>
      <c r="GI347" s="1"/>
      <c r="GJ347" s="1"/>
      <c r="GK347" s="1"/>
      <c r="GL347" s="1"/>
      <c r="GM347" s="1"/>
      <c r="GN347" s="1"/>
      <c r="GO347" s="1"/>
      <c r="GP347" s="1"/>
      <c r="GQ347" s="1"/>
      <c r="GR347" s="1"/>
      <c r="GS347" s="1"/>
      <c r="GT347" s="1"/>
      <c r="GU347" s="1"/>
      <c r="GV347" s="1"/>
      <c r="GW347" s="1"/>
      <c r="GX347" s="1"/>
      <c r="GY347" s="1"/>
      <c r="GZ347" s="1"/>
      <c r="HA347" s="1"/>
      <c r="HB347" s="1"/>
      <c r="HC347" s="1"/>
      <c r="HD347" s="1"/>
      <c r="HE347" s="1"/>
      <c r="HF347" s="1"/>
      <c r="HG347" s="1"/>
      <c r="HH347" s="1"/>
      <c r="HI347" s="1"/>
      <c r="HJ347" s="1"/>
      <c r="HK347" s="1"/>
      <c r="HL347" s="1"/>
      <c r="HM347" s="1"/>
      <c r="HN347" s="1"/>
      <c r="HO347" s="1"/>
      <c r="HP347" s="1"/>
      <c r="HQ347" s="1"/>
      <c r="HR347" s="1"/>
      <c r="HS347" s="1"/>
      <c r="HT347" s="1"/>
      <c r="HU347" s="1"/>
      <c r="HV347" s="1"/>
      <c r="HW347" s="1"/>
      <c r="HX347" s="1"/>
      <c r="HY347" s="1"/>
      <c r="HZ347" s="1"/>
      <c r="IA347" s="1"/>
      <c r="IB347" s="1"/>
      <c r="IC347" s="1"/>
      <c r="ID347" s="1"/>
      <c r="IE347" s="1"/>
      <c r="IF347" s="1"/>
      <c r="IG347" s="1"/>
      <c r="IH347" s="1"/>
      <c r="II347" s="1"/>
      <c r="IJ347" s="1"/>
      <c r="IK347" s="1"/>
      <c r="IL347" s="1"/>
      <c r="IM347" s="1"/>
      <c r="IN347" s="1"/>
      <c r="IO347" s="1"/>
      <c r="IP347" s="1"/>
      <c r="IQ347" s="1"/>
      <c r="IR347" s="1"/>
      <c r="IS347" s="1"/>
      <c r="IT347" s="1"/>
      <c r="IU347" s="1"/>
      <c r="IV347" s="1"/>
      <c r="IW347" s="1"/>
      <c r="IX347" s="1"/>
      <c r="IY347" s="1"/>
      <c r="IZ347" s="1"/>
      <c r="JA347" s="1"/>
      <c r="JB347" s="1"/>
      <c r="JC347" s="1"/>
      <c r="JD347" s="1"/>
      <c r="JE347" s="1"/>
      <c r="JF347" s="1"/>
      <c r="JG347" s="1"/>
      <c r="JH347" s="1"/>
      <c r="JI347" s="1"/>
      <c r="JJ347" s="1"/>
      <c r="JK347" s="1"/>
      <c r="JL347" s="1"/>
      <c r="JM347" s="1"/>
      <c r="JN347" s="1"/>
      <c r="JO347" s="1"/>
      <c r="JP347" s="1"/>
      <c r="JQ347" s="1"/>
      <c r="JR347" s="1"/>
      <c r="JS347" s="1"/>
      <c r="JT347" s="1"/>
      <c r="JU347" s="1"/>
      <c r="JV347" s="1"/>
      <c r="JW347" s="1"/>
      <c r="JX347" s="1"/>
      <c r="JY347" s="1"/>
      <c r="JZ347" s="1"/>
      <c r="KA347" s="1"/>
      <c r="KB347" s="1"/>
      <c r="KC347" s="1"/>
      <c r="KD347" s="1"/>
      <c r="KE347" s="1"/>
      <c r="KF347" s="1"/>
      <c r="KG347" s="1"/>
      <c r="KH347" s="1"/>
      <c r="KI347" s="1"/>
      <c r="KJ347" s="1"/>
      <c r="KK347" s="1"/>
      <c r="KL347" s="1"/>
      <c r="KM347" s="1"/>
      <c r="KN347" s="1"/>
      <c r="KO347" s="1"/>
      <c r="KP347" s="1"/>
      <c r="KQ347" s="1"/>
      <c r="KR347" s="1"/>
      <c r="KS347" s="1"/>
      <c r="KT347" s="1"/>
      <c r="KU347" s="1"/>
      <c r="KV347" s="1"/>
      <c r="KW347" s="1"/>
      <c r="KX347" s="1"/>
      <c r="KY347" s="1"/>
      <c r="KZ347" s="1"/>
      <c r="LA347" s="1"/>
      <c r="LB347" s="1"/>
      <c r="LC347" s="1"/>
      <c r="LD347" s="1"/>
      <c r="LE347" s="1"/>
      <c r="LF347" s="1"/>
      <c r="LG347" s="1"/>
      <c r="LH347" s="1"/>
      <c r="LI347" s="1"/>
      <c r="LJ347" s="1"/>
      <c r="LK347" s="1"/>
      <c r="LL347" s="1"/>
      <c r="LM347" s="1"/>
      <c r="LN347" s="1"/>
      <c r="LO347" s="1"/>
      <c r="LP347" s="1"/>
      <c r="LQ347" s="1"/>
      <c r="LR347" s="1"/>
      <c r="LS347" s="1"/>
      <c r="LT347" s="1"/>
      <c r="LU347" s="1"/>
      <c r="LV347" s="1"/>
      <c r="LW347" s="1"/>
      <c r="LX347" s="1"/>
      <c r="LY347" s="1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  <c r="MV347" s="1"/>
      <c r="MW347" s="1"/>
      <c r="MX347" s="1"/>
      <c r="MY347" s="1"/>
      <c r="MZ347" s="1"/>
      <c r="NA347" s="1"/>
      <c r="NB347" s="1"/>
      <c r="NC347" s="1"/>
      <c r="ND347" s="1"/>
      <c r="NE347" s="1"/>
      <c r="NF347" s="1"/>
      <c r="NG347" s="1"/>
      <c r="NH347" s="1"/>
      <c r="NI347" s="1"/>
      <c r="NJ347" s="1"/>
      <c r="NK347" s="1"/>
      <c r="NL347" s="1"/>
      <c r="NM347" s="1"/>
      <c r="NN347" s="1"/>
      <c r="NO347" s="1"/>
      <c r="NP347" s="1"/>
      <c r="NQ347" s="1"/>
      <c r="NR347" s="1"/>
      <c r="NS347" s="1"/>
      <c r="NT347" s="1"/>
      <c r="NU347" s="1"/>
      <c r="NV347" s="1"/>
      <c r="NW347" s="1"/>
      <c r="NX347" s="1"/>
      <c r="NY347" s="1"/>
      <c r="NZ347" s="1"/>
      <c r="OA347" s="1"/>
      <c r="OB347" s="1"/>
      <c r="OC347" s="1"/>
      <c r="OD347" s="1"/>
      <c r="OE347" s="1"/>
      <c r="OF347" s="1"/>
      <c r="OG347" s="1"/>
      <c r="OH347" s="1"/>
      <c r="OI347" s="1"/>
      <c r="OJ347" s="1"/>
      <c r="OK347" s="1"/>
      <c r="OL347" s="1"/>
      <c r="OM347" s="1"/>
      <c r="ON347" s="1"/>
      <c r="OO347" s="1"/>
      <c r="OP347" s="1"/>
      <c r="OQ347" s="1"/>
      <c r="OR347" s="1"/>
      <c r="OS347" s="1"/>
      <c r="OT347" s="1"/>
      <c r="OU347" s="1"/>
      <c r="OV347" s="1"/>
      <c r="OW347" s="1"/>
      <c r="OX347" s="1"/>
      <c r="OY347" s="1"/>
      <c r="OZ347" s="1"/>
      <c r="PA347" s="1"/>
      <c r="PB347" s="1"/>
      <c r="PC347" s="1"/>
      <c r="PD347" s="1"/>
      <c r="PE347" s="1"/>
      <c r="PF347" s="1"/>
      <c r="PG347" s="1"/>
      <c r="PH347" s="1"/>
      <c r="PI347" s="1"/>
      <c r="PJ347" s="1"/>
      <c r="PK347" s="1"/>
      <c r="PL347" s="1"/>
      <c r="PM347" s="1"/>
      <c r="PN347" s="1"/>
      <c r="PO347" s="1"/>
      <c r="PP347" s="1"/>
      <c r="PQ347" s="1"/>
      <c r="PR347" s="1"/>
      <c r="PS347" s="1"/>
      <c r="PT347" s="1"/>
      <c r="PU347" s="1"/>
      <c r="PV347" s="1"/>
      <c r="PW347" s="1"/>
      <c r="PX347" s="1"/>
      <c r="PY347" s="1"/>
      <c r="PZ347" s="1"/>
      <c r="QA347" s="1"/>
      <c r="QB347" s="1"/>
      <c r="QC347" s="1"/>
      <c r="QD347" s="1"/>
      <c r="QE347" s="1"/>
      <c r="QF347" s="1"/>
      <c r="QG347" s="1"/>
      <c r="QH347" s="1"/>
      <c r="QI347" s="1"/>
      <c r="QJ347" s="1"/>
      <c r="QK347" s="1"/>
      <c r="QL347" s="1"/>
      <c r="QM347" s="1"/>
      <c r="QN347" s="1"/>
      <c r="QO347" s="1"/>
      <c r="QP347" s="1"/>
      <c r="QQ347" s="1"/>
      <c r="QR347" s="1"/>
      <c r="QS347" s="1"/>
      <c r="QT347" s="1"/>
      <c r="QU347" s="1"/>
      <c r="QV347" s="1"/>
      <c r="QW347" s="1"/>
      <c r="QX347" s="1"/>
      <c r="QY347" s="1"/>
      <c r="QZ347" s="1"/>
      <c r="RA347" s="1"/>
      <c r="RB347" s="1"/>
      <c r="RC347" s="1"/>
      <c r="RD347" s="1"/>
      <c r="RE347" s="1"/>
      <c r="RF347" s="1"/>
      <c r="RG347" s="1"/>
      <c r="RH347" s="1"/>
      <c r="RI347" s="1"/>
      <c r="RJ347" s="1"/>
      <c r="RK347" s="1"/>
      <c r="RL347" s="1"/>
      <c r="RM347" s="1"/>
      <c r="RN347" s="1"/>
      <c r="RO347" s="1"/>
      <c r="RP347" s="1"/>
      <c r="RQ347" s="1"/>
      <c r="RR347" s="1"/>
      <c r="RS347" s="1"/>
      <c r="RT347" s="1"/>
      <c r="RU347" s="1"/>
      <c r="RV347" s="1"/>
      <c r="RW347" s="1"/>
      <c r="RX347" s="1"/>
      <c r="RY347" s="1"/>
      <c r="RZ347" s="1"/>
      <c r="SA347" s="1"/>
      <c r="SB347" s="1"/>
      <c r="SC347" s="1"/>
      <c r="SD347" s="1"/>
      <c r="SE347" s="1"/>
      <c r="SF347" s="1"/>
      <c r="SG347" s="1"/>
      <c r="SH347" s="1"/>
      <c r="SI347" s="1"/>
      <c r="SJ347" s="1"/>
      <c r="SK347" s="1"/>
      <c r="SL347" s="1"/>
      <c r="SM347" s="1"/>
      <c r="SN347" s="1"/>
      <c r="SO347" s="1"/>
      <c r="SP347" s="1"/>
      <c r="SQ347" s="1"/>
      <c r="SR347" s="1"/>
      <c r="SS347" s="1"/>
      <c r="ST347" s="1"/>
      <c r="SU347" s="1"/>
      <c r="SV347" s="1"/>
      <c r="SW347" s="1"/>
      <c r="SX347" s="1"/>
      <c r="SY347" s="1"/>
      <c r="SZ347" s="1"/>
      <c r="TA347" s="1"/>
      <c r="TB347" s="1"/>
      <c r="TC347" s="1"/>
      <c r="TD347" s="1"/>
      <c r="TE347" s="1"/>
      <c r="TF347" s="1"/>
      <c r="TG347" s="1"/>
      <c r="TH347" s="1"/>
      <c r="TI347" s="1"/>
      <c r="TJ347" s="1"/>
      <c r="TK347" s="1"/>
      <c r="TL347" s="1"/>
      <c r="TM347" s="1"/>
      <c r="TN347" s="1"/>
      <c r="TO347" s="1"/>
      <c r="TP347" s="1"/>
      <c r="TQ347" s="1"/>
      <c r="TR347" s="1"/>
      <c r="TS347" s="1"/>
      <c r="TT347" s="1"/>
      <c r="TU347" s="1"/>
      <c r="TV347" s="1"/>
      <c r="TW347" s="1"/>
      <c r="TX347" s="1"/>
      <c r="TY347" s="1"/>
      <c r="TZ347" s="1"/>
      <c r="UA347" s="1"/>
      <c r="UB347" s="1"/>
      <c r="UC347" s="1"/>
      <c r="UD347" s="1"/>
      <c r="UE347" s="1"/>
      <c r="UF347" s="1"/>
      <c r="UG347" s="1"/>
      <c r="UH347" s="1"/>
      <c r="UI347" s="1"/>
      <c r="UJ347" s="1"/>
      <c r="UK347" s="1"/>
      <c r="UL347" s="1"/>
      <c r="UM347" s="1"/>
      <c r="UN347" s="1"/>
      <c r="UO347" s="1"/>
      <c r="UP347" s="1"/>
      <c r="UQ347" s="1"/>
      <c r="UR347" s="1"/>
      <c r="US347" s="1"/>
      <c r="UT347" s="1"/>
      <c r="UU347" s="1"/>
      <c r="UV347" s="1"/>
      <c r="UW347" s="1"/>
      <c r="UX347" s="1"/>
      <c r="UY347" s="1"/>
      <c r="UZ347" s="1"/>
      <c r="VA347" s="1"/>
      <c r="VB347" s="1"/>
      <c r="VC347" s="1"/>
      <c r="VD347" s="1"/>
      <c r="VE347" s="1"/>
      <c r="VF347" s="1"/>
      <c r="VG347" s="1"/>
      <c r="VH347" s="1"/>
      <c r="VI347" s="1"/>
      <c r="VJ347" s="1"/>
      <c r="VK347" s="1"/>
      <c r="VL347" s="1"/>
      <c r="VM347" s="1"/>
      <c r="VN347" s="1"/>
      <c r="VO347" s="1"/>
      <c r="VP347" s="1"/>
      <c r="VQ347" s="1"/>
      <c r="VR347" s="1"/>
      <c r="VS347" s="1"/>
      <c r="VT347" s="1"/>
      <c r="VU347" s="1"/>
      <c r="VV347" s="1"/>
      <c r="VW347" s="1"/>
      <c r="VX347" s="1"/>
      <c r="VY347" s="1"/>
      <c r="VZ347" s="1"/>
      <c r="WA347" s="1"/>
      <c r="WB347" s="1"/>
      <c r="WC347" s="1"/>
      <c r="WD347" s="1"/>
      <c r="WE347" s="1"/>
      <c r="WF347" s="1"/>
      <c r="WG347" s="1"/>
      <c r="WH347" s="1"/>
      <c r="WI347" s="1"/>
      <c r="WJ347" s="1"/>
      <c r="WK347" s="1"/>
      <c r="WL347" s="1"/>
      <c r="WM347" s="1"/>
      <c r="WN347" s="1"/>
      <c r="WO347" s="1"/>
      <c r="WP347" s="1"/>
      <c r="WQ347" s="1"/>
      <c r="WR347" s="1"/>
      <c r="WS347" s="1"/>
      <c r="WT347" s="1"/>
      <c r="WU347" s="1"/>
      <c r="WV347" s="1"/>
      <c r="WW347" s="1"/>
      <c r="WX347" s="1"/>
      <c r="WY347" s="1"/>
      <c r="WZ347" s="1"/>
      <c r="XA347" s="1"/>
      <c r="XB347" s="1"/>
      <c r="XC347" s="1"/>
      <c r="XD347" s="1"/>
      <c r="XE347" s="1"/>
      <c r="XF347" s="1"/>
      <c r="XG347" s="1"/>
      <c r="XH347" s="1"/>
      <c r="XI347" s="1"/>
      <c r="XJ347" s="1"/>
      <c r="XK347" s="1"/>
      <c r="XL347" s="1"/>
      <c r="XM347" s="1"/>
      <c r="XN347" s="1"/>
      <c r="XO347" s="1"/>
      <c r="XP347" s="1"/>
      <c r="XQ347" s="1"/>
      <c r="XR347" s="1"/>
      <c r="XS347" s="1"/>
      <c r="XT347" s="1"/>
      <c r="XU347" s="1"/>
      <c r="XV347" s="1"/>
      <c r="XW347" s="1"/>
      <c r="XX347" s="1"/>
      <c r="XY347" s="1"/>
      <c r="XZ347" s="1"/>
      <c r="YA347" s="1"/>
      <c r="YB347" s="1"/>
      <c r="YC347" s="1"/>
      <c r="YD347" s="1"/>
      <c r="YE347" s="1"/>
      <c r="YF347" s="1"/>
      <c r="YG347" s="1"/>
      <c r="YH347" s="1"/>
      <c r="YI347" s="1"/>
      <c r="YJ347" s="1"/>
      <c r="YK347" s="1"/>
      <c r="YL347" s="1"/>
      <c r="YM347" s="1"/>
      <c r="YN347" s="1"/>
      <c r="YO347" s="1"/>
      <c r="YP347" s="1"/>
      <c r="YQ347" s="1"/>
      <c r="YR347" s="1"/>
      <c r="YS347" s="1"/>
      <c r="YT347" s="1"/>
      <c r="YU347" s="1"/>
      <c r="YV347" s="1"/>
      <c r="YW347" s="1"/>
      <c r="YX347" s="1"/>
      <c r="YY347" s="1"/>
      <c r="YZ347" s="1"/>
      <c r="ZA347" s="1"/>
      <c r="ZB347" s="1"/>
      <c r="ZC347" s="1"/>
      <c r="ZD347" s="1"/>
      <c r="ZE347" s="1"/>
      <c r="ZF347" s="1"/>
      <c r="ZG347" s="1"/>
      <c r="ZH347" s="1"/>
      <c r="ZI347" s="1"/>
      <c r="ZJ347" s="1"/>
      <c r="ZK347" s="1"/>
      <c r="ZL347" s="1"/>
      <c r="ZM347" s="1"/>
      <c r="ZN347" s="1"/>
      <c r="ZO347" s="1"/>
      <c r="ZP347" s="1"/>
      <c r="ZQ347" s="1"/>
      <c r="ZR347" s="1"/>
      <c r="ZS347" s="1"/>
      <c r="ZT347" s="1"/>
      <c r="ZU347" s="1"/>
      <c r="ZV347" s="1"/>
      <c r="ZW347" s="1"/>
      <c r="ZX347" s="1"/>
      <c r="ZY347" s="1"/>
      <c r="ZZ347" s="1"/>
      <c r="AAA347" s="1"/>
      <c r="AAB347" s="1"/>
      <c r="AAC347" s="1"/>
      <c r="AAD347" s="1"/>
      <c r="AAE347" s="1"/>
      <c r="AAF347" s="1"/>
      <c r="AAG347" s="1"/>
      <c r="AAH347" s="1"/>
      <c r="AAI347" s="1"/>
      <c r="AAJ347" s="1"/>
      <c r="AAK347" s="1"/>
      <c r="AAL347" s="1"/>
      <c r="AAM347" s="1"/>
      <c r="AAN347" s="1"/>
      <c r="AAO347" s="1"/>
      <c r="AAP347" s="1"/>
      <c r="AAQ347" s="1"/>
      <c r="AAR347" s="1"/>
      <c r="AAS347" s="1"/>
      <c r="AAT347" s="1"/>
      <c r="AAU347" s="1"/>
      <c r="AAV347" s="1"/>
      <c r="AAW347" s="1"/>
      <c r="AAX347" s="1"/>
      <c r="AAY347" s="1"/>
      <c r="AAZ347" s="1"/>
      <c r="ABA347" s="1"/>
      <c r="ABB347" s="1"/>
      <c r="ABC347" s="1"/>
      <c r="ABD347" s="1"/>
      <c r="ABE347" s="1"/>
      <c r="ABF347" s="1"/>
      <c r="ABG347" s="1"/>
      <c r="ABH347" s="1"/>
      <c r="ABI347" s="1"/>
      <c r="ABJ347" s="1"/>
      <c r="ABK347" s="1"/>
      <c r="ABL347" s="1"/>
      <c r="ABM347" s="1"/>
      <c r="ABN347" s="1"/>
      <c r="ABO347" s="1"/>
      <c r="ABP347" s="1"/>
      <c r="ABQ347" s="1"/>
      <c r="ABR347" s="1"/>
      <c r="ABS347" s="1"/>
      <c r="ABT347" s="1"/>
      <c r="ABU347" s="1"/>
      <c r="ABV347" s="1"/>
      <c r="ABW347" s="1"/>
      <c r="ABX347" s="1"/>
      <c r="ABY347" s="1"/>
      <c r="ABZ347" s="1"/>
      <c r="ACA347" s="1"/>
      <c r="ACB347" s="1"/>
      <c r="ACC347" s="1"/>
      <c r="ACD347" s="1"/>
      <c r="ACE347" s="1"/>
      <c r="ACF347" s="1"/>
      <c r="ACG347" s="1"/>
      <c r="ACH347" s="1"/>
      <c r="ACI347" s="1"/>
      <c r="ACJ347" s="1"/>
      <c r="ACK347" s="1"/>
      <c r="ACL347" s="1"/>
      <c r="ACM347" s="1"/>
      <c r="ACN347" s="1"/>
      <c r="ACO347" s="1"/>
      <c r="ACP347" s="1"/>
      <c r="ACQ347" s="1"/>
      <c r="ACR347" s="1"/>
      <c r="ACS347" s="1"/>
      <c r="ACT347" s="1"/>
      <c r="ACU347" s="1"/>
      <c r="ACV347" s="1"/>
      <c r="ACW347" s="1"/>
      <c r="ACX347" s="1"/>
      <c r="ACY347" s="1"/>
      <c r="ACZ347" s="1"/>
      <c r="ADA347" s="1"/>
      <c r="ADB347" s="1"/>
      <c r="ADC347" s="1"/>
      <c r="ADD347" s="1"/>
      <c r="ADE347" s="1"/>
      <c r="ADF347" s="1"/>
      <c r="ADG347" s="1"/>
      <c r="ADH347" s="1"/>
      <c r="ADI347" s="1"/>
      <c r="ADJ347" s="1"/>
      <c r="ADK347" s="1"/>
      <c r="ADL347" s="1"/>
      <c r="ADM347" s="1"/>
      <c r="ADN347" s="1"/>
      <c r="ADO347" s="1"/>
      <c r="ADP347" s="1"/>
      <c r="ADQ347" s="1"/>
      <c r="ADR347" s="1"/>
      <c r="ADS347" s="1"/>
      <c r="ADT347" s="1"/>
      <c r="ADU347" s="1"/>
      <c r="ADV347" s="1"/>
    </row>
    <row r="348" spans="1:802" x14ac:dyDescent="0.1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  <c r="DN348" s="1"/>
      <c r="DO348" s="1"/>
      <c r="DP348" s="1"/>
      <c r="DQ348" s="1"/>
      <c r="DR348" s="1"/>
      <c r="DS348" s="1"/>
      <c r="DT348" s="1"/>
      <c r="DU348" s="1"/>
      <c r="DV348" s="1"/>
      <c r="DW348" s="1"/>
      <c r="DX348" s="1"/>
      <c r="DY348" s="1"/>
      <c r="DZ348" s="1"/>
      <c r="EA348" s="1"/>
      <c r="EB348" s="1"/>
      <c r="EC348" s="1"/>
      <c r="ED348" s="1"/>
      <c r="EE348" s="1"/>
      <c r="EF348" s="1"/>
      <c r="EG348" s="1"/>
      <c r="EH348" s="1"/>
      <c r="EI348" s="1"/>
      <c r="EJ348" s="1"/>
      <c r="EK348" s="1"/>
      <c r="EL348" s="1"/>
      <c r="EM348" s="1"/>
      <c r="EN348" s="1"/>
      <c r="EO348" s="1"/>
      <c r="EP348" s="1"/>
      <c r="EQ348" s="1"/>
      <c r="ER348" s="1"/>
      <c r="ES348" s="1"/>
      <c r="ET348" s="1"/>
      <c r="EU348" s="1"/>
      <c r="EV348" s="1"/>
      <c r="EW348" s="1"/>
      <c r="EX348" s="1"/>
      <c r="EY348" s="1"/>
      <c r="EZ348" s="1"/>
      <c r="FA348" s="1"/>
      <c r="FB348" s="1"/>
      <c r="FC348" s="1"/>
      <c r="FD348" s="1"/>
      <c r="FE348" s="1"/>
      <c r="FF348" s="1"/>
      <c r="FG348" s="1"/>
      <c r="FH348" s="1"/>
      <c r="FI348" s="1"/>
      <c r="FJ348" s="1"/>
      <c r="FK348" s="1"/>
      <c r="FL348" s="1"/>
      <c r="FM348" s="1"/>
      <c r="FN348" s="1"/>
      <c r="FO348" s="1"/>
      <c r="FP348" s="1"/>
      <c r="FQ348" s="1"/>
      <c r="FR348" s="1"/>
      <c r="FS348" s="1"/>
      <c r="FT348" s="1"/>
      <c r="FU348" s="1"/>
      <c r="FV348" s="1"/>
      <c r="FW348" s="1"/>
      <c r="FX348" s="1"/>
      <c r="FY348" s="1"/>
      <c r="FZ348" s="1"/>
      <c r="GA348" s="1"/>
      <c r="GB348" s="1"/>
      <c r="GC348" s="1"/>
      <c r="GD348" s="1"/>
      <c r="GE348" s="1"/>
      <c r="GF348" s="1"/>
      <c r="GG348" s="1"/>
      <c r="GH348" s="1"/>
      <c r="GI348" s="1"/>
      <c r="GJ348" s="1"/>
      <c r="GK348" s="1"/>
      <c r="GL348" s="1"/>
      <c r="GM348" s="1"/>
      <c r="GN348" s="1"/>
      <c r="GO348" s="1"/>
      <c r="GP348" s="1"/>
      <c r="GQ348" s="1"/>
      <c r="GR348" s="1"/>
      <c r="GS348" s="1"/>
      <c r="GT348" s="1"/>
      <c r="GU348" s="1"/>
      <c r="GV348" s="1"/>
      <c r="GW348" s="1"/>
      <c r="GX348" s="1"/>
      <c r="GY348" s="1"/>
      <c r="GZ348" s="1"/>
      <c r="HA348" s="1"/>
      <c r="HB348" s="1"/>
      <c r="HC348" s="1"/>
      <c r="HD348" s="1"/>
      <c r="HE348" s="1"/>
      <c r="HF348" s="1"/>
      <c r="HG348" s="1"/>
      <c r="HH348" s="1"/>
      <c r="HI348" s="1"/>
      <c r="HJ348" s="1"/>
      <c r="HK348" s="1"/>
      <c r="HL348" s="1"/>
      <c r="HM348" s="1"/>
      <c r="HN348" s="1"/>
      <c r="HO348" s="1"/>
      <c r="HP348" s="1"/>
      <c r="HQ348" s="1"/>
      <c r="HR348" s="1"/>
      <c r="HS348" s="1"/>
      <c r="HT348" s="1"/>
      <c r="HU348" s="1"/>
      <c r="HV348" s="1"/>
      <c r="HW348" s="1"/>
      <c r="HX348" s="1"/>
      <c r="HY348" s="1"/>
      <c r="HZ348" s="1"/>
      <c r="IA348" s="1"/>
      <c r="IB348" s="1"/>
      <c r="IC348" s="1"/>
      <c r="ID348" s="1"/>
      <c r="IE348" s="1"/>
      <c r="IF348" s="1"/>
      <c r="IG348" s="1"/>
      <c r="IH348" s="1"/>
      <c r="II348" s="1"/>
      <c r="IJ348" s="1"/>
      <c r="IK348" s="1"/>
      <c r="IL348" s="1"/>
      <c r="IM348" s="1"/>
      <c r="IN348" s="1"/>
      <c r="IO348" s="1"/>
      <c r="IP348" s="1"/>
      <c r="IQ348" s="1"/>
      <c r="IR348" s="1"/>
      <c r="IS348" s="1"/>
      <c r="IT348" s="1"/>
      <c r="IU348" s="1"/>
      <c r="IV348" s="1"/>
      <c r="IW348" s="1"/>
      <c r="IX348" s="1"/>
      <c r="IY348" s="1"/>
      <c r="IZ348" s="1"/>
      <c r="JA348" s="1"/>
      <c r="JB348" s="1"/>
      <c r="JC348" s="1"/>
      <c r="JD348" s="1"/>
      <c r="JE348" s="1"/>
      <c r="JF348" s="1"/>
      <c r="JG348" s="1"/>
      <c r="JH348" s="1"/>
      <c r="JI348" s="1"/>
      <c r="JJ348" s="1"/>
      <c r="JK348" s="1"/>
      <c r="JL348" s="1"/>
      <c r="JM348" s="1"/>
      <c r="JN348" s="1"/>
      <c r="JO348" s="1"/>
      <c r="JP348" s="1"/>
      <c r="JQ348" s="1"/>
      <c r="JR348" s="1"/>
      <c r="JS348" s="1"/>
      <c r="JT348" s="1"/>
      <c r="JU348" s="1"/>
      <c r="JV348" s="1"/>
      <c r="JW348" s="1"/>
      <c r="JX348" s="1"/>
      <c r="JY348" s="1"/>
      <c r="JZ348" s="1"/>
      <c r="KA348" s="1"/>
      <c r="KB348" s="1"/>
      <c r="KC348" s="1"/>
      <c r="KD348" s="1"/>
      <c r="KE348" s="1"/>
      <c r="KF348" s="1"/>
      <c r="KG348" s="1"/>
      <c r="KH348" s="1"/>
      <c r="KI348" s="1"/>
      <c r="KJ348" s="1"/>
      <c r="KK348" s="1"/>
      <c r="KL348" s="1"/>
      <c r="KM348" s="1"/>
      <c r="KN348" s="1"/>
      <c r="KO348" s="1"/>
      <c r="KP348" s="1"/>
      <c r="KQ348" s="1"/>
      <c r="KR348" s="1"/>
      <c r="KS348" s="1"/>
      <c r="KT348" s="1"/>
      <c r="KU348" s="1"/>
      <c r="KV348" s="1"/>
      <c r="KW348" s="1"/>
      <c r="KX348" s="1"/>
      <c r="KY348" s="1"/>
      <c r="KZ348" s="1"/>
      <c r="LA348" s="1"/>
      <c r="LB348" s="1"/>
      <c r="LC348" s="1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1"/>
      <c r="MO348" s="1"/>
      <c r="MP348" s="1"/>
      <c r="MQ348" s="1"/>
      <c r="MR348" s="1"/>
      <c r="MS348" s="1"/>
      <c r="MT348" s="1"/>
      <c r="MU348" s="1"/>
      <c r="MV348" s="1"/>
      <c r="MW348" s="1"/>
      <c r="MX348" s="1"/>
      <c r="MY348" s="1"/>
      <c r="MZ348" s="1"/>
      <c r="NA348" s="1"/>
      <c r="NB348" s="1"/>
      <c r="NC348" s="1"/>
      <c r="ND348" s="1"/>
      <c r="NE348" s="1"/>
      <c r="NF348" s="1"/>
      <c r="NG348" s="1"/>
      <c r="NH348" s="1"/>
      <c r="NI348" s="1"/>
      <c r="NJ348" s="1"/>
      <c r="NK348" s="1"/>
      <c r="NL348" s="1"/>
      <c r="NM348" s="1"/>
      <c r="NN348" s="1"/>
      <c r="NO348" s="1"/>
      <c r="NP348" s="1"/>
      <c r="NQ348" s="1"/>
      <c r="NR348" s="1"/>
      <c r="NS348" s="1"/>
      <c r="NT348" s="1"/>
      <c r="NU348" s="1"/>
      <c r="NV348" s="1"/>
      <c r="NW348" s="1"/>
      <c r="NX348" s="1"/>
      <c r="NY348" s="1"/>
      <c r="NZ348" s="1"/>
      <c r="OA348" s="1"/>
      <c r="OB348" s="1"/>
      <c r="OC348" s="1"/>
      <c r="OD348" s="1"/>
      <c r="OE348" s="1"/>
      <c r="OF348" s="1"/>
      <c r="OG348" s="1"/>
      <c r="OH348" s="1"/>
      <c r="OI348" s="1"/>
      <c r="OJ348" s="1"/>
      <c r="OK348" s="1"/>
      <c r="OL348" s="1"/>
      <c r="OM348" s="1"/>
      <c r="ON348" s="1"/>
      <c r="OO348" s="1"/>
      <c r="OP348" s="1"/>
      <c r="OQ348" s="1"/>
      <c r="OR348" s="1"/>
      <c r="OS348" s="1"/>
      <c r="OT348" s="1"/>
      <c r="OU348" s="1"/>
      <c r="OV348" s="1"/>
      <c r="OW348" s="1"/>
      <c r="OX348" s="1"/>
      <c r="OY348" s="1"/>
      <c r="OZ348" s="1"/>
      <c r="PA348" s="1"/>
      <c r="PB348" s="1"/>
      <c r="PC348" s="1"/>
      <c r="PD348" s="1"/>
      <c r="PE348" s="1"/>
      <c r="PF348" s="1"/>
      <c r="PG348" s="1"/>
      <c r="PH348" s="1"/>
      <c r="PI348" s="1"/>
      <c r="PJ348" s="1"/>
      <c r="PK348" s="1"/>
      <c r="PL348" s="1"/>
      <c r="PM348" s="1"/>
      <c r="PN348" s="1"/>
      <c r="PO348" s="1"/>
      <c r="PP348" s="1"/>
      <c r="PQ348" s="1"/>
      <c r="PR348" s="1"/>
      <c r="PS348" s="1"/>
      <c r="PT348" s="1"/>
      <c r="PU348" s="1"/>
      <c r="PV348" s="1"/>
      <c r="PW348" s="1"/>
      <c r="PX348" s="1"/>
      <c r="PY348" s="1"/>
      <c r="PZ348" s="1"/>
      <c r="QA348" s="1"/>
      <c r="QB348" s="1"/>
      <c r="QC348" s="1"/>
      <c r="QD348" s="1"/>
      <c r="QE348" s="1"/>
      <c r="QF348" s="1"/>
      <c r="QG348" s="1"/>
      <c r="QH348" s="1"/>
      <c r="QI348" s="1"/>
      <c r="QJ348" s="1"/>
      <c r="QK348" s="1"/>
      <c r="QL348" s="1"/>
      <c r="QM348" s="1"/>
      <c r="QN348" s="1"/>
      <c r="QO348" s="1"/>
      <c r="QP348" s="1"/>
      <c r="QQ348" s="1"/>
      <c r="QR348" s="1"/>
      <c r="QS348" s="1"/>
      <c r="QT348" s="1"/>
      <c r="QU348" s="1"/>
      <c r="QV348" s="1"/>
      <c r="QW348" s="1"/>
      <c r="QX348" s="1"/>
      <c r="QY348" s="1"/>
      <c r="QZ348" s="1"/>
      <c r="RA348" s="1"/>
      <c r="RB348" s="1"/>
      <c r="RC348" s="1"/>
      <c r="RD348" s="1"/>
      <c r="RE348" s="1"/>
      <c r="RF348" s="1"/>
      <c r="RG348" s="1"/>
      <c r="RH348" s="1"/>
      <c r="RI348" s="1"/>
      <c r="RJ348" s="1"/>
      <c r="RK348" s="1"/>
      <c r="RL348" s="1"/>
      <c r="RM348" s="1"/>
      <c r="RN348" s="1"/>
      <c r="RO348" s="1"/>
      <c r="RP348" s="1"/>
      <c r="RQ348" s="1"/>
      <c r="RR348" s="1"/>
      <c r="RS348" s="1"/>
      <c r="RT348" s="1"/>
      <c r="RU348" s="1"/>
      <c r="RV348" s="1"/>
      <c r="RW348" s="1"/>
      <c r="RX348" s="1"/>
      <c r="RY348" s="1"/>
      <c r="RZ348" s="1"/>
      <c r="SA348" s="1"/>
      <c r="SB348" s="1"/>
      <c r="SC348" s="1"/>
      <c r="SD348" s="1"/>
      <c r="SE348" s="1"/>
      <c r="SF348" s="1"/>
      <c r="SG348" s="1"/>
      <c r="SH348" s="1"/>
      <c r="SI348" s="1"/>
      <c r="SJ348" s="1"/>
      <c r="SK348" s="1"/>
      <c r="SL348" s="1"/>
      <c r="SM348" s="1"/>
      <c r="SN348" s="1"/>
      <c r="SO348" s="1"/>
      <c r="SP348" s="1"/>
      <c r="SQ348" s="1"/>
      <c r="SR348" s="1"/>
      <c r="SS348" s="1"/>
      <c r="ST348" s="1"/>
      <c r="SU348" s="1"/>
      <c r="SV348" s="1"/>
      <c r="SW348" s="1"/>
      <c r="SX348" s="1"/>
      <c r="SY348" s="1"/>
      <c r="SZ348" s="1"/>
      <c r="TA348" s="1"/>
      <c r="TB348" s="1"/>
      <c r="TC348" s="1"/>
      <c r="TD348" s="1"/>
      <c r="TE348" s="1"/>
      <c r="TF348" s="1"/>
      <c r="TG348" s="1"/>
      <c r="TH348" s="1"/>
      <c r="TI348" s="1"/>
      <c r="TJ348" s="1"/>
      <c r="TK348" s="1"/>
      <c r="TL348" s="1"/>
      <c r="TM348" s="1"/>
      <c r="TN348" s="1"/>
      <c r="TO348" s="1"/>
      <c r="TP348" s="1"/>
      <c r="TQ348" s="1"/>
      <c r="TR348" s="1"/>
      <c r="TS348" s="1"/>
      <c r="TT348" s="1"/>
      <c r="TU348" s="1"/>
      <c r="TV348" s="1"/>
      <c r="TW348" s="1"/>
      <c r="TX348" s="1"/>
      <c r="TY348" s="1"/>
      <c r="TZ348" s="1"/>
      <c r="UA348" s="1"/>
      <c r="UB348" s="1"/>
      <c r="UC348" s="1"/>
      <c r="UD348" s="1"/>
      <c r="UE348" s="1"/>
      <c r="UF348" s="1"/>
      <c r="UG348" s="1"/>
      <c r="UH348" s="1"/>
      <c r="UI348" s="1"/>
      <c r="UJ348" s="1"/>
      <c r="UK348" s="1"/>
      <c r="UL348" s="1"/>
      <c r="UM348" s="1"/>
      <c r="UN348" s="1"/>
      <c r="UO348" s="1"/>
      <c r="UP348" s="1"/>
      <c r="UQ348" s="1"/>
      <c r="UR348" s="1"/>
      <c r="US348" s="1"/>
      <c r="UT348" s="1"/>
      <c r="UU348" s="1"/>
      <c r="UV348" s="1"/>
      <c r="UW348" s="1"/>
      <c r="UX348" s="1"/>
      <c r="UY348" s="1"/>
      <c r="UZ348" s="1"/>
      <c r="VA348" s="1"/>
      <c r="VB348" s="1"/>
      <c r="VC348" s="1"/>
      <c r="VD348" s="1"/>
      <c r="VE348" s="1"/>
      <c r="VF348" s="1"/>
      <c r="VG348" s="1"/>
      <c r="VH348" s="1"/>
      <c r="VI348" s="1"/>
      <c r="VJ348" s="1"/>
      <c r="VK348" s="1"/>
      <c r="VL348" s="1"/>
      <c r="VM348" s="1"/>
      <c r="VN348" s="1"/>
      <c r="VO348" s="1"/>
      <c r="VP348" s="1"/>
      <c r="VQ348" s="1"/>
      <c r="VR348" s="1"/>
      <c r="VS348" s="1"/>
      <c r="VT348" s="1"/>
      <c r="VU348" s="1"/>
      <c r="VV348" s="1"/>
      <c r="VW348" s="1"/>
      <c r="VX348" s="1"/>
      <c r="VY348" s="1"/>
      <c r="VZ348" s="1"/>
      <c r="WA348" s="1"/>
      <c r="WB348" s="1"/>
      <c r="WC348" s="1"/>
      <c r="WD348" s="1"/>
      <c r="WE348" s="1"/>
      <c r="WF348" s="1"/>
      <c r="WG348" s="1"/>
      <c r="WH348" s="1"/>
      <c r="WI348" s="1"/>
      <c r="WJ348" s="1"/>
      <c r="WK348" s="1"/>
      <c r="WL348" s="1"/>
      <c r="WM348" s="1"/>
      <c r="WN348" s="1"/>
      <c r="WO348" s="1"/>
      <c r="WP348" s="1"/>
      <c r="WQ348" s="1"/>
      <c r="WR348" s="1"/>
      <c r="WS348" s="1"/>
      <c r="WT348" s="1"/>
      <c r="WU348" s="1"/>
      <c r="WV348" s="1"/>
      <c r="WW348" s="1"/>
      <c r="WX348" s="1"/>
      <c r="WY348" s="1"/>
      <c r="WZ348" s="1"/>
      <c r="XA348" s="1"/>
      <c r="XB348" s="1"/>
      <c r="XC348" s="1"/>
      <c r="XD348" s="1"/>
      <c r="XE348" s="1"/>
      <c r="XF348" s="1"/>
      <c r="XG348" s="1"/>
      <c r="XH348" s="1"/>
      <c r="XI348" s="1"/>
      <c r="XJ348" s="1"/>
      <c r="XK348" s="1"/>
      <c r="XL348" s="1"/>
      <c r="XM348" s="1"/>
      <c r="XN348" s="1"/>
      <c r="XO348" s="1"/>
      <c r="XP348" s="1"/>
      <c r="XQ348" s="1"/>
      <c r="XR348" s="1"/>
      <c r="XS348" s="1"/>
      <c r="XT348" s="1"/>
      <c r="XU348" s="1"/>
      <c r="XV348" s="1"/>
      <c r="XW348" s="1"/>
      <c r="XX348" s="1"/>
      <c r="XY348" s="1"/>
      <c r="XZ348" s="1"/>
      <c r="YA348" s="1"/>
      <c r="YB348" s="1"/>
      <c r="YC348" s="1"/>
      <c r="YD348" s="1"/>
      <c r="YE348" s="1"/>
      <c r="YF348" s="1"/>
      <c r="YG348" s="1"/>
      <c r="YH348" s="1"/>
      <c r="YI348" s="1"/>
      <c r="YJ348" s="1"/>
      <c r="YK348" s="1"/>
      <c r="YL348" s="1"/>
      <c r="YM348" s="1"/>
      <c r="YN348" s="1"/>
      <c r="YO348" s="1"/>
      <c r="YP348" s="1"/>
      <c r="YQ348" s="1"/>
      <c r="YR348" s="1"/>
      <c r="YS348" s="1"/>
      <c r="YT348" s="1"/>
      <c r="YU348" s="1"/>
      <c r="YV348" s="1"/>
      <c r="YW348" s="1"/>
      <c r="YX348" s="1"/>
      <c r="YY348" s="1"/>
      <c r="YZ348" s="1"/>
      <c r="ZA348" s="1"/>
      <c r="ZB348" s="1"/>
      <c r="ZC348" s="1"/>
      <c r="ZD348" s="1"/>
      <c r="ZE348" s="1"/>
      <c r="ZF348" s="1"/>
      <c r="ZG348" s="1"/>
      <c r="ZH348" s="1"/>
      <c r="ZI348" s="1"/>
      <c r="ZJ348" s="1"/>
      <c r="ZK348" s="1"/>
      <c r="ZL348" s="1"/>
      <c r="ZM348" s="1"/>
      <c r="ZN348" s="1"/>
      <c r="ZO348" s="1"/>
      <c r="ZP348" s="1"/>
      <c r="ZQ348" s="1"/>
      <c r="ZR348" s="1"/>
      <c r="ZS348" s="1"/>
      <c r="ZT348" s="1"/>
      <c r="ZU348" s="1"/>
      <c r="ZV348" s="1"/>
      <c r="ZW348" s="1"/>
      <c r="ZX348" s="1"/>
      <c r="ZY348" s="1"/>
      <c r="ZZ348" s="1"/>
      <c r="AAA348" s="1"/>
      <c r="AAB348" s="1"/>
      <c r="AAC348" s="1"/>
      <c r="AAD348" s="1"/>
      <c r="AAE348" s="1"/>
      <c r="AAF348" s="1"/>
      <c r="AAG348" s="1"/>
      <c r="AAH348" s="1"/>
      <c r="AAI348" s="1"/>
      <c r="AAJ348" s="1"/>
      <c r="AAK348" s="1"/>
      <c r="AAL348" s="1"/>
      <c r="AAM348" s="1"/>
      <c r="AAN348" s="1"/>
      <c r="AAO348" s="1"/>
      <c r="AAP348" s="1"/>
      <c r="AAQ348" s="1"/>
      <c r="AAR348" s="1"/>
      <c r="AAS348" s="1"/>
      <c r="AAT348" s="1"/>
      <c r="AAU348" s="1"/>
      <c r="AAV348" s="1"/>
      <c r="AAW348" s="1"/>
      <c r="AAX348" s="1"/>
      <c r="AAY348" s="1"/>
      <c r="AAZ348" s="1"/>
      <c r="ABA348" s="1"/>
      <c r="ABB348" s="1"/>
      <c r="ABC348" s="1"/>
      <c r="ABD348" s="1"/>
      <c r="ABE348" s="1"/>
      <c r="ABF348" s="1"/>
      <c r="ABG348" s="1"/>
      <c r="ABH348" s="1"/>
      <c r="ABI348" s="1"/>
      <c r="ABJ348" s="1"/>
      <c r="ABK348" s="1"/>
      <c r="ABL348" s="1"/>
      <c r="ABM348" s="1"/>
      <c r="ABN348" s="1"/>
      <c r="ABO348" s="1"/>
      <c r="ABP348" s="1"/>
      <c r="ABQ348" s="1"/>
      <c r="ABR348" s="1"/>
      <c r="ABS348" s="1"/>
      <c r="ABT348" s="1"/>
      <c r="ABU348" s="1"/>
      <c r="ABV348" s="1"/>
      <c r="ABW348" s="1"/>
      <c r="ABX348" s="1"/>
      <c r="ABY348" s="1"/>
      <c r="ABZ348" s="1"/>
      <c r="ACA348" s="1"/>
      <c r="ACB348" s="1"/>
      <c r="ACC348" s="1"/>
      <c r="ACD348" s="1"/>
      <c r="ACE348" s="1"/>
      <c r="ACF348" s="1"/>
      <c r="ACG348" s="1"/>
      <c r="ACH348" s="1"/>
      <c r="ACI348" s="1"/>
      <c r="ACJ348" s="1"/>
      <c r="ACK348" s="1"/>
      <c r="ACL348" s="1"/>
      <c r="ACM348" s="1"/>
      <c r="ACN348" s="1"/>
      <c r="ACO348" s="1"/>
      <c r="ACP348" s="1"/>
      <c r="ACQ348" s="1"/>
      <c r="ACR348" s="1"/>
      <c r="ACS348" s="1"/>
      <c r="ACT348" s="1"/>
      <c r="ACU348" s="1"/>
      <c r="ACV348" s="1"/>
      <c r="ACW348" s="1"/>
      <c r="ACX348" s="1"/>
      <c r="ACY348" s="1"/>
      <c r="ACZ348" s="1"/>
      <c r="ADA348" s="1"/>
      <c r="ADB348" s="1"/>
      <c r="ADC348" s="1"/>
      <c r="ADD348" s="1"/>
      <c r="ADE348" s="1"/>
      <c r="ADF348" s="1"/>
      <c r="ADG348" s="1"/>
      <c r="ADH348" s="1"/>
      <c r="ADI348" s="1"/>
      <c r="ADJ348" s="1"/>
      <c r="ADK348" s="1"/>
      <c r="ADL348" s="1"/>
      <c r="ADM348" s="1"/>
      <c r="ADN348" s="1"/>
      <c r="ADO348" s="1"/>
      <c r="ADP348" s="1"/>
      <c r="ADQ348" s="1"/>
      <c r="ADR348" s="1"/>
      <c r="ADS348" s="1"/>
      <c r="ADT348" s="1"/>
      <c r="ADU348" s="1"/>
      <c r="ADV348" s="1"/>
    </row>
    <row r="349" spans="1:802" x14ac:dyDescent="0.1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  <c r="DN349" s="1"/>
      <c r="DO349" s="1"/>
      <c r="DP349" s="1"/>
      <c r="DQ349" s="1"/>
      <c r="DR349" s="1"/>
      <c r="DS349" s="1"/>
      <c r="DT349" s="1"/>
      <c r="DU349" s="1"/>
      <c r="DV349" s="1"/>
      <c r="DW349" s="1"/>
      <c r="DX349" s="1"/>
      <c r="DY349" s="1"/>
      <c r="DZ349" s="1"/>
      <c r="EA349" s="1"/>
      <c r="EB349" s="1"/>
      <c r="EC349" s="1"/>
      <c r="ED349" s="1"/>
      <c r="EE349" s="1"/>
      <c r="EF349" s="1"/>
      <c r="EG349" s="1"/>
      <c r="EH349" s="1"/>
      <c r="EI349" s="1"/>
      <c r="EJ349" s="1"/>
      <c r="EK349" s="1"/>
      <c r="EL349" s="1"/>
      <c r="EM349" s="1"/>
      <c r="EN349" s="1"/>
      <c r="EO349" s="1"/>
      <c r="EP349" s="1"/>
      <c r="EQ349" s="1"/>
      <c r="ER349" s="1"/>
      <c r="ES349" s="1"/>
      <c r="ET349" s="1"/>
      <c r="EU349" s="1"/>
      <c r="EV349" s="1"/>
      <c r="EW349" s="1"/>
      <c r="EX349" s="1"/>
      <c r="EY349" s="1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1"/>
      <c r="FL349" s="1"/>
      <c r="FM349" s="1"/>
      <c r="FN349" s="1"/>
      <c r="FO349" s="1"/>
      <c r="FP349" s="1"/>
      <c r="FQ349" s="1"/>
      <c r="FR349" s="1"/>
      <c r="FS349" s="1"/>
      <c r="FT349" s="1"/>
      <c r="FU349" s="1"/>
      <c r="FV349" s="1"/>
      <c r="FW349" s="1"/>
      <c r="FX349" s="1"/>
      <c r="FY349" s="1"/>
      <c r="FZ349" s="1"/>
      <c r="GA349" s="1"/>
      <c r="GB349" s="1"/>
      <c r="GC349" s="1"/>
      <c r="GD349" s="1"/>
      <c r="GE349" s="1"/>
      <c r="GF349" s="1"/>
      <c r="GG349" s="1"/>
      <c r="GH349" s="1"/>
      <c r="GI349" s="1"/>
      <c r="GJ349" s="1"/>
      <c r="GK349" s="1"/>
      <c r="GL349" s="1"/>
      <c r="GM349" s="1"/>
      <c r="GN349" s="1"/>
      <c r="GO349" s="1"/>
      <c r="GP349" s="1"/>
      <c r="GQ349" s="1"/>
      <c r="GR349" s="1"/>
      <c r="GS349" s="1"/>
      <c r="GT349" s="1"/>
      <c r="GU349" s="1"/>
      <c r="GV349" s="1"/>
      <c r="GW349" s="1"/>
      <c r="GX349" s="1"/>
      <c r="GY349" s="1"/>
      <c r="GZ349" s="1"/>
      <c r="HA349" s="1"/>
      <c r="HB349" s="1"/>
      <c r="HC349" s="1"/>
      <c r="HD349" s="1"/>
      <c r="HE349" s="1"/>
      <c r="HF349" s="1"/>
      <c r="HG349" s="1"/>
      <c r="HH349" s="1"/>
      <c r="HI349" s="1"/>
      <c r="HJ349" s="1"/>
      <c r="HK349" s="1"/>
      <c r="HL349" s="1"/>
      <c r="HM349" s="1"/>
      <c r="HN349" s="1"/>
      <c r="HO349" s="1"/>
      <c r="HP349" s="1"/>
      <c r="HQ349" s="1"/>
      <c r="HR349" s="1"/>
      <c r="HS349" s="1"/>
      <c r="HT349" s="1"/>
      <c r="HU349" s="1"/>
      <c r="HV349" s="1"/>
      <c r="HW349" s="1"/>
      <c r="HX349" s="1"/>
      <c r="HY349" s="1"/>
      <c r="HZ349" s="1"/>
      <c r="IA349" s="1"/>
      <c r="IB349" s="1"/>
      <c r="IC349" s="1"/>
      <c r="ID349" s="1"/>
      <c r="IE349" s="1"/>
      <c r="IF349" s="1"/>
      <c r="IG349" s="1"/>
      <c r="IH349" s="1"/>
      <c r="II349" s="1"/>
      <c r="IJ349" s="1"/>
      <c r="IK349" s="1"/>
      <c r="IL349" s="1"/>
      <c r="IM349" s="1"/>
      <c r="IN349" s="1"/>
      <c r="IO349" s="1"/>
      <c r="IP349" s="1"/>
      <c r="IQ349" s="1"/>
      <c r="IR349" s="1"/>
      <c r="IS349" s="1"/>
      <c r="IT349" s="1"/>
      <c r="IU349" s="1"/>
      <c r="IV349" s="1"/>
      <c r="IW349" s="1"/>
      <c r="IX349" s="1"/>
      <c r="IY349" s="1"/>
      <c r="IZ349" s="1"/>
      <c r="JA349" s="1"/>
      <c r="JB349" s="1"/>
      <c r="JC349" s="1"/>
      <c r="JD349" s="1"/>
      <c r="JE349" s="1"/>
      <c r="JF349" s="1"/>
      <c r="JG349" s="1"/>
      <c r="JH349" s="1"/>
      <c r="JI349" s="1"/>
      <c r="JJ349" s="1"/>
      <c r="JK349" s="1"/>
      <c r="JL349" s="1"/>
      <c r="JM349" s="1"/>
      <c r="JN349" s="1"/>
      <c r="JO349" s="1"/>
      <c r="JP349" s="1"/>
      <c r="JQ349" s="1"/>
      <c r="JR349" s="1"/>
      <c r="JS349" s="1"/>
      <c r="JT349" s="1"/>
      <c r="JU349" s="1"/>
      <c r="JV349" s="1"/>
      <c r="JW349" s="1"/>
      <c r="JX349" s="1"/>
      <c r="JY349" s="1"/>
      <c r="JZ349" s="1"/>
      <c r="KA349" s="1"/>
      <c r="KB349" s="1"/>
      <c r="KC349" s="1"/>
      <c r="KD349" s="1"/>
      <c r="KE349" s="1"/>
      <c r="KF349" s="1"/>
      <c r="KG349" s="1"/>
      <c r="KH349" s="1"/>
      <c r="KI349" s="1"/>
      <c r="KJ349" s="1"/>
      <c r="KK349" s="1"/>
      <c r="KL349" s="1"/>
      <c r="KM349" s="1"/>
      <c r="KN349" s="1"/>
      <c r="KO349" s="1"/>
      <c r="KP349" s="1"/>
      <c r="KQ349" s="1"/>
      <c r="KR349" s="1"/>
      <c r="KS349" s="1"/>
      <c r="KT349" s="1"/>
      <c r="KU349" s="1"/>
      <c r="KV349" s="1"/>
      <c r="KW349" s="1"/>
      <c r="KX349" s="1"/>
      <c r="KY349" s="1"/>
      <c r="KZ349" s="1"/>
      <c r="LA349" s="1"/>
      <c r="LB349" s="1"/>
      <c r="LC349" s="1"/>
      <c r="LD349" s="1"/>
      <c r="LE349" s="1"/>
      <c r="LF349" s="1"/>
      <c r="LG349" s="1"/>
      <c r="LH349" s="1"/>
      <c r="LI349" s="1"/>
      <c r="LJ349" s="1"/>
      <c r="LK349" s="1"/>
      <c r="LL349" s="1"/>
      <c r="LM349" s="1"/>
      <c r="LN349" s="1"/>
      <c r="LO349" s="1"/>
      <c r="LP349" s="1"/>
      <c r="LQ349" s="1"/>
      <c r="LR349" s="1"/>
      <c r="LS349" s="1"/>
      <c r="LT349" s="1"/>
      <c r="LU349" s="1"/>
      <c r="LV349" s="1"/>
      <c r="LW349" s="1"/>
      <c r="LX349" s="1"/>
      <c r="LY349" s="1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  <c r="MV349" s="1"/>
      <c r="MW349" s="1"/>
      <c r="MX349" s="1"/>
      <c r="MY349" s="1"/>
      <c r="MZ349" s="1"/>
      <c r="NA349" s="1"/>
      <c r="NB349" s="1"/>
      <c r="NC349" s="1"/>
      <c r="ND349" s="1"/>
      <c r="NE349" s="1"/>
      <c r="NF349" s="1"/>
      <c r="NG349" s="1"/>
      <c r="NH349" s="1"/>
      <c r="NI349" s="1"/>
      <c r="NJ349" s="1"/>
      <c r="NK349" s="1"/>
      <c r="NL349" s="1"/>
      <c r="NM349" s="1"/>
      <c r="NN349" s="1"/>
      <c r="NO349" s="1"/>
      <c r="NP349" s="1"/>
      <c r="NQ349" s="1"/>
      <c r="NR349" s="1"/>
      <c r="NS349" s="1"/>
      <c r="NT349" s="1"/>
      <c r="NU349" s="1"/>
      <c r="NV349" s="1"/>
      <c r="NW349" s="1"/>
      <c r="NX349" s="1"/>
      <c r="NY349" s="1"/>
      <c r="NZ349" s="1"/>
      <c r="OA349" s="1"/>
      <c r="OB349" s="1"/>
      <c r="OC349" s="1"/>
      <c r="OD349" s="1"/>
      <c r="OE349" s="1"/>
      <c r="OF349" s="1"/>
      <c r="OG349" s="1"/>
      <c r="OH349" s="1"/>
      <c r="OI349" s="1"/>
      <c r="OJ349" s="1"/>
      <c r="OK349" s="1"/>
      <c r="OL349" s="1"/>
      <c r="OM349" s="1"/>
      <c r="ON349" s="1"/>
      <c r="OO349" s="1"/>
      <c r="OP349" s="1"/>
      <c r="OQ349" s="1"/>
      <c r="OR349" s="1"/>
      <c r="OS349" s="1"/>
      <c r="OT349" s="1"/>
      <c r="OU349" s="1"/>
      <c r="OV349" s="1"/>
      <c r="OW349" s="1"/>
      <c r="OX349" s="1"/>
      <c r="OY349" s="1"/>
      <c r="OZ349" s="1"/>
      <c r="PA349" s="1"/>
      <c r="PB349" s="1"/>
      <c r="PC349" s="1"/>
      <c r="PD349" s="1"/>
      <c r="PE349" s="1"/>
      <c r="PF349" s="1"/>
      <c r="PG349" s="1"/>
      <c r="PH349" s="1"/>
      <c r="PI349" s="1"/>
      <c r="PJ349" s="1"/>
      <c r="PK349" s="1"/>
      <c r="PL349" s="1"/>
      <c r="PM349" s="1"/>
      <c r="PN349" s="1"/>
      <c r="PO349" s="1"/>
      <c r="PP349" s="1"/>
      <c r="PQ349" s="1"/>
      <c r="PR349" s="1"/>
      <c r="PS349" s="1"/>
      <c r="PT349" s="1"/>
      <c r="PU349" s="1"/>
      <c r="PV349" s="1"/>
      <c r="PW349" s="1"/>
      <c r="PX349" s="1"/>
      <c r="PY349" s="1"/>
      <c r="PZ349" s="1"/>
      <c r="QA349" s="1"/>
      <c r="QB349" s="1"/>
      <c r="QC349" s="1"/>
      <c r="QD349" s="1"/>
      <c r="QE349" s="1"/>
      <c r="QF349" s="1"/>
      <c r="QG349" s="1"/>
      <c r="QH349" s="1"/>
      <c r="QI349" s="1"/>
      <c r="QJ349" s="1"/>
      <c r="QK349" s="1"/>
      <c r="QL349" s="1"/>
      <c r="QM349" s="1"/>
      <c r="QN349" s="1"/>
      <c r="QO349" s="1"/>
      <c r="QP349" s="1"/>
      <c r="QQ349" s="1"/>
      <c r="QR349" s="1"/>
      <c r="QS349" s="1"/>
      <c r="QT349" s="1"/>
      <c r="QU349" s="1"/>
      <c r="QV349" s="1"/>
      <c r="QW349" s="1"/>
      <c r="QX349" s="1"/>
      <c r="QY349" s="1"/>
      <c r="QZ349" s="1"/>
      <c r="RA349" s="1"/>
      <c r="RB349" s="1"/>
      <c r="RC349" s="1"/>
      <c r="RD349" s="1"/>
      <c r="RE349" s="1"/>
      <c r="RF349" s="1"/>
      <c r="RG349" s="1"/>
      <c r="RH349" s="1"/>
      <c r="RI349" s="1"/>
      <c r="RJ349" s="1"/>
      <c r="RK349" s="1"/>
      <c r="RL349" s="1"/>
      <c r="RM349" s="1"/>
      <c r="RN349" s="1"/>
      <c r="RO349" s="1"/>
      <c r="RP349" s="1"/>
      <c r="RQ349" s="1"/>
      <c r="RR349" s="1"/>
      <c r="RS349" s="1"/>
      <c r="RT349" s="1"/>
      <c r="RU349" s="1"/>
      <c r="RV349" s="1"/>
      <c r="RW349" s="1"/>
      <c r="RX349" s="1"/>
      <c r="RY349" s="1"/>
      <c r="RZ349" s="1"/>
      <c r="SA349" s="1"/>
      <c r="SB349" s="1"/>
      <c r="SC349" s="1"/>
      <c r="SD349" s="1"/>
      <c r="SE349" s="1"/>
      <c r="SF349" s="1"/>
      <c r="SG349" s="1"/>
      <c r="SH349" s="1"/>
      <c r="SI349" s="1"/>
      <c r="SJ349" s="1"/>
      <c r="SK349" s="1"/>
      <c r="SL349" s="1"/>
      <c r="SM349" s="1"/>
      <c r="SN349" s="1"/>
      <c r="SO349" s="1"/>
      <c r="SP349" s="1"/>
      <c r="SQ349" s="1"/>
      <c r="SR349" s="1"/>
      <c r="SS349" s="1"/>
      <c r="ST349" s="1"/>
      <c r="SU349" s="1"/>
      <c r="SV349" s="1"/>
      <c r="SW349" s="1"/>
      <c r="SX349" s="1"/>
      <c r="SY349" s="1"/>
      <c r="SZ349" s="1"/>
      <c r="TA349" s="1"/>
      <c r="TB349" s="1"/>
      <c r="TC349" s="1"/>
      <c r="TD349" s="1"/>
      <c r="TE349" s="1"/>
      <c r="TF349" s="1"/>
      <c r="TG349" s="1"/>
      <c r="TH349" s="1"/>
      <c r="TI349" s="1"/>
      <c r="TJ349" s="1"/>
      <c r="TK349" s="1"/>
      <c r="TL349" s="1"/>
      <c r="TM349" s="1"/>
      <c r="TN349" s="1"/>
      <c r="TO349" s="1"/>
      <c r="TP349" s="1"/>
      <c r="TQ349" s="1"/>
      <c r="TR349" s="1"/>
      <c r="TS349" s="1"/>
      <c r="TT349" s="1"/>
      <c r="TU349" s="1"/>
      <c r="TV349" s="1"/>
      <c r="TW349" s="1"/>
      <c r="TX349" s="1"/>
      <c r="TY349" s="1"/>
      <c r="TZ349" s="1"/>
      <c r="UA349" s="1"/>
      <c r="UB349" s="1"/>
      <c r="UC349" s="1"/>
      <c r="UD349" s="1"/>
      <c r="UE349" s="1"/>
      <c r="UF349" s="1"/>
      <c r="UG349" s="1"/>
      <c r="UH349" s="1"/>
      <c r="UI349" s="1"/>
      <c r="UJ349" s="1"/>
      <c r="UK349" s="1"/>
      <c r="UL349" s="1"/>
      <c r="UM349" s="1"/>
      <c r="UN349" s="1"/>
      <c r="UO349" s="1"/>
      <c r="UP349" s="1"/>
      <c r="UQ349" s="1"/>
      <c r="UR349" s="1"/>
      <c r="US349" s="1"/>
      <c r="UT349" s="1"/>
      <c r="UU349" s="1"/>
      <c r="UV349" s="1"/>
      <c r="UW349" s="1"/>
      <c r="UX349" s="1"/>
      <c r="UY349" s="1"/>
      <c r="UZ349" s="1"/>
      <c r="VA349" s="1"/>
      <c r="VB349" s="1"/>
      <c r="VC349" s="1"/>
      <c r="VD349" s="1"/>
      <c r="VE349" s="1"/>
      <c r="VF349" s="1"/>
      <c r="VG349" s="1"/>
      <c r="VH349" s="1"/>
      <c r="VI349" s="1"/>
      <c r="VJ349" s="1"/>
      <c r="VK349" s="1"/>
      <c r="VL349" s="1"/>
      <c r="VM349" s="1"/>
      <c r="VN349" s="1"/>
      <c r="VO349" s="1"/>
      <c r="VP349" s="1"/>
      <c r="VQ349" s="1"/>
      <c r="VR349" s="1"/>
      <c r="VS349" s="1"/>
      <c r="VT349" s="1"/>
      <c r="VU349" s="1"/>
      <c r="VV349" s="1"/>
      <c r="VW349" s="1"/>
      <c r="VX349" s="1"/>
      <c r="VY349" s="1"/>
      <c r="VZ349" s="1"/>
      <c r="WA349" s="1"/>
      <c r="WB349" s="1"/>
      <c r="WC349" s="1"/>
      <c r="WD349" s="1"/>
      <c r="WE349" s="1"/>
      <c r="WF349" s="1"/>
      <c r="WG349" s="1"/>
      <c r="WH349" s="1"/>
      <c r="WI349" s="1"/>
      <c r="WJ349" s="1"/>
      <c r="WK349" s="1"/>
      <c r="WL349" s="1"/>
      <c r="WM349" s="1"/>
      <c r="WN349" s="1"/>
      <c r="WO349" s="1"/>
      <c r="WP349" s="1"/>
      <c r="WQ349" s="1"/>
      <c r="WR349" s="1"/>
      <c r="WS349" s="1"/>
      <c r="WT349" s="1"/>
      <c r="WU349" s="1"/>
      <c r="WV349" s="1"/>
      <c r="WW349" s="1"/>
      <c r="WX349" s="1"/>
      <c r="WY349" s="1"/>
      <c r="WZ349" s="1"/>
      <c r="XA349" s="1"/>
      <c r="XB349" s="1"/>
      <c r="XC349" s="1"/>
      <c r="XD349" s="1"/>
      <c r="XE349" s="1"/>
      <c r="XF349" s="1"/>
      <c r="XG349" s="1"/>
      <c r="XH349" s="1"/>
      <c r="XI349" s="1"/>
      <c r="XJ349" s="1"/>
      <c r="XK349" s="1"/>
      <c r="XL349" s="1"/>
      <c r="XM349" s="1"/>
      <c r="XN349" s="1"/>
      <c r="XO349" s="1"/>
      <c r="XP349" s="1"/>
      <c r="XQ349" s="1"/>
      <c r="XR349" s="1"/>
      <c r="XS349" s="1"/>
      <c r="XT349" s="1"/>
      <c r="XU349" s="1"/>
      <c r="XV349" s="1"/>
      <c r="XW349" s="1"/>
      <c r="XX349" s="1"/>
      <c r="XY349" s="1"/>
      <c r="XZ349" s="1"/>
      <c r="YA349" s="1"/>
      <c r="YB349" s="1"/>
      <c r="YC349" s="1"/>
      <c r="YD349" s="1"/>
      <c r="YE349" s="1"/>
      <c r="YF349" s="1"/>
      <c r="YG349" s="1"/>
      <c r="YH349" s="1"/>
      <c r="YI349" s="1"/>
      <c r="YJ349" s="1"/>
      <c r="YK349" s="1"/>
      <c r="YL349" s="1"/>
      <c r="YM349" s="1"/>
      <c r="YN349" s="1"/>
      <c r="YO349" s="1"/>
      <c r="YP349" s="1"/>
      <c r="YQ349" s="1"/>
      <c r="YR349" s="1"/>
      <c r="YS349" s="1"/>
      <c r="YT349" s="1"/>
      <c r="YU349" s="1"/>
      <c r="YV349" s="1"/>
      <c r="YW349" s="1"/>
      <c r="YX349" s="1"/>
      <c r="YY349" s="1"/>
      <c r="YZ349" s="1"/>
      <c r="ZA349" s="1"/>
      <c r="ZB349" s="1"/>
      <c r="ZC349" s="1"/>
      <c r="ZD349" s="1"/>
      <c r="ZE349" s="1"/>
      <c r="ZF349" s="1"/>
      <c r="ZG349" s="1"/>
      <c r="ZH349" s="1"/>
      <c r="ZI349" s="1"/>
      <c r="ZJ349" s="1"/>
      <c r="ZK349" s="1"/>
      <c r="ZL349" s="1"/>
      <c r="ZM349" s="1"/>
      <c r="ZN349" s="1"/>
      <c r="ZO349" s="1"/>
      <c r="ZP349" s="1"/>
      <c r="ZQ349" s="1"/>
      <c r="ZR349" s="1"/>
      <c r="ZS349" s="1"/>
      <c r="ZT349" s="1"/>
      <c r="ZU349" s="1"/>
      <c r="ZV349" s="1"/>
      <c r="ZW349" s="1"/>
      <c r="ZX349" s="1"/>
      <c r="ZY349" s="1"/>
      <c r="ZZ349" s="1"/>
      <c r="AAA349" s="1"/>
      <c r="AAB349" s="1"/>
      <c r="AAC349" s="1"/>
      <c r="AAD349" s="1"/>
      <c r="AAE349" s="1"/>
      <c r="AAF349" s="1"/>
      <c r="AAG349" s="1"/>
      <c r="AAH349" s="1"/>
      <c r="AAI349" s="1"/>
      <c r="AAJ349" s="1"/>
      <c r="AAK349" s="1"/>
      <c r="AAL349" s="1"/>
      <c r="AAM349" s="1"/>
      <c r="AAN349" s="1"/>
      <c r="AAO349" s="1"/>
      <c r="AAP349" s="1"/>
      <c r="AAQ349" s="1"/>
      <c r="AAR349" s="1"/>
      <c r="AAS349" s="1"/>
      <c r="AAT349" s="1"/>
      <c r="AAU349" s="1"/>
      <c r="AAV349" s="1"/>
      <c r="AAW349" s="1"/>
      <c r="AAX349" s="1"/>
      <c r="AAY349" s="1"/>
      <c r="AAZ349" s="1"/>
      <c r="ABA349" s="1"/>
      <c r="ABB349" s="1"/>
      <c r="ABC349" s="1"/>
      <c r="ABD349" s="1"/>
      <c r="ABE349" s="1"/>
      <c r="ABF349" s="1"/>
      <c r="ABG349" s="1"/>
      <c r="ABH349" s="1"/>
      <c r="ABI349" s="1"/>
      <c r="ABJ349" s="1"/>
      <c r="ABK349" s="1"/>
      <c r="ABL349" s="1"/>
      <c r="ABM349" s="1"/>
      <c r="ABN349" s="1"/>
      <c r="ABO349" s="1"/>
      <c r="ABP349" s="1"/>
      <c r="ABQ349" s="1"/>
      <c r="ABR349" s="1"/>
      <c r="ABS349" s="1"/>
      <c r="ABT349" s="1"/>
      <c r="ABU349" s="1"/>
      <c r="ABV349" s="1"/>
      <c r="ABW349" s="1"/>
      <c r="ABX349" s="1"/>
      <c r="ABY349" s="1"/>
      <c r="ABZ349" s="1"/>
      <c r="ACA349" s="1"/>
      <c r="ACB349" s="1"/>
      <c r="ACC349" s="1"/>
      <c r="ACD349" s="1"/>
      <c r="ACE349" s="1"/>
      <c r="ACF349" s="1"/>
      <c r="ACG349" s="1"/>
      <c r="ACH349" s="1"/>
      <c r="ACI349" s="1"/>
      <c r="ACJ349" s="1"/>
      <c r="ACK349" s="1"/>
      <c r="ACL349" s="1"/>
      <c r="ACM349" s="1"/>
      <c r="ACN349" s="1"/>
      <c r="ACO349" s="1"/>
      <c r="ACP349" s="1"/>
      <c r="ACQ349" s="1"/>
      <c r="ACR349" s="1"/>
      <c r="ACS349" s="1"/>
      <c r="ACT349" s="1"/>
      <c r="ACU349" s="1"/>
      <c r="ACV349" s="1"/>
      <c r="ACW349" s="1"/>
      <c r="ACX349" s="1"/>
      <c r="ACY349" s="1"/>
      <c r="ACZ349" s="1"/>
      <c r="ADA349" s="1"/>
      <c r="ADB349" s="1"/>
      <c r="ADC349" s="1"/>
      <c r="ADD349" s="1"/>
      <c r="ADE349" s="1"/>
      <c r="ADF349" s="1"/>
      <c r="ADG349" s="1"/>
      <c r="ADH349" s="1"/>
      <c r="ADI349" s="1"/>
      <c r="ADJ349" s="1"/>
      <c r="ADK349" s="1"/>
      <c r="ADL349" s="1"/>
      <c r="ADM349" s="1"/>
      <c r="ADN349" s="1"/>
      <c r="ADO349" s="1"/>
      <c r="ADP349" s="1"/>
      <c r="ADQ349" s="1"/>
      <c r="ADR349" s="1"/>
      <c r="ADS349" s="1"/>
      <c r="ADT349" s="1"/>
      <c r="ADU349" s="1"/>
      <c r="ADV349" s="1"/>
    </row>
    <row r="350" spans="1:802" x14ac:dyDescent="0.1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  <c r="DN350" s="1"/>
      <c r="DO350" s="1"/>
      <c r="DP350" s="1"/>
      <c r="DQ350" s="1"/>
      <c r="DR350" s="1"/>
      <c r="DS350" s="1"/>
      <c r="DT350" s="1"/>
      <c r="DU350" s="1"/>
      <c r="DV350" s="1"/>
      <c r="DW350" s="1"/>
      <c r="DX350" s="1"/>
      <c r="DY350" s="1"/>
      <c r="DZ350" s="1"/>
      <c r="EA350" s="1"/>
      <c r="EB350" s="1"/>
      <c r="EC350" s="1"/>
      <c r="ED350" s="1"/>
      <c r="EE350" s="1"/>
      <c r="EF350" s="1"/>
      <c r="EG350" s="1"/>
      <c r="EH350" s="1"/>
      <c r="EI350" s="1"/>
      <c r="EJ350" s="1"/>
      <c r="EK350" s="1"/>
      <c r="EL350" s="1"/>
      <c r="EM350" s="1"/>
      <c r="EN350" s="1"/>
      <c r="EO350" s="1"/>
      <c r="EP350" s="1"/>
      <c r="EQ350" s="1"/>
      <c r="ER350" s="1"/>
      <c r="ES350" s="1"/>
      <c r="ET350" s="1"/>
      <c r="EU350" s="1"/>
      <c r="EV350" s="1"/>
      <c r="EW350" s="1"/>
      <c r="EX350" s="1"/>
      <c r="EY350" s="1"/>
      <c r="EZ350" s="1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1"/>
      <c r="FL350" s="1"/>
      <c r="FM350" s="1"/>
      <c r="FN350" s="1"/>
      <c r="FO350" s="1"/>
      <c r="FP350" s="1"/>
      <c r="FQ350" s="1"/>
      <c r="FR350" s="1"/>
      <c r="FS350" s="1"/>
      <c r="FT350" s="1"/>
      <c r="FU350" s="1"/>
      <c r="FV350" s="1"/>
      <c r="FW350" s="1"/>
      <c r="FX350" s="1"/>
      <c r="FY350" s="1"/>
      <c r="FZ350" s="1"/>
      <c r="GA350" s="1"/>
      <c r="GB350" s="1"/>
      <c r="GC350" s="1"/>
      <c r="GD350" s="1"/>
      <c r="GE350" s="1"/>
      <c r="GF350" s="1"/>
      <c r="GG350" s="1"/>
      <c r="GH350" s="1"/>
      <c r="GI350" s="1"/>
      <c r="GJ350" s="1"/>
      <c r="GK350" s="1"/>
      <c r="GL350" s="1"/>
      <c r="GM350" s="1"/>
      <c r="GN350" s="1"/>
      <c r="GO350" s="1"/>
      <c r="GP350" s="1"/>
      <c r="GQ350" s="1"/>
      <c r="GR350" s="1"/>
      <c r="GS350" s="1"/>
      <c r="GT350" s="1"/>
      <c r="GU350" s="1"/>
      <c r="GV350" s="1"/>
      <c r="GW350" s="1"/>
      <c r="GX350" s="1"/>
      <c r="GY350" s="1"/>
      <c r="GZ350" s="1"/>
      <c r="HA350" s="1"/>
      <c r="HB350" s="1"/>
      <c r="HC350" s="1"/>
      <c r="HD350" s="1"/>
      <c r="HE350" s="1"/>
      <c r="HF350" s="1"/>
      <c r="HG350" s="1"/>
      <c r="HH350" s="1"/>
      <c r="HI350" s="1"/>
      <c r="HJ350" s="1"/>
      <c r="HK350" s="1"/>
      <c r="HL350" s="1"/>
      <c r="HM350" s="1"/>
      <c r="HN350" s="1"/>
      <c r="HO350" s="1"/>
      <c r="HP350" s="1"/>
      <c r="HQ350" s="1"/>
      <c r="HR350" s="1"/>
      <c r="HS350" s="1"/>
      <c r="HT350" s="1"/>
      <c r="HU350" s="1"/>
      <c r="HV350" s="1"/>
      <c r="HW350" s="1"/>
      <c r="HX350" s="1"/>
      <c r="HY350" s="1"/>
      <c r="HZ350" s="1"/>
      <c r="IA350" s="1"/>
      <c r="IB350" s="1"/>
      <c r="IC350" s="1"/>
      <c r="ID350" s="1"/>
      <c r="IE350" s="1"/>
      <c r="IF350" s="1"/>
      <c r="IG350" s="1"/>
      <c r="IH350" s="1"/>
      <c r="II350" s="1"/>
      <c r="IJ350" s="1"/>
      <c r="IK350" s="1"/>
      <c r="IL350" s="1"/>
      <c r="IM350" s="1"/>
      <c r="IN350" s="1"/>
      <c r="IO350" s="1"/>
      <c r="IP350" s="1"/>
      <c r="IQ350" s="1"/>
      <c r="IR350" s="1"/>
      <c r="IS350" s="1"/>
      <c r="IT350" s="1"/>
      <c r="IU350" s="1"/>
      <c r="IV350" s="1"/>
      <c r="IW350" s="1"/>
      <c r="IX350" s="1"/>
      <c r="IY350" s="1"/>
      <c r="IZ350" s="1"/>
      <c r="JA350" s="1"/>
      <c r="JB350" s="1"/>
      <c r="JC350" s="1"/>
      <c r="JD350" s="1"/>
      <c r="JE350" s="1"/>
      <c r="JF350" s="1"/>
      <c r="JG350" s="1"/>
      <c r="JH350" s="1"/>
      <c r="JI350" s="1"/>
      <c r="JJ350" s="1"/>
      <c r="JK350" s="1"/>
      <c r="JL350" s="1"/>
      <c r="JM350" s="1"/>
      <c r="JN350" s="1"/>
      <c r="JO350" s="1"/>
      <c r="JP350" s="1"/>
      <c r="JQ350" s="1"/>
      <c r="JR350" s="1"/>
      <c r="JS350" s="1"/>
      <c r="JT350" s="1"/>
      <c r="JU350" s="1"/>
      <c r="JV350" s="1"/>
      <c r="JW350" s="1"/>
      <c r="JX350" s="1"/>
      <c r="JY350" s="1"/>
      <c r="JZ350" s="1"/>
      <c r="KA350" s="1"/>
      <c r="KB350" s="1"/>
      <c r="KC350" s="1"/>
      <c r="KD350" s="1"/>
      <c r="KE350" s="1"/>
      <c r="KF350" s="1"/>
      <c r="KG350" s="1"/>
      <c r="KH350" s="1"/>
      <c r="KI350" s="1"/>
      <c r="KJ350" s="1"/>
      <c r="KK350" s="1"/>
      <c r="KL350" s="1"/>
      <c r="KM350" s="1"/>
      <c r="KN350" s="1"/>
      <c r="KO350" s="1"/>
      <c r="KP350" s="1"/>
      <c r="KQ350" s="1"/>
      <c r="KR350" s="1"/>
      <c r="KS350" s="1"/>
      <c r="KT350" s="1"/>
      <c r="KU350" s="1"/>
      <c r="KV350" s="1"/>
      <c r="KW350" s="1"/>
      <c r="KX350" s="1"/>
      <c r="KY350" s="1"/>
      <c r="KZ350" s="1"/>
      <c r="LA350" s="1"/>
      <c r="LB350" s="1"/>
      <c r="LC350" s="1"/>
      <c r="LD350" s="1"/>
      <c r="LE350" s="1"/>
      <c r="LF350" s="1"/>
      <c r="LG350" s="1"/>
      <c r="LH350" s="1"/>
      <c r="LI350" s="1"/>
      <c r="LJ350" s="1"/>
      <c r="LK350" s="1"/>
      <c r="LL350" s="1"/>
      <c r="LM350" s="1"/>
      <c r="LN350" s="1"/>
      <c r="LO350" s="1"/>
      <c r="LP350" s="1"/>
      <c r="LQ350" s="1"/>
      <c r="LR350" s="1"/>
      <c r="LS350" s="1"/>
      <c r="LT350" s="1"/>
      <c r="LU350" s="1"/>
      <c r="LV350" s="1"/>
      <c r="LW350" s="1"/>
      <c r="LX350" s="1"/>
      <c r="LY350" s="1"/>
      <c r="LZ350" s="1"/>
      <c r="MA350" s="1"/>
      <c r="MB350" s="1"/>
      <c r="MC350" s="1"/>
      <c r="MD350" s="1"/>
      <c r="ME350" s="1"/>
      <c r="MF350" s="1"/>
      <c r="MG350" s="1"/>
      <c r="MH350" s="1"/>
      <c r="MI350" s="1"/>
      <c r="MJ350" s="1"/>
      <c r="MK350" s="1"/>
      <c r="ML350" s="1"/>
      <c r="MM350" s="1"/>
      <c r="MN350" s="1"/>
      <c r="MO350" s="1"/>
      <c r="MP350" s="1"/>
      <c r="MQ350" s="1"/>
      <c r="MR350" s="1"/>
      <c r="MS350" s="1"/>
      <c r="MT350" s="1"/>
      <c r="MU350" s="1"/>
      <c r="MV350" s="1"/>
      <c r="MW350" s="1"/>
      <c r="MX350" s="1"/>
      <c r="MY350" s="1"/>
      <c r="MZ350" s="1"/>
      <c r="NA350" s="1"/>
      <c r="NB350" s="1"/>
      <c r="NC350" s="1"/>
      <c r="ND350" s="1"/>
      <c r="NE350" s="1"/>
      <c r="NF350" s="1"/>
      <c r="NG350" s="1"/>
      <c r="NH350" s="1"/>
      <c r="NI350" s="1"/>
      <c r="NJ350" s="1"/>
      <c r="NK350" s="1"/>
      <c r="NL350" s="1"/>
      <c r="NM350" s="1"/>
      <c r="NN350" s="1"/>
      <c r="NO350" s="1"/>
      <c r="NP350" s="1"/>
      <c r="NQ350" s="1"/>
      <c r="NR350" s="1"/>
      <c r="NS350" s="1"/>
      <c r="NT350" s="1"/>
      <c r="NU350" s="1"/>
      <c r="NV350" s="1"/>
      <c r="NW350" s="1"/>
      <c r="NX350" s="1"/>
      <c r="NY350" s="1"/>
      <c r="NZ350" s="1"/>
      <c r="OA350" s="1"/>
      <c r="OB350" s="1"/>
      <c r="OC350" s="1"/>
      <c r="OD350" s="1"/>
      <c r="OE350" s="1"/>
      <c r="OF350" s="1"/>
      <c r="OG350" s="1"/>
      <c r="OH350" s="1"/>
      <c r="OI350" s="1"/>
      <c r="OJ350" s="1"/>
      <c r="OK350" s="1"/>
      <c r="OL350" s="1"/>
      <c r="OM350" s="1"/>
      <c r="ON350" s="1"/>
      <c r="OO350" s="1"/>
      <c r="OP350" s="1"/>
      <c r="OQ350" s="1"/>
      <c r="OR350" s="1"/>
      <c r="OS350" s="1"/>
      <c r="OT350" s="1"/>
      <c r="OU350" s="1"/>
      <c r="OV350" s="1"/>
      <c r="OW350" s="1"/>
      <c r="OX350" s="1"/>
      <c r="OY350" s="1"/>
      <c r="OZ350" s="1"/>
      <c r="PA350" s="1"/>
      <c r="PB350" s="1"/>
      <c r="PC350" s="1"/>
      <c r="PD350" s="1"/>
      <c r="PE350" s="1"/>
      <c r="PF350" s="1"/>
      <c r="PG350" s="1"/>
      <c r="PH350" s="1"/>
      <c r="PI350" s="1"/>
      <c r="PJ350" s="1"/>
      <c r="PK350" s="1"/>
      <c r="PL350" s="1"/>
      <c r="PM350" s="1"/>
      <c r="PN350" s="1"/>
      <c r="PO350" s="1"/>
      <c r="PP350" s="1"/>
      <c r="PQ350" s="1"/>
      <c r="PR350" s="1"/>
      <c r="PS350" s="1"/>
      <c r="PT350" s="1"/>
      <c r="PU350" s="1"/>
      <c r="PV350" s="1"/>
      <c r="PW350" s="1"/>
      <c r="PX350" s="1"/>
      <c r="PY350" s="1"/>
      <c r="PZ350" s="1"/>
      <c r="QA350" s="1"/>
      <c r="QB350" s="1"/>
      <c r="QC350" s="1"/>
      <c r="QD350" s="1"/>
      <c r="QE350" s="1"/>
      <c r="QF350" s="1"/>
      <c r="QG350" s="1"/>
      <c r="QH350" s="1"/>
      <c r="QI350" s="1"/>
      <c r="QJ350" s="1"/>
      <c r="QK350" s="1"/>
      <c r="QL350" s="1"/>
      <c r="QM350" s="1"/>
      <c r="QN350" s="1"/>
      <c r="QO350" s="1"/>
      <c r="QP350" s="1"/>
      <c r="QQ350" s="1"/>
      <c r="QR350" s="1"/>
      <c r="QS350" s="1"/>
      <c r="QT350" s="1"/>
      <c r="QU350" s="1"/>
      <c r="QV350" s="1"/>
      <c r="QW350" s="1"/>
      <c r="QX350" s="1"/>
      <c r="QY350" s="1"/>
      <c r="QZ350" s="1"/>
      <c r="RA350" s="1"/>
      <c r="RB350" s="1"/>
      <c r="RC350" s="1"/>
      <c r="RD350" s="1"/>
      <c r="RE350" s="1"/>
      <c r="RF350" s="1"/>
      <c r="RG350" s="1"/>
      <c r="RH350" s="1"/>
      <c r="RI350" s="1"/>
      <c r="RJ350" s="1"/>
      <c r="RK350" s="1"/>
      <c r="RL350" s="1"/>
      <c r="RM350" s="1"/>
      <c r="RN350" s="1"/>
      <c r="RO350" s="1"/>
      <c r="RP350" s="1"/>
      <c r="RQ350" s="1"/>
      <c r="RR350" s="1"/>
      <c r="RS350" s="1"/>
      <c r="RT350" s="1"/>
      <c r="RU350" s="1"/>
      <c r="RV350" s="1"/>
      <c r="RW350" s="1"/>
      <c r="RX350" s="1"/>
      <c r="RY350" s="1"/>
      <c r="RZ350" s="1"/>
      <c r="SA350" s="1"/>
      <c r="SB350" s="1"/>
      <c r="SC350" s="1"/>
      <c r="SD350" s="1"/>
      <c r="SE350" s="1"/>
      <c r="SF350" s="1"/>
      <c r="SG350" s="1"/>
      <c r="SH350" s="1"/>
      <c r="SI350" s="1"/>
      <c r="SJ350" s="1"/>
      <c r="SK350" s="1"/>
      <c r="SL350" s="1"/>
      <c r="SM350" s="1"/>
      <c r="SN350" s="1"/>
      <c r="SO350" s="1"/>
      <c r="SP350" s="1"/>
      <c r="SQ350" s="1"/>
      <c r="SR350" s="1"/>
      <c r="SS350" s="1"/>
      <c r="ST350" s="1"/>
      <c r="SU350" s="1"/>
      <c r="SV350" s="1"/>
      <c r="SW350" s="1"/>
      <c r="SX350" s="1"/>
      <c r="SY350" s="1"/>
      <c r="SZ350" s="1"/>
      <c r="TA350" s="1"/>
      <c r="TB350" s="1"/>
      <c r="TC350" s="1"/>
      <c r="TD350" s="1"/>
      <c r="TE350" s="1"/>
      <c r="TF350" s="1"/>
      <c r="TG350" s="1"/>
      <c r="TH350" s="1"/>
      <c r="TI350" s="1"/>
      <c r="TJ350" s="1"/>
      <c r="TK350" s="1"/>
      <c r="TL350" s="1"/>
      <c r="TM350" s="1"/>
      <c r="TN350" s="1"/>
      <c r="TO350" s="1"/>
      <c r="TP350" s="1"/>
      <c r="TQ350" s="1"/>
      <c r="TR350" s="1"/>
      <c r="TS350" s="1"/>
      <c r="TT350" s="1"/>
      <c r="TU350" s="1"/>
      <c r="TV350" s="1"/>
      <c r="TW350" s="1"/>
      <c r="TX350" s="1"/>
      <c r="TY350" s="1"/>
      <c r="TZ350" s="1"/>
      <c r="UA350" s="1"/>
      <c r="UB350" s="1"/>
      <c r="UC350" s="1"/>
      <c r="UD350" s="1"/>
      <c r="UE350" s="1"/>
      <c r="UF350" s="1"/>
      <c r="UG350" s="1"/>
      <c r="UH350" s="1"/>
      <c r="UI350" s="1"/>
      <c r="UJ350" s="1"/>
      <c r="UK350" s="1"/>
      <c r="UL350" s="1"/>
      <c r="UM350" s="1"/>
      <c r="UN350" s="1"/>
      <c r="UO350" s="1"/>
      <c r="UP350" s="1"/>
      <c r="UQ350" s="1"/>
      <c r="UR350" s="1"/>
      <c r="US350" s="1"/>
      <c r="UT350" s="1"/>
      <c r="UU350" s="1"/>
      <c r="UV350" s="1"/>
      <c r="UW350" s="1"/>
      <c r="UX350" s="1"/>
      <c r="UY350" s="1"/>
      <c r="UZ350" s="1"/>
      <c r="VA350" s="1"/>
      <c r="VB350" s="1"/>
      <c r="VC350" s="1"/>
      <c r="VD350" s="1"/>
      <c r="VE350" s="1"/>
      <c r="VF350" s="1"/>
      <c r="VG350" s="1"/>
      <c r="VH350" s="1"/>
      <c r="VI350" s="1"/>
      <c r="VJ350" s="1"/>
      <c r="VK350" s="1"/>
      <c r="VL350" s="1"/>
      <c r="VM350" s="1"/>
      <c r="VN350" s="1"/>
      <c r="VO350" s="1"/>
      <c r="VP350" s="1"/>
      <c r="VQ350" s="1"/>
      <c r="VR350" s="1"/>
      <c r="VS350" s="1"/>
      <c r="VT350" s="1"/>
      <c r="VU350" s="1"/>
      <c r="VV350" s="1"/>
      <c r="VW350" s="1"/>
      <c r="VX350" s="1"/>
      <c r="VY350" s="1"/>
      <c r="VZ350" s="1"/>
      <c r="WA350" s="1"/>
      <c r="WB350" s="1"/>
      <c r="WC350" s="1"/>
      <c r="WD350" s="1"/>
      <c r="WE350" s="1"/>
      <c r="WF350" s="1"/>
      <c r="WG350" s="1"/>
      <c r="WH350" s="1"/>
      <c r="WI350" s="1"/>
      <c r="WJ350" s="1"/>
      <c r="WK350" s="1"/>
      <c r="WL350" s="1"/>
      <c r="WM350" s="1"/>
      <c r="WN350" s="1"/>
      <c r="WO350" s="1"/>
      <c r="WP350" s="1"/>
      <c r="WQ350" s="1"/>
      <c r="WR350" s="1"/>
      <c r="WS350" s="1"/>
      <c r="WT350" s="1"/>
      <c r="WU350" s="1"/>
      <c r="WV350" s="1"/>
      <c r="WW350" s="1"/>
      <c r="WX350" s="1"/>
      <c r="WY350" s="1"/>
      <c r="WZ350" s="1"/>
      <c r="XA350" s="1"/>
      <c r="XB350" s="1"/>
      <c r="XC350" s="1"/>
      <c r="XD350" s="1"/>
      <c r="XE350" s="1"/>
      <c r="XF350" s="1"/>
      <c r="XG350" s="1"/>
      <c r="XH350" s="1"/>
      <c r="XI350" s="1"/>
      <c r="XJ350" s="1"/>
      <c r="XK350" s="1"/>
      <c r="XL350" s="1"/>
      <c r="XM350" s="1"/>
      <c r="XN350" s="1"/>
      <c r="XO350" s="1"/>
      <c r="XP350" s="1"/>
      <c r="XQ350" s="1"/>
      <c r="XR350" s="1"/>
      <c r="XS350" s="1"/>
      <c r="XT350" s="1"/>
      <c r="XU350" s="1"/>
      <c r="XV350" s="1"/>
      <c r="XW350" s="1"/>
      <c r="XX350" s="1"/>
      <c r="XY350" s="1"/>
      <c r="XZ350" s="1"/>
      <c r="YA350" s="1"/>
      <c r="YB350" s="1"/>
      <c r="YC350" s="1"/>
      <c r="YD350" s="1"/>
      <c r="YE350" s="1"/>
      <c r="YF350" s="1"/>
      <c r="YG350" s="1"/>
      <c r="YH350" s="1"/>
      <c r="YI350" s="1"/>
      <c r="YJ350" s="1"/>
      <c r="YK350" s="1"/>
      <c r="YL350" s="1"/>
      <c r="YM350" s="1"/>
      <c r="YN350" s="1"/>
      <c r="YO350" s="1"/>
      <c r="YP350" s="1"/>
      <c r="YQ350" s="1"/>
      <c r="YR350" s="1"/>
      <c r="YS350" s="1"/>
      <c r="YT350" s="1"/>
      <c r="YU350" s="1"/>
      <c r="YV350" s="1"/>
      <c r="YW350" s="1"/>
      <c r="YX350" s="1"/>
      <c r="YY350" s="1"/>
      <c r="YZ350" s="1"/>
      <c r="ZA350" s="1"/>
      <c r="ZB350" s="1"/>
      <c r="ZC350" s="1"/>
      <c r="ZD350" s="1"/>
      <c r="ZE350" s="1"/>
      <c r="ZF350" s="1"/>
      <c r="ZG350" s="1"/>
      <c r="ZH350" s="1"/>
      <c r="ZI350" s="1"/>
      <c r="ZJ350" s="1"/>
      <c r="ZK350" s="1"/>
      <c r="ZL350" s="1"/>
      <c r="ZM350" s="1"/>
      <c r="ZN350" s="1"/>
      <c r="ZO350" s="1"/>
      <c r="ZP350" s="1"/>
      <c r="ZQ350" s="1"/>
      <c r="ZR350" s="1"/>
      <c r="ZS350" s="1"/>
      <c r="ZT350" s="1"/>
      <c r="ZU350" s="1"/>
      <c r="ZV350" s="1"/>
      <c r="ZW350" s="1"/>
      <c r="ZX350" s="1"/>
      <c r="ZY350" s="1"/>
      <c r="ZZ350" s="1"/>
      <c r="AAA350" s="1"/>
      <c r="AAB350" s="1"/>
      <c r="AAC350" s="1"/>
      <c r="AAD350" s="1"/>
      <c r="AAE350" s="1"/>
      <c r="AAF350" s="1"/>
      <c r="AAG350" s="1"/>
      <c r="AAH350" s="1"/>
      <c r="AAI350" s="1"/>
      <c r="AAJ350" s="1"/>
      <c r="AAK350" s="1"/>
      <c r="AAL350" s="1"/>
      <c r="AAM350" s="1"/>
      <c r="AAN350" s="1"/>
      <c r="AAO350" s="1"/>
      <c r="AAP350" s="1"/>
      <c r="AAQ350" s="1"/>
      <c r="AAR350" s="1"/>
      <c r="AAS350" s="1"/>
      <c r="AAT350" s="1"/>
      <c r="AAU350" s="1"/>
      <c r="AAV350" s="1"/>
      <c r="AAW350" s="1"/>
      <c r="AAX350" s="1"/>
      <c r="AAY350" s="1"/>
      <c r="AAZ350" s="1"/>
      <c r="ABA350" s="1"/>
      <c r="ABB350" s="1"/>
      <c r="ABC350" s="1"/>
      <c r="ABD350" s="1"/>
      <c r="ABE350" s="1"/>
      <c r="ABF350" s="1"/>
      <c r="ABG350" s="1"/>
      <c r="ABH350" s="1"/>
      <c r="ABI350" s="1"/>
      <c r="ABJ350" s="1"/>
      <c r="ABK350" s="1"/>
      <c r="ABL350" s="1"/>
      <c r="ABM350" s="1"/>
      <c r="ABN350" s="1"/>
      <c r="ABO350" s="1"/>
      <c r="ABP350" s="1"/>
      <c r="ABQ350" s="1"/>
      <c r="ABR350" s="1"/>
      <c r="ABS350" s="1"/>
      <c r="ABT350" s="1"/>
      <c r="ABU350" s="1"/>
      <c r="ABV350" s="1"/>
      <c r="ABW350" s="1"/>
      <c r="ABX350" s="1"/>
      <c r="ABY350" s="1"/>
      <c r="ABZ350" s="1"/>
      <c r="ACA350" s="1"/>
      <c r="ACB350" s="1"/>
      <c r="ACC350" s="1"/>
      <c r="ACD350" s="1"/>
      <c r="ACE350" s="1"/>
      <c r="ACF350" s="1"/>
      <c r="ACG350" s="1"/>
      <c r="ACH350" s="1"/>
      <c r="ACI350" s="1"/>
      <c r="ACJ350" s="1"/>
      <c r="ACK350" s="1"/>
      <c r="ACL350" s="1"/>
      <c r="ACM350" s="1"/>
      <c r="ACN350" s="1"/>
      <c r="ACO350" s="1"/>
      <c r="ACP350" s="1"/>
      <c r="ACQ350" s="1"/>
      <c r="ACR350" s="1"/>
      <c r="ACS350" s="1"/>
      <c r="ACT350" s="1"/>
      <c r="ACU350" s="1"/>
      <c r="ACV350" s="1"/>
      <c r="ACW350" s="1"/>
      <c r="ACX350" s="1"/>
      <c r="ACY350" s="1"/>
      <c r="ACZ350" s="1"/>
      <c r="ADA350" s="1"/>
      <c r="ADB350" s="1"/>
      <c r="ADC350" s="1"/>
      <c r="ADD350" s="1"/>
      <c r="ADE350" s="1"/>
      <c r="ADF350" s="1"/>
      <c r="ADG350" s="1"/>
      <c r="ADH350" s="1"/>
      <c r="ADI350" s="1"/>
      <c r="ADJ350" s="1"/>
      <c r="ADK350" s="1"/>
      <c r="ADL350" s="1"/>
      <c r="ADM350" s="1"/>
      <c r="ADN350" s="1"/>
      <c r="ADO350" s="1"/>
      <c r="ADP350" s="1"/>
      <c r="ADQ350" s="1"/>
      <c r="ADR350" s="1"/>
      <c r="ADS350" s="1"/>
      <c r="ADT350" s="1"/>
      <c r="ADU350" s="1"/>
      <c r="ADV350" s="1"/>
    </row>
    <row r="351" spans="1:802" x14ac:dyDescent="0.1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  <c r="DN351" s="1"/>
      <c r="DO351" s="1"/>
      <c r="DP351" s="1"/>
      <c r="DQ351" s="1"/>
      <c r="DR351" s="1"/>
      <c r="DS351" s="1"/>
      <c r="DT351" s="1"/>
      <c r="DU351" s="1"/>
      <c r="DV351" s="1"/>
      <c r="DW351" s="1"/>
      <c r="DX351" s="1"/>
      <c r="DY351" s="1"/>
      <c r="DZ351" s="1"/>
      <c r="EA351" s="1"/>
      <c r="EB351" s="1"/>
      <c r="EC351" s="1"/>
      <c r="ED351" s="1"/>
      <c r="EE351" s="1"/>
      <c r="EF351" s="1"/>
      <c r="EG351" s="1"/>
      <c r="EH351" s="1"/>
      <c r="EI351" s="1"/>
      <c r="EJ351" s="1"/>
      <c r="EK351" s="1"/>
      <c r="EL351" s="1"/>
      <c r="EM351" s="1"/>
      <c r="EN351" s="1"/>
      <c r="EO351" s="1"/>
      <c r="EP351" s="1"/>
      <c r="EQ351" s="1"/>
      <c r="ER351" s="1"/>
      <c r="ES351" s="1"/>
      <c r="ET351" s="1"/>
      <c r="EU351" s="1"/>
      <c r="EV351" s="1"/>
      <c r="EW351" s="1"/>
      <c r="EX351" s="1"/>
      <c r="EY351" s="1"/>
      <c r="EZ351" s="1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1"/>
      <c r="FL351" s="1"/>
      <c r="FM351" s="1"/>
      <c r="FN351" s="1"/>
      <c r="FO351" s="1"/>
      <c r="FP351" s="1"/>
      <c r="FQ351" s="1"/>
      <c r="FR351" s="1"/>
      <c r="FS351" s="1"/>
      <c r="FT351" s="1"/>
      <c r="FU351" s="1"/>
      <c r="FV351" s="1"/>
      <c r="FW351" s="1"/>
      <c r="FX351" s="1"/>
      <c r="FY351" s="1"/>
      <c r="FZ351" s="1"/>
      <c r="GA351" s="1"/>
      <c r="GB351" s="1"/>
      <c r="GC351" s="1"/>
      <c r="GD351" s="1"/>
      <c r="GE351" s="1"/>
      <c r="GF351" s="1"/>
      <c r="GG351" s="1"/>
      <c r="GH351" s="1"/>
      <c r="GI351" s="1"/>
      <c r="GJ351" s="1"/>
      <c r="GK351" s="1"/>
      <c r="GL351" s="1"/>
      <c r="GM351" s="1"/>
      <c r="GN351" s="1"/>
      <c r="GO351" s="1"/>
      <c r="GP351" s="1"/>
      <c r="GQ351" s="1"/>
      <c r="GR351" s="1"/>
      <c r="GS351" s="1"/>
      <c r="GT351" s="1"/>
      <c r="GU351" s="1"/>
      <c r="GV351" s="1"/>
      <c r="GW351" s="1"/>
      <c r="GX351" s="1"/>
      <c r="GY351" s="1"/>
      <c r="GZ351" s="1"/>
      <c r="HA351" s="1"/>
      <c r="HB351" s="1"/>
      <c r="HC351" s="1"/>
      <c r="HD351" s="1"/>
      <c r="HE351" s="1"/>
      <c r="HF351" s="1"/>
      <c r="HG351" s="1"/>
      <c r="HH351" s="1"/>
      <c r="HI351" s="1"/>
      <c r="HJ351" s="1"/>
      <c r="HK351" s="1"/>
      <c r="HL351" s="1"/>
      <c r="HM351" s="1"/>
      <c r="HN351" s="1"/>
      <c r="HO351" s="1"/>
      <c r="HP351" s="1"/>
      <c r="HQ351" s="1"/>
      <c r="HR351" s="1"/>
      <c r="HS351" s="1"/>
      <c r="HT351" s="1"/>
      <c r="HU351" s="1"/>
      <c r="HV351" s="1"/>
      <c r="HW351" s="1"/>
      <c r="HX351" s="1"/>
      <c r="HY351" s="1"/>
      <c r="HZ351" s="1"/>
      <c r="IA351" s="1"/>
      <c r="IB351" s="1"/>
      <c r="IC351" s="1"/>
      <c r="ID351" s="1"/>
      <c r="IE351" s="1"/>
      <c r="IF351" s="1"/>
      <c r="IG351" s="1"/>
      <c r="IH351" s="1"/>
      <c r="II351" s="1"/>
      <c r="IJ351" s="1"/>
      <c r="IK351" s="1"/>
      <c r="IL351" s="1"/>
      <c r="IM351" s="1"/>
      <c r="IN351" s="1"/>
      <c r="IO351" s="1"/>
      <c r="IP351" s="1"/>
      <c r="IQ351" s="1"/>
      <c r="IR351" s="1"/>
      <c r="IS351" s="1"/>
      <c r="IT351" s="1"/>
      <c r="IU351" s="1"/>
      <c r="IV351" s="1"/>
      <c r="IW351" s="1"/>
      <c r="IX351" s="1"/>
      <c r="IY351" s="1"/>
      <c r="IZ351" s="1"/>
      <c r="JA351" s="1"/>
      <c r="JB351" s="1"/>
      <c r="JC351" s="1"/>
      <c r="JD351" s="1"/>
      <c r="JE351" s="1"/>
      <c r="JF351" s="1"/>
      <c r="JG351" s="1"/>
      <c r="JH351" s="1"/>
      <c r="JI351" s="1"/>
      <c r="JJ351" s="1"/>
      <c r="JK351" s="1"/>
      <c r="JL351" s="1"/>
      <c r="JM351" s="1"/>
      <c r="JN351" s="1"/>
      <c r="JO351" s="1"/>
      <c r="JP351" s="1"/>
      <c r="JQ351" s="1"/>
      <c r="JR351" s="1"/>
      <c r="JS351" s="1"/>
      <c r="JT351" s="1"/>
      <c r="JU351" s="1"/>
      <c r="JV351" s="1"/>
      <c r="JW351" s="1"/>
      <c r="JX351" s="1"/>
      <c r="JY351" s="1"/>
      <c r="JZ351" s="1"/>
      <c r="KA351" s="1"/>
      <c r="KB351" s="1"/>
      <c r="KC351" s="1"/>
      <c r="KD351" s="1"/>
      <c r="KE351" s="1"/>
      <c r="KF351" s="1"/>
      <c r="KG351" s="1"/>
      <c r="KH351" s="1"/>
      <c r="KI351" s="1"/>
      <c r="KJ351" s="1"/>
      <c r="KK351" s="1"/>
      <c r="KL351" s="1"/>
      <c r="KM351" s="1"/>
      <c r="KN351" s="1"/>
      <c r="KO351" s="1"/>
      <c r="KP351" s="1"/>
      <c r="KQ351" s="1"/>
      <c r="KR351" s="1"/>
      <c r="KS351" s="1"/>
      <c r="KT351" s="1"/>
      <c r="KU351" s="1"/>
      <c r="KV351" s="1"/>
      <c r="KW351" s="1"/>
      <c r="KX351" s="1"/>
      <c r="KY351" s="1"/>
      <c r="KZ351" s="1"/>
      <c r="LA351" s="1"/>
      <c r="LB351" s="1"/>
      <c r="LC351" s="1"/>
      <c r="LD351" s="1"/>
      <c r="LE351" s="1"/>
      <c r="LF351" s="1"/>
      <c r="LG351" s="1"/>
      <c r="LH351" s="1"/>
      <c r="LI351" s="1"/>
      <c r="LJ351" s="1"/>
      <c r="LK351" s="1"/>
      <c r="LL351" s="1"/>
      <c r="LM351" s="1"/>
      <c r="LN351" s="1"/>
      <c r="LO351" s="1"/>
      <c r="LP351" s="1"/>
      <c r="LQ351" s="1"/>
      <c r="LR351" s="1"/>
      <c r="LS351" s="1"/>
      <c r="LT351" s="1"/>
      <c r="LU351" s="1"/>
      <c r="LV351" s="1"/>
      <c r="LW351" s="1"/>
      <c r="LX351" s="1"/>
      <c r="LY351" s="1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  <c r="MV351" s="1"/>
      <c r="MW351" s="1"/>
      <c r="MX351" s="1"/>
      <c r="MY351" s="1"/>
      <c r="MZ351" s="1"/>
      <c r="NA351" s="1"/>
      <c r="NB351" s="1"/>
      <c r="NC351" s="1"/>
      <c r="ND351" s="1"/>
      <c r="NE351" s="1"/>
      <c r="NF351" s="1"/>
      <c r="NG351" s="1"/>
      <c r="NH351" s="1"/>
      <c r="NI351" s="1"/>
      <c r="NJ351" s="1"/>
      <c r="NK351" s="1"/>
      <c r="NL351" s="1"/>
      <c r="NM351" s="1"/>
      <c r="NN351" s="1"/>
      <c r="NO351" s="1"/>
      <c r="NP351" s="1"/>
      <c r="NQ351" s="1"/>
      <c r="NR351" s="1"/>
      <c r="NS351" s="1"/>
      <c r="NT351" s="1"/>
      <c r="NU351" s="1"/>
      <c r="NV351" s="1"/>
      <c r="NW351" s="1"/>
      <c r="NX351" s="1"/>
      <c r="NY351" s="1"/>
      <c r="NZ351" s="1"/>
      <c r="OA351" s="1"/>
      <c r="OB351" s="1"/>
      <c r="OC351" s="1"/>
      <c r="OD351" s="1"/>
      <c r="OE351" s="1"/>
      <c r="OF351" s="1"/>
      <c r="OG351" s="1"/>
      <c r="OH351" s="1"/>
      <c r="OI351" s="1"/>
      <c r="OJ351" s="1"/>
      <c r="OK351" s="1"/>
      <c r="OL351" s="1"/>
      <c r="OM351" s="1"/>
      <c r="ON351" s="1"/>
      <c r="OO351" s="1"/>
      <c r="OP351" s="1"/>
      <c r="OQ351" s="1"/>
      <c r="OR351" s="1"/>
      <c r="OS351" s="1"/>
      <c r="OT351" s="1"/>
      <c r="OU351" s="1"/>
      <c r="OV351" s="1"/>
      <c r="OW351" s="1"/>
      <c r="OX351" s="1"/>
      <c r="OY351" s="1"/>
      <c r="OZ351" s="1"/>
      <c r="PA351" s="1"/>
      <c r="PB351" s="1"/>
      <c r="PC351" s="1"/>
      <c r="PD351" s="1"/>
      <c r="PE351" s="1"/>
      <c r="PF351" s="1"/>
      <c r="PG351" s="1"/>
      <c r="PH351" s="1"/>
      <c r="PI351" s="1"/>
      <c r="PJ351" s="1"/>
      <c r="PK351" s="1"/>
      <c r="PL351" s="1"/>
      <c r="PM351" s="1"/>
      <c r="PN351" s="1"/>
      <c r="PO351" s="1"/>
      <c r="PP351" s="1"/>
      <c r="PQ351" s="1"/>
      <c r="PR351" s="1"/>
      <c r="PS351" s="1"/>
      <c r="PT351" s="1"/>
      <c r="PU351" s="1"/>
      <c r="PV351" s="1"/>
      <c r="PW351" s="1"/>
      <c r="PX351" s="1"/>
      <c r="PY351" s="1"/>
      <c r="PZ351" s="1"/>
      <c r="QA351" s="1"/>
      <c r="QB351" s="1"/>
      <c r="QC351" s="1"/>
      <c r="QD351" s="1"/>
      <c r="QE351" s="1"/>
      <c r="QF351" s="1"/>
      <c r="QG351" s="1"/>
      <c r="QH351" s="1"/>
      <c r="QI351" s="1"/>
      <c r="QJ351" s="1"/>
      <c r="QK351" s="1"/>
      <c r="QL351" s="1"/>
      <c r="QM351" s="1"/>
      <c r="QN351" s="1"/>
      <c r="QO351" s="1"/>
      <c r="QP351" s="1"/>
      <c r="QQ351" s="1"/>
      <c r="QR351" s="1"/>
      <c r="QS351" s="1"/>
      <c r="QT351" s="1"/>
      <c r="QU351" s="1"/>
      <c r="QV351" s="1"/>
      <c r="QW351" s="1"/>
      <c r="QX351" s="1"/>
      <c r="QY351" s="1"/>
      <c r="QZ351" s="1"/>
      <c r="RA351" s="1"/>
      <c r="RB351" s="1"/>
      <c r="RC351" s="1"/>
      <c r="RD351" s="1"/>
      <c r="RE351" s="1"/>
      <c r="RF351" s="1"/>
      <c r="RG351" s="1"/>
      <c r="RH351" s="1"/>
      <c r="RI351" s="1"/>
      <c r="RJ351" s="1"/>
      <c r="RK351" s="1"/>
      <c r="RL351" s="1"/>
      <c r="RM351" s="1"/>
      <c r="RN351" s="1"/>
      <c r="RO351" s="1"/>
      <c r="RP351" s="1"/>
      <c r="RQ351" s="1"/>
      <c r="RR351" s="1"/>
      <c r="RS351" s="1"/>
      <c r="RT351" s="1"/>
      <c r="RU351" s="1"/>
      <c r="RV351" s="1"/>
      <c r="RW351" s="1"/>
      <c r="RX351" s="1"/>
      <c r="RY351" s="1"/>
      <c r="RZ351" s="1"/>
      <c r="SA351" s="1"/>
      <c r="SB351" s="1"/>
      <c r="SC351" s="1"/>
      <c r="SD351" s="1"/>
      <c r="SE351" s="1"/>
      <c r="SF351" s="1"/>
      <c r="SG351" s="1"/>
      <c r="SH351" s="1"/>
      <c r="SI351" s="1"/>
      <c r="SJ351" s="1"/>
      <c r="SK351" s="1"/>
      <c r="SL351" s="1"/>
      <c r="SM351" s="1"/>
      <c r="SN351" s="1"/>
      <c r="SO351" s="1"/>
      <c r="SP351" s="1"/>
      <c r="SQ351" s="1"/>
      <c r="SR351" s="1"/>
      <c r="SS351" s="1"/>
      <c r="ST351" s="1"/>
      <c r="SU351" s="1"/>
      <c r="SV351" s="1"/>
      <c r="SW351" s="1"/>
      <c r="SX351" s="1"/>
      <c r="SY351" s="1"/>
      <c r="SZ351" s="1"/>
      <c r="TA351" s="1"/>
      <c r="TB351" s="1"/>
      <c r="TC351" s="1"/>
      <c r="TD351" s="1"/>
      <c r="TE351" s="1"/>
      <c r="TF351" s="1"/>
      <c r="TG351" s="1"/>
      <c r="TH351" s="1"/>
      <c r="TI351" s="1"/>
      <c r="TJ351" s="1"/>
      <c r="TK351" s="1"/>
      <c r="TL351" s="1"/>
      <c r="TM351" s="1"/>
      <c r="TN351" s="1"/>
      <c r="TO351" s="1"/>
      <c r="TP351" s="1"/>
      <c r="TQ351" s="1"/>
      <c r="TR351" s="1"/>
      <c r="TS351" s="1"/>
      <c r="TT351" s="1"/>
      <c r="TU351" s="1"/>
      <c r="TV351" s="1"/>
      <c r="TW351" s="1"/>
      <c r="TX351" s="1"/>
      <c r="TY351" s="1"/>
      <c r="TZ351" s="1"/>
      <c r="UA351" s="1"/>
      <c r="UB351" s="1"/>
      <c r="UC351" s="1"/>
      <c r="UD351" s="1"/>
      <c r="UE351" s="1"/>
      <c r="UF351" s="1"/>
      <c r="UG351" s="1"/>
      <c r="UH351" s="1"/>
      <c r="UI351" s="1"/>
      <c r="UJ351" s="1"/>
      <c r="UK351" s="1"/>
      <c r="UL351" s="1"/>
      <c r="UM351" s="1"/>
      <c r="UN351" s="1"/>
      <c r="UO351" s="1"/>
      <c r="UP351" s="1"/>
      <c r="UQ351" s="1"/>
      <c r="UR351" s="1"/>
      <c r="US351" s="1"/>
      <c r="UT351" s="1"/>
      <c r="UU351" s="1"/>
      <c r="UV351" s="1"/>
      <c r="UW351" s="1"/>
      <c r="UX351" s="1"/>
      <c r="UY351" s="1"/>
      <c r="UZ351" s="1"/>
      <c r="VA351" s="1"/>
      <c r="VB351" s="1"/>
      <c r="VC351" s="1"/>
      <c r="VD351" s="1"/>
      <c r="VE351" s="1"/>
      <c r="VF351" s="1"/>
      <c r="VG351" s="1"/>
      <c r="VH351" s="1"/>
      <c r="VI351" s="1"/>
      <c r="VJ351" s="1"/>
      <c r="VK351" s="1"/>
      <c r="VL351" s="1"/>
      <c r="VM351" s="1"/>
      <c r="VN351" s="1"/>
      <c r="VO351" s="1"/>
      <c r="VP351" s="1"/>
      <c r="VQ351" s="1"/>
      <c r="VR351" s="1"/>
      <c r="VS351" s="1"/>
      <c r="VT351" s="1"/>
      <c r="VU351" s="1"/>
      <c r="VV351" s="1"/>
      <c r="VW351" s="1"/>
      <c r="VX351" s="1"/>
      <c r="VY351" s="1"/>
      <c r="VZ351" s="1"/>
      <c r="WA351" s="1"/>
      <c r="WB351" s="1"/>
      <c r="WC351" s="1"/>
      <c r="WD351" s="1"/>
      <c r="WE351" s="1"/>
      <c r="WF351" s="1"/>
      <c r="WG351" s="1"/>
      <c r="WH351" s="1"/>
      <c r="WI351" s="1"/>
      <c r="WJ351" s="1"/>
      <c r="WK351" s="1"/>
      <c r="WL351" s="1"/>
      <c r="WM351" s="1"/>
      <c r="WN351" s="1"/>
      <c r="WO351" s="1"/>
      <c r="WP351" s="1"/>
      <c r="WQ351" s="1"/>
      <c r="WR351" s="1"/>
      <c r="WS351" s="1"/>
      <c r="WT351" s="1"/>
      <c r="WU351" s="1"/>
      <c r="WV351" s="1"/>
      <c r="WW351" s="1"/>
      <c r="WX351" s="1"/>
      <c r="WY351" s="1"/>
      <c r="WZ351" s="1"/>
      <c r="XA351" s="1"/>
      <c r="XB351" s="1"/>
      <c r="XC351" s="1"/>
      <c r="XD351" s="1"/>
      <c r="XE351" s="1"/>
      <c r="XF351" s="1"/>
      <c r="XG351" s="1"/>
      <c r="XH351" s="1"/>
      <c r="XI351" s="1"/>
      <c r="XJ351" s="1"/>
      <c r="XK351" s="1"/>
      <c r="XL351" s="1"/>
      <c r="XM351" s="1"/>
      <c r="XN351" s="1"/>
      <c r="XO351" s="1"/>
      <c r="XP351" s="1"/>
      <c r="XQ351" s="1"/>
      <c r="XR351" s="1"/>
      <c r="XS351" s="1"/>
      <c r="XT351" s="1"/>
      <c r="XU351" s="1"/>
      <c r="XV351" s="1"/>
      <c r="XW351" s="1"/>
      <c r="XX351" s="1"/>
      <c r="XY351" s="1"/>
      <c r="XZ351" s="1"/>
      <c r="YA351" s="1"/>
      <c r="YB351" s="1"/>
      <c r="YC351" s="1"/>
      <c r="YD351" s="1"/>
      <c r="YE351" s="1"/>
      <c r="YF351" s="1"/>
      <c r="YG351" s="1"/>
      <c r="YH351" s="1"/>
      <c r="YI351" s="1"/>
      <c r="YJ351" s="1"/>
      <c r="YK351" s="1"/>
      <c r="YL351" s="1"/>
      <c r="YM351" s="1"/>
      <c r="YN351" s="1"/>
      <c r="YO351" s="1"/>
      <c r="YP351" s="1"/>
      <c r="YQ351" s="1"/>
      <c r="YR351" s="1"/>
      <c r="YS351" s="1"/>
      <c r="YT351" s="1"/>
      <c r="YU351" s="1"/>
      <c r="YV351" s="1"/>
      <c r="YW351" s="1"/>
      <c r="YX351" s="1"/>
      <c r="YY351" s="1"/>
      <c r="YZ351" s="1"/>
      <c r="ZA351" s="1"/>
      <c r="ZB351" s="1"/>
      <c r="ZC351" s="1"/>
      <c r="ZD351" s="1"/>
      <c r="ZE351" s="1"/>
      <c r="ZF351" s="1"/>
      <c r="ZG351" s="1"/>
      <c r="ZH351" s="1"/>
      <c r="ZI351" s="1"/>
      <c r="ZJ351" s="1"/>
      <c r="ZK351" s="1"/>
      <c r="ZL351" s="1"/>
      <c r="ZM351" s="1"/>
      <c r="ZN351" s="1"/>
      <c r="ZO351" s="1"/>
      <c r="ZP351" s="1"/>
      <c r="ZQ351" s="1"/>
      <c r="ZR351" s="1"/>
      <c r="ZS351" s="1"/>
      <c r="ZT351" s="1"/>
      <c r="ZU351" s="1"/>
      <c r="ZV351" s="1"/>
      <c r="ZW351" s="1"/>
      <c r="ZX351" s="1"/>
      <c r="ZY351" s="1"/>
      <c r="ZZ351" s="1"/>
      <c r="AAA351" s="1"/>
      <c r="AAB351" s="1"/>
      <c r="AAC351" s="1"/>
      <c r="AAD351" s="1"/>
      <c r="AAE351" s="1"/>
      <c r="AAF351" s="1"/>
      <c r="AAG351" s="1"/>
      <c r="AAH351" s="1"/>
      <c r="AAI351" s="1"/>
      <c r="AAJ351" s="1"/>
      <c r="AAK351" s="1"/>
      <c r="AAL351" s="1"/>
      <c r="AAM351" s="1"/>
      <c r="AAN351" s="1"/>
      <c r="AAO351" s="1"/>
      <c r="AAP351" s="1"/>
      <c r="AAQ351" s="1"/>
      <c r="AAR351" s="1"/>
      <c r="AAS351" s="1"/>
      <c r="AAT351" s="1"/>
      <c r="AAU351" s="1"/>
      <c r="AAV351" s="1"/>
      <c r="AAW351" s="1"/>
      <c r="AAX351" s="1"/>
      <c r="AAY351" s="1"/>
      <c r="AAZ351" s="1"/>
      <c r="ABA351" s="1"/>
      <c r="ABB351" s="1"/>
      <c r="ABC351" s="1"/>
      <c r="ABD351" s="1"/>
      <c r="ABE351" s="1"/>
      <c r="ABF351" s="1"/>
      <c r="ABG351" s="1"/>
      <c r="ABH351" s="1"/>
      <c r="ABI351" s="1"/>
      <c r="ABJ351" s="1"/>
      <c r="ABK351" s="1"/>
      <c r="ABL351" s="1"/>
      <c r="ABM351" s="1"/>
      <c r="ABN351" s="1"/>
      <c r="ABO351" s="1"/>
      <c r="ABP351" s="1"/>
      <c r="ABQ351" s="1"/>
      <c r="ABR351" s="1"/>
      <c r="ABS351" s="1"/>
      <c r="ABT351" s="1"/>
      <c r="ABU351" s="1"/>
      <c r="ABV351" s="1"/>
      <c r="ABW351" s="1"/>
      <c r="ABX351" s="1"/>
      <c r="ABY351" s="1"/>
      <c r="ABZ351" s="1"/>
      <c r="ACA351" s="1"/>
      <c r="ACB351" s="1"/>
      <c r="ACC351" s="1"/>
      <c r="ACD351" s="1"/>
      <c r="ACE351" s="1"/>
      <c r="ACF351" s="1"/>
      <c r="ACG351" s="1"/>
      <c r="ACH351" s="1"/>
      <c r="ACI351" s="1"/>
      <c r="ACJ351" s="1"/>
      <c r="ACK351" s="1"/>
      <c r="ACL351" s="1"/>
      <c r="ACM351" s="1"/>
      <c r="ACN351" s="1"/>
      <c r="ACO351" s="1"/>
      <c r="ACP351" s="1"/>
      <c r="ACQ351" s="1"/>
      <c r="ACR351" s="1"/>
      <c r="ACS351" s="1"/>
      <c r="ACT351" s="1"/>
      <c r="ACU351" s="1"/>
      <c r="ACV351" s="1"/>
      <c r="ACW351" s="1"/>
      <c r="ACX351" s="1"/>
      <c r="ACY351" s="1"/>
      <c r="ACZ351" s="1"/>
      <c r="ADA351" s="1"/>
      <c r="ADB351" s="1"/>
      <c r="ADC351" s="1"/>
      <c r="ADD351" s="1"/>
      <c r="ADE351" s="1"/>
      <c r="ADF351" s="1"/>
      <c r="ADG351" s="1"/>
      <c r="ADH351" s="1"/>
      <c r="ADI351" s="1"/>
      <c r="ADJ351" s="1"/>
      <c r="ADK351" s="1"/>
      <c r="ADL351" s="1"/>
      <c r="ADM351" s="1"/>
      <c r="ADN351" s="1"/>
      <c r="ADO351" s="1"/>
      <c r="ADP351" s="1"/>
      <c r="ADQ351" s="1"/>
      <c r="ADR351" s="1"/>
      <c r="ADS351" s="1"/>
      <c r="ADT351" s="1"/>
      <c r="ADU351" s="1"/>
      <c r="ADV351" s="1"/>
    </row>
    <row r="352" spans="1:802" x14ac:dyDescent="0.1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  <c r="DN352" s="1"/>
      <c r="DO352" s="1"/>
      <c r="DP352" s="1"/>
      <c r="DQ352" s="1"/>
      <c r="DR352" s="1"/>
      <c r="DS352" s="1"/>
      <c r="DT352" s="1"/>
      <c r="DU352" s="1"/>
      <c r="DV352" s="1"/>
      <c r="DW352" s="1"/>
      <c r="DX352" s="1"/>
      <c r="DY352" s="1"/>
      <c r="DZ352" s="1"/>
      <c r="EA352" s="1"/>
      <c r="EB352" s="1"/>
      <c r="EC352" s="1"/>
      <c r="ED352" s="1"/>
      <c r="EE352" s="1"/>
      <c r="EF352" s="1"/>
      <c r="EG352" s="1"/>
      <c r="EH352" s="1"/>
      <c r="EI352" s="1"/>
      <c r="EJ352" s="1"/>
      <c r="EK352" s="1"/>
      <c r="EL352" s="1"/>
      <c r="EM352" s="1"/>
      <c r="EN352" s="1"/>
      <c r="EO352" s="1"/>
      <c r="EP352" s="1"/>
      <c r="EQ352" s="1"/>
      <c r="ER352" s="1"/>
      <c r="ES352" s="1"/>
      <c r="ET352" s="1"/>
      <c r="EU352" s="1"/>
      <c r="EV352" s="1"/>
      <c r="EW352" s="1"/>
      <c r="EX352" s="1"/>
      <c r="EY352" s="1"/>
      <c r="EZ352" s="1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1"/>
      <c r="FL352" s="1"/>
      <c r="FM352" s="1"/>
      <c r="FN352" s="1"/>
      <c r="FO352" s="1"/>
      <c r="FP352" s="1"/>
      <c r="FQ352" s="1"/>
      <c r="FR352" s="1"/>
      <c r="FS352" s="1"/>
      <c r="FT352" s="1"/>
      <c r="FU352" s="1"/>
      <c r="FV352" s="1"/>
      <c r="FW352" s="1"/>
      <c r="FX352" s="1"/>
      <c r="FY352" s="1"/>
      <c r="FZ352" s="1"/>
      <c r="GA352" s="1"/>
      <c r="GB352" s="1"/>
      <c r="GC352" s="1"/>
      <c r="GD352" s="1"/>
      <c r="GE352" s="1"/>
      <c r="GF352" s="1"/>
      <c r="GG352" s="1"/>
      <c r="GH352" s="1"/>
      <c r="GI352" s="1"/>
      <c r="GJ352" s="1"/>
      <c r="GK352" s="1"/>
      <c r="GL352" s="1"/>
      <c r="GM352" s="1"/>
      <c r="GN352" s="1"/>
      <c r="GO352" s="1"/>
      <c r="GP352" s="1"/>
      <c r="GQ352" s="1"/>
      <c r="GR352" s="1"/>
      <c r="GS352" s="1"/>
      <c r="GT352" s="1"/>
      <c r="GU352" s="1"/>
      <c r="GV352" s="1"/>
      <c r="GW352" s="1"/>
      <c r="GX352" s="1"/>
      <c r="GY352" s="1"/>
      <c r="GZ352" s="1"/>
      <c r="HA352" s="1"/>
      <c r="HB352" s="1"/>
      <c r="HC352" s="1"/>
      <c r="HD352" s="1"/>
      <c r="HE352" s="1"/>
      <c r="HF352" s="1"/>
      <c r="HG352" s="1"/>
      <c r="HH352" s="1"/>
      <c r="HI352" s="1"/>
      <c r="HJ352" s="1"/>
      <c r="HK352" s="1"/>
      <c r="HL352" s="1"/>
      <c r="HM352" s="1"/>
      <c r="HN352" s="1"/>
      <c r="HO352" s="1"/>
      <c r="HP352" s="1"/>
      <c r="HQ352" s="1"/>
      <c r="HR352" s="1"/>
      <c r="HS352" s="1"/>
      <c r="HT352" s="1"/>
      <c r="HU352" s="1"/>
      <c r="HV352" s="1"/>
      <c r="HW352" s="1"/>
      <c r="HX352" s="1"/>
      <c r="HY352" s="1"/>
      <c r="HZ352" s="1"/>
      <c r="IA352" s="1"/>
      <c r="IB352" s="1"/>
      <c r="IC352" s="1"/>
      <c r="ID352" s="1"/>
      <c r="IE352" s="1"/>
      <c r="IF352" s="1"/>
      <c r="IG352" s="1"/>
      <c r="IH352" s="1"/>
      <c r="II352" s="1"/>
      <c r="IJ352" s="1"/>
      <c r="IK352" s="1"/>
      <c r="IL352" s="1"/>
      <c r="IM352" s="1"/>
      <c r="IN352" s="1"/>
      <c r="IO352" s="1"/>
      <c r="IP352" s="1"/>
      <c r="IQ352" s="1"/>
      <c r="IR352" s="1"/>
      <c r="IS352" s="1"/>
      <c r="IT352" s="1"/>
      <c r="IU352" s="1"/>
      <c r="IV352" s="1"/>
      <c r="IW352" s="1"/>
      <c r="IX352" s="1"/>
      <c r="IY352" s="1"/>
      <c r="IZ352" s="1"/>
      <c r="JA352" s="1"/>
      <c r="JB352" s="1"/>
      <c r="JC352" s="1"/>
      <c r="JD352" s="1"/>
      <c r="JE352" s="1"/>
      <c r="JF352" s="1"/>
      <c r="JG352" s="1"/>
      <c r="JH352" s="1"/>
      <c r="JI352" s="1"/>
      <c r="JJ352" s="1"/>
      <c r="JK352" s="1"/>
      <c r="JL352" s="1"/>
      <c r="JM352" s="1"/>
      <c r="JN352" s="1"/>
      <c r="JO352" s="1"/>
      <c r="JP352" s="1"/>
      <c r="JQ352" s="1"/>
      <c r="JR352" s="1"/>
      <c r="JS352" s="1"/>
      <c r="JT352" s="1"/>
      <c r="JU352" s="1"/>
      <c r="JV352" s="1"/>
      <c r="JW352" s="1"/>
      <c r="JX352" s="1"/>
      <c r="JY352" s="1"/>
      <c r="JZ352" s="1"/>
      <c r="KA352" s="1"/>
      <c r="KB352" s="1"/>
      <c r="KC352" s="1"/>
      <c r="KD352" s="1"/>
      <c r="KE352" s="1"/>
      <c r="KF352" s="1"/>
      <c r="KG352" s="1"/>
      <c r="KH352" s="1"/>
      <c r="KI352" s="1"/>
      <c r="KJ352" s="1"/>
      <c r="KK352" s="1"/>
      <c r="KL352" s="1"/>
      <c r="KM352" s="1"/>
      <c r="KN352" s="1"/>
      <c r="KO352" s="1"/>
      <c r="KP352" s="1"/>
      <c r="KQ352" s="1"/>
      <c r="KR352" s="1"/>
      <c r="KS352" s="1"/>
      <c r="KT352" s="1"/>
      <c r="KU352" s="1"/>
      <c r="KV352" s="1"/>
      <c r="KW352" s="1"/>
      <c r="KX352" s="1"/>
      <c r="KY352" s="1"/>
      <c r="KZ352" s="1"/>
      <c r="LA352" s="1"/>
      <c r="LB352" s="1"/>
      <c r="LC352" s="1"/>
      <c r="LD352" s="1"/>
      <c r="LE352" s="1"/>
      <c r="LF352" s="1"/>
      <c r="LG352" s="1"/>
      <c r="LH352" s="1"/>
      <c r="LI352" s="1"/>
      <c r="LJ352" s="1"/>
      <c r="LK352" s="1"/>
      <c r="LL352" s="1"/>
      <c r="LM352" s="1"/>
      <c r="LN352" s="1"/>
      <c r="LO352" s="1"/>
      <c r="LP352" s="1"/>
      <c r="LQ352" s="1"/>
      <c r="LR352" s="1"/>
      <c r="LS352" s="1"/>
      <c r="LT352" s="1"/>
      <c r="LU352" s="1"/>
      <c r="LV352" s="1"/>
      <c r="LW352" s="1"/>
      <c r="LX352" s="1"/>
      <c r="LY352" s="1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  <c r="MV352" s="1"/>
      <c r="MW352" s="1"/>
      <c r="MX352" s="1"/>
      <c r="MY352" s="1"/>
      <c r="MZ352" s="1"/>
      <c r="NA352" s="1"/>
      <c r="NB352" s="1"/>
      <c r="NC352" s="1"/>
      <c r="ND352" s="1"/>
      <c r="NE352" s="1"/>
      <c r="NF352" s="1"/>
      <c r="NG352" s="1"/>
      <c r="NH352" s="1"/>
      <c r="NI352" s="1"/>
      <c r="NJ352" s="1"/>
      <c r="NK352" s="1"/>
      <c r="NL352" s="1"/>
      <c r="NM352" s="1"/>
      <c r="NN352" s="1"/>
      <c r="NO352" s="1"/>
      <c r="NP352" s="1"/>
      <c r="NQ352" s="1"/>
      <c r="NR352" s="1"/>
      <c r="NS352" s="1"/>
      <c r="NT352" s="1"/>
      <c r="NU352" s="1"/>
      <c r="NV352" s="1"/>
      <c r="NW352" s="1"/>
      <c r="NX352" s="1"/>
      <c r="NY352" s="1"/>
      <c r="NZ352" s="1"/>
      <c r="OA352" s="1"/>
      <c r="OB352" s="1"/>
      <c r="OC352" s="1"/>
      <c r="OD352" s="1"/>
      <c r="OE352" s="1"/>
      <c r="OF352" s="1"/>
      <c r="OG352" s="1"/>
      <c r="OH352" s="1"/>
      <c r="OI352" s="1"/>
      <c r="OJ352" s="1"/>
      <c r="OK352" s="1"/>
      <c r="OL352" s="1"/>
      <c r="OM352" s="1"/>
      <c r="ON352" s="1"/>
      <c r="OO352" s="1"/>
      <c r="OP352" s="1"/>
      <c r="OQ352" s="1"/>
      <c r="OR352" s="1"/>
      <c r="OS352" s="1"/>
      <c r="OT352" s="1"/>
      <c r="OU352" s="1"/>
      <c r="OV352" s="1"/>
      <c r="OW352" s="1"/>
      <c r="OX352" s="1"/>
      <c r="OY352" s="1"/>
      <c r="OZ352" s="1"/>
      <c r="PA352" s="1"/>
      <c r="PB352" s="1"/>
      <c r="PC352" s="1"/>
      <c r="PD352" s="1"/>
      <c r="PE352" s="1"/>
      <c r="PF352" s="1"/>
      <c r="PG352" s="1"/>
      <c r="PH352" s="1"/>
      <c r="PI352" s="1"/>
      <c r="PJ352" s="1"/>
      <c r="PK352" s="1"/>
      <c r="PL352" s="1"/>
      <c r="PM352" s="1"/>
      <c r="PN352" s="1"/>
      <c r="PO352" s="1"/>
      <c r="PP352" s="1"/>
      <c r="PQ352" s="1"/>
      <c r="PR352" s="1"/>
      <c r="PS352" s="1"/>
      <c r="PT352" s="1"/>
      <c r="PU352" s="1"/>
      <c r="PV352" s="1"/>
      <c r="PW352" s="1"/>
      <c r="PX352" s="1"/>
      <c r="PY352" s="1"/>
      <c r="PZ352" s="1"/>
      <c r="QA352" s="1"/>
      <c r="QB352" s="1"/>
      <c r="QC352" s="1"/>
      <c r="QD352" s="1"/>
      <c r="QE352" s="1"/>
      <c r="QF352" s="1"/>
      <c r="QG352" s="1"/>
      <c r="QH352" s="1"/>
      <c r="QI352" s="1"/>
      <c r="QJ352" s="1"/>
      <c r="QK352" s="1"/>
      <c r="QL352" s="1"/>
      <c r="QM352" s="1"/>
      <c r="QN352" s="1"/>
      <c r="QO352" s="1"/>
      <c r="QP352" s="1"/>
      <c r="QQ352" s="1"/>
      <c r="QR352" s="1"/>
      <c r="QS352" s="1"/>
      <c r="QT352" s="1"/>
      <c r="QU352" s="1"/>
      <c r="QV352" s="1"/>
      <c r="QW352" s="1"/>
      <c r="QX352" s="1"/>
      <c r="QY352" s="1"/>
      <c r="QZ352" s="1"/>
      <c r="RA352" s="1"/>
      <c r="RB352" s="1"/>
      <c r="RC352" s="1"/>
      <c r="RD352" s="1"/>
      <c r="RE352" s="1"/>
      <c r="RF352" s="1"/>
      <c r="RG352" s="1"/>
      <c r="RH352" s="1"/>
      <c r="RI352" s="1"/>
      <c r="RJ352" s="1"/>
      <c r="RK352" s="1"/>
      <c r="RL352" s="1"/>
      <c r="RM352" s="1"/>
      <c r="RN352" s="1"/>
      <c r="RO352" s="1"/>
      <c r="RP352" s="1"/>
      <c r="RQ352" s="1"/>
      <c r="RR352" s="1"/>
      <c r="RS352" s="1"/>
      <c r="RT352" s="1"/>
      <c r="RU352" s="1"/>
      <c r="RV352" s="1"/>
      <c r="RW352" s="1"/>
      <c r="RX352" s="1"/>
      <c r="RY352" s="1"/>
      <c r="RZ352" s="1"/>
      <c r="SA352" s="1"/>
      <c r="SB352" s="1"/>
      <c r="SC352" s="1"/>
      <c r="SD352" s="1"/>
      <c r="SE352" s="1"/>
      <c r="SF352" s="1"/>
      <c r="SG352" s="1"/>
      <c r="SH352" s="1"/>
      <c r="SI352" s="1"/>
      <c r="SJ352" s="1"/>
      <c r="SK352" s="1"/>
      <c r="SL352" s="1"/>
      <c r="SM352" s="1"/>
      <c r="SN352" s="1"/>
      <c r="SO352" s="1"/>
      <c r="SP352" s="1"/>
      <c r="SQ352" s="1"/>
      <c r="SR352" s="1"/>
      <c r="SS352" s="1"/>
      <c r="ST352" s="1"/>
      <c r="SU352" s="1"/>
      <c r="SV352" s="1"/>
      <c r="SW352" s="1"/>
      <c r="SX352" s="1"/>
      <c r="SY352" s="1"/>
      <c r="SZ352" s="1"/>
      <c r="TA352" s="1"/>
      <c r="TB352" s="1"/>
      <c r="TC352" s="1"/>
      <c r="TD352" s="1"/>
      <c r="TE352" s="1"/>
      <c r="TF352" s="1"/>
      <c r="TG352" s="1"/>
      <c r="TH352" s="1"/>
      <c r="TI352" s="1"/>
      <c r="TJ352" s="1"/>
      <c r="TK352" s="1"/>
      <c r="TL352" s="1"/>
      <c r="TM352" s="1"/>
      <c r="TN352" s="1"/>
      <c r="TO352" s="1"/>
      <c r="TP352" s="1"/>
      <c r="TQ352" s="1"/>
      <c r="TR352" s="1"/>
      <c r="TS352" s="1"/>
      <c r="TT352" s="1"/>
      <c r="TU352" s="1"/>
      <c r="TV352" s="1"/>
      <c r="TW352" s="1"/>
      <c r="TX352" s="1"/>
      <c r="TY352" s="1"/>
      <c r="TZ352" s="1"/>
      <c r="UA352" s="1"/>
      <c r="UB352" s="1"/>
      <c r="UC352" s="1"/>
      <c r="UD352" s="1"/>
      <c r="UE352" s="1"/>
      <c r="UF352" s="1"/>
      <c r="UG352" s="1"/>
      <c r="UH352" s="1"/>
      <c r="UI352" s="1"/>
      <c r="UJ352" s="1"/>
      <c r="UK352" s="1"/>
      <c r="UL352" s="1"/>
      <c r="UM352" s="1"/>
      <c r="UN352" s="1"/>
      <c r="UO352" s="1"/>
      <c r="UP352" s="1"/>
      <c r="UQ352" s="1"/>
      <c r="UR352" s="1"/>
      <c r="US352" s="1"/>
      <c r="UT352" s="1"/>
      <c r="UU352" s="1"/>
      <c r="UV352" s="1"/>
      <c r="UW352" s="1"/>
      <c r="UX352" s="1"/>
      <c r="UY352" s="1"/>
      <c r="UZ352" s="1"/>
      <c r="VA352" s="1"/>
      <c r="VB352" s="1"/>
      <c r="VC352" s="1"/>
      <c r="VD352" s="1"/>
      <c r="VE352" s="1"/>
      <c r="VF352" s="1"/>
      <c r="VG352" s="1"/>
      <c r="VH352" s="1"/>
      <c r="VI352" s="1"/>
      <c r="VJ352" s="1"/>
      <c r="VK352" s="1"/>
      <c r="VL352" s="1"/>
      <c r="VM352" s="1"/>
      <c r="VN352" s="1"/>
      <c r="VO352" s="1"/>
      <c r="VP352" s="1"/>
      <c r="VQ352" s="1"/>
      <c r="VR352" s="1"/>
      <c r="VS352" s="1"/>
      <c r="VT352" s="1"/>
      <c r="VU352" s="1"/>
      <c r="VV352" s="1"/>
      <c r="VW352" s="1"/>
      <c r="VX352" s="1"/>
      <c r="VY352" s="1"/>
      <c r="VZ352" s="1"/>
      <c r="WA352" s="1"/>
      <c r="WB352" s="1"/>
      <c r="WC352" s="1"/>
      <c r="WD352" s="1"/>
      <c r="WE352" s="1"/>
      <c r="WF352" s="1"/>
      <c r="WG352" s="1"/>
      <c r="WH352" s="1"/>
      <c r="WI352" s="1"/>
      <c r="WJ352" s="1"/>
      <c r="WK352" s="1"/>
      <c r="WL352" s="1"/>
      <c r="WM352" s="1"/>
      <c r="WN352" s="1"/>
      <c r="WO352" s="1"/>
      <c r="WP352" s="1"/>
      <c r="WQ352" s="1"/>
      <c r="WR352" s="1"/>
      <c r="WS352" s="1"/>
      <c r="WT352" s="1"/>
      <c r="WU352" s="1"/>
      <c r="WV352" s="1"/>
      <c r="WW352" s="1"/>
      <c r="WX352" s="1"/>
      <c r="WY352" s="1"/>
      <c r="WZ352" s="1"/>
      <c r="XA352" s="1"/>
      <c r="XB352" s="1"/>
      <c r="XC352" s="1"/>
      <c r="XD352" s="1"/>
      <c r="XE352" s="1"/>
      <c r="XF352" s="1"/>
      <c r="XG352" s="1"/>
      <c r="XH352" s="1"/>
      <c r="XI352" s="1"/>
      <c r="XJ352" s="1"/>
      <c r="XK352" s="1"/>
      <c r="XL352" s="1"/>
      <c r="XM352" s="1"/>
      <c r="XN352" s="1"/>
      <c r="XO352" s="1"/>
      <c r="XP352" s="1"/>
      <c r="XQ352" s="1"/>
      <c r="XR352" s="1"/>
      <c r="XS352" s="1"/>
      <c r="XT352" s="1"/>
      <c r="XU352" s="1"/>
      <c r="XV352" s="1"/>
      <c r="XW352" s="1"/>
      <c r="XX352" s="1"/>
      <c r="XY352" s="1"/>
      <c r="XZ352" s="1"/>
      <c r="YA352" s="1"/>
      <c r="YB352" s="1"/>
      <c r="YC352" s="1"/>
      <c r="YD352" s="1"/>
      <c r="YE352" s="1"/>
      <c r="YF352" s="1"/>
      <c r="YG352" s="1"/>
      <c r="YH352" s="1"/>
      <c r="YI352" s="1"/>
      <c r="YJ352" s="1"/>
      <c r="YK352" s="1"/>
      <c r="YL352" s="1"/>
      <c r="YM352" s="1"/>
      <c r="YN352" s="1"/>
      <c r="YO352" s="1"/>
      <c r="YP352" s="1"/>
      <c r="YQ352" s="1"/>
      <c r="YR352" s="1"/>
      <c r="YS352" s="1"/>
      <c r="YT352" s="1"/>
      <c r="YU352" s="1"/>
      <c r="YV352" s="1"/>
      <c r="YW352" s="1"/>
      <c r="YX352" s="1"/>
      <c r="YY352" s="1"/>
      <c r="YZ352" s="1"/>
      <c r="ZA352" s="1"/>
      <c r="ZB352" s="1"/>
      <c r="ZC352" s="1"/>
      <c r="ZD352" s="1"/>
      <c r="ZE352" s="1"/>
      <c r="ZF352" s="1"/>
      <c r="ZG352" s="1"/>
      <c r="ZH352" s="1"/>
      <c r="ZI352" s="1"/>
      <c r="ZJ352" s="1"/>
      <c r="ZK352" s="1"/>
      <c r="ZL352" s="1"/>
      <c r="ZM352" s="1"/>
      <c r="ZN352" s="1"/>
      <c r="ZO352" s="1"/>
      <c r="ZP352" s="1"/>
      <c r="ZQ352" s="1"/>
      <c r="ZR352" s="1"/>
      <c r="ZS352" s="1"/>
      <c r="ZT352" s="1"/>
      <c r="ZU352" s="1"/>
      <c r="ZV352" s="1"/>
      <c r="ZW352" s="1"/>
      <c r="ZX352" s="1"/>
      <c r="ZY352" s="1"/>
      <c r="ZZ352" s="1"/>
      <c r="AAA352" s="1"/>
      <c r="AAB352" s="1"/>
      <c r="AAC352" s="1"/>
      <c r="AAD352" s="1"/>
      <c r="AAE352" s="1"/>
      <c r="AAF352" s="1"/>
      <c r="AAG352" s="1"/>
      <c r="AAH352" s="1"/>
      <c r="AAI352" s="1"/>
      <c r="AAJ352" s="1"/>
      <c r="AAK352" s="1"/>
      <c r="AAL352" s="1"/>
      <c r="AAM352" s="1"/>
      <c r="AAN352" s="1"/>
      <c r="AAO352" s="1"/>
      <c r="AAP352" s="1"/>
      <c r="AAQ352" s="1"/>
      <c r="AAR352" s="1"/>
      <c r="AAS352" s="1"/>
      <c r="AAT352" s="1"/>
      <c r="AAU352" s="1"/>
      <c r="AAV352" s="1"/>
      <c r="AAW352" s="1"/>
      <c r="AAX352" s="1"/>
      <c r="AAY352" s="1"/>
      <c r="AAZ352" s="1"/>
      <c r="ABA352" s="1"/>
      <c r="ABB352" s="1"/>
      <c r="ABC352" s="1"/>
      <c r="ABD352" s="1"/>
      <c r="ABE352" s="1"/>
      <c r="ABF352" s="1"/>
      <c r="ABG352" s="1"/>
      <c r="ABH352" s="1"/>
      <c r="ABI352" s="1"/>
      <c r="ABJ352" s="1"/>
      <c r="ABK352" s="1"/>
      <c r="ABL352" s="1"/>
      <c r="ABM352" s="1"/>
      <c r="ABN352" s="1"/>
      <c r="ABO352" s="1"/>
      <c r="ABP352" s="1"/>
      <c r="ABQ352" s="1"/>
      <c r="ABR352" s="1"/>
      <c r="ABS352" s="1"/>
      <c r="ABT352" s="1"/>
      <c r="ABU352" s="1"/>
      <c r="ABV352" s="1"/>
      <c r="ABW352" s="1"/>
      <c r="ABX352" s="1"/>
      <c r="ABY352" s="1"/>
      <c r="ABZ352" s="1"/>
      <c r="ACA352" s="1"/>
      <c r="ACB352" s="1"/>
      <c r="ACC352" s="1"/>
      <c r="ACD352" s="1"/>
      <c r="ACE352" s="1"/>
      <c r="ACF352" s="1"/>
      <c r="ACG352" s="1"/>
      <c r="ACH352" s="1"/>
      <c r="ACI352" s="1"/>
      <c r="ACJ352" s="1"/>
      <c r="ACK352" s="1"/>
      <c r="ACL352" s="1"/>
      <c r="ACM352" s="1"/>
      <c r="ACN352" s="1"/>
      <c r="ACO352" s="1"/>
      <c r="ACP352" s="1"/>
      <c r="ACQ352" s="1"/>
      <c r="ACR352" s="1"/>
      <c r="ACS352" s="1"/>
      <c r="ACT352" s="1"/>
      <c r="ACU352" s="1"/>
      <c r="ACV352" s="1"/>
      <c r="ACW352" s="1"/>
      <c r="ACX352" s="1"/>
      <c r="ACY352" s="1"/>
      <c r="ACZ352" s="1"/>
      <c r="ADA352" s="1"/>
      <c r="ADB352" s="1"/>
      <c r="ADC352" s="1"/>
      <c r="ADD352" s="1"/>
      <c r="ADE352" s="1"/>
      <c r="ADF352" s="1"/>
      <c r="ADG352" s="1"/>
      <c r="ADH352" s="1"/>
      <c r="ADI352" s="1"/>
      <c r="ADJ352" s="1"/>
      <c r="ADK352" s="1"/>
      <c r="ADL352" s="1"/>
      <c r="ADM352" s="1"/>
      <c r="ADN352" s="1"/>
      <c r="ADO352" s="1"/>
      <c r="ADP352" s="1"/>
      <c r="ADQ352" s="1"/>
      <c r="ADR352" s="1"/>
      <c r="ADS352" s="1"/>
      <c r="ADT352" s="1"/>
      <c r="ADU352" s="1"/>
      <c r="ADV352" s="1"/>
    </row>
    <row r="353" spans="1:802" x14ac:dyDescent="0.1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  <c r="DN353" s="1"/>
      <c r="DO353" s="1"/>
      <c r="DP353" s="1"/>
      <c r="DQ353" s="1"/>
      <c r="DR353" s="1"/>
      <c r="DS353" s="1"/>
      <c r="DT353" s="1"/>
      <c r="DU353" s="1"/>
      <c r="DV353" s="1"/>
      <c r="DW353" s="1"/>
      <c r="DX353" s="1"/>
      <c r="DY353" s="1"/>
      <c r="DZ353" s="1"/>
      <c r="EA353" s="1"/>
      <c r="EB353" s="1"/>
      <c r="EC353" s="1"/>
      <c r="ED353" s="1"/>
      <c r="EE353" s="1"/>
      <c r="EF353" s="1"/>
      <c r="EG353" s="1"/>
      <c r="EH353" s="1"/>
      <c r="EI353" s="1"/>
      <c r="EJ353" s="1"/>
      <c r="EK353" s="1"/>
      <c r="EL353" s="1"/>
      <c r="EM353" s="1"/>
      <c r="EN353" s="1"/>
      <c r="EO353" s="1"/>
      <c r="EP353" s="1"/>
      <c r="EQ353" s="1"/>
      <c r="ER353" s="1"/>
      <c r="ES353" s="1"/>
      <c r="ET353" s="1"/>
      <c r="EU353" s="1"/>
      <c r="EV353" s="1"/>
      <c r="EW353" s="1"/>
      <c r="EX353" s="1"/>
      <c r="EY353" s="1"/>
      <c r="EZ353" s="1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1"/>
      <c r="FL353" s="1"/>
      <c r="FM353" s="1"/>
      <c r="FN353" s="1"/>
      <c r="FO353" s="1"/>
      <c r="FP353" s="1"/>
      <c r="FQ353" s="1"/>
      <c r="FR353" s="1"/>
      <c r="FS353" s="1"/>
      <c r="FT353" s="1"/>
      <c r="FU353" s="1"/>
      <c r="FV353" s="1"/>
      <c r="FW353" s="1"/>
      <c r="FX353" s="1"/>
      <c r="FY353" s="1"/>
      <c r="FZ353" s="1"/>
      <c r="GA353" s="1"/>
      <c r="GB353" s="1"/>
      <c r="GC353" s="1"/>
      <c r="GD353" s="1"/>
      <c r="GE353" s="1"/>
      <c r="GF353" s="1"/>
      <c r="GG353" s="1"/>
      <c r="GH353" s="1"/>
      <c r="GI353" s="1"/>
      <c r="GJ353" s="1"/>
      <c r="GK353" s="1"/>
      <c r="GL353" s="1"/>
      <c r="GM353" s="1"/>
      <c r="GN353" s="1"/>
      <c r="GO353" s="1"/>
      <c r="GP353" s="1"/>
      <c r="GQ353" s="1"/>
      <c r="GR353" s="1"/>
      <c r="GS353" s="1"/>
      <c r="GT353" s="1"/>
      <c r="GU353" s="1"/>
      <c r="GV353" s="1"/>
      <c r="GW353" s="1"/>
      <c r="GX353" s="1"/>
      <c r="GY353" s="1"/>
      <c r="GZ353" s="1"/>
      <c r="HA353" s="1"/>
      <c r="HB353" s="1"/>
      <c r="HC353" s="1"/>
      <c r="HD353" s="1"/>
      <c r="HE353" s="1"/>
      <c r="HF353" s="1"/>
      <c r="HG353" s="1"/>
      <c r="HH353" s="1"/>
      <c r="HI353" s="1"/>
      <c r="HJ353" s="1"/>
      <c r="HK353" s="1"/>
      <c r="HL353" s="1"/>
      <c r="HM353" s="1"/>
      <c r="HN353" s="1"/>
      <c r="HO353" s="1"/>
      <c r="HP353" s="1"/>
      <c r="HQ353" s="1"/>
      <c r="HR353" s="1"/>
      <c r="HS353" s="1"/>
      <c r="HT353" s="1"/>
      <c r="HU353" s="1"/>
      <c r="HV353" s="1"/>
      <c r="HW353" s="1"/>
      <c r="HX353" s="1"/>
      <c r="HY353" s="1"/>
      <c r="HZ353" s="1"/>
      <c r="IA353" s="1"/>
      <c r="IB353" s="1"/>
      <c r="IC353" s="1"/>
      <c r="ID353" s="1"/>
      <c r="IE353" s="1"/>
      <c r="IF353" s="1"/>
      <c r="IG353" s="1"/>
      <c r="IH353" s="1"/>
      <c r="II353" s="1"/>
      <c r="IJ353" s="1"/>
      <c r="IK353" s="1"/>
      <c r="IL353" s="1"/>
      <c r="IM353" s="1"/>
      <c r="IN353" s="1"/>
      <c r="IO353" s="1"/>
      <c r="IP353" s="1"/>
      <c r="IQ353" s="1"/>
      <c r="IR353" s="1"/>
      <c r="IS353" s="1"/>
      <c r="IT353" s="1"/>
      <c r="IU353" s="1"/>
      <c r="IV353" s="1"/>
      <c r="IW353" s="1"/>
      <c r="IX353" s="1"/>
      <c r="IY353" s="1"/>
      <c r="IZ353" s="1"/>
      <c r="JA353" s="1"/>
      <c r="JB353" s="1"/>
      <c r="JC353" s="1"/>
      <c r="JD353" s="1"/>
      <c r="JE353" s="1"/>
      <c r="JF353" s="1"/>
      <c r="JG353" s="1"/>
      <c r="JH353" s="1"/>
      <c r="JI353" s="1"/>
      <c r="JJ353" s="1"/>
      <c r="JK353" s="1"/>
      <c r="JL353" s="1"/>
      <c r="JM353" s="1"/>
      <c r="JN353" s="1"/>
      <c r="JO353" s="1"/>
      <c r="JP353" s="1"/>
      <c r="JQ353" s="1"/>
      <c r="JR353" s="1"/>
      <c r="JS353" s="1"/>
      <c r="JT353" s="1"/>
      <c r="JU353" s="1"/>
      <c r="JV353" s="1"/>
      <c r="JW353" s="1"/>
      <c r="JX353" s="1"/>
      <c r="JY353" s="1"/>
      <c r="JZ353" s="1"/>
      <c r="KA353" s="1"/>
      <c r="KB353" s="1"/>
      <c r="KC353" s="1"/>
      <c r="KD353" s="1"/>
      <c r="KE353" s="1"/>
      <c r="KF353" s="1"/>
      <c r="KG353" s="1"/>
      <c r="KH353" s="1"/>
      <c r="KI353" s="1"/>
      <c r="KJ353" s="1"/>
      <c r="KK353" s="1"/>
      <c r="KL353" s="1"/>
      <c r="KM353" s="1"/>
      <c r="KN353" s="1"/>
      <c r="KO353" s="1"/>
      <c r="KP353" s="1"/>
      <c r="KQ353" s="1"/>
      <c r="KR353" s="1"/>
      <c r="KS353" s="1"/>
      <c r="KT353" s="1"/>
      <c r="KU353" s="1"/>
      <c r="KV353" s="1"/>
      <c r="KW353" s="1"/>
      <c r="KX353" s="1"/>
      <c r="KY353" s="1"/>
      <c r="KZ353" s="1"/>
      <c r="LA353" s="1"/>
      <c r="LB353" s="1"/>
      <c r="LC353" s="1"/>
      <c r="LD353" s="1"/>
      <c r="LE353" s="1"/>
      <c r="LF353" s="1"/>
      <c r="LG353" s="1"/>
      <c r="LH353" s="1"/>
      <c r="LI353" s="1"/>
      <c r="LJ353" s="1"/>
      <c r="LK353" s="1"/>
      <c r="LL353" s="1"/>
      <c r="LM353" s="1"/>
      <c r="LN353" s="1"/>
      <c r="LO353" s="1"/>
      <c r="LP353" s="1"/>
      <c r="LQ353" s="1"/>
      <c r="LR353" s="1"/>
      <c r="LS353" s="1"/>
      <c r="LT353" s="1"/>
      <c r="LU353" s="1"/>
      <c r="LV353" s="1"/>
      <c r="LW353" s="1"/>
      <c r="LX353" s="1"/>
      <c r="LY353" s="1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  <c r="MV353" s="1"/>
      <c r="MW353" s="1"/>
      <c r="MX353" s="1"/>
      <c r="MY353" s="1"/>
      <c r="MZ353" s="1"/>
      <c r="NA353" s="1"/>
      <c r="NB353" s="1"/>
      <c r="NC353" s="1"/>
      <c r="ND353" s="1"/>
      <c r="NE353" s="1"/>
      <c r="NF353" s="1"/>
      <c r="NG353" s="1"/>
      <c r="NH353" s="1"/>
      <c r="NI353" s="1"/>
      <c r="NJ353" s="1"/>
      <c r="NK353" s="1"/>
      <c r="NL353" s="1"/>
      <c r="NM353" s="1"/>
      <c r="NN353" s="1"/>
      <c r="NO353" s="1"/>
      <c r="NP353" s="1"/>
      <c r="NQ353" s="1"/>
      <c r="NR353" s="1"/>
      <c r="NS353" s="1"/>
      <c r="NT353" s="1"/>
      <c r="NU353" s="1"/>
      <c r="NV353" s="1"/>
      <c r="NW353" s="1"/>
      <c r="NX353" s="1"/>
      <c r="NY353" s="1"/>
      <c r="NZ353" s="1"/>
      <c r="OA353" s="1"/>
      <c r="OB353" s="1"/>
      <c r="OC353" s="1"/>
      <c r="OD353" s="1"/>
      <c r="OE353" s="1"/>
      <c r="OF353" s="1"/>
      <c r="OG353" s="1"/>
      <c r="OH353" s="1"/>
      <c r="OI353" s="1"/>
      <c r="OJ353" s="1"/>
      <c r="OK353" s="1"/>
      <c r="OL353" s="1"/>
      <c r="OM353" s="1"/>
      <c r="ON353" s="1"/>
      <c r="OO353" s="1"/>
      <c r="OP353" s="1"/>
      <c r="OQ353" s="1"/>
      <c r="OR353" s="1"/>
      <c r="OS353" s="1"/>
      <c r="OT353" s="1"/>
      <c r="OU353" s="1"/>
      <c r="OV353" s="1"/>
      <c r="OW353" s="1"/>
      <c r="OX353" s="1"/>
      <c r="OY353" s="1"/>
      <c r="OZ353" s="1"/>
      <c r="PA353" s="1"/>
      <c r="PB353" s="1"/>
      <c r="PC353" s="1"/>
      <c r="PD353" s="1"/>
      <c r="PE353" s="1"/>
      <c r="PF353" s="1"/>
      <c r="PG353" s="1"/>
      <c r="PH353" s="1"/>
      <c r="PI353" s="1"/>
      <c r="PJ353" s="1"/>
      <c r="PK353" s="1"/>
      <c r="PL353" s="1"/>
      <c r="PM353" s="1"/>
      <c r="PN353" s="1"/>
      <c r="PO353" s="1"/>
      <c r="PP353" s="1"/>
      <c r="PQ353" s="1"/>
      <c r="PR353" s="1"/>
      <c r="PS353" s="1"/>
      <c r="PT353" s="1"/>
      <c r="PU353" s="1"/>
      <c r="PV353" s="1"/>
      <c r="PW353" s="1"/>
      <c r="PX353" s="1"/>
      <c r="PY353" s="1"/>
      <c r="PZ353" s="1"/>
      <c r="QA353" s="1"/>
      <c r="QB353" s="1"/>
      <c r="QC353" s="1"/>
      <c r="QD353" s="1"/>
      <c r="QE353" s="1"/>
      <c r="QF353" s="1"/>
      <c r="QG353" s="1"/>
      <c r="QH353" s="1"/>
      <c r="QI353" s="1"/>
      <c r="QJ353" s="1"/>
      <c r="QK353" s="1"/>
      <c r="QL353" s="1"/>
      <c r="QM353" s="1"/>
      <c r="QN353" s="1"/>
      <c r="QO353" s="1"/>
      <c r="QP353" s="1"/>
      <c r="QQ353" s="1"/>
      <c r="QR353" s="1"/>
      <c r="QS353" s="1"/>
      <c r="QT353" s="1"/>
      <c r="QU353" s="1"/>
      <c r="QV353" s="1"/>
      <c r="QW353" s="1"/>
      <c r="QX353" s="1"/>
      <c r="QY353" s="1"/>
      <c r="QZ353" s="1"/>
      <c r="RA353" s="1"/>
      <c r="RB353" s="1"/>
      <c r="RC353" s="1"/>
      <c r="RD353" s="1"/>
      <c r="RE353" s="1"/>
      <c r="RF353" s="1"/>
      <c r="RG353" s="1"/>
      <c r="RH353" s="1"/>
      <c r="RI353" s="1"/>
      <c r="RJ353" s="1"/>
      <c r="RK353" s="1"/>
      <c r="RL353" s="1"/>
      <c r="RM353" s="1"/>
      <c r="RN353" s="1"/>
      <c r="RO353" s="1"/>
      <c r="RP353" s="1"/>
      <c r="RQ353" s="1"/>
      <c r="RR353" s="1"/>
      <c r="RS353" s="1"/>
      <c r="RT353" s="1"/>
      <c r="RU353" s="1"/>
      <c r="RV353" s="1"/>
      <c r="RW353" s="1"/>
      <c r="RX353" s="1"/>
      <c r="RY353" s="1"/>
      <c r="RZ353" s="1"/>
      <c r="SA353" s="1"/>
      <c r="SB353" s="1"/>
      <c r="SC353" s="1"/>
      <c r="SD353" s="1"/>
      <c r="SE353" s="1"/>
      <c r="SF353" s="1"/>
      <c r="SG353" s="1"/>
      <c r="SH353" s="1"/>
      <c r="SI353" s="1"/>
      <c r="SJ353" s="1"/>
      <c r="SK353" s="1"/>
      <c r="SL353" s="1"/>
      <c r="SM353" s="1"/>
      <c r="SN353" s="1"/>
      <c r="SO353" s="1"/>
      <c r="SP353" s="1"/>
      <c r="SQ353" s="1"/>
      <c r="SR353" s="1"/>
      <c r="SS353" s="1"/>
      <c r="ST353" s="1"/>
      <c r="SU353" s="1"/>
      <c r="SV353" s="1"/>
      <c r="SW353" s="1"/>
      <c r="SX353" s="1"/>
      <c r="SY353" s="1"/>
      <c r="SZ353" s="1"/>
      <c r="TA353" s="1"/>
      <c r="TB353" s="1"/>
      <c r="TC353" s="1"/>
      <c r="TD353" s="1"/>
      <c r="TE353" s="1"/>
      <c r="TF353" s="1"/>
      <c r="TG353" s="1"/>
      <c r="TH353" s="1"/>
      <c r="TI353" s="1"/>
      <c r="TJ353" s="1"/>
      <c r="TK353" s="1"/>
      <c r="TL353" s="1"/>
      <c r="TM353" s="1"/>
      <c r="TN353" s="1"/>
      <c r="TO353" s="1"/>
      <c r="TP353" s="1"/>
      <c r="TQ353" s="1"/>
      <c r="TR353" s="1"/>
      <c r="TS353" s="1"/>
      <c r="TT353" s="1"/>
      <c r="TU353" s="1"/>
      <c r="TV353" s="1"/>
      <c r="TW353" s="1"/>
      <c r="TX353" s="1"/>
      <c r="TY353" s="1"/>
      <c r="TZ353" s="1"/>
      <c r="UA353" s="1"/>
      <c r="UB353" s="1"/>
      <c r="UC353" s="1"/>
      <c r="UD353" s="1"/>
      <c r="UE353" s="1"/>
      <c r="UF353" s="1"/>
      <c r="UG353" s="1"/>
      <c r="UH353" s="1"/>
      <c r="UI353" s="1"/>
      <c r="UJ353" s="1"/>
      <c r="UK353" s="1"/>
      <c r="UL353" s="1"/>
      <c r="UM353" s="1"/>
      <c r="UN353" s="1"/>
      <c r="UO353" s="1"/>
      <c r="UP353" s="1"/>
      <c r="UQ353" s="1"/>
      <c r="UR353" s="1"/>
      <c r="US353" s="1"/>
      <c r="UT353" s="1"/>
      <c r="UU353" s="1"/>
      <c r="UV353" s="1"/>
      <c r="UW353" s="1"/>
      <c r="UX353" s="1"/>
      <c r="UY353" s="1"/>
      <c r="UZ353" s="1"/>
      <c r="VA353" s="1"/>
      <c r="VB353" s="1"/>
      <c r="VC353" s="1"/>
      <c r="VD353" s="1"/>
      <c r="VE353" s="1"/>
      <c r="VF353" s="1"/>
      <c r="VG353" s="1"/>
      <c r="VH353" s="1"/>
      <c r="VI353" s="1"/>
      <c r="VJ353" s="1"/>
      <c r="VK353" s="1"/>
      <c r="VL353" s="1"/>
      <c r="VM353" s="1"/>
      <c r="VN353" s="1"/>
      <c r="VO353" s="1"/>
      <c r="VP353" s="1"/>
      <c r="VQ353" s="1"/>
      <c r="VR353" s="1"/>
      <c r="VS353" s="1"/>
      <c r="VT353" s="1"/>
      <c r="VU353" s="1"/>
      <c r="VV353" s="1"/>
      <c r="VW353" s="1"/>
      <c r="VX353" s="1"/>
      <c r="VY353" s="1"/>
      <c r="VZ353" s="1"/>
      <c r="WA353" s="1"/>
      <c r="WB353" s="1"/>
      <c r="WC353" s="1"/>
      <c r="WD353" s="1"/>
      <c r="WE353" s="1"/>
      <c r="WF353" s="1"/>
      <c r="WG353" s="1"/>
      <c r="WH353" s="1"/>
      <c r="WI353" s="1"/>
      <c r="WJ353" s="1"/>
      <c r="WK353" s="1"/>
      <c r="WL353" s="1"/>
      <c r="WM353" s="1"/>
      <c r="WN353" s="1"/>
      <c r="WO353" s="1"/>
      <c r="WP353" s="1"/>
      <c r="WQ353" s="1"/>
      <c r="WR353" s="1"/>
      <c r="WS353" s="1"/>
      <c r="WT353" s="1"/>
      <c r="WU353" s="1"/>
      <c r="WV353" s="1"/>
      <c r="WW353" s="1"/>
      <c r="WX353" s="1"/>
      <c r="WY353" s="1"/>
      <c r="WZ353" s="1"/>
      <c r="XA353" s="1"/>
      <c r="XB353" s="1"/>
      <c r="XC353" s="1"/>
      <c r="XD353" s="1"/>
      <c r="XE353" s="1"/>
      <c r="XF353" s="1"/>
      <c r="XG353" s="1"/>
      <c r="XH353" s="1"/>
      <c r="XI353" s="1"/>
      <c r="XJ353" s="1"/>
      <c r="XK353" s="1"/>
      <c r="XL353" s="1"/>
      <c r="XM353" s="1"/>
      <c r="XN353" s="1"/>
      <c r="XO353" s="1"/>
      <c r="XP353" s="1"/>
      <c r="XQ353" s="1"/>
      <c r="XR353" s="1"/>
      <c r="XS353" s="1"/>
      <c r="XT353" s="1"/>
      <c r="XU353" s="1"/>
      <c r="XV353" s="1"/>
      <c r="XW353" s="1"/>
      <c r="XX353" s="1"/>
      <c r="XY353" s="1"/>
      <c r="XZ353" s="1"/>
      <c r="YA353" s="1"/>
      <c r="YB353" s="1"/>
      <c r="YC353" s="1"/>
      <c r="YD353" s="1"/>
      <c r="YE353" s="1"/>
      <c r="YF353" s="1"/>
      <c r="YG353" s="1"/>
      <c r="YH353" s="1"/>
      <c r="YI353" s="1"/>
      <c r="YJ353" s="1"/>
      <c r="YK353" s="1"/>
      <c r="YL353" s="1"/>
      <c r="YM353" s="1"/>
      <c r="YN353" s="1"/>
      <c r="YO353" s="1"/>
      <c r="YP353" s="1"/>
      <c r="YQ353" s="1"/>
      <c r="YR353" s="1"/>
      <c r="YS353" s="1"/>
      <c r="YT353" s="1"/>
      <c r="YU353" s="1"/>
      <c r="YV353" s="1"/>
      <c r="YW353" s="1"/>
      <c r="YX353" s="1"/>
      <c r="YY353" s="1"/>
      <c r="YZ353" s="1"/>
      <c r="ZA353" s="1"/>
      <c r="ZB353" s="1"/>
      <c r="ZC353" s="1"/>
      <c r="ZD353" s="1"/>
      <c r="ZE353" s="1"/>
      <c r="ZF353" s="1"/>
      <c r="ZG353" s="1"/>
      <c r="ZH353" s="1"/>
      <c r="ZI353" s="1"/>
      <c r="ZJ353" s="1"/>
      <c r="ZK353" s="1"/>
      <c r="ZL353" s="1"/>
      <c r="ZM353" s="1"/>
      <c r="ZN353" s="1"/>
      <c r="ZO353" s="1"/>
      <c r="ZP353" s="1"/>
      <c r="ZQ353" s="1"/>
      <c r="ZR353" s="1"/>
      <c r="ZS353" s="1"/>
      <c r="ZT353" s="1"/>
      <c r="ZU353" s="1"/>
      <c r="ZV353" s="1"/>
      <c r="ZW353" s="1"/>
      <c r="ZX353" s="1"/>
      <c r="ZY353" s="1"/>
      <c r="ZZ353" s="1"/>
      <c r="AAA353" s="1"/>
      <c r="AAB353" s="1"/>
      <c r="AAC353" s="1"/>
      <c r="AAD353" s="1"/>
      <c r="AAE353" s="1"/>
      <c r="AAF353" s="1"/>
      <c r="AAG353" s="1"/>
      <c r="AAH353" s="1"/>
      <c r="AAI353" s="1"/>
      <c r="AAJ353" s="1"/>
      <c r="AAK353" s="1"/>
      <c r="AAL353" s="1"/>
      <c r="AAM353" s="1"/>
      <c r="AAN353" s="1"/>
      <c r="AAO353" s="1"/>
      <c r="AAP353" s="1"/>
      <c r="AAQ353" s="1"/>
      <c r="AAR353" s="1"/>
      <c r="AAS353" s="1"/>
      <c r="AAT353" s="1"/>
      <c r="AAU353" s="1"/>
      <c r="AAV353" s="1"/>
      <c r="AAW353" s="1"/>
      <c r="AAX353" s="1"/>
      <c r="AAY353" s="1"/>
      <c r="AAZ353" s="1"/>
      <c r="ABA353" s="1"/>
      <c r="ABB353" s="1"/>
      <c r="ABC353" s="1"/>
      <c r="ABD353" s="1"/>
      <c r="ABE353" s="1"/>
      <c r="ABF353" s="1"/>
      <c r="ABG353" s="1"/>
      <c r="ABH353" s="1"/>
      <c r="ABI353" s="1"/>
      <c r="ABJ353" s="1"/>
      <c r="ABK353" s="1"/>
      <c r="ABL353" s="1"/>
      <c r="ABM353" s="1"/>
      <c r="ABN353" s="1"/>
      <c r="ABO353" s="1"/>
      <c r="ABP353" s="1"/>
      <c r="ABQ353" s="1"/>
      <c r="ABR353" s="1"/>
      <c r="ABS353" s="1"/>
      <c r="ABT353" s="1"/>
      <c r="ABU353" s="1"/>
      <c r="ABV353" s="1"/>
      <c r="ABW353" s="1"/>
      <c r="ABX353" s="1"/>
      <c r="ABY353" s="1"/>
      <c r="ABZ353" s="1"/>
      <c r="ACA353" s="1"/>
      <c r="ACB353" s="1"/>
      <c r="ACC353" s="1"/>
      <c r="ACD353" s="1"/>
      <c r="ACE353" s="1"/>
      <c r="ACF353" s="1"/>
      <c r="ACG353" s="1"/>
      <c r="ACH353" s="1"/>
      <c r="ACI353" s="1"/>
      <c r="ACJ353" s="1"/>
      <c r="ACK353" s="1"/>
      <c r="ACL353" s="1"/>
      <c r="ACM353" s="1"/>
      <c r="ACN353" s="1"/>
      <c r="ACO353" s="1"/>
      <c r="ACP353" s="1"/>
      <c r="ACQ353" s="1"/>
      <c r="ACR353" s="1"/>
      <c r="ACS353" s="1"/>
      <c r="ACT353" s="1"/>
      <c r="ACU353" s="1"/>
      <c r="ACV353" s="1"/>
      <c r="ACW353" s="1"/>
      <c r="ACX353" s="1"/>
      <c r="ACY353" s="1"/>
      <c r="ACZ353" s="1"/>
      <c r="ADA353" s="1"/>
      <c r="ADB353" s="1"/>
      <c r="ADC353" s="1"/>
      <c r="ADD353" s="1"/>
      <c r="ADE353" s="1"/>
      <c r="ADF353" s="1"/>
      <c r="ADG353" s="1"/>
      <c r="ADH353" s="1"/>
      <c r="ADI353" s="1"/>
      <c r="ADJ353" s="1"/>
      <c r="ADK353" s="1"/>
      <c r="ADL353" s="1"/>
      <c r="ADM353" s="1"/>
      <c r="ADN353" s="1"/>
      <c r="ADO353" s="1"/>
      <c r="ADP353" s="1"/>
      <c r="ADQ353" s="1"/>
      <c r="ADR353" s="1"/>
      <c r="ADS353" s="1"/>
      <c r="ADT353" s="1"/>
      <c r="ADU353" s="1"/>
      <c r="ADV353" s="1"/>
    </row>
    <row r="354" spans="1:802" x14ac:dyDescent="0.1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  <c r="DN354" s="1"/>
      <c r="DO354" s="1"/>
      <c r="DP354" s="1"/>
      <c r="DQ354" s="1"/>
      <c r="DR354" s="1"/>
      <c r="DS354" s="1"/>
      <c r="DT354" s="1"/>
      <c r="DU354" s="1"/>
      <c r="DV354" s="1"/>
      <c r="DW354" s="1"/>
      <c r="DX354" s="1"/>
      <c r="DY354" s="1"/>
      <c r="DZ354" s="1"/>
      <c r="EA354" s="1"/>
      <c r="EB354" s="1"/>
      <c r="EC354" s="1"/>
      <c r="ED354" s="1"/>
      <c r="EE354" s="1"/>
      <c r="EF354" s="1"/>
      <c r="EG354" s="1"/>
      <c r="EH354" s="1"/>
      <c r="EI354" s="1"/>
      <c r="EJ354" s="1"/>
      <c r="EK354" s="1"/>
      <c r="EL354" s="1"/>
      <c r="EM354" s="1"/>
      <c r="EN354" s="1"/>
      <c r="EO354" s="1"/>
      <c r="EP354" s="1"/>
      <c r="EQ354" s="1"/>
      <c r="ER354" s="1"/>
      <c r="ES354" s="1"/>
      <c r="ET354" s="1"/>
      <c r="EU354" s="1"/>
      <c r="EV354" s="1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1"/>
      <c r="FL354" s="1"/>
      <c r="FM354" s="1"/>
      <c r="FN354" s="1"/>
      <c r="FO354" s="1"/>
      <c r="FP354" s="1"/>
      <c r="FQ354" s="1"/>
      <c r="FR354" s="1"/>
      <c r="FS354" s="1"/>
      <c r="FT354" s="1"/>
      <c r="FU354" s="1"/>
      <c r="FV354" s="1"/>
      <c r="FW354" s="1"/>
      <c r="FX354" s="1"/>
      <c r="FY354" s="1"/>
      <c r="FZ354" s="1"/>
      <c r="GA354" s="1"/>
      <c r="GB354" s="1"/>
      <c r="GC354" s="1"/>
      <c r="GD354" s="1"/>
      <c r="GE354" s="1"/>
      <c r="GF354" s="1"/>
      <c r="GG354" s="1"/>
      <c r="GH354" s="1"/>
      <c r="GI354" s="1"/>
      <c r="GJ354" s="1"/>
      <c r="GK354" s="1"/>
      <c r="GL354" s="1"/>
      <c r="GM354" s="1"/>
      <c r="GN354" s="1"/>
      <c r="GO354" s="1"/>
      <c r="GP354" s="1"/>
      <c r="GQ354" s="1"/>
      <c r="GR354" s="1"/>
      <c r="GS354" s="1"/>
      <c r="GT354" s="1"/>
      <c r="GU354" s="1"/>
      <c r="GV354" s="1"/>
      <c r="GW354" s="1"/>
      <c r="GX354" s="1"/>
      <c r="GY354" s="1"/>
      <c r="GZ354" s="1"/>
      <c r="HA354" s="1"/>
      <c r="HB354" s="1"/>
      <c r="HC354" s="1"/>
      <c r="HD354" s="1"/>
      <c r="HE354" s="1"/>
      <c r="HF354" s="1"/>
      <c r="HG354" s="1"/>
      <c r="HH354" s="1"/>
      <c r="HI354" s="1"/>
      <c r="HJ354" s="1"/>
      <c r="HK354" s="1"/>
      <c r="HL354" s="1"/>
      <c r="HM354" s="1"/>
      <c r="HN354" s="1"/>
      <c r="HO354" s="1"/>
      <c r="HP354" s="1"/>
      <c r="HQ354" s="1"/>
      <c r="HR354" s="1"/>
      <c r="HS354" s="1"/>
      <c r="HT354" s="1"/>
      <c r="HU354" s="1"/>
      <c r="HV354" s="1"/>
      <c r="HW354" s="1"/>
      <c r="HX354" s="1"/>
      <c r="HY354" s="1"/>
      <c r="HZ354" s="1"/>
      <c r="IA354" s="1"/>
      <c r="IB354" s="1"/>
      <c r="IC354" s="1"/>
      <c r="ID354" s="1"/>
      <c r="IE354" s="1"/>
      <c r="IF354" s="1"/>
      <c r="IG354" s="1"/>
      <c r="IH354" s="1"/>
      <c r="II354" s="1"/>
      <c r="IJ354" s="1"/>
      <c r="IK354" s="1"/>
      <c r="IL354" s="1"/>
      <c r="IM354" s="1"/>
      <c r="IN354" s="1"/>
      <c r="IO354" s="1"/>
      <c r="IP354" s="1"/>
      <c r="IQ354" s="1"/>
      <c r="IR354" s="1"/>
      <c r="IS354" s="1"/>
      <c r="IT354" s="1"/>
      <c r="IU354" s="1"/>
      <c r="IV354" s="1"/>
      <c r="IW354" s="1"/>
      <c r="IX354" s="1"/>
      <c r="IY354" s="1"/>
      <c r="IZ354" s="1"/>
      <c r="JA354" s="1"/>
      <c r="JB354" s="1"/>
      <c r="JC354" s="1"/>
      <c r="JD354" s="1"/>
      <c r="JE354" s="1"/>
      <c r="JF354" s="1"/>
      <c r="JG354" s="1"/>
      <c r="JH354" s="1"/>
      <c r="JI354" s="1"/>
      <c r="JJ354" s="1"/>
      <c r="JK354" s="1"/>
      <c r="JL354" s="1"/>
      <c r="JM354" s="1"/>
      <c r="JN354" s="1"/>
      <c r="JO354" s="1"/>
      <c r="JP354" s="1"/>
      <c r="JQ354" s="1"/>
      <c r="JR354" s="1"/>
      <c r="JS354" s="1"/>
      <c r="JT354" s="1"/>
      <c r="JU354" s="1"/>
      <c r="JV354" s="1"/>
      <c r="JW354" s="1"/>
      <c r="JX354" s="1"/>
      <c r="JY354" s="1"/>
      <c r="JZ354" s="1"/>
      <c r="KA354" s="1"/>
      <c r="KB354" s="1"/>
      <c r="KC354" s="1"/>
      <c r="KD354" s="1"/>
      <c r="KE354" s="1"/>
      <c r="KF354" s="1"/>
      <c r="KG354" s="1"/>
      <c r="KH354" s="1"/>
      <c r="KI354" s="1"/>
      <c r="KJ354" s="1"/>
      <c r="KK354" s="1"/>
      <c r="KL354" s="1"/>
      <c r="KM354" s="1"/>
      <c r="KN354" s="1"/>
      <c r="KO354" s="1"/>
      <c r="KP354" s="1"/>
      <c r="KQ354" s="1"/>
      <c r="KR354" s="1"/>
      <c r="KS354" s="1"/>
      <c r="KT354" s="1"/>
      <c r="KU354" s="1"/>
      <c r="KV354" s="1"/>
      <c r="KW354" s="1"/>
      <c r="KX354" s="1"/>
      <c r="KY354" s="1"/>
      <c r="KZ354" s="1"/>
      <c r="LA354" s="1"/>
      <c r="LB354" s="1"/>
      <c r="LC354" s="1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1"/>
      <c r="MA354" s="1"/>
      <c r="MB354" s="1"/>
      <c r="MC354" s="1"/>
      <c r="MD354" s="1"/>
      <c r="ME354" s="1"/>
      <c r="MF354" s="1"/>
      <c r="MG354" s="1"/>
      <c r="MH354" s="1"/>
      <c r="MI354" s="1"/>
      <c r="MJ354" s="1"/>
      <c r="MK354" s="1"/>
      <c r="ML354" s="1"/>
      <c r="MM354" s="1"/>
      <c r="MN354" s="1"/>
      <c r="MO354" s="1"/>
      <c r="MP354" s="1"/>
      <c r="MQ354" s="1"/>
      <c r="MR354" s="1"/>
      <c r="MS354" s="1"/>
      <c r="MT354" s="1"/>
      <c r="MU354" s="1"/>
      <c r="MV354" s="1"/>
      <c r="MW354" s="1"/>
      <c r="MX354" s="1"/>
      <c r="MY354" s="1"/>
      <c r="MZ354" s="1"/>
      <c r="NA354" s="1"/>
      <c r="NB354" s="1"/>
      <c r="NC354" s="1"/>
      <c r="ND354" s="1"/>
      <c r="NE354" s="1"/>
      <c r="NF354" s="1"/>
      <c r="NG354" s="1"/>
      <c r="NH354" s="1"/>
      <c r="NI354" s="1"/>
      <c r="NJ354" s="1"/>
      <c r="NK354" s="1"/>
      <c r="NL354" s="1"/>
      <c r="NM354" s="1"/>
      <c r="NN354" s="1"/>
      <c r="NO354" s="1"/>
      <c r="NP354" s="1"/>
      <c r="NQ354" s="1"/>
      <c r="NR354" s="1"/>
      <c r="NS354" s="1"/>
      <c r="NT354" s="1"/>
      <c r="NU354" s="1"/>
      <c r="NV354" s="1"/>
      <c r="NW354" s="1"/>
      <c r="NX354" s="1"/>
      <c r="NY354" s="1"/>
      <c r="NZ354" s="1"/>
      <c r="OA354" s="1"/>
      <c r="OB354" s="1"/>
      <c r="OC354" s="1"/>
      <c r="OD354" s="1"/>
      <c r="OE354" s="1"/>
      <c r="OF354" s="1"/>
      <c r="OG354" s="1"/>
      <c r="OH354" s="1"/>
      <c r="OI354" s="1"/>
      <c r="OJ354" s="1"/>
      <c r="OK354" s="1"/>
      <c r="OL354" s="1"/>
      <c r="OM354" s="1"/>
      <c r="ON354" s="1"/>
      <c r="OO354" s="1"/>
      <c r="OP354" s="1"/>
      <c r="OQ354" s="1"/>
      <c r="OR354" s="1"/>
      <c r="OS354" s="1"/>
      <c r="OT354" s="1"/>
      <c r="OU354" s="1"/>
      <c r="OV354" s="1"/>
      <c r="OW354" s="1"/>
      <c r="OX354" s="1"/>
      <c r="OY354" s="1"/>
      <c r="OZ354" s="1"/>
      <c r="PA354" s="1"/>
      <c r="PB354" s="1"/>
      <c r="PC354" s="1"/>
      <c r="PD354" s="1"/>
      <c r="PE354" s="1"/>
      <c r="PF354" s="1"/>
      <c r="PG354" s="1"/>
      <c r="PH354" s="1"/>
      <c r="PI354" s="1"/>
      <c r="PJ354" s="1"/>
      <c r="PK354" s="1"/>
      <c r="PL354" s="1"/>
      <c r="PM354" s="1"/>
      <c r="PN354" s="1"/>
      <c r="PO354" s="1"/>
      <c r="PP354" s="1"/>
      <c r="PQ354" s="1"/>
      <c r="PR354" s="1"/>
      <c r="PS354" s="1"/>
      <c r="PT354" s="1"/>
      <c r="PU354" s="1"/>
      <c r="PV354" s="1"/>
      <c r="PW354" s="1"/>
      <c r="PX354" s="1"/>
      <c r="PY354" s="1"/>
      <c r="PZ354" s="1"/>
      <c r="QA354" s="1"/>
      <c r="QB354" s="1"/>
      <c r="QC354" s="1"/>
      <c r="QD354" s="1"/>
      <c r="QE354" s="1"/>
      <c r="QF354" s="1"/>
      <c r="QG354" s="1"/>
      <c r="QH354" s="1"/>
      <c r="QI354" s="1"/>
      <c r="QJ354" s="1"/>
      <c r="QK354" s="1"/>
      <c r="QL354" s="1"/>
      <c r="QM354" s="1"/>
      <c r="QN354" s="1"/>
      <c r="QO354" s="1"/>
      <c r="QP354" s="1"/>
      <c r="QQ354" s="1"/>
      <c r="QR354" s="1"/>
      <c r="QS354" s="1"/>
      <c r="QT354" s="1"/>
      <c r="QU354" s="1"/>
      <c r="QV354" s="1"/>
      <c r="QW354" s="1"/>
      <c r="QX354" s="1"/>
      <c r="QY354" s="1"/>
      <c r="QZ354" s="1"/>
      <c r="RA354" s="1"/>
      <c r="RB354" s="1"/>
      <c r="RC354" s="1"/>
      <c r="RD354" s="1"/>
      <c r="RE354" s="1"/>
      <c r="RF354" s="1"/>
      <c r="RG354" s="1"/>
      <c r="RH354" s="1"/>
      <c r="RI354" s="1"/>
      <c r="RJ354" s="1"/>
      <c r="RK354" s="1"/>
      <c r="RL354" s="1"/>
      <c r="RM354" s="1"/>
      <c r="RN354" s="1"/>
      <c r="RO354" s="1"/>
      <c r="RP354" s="1"/>
      <c r="RQ354" s="1"/>
      <c r="RR354" s="1"/>
      <c r="RS354" s="1"/>
      <c r="RT354" s="1"/>
      <c r="RU354" s="1"/>
      <c r="RV354" s="1"/>
      <c r="RW354" s="1"/>
      <c r="RX354" s="1"/>
      <c r="RY354" s="1"/>
      <c r="RZ354" s="1"/>
      <c r="SA354" s="1"/>
      <c r="SB354" s="1"/>
      <c r="SC354" s="1"/>
      <c r="SD354" s="1"/>
      <c r="SE354" s="1"/>
      <c r="SF354" s="1"/>
      <c r="SG354" s="1"/>
      <c r="SH354" s="1"/>
      <c r="SI354" s="1"/>
      <c r="SJ354" s="1"/>
      <c r="SK354" s="1"/>
      <c r="SL354" s="1"/>
      <c r="SM354" s="1"/>
      <c r="SN354" s="1"/>
      <c r="SO354" s="1"/>
      <c r="SP354" s="1"/>
      <c r="SQ354" s="1"/>
      <c r="SR354" s="1"/>
      <c r="SS354" s="1"/>
      <c r="ST354" s="1"/>
      <c r="SU354" s="1"/>
      <c r="SV354" s="1"/>
      <c r="SW354" s="1"/>
      <c r="SX354" s="1"/>
      <c r="SY354" s="1"/>
      <c r="SZ354" s="1"/>
      <c r="TA354" s="1"/>
      <c r="TB354" s="1"/>
      <c r="TC354" s="1"/>
      <c r="TD354" s="1"/>
      <c r="TE354" s="1"/>
      <c r="TF354" s="1"/>
      <c r="TG354" s="1"/>
      <c r="TH354" s="1"/>
      <c r="TI354" s="1"/>
      <c r="TJ354" s="1"/>
      <c r="TK354" s="1"/>
      <c r="TL354" s="1"/>
      <c r="TM354" s="1"/>
      <c r="TN354" s="1"/>
      <c r="TO354" s="1"/>
      <c r="TP354" s="1"/>
      <c r="TQ354" s="1"/>
      <c r="TR354" s="1"/>
      <c r="TS354" s="1"/>
      <c r="TT354" s="1"/>
      <c r="TU354" s="1"/>
      <c r="TV354" s="1"/>
      <c r="TW354" s="1"/>
      <c r="TX354" s="1"/>
      <c r="TY354" s="1"/>
      <c r="TZ354" s="1"/>
      <c r="UA354" s="1"/>
      <c r="UB354" s="1"/>
      <c r="UC354" s="1"/>
      <c r="UD354" s="1"/>
      <c r="UE354" s="1"/>
      <c r="UF354" s="1"/>
      <c r="UG354" s="1"/>
      <c r="UH354" s="1"/>
      <c r="UI354" s="1"/>
      <c r="UJ354" s="1"/>
      <c r="UK354" s="1"/>
      <c r="UL354" s="1"/>
      <c r="UM354" s="1"/>
      <c r="UN354" s="1"/>
      <c r="UO354" s="1"/>
      <c r="UP354" s="1"/>
      <c r="UQ354" s="1"/>
      <c r="UR354" s="1"/>
      <c r="US354" s="1"/>
      <c r="UT354" s="1"/>
      <c r="UU354" s="1"/>
      <c r="UV354" s="1"/>
      <c r="UW354" s="1"/>
      <c r="UX354" s="1"/>
      <c r="UY354" s="1"/>
      <c r="UZ354" s="1"/>
      <c r="VA354" s="1"/>
      <c r="VB354" s="1"/>
      <c r="VC354" s="1"/>
      <c r="VD354" s="1"/>
      <c r="VE354" s="1"/>
      <c r="VF354" s="1"/>
      <c r="VG354" s="1"/>
      <c r="VH354" s="1"/>
      <c r="VI354" s="1"/>
      <c r="VJ354" s="1"/>
      <c r="VK354" s="1"/>
      <c r="VL354" s="1"/>
      <c r="VM354" s="1"/>
      <c r="VN354" s="1"/>
      <c r="VO354" s="1"/>
      <c r="VP354" s="1"/>
      <c r="VQ354" s="1"/>
      <c r="VR354" s="1"/>
      <c r="VS354" s="1"/>
      <c r="VT354" s="1"/>
      <c r="VU354" s="1"/>
      <c r="VV354" s="1"/>
      <c r="VW354" s="1"/>
      <c r="VX354" s="1"/>
      <c r="VY354" s="1"/>
      <c r="VZ354" s="1"/>
      <c r="WA354" s="1"/>
      <c r="WB354" s="1"/>
      <c r="WC354" s="1"/>
      <c r="WD354" s="1"/>
      <c r="WE354" s="1"/>
      <c r="WF354" s="1"/>
      <c r="WG354" s="1"/>
      <c r="WH354" s="1"/>
      <c r="WI354" s="1"/>
      <c r="WJ354" s="1"/>
      <c r="WK354" s="1"/>
      <c r="WL354" s="1"/>
      <c r="WM354" s="1"/>
      <c r="WN354" s="1"/>
      <c r="WO354" s="1"/>
      <c r="WP354" s="1"/>
      <c r="WQ354" s="1"/>
      <c r="WR354" s="1"/>
      <c r="WS354" s="1"/>
      <c r="WT354" s="1"/>
      <c r="WU354" s="1"/>
      <c r="WV354" s="1"/>
      <c r="WW354" s="1"/>
      <c r="WX354" s="1"/>
      <c r="WY354" s="1"/>
      <c r="WZ354" s="1"/>
      <c r="XA354" s="1"/>
      <c r="XB354" s="1"/>
      <c r="XC354" s="1"/>
      <c r="XD354" s="1"/>
      <c r="XE354" s="1"/>
      <c r="XF354" s="1"/>
      <c r="XG354" s="1"/>
      <c r="XH354" s="1"/>
      <c r="XI354" s="1"/>
      <c r="XJ354" s="1"/>
      <c r="XK354" s="1"/>
      <c r="XL354" s="1"/>
      <c r="XM354" s="1"/>
      <c r="XN354" s="1"/>
      <c r="XO354" s="1"/>
      <c r="XP354" s="1"/>
      <c r="XQ354" s="1"/>
      <c r="XR354" s="1"/>
      <c r="XS354" s="1"/>
      <c r="XT354" s="1"/>
      <c r="XU354" s="1"/>
      <c r="XV354" s="1"/>
      <c r="XW354" s="1"/>
      <c r="XX354" s="1"/>
      <c r="XY354" s="1"/>
      <c r="XZ354" s="1"/>
      <c r="YA354" s="1"/>
      <c r="YB354" s="1"/>
      <c r="YC354" s="1"/>
      <c r="YD354" s="1"/>
      <c r="YE354" s="1"/>
      <c r="YF354" s="1"/>
      <c r="YG354" s="1"/>
      <c r="YH354" s="1"/>
      <c r="YI354" s="1"/>
      <c r="YJ354" s="1"/>
      <c r="YK354" s="1"/>
      <c r="YL354" s="1"/>
      <c r="YM354" s="1"/>
      <c r="YN354" s="1"/>
      <c r="YO354" s="1"/>
      <c r="YP354" s="1"/>
      <c r="YQ354" s="1"/>
      <c r="YR354" s="1"/>
      <c r="YS354" s="1"/>
      <c r="YT354" s="1"/>
      <c r="YU354" s="1"/>
      <c r="YV354" s="1"/>
      <c r="YW354" s="1"/>
      <c r="YX354" s="1"/>
      <c r="YY354" s="1"/>
      <c r="YZ354" s="1"/>
      <c r="ZA354" s="1"/>
      <c r="ZB354" s="1"/>
      <c r="ZC354" s="1"/>
      <c r="ZD354" s="1"/>
      <c r="ZE354" s="1"/>
      <c r="ZF354" s="1"/>
      <c r="ZG354" s="1"/>
      <c r="ZH354" s="1"/>
      <c r="ZI354" s="1"/>
      <c r="ZJ354" s="1"/>
      <c r="ZK354" s="1"/>
      <c r="ZL354" s="1"/>
      <c r="ZM354" s="1"/>
      <c r="ZN354" s="1"/>
      <c r="ZO354" s="1"/>
      <c r="ZP354" s="1"/>
      <c r="ZQ354" s="1"/>
      <c r="ZR354" s="1"/>
      <c r="ZS354" s="1"/>
      <c r="ZT354" s="1"/>
      <c r="ZU354" s="1"/>
      <c r="ZV354" s="1"/>
      <c r="ZW354" s="1"/>
      <c r="ZX354" s="1"/>
      <c r="ZY354" s="1"/>
      <c r="ZZ354" s="1"/>
      <c r="AAA354" s="1"/>
      <c r="AAB354" s="1"/>
      <c r="AAC354" s="1"/>
      <c r="AAD354" s="1"/>
      <c r="AAE354" s="1"/>
      <c r="AAF354" s="1"/>
      <c r="AAG354" s="1"/>
      <c r="AAH354" s="1"/>
      <c r="AAI354" s="1"/>
      <c r="AAJ354" s="1"/>
      <c r="AAK354" s="1"/>
      <c r="AAL354" s="1"/>
      <c r="AAM354" s="1"/>
      <c r="AAN354" s="1"/>
      <c r="AAO354" s="1"/>
      <c r="AAP354" s="1"/>
      <c r="AAQ354" s="1"/>
      <c r="AAR354" s="1"/>
      <c r="AAS354" s="1"/>
      <c r="AAT354" s="1"/>
      <c r="AAU354" s="1"/>
      <c r="AAV354" s="1"/>
      <c r="AAW354" s="1"/>
      <c r="AAX354" s="1"/>
      <c r="AAY354" s="1"/>
      <c r="AAZ354" s="1"/>
      <c r="ABA354" s="1"/>
      <c r="ABB354" s="1"/>
      <c r="ABC354" s="1"/>
      <c r="ABD354" s="1"/>
      <c r="ABE354" s="1"/>
      <c r="ABF354" s="1"/>
      <c r="ABG354" s="1"/>
      <c r="ABH354" s="1"/>
      <c r="ABI354" s="1"/>
      <c r="ABJ354" s="1"/>
      <c r="ABK354" s="1"/>
      <c r="ABL354" s="1"/>
      <c r="ABM354" s="1"/>
      <c r="ABN354" s="1"/>
      <c r="ABO354" s="1"/>
      <c r="ABP354" s="1"/>
      <c r="ABQ354" s="1"/>
      <c r="ABR354" s="1"/>
      <c r="ABS354" s="1"/>
      <c r="ABT354" s="1"/>
      <c r="ABU354" s="1"/>
      <c r="ABV354" s="1"/>
      <c r="ABW354" s="1"/>
      <c r="ABX354" s="1"/>
      <c r="ABY354" s="1"/>
      <c r="ABZ354" s="1"/>
      <c r="ACA354" s="1"/>
      <c r="ACB354" s="1"/>
      <c r="ACC354" s="1"/>
      <c r="ACD354" s="1"/>
      <c r="ACE354" s="1"/>
      <c r="ACF354" s="1"/>
      <c r="ACG354" s="1"/>
      <c r="ACH354" s="1"/>
      <c r="ACI354" s="1"/>
      <c r="ACJ354" s="1"/>
      <c r="ACK354" s="1"/>
      <c r="ACL354" s="1"/>
      <c r="ACM354" s="1"/>
      <c r="ACN354" s="1"/>
      <c r="ACO354" s="1"/>
      <c r="ACP354" s="1"/>
      <c r="ACQ354" s="1"/>
      <c r="ACR354" s="1"/>
      <c r="ACS354" s="1"/>
      <c r="ACT354" s="1"/>
      <c r="ACU354" s="1"/>
      <c r="ACV354" s="1"/>
      <c r="ACW354" s="1"/>
      <c r="ACX354" s="1"/>
      <c r="ACY354" s="1"/>
      <c r="ACZ354" s="1"/>
      <c r="ADA354" s="1"/>
      <c r="ADB354" s="1"/>
      <c r="ADC354" s="1"/>
      <c r="ADD354" s="1"/>
      <c r="ADE354" s="1"/>
      <c r="ADF354" s="1"/>
      <c r="ADG354" s="1"/>
      <c r="ADH354" s="1"/>
      <c r="ADI354" s="1"/>
      <c r="ADJ354" s="1"/>
      <c r="ADK354" s="1"/>
      <c r="ADL354" s="1"/>
      <c r="ADM354" s="1"/>
      <c r="ADN354" s="1"/>
      <c r="ADO354" s="1"/>
      <c r="ADP354" s="1"/>
      <c r="ADQ354" s="1"/>
      <c r="ADR354" s="1"/>
      <c r="ADS354" s="1"/>
      <c r="ADT354" s="1"/>
      <c r="ADU354" s="1"/>
      <c r="ADV354" s="1"/>
    </row>
    <row r="355" spans="1:802" x14ac:dyDescent="0.1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  <c r="DN355" s="1"/>
      <c r="DO355" s="1"/>
      <c r="DP355" s="1"/>
      <c r="DQ355" s="1"/>
      <c r="DR355" s="1"/>
      <c r="DS355" s="1"/>
      <c r="DT355" s="1"/>
      <c r="DU355" s="1"/>
      <c r="DV355" s="1"/>
      <c r="DW355" s="1"/>
      <c r="DX355" s="1"/>
      <c r="DY355" s="1"/>
      <c r="DZ355" s="1"/>
      <c r="EA355" s="1"/>
      <c r="EB355" s="1"/>
      <c r="EC355" s="1"/>
      <c r="ED355" s="1"/>
      <c r="EE355" s="1"/>
      <c r="EF355" s="1"/>
      <c r="EG355" s="1"/>
      <c r="EH355" s="1"/>
      <c r="EI355" s="1"/>
      <c r="EJ355" s="1"/>
      <c r="EK355" s="1"/>
      <c r="EL355" s="1"/>
      <c r="EM355" s="1"/>
      <c r="EN355" s="1"/>
      <c r="EO355" s="1"/>
      <c r="EP355" s="1"/>
      <c r="EQ355" s="1"/>
      <c r="ER355" s="1"/>
      <c r="ES355" s="1"/>
      <c r="ET355" s="1"/>
      <c r="EU355" s="1"/>
      <c r="EV355" s="1"/>
      <c r="EW355" s="1"/>
      <c r="EX355" s="1"/>
      <c r="EY355" s="1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1"/>
      <c r="FL355" s="1"/>
      <c r="FM355" s="1"/>
      <c r="FN355" s="1"/>
      <c r="FO355" s="1"/>
      <c r="FP355" s="1"/>
      <c r="FQ355" s="1"/>
      <c r="FR355" s="1"/>
      <c r="FS355" s="1"/>
      <c r="FT355" s="1"/>
      <c r="FU355" s="1"/>
      <c r="FV355" s="1"/>
      <c r="FW355" s="1"/>
      <c r="FX355" s="1"/>
      <c r="FY355" s="1"/>
      <c r="FZ355" s="1"/>
      <c r="GA355" s="1"/>
      <c r="GB355" s="1"/>
      <c r="GC355" s="1"/>
      <c r="GD355" s="1"/>
      <c r="GE355" s="1"/>
      <c r="GF355" s="1"/>
      <c r="GG355" s="1"/>
      <c r="GH355" s="1"/>
      <c r="GI355" s="1"/>
      <c r="GJ355" s="1"/>
      <c r="GK355" s="1"/>
      <c r="GL355" s="1"/>
      <c r="GM355" s="1"/>
      <c r="GN355" s="1"/>
      <c r="GO355" s="1"/>
      <c r="GP355" s="1"/>
      <c r="GQ355" s="1"/>
      <c r="GR355" s="1"/>
      <c r="GS355" s="1"/>
      <c r="GT355" s="1"/>
      <c r="GU355" s="1"/>
      <c r="GV355" s="1"/>
      <c r="GW355" s="1"/>
      <c r="GX355" s="1"/>
      <c r="GY355" s="1"/>
      <c r="GZ355" s="1"/>
      <c r="HA355" s="1"/>
      <c r="HB355" s="1"/>
      <c r="HC355" s="1"/>
      <c r="HD355" s="1"/>
      <c r="HE355" s="1"/>
      <c r="HF355" s="1"/>
      <c r="HG355" s="1"/>
      <c r="HH355" s="1"/>
      <c r="HI355" s="1"/>
      <c r="HJ355" s="1"/>
      <c r="HK355" s="1"/>
      <c r="HL355" s="1"/>
      <c r="HM355" s="1"/>
      <c r="HN355" s="1"/>
      <c r="HO355" s="1"/>
      <c r="HP355" s="1"/>
      <c r="HQ355" s="1"/>
      <c r="HR355" s="1"/>
      <c r="HS355" s="1"/>
      <c r="HT355" s="1"/>
      <c r="HU355" s="1"/>
      <c r="HV355" s="1"/>
      <c r="HW355" s="1"/>
      <c r="HX355" s="1"/>
      <c r="HY355" s="1"/>
      <c r="HZ355" s="1"/>
      <c r="IA355" s="1"/>
      <c r="IB355" s="1"/>
      <c r="IC355" s="1"/>
      <c r="ID355" s="1"/>
      <c r="IE355" s="1"/>
      <c r="IF355" s="1"/>
      <c r="IG355" s="1"/>
      <c r="IH355" s="1"/>
      <c r="II355" s="1"/>
      <c r="IJ355" s="1"/>
      <c r="IK355" s="1"/>
      <c r="IL355" s="1"/>
      <c r="IM355" s="1"/>
      <c r="IN355" s="1"/>
      <c r="IO355" s="1"/>
      <c r="IP355" s="1"/>
      <c r="IQ355" s="1"/>
      <c r="IR355" s="1"/>
      <c r="IS355" s="1"/>
      <c r="IT355" s="1"/>
      <c r="IU355" s="1"/>
      <c r="IV355" s="1"/>
      <c r="IW355" s="1"/>
      <c r="IX355" s="1"/>
      <c r="IY355" s="1"/>
      <c r="IZ355" s="1"/>
      <c r="JA355" s="1"/>
      <c r="JB355" s="1"/>
      <c r="JC355" s="1"/>
      <c r="JD355" s="1"/>
      <c r="JE355" s="1"/>
      <c r="JF355" s="1"/>
      <c r="JG355" s="1"/>
      <c r="JH355" s="1"/>
      <c r="JI355" s="1"/>
      <c r="JJ355" s="1"/>
      <c r="JK355" s="1"/>
      <c r="JL355" s="1"/>
      <c r="JM355" s="1"/>
      <c r="JN355" s="1"/>
      <c r="JO355" s="1"/>
      <c r="JP355" s="1"/>
      <c r="JQ355" s="1"/>
      <c r="JR355" s="1"/>
      <c r="JS355" s="1"/>
      <c r="JT355" s="1"/>
      <c r="JU355" s="1"/>
      <c r="JV355" s="1"/>
      <c r="JW355" s="1"/>
      <c r="JX355" s="1"/>
      <c r="JY355" s="1"/>
      <c r="JZ355" s="1"/>
      <c r="KA355" s="1"/>
      <c r="KB355" s="1"/>
      <c r="KC355" s="1"/>
      <c r="KD355" s="1"/>
      <c r="KE355" s="1"/>
      <c r="KF355" s="1"/>
      <c r="KG355" s="1"/>
      <c r="KH355" s="1"/>
      <c r="KI355" s="1"/>
      <c r="KJ355" s="1"/>
      <c r="KK355" s="1"/>
      <c r="KL355" s="1"/>
      <c r="KM355" s="1"/>
      <c r="KN355" s="1"/>
      <c r="KO355" s="1"/>
      <c r="KP355" s="1"/>
      <c r="KQ355" s="1"/>
      <c r="KR355" s="1"/>
      <c r="KS355" s="1"/>
      <c r="KT355" s="1"/>
      <c r="KU355" s="1"/>
      <c r="KV355" s="1"/>
      <c r="KW355" s="1"/>
      <c r="KX355" s="1"/>
      <c r="KY355" s="1"/>
      <c r="KZ355" s="1"/>
      <c r="LA355" s="1"/>
      <c r="LB355" s="1"/>
      <c r="LC355" s="1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1"/>
      <c r="MO355" s="1"/>
      <c r="MP355" s="1"/>
      <c r="MQ355" s="1"/>
      <c r="MR355" s="1"/>
      <c r="MS355" s="1"/>
      <c r="MT355" s="1"/>
      <c r="MU355" s="1"/>
      <c r="MV355" s="1"/>
      <c r="MW355" s="1"/>
      <c r="MX355" s="1"/>
      <c r="MY355" s="1"/>
      <c r="MZ355" s="1"/>
      <c r="NA355" s="1"/>
      <c r="NB355" s="1"/>
      <c r="NC355" s="1"/>
      <c r="ND355" s="1"/>
      <c r="NE355" s="1"/>
      <c r="NF355" s="1"/>
      <c r="NG355" s="1"/>
      <c r="NH355" s="1"/>
      <c r="NI355" s="1"/>
      <c r="NJ355" s="1"/>
      <c r="NK355" s="1"/>
      <c r="NL355" s="1"/>
      <c r="NM355" s="1"/>
      <c r="NN355" s="1"/>
      <c r="NO355" s="1"/>
      <c r="NP355" s="1"/>
      <c r="NQ355" s="1"/>
      <c r="NR355" s="1"/>
      <c r="NS355" s="1"/>
      <c r="NT355" s="1"/>
      <c r="NU355" s="1"/>
      <c r="NV355" s="1"/>
      <c r="NW355" s="1"/>
      <c r="NX355" s="1"/>
      <c r="NY355" s="1"/>
      <c r="NZ355" s="1"/>
      <c r="OA355" s="1"/>
      <c r="OB355" s="1"/>
      <c r="OC355" s="1"/>
      <c r="OD355" s="1"/>
      <c r="OE355" s="1"/>
      <c r="OF355" s="1"/>
      <c r="OG355" s="1"/>
      <c r="OH355" s="1"/>
      <c r="OI355" s="1"/>
      <c r="OJ355" s="1"/>
      <c r="OK355" s="1"/>
      <c r="OL355" s="1"/>
      <c r="OM355" s="1"/>
      <c r="ON355" s="1"/>
      <c r="OO355" s="1"/>
      <c r="OP355" s="1"/>
      <c r="OQ355" s="1"/>
      <c r="OR355" s="1"/>
      <c r="OS355" s="1"/>
      <c r="OT355" s="1"/>
      <c r="OU355" s="1"/>
      <c r="OV355" s="1"/>
      <c r="OW355" s="1"/>
      <c r="OX355" s="1"/>
      <c r="OY355" s="1"/>
      <c r="OZ355" s="1"/>
      <c r="PA355" s="1"/>
      <c r="PB355" s="1"/>
      <c r="PC355" s="1"/>
      <c r="PD355" s="1"/>
      <c r="PE355" s="1"/>
      <c r="PF355" s="1"/>
      <c r="PG355" s="1"/>
      <c r="PH355" s="1"/>
      <c r="PI355" s="1"/>
      <c r="PJ355" s="1"/>
      <c r="PK355" s="1"/>
      <c r="PL355" s="1"/>
      <c r="PM355" s="1"/>
      <c r="PN355" s="1"/>
      <c r="PO355" s="1"/>
      <c r="PP355" s="1"/>
      <c r="PQ355" s="1"/>
      <c r="PR355" s="1"/>
      <c r="PS355" s="1"/>
      <c r="PT355" s="1"/>
      <c r="PU355" s="1"/>
      <c r="PV355" s="1"/>
      <c r="PW355" s="1"/>
      <c r="PX355" s="1"/>
      <c r="PY355" s="1"/>
      <c r="PZ355" s="1"/>
      <c r="QA355" s="1"/>
      <c r="QB355" s="1"/>
      <c r="QC355" s="1"/>
      <c r="QD355" s="1"/>
      <c r="QE355" s="1"/>
      <c r="QF355" s="1"/>
      <c r="QG355" s="1"/>
      <c r="QH355" s="1"/>
      <c r="QI355" s="1"/>
      <c r="QJ355" s="1"/>
      <c r="QK355" s="1"/>
      <c r="QL355" s="1"/>
      <c r="QM355" s="1"/>
      <c r="QN355" s="1"/>
      <c r="QO355" s="1"/>
      <c r="QP355" s="1"/>
      <c r="QQ355" s="1"/>
      <c r="QR355" s="1"/>
      <c r="QS355" s="1"/>
      <c r="QT355" s="1"/>
      <c r="QU355" s="1"/>
      <c r="QV355" s="1"/>
      <c r="QW355" s="1"/>
      <c r="QX355" s="1"/>
      <c r="QY355" s="1"/>
      <c r="QZ355" s="1"/>
      <c r="RA355" s="1"/>
      <c r="RB355" s="1"/>
      <c r="RC355" s="1"/>
      <c r="RD355" s="1"/>
      <c r="RE355" s="1"/>
      <c r="RF355" s="1"/>
      <c r="RG355" s="1"/>
      <c r="RH355" s="1"/>
      <c r="RI355" s="1"/>
      <c r="RJ355" s="1"/>
      <c r="RK355" s="1"/>
      <c r="RL355" s="1"/>
      <c r="RM355" s="1"/>
      <c r="RN355" s="1"/>
      <c r="RO355" s="1"/>
      <c r="RP355" s="1"/>
      <c r="RQ355" s="1"/>
      <c r="RR355" s="1"/>
      <c r="RS355" s="1"/>
      <c r="RT355" s="1"/>
      <c r="RU355" s="1"/>
      <c r="RV355" s="1"/>
      <c r="RW355" s="1"/>
      <c r="RX355" s="1"/>
      <c r="RY355" s="1"/>
      <c r="RZ355" s="1"/>
      <c r="SA355" s="1"/>
      <c r="SB355" s="1"/>
      <c r="SC355" s="1"/>
      <c r="SD355" s="1"/>
      <c r="SE355" s="1"/>
      <c r="SF355" s="1"/>
      <c r="SG355" s="1"/>
      <c r="SH355" s="1"/>
      <c r="SI355" s="1"/>
      <c r="SJ355" s="1"/>
      <c r="SK355" s="1"/>
      <c r="SL355" s="1"/>
      <c r="SM355" s="1"/>
      <c r="SN355" s="1"/>
      <c r="SO355" s="1"/>
      <c r="SP355" s="1"/>
      <c r="SQ355" s="1"/>
      <c r="SR355" s="1"/>
      <c r="SS355" s="1"/>
      <c r="ST355" s="1"/>
      <c r="SU355" s="1"/>
      <c r="SV355" s="1"/>
      <c r="SW355" s="1"/>
      <c r="SX355" s="1"/>
      <c r="SY355" s="1"/>
      <c r="SZ355" s="1"/>
      <c r="TA355" s="1"/>
      <c r="TB355" s="1"/>
      <c r="TC355" s="1"/>
      <c r="TD355" s="1"/>
      <c r="TE355" s="1"/>
      <c r="TF355" s="1"/>
      <c r="TG355" s="1"/>
      <c r="TH355" s="1"/>
      <c r="TI355" s="1"/>
      <c r="TJ355" s="1"/>
      <c r="TK355" s="1"/>
      <c r="TL355" s="1"/>
      <c r="TM355" s="1"/>
      <c r="TN355" s="1"/>
      <c r="TO355" s="1"/>
      <c r="TP355" s="1"/>
      <c r="TQ355" s="1"/>
      <c r="TR355" s="1"/>
      <c r="TS355" s="1"/>
      <c r="TT355" s="1"/>
      <c r="TU355" s="1"/>
      <c r="TV355" s="1"/>
      <c r="TW355" s="1"/>
      <c r="TX355" s="1"/>
      <c r="TY355" s="1"/>
      <c r="TZ355" s="1"/>
      <c r="UA355" s="1"/>
      <c r="UB355" s="1"/>
      <c r="UC355" s="1"/>
      <c r="UD355" s="1"/>
      <c r="UE355" s="1"/>
      <c r="UF355" s="1"/>
      <c r="UG355" s="1"/>
      <c r="UH355" s="1"/>
      <c r="UI355" s="1"/>
      <c r="UJ355" s="1"/>
      <c r="UK355" s="1"/>
      <c r="UL355" s="1"/>
      <c r="UM355" s="1"/>
      <c r="UN355" s="1"/>
      <c r="UO355" s="1"/>
      <c r="UP355" s="1"/>
      <c r="UQ355" s="1"/>
      <c r="UR355" s="1"/>
      <c r="US355" s="1"/>
      <c r="UT355" s="1"/>
      <c r="UU355" s="1"/>
      <c r="UV355" s="1"/>
      <c r="UW355" s="1"/>
      <c r="UX355" s="1"/>
      <c r="UY355" s="1"/>
      <c r="UZ355" s="1"/>
      <c r="VA355" s="1"/>
      <c r="VB355" s="1"/>
      <c r="VC355" s="1"/>
      <c r="VD355" s="1"/>
      <c r="VE355" s="1"/>
      <c r="VF355" s="1"/>
      <c r="VG355" s="1"/>
      <c r="VH355" s="1"/>
      <c r="VI355" s="1"/>
      <c r="VJ355" s="1"/>
      <c r="VK355" s="1"/>
      <c r="VL355" s="1"/>
      <c r="VM355" s="1"/>
      <c r="VN355" s="1"/>
      <c r="VO355" s="1"/>
      <c r="VP355" s="1"/>
      <c r="VQ355" s="1"/>
      <c r="VR355" s="1"/>
      <c r="VS355" s="1"/>
      <c r="VT355" s="1"/>
      <c r="VU355" s="1"/>
      <c r="VV355" s="1"/>
      <c r="VW355" s="1"/>
      <c r="VX355" s="1"/>
      <c r="VY355" s="1"/>
      <c r="VZ355" s="1"/>
      <c r="WA355" s="1"/>
      <c r="WB355" s="1"/>
      <c r="WC355" s="1"/>
      <c r="WD355" s="1"/>
      <c r="WE355" s="1"/>
      <c r="WF355" s="1"/>
      <c r="WG355" s="1"/>
      <c r="WH355" s="1"/>
      <c r="WI355" s="1"/>
      <c r="WJ355" s="1"/>
      <c r="WK355" s="1"/>
      <c r="WL355" s="1"/>
      <c r="WM355" s="1"/>
      <c r="WN355" s="1"/>
      <c r="WO355" s="1"/>
      <c r="WP355" s="1"/>
      <c r="WQ355" s="1"/>
      <c r="WR355" s="1"/>
      <c r="WS355" s="1"/>
      <c r="WT355" s="1"/>
      <c r="WU355" s="1"/>
      <c r="WV355" s="1"/>
      <c r="WW355" s="1"/>
      <c r="WX355" s="1"/>
      <c r="WY355" s="1"/>
      <c r="WZ355" s="1"/>
      <c r="XA355" s="1"/>
      <c r="XB355" s="1"/>
      <c r="XC355" s="1"/>
      <c r="XD355" s="1"/>
      <c r="XE355" s="1"/>
      <c r="XF355" s="1"/>
      <c r="XG355" s="1"/>
      <c r="XH355" s="1"/>
      <c r="XI355" s="1"/>
      <c r="XJ355" s="1"/>
      <c r="XK355" s="1"/>
      <c r="XL355" s="1"/>
      <c r="XM355" s="1"/>
      <c r="XN355" s="1"/>
      <c r="XO355" s="1"/>
      <c r="XP355" s="1"/>
      <c r="XQ355" s="1"/>
      <c r="XR355" s="1"/>
      <c r="XS355" s="1"/>
      <c r="XT355" s="1"/>
      <c r="XU355" s="1"/>
      <c r="XV355" s="1"/>
      <c r="XW355" s="1"/>
      <c r="XX355" s="1"/>
      <c r="XY355" s="1"/>
      <c r="XZ355" s="1"/>
      <c r="YA355" s="1"/>
      <c r="YB355" s="1"/>
      <c r="YC355" s="1"/>
      <c r="YD355" s="1"/>
      <c r="YE355" s="1"/>
      <c r="YF355" s="1"/>
      <c r="YG355" s="1"/>
      <c r="YH355" s="1"/>
      <c r="YI355" s="1"/>
      <c r="YJ355" s="1"/>
      <c r="YK355" s="1"/>
      <c r="YL355" s="1"/>
      <c r="YM355" s="1"/>
      <c r="YN355" s="1"/>
      <c r="YO355" s="1"/>
      <c r="YP355" s="1"/>
      <c r="YQ355" s="1"/>
      <c r="YR355" s="1"/>
      <c r="YS355" s="1"/>
      <c r="YT355" s="1"/>
      <c r="YU355" s="1"/>
      <c r="YV355" s="1"/>
      <c r="YW355" s="1"/>
      <c r="YX355" s="1"/>
      <c r="YY355" s="1"/>
      <c r="YZ355" s="1"/>
      <c r="ZA355" s="1"/>
      <c r="ZB355" s="1"/>
      <c r="ZC355" s="1"/>
      <c r="ZD355" s="1"/>
      <c r="ZE355" s="1"/>
      <c r="ZF355" s="1"/>
      <c r="ZG355" s="1"/>
      <c r="ZH355" s="1"/>
      <c r="ZI355" s="1"/>
      <c r="ZJ355" s="1"/>
      <c r="ZK355" s="1"/>
      <c r="ZL355" s="1"/>
      <c r="ZM355" s="1"/>
      <c r="ZN355" s="1"/>
      <c r="ZO355" s="1"/>
      <c r="ZP355" s="1"/>
      <c r="ZQ355" s="1"/>
      <c r="ZR355" s="1"/>
      <c r="ZS355" s="1"/>
      <c r="ZT355" s="1"/>
      <c r="ZU355" s="1"/>
      <c r="ZV355" s="1"/>
      <c r="ZW355" s="1"/>
      <c r="ZX355" s="1"/>
      <c r="ZY355" s="1"/>
      <c r="ZZ355" s="1"/>
      <c r="AAA355" s="1"/>
      <c r="AAB355" s="1"/>
      <c r="AAC355" s="1"/>
      <c r="AAD355" s="1"/>
      <c r="AAE355" s="1"/>
      <c r="AAF355" s="1"/>
      <c r="AAG355" s="1"/>
      <c r="AAH355" s="1"/>
      <c r="AAI355" s="1"/>
      <c r="AAJ355" s="1"/>
      <c r="AAK355" s="1"/>
      <c r="AAL355" s="1"/>
      <c r="AAM355" s="1"/>
      <c r="AAN355" s="1"/>
      <c r="AAO355" s="1"/>
      <c r="AAP355" s="1"/>
      <c r="AAQ355" s="1"/>
      <c r="AAR355" s="1"/>
      <c r="AAS355" s="1"/>
      <c r="AAT355" s="1"/>
      <c r="AAU355" s="1"/>
      <c r="AAV355" s="1"/>
      <c r="AAW355" s="1"/>
      <c r="AAX355" s="1"/>
      <c r="AAY355" s="1"/>
      <c r="AAZ355" s="1"/>
      <c r="ABA355" s="1"/>
      <c r="ABB355" s="1"/>
      <c r="ABC355" s="1"/>
      <c r="ABD355" s="1"/>
      <c r="ABE355" s="1"/>
      <c r="ABF355" s="1"/>
      <c r="ABG355" s="1"/>
      <c r="ABH355" s="1"/>
      <c r="ABI355" s="1"/>
      <c r="ABJ355" s="1"/>
      <c r="ABK355" s="1"/>
      <c r="ABL355" s="1"/>
      <c r="ABM355" s="1"/>
      <c r="ABN355" s="1"/>
      <c r="ABO355" s="1"/>
      <c r="ABP355" s="1"/>
      <c r="ABQ355" s="1"/>
      <c r="ABR355" s="1"/>
      <c r="ABS355" s="1"/>
      <c r="ABT355" s="1"/>
      <c r="ABU355" s="1"/>
      <c r="ABV355" s="1"/>
      <c r="ABW355" s="1"/>
      <c r="ABX355" s="1"/>
      <c r="ABY355" s="1"/>
      <c r="ABZ355" s="1"/>
      <c r="ACA355" s="1"/>
      <c r="ACB355" s="1"/>
      <c r="ACC355" s="1"/>
      <c r="ACD355" s="1"/>
      <c r="ACE355" s="1"/>
      <c r="ACF355" s="1"/>
      <c r="ACG355" s="1"/>
      <c r="ACH355" s="1"/>
      <c r="ACI355" s="1"/>
      <c r="ACJ355" s="1"/>
      <c r="ACK355" s="1"/>
      <c r="ACL355" s="1"/>
      <c r="ACM355" s="1"/>
      <c r="ACN355" s="1"/>
      <c r="ACO355" s="1"/>
      <c r="ACP355" s="1"/>
      <c r="ACQ355" s="1"/>
      <c r="ACR355" s="1"/>
      <c r="ACS355" s="1"/>
      <c r="ACT355" s="1"/>
      <c r="ACU355" s="1"/>
      <c r="ACV355" s="1"/>
      <c r="ACW355" s="1"/>
      <c r="ACX355" s="1"/>
      <c r="ACY355" s="1"/>
      <c r="ACZ355" s="1"/>
      <c r="ADA355" s="1"/>
      <c r="ADB355" s="1"/>
      <c r="ADC355" s="1"/>
      <c r="ADD355" s="1"/>
      <c r="ADE355" s="1"/>
      <c r="ADF355" s="1"/>
      <c r="ADG355" s="1"/>
      <c r="ADH355" s="1"/>
      <c r="ADI355" s="1"/>
      <c r="ADJ355" s="1"/>
      <c r="ADK355" s="1"/>
      <c r="ADL355" s="1"/>
      <c r="ADM355" s="1"/>
      <c r="ADN355" s="1"/>
      <c r="ADO355" s="1"/>
      <c r="ADP355" s="1"/>
      <c r="ADQ355" s="1"/>
      <c r="ADR355" s="1"/>
      <c r="ADS355" s="1"/>
      <c r="ADT355" s="1"/>
      <c r="ADU355" s="1"/>
      <c r="ADV355" s="1"/>
    </row>
    <row r="356" spans="1:802" x14ac:dyDescent="0.1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  <c r="DN356" s="1"/>
      <c r="DO356" s="1"/>
      <c r="DP356" s="1"/>
      <c r="DQ356" s="1"/>
      <c r="DR356" s="1"/>
      <c r="DS356" s="1"/>
      <c r="DT356" s="1"/>
      <c r="DU356" s="1"/>
      <c r="DV356" s="1"/>
      <c r="DW356" s="1"/>
      <c r="DX356" s="1"/>
      <c r="DY356" s="1"/>
      <c r="DZ356" s="1"/>
      <c r="EA356" s="1"/>
      <c r="EB356" s="1"/>
      <c r="EC356" s="1"/>
      <c r="ED356" s="1"/>
      <c r="EE356" s="1"/>
      <c r="EF356" s="1"/>
      <c r="EG356" s="1"/>
      <c r="EH356" s="1"/>
      <c r="EI356" s="1"/>
      <c r="EJ356" s="1"/>
      <c r="EK356" s="1"/>
      <c r="EL356" s="1"/>
      <c r="EM356" s="1"/>
      <c r="EN356" s="1"/>
      <c r="EO356" s="1"/>
      <c r="EP356" s="1"/>
      <c r="EQ356" s="1"/>
      <c r="ER356" s="1"/>
      <c r="ES356" s="1"/>
      <c r="ET356" s="1"/>
      <c r="EU356" s="1"/>
      <c r="EV356" s="1"/>
      <c r="EW356" s="1"/>
      <c r="EX356" s="1"/>
      <c r="EY356" s="1"/>
      <c r="EZ356" s="1"/>
      <c r="FA356" s="1"/>
      <c r="FB356" s="1"/>
      <c r="FC356" s="1"/>
      <c r="FD356" s="1"/>
      <c r="FE356" s="1"/>
      <c r="FF356" s="1"/>
      <c r="FG356" s="1"/>
      <c r="FH356" s="1"/>
      <c r="FI356" s="1"/>
      <c r="FJ356" s="1"/>
      <c r="FK356" s="1"/>
      <c r="FL356" s="1"/>
      <c r="FM356" s="1"/>
      <c r="FN356" s="1"/>
      <c r="FO356" s="1"/>
      <c r="FP356" s="1"/>
      <c r="FQ356" s="1"/>
      <c r="FR356" s="1"/>
      <c r="FS356" s="1"/>
      <c r="FT356" s="1"/>
      <c r="FU356" s="1"/>
      <c r="FV356" s="1"/>
      <c r="FW356" s="1"/>
      <c r="FX356" s="1"/>
      <c r="FY356" s="1"/>
      <c r="FZ356" s="1"/>
      <c r="GA356" s="1"/>
      <c r="GB356" s="1"/>
      <c r="GC356" s="1"/>
      <c r="GD356" s="1"/>
      <c r="GE356" s="1"/>
      <c r="GF356" s="1"/>
      <c r="GG356" s="1"/>
      <c r="GH356" s="1"/>
      <c r="GI356" s="1"/>
      <c r="GJ356" s="1"/>
      <c r="GK356" s="1"/>
      <c r="GL356" s="1"/>
      <c r="GM356" s="1"/>
      <c r="GN356" s="1"/>
      <c r="GO356" s="1"/>
      <c r="GP356" s="1"/>
      <c r="GQ356" s="1"/>
      <c r="GR356" s="1"/>
      <c r="GS356" s="1"/>
      <c r="GT356" s="1"/>
      <c r="GU356" s="1"/>
      <c r="GV356" s="1"/>
      <c r="GW356" s="1"/>
      <c r="GX356" s="1"/>
      <c r="GY356" s="1"/>
      <c r="GZ356" s="1"/>
      <c r="HA356" s="1"/>
      <c r="HB356" s="1"/>
      <c r="HC356" s="1"/>
      <c r="HD356" s="1"/>
      <c r="HE356" s="1"/>
      <c r="HF356" s="1"/>
      <c r="HG356" s="1"/>
      <c r="HH356" s="1"/>
      <c r="HI356" s="1"/>
      <c r="HJ356" s="1"/>
      <c r="HK356" s="1"/>
      <c r="HL356" s="1"/>
      <c r="HM356" s="1"/>
      <c r="HN356" s="1"/>
      <c r="HO356" s="1"/>
      <c r="HP356" s="1"/>
      <c r="HQ356" s="1"/>
      <c r="HR356" s="1"/>
      <c r="HS356" s="1"/>
      <c r="HT356" s="1"/>
      <c r="HU356" s="1"/>
      <c r="HV356" s="1"/>
      <c r="HW356" s="1"/>
      <c r="HX356" s="1"/>
      <c r="HY356" s="1"/>
      <c r="HZ356" s="1"/>
      <c r="IA356" s="1"/>
      <c r="IB356" s="1"/>
      <c r="IC356" s="1"/>
      <c r="ID356" s="1"/>
      <c r="IE356" s="1"/>
      <c r="IF356" s="1"/>
      <c r="IG356" s="1"/>
      <c r="IH356" s="1"/>
      <c r="II356" s="1"/>
      <c r="IJ356" s="1"/>
      <c r="IK356" s="1"/>
      <c r="IL356" s="1"/>
      <c r="IM356" s="1"/>
      <c r="IN356" s="1"/>
      <c r="IO356" s="1"/>
      <c r="IP356" s="1"/>
      <c r="IQ356" s="1"/>
      <c r="IR356" s="1"/>
      <c r="IS356" s="1"/>
      <c r="IT356" s="1"/>
      <c r="IU356" s="1"/>
      <c r="IV356" s="1"/>
      <c r="IW356" s="1"/>
      <c r="IX356" s="1"/>
      <c r="IY356" s="1"/>
      <c r="IZ356" s="1"/>
      <c r="JA356" s="1"/>
      <c r="JB356" s="1"/>
      <c r="JC356" s="1"/>
      <c r="JD356" s="1"/>
      <c r="JE356" s="1"/>
      <c r="JF356" s="1"/>
      <c r="JG356" s="1"/>
      <c r="JH356" s="1"/>
      <c r="JI356" s="1"/>
      <c r="JJ356" s="1"/>
      <c r="JK356" s="1"/>
      <c r="JL356" s="1"/>
      <c r="JM356" s="1"/>
      <c r="JN356" s="1"/>
      <c r="JO356" s="1"/>
      <c r="JP356" s="1"/>
      <c r="JQ356" s="1"/>
      <c r="JR356" s="1"/>
      <c r="JS356" s="1"/>
      <c r="JT356" s="1"/>
      <c r="JU356" s="1"/>
      <c r="JV356" s="1"/>
      <c r="JW356" s="1"/>
      <c r="JX356" s="1"/>
      <c r="JY356" s="1"/>
      <c r="JZ356" s="1"/>
      <c r="KA356" s="1"/>
      <c r="KB356" s="1"/>
      <c r="KC356" s="1"/>
      <c r="KD356" s="1"/>
      <c r="KE356" s="1"/>
      <c r="KF356" s="1"/>
      <c r="KG356" s="1"/>
      <c r="KH356" s="1"/>
      <c r="KI356" s="1"/>
      <c r="KJ356" s="1"/>
      <c r="KK356" s="1"/>
      <c r="KL356" s="1"/>
      <c r="KM356" s="1"/>
      <c r="KN356" s="1"/>
      <c r="KO356" s="1"/>
      <c r="KP356" s="1"/>
      <c r="KQ356" s="1"/>
      <c r="KR356" s="1"/>
      <c r="KS356" s="1"/>
      <c r="KT356" s="1"/>
      <c r="KU356" s="1"/>
      <c r="KV356" s="1"/>
      <c r="KW356" s="1"/>
      <c r="KX356" s="1"/>
      <c r="KY356" s="1"/>
      <c r="KZ356" s="1"/>
      <c r="LA356" s="1"/>
      <c r="LB356" s="1"/>
      <c r="LC356" s="1"/>
      <c r="LD356" s="1"/>
      <c r="LE356" s="1"/>
      <c r="LF356" s="1"/>
      <c r="LG356" s="1"/>
      <c r="LH356" s="1"/>
      <c r="LI356" s="1"/>
      <c r="LJ356" s="1"/>
      <c r="LK356" s="1"/>
      <c r="LL356" s="1"/>
      <c r="LM356" s="1"/>
      <c r="LN356" s="1"/>
      <c r="LO356" s="1"/>
      <c r="LP356" s="1"/>
      <c r="LQ356" s="1"/>
      <c r="LR356" s="1"/>
      <c r="LS356" s="1"/>
      <c r="LT356" s="1"/>
      <c r="LU356" s="1"/>
      <c r="LV356" s="1"/>
      <c r="LW356" s="1"/>
      <c r="LX356" s="1"/>
      <c r="LY356" s="1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  <c r="MV356" s="1"/>
      <c r="MW356" s="1"/>
      <c r="MX356" s="1"/>
      <c r="MY356" s="1"/>
      <c r="MZ356" s="1"/>
      <c r="NA356" s="1"/>
      <c r="NB356" s="1"/>
      <c r="NC356" s="1"/>
      <c r="ND356" s="1"/>
      <c r="NE356" s="1"/>
      <c r="NF356" s="1"/>
      <c r="NG356" s="1"/>
      <c r="NH356" s="1"/>
      <c r="NI356" s="1"/>
      <c r="NJ356" s="1"/>
      <c r="NK356" s="1"/>
      <c r="NL356" s="1"/>
      <c r="NM356" s="1"/>
      <c r="NN356" s="1"/>
      <c r="NO356" s="1"/>
      <c r="NP356" s="1"/>
      <c r="NQ356" s="1"/>
      <c r="NR356" s="1"/>
      <c r="NS356" s="1"/>
      <c r="NT356" s="1"/>
      <c r="NU356" s="1"/>
      <c r="NV356" s="1"/>
      <c r="NW356" s="1"/>
      <c r="NX356" s="1"/>
      <c r="NY356" s="1"/>
      <c r="NZ356" s="1"/>
      <c r="OA356" s="1"/>
      <c r="OB356" s="1"/>
      <c r="OC356" s="1"/>
      <c r="OD356" s="1"/>
      <c r="OE356" s="1"/>
      <c r="OF356" s="1"/>
      <c r="OG356" s="1"/>
      <c r="OH356" s="1"/>
      <c r="OI356" s="1"/>
      <c r="OJ356" s="1"/>
      <c r="OK356" s="1"/>
      <c r="OL356" s="1"/>
      <c r="OM356" s="1"/>
      <c r="ON356" s="1"/>
      <c r="OO356" s="1"/>
      <c r="OP356" s="1"/>
      <c r="OQ356" s="1"/>
      <c r="OR356" s="1"/>
      <c r="OS356" s="1"/>
      <c r="OT356" s="1"/>
      <c r="OU356" s="1"/>
      <c r="OV356" s="1"/>
      <c r="OW356" s="1"/>
      <c r="OX356" s="1"/>
      <c r="OY356" s="1"/>
      <c r="OZ356" s="1"/>
      <c r="PA356" s="1"/>
      <c r="PB356" s="1"/>
      <c r="PC356" s="1"/>
      <c r="PD356" s="1"/>
      <c r="PE356" s="1"/>
      <c r="PF356" s="1"/>
      <c r="PG356" s="1"/>
      <c r="PH356" s="1"/>
      <c r="PI356" s="1"/>
      <c r="PJ356" s="1"/>
      <c r="PK356" s="1"/>
      <c r="PL356" s="1"/>
      <c r="PM356" s="1"/>
      <c r="PN356" s="1"/>
      <c r="PO356" s="1"/>
      <c r="PP356" s="1"/>
      <c r="PQ356" s="1"/>
      <c r="PR356" s="1"/>
      <c r="PS356" s="1"/>
      <c r="PT356" s="1"/>
      <c r="PU356" s="1"/>
      <c r="PV356" s="1"/>
      <c r="PW356" s="1"/>
      <c r="PX356" s="1"/>
      <c r="PY356" s="1"/>
      <c r="PZ356" s="1"/>
      <c r="QA356" s="1"/>
      <c r="QB356" s="1"/>
      <c r="QC356" s="1"/>
      <c r="QD356" s="1"/>
      <c r="QE356" s="1"/>
      <c r="QF356" s="1"/>
      <c r="QG356" s="1"/>
      <c r="QH356" s="1"/>
      <c r="QI356" s="1"/>
      <c r="QJ356" s="1"/>
      <c r="QK356" s="1"/>
      <c r="QL356" s="1"/>
      <c r="QM356" s="1"/>
      <c r="QN356" s="1"/>
      <c r="QO356" s="1"/>
      <c r="QP356" s="1"/>
      <c r="QQ356" s="1"/>
      <c r="QR356" s="1"/>
      <c r="QS356" s="1"/>
      <c r="QT356" s="1"/>
      <c r="QU356" s="1"/>
      <c r="QV356" s="1"/>
      <c r="QW356" s="1"/>
      <c r="QX356" s="1"/>
      <c r="QY356" s="1"/>
      <c r="QZ356" s="1"/>
      <c r="RA356" s="1"/>
      <c r="RB356" s="1"/>
      <c r="RC356" s="1"/>
      <c r="RD356" s="1"/>
      <c r="RE356" s="1"/>
      <c r="RF356" s="1"/>
      <c r="RG356" s="1"/>
      <c r="RH356" s="1"/>
      <c r="RI356" s="1"/>
      <c r="RJ356" s="1"/>
      <c r="RK356" s="1"/>
      <c r="RL356" s="1"/>
      <c r="RM356" s="1"/>
      <c r="RN356" s="1"/>
      <c r="RO356" s="1"/>
      <c r="RP356" s="1"/>
      <c r="RQ356" s="1"/>
      <c r="RR356" s="1"/>
      <c r="RS356" s="1"/>
      <c r="RT356" s="1"/>
      <c r="RU356" s="1"/>
      <c r="RV356" s="1"/>
      <c r="RW356" s="1"/>
      <c r="RX356" s="1"/>
      <c r="RY356" s="1"/>
      <c r="RZ356" s="1"/>
      <c r="SA356" s="1"/>
      <c r="SB356" s="1"/>
      <c r="SC356" s="1"/>
      <c r="SD356" s="1"/>
      <c r="SE356" s="1"/>
      <c r="SF356" s="1"/>
      <c r="SG356" s="1"/>
      <c r="SH356" s="1"/>
      <c r="SI356" s="1"/>
      <c r="SJ356" s="1"/>
      <c r="SK356" s="1"/>
      <c r="SL356" s="1"/>
      <c r="SM356" s="1"/>
      <c r="SN356" s="1"/>
      <c r="SO356" s="1"/>
      <c r="SP356" s="1"/>
      <c r="SQ356" s="1"/>
      <c r="SR356" s="1"/>
      <c r="SS356" s="1"/>
      <c r="ST356" s="1"/>
      <c r="SU356" s="1"/>
      <c r="SV356" s="1"/>
      <c r="SW356" s="1"/>
      <c r="SX356" s="1"/>
      <c r="SY356" s="1"/>
      <c r="SZ356" s="1"/>
      <c r="TA356" s="1"/>
      <c r="TB356" s="1"/>
      <c r="TC356" s="1"/>
      <c r="TD356" s="1"/>
      <c r="TE356" s="1"/>
      <c r="TF356" s="1"/>
      <c r="TG356" s="1"/>
      <c r="TH356" s="1"/>
      <c r="TI356" s="1"/>
      <c r="TJ356" s="1"/>
      <c r="TK356" s="1"/>
      <c r="TL356" s="1"/>
      <c r="TM356" s="1"/>
      <c r="TN356" s="1"/>
      <c r="TO356" s="1"/>
      <c r="TP356" s="1"/>
      <c r="TQ356" s="1"/>
      <c r="TR356" s="1"/>
      <c r="TS356" s="1"/>
      <c r="TT356" s="1"/>
      <c r="TU356" s="1"/>
      <c r="TV356" s="1"/>
      <c r="TW356" s="1"/>
      <c r="TX356" s="1"/>
      <c r="TY356" s="1"/>
      <c r="TZ356" s="1"/>
      <c r="UA356" s="1"/>
      <c r="UB356" s="1"/>
      <c r="UC356" s="1"/>
      <c r="UD356" s="1"/>
      <c r="UE356" s="1"/>
      <c r="UF356" s="1"/>
      <c r="UG356" s="1"/>
      <c r="UH356" s="1"/>
      <c r="UI356" s="1"/>
      <c r="UJ356" s="1"/>
      <c r="UK356" s="1"/>
      <c r="UL356" s="1"/>
      <c r="UM356" s="1"/>
      <c r="UN356" s="1"/>
      <c r="UO356" s="1"/>
      <c r="UP356" s="1"/>
      <c r="UQ356" s="1"/>
      <c r="UR356" s="1"/>
      <c r="US356" s="1"/>
      <c r="UT356" s="1"/>
      <c r="UU356" s="1"/>
      <c r="UV356" s="1"/>
      <c r="UW356" s="1"/>
      <c r="UX356" s="1"/>
      <c r="UY356" s="1"/>
      <c r="UZ356" s="1"/>
      <c r="VA356" s="1"/>
      <c r="VB356" s="1"/>
      <c r="VC356" s="1"/>
      <c r="VD356" s="1"/>
      <c r="VE356" s="1"/>
      <c r="VF356" s="1"/>
      <c r="VG356" s="1"/>
      <c r="VH356" s="1"/>
      <c r="VI356" s="1"/>
      <c r="VJ356" s="1"/>
      <c r="VK356" s="1"/>
      <c r="VL356" s="1"/>
      <c r="VM356" s="1"/>
      <c r="VN356" s="1"/>
      <c r="VO356" s="1"/>
      <c r="VP356" s="1"/>
      <c r="VQ356" s="1"/>
      <c r="VR356" s="1"/>
      <c r="VS356" s="1"/>
      <c r="VT356" s="1"/>
      <c r="VU356" s="1"/>
      <c r="VV356" s="1"/>
      <c r="VW356" s="1"/>
      <c r="VX356" s="1"/>
      <c r="VY356" s="1"/>
      <c r="VZ356" s="1"/>
      <c r="WA356" s="1"/>
      <c r="WB356" s="1"/>
      <c r="WC356" s="1"/>
      <c r="WD356" s="1"/>
      <c r="WE356" s="1"/>
      <c r="WF356" s="1"/>
      <c r="WG356" s="1"/>
      <c r="WH356" s="1"/>
      <c r="WI356" s="1"/>
      <c r="WJ356" s="1"/>
      <c r="WK356" s="1"/>
      <c r="WL356" s="1"/>
      <c r="WM356" s="1"/>
      <c r="WN356" s="1"/>
      <c r="WO356" s="1"/>
      <c r="WP356" s="1"/>
      <c r="WQ356" s="1"/>
      <c r="WR356" s="1"/>
      <c r="WS356" s="1"/>
      <c r="WT356" s="1"/>
      <c r="WU356" s="1"/>
      <c r="WV356" s="1"/>
      <c r="WW356" s="1"/>
      <c r="WX356" s="1"/>
      <c r="WY356" s="1"/>
      <c r="WZ356" s="1"/>
      <c r="XA356" s="1"/>
      <c r="XB356" s="1"/>
      <c r="XC356" s="1"/>
      <c r="XD356" s="1"/>
      <c r="XE356" s="1"/>
      <c r="XF356" s="1"/>
      <c r="XG356" s="1"/>
      <c r="XH356" s="1"/>
      <c r="XI356" s="1"/>
      <c r="XJ356" s="1"/>
      <c r="XK356" s="1"/>
      <c r="XL356" s="1"/>
      <c r="XM356" s="1"/>
      <c r="XN356" s="1"/>
      <c r="XO356" s="1"/>
      <c r="XP356" s="1"/>
      <c r="XQ356" s="1"/>
      <c r="XR356" s="1"/>
      <c r="XS356" s="1"/>
      <c r="XT356" s="1"/>
      <c r="XU356" s="1"/>
      <c r="XV356" s="1"/>
      <c r="XW356" s="1"/>
      <c r="XX356" s="1"/>
      <c r="XY356" s="1"/>
      <c r="XZ356" s="1"/>
      <c r="YA356" s="1"/>
      <c r="YB356" s="1"/>
      <c r="YC356" s="1"/>
      <c r="YD356" s="1"/>
      <c r="YE356" s="1"/>
      <c r="YF356" s="1"/>
      <c r="YG356" s="1"/>
      <c r="YH356" s="1"/>
      <c r="YI356" s="1"/>
      <c r="YJ356" s="1"/>
      <c r="YK356" s="1"/>
      <c r="YL356" s="1"/>
      <c r="YM356" s="1"/>
      <c r="YN356" s="1"/>
      <c r="YO356" s="1"/>
      <c r="YP356" s="1"/>
      <c r="YQ356" s="1"/>
      <c r="YR356" s="1"/>
      <c r="YS356" s="1"/>
      <c r="YT356" s="1"/>
      <c r="YU356" s="1"/>
      <c r="YV356" s="1"/>
      <c r="YW356" s="1"/>
      <c r="YX356" s="1"/>
      <c r="YY356" s="1"/>
      <c r="YZ356" s="1"/>
      <c r="ZA356" s="1"/>
      <c r="ZB356" s="1"/>
      <c r="ZC356" s="1"/>
      <c r="ZD356" s="1"/>
      <c r="ZE356" s="1"/>
      <c r="ZF356" s="1"/>
      <c r="ZG356" s="1"/>
      <c r="ZH356" s="1"/>
      <c r="ZI356" s="1"/>
      <c r="ZJ356" s="1"/>
      <c r="ZK356" s="1"/>
      <c r="ZL356" s="1"/>
      <c r="ZM356" s="1"/>
      <c r="ZN356" s="1"/>
      <c r="ZO356" s="1"/>
      <c r="ZP356" s="1"/>
      <c r="ZQ356" s="1"/>
      <c r="ZR356" s="1"/>
      <c r="ZS356" s="1"/>
      <c r="ZT356" s="1"/>
      <c r="ZU356" s="1"/>
      <c r="ZV356" s="1"/>
      <c r="ZW356" s="1"/>
      <c r="ZX356" s="1"/>
      <c r="ZY356" s="1"/>
      <c r="ZZ356" s="1"/>
      <c r="AAA356" s="1"/>
      <c r="AAB356" s="1"/>
      <c r="AAC356" s="1"/>
      <c r="AAD356" s="1"/>
      <c r="AAE356" s="1"/>
      <c r="AAF356" s="1"/>
      <c r="AAG356" s="1"/>
      <c r="AAH356" s="1"/>
      <c r="AAI356" s="1"/>
      <c r="AAJ356" s="1"/>
      <c r="AAK356" s="1"/>
      <c r="AAL356" s="1"/>
      <c r="AAM356" s="1"/>
      <c r="AAN356" s="1"/>
      <c r="AAO356" s="1"/>
      <c r="AAP356" s="1"/>
      <c r="AAQ356" s="1"/>
      <c r="AAR356" s="1"/>
      <c r="AAS356" s="1"/>
      <c r="AAT356" s="1"/>
      <c r="AAU356" s="1"/>
      <c r="AAV356" s="1"/>
      <c r="AAW356" s="1"/>
      <c r="AAX356" s="1"/>
      <c r="AAY356" s="1"/>
      <c r="AAZ356" s="1"/>
      <c r="ABA356" s="1"/>
      <c r="ABB356" s="1"/>
      <c r="ABC356" s="1"/>
      <c r="ABD356" s="1"/>
      <c r="ABE356" s="1"/>
      <c r="ABF356" s="1"/>
      <c r="ABG356" s="1"/>
      <c r="ABH356" s="1"/>
      <c r="ABI356" s="1"/>
      <c r="ABJ356" s="1"/>
      <c r="ABK356" s="1"/>
      <c r="ABL356" s="1"/>
      <c r="ABM356" s="1"/>
      <c r="ABN356" s="1"/>
      <c r="ABO356" s="1"/>
      <c r="ABP356" s="1"/>
      <c r="ABQ356" s="1"/>
      <c r="ABR356" s="1"/>
      <c r="ABS356" s="1"/>
      <c r="ABT356" s="1"/>
      <c r="ABU356" s="1"/>
      <c r="ABV356" s="1"/>
      <c r="ABW356" s="1"/>
      <c r="ABX356" s="1"/>
      <c r="ABY356" s="1"/>
      <c r="ABZ356" s="1"/>
      <c r="ACA356" s="1"/>
      <c r="ACB356" s="1"/>
      <c r="ACC356" s="1"/>
      <c r="ACD356" s="1"/>
      <c r="ACE356" s="1"/>
      <c r="ACF356" s="1"/>
      <c r="ACG356" s="1"/>
      <c r="ACH356" s="1"/>
      <c r="ACI356" s="1"/>
      <c r="ACJ356" s="1"/>
      <c r="ACK356" s="1"/>
      <c r="ACL356" s="1"/>
      <c r="ACM356" s="1"/>
      <c r="ACN356" s="1"/>
      <c r="ACO356" s="1"/>
      <c r="ACP356" s="1"/>
      <c r="ACQ356" s="1"/>
      <c r="ACR356" s="1"/>
      <c r="ACS356" s="1"/>
      <c r="ACT356" s="1"/>
      <c r="ACU356" s="1"/>
      <c r="ACV356" s="1"/>
      <c r="ACW356" s="1"/>
      <c r="ACX356" s="1"/>
      <c r="ACY356" s="1"/>
      <c r="ACZ356" s="1"/>
      <c r="ADA356" s="1"/>
      <c r="ADB356" s="1"/>
      <c r="ADC356" s="1"/>
      <c r="ADD356" s="1"/>
      <c r="ADE356" s="1"/>
      <c r="ADF356" s="1"/>
      <c r="ADG356" s="1"/>
      <c r="ADH356" s="1"/>
      <c r="ADI356" s="1"/>
      <c r="ADJ356" s="1"/>
      <c r="ADK356" s="1"/>
      <c r="ADL356" s="1"/>
      <c r="ADM356" s="1"/>
      <c r="ADN356" s="1"/>
      <c r="ADO356" s="1"/>
      <c r="ADP356" s="1"/>
      <c r="ADQ356" s="1"/>
      <c r="ADR356" s="1"/>
      <c r="ADS356" s="1"/>
      <c r="ADT356" s="1"/>
      <c r="ADU356" s="1"/>
      <c r="ADV356" s="1"/>
    </row>
    <row r="357" spans="1:802" x14ac:dyDescent="0.1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  <c r="MV357" s="1"/>
      <c r="MW357" s="1"/>
      <c r="MX357" s="1"/>
      <c r="MY357" s="1"/>
      <c r="MZ357" s="1"/>
      <c r="NA357" s="1"/>
      <c r="NB357" s="1"/>
      <c r="NC357" s="1"/>
      <c r="ND357" s="1"/>
      <c r="NE357" s="1"/>
      <c r="NF357" s="1"/>
      <c r="NG357" s="1"/>
      <c r="NH357" s="1"/>
      <c r="NI357" s="1"/>
      <c r="NJ357" s="1"/>
      <c r="NK357" s="1"/>
      <c r="NL357" s="1"/>
      <c r="NM357" s="1"/>
      <c r="NN357" s="1"/>
      <c r="NO357" s="1"/>
      <c r="NP357" s="1"/>
      <c r="NQ357" s="1"/>
      <c r="NR357" s="1"/>
      <c r="NS357" s="1"/>
      <c r="NT357" s="1"/>
      <c r="NU357" s="1"/>
      <c r="NV357" s="1"/>
      <c r="NW357" s="1"/>
      <c r="NX357" s="1"/>
      <c r="NY357" s="1"/>
      <c r="NZ357" s="1"/>
      <c r="OA357" s="1"/>
      <c r="OB357" s="1"/>
      <c r="OC357" s="1"/>
      <c r="OD357" s="1"/>
      <c r="OE357" s="1"/>
      <c r="OF357" s="1"/>
      <c r="OG357" s="1"/>
      <c r="OH357" s="1"/>
      <c r="OI357" s="1"/>
      <c r="OJ357" s="1"/>
      <c r="OK357" s="1"/>
      <c r="OL357" s="1"/>
      <c r="OM357" s="1"/>
      <c r="ON357" s="1"/>
      <c r="OO357" s="1"/>
      <c r="OP357" s="1"/>
      <c r="OQ357" s="1"/>
      <c r="OR357" s="1"/>
      <c r="OS357" s="1"/>
      <c r="OT357" s="1"/>
      <c r="OU357" s="1"/>
      <c r="OV357" s="1"/>
      <c r="OW357" s="1"/>
      <c r="OX357" s="1"/>
      <c r="OY357" s="1"/>
      <c r="OZ357" s="1"/>
      <c r="PA357" s="1"/>
      <c r="PB357" s="1"/>
      <c r="PC357" s="1"/>
      <c r="PD357" s="1"/>
      <c r="PE357" s="1"/>
      <c r="PF357" s="1"/>
      <c r="PG357" s="1"/>
      <c r="PH357" s="1"/>
      <c r="PI357" s="1"/>
      <c r="PJ357" s="1"/>
      <c r="PK357" s="1"/>
      <c r="PL357" s="1"/>
      <c r="PM357" s="1"/>
      <c r="PN357" s="1"/>
      <c r="PO357" s="1"/>
      <c r="PP357" s="1"/>
      <c r="PQ357" s="1"/>
      <c r="PR357" s="1"/>
      <c r="PS357" s="1"/>
      <c r="PT357" s="1"/>
      <c r="PU357" s="1"/>
      <c r="PV357" s="1"/>
      <c r="PW357" s="1"/>
      <c r="PX357" s="1"/>
      <c r="PY357" s="1"/>
      <c r="PZ357" s="1"/>
      <c r="QA357" s="1"/>
      <c r="QB357" s="1"/>
      <c r="QC357" s="1"/>
      <c r="QD357" s="1"/>
      <c r="QE357" s="1"/>
      <c r="QF357" s="1"/>
      <c r="QG357" s="1"/>
      <c r="QH357" s="1"/>
      <c r="QI357" s="1"/>
      <c r="QJ357" s="1"/>
      <c r="QK357" s="1"/>
      <c r="QL357" s="1"/>
      <c r="QM357" s="1"/>
      <c r="QN357" s="1"/>
      <c r="QO357" s="1"/>
      <c r="QP357" s="1"/>
      <c r="QQ357" s="1"/>
      <c r="QR357" s="1"/>
      <c r="QS357" s="1"/>
      <c r="QT357" s="1"/>
      <c r="QU357" s="1"/>
      <c r="QV357" s="1"/>
      <c r="QW357" s="1"/>
      <c r="QX357" s="1"/>
      <c r="QY357" s="1"/>
      <c r="QZ357" s="1"/>
      <c r="RA357" s="1"/>
      <c r="RB357" s="1"/>
      <c r="RC357" s="1"/>
      <c r="RD357" s="1"/>
      <c r="RE357" s="1"/>
      <c r="RF357" s="1"/>
      <c r="RG357" s="1"/>
      <c r="RH357" s="1"/>
      <c r="RI357" s="1"/>
      <c r="RJ357" s="1"/>
      <c r="RK357" s="1"/>
      <c r="RL357" s="1"/>
      <c r="RM357" s="1"/>
      <c r="RN357" s="1"/>
      <c r="RO357" s="1"/>
      <c r="RP357" s="1"/>
      <c r="RQ357" s="1"/>
      <c r="RR357" s="1"/>
      <c r="RS357" s="1"/>
      <c r="RT357" s="1"/>
      <c r="RU357" s="1"/>
      <c r="RV357" s="1"/>
      <c r="RW357" s="1"/>
      <c r="RX357" s="1"/>
      <c r="RY357" s="1"/>
      <c r="RZ357" s="1"/>
      <c r="SA357" s="1"/>
      <c r="SB357" s="1"/>
      <c r="SC357" s="1"/>
      <c r="SD357" s="1"/>
      <c r="SE357" s="1"/>
      <c r="SF357" s="1"/>
      <c r="SG357" s="1"/>
      <c r="SH357" s="1"/>
      <c r="SI357" s="1"/>
      <c r="SJ357" s="1"/>
      <c r="SK357" s="1"/>
      <c r="SL357" s="1"/>
      <c r="SM357" s="1"/>
      <c r="SN357" s="1"/>
      <c r="SO357" s="1"/>
      <c r="SP357" s="1"/>
      <c r="SQ357" s="1"/>
      <c r="SR357" s="1"/>
      <c r="SS357" s="1"/>
      <c r="ST357" s="1"/>
      <c r="SU357" s="1"/>
      <c r="SV357" s="1"/>
      <c r="SW357" s="1"/>
      <c r="SX357" s="1"/>
      <c r="SY357" s="1"/>
      <c r="SZ357" s="1"/>
      <c r="TA357" s="1"/>
      <c r="TB357" s="1"/>
      <c r="TC357" s="1"/>
      <c r="TD357" s="1"/>
      <c r="TE357" s="1"/>
      <c r="TF357" s="1"/>
      <c r="TG357" s="1"/>
      <c r="TH357" s="1"/>
      <c r="TI357" s="1"/>
      <c r="TJ357" s="1"/>
      <c r="TK357" s="1"/>
      <c r="TL357" s="1"/>
      <c r="TM357" s="1"/>
      <c r="TN357" s="1"/>
      <c r="TO357" s="1"/>
      <c r="TP357" s="1"/>
      <c r="TQ357" s="1"/>
      <c r="TR357" s="1"/>
      <c r="TS357" s="1"/>
      <c r="TT357" s="1"/>
      <c r="TU357" s="1"/>
      <c r="TV357" s="1"/>
      <c r="TW357" s="1"/>
      <c r="TX357" s="1"/>
      <c r="TY357" s="1"/>
      <c r="TZ357" s="1"/>
      <c r="UA357" s="1"/>
      <c r="UB357" s="1"/>
      <c r="UC357" s="1"/>
      <c r="UD357" s="1"/>
      <c r="UE357" s="1"/>
      <c r="UF357" s="1"/>
      <c r="UG357" s="1"/>
      <c r="UH357" s="1"/>
      <c r="UI357" s="1"/>
      <c r="UJ357" s="1"/>
      <c r="UK357" s="1"/>
      <c r="UL357" s="1"/>
      <c r="UM357" s="1"/>
      <c r="UN357" s="1"/>
      <c r="UO357" s="1"/>
      <c r="UP357" s="1"/>
      <c r="UQ357" s="1"/>
      <c r="UR357" s="1"/>
      <c r="US357" s="1"/>
      <c r="UT357" s="1"/>
      <c r="UU357" s="1"/>
      <c r="UV357" s="1"/>
      <c r="UW357" s="1"/>
      <c r="UX357" s="1"/>
      <c r="UY357" s="1"/>
      <c r="UZ357" s="1"/>
      <c r="VA357" s="1"/>
      <c r="VB357" s="1"/>
      <c r="VC357" s="1"/>
      <c r="VD357" s="1"/>
      <c r="VE357" s="1"/>
      <c r="VF357" s="1"/>
      <c r="VG357" s="1"/>
      <c r="VH357" s="1"/>
      <c r="VI357" s="1"/>
      <c r="VJ357" s="1"/>
      <c r="VK357" s="1"/>
      <c r="VL357" s="1"/>
      <c r="VM357" s="1"/>
      <c r="VN357" s="1"/>
      <c r="VO357" s="1"/>
      <c r="VP357" s="1"/>
      <c r="VQ357" s="1"/>
      <c r="VR357" s="1"/>
      <c r="VS357" s="1"/>
      <c r="VT357" s="1"/>
      <c r="VU357" s="1"/>
      <c r="VV357" s="1"/>
      <c r="VW357" s="1"/>
      <c r="VX357" s="1"/>
      <c r="VY357" s="1"/>
      <c r="VZ357" s="1"/>
      <c r="WA357" s="1"/>
      <c r="WB357" s="1"/>
      <c r="WC357" s="1"/>
      <c r="WD357" s="1"/>
      <c r="WE357" s="1"/>
      <c r="WF357" s="1"/>
      <c r="WG357" s="1"/>
      <c r="WH357" s="1"/>
      <c r="WI357" s="1"/>
      <c r="WJ357" s="1"/>
      <c r="WK357" s="1"/>
      <c r="WL357" s="1"/>
      <c r="WM357" s="1"/>
      <c r="WN357" s="1"/>
      <c r="WO357" s="1"/>
      <c r="WP357" s="1"/>
      <c r="WQ357" s="1"/>
      <c r="WR357" s="1"/>
      <c r="WS357" s="1"/>
      <c r="WT357" s="1"/>
      <c r="WU357" s="1"/>
      <c r="WV357" s="1"/>
      <c r="WW357" s="1"/>
      <c r="WX357" s="1"/>
      <c r="WY357" s="1"/>
      <c r="WZ357" s="1"/>
      <c r="XA357" s="1"/>
      <c r="XB357" s="1"/>
      <c r="XC357" s="1"/>
      <c r="XD357" s="1"/>
      <c r="XE357" s="1"/>
      <c r="XF357" s="1"/>
      <c r="XG357" s="1"/>
      <c r="XH357" s="1"/>
      <c r="XI357" s="1"/>
      <c r="XJ357" s="1"/>
      <c r="XK357" s="1"/>
      <c r="XL357" s="1"/>
      <c r="XM357" s="1"/>
      <c r="XN357" s="1"/>
      <c r="XO357" s="1"/>
      <c r="XP357" s="1"/>
      <c r="XQ357" s="1"/>
      <c r="XR357" s="1"/>
      <c r="XS357" s="1"/>
      <c r="XT357" s="1"/>
      <c r="XU357" s="1"/>
      <c r="XV357" s="1"/>
      <c r="XW357" s="1"/>
      <c r="XX357" s="1"/>
      <c r="XY357" s="1"/>
      <c r="XZ357" s="1"/>
      <c r="YA357" s="1"/>
      <c r="YB357" s="1"/>
      <c r="YC357" s="1"/>
      <c r="YD357" s="1"/>
      <c r="YE357" s="1"/>
      <c r="YF357" s="1"/>
      <c r="YG357" s="1"/>
      <c r="YH357" s="1"/>
      <c r="YI357" s="1"/>
      <c r="YJ357" s="1"/>
      <c r="YK357" s="1"/>
      <c r="YL357" s="1"/>
      <c r="YM357" s="1"/>
      <c r="YN357" s="1"/>
      <c r="YO357" s="1"/>
      <c r="YP357" s="1"/>
      <c r="YQ357" s="1"/>
      <c r="YR357" s="1"/>
      <c r="YS357" s="1"/>
      <c r="YT357" s="1"/>
      <c r="YU357" s="1"/>
      <c r="YV357" s="1"/>
      <c r="YW357" s="1"/>
      <c r="YX357" s="1"/>
      <c r="YY357" s="1"/>
      <c r="YZ357" s="1"/>
      <c r="ZA357" s="1"/>
      <c r="ZB357" s="1"/>
      <c r="ZC357" s="1"/>
      <c r="ZD357" s="1"/>
      <c r="ZE357" s="1"/>
      <c r="ZF357" s="1"/>
      <c r="ZG357" s="1"/>
      <c r="ZH357" s="1"/>
      <c r="ZI357" s="1"/>
      <c r="ZJ357" s="1"/>
      <c r="ZK357" s="1"/>
      <c r="ZL357" s="1"/>
      <c r="ZM357" s="1"/>
      <c r="ZN357" s="1"/>
      <c r="ZO357" s="1"/>
      <c r="ZP357" s="1"/>
      <c r="ZQ357" s="1"/>
      <c r="ZR357" s="1"/>
      <c r="ZS357" s="1"/>
      <c r="ZT357" s="1"/>
      <c r="ZU357" s="1"/>
      <c r="ZV357" s="1"/>
      <c r="ZW357" s="1"/>
      <c r="ZX357" s="1"/>
      <c r="ZY357" s="1"/>
      <c r="ZZ357" s="1"/>
      <c r="AAA357" s="1"/>
      <c r="AAB357" s="1"/>
      <c r="AAC357" s="1"/>
      <c r="AAD357" s="1"/>
      <c r="AAE357" s="1"/>
      <c r="AAF357" s="1"/>
      <c r="AAG357" s="1"/>
      <c r="AAH357" s="1"/>
      <c r="AAI357" s="1"/>
      <c r="AAJ357" s="1"/>
      <c r="AAK357" s="1"/>
      <c r="AAL357" s="1"/>
      <c r="AAM357" s="1"/>
      <c r="AAN357" s="1"/>
      <c r="AAO357" s="1"/>
      <c r="AAP357" s="1"/>
      <c r="AAQ357" s="1"/>
      <c r="AAR357" s="1"/>
      <c r="AAS357" s="1"/>
      <c r="AAT357" s="1"/>
      <c r="AAU357" s="1"/>
      <c r="AAV357" s="1"/>
      <c r="AAW357" s="1"/>
      <c r="AAX357" s="1"/>
      <c r="AAY357" s="1"/>
      <c r="AAZ357" s="1"/>
      <c r="ABA357" s="1"/>
      <c r="ABB357" s="1"/>
      <c r="ABC357" s="1"/>
      <c r="ABD357" s="1"/>
      <c r="ABE357" s="1"/>
      <c r="ABF357" s="1"/>
      <c r="ABG357" s="1"/>
      <c r="ABH357" s="1"/>
      <c r="ABI357" s="1"/>
      <c r="ABJ357" s="1"/>
      <c r="ABK357" s="1"/>
      <c r="ABL357" s="1"/>
      <c r="ABM357" s="1"/>
      <c r="ABN357" s="1"/>
      <c r="ABO357" s="1"/>
      <c r="ABP357" s="1"/>
      <c r="ABQ357" s="1"/>
      <c r="ABR357" s="1"/>
      <c r="ABS357" s="1"/>
      <c r="ABT357" s="1"/>
      <c r="ABU357" s="1"/>
      <c r="ABV357" s="1"/>
      <c r="ABW357" s="1"/>
      <c r="ABX357" s="1"/>
      <c r="ABY357" s="1"/>
      <c r="ABZ357" s="1"/>
      <c r="ACA357" s="1"/>
      <c r="ACB357" s="1"/>
      <c r="ACC357" s="1"/>
      <c r="ACD357" s="1"/>
      <c r="ACE357" s="1"/>
      <c r="ACF357" s="1"/>
      <c r="ACG357" s="1"/>
      <c r="ACH357" s="1"/>
      <c r="ACI357" s="1"/>
      <c r="ACJ357" s="1"/>
      <c r="ACK357" s="1"/>
      <c r="ACL357" s="1"/>
      <c r="ACM357" s="1"/>
      <c r="ACN357" s="1"/>
      <c r="ACO357" s="1"/>
      <c r="ACP357" s="1"/>
      <c r="ACQ357" s="1"/>
      <c r="ACR357" s="1"/>
      <c r="ACS357" s="1"/>
      <c r="ACT357" s="1"/>
      <c r="ACU357" s="1"/>
      <c r="ACV357" s="1"/>
      <c r="ACW357" s="1"/>
      <c r="ACX357" s="1"/>
      <c r="ACY357" s="1"/>
      <c r="ACZ357" s="1"/>
      <c r="ADA357" s="1"/>
      <c r="ADB357" s="1"/>
      <c r="ADC357" s="1"/>
      <c r="ADD357" s="1"/>
      <c r="ADE357" s="1"/>
      <c r="ADF357" s="1"/>
      <c r="ADG357" s="1"/>
      <c r="ADH357" s="1"/>
      <c r="ADI357" s="1"/>
      <c r="ADJ357" s="1"/>
      <c r="ADK357" s="1"/>
      <c r="ADL357" s="1"/>
      <c r="ADM357" s="1"/>
      <c r="ADN357" s="1"/>
      <c r="ADO357" s="1"/>
      <c r="ADP357" s="1"/>
      <c r="ADQ357" s="1"/>
      <c r="ADR357" s="1"/>
      <c r="ADS357" s="1"/>
      <c r="ADT357" s="1"/>
      <c r="ADU357" s="1"/>
      <c r="ADV357" s="1"/>
    </row>
    <row r="358" spans="1:802" x14ac:dyDescent="0.1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  <c r="MV358" s="1"/>
      <c r="MW358" s="1"/>
      <c r="MX358" s="1"/>
      <c r="MY358" s="1"/>
      <c r="MZ358" s="1"/>
      <c r="NA358" s="1"/>
      <c r="NB358" s="1"/>
      <c r="NC358" s="1"/>
      <c r="ND358" s="1"/>
      <c r="NE358" s="1"/>
      <c r="NF358" s="1"/>
      <c r="NG358" s="1"/>
      <c r="NH358" s="1"/>
      <c r="NI358" s="1"/>
      <c r="NJ358" s="1"/>
      <c r="NK358" s="1"/>
      <c r="NL358" s="1"/>
      <c r="NM358" s="1"/>
      <c r="NN358" s="1"/>
      <c r="NO358" s="1"/>
      <c r="NP358" s="1"/>
      <c r="NQ358" s="1"/>
      <c r="NR358" s="1"/>
      <c r="NS358" s="1"/>
      <c r="NT358" s="1"/>
      <c r="NU358" s="1"/>
      <c r="NV358" s="1"/>
      <c r="NW358" s="1"/>
      <c r="NX358" s="1"/>
      <c r="NY358" s="1"/>
      <c r="NZ358" s="1"/>
      <c r="OA358" s="1"/>
      <c r="OB358" s="1"/>
      <c r="OC358" s="1"/>
      <c r="OD358" s="1"/>
      <c r="OE358" s="1"/>
      <c r="OF358" s="1"/>
      <c r="OG358" s="1"/>
      <c r="OH358" s="1"/>
      <c r="OI358" s="1"/>
      <c r="OJ358" s="1"/>
      <c r="OK358" s="1"/>
      <c r="OL358" s="1"/>
      <c r="OM358" s="1"/>
      <c r="ON358" s="1"/>
      <c r="OO358" s="1"/>
      <c r="OP358" s="1"/>
      <c r="OQ358" s="1"/>
      <c r="OR358" s="1"/>
      <c r="OS358" s="1"/>
      <c r="OT358" s="1"/>
      <c r="OU358" s="1"/>
      <c r="OV358" s="1"/>
      <c r="OW358" s="1"/>
      <c r="OX358" s="1"/>
      <c r="OY358" s="1"/>
      <c r="OZ358" s="1"/>
      <c r="PA358" s="1"/>
      <c r="PB358" s="1"/>
      <c r="PC358" s="1"/>
      <c r="PD358" s="1"/>
      <c r="PE358" s="1"/>
      <c r="PF358" s="1"/>
      <c r="PG358" s="1"/>
      <c r="PH358" s="1"/>
      <c r="PI358" s="1"/>
      <c r="PJ358" s="1"/>
      <c r="PK358" s="1"/>
      <c r="PL358" s="1"/>
      <c r="PM358" s="1"/>
      <c r="PN358" s="1"/>
      <c r="PO358" s="1"/>
      <c r="PP358" s="1"/>
      <c r="PQ358" s="1"/>
      <c r="PR358" s="1"/>
      <c r="PS358" s="1"/>
      <c r="PT358" s="1"/>
      <c r="PU358" s="1"/>
      <c r="PV358" s="1"/>
      <c r="PW358" s="1"/>
      <c r="PX358" s="1"/>
      <c r="PY358" s="1"/>
      <c r="PZ358" s="1"/>
      <c r="QA358" s="1"/>
      <c r="QB358" s="1"/>
      <c r="QC358" s="1"/>
      <c r="QD358" s="1"/>
      <c r="QE358" s="1"/>
      <c r="QF358" s="1"/>
      <c r="QG358" s="1"/>
      <c r="QH358" s="1"/>
      <c r="QI358" s="1"/>
      <c r="QJ358" s="1"/>
      <c r="QK358" s="1"/>
      <c r="QL358" s="1"/>
      <c r="QM358" s="1"/>
      <c r="QN358" s="1"/>
      <c r="QO358" s="1"/>
      <c r="QP358" s="1"/>
      <c r="QQ358" s="1"/>
      <c r="QR358" s="1"/>
      <c r="QS358" s="1"/>
      <c r="QT358" s="1"/>
      <c r="QU358" s="1"/>
      <c r="QV358" s="1"/>
      <c r="QW358" s="1"/>
      <c r="QX358" s="1"/>
      <c r="QY358" s="1"/>
      <c r="QZ358" s="1"/>
      <c r="RA358" s="1"/>
      <c r="RB358" s="1"/>
      <c r="RC358" s="1"/>
      <c r="RD358" s="1"/>
      <c r="RE358" s="1"/>
      <c r="RF358" s="1"/>
      <c r="RG358" s="1"/>
      <c r="RH358" s="1"/>
      <c r="RI358" s="1"/>
      <c r="RJ358" s="1"/>
      <c r="RK358" s="1"/>
      <c r="RL358" s="1"/>
      <c r="RM358" s="1"/>
      <c r="RN358" s="1"/>
      <c r="RO358" s="1"/>
      <c r="RP358" s="1"/>
      <c r="RQ358" s="1"/>
      <c r="RR358" s="1"/>
      <c r="RS358" s="1"/>
      <c r="RT358" s="1"/>
      <c r="RU358" s="1"/>
      <c r="RV358" s="1"/>
      <c r="RW358" s="1"/>
      <c r="RX358" s="1"/>
      <c r="RY358" s="1"/>
      <c r="RZ358" s="1"/>
      <c r="SA358" s="1"/>
      <c r="SB358" s="1"/>
      <c r="SC358" s="1"/>
      <c r="SD358" s="1"/>
      <c r="SE358" s="1"/>
      <c r="SF358" s="1"/>
      <c r="SG358" s="1"/>
      <c r="SH358" s="1"/>
      <c r="SI358" s="1"/>
      <c r="SJ358" s="1"/>
      <c r="SK358" s="1"/>
      <c r="SL358" s="1"/>
      <c r="SM358" s="1"/>
      <c r="SN358" s="1"/>
      <c r="SO358" s="1"/>
      <c r="SP358" s="1"/>
      <c r="SQ358" s="1"/>
      <c r="SR358" s="1"/>
      <c r="SS358" s="1"/>
      <c r="ST358" s="1"/>
      <c r="SU358" s="1"/>
      <c r="SV358" s="1"/>
      <c r="SW358" s="1"/>
      <c r="SX358" s="1"/>
      <c r="SY358" s="1"/>
      <c r="SZ358" s="1"/>
      <c r="TA358" s="1"/>
      <c r="TB358" s="1"/>
      <c r="TC358" s="1"/>
      <c r="TD358" s="1"/>
      <c r="TE358" s="1"/>
      <c r="TF358" s="1"/>
      <c r="TG358" s="1"/>
      <c r="TH358" s="1"/>
      <c r="TI358" s="1"/>
      <c r="TJ358" s="1"/>
      <c r="TK358" s="1"/>
      <c r="TL358" s="1"/>
      <c r="TM358" s="1"/>
      <c r="TN358" s="1"/>
      <c r="TO358" s="1"/>
      <c r="TP358" s="1"/>
      <c r="TQ358" s="1"/>
      <c r="TR358" s="1"/>
      <c r="TS358" s="1"/>
      <c r="TT358" s="1"/>
      <c r="TU358" s="1"/>
      <c r="TV358" s="1"/>
      <c r="TW358" s="1"/>
      <c r="TX358" s="1"/>
      <c r="TY358" s="1"/>
      <c r="TZ358" s="1"/>
      <c r="UA358" s="1"/>
      <c r="UB358" s="1"/>
      <c r="UC358" s="1"/>
      <c r="UD358" s="1"/>
      <c r="UE358" s="1"/>
      <c r="UF358" s="1"/>
      <c r="UG358" s="1"/>
      <c r="UH358" s="1"/>
      <c r="UI358" s="1"/>
      <c r="UJ358" s="1"/>
      <c r="UK358" s="1"/>
      <c r="UL358" s="1"/>
      <c r="UM358" s="1"/>
      <c r="UN358" s="1"/>
      <c r="UO358" s="1"/>
      <c r="UP358" s="1"/>
      <c r="UQ358" s="1"/>
      <c r="UR358" s="1"/>
      <c r="US358" s="1"/>
      <c r="UT358" s="1"/>
      <c r="UU358" s="1"/>
      <c r="UV358" s="1"/>
      <c r="UW358" s="1"/>
      <c r="UX358" s="1"/>
      <c r="UY358" s="1"/>
      <c r="UZ358" s="1"/>
      <c r="VA358" s="1"/>
      <c r="VB358" s="1"/>
      <c r="VC358" s="1"/>
      <c r="VD358" s="1"/>
      <c r="VE358" s="1"/>
      <c r="VF358" s="1"/>
      <c r="VG358" s="1"/>
      <c r="VH358" s="1"/>
      <c r="VI358" s="1"/>
      <c r="VJ358" s="1"/>
      <c r="VK358" s="1"/>
      <c r="VL358" s="1"/>
      <c r="VM358" s="1"/>
      <c r="VN358" s="1"/>
      <c r="VO358" s="1"/>
      <c r="VP358" s="1"/>
      <c r="VQ358" s="1"/>
      <c r="VR358" s="1"/>
      <c r="VS358" s="1"/>
      <c r="VT358" s="1"/>
      <c r="VU358" s="1"/>
      <c r="VV358" s="1"/>
      <c r="VW358" s="1"/>
      <c r="VX358" s="1"/>
      <c r="VY358" s="1"/>
      <c r="VZ358" s="1"/>
      <c r="WA358" s="1"/>
      <c r="WB358" s="1"/>
      <c r="WC358" s="1"/>
      <c r="WD358" s="1"/>
      <c r="WE358" s="1"/>
      <c r="WF358" s="1"/>
      <c r="WG358" s="1"/>
      <c r="WH358" s="1"/>
      <c r="WI358" s="1"/>
      <c r="WJ358" s="1"/>
      <c r="WK358" s="1"/>
      <c r="WL358" s="1"/>
      <c r="WM358" s="1"/>
      <c r="WN358" s="1"/>
      <c r="WO358" s="1"/>
      <c r="WP358" s="1"/>
      <c r="WQ358" s="1"/>
      <c r="WR358" s="1"/>
      <c r="WS358" s="1"/>
      <c r="WT358" s="1"/>
      <c r="WU358" s="1"/>
      <c r="WV358" s="1"/>
      <c r="WW358" s="1"/>
      <c r="WX358" s="1"/>
      <c r="WY358" s="1"/>
      <c r="WZ358" s="1"/>
      <c r="XA358" s="1"/>
      <c r="XB358" s="1"/>
      <c r="XC358" s="1"/>
      <c r="XD358" s="1"/>
      <c r="XE358" s="1"/>
      <c r="XF358" s="1"/>
      <c r="XG358" s="1"/>
      <c r="XH358" s="1"/>
      <c r="XI358" s="1"/>
      <c r="XJ358" s="1"/>
      <c r="XK358" s="1"/>
      <c r="XL358" s="1"/>
      <c r="XM358" s="1"/>
      <c r="XN358" s="1"/>
      <c r="XO358" s="1"/>
      <c r="XP358" s="1"/>
      <c r="XQ358" s="1"/>
      <c r="XR358" s="1"/>
      <c r="XS358" s="1"/>
      <c r="XT358" s="1"/>
      <c r="XU358" s="1"/>
      <c r="XV358" s="1"/>
      <c r="XW358" s="1"/>
      <c r="XX358" s="1"/>
      <c r="XY358" s="1"/>
      <c r="XZ358" s="1"/>
      <c r="YA358" s="1"/>
      <c r="YB358" s="1"/>
      <c r="YC358" s="1"/>
      <c r="YD358" s="1"/>
      <c r="YE358" s="1"/>
      <c r="YF358" s="1"/>
      <c r="YG358" s="1"/>
      <c r="YH358" s="1"/>
      <c r="YI358" s="1"/>
      <c r="YJ358" s="1"/>
      <c r="YK358" s="1"/>
      <c r="YL358" s="1"/>
      <c r="YM358" s="1"/>
      <c r="YN358" s="1"/>
      <c r="YO358" s="1"/>
      <c r="YP358" s="1"/>
      <c r="YQ358" s="1"/>
      <c r="YR358" s="1"/>
      <c r="YS358" s="1"/>
      <c r="YT358" s="1"/>
      <c r="YU358" s="1"/>
      <c r="YV358" s="1"/>
      <c r="YW358" s="1"/>
      <c r="YX358" s="1"/>
      <c r="YY358" s="1"/>
      <c r="YZ358" s="1"/>
      <c r="ZA358" s="1"/>
      <c r="ZB358" s="1"/>
      <c r="ZC358" s="1"/>
      <c r="ZD358" s="1"/>
      <c r="ZE358" s="1"/>
      <c r="ZF358" s="1"/>
      <c r="ZG358" s="1"/>
      <c r="ZH358" s="1"/>
      <c r="ZI358" s="1"/>
      <c r="ZJ358" s="1"/>
      <c r="ZK358" s="1"/>
      <c r="ZL358" s="1"/>
      <c r="ZM358" s="1"/>
      <c r="ZN358" s="1"/>
      <c r="ZO358" s="1"/>
      <c r="ZP358" s="1"/>
      <c r="ZQ358" s="1"/>
      <c r="ZR358" s="1"/>
      <c r="ZS358" s="1"/>
      <c r="ZT358" s="1"/>
      <c r="ZU358" s="1"/>
      <c r="ZV358" s="1"/>
      <c r="ZW358" s="1"/>
      <c r="ZX358" s="1"/>
      <c r="ZY358" s="1"/>
      <c r="ZZ358" s="1"/>
      <c r="AAA358" s="1"/>
      <c r="AAB358" s="1"/>
      <c r="AAC358" s="1"/>
      <c r="AAD358" s="1"/>
      <c r="AAE358" s="1"/>
      <c r="AAF358" s="1"/>
      <c r="AAG358" s="1"/>
      <c r="AAH358" s="1"/>
      <c r="AAI358" s="1"/>
      <c r="AAJ358" s="1"/>
      <c r="AAK358" s="1"/>
      <c r="AAL358" s="1"/>
      <c r="AAM358" s="1"/>
      <c r="AAN358" s="1"/>
      <c r="AAO358" s="1"/>
      <c r="AAP358" s="1"/>
      <c r="AAQ358" s="1"/>
      <c r="AAR358" s="1"/>
      <c r="AAS358" s="1"/>
      <c r="AAT358" s="1"/>
      <c r="AAU358" s="1"/>
      <c r="AAV358" s="1"/>
      <c r="AAW358" s="1"/>
      <c r="AAX358" s="1"/>
      <c r="AAY358" s="1"/>
      <c r="AAZ358" s="1"/>
      <c r="ABA358" s="1"/>
      <c r="ABB358" s="1"/>
      <c r="ABC358" s="1"/>
      <c r="ABD358" s="1"/>
      <c r="ABE358" s="1"/>
      <c r="ABF358" s="1"/>
      <c r="ABG358" s="1"/>
      <c r="ABH358" s="1"/>
      <c r="ABI358" s="1"/>
      <c r="ABJ358" s="1"/>
      <c r="ABK358" s="1"/>
      <c r="ABL358" s="1"/>
      <c r="ABM358" s="1"/>
      <c r="ABN358" s="1"/>
      <c r="ABO358" s="1"/>
      <c r="ABP358" s="1"/>
      <c r="ABQ358" s="1"/>
      <c r="ABR358" s="1"/>
      <c r="ABS358" s="1"/>
      <c r="ABT358" s="1"/>
      <c r="ABU358" s="1"/>
      <c r="ABV358" s="1"/>
      <c r="ABW358" s="1"/>
      <c r="ABX358" s="1"/>
      <c r="ABY358" s="1"/>
      <c r="ABZ358" s="1"/>
      <c r="ACA358" s="1"/>
      <c r="ACB358" s="1"/>
      <c r="ACC358" s="1"/>
      <c r="ACD358" s="1"/>
      <c r="ACE358" s="1"/>
      <c r="ACF358" s="1"/>
      <c r="ACG358" s="1"/>
      <c r="ACH358" s="1"/>
      <c r="ACI358" s="1"/>
      <c r="ACJ358" s="1"/>
      <c r="ACK358" s="1"/>
      <c r="ACL358" s="1"/>
      <c r="ACM358" s="1"/>
      <c r="ACN358" s="1"/>
      <c r="ACO358" s="1"/>
      <c r="ACP358" s="1"/>
      <c r="ACQ358" s="1"/>
      <c r="ACR358" s="1"/>
      <c r="ACS358" s="1"/>
      <c r="ACT358" s="1"/>
      <c r="ACU358" s="1"/>
      <c r="ACV358" s="1"/>
      <c r="ACW358" s="1"/>
      <c r="ACX358" s="1"/>
      <c r="ACY358" s="1"/>
      <c r="ACZ358" s="1"/>
      <c r="ADA358" s="1"/>
      <c r="ADB358" s="1"/>
      <c r="ADC358" s="1"/>
      <c r="ADD358" s="1"/>
      <c r="ADE358" s="1"/>
      <c r="ADF358" s="1"/>
      <c r="ADG358" s="1"/>
      <c r="ADH358" s="1"/>
      <c r="ADI358" s="1"/>
      <c r="ADJ358" s="1"/>
      <c r="ADK358" s="1"/>
      <c r="ADL358" s="1"/>
      <c r="ADM358" s="1"/>
      <c r="ADN358" s="1"/>
      <c r="ADO358" s="1"/>
      <c r="ADP358" s="1"/>
      <c r="ADQ358" s="1"/>
      <c r="ADR358" s="1"/>
      <c r="ADS358" s="1"/>
      <c r="ADT358" s="1"/>
      <c r="ADU358" s="1"/>
      <c r="ADV358" s="1"/>
    </row>
    <row r="359" spans="1:802" x14ac:dyDescent="0.1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  <c r="DN359" s="1"/>
      <c r="DO359" s="1"/>
      <c r="DP359" s="1"/>
      <c r="DQ359" s="1"/>
      <c r="DR359" s="1"/>
      <c r="DS359" s="1"/>
      <c r="DT359" s="1"/>
      <c r="DU359" s="1"/>
      <c r="DV359" s="1"/>
      <c r="DW359" s="1"/>
      <c r="DX359" s="1"/>
      <c r="DY359" s="1"/>
      <c r="DZ359" s="1"/>
      <c r="EA359" s="1"/>
      <c r="EB359" s="1"/>
      <c r="EC359" s="1"/>
      <c r="ED359" s="1"/>
      <c r="EE359" s="1"/>
      <c r="EF359" s="1"/>
      <c r="EG359" s="1"/>
      <c r="EH359" s="1"/>
      <c r="EI359" s="1"/>
      <c r="EJ359" s="1"/>
      <c r="EK359" s="1"/>
      <c r="EL359" s="1"/>
      <c r="EM359" s="1"/>
      <c r="EN359" s="1"/>
      <c r="EO359" s="1"/>
      <c r="EP359" s="1"/>
      <c r="EQ359" s="1"/>
      <c r="ER359" s="1"/>
      <c r="ES359" s="1"/>
      <c r="ET359" s="1"/>
      <c r="EU359" s="1"/>
      <c r="EV359" s="1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1"/>
      <c r="FL359" s="1"/>
      <c r="FM359" s="1"/>
      <c r="FN359" s="1"/>
      <c r="FO359" s="1"/>
      <c r="FP359" s="1"/>
      <c r="FQ359" s="1"/>
      <c r="FR359" s="1"/>
      <c r="FS359" s="1"/>
      <c r="FT359" s="1"/>
      <c r="FU359" s="1"/>
      <c r="FV359" s="1"/>
      <c r="FW359" s="1"/>
      <c r="FX359" s="1"/>
      <c r="FY359" s="1"/>
      <c r="FZ359" s="1"/>
      <c r="GA359" s="1"/>
      <c r="GB359" s="1"/>
      <c r="GC359" s="1"/>
      <c r="GD359" s="1"/>
      <c r="GE359" s="1"/>
      <c r="GF359" s="1"/>
      <c r="GG359" s="1"/>
      <c r="GH359" s="1"/>
      <c r="GI359" s="1"/>
      <c r="GJ359" s="1"/>
      <c r="GK359" s="1"/>
      <c r="GL359" s="1"/>
      <c r="GM359" s="1"/>
      <c r="GN359" s="1"/>
      <c r="GO359" s="1"/>
      <c r="GP359" s="1"/>
      <c r="GQ359" s="1"/>
      <c r="GR359" s="1"/>
      <c r="GS359" s="1"/>
      <c r="GT359" s="1"/>
      <c r="GU359" s="1"/>
      <c r="GV359" s="1"/>
      <c r="GW359" s="1"/>
      <c r="GX359" s="1"/>
      <c r="GY359" s="1"/>
      <c r="GZ359" s="1"/>
      <c r="HA359" s="1"/>
      <c r="HB359" s="1"/>
      <c r="HC359" s="1"/>
      <c r="HD359" s="1"/>
      <c r="HE359" s="1"/>
      <c r="HF359" s="1"/>
      <c r="HG359" s="1"/>
      <c r="HH359" s="1"/>
      <c r="HI359" s="1"/>
      <c r="HJ359" s="1"/>
      <c r="HK359" s="1"/>
      <c r="HL359" s="1"/>
      <c r="HM359" s="1"/>
      <c r="HN359" s="1"/>
      <c r="HO359" s="1"/>
      <c r="HP359" s="1"/>
      <c r="HQ359" s="1"/>
      <c r="HR359" s="1"/>
      <c r="HS359" s="1"/>
      <c r="HT359" s="1"/>
      <c r="HU359" s="1"/>
      <c r="HV359" s="1"/>
      <c r="HW359" s="1"/>
      <c r="HX359" s="1"/>
      <c r="HY359" s="1"/>
      <c r="HZ359" s="1"/>
      <c r="IA359" s="1"/>
      <c r="IB359" s="1"/>
      <c r="IC359" s="1"/>
      <c r="ID359" s="1"/>
      <c r="IE359" s="1"/>
      <c r="IF359" s="1"/>
      <c r="IG359" s="1"/>
      <c r="IH359" s="1"/>
      <c r="II359" s="1"/>
      <c r="IJ359" s="1"/>
      <c r="IK359" s="1"/>
      <c r="IL359" s="1"/>
      <c r="IM359" s="1"/>
      <c r="IN359" s="1"/>
      <c r="IO359" s="1"/>
      <c r="IP359" s="1"/>
      <c r="IQ359" s="1"/>
      <c r="IR359" s="1"/>
      <c r="IS359" s="1"/>
      <c r="IT359" s="1"/>
      <c r="IU359" s="1"/>
      <c r="IV359" s="1"/>
      <c r="IW359" s="1"/>
      <c r="IX359" s="1"/>
      <c r="IY359" s="1"/>
      <c r="IZ359" s="1"/>
      <c r="JA359" s="1"/>
      <c r="JB359" s="1"/>
      <c r="JC359" s="1"/>
      <c r="JD359" s="1"/>
      <c r="JE359" s="1"/>
      <c r="JF359" s="1"/>
      <c r="JG359" s="1"/>
      <c r="JH359" s="1"/>
      <c r="JI359" s="1"/>
      <c r="JJ359" s="1"/>
      <c r="JK359" s="1"/>
      <c r="JL359" s="1"/>
      <c r="JM359" s="1"/>
      <c r="JN359" s="1"/>
      <c r="JO359" s="1"/>
      <c r="JP359" s="1"/>
      <c r="JQ359" s="1"/>
      <c r="JR359" s="1"/>
      <c r="JS359" s="1"/>
      <c r="JT359" s="1"/>
      <c r="JU359" s="1"/>
      <c r="JV359" s="1"/>
      <c r="JW359" s="1"/>
      <c r="JX359" s="1"/>
      <c r="JY359" s="1"/>
      <c r="JZ359" s="1"/>
      <c r="KA359" s="1"/>
      <c r="KB359" s="1"/>
      <c r="KC359" s="1"/>
      <c r="KD359" s="1"/>
      <c r="KE359" s="1"/>
      <c r="KF359" s="1"/>
      <c r="KG359" s="1"/>
      <c r="KH359" s="1"/>
      <c r="KI359" s="1"/>
      <c r="KJ359" s="1"/>
      <c r="KK359" s="1"/>
      <c r="KL359" s="1"/>
      <c r="KM359" s="1"/>
      <c r="KN359" s="1"/>
      <c r="KO359" s="1"/>
      <c r="KP359" s="1"/>
      <c r="KQ359" s="1"/>
      <c r="KR359" s="1"/>
      <c r="KS359" s="1"/>
      <c r="KT359" s="1"/>
      <c r="KU359" s="1"/>
      <c r="KV359" s="1"/>
      <c r="KW359" s="1"/>
      <c r="KX359" s="1"/>
      <c r="KY359" s="1"/>
      <c r="KZ359" s="1"/>
      <c r="LA359" s="1"/>
      <c r="LB359" s="1"/>
      <c r="LC359" s="1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1"/>
      <c r="MO359" s="1"/>
      <c r="MP359" s="1"/>
      <c r="MQ359" s="1"/>
      <c r="MR359" s="1"/>
      <c r="MS359" s="1"/>
      <c r="MT359" s="1"/>
      <c r="MU359" s="1"/>
      <c r="MV359" s="1"/>
      <c r="MW359" s="1"/>
      <c r="MX359" s="1"/>
      <c r="MY359" s="1"/>
      <c r="MZ359" s="1"/>
      <c r="NA359" s="1"/>
      <c r="NB359" s="1"/>
      <c r="NC359" s="1"/>
      <c r="ND359" s="1"/>
      <c r="NE359" s="1"/>
      <c r="NF359" s="1"/>
      <c r="NG359" s="1"/>
      <c r="NH359" s="1"/>
      <c r="NI359" s="1"/>
      <c r="NJ359" s="1"/>
      <c r="NK359" s="1"/>
      <c r="NL359" s="1"/>
      <c r="NM359" s="1"/>
      <c r="NN359" s="1"/>
      <c r="NO359" s="1"/>
      <c r="NP359" s="1"/>
      <c r="NQ359" s="1"/>
      <c r="NR359" s="1"/>
      <c r="NS359" s="1"/>
      <c r="NT359" s="1"/>
      <c r="NU359" s="1"/>
      <c r="NV359" s="1"/>
      <c r="NW359" s="1"/>
      <c r="NX359" s="1"/>
      <c r="NY359" s="1"/>
      <c r="NZ359" s="1"/>
      <c r="OA359" s="1"/>
      <c r="OB359" s="1"/>
      <c r="OC359" s="1"/>
      <c r="OD359" s="1"/>
      <c r="OE359" s="1"/>
      <c r="OF359" s="1"/>
      <c r="OG359" s="1"/>
      <c r="OH359" s="1"/>
      <c r="OI359" s="1"/>
      <c r="OJ359" s="1"/>
      <c r="OK359" s="1"/>
      <c r="OL359" s="1"/>
      <c r="OM359" s="1"/>
      <c r="ON359" s="1"/>
      <c r="OO359" s="1"/>
      <c r="OP359" s="1"/>
      <c r="OQ359" s="1"/>
      <c r="OR359" s="1"/>
      <c r="OS359" s="1"/>
      <c r="OT359" s="1"/>
      <c r="OU359" s="1"/>
      <c r="OV359" s="1"/>
      <c r="OW359" s="1"/>
      <c r="OX359" s="1"/>
      <c r="OY359" s="1"/>
      <c r="OZ359" s="1"/>
      <c r="PA359" s="1"/>
      <c r="PB359" s="1"/>
      <c r="PC359" s="1"/>
      <c r="PD359" s="1"/>
      <c r="PE359" s="1"/>
      <c r="PF359" s="1"/>
      <c r="PG359" s="1"/>
      <c r="PH359" s="1"/>
      <c r="PI359" s="1"/>
      <c r="PJ359" s="1"/>
      <c r="PK359" s="1"/>
      <c r="PL359" s="1"/>
      <c r="PM359" s="1"/>
      <c r="PN359" s="1"/>
      <c r="PO359" s="1"/>
      <c r="PP359" s="1"/>
      <c r="PQ359" s="1"/>
      <c r="PR359" s="1"/>
      <c r="PS359" s="1"/>
      <c r="PT359" s="1"/>
      <c r="PU359" s="1"/>
      <c r="PV359" s="1"/>
      <c r="PW359" s="1"/>
      <c r="PX359" s="1"/>
      <c r="PY359" s="1"/>
      <c r="PZ359" s="1"/>
      <c r="QA359" s="1"/>
      <c r="QB359" s="1"/>
      <c r="QC359" s="1"/>
      <c r="QD359" s="1"/>
      <c r="QE359" s="1"/>
      <c r="QF359" s="1"/>
      <c r="QG359" s="1"/>
      <c r="QH359" s="1"/>
      <c r="QI359" s="1"/>
      <c r="QJ359" s="1"/>
      <c r="QK359" s="1"/>
      <c r="QL359" s="1"/>
      <c r="QM359" s="1"/>
      <c r="QN359" s="1"/>
      <c r="QO359" s="1"/>
      <c r="QP359" s="1"/>
      <c r="QQ359" s="1"/>
      <c r="QR359" s="1"/>
      <c r="QS359" s="1"/>
      <c r="QT359" s="1"/>
      <c r="QU359" s="1"/>
      <c r="QV359" s="1"/>
      <c r="QW359" s="1"/>
      <c r="QX359" s="1"/>
      <c r="QY359" s="1"/>
      <c r="QZ359" s="1"/>
      <c r="RA359" s="1"/>
      <c r="RB359" s="1"/>
      <c r="RC359" s="1"/>
      <c r="RD359" s="1"/>
      <c r="RE359" s="1"/>
      <c r="RF359" s="1"/>
      <c r="RG359" s="1"/>
      <c r="RH359" s="1"/>
      <c r="RI359" s="1"/>
      <c r="RJ359" s="1"/>
      <c r="RK359" s="1"/>
      <c r="RL359" s="1"/>
      <c r="RM359" s="1"/>
      <c r="RN359" s="1"/>
      <c r="RO359" s="1"/>
      <c r="RP359" s="1"/>
      <c r="RQ359" s="1"/>
      <c r="RR359" s="1"/>
      <c r="RS359" s="1"/>
      <c r="RT359" s="1"/>
      <c r="RU359" s="1"/>
      <c r="RV359" s="1"/>
      <c r="RW359" s="1"/>
      <c r="RX359" s="1"/>
      <c r="RY359" s="1"/>
      <c r="RZ359" s="1"/>
      <c r="SA359" s="1"/>
      <c r="SB359" s="1"/>
      <c r="SC359" s="1"/>
      <c r="SD359" s="1"/>
      <c r="SE359" s="1"/>
      <c r="SF359" s="1"/>
      <c r="SG359" s="1"/>
      <c r="SH359" s="1"/>
      <c r="SI359" s="1"/>
      <c r="SJ359" s="1"/>
      <c r="SK359" s="1"/>
      <c r="SL359" s="1"/>
      <c r="SM359" s="1"/>
      <c r="SN359" s="1"/>
      <c r="SO359" s="1"/>
      <c r="SP359" s="1"/>
      <c r="SQ359" s="1"/>
      <c r="SR359" s="1"/>
      <c r="SS359" s="1"/>
      <c r="ST359" s="1"/>
      <c r="SU359" s="1"/>
      <c r="SV359" s="1"/>
      <c r="SW359" s="1"/>
      <c r="SX359" s="1"/>
      <c r="SY359" s="1"/>
      <c r="SZ359" s="1"/>
      <c r="TA359" s="1"/>
      <c r="TB359" s="1"/>
      <c r="TC359" s="1"/>
      <c r="TD359" s="1"/>
      <c r="TE359" s="1"/>
      <c r="TF359" s="1"/>
      <c r="TG359" s="1"/>
      <c r="TH359" s="1"/>
      <c r="TI359" s="1"/>
      <c r="TJ359" s="1"/>
      <c r="TK359" s="1"/>
      <c r="TL359" s="1"/>
      <c r="TM359" s="1"/>
      <c r="TN359" s="1"/>
      <c r="TO359" s="1"/>
      <c r="TP359" s="1"/>
      <c r="TQ359" s="1"/>
      <c r="TR359" s="1"/>
      <c r="TS359" s="1"/>
      <c r="TT359" s="1"/>
      <c r="TU359" s="1"/>
      <c r="TV359" s="1"/>
      <c r="TW359" s="1"/>
      <c r="TX359" s="1"/>
      <c r="TY359" s="1"/>
      <c r="TZ359" s="1"/>
      <c r="UA359" s="1"/>
      <c r="UB359" s="1"/>
      <c r="UC359" s="1"/>
      <c r="UD359" s="1"/>
      <c r="UE359" s="1"/>
      <c r="UF359" s="1"/>
      <c r="UG359" s="1"/>
      <c r="UH359" s="1"/>
      <c r="UI359" s="1"/>
      <c r="UJ359" s="1"/>
      <c r="UK359" s="1"/>
      <c r="UL359" s="1"/>
      <c r="UM359" s="1"/>
      <c r="UN359" s="1"/>
      <c r="UO359" s="1"/>
      <c r="UP359" s="1"/>
      <c r="UQ359" s="1"/>
      <c r="UR359" s="1"/>
      <c r="US359" s="1"/>
      <c r="UT359" s="1"/>
      <c r="UU359" s="1"/>
      <c r="UV359" s="1"/>
      <c r="UW359" s="1"/>
      <c r="UX359" s="1"/>
      <c r="UY359" s="1"/>
      <c r="UZ359" s="1"/>
      <c r="VA359" s="1"/>
      <c r="VB359" s="1"/>
      <c r="VC359" s="1"/>
      <c r="VD359" s="1"/>
      <c r="VE359" s="1"/>
      <c r="VF359" s="1"/>
      <c r="VG359" s="1"/>
      <c r="VH359" s="1"/>
      <c r="VI359" s="1"/>
      <c r="VJ359" s="1"/>
      <c r="VK359" s="1"/>
      <c r="VL359" s="1"/>
      <c r="VM359" s="1"/>
      <c r="VN359" s="1"/>
      <c r="VO359" s="1"/>
      <c r="VP359" s="1"/>
      <c r="VQ359" s="1"/>
      <c r="VR359" s="1"/>
      <c r="VS359" s="1"/>
      <c r="VT359" s="1"/>
      <c r="VU359" s="1"/>
      <c r="VV359" s="1"/>
      <c r="VW359" s="1"/>
      <c r="VX359" s="1"/>
      <c r="VY359" s="1"/>
      <c r="VZ359" s="1"/>
      <c r="WA359" s="1"/>
      <c r="WB359" s="1"/>
      <c r="WC359" s="1"/>
      <c r="WD359" s="1"/>
      <c r="WE359" s="1"/>
      <c r="WF359" s="1"/>
      <c r="WG359" s="1"/>
      <c r="WH359" s="1"/>
      <c r="WI359" s="1"/>
      <c r="WJ359" s="1"/>
      <c r="WK359" s="1"/>
      <c r="WL359" s="1"/>
      <c r="WM359" s="1"/>
      <c r="WN359" s="1"/>
      <c r="WO359" s="1"/>
      <c r="WP359" s="1"/>
      <c r="WQ359" s="1"/>
      <c r="WR359" s="1"/>
      <c r="WS359" s="1"/>
      <c r="WT359" s="1"/>
      <c r="WU359" s="1"/>
      <c r="WV359" s="1"/>
      <c r="WW359" s="1"/>
      <c r="WX359" s="1"/>
      <c r="WY359" s="1"/>
      <c r="WZ359" s="1"/>
      <c r="XA359" s="1"/>
      <c r="XB359" s="1"/>
      <c r="XC359" s="1"/>
      <c r="XD359" s="1"/>
      <c r="XE359" s="1"/>
      <c r="XF359" s="1"/>
      <c r="XG359" s="1"/>
      <c r="XH359" s="1"/>
      <c r="XI359" s="1"/>
      <c r="XJ359" s="1"/>
      <c r="XK359" s="1"/>
      <c r="XL359" s="1"/>
      <c r="XM359" s="1"/>
      <c r="XN359" s="1"/>
      <c r="XO359" s="1"/>
      <c r="XP359" s="1"/>
      <c r="XQ359" s="1"/>
      <c r="XR359" s="1"/>
      <c r="XS359" s="1"/>
      <c r="XT359" s="1"/>
      <c r="XU359" s="1"/>
      <c r="XV359" s="1"/>
      <c r="XW359" s="1"/>
      <c r="XX359" s="1"/>
      <c r="XY359" s="1"/>
      <c r="XZ359" s="1"/>
      <c r="YA359" s="1"/>
      <c r="YB359" s="1"/>
      <c r="YC359" s="1"/>
      <c r="YD359" s="1"/>
      <c r="YE359" s="1"/>
      <c r="YF359" s="1"/>
      <c r="YG359" s="1"/>
      <c r="YH359" s="1"/>
      <c r="YI359" s="1"/>
      <c r="YJ359" s="1"/>
      <c r="YK359" s="1"/>
      <c r="YL359" s="1"/>
      <c r="YM359" s="1"/>
      <c r="YN359" s="1"/>
      <c r="YO359" s="1"/>
      <c r="YP359" s="1"/>
      <c r="YQ359" s="1"/>
      <c r="YR359" s="1"/>
      <c r="YS359" s="1"/>
      <c r="YT359" s="1"/>
      <c r="YU359" s="1"/>
      <c r="YV359" s="1"/>
      <c r="YW359" s="1"/>
      <c r="YX359" s="1"/>
      <c r="YY359" s="1"/>
      <c r="YZ359" s="1"/>
      <c r="ZA359" s="1"/>
      <c r="ZB359" s="1"/>
      <c r="ZC359" s="1"/>
      <c r="ZD359" s="1"/>
      <c r="ZE359" s="1"/>
      <c r="ZF359" s="1"/>
      <c r="ZG359" s="1"/>
      <c r="ZH359" s="1"/>
      <c r="ZI359" s="1"/>
      <c r="ZJ359" s="1"/>
      <c r="ZK359" s="1"/>
      <c r="ZL359" s="1"/>
      <c r="ZM359" s="1"/>
      <c r="ZN359" s="1"/>
      <c r="ZO359" s="1"/>
      <c r="ZP359" s="1"/>
      <c r="ZQ359" s="1"/>
      <c r="ZR359" s="1"/>
      <c r="ZS359" s="1"/>
      <c r="ZT359" s="1"/>
      <c r="ZU359" s="1"/>
      <c r="ZV359" s="1"/>
      <c r="ZW359" s="1"/>
      <c r="ZX359" s="1"/>
      <c r="ZY359" s="1"/>
      <c r="ZZ359" s="1"/>
      <c r="AAA359" s="1"/>
      <c r="AAB359" s="1"/>
      <c r="AAC359" s="1"/>
      <c r="AAD359" s="1"/>
      <c r="AAE359" s="1"/>
      <c r="AAF359" s="1"/>
      <c r="AAG359" s="1"/>
      <c r="AAH359" s="1"/>
      <c r="AAI359" s="1"/>
      <c r="AAJ359" s="1"/>
      <c r="AAK359" s="1"/>
      <c r="AAL359" s="1"/>
      <c r="AAM359" s="1"/>
      <c r="AAN359" s="1"/>
      <c r="AAO359" s="1"/>
      <c r="AAP359" s="1"/>
      <c r="AAQ359" s="1"/>
      <c r="AAR359" s="1"/>
      <c r="AAS359" s="1"/>
      <c r="AAT359" s="1"/>
      <c r="AAU359" s="1"/>
      <c r="AAV359" s="1"/>
      <c r="AAW359" s="1"/>
      <c r="AAX359" s="1"/>
      <c r="AAY359" s="1"/>
      <c r="AAZ359" s="1"/>
      <c r="ABA359" s="1"/>
      <c r="ABB359" s="1"/>
      <c r="ABC359" s="1"/>
      <c r="ABD359" s="1"/>
      <c r="ABE359" s="1"/>
      <c r="ABF359" s="1"/>
      <c r="ABG359" s="1"/>
      <c r="ABH359" s="1"/>
      <c r="ABI359" s="1"/>
      <c r="ABJ359" s="1"/>
      <c r="ABK359" s="1"/>
      <c r="ABL359" s="1"/>
      <c r="ABM359" s="1"/>
      <c r="ABN359" s="1"/>
      <c r="ABO359" s="1"/>
      <c r="ABP359" s="1"/>
      <c r="ABQ359" s="1"/>
      <c r="ABR359" s="1"/>
      <c r="ABS359" s="1"/>
      <c r="ABT359" s="1"/>
      <c r="ABU359" s="1"/>
      <c r="ABV359" s="1"/>
      <c r="ABW359" s="1"/>
      <c r="ABX359" s="1"/>
      <c r="ABY359" s="1"/>
      <c r="ABZ359" s="1"/>
      <c r="ACA359" s="1"/>
      <c r="ACB359" s="1"/>
      <c r="ACC359" s="1"/>
      <c r="ACD359" s="1"/>
      <c r="ACE359" s="1"/>
      <c r="ACF359" s="1"/>
      <c r="ACG359" s="1"/>
      <c r="ACH359" s="1"/>
      <c r="ACI359" s="1"/>
      <c r="ACJ359" s="1"/>
      <c r="ACK359" s="1"/>
      <c r="ACL359" s="1"/>
      <c r="ACM359" s="1"/>
      <c r="ACN359" s="1"/>
      <c r="ACO359" s="1"/>
      <c r="ACP359" s="1"/>
      <c r="ACQ359" s="1"/>
      <c r="ACR359" s="1"/>
      <c r="ACS359" s="1"/>
      <c r="ACT359" s="1"/>
      <c r="ACU359" s="1"/>
      <c r="ACV359" s="1"/>
      <c r="ACW359" s="1"/>
      <c r="ACX359" s="1"/>
      <c r="ACY359" s="1"/>
      <c r="ACZ359" s="1"/>
      <c r="ADA359" s="1"/>
      <c r="ADB359" s="1"/>
      <c r="ADC359" s="1"/>
      <c r="ADD359" s="1"/>
      <c r="ADE359" s="1"/>
      <c r="ADF359" s="1"/>
      <c r="ADG359" s="1"/>
      <c r="ADH359" s="1"/>
      <c r="ADI359" s="1"/>
      <c r="ADJ359" s="1"/>
      <c r="ADK359" s="1"/>
      <c r="ADL359" s="1"/>
      <c r="ADM359" s="1"/>
      <c r="ADN359" s="1"/>
      <c r="ADO359" s="1"/>
      <c r="ADP359" s="1"/>
      <c r="ADQ359" s="1"/>
      <c r="ADR359" s="1"/>
      <c r="ADS359" s="1"/>
      <c r="ADT359" s="1"/>
      <c r="ADU359" s="1"/>
      <c r="ADV359" s="1"/>
    </row>
    <row r="360" spans="1:802" x14ac:dyDescent="0.1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  <c r="DN360" s="1"/>
      <c r="DO360" s="1"/>
      <c r="DP360" s="1"/>
      <c r="DQ360" s="1"/>
      <c r="DR360" s="1"/>
      <c r="DS360" s="1"/>
      <c r="DT360" s="1"/>
      <c r="DU360" s="1"/>
      <c r="DV360" s="1"/>
      <c r="DW360" s="1"/>
      <c r="DX360" s="1"/>
      <c r="DY360" s="1"/>
      <c r="DZ360" s="1"/>
      <c r="EA360" s="1"/>
      <c r="EB360" s="1"/>
      <c r="EC360" s="1"/>
      <c r="ED360" s="1"/>
      <c r="EE360" s="1"/>
      <c r="EF360" s="1"/>
      <c r="EG360" s="1"/>
      <c r="EH360" s="1"/>
      <c r="EI360" s="1"/>
      <c r="EJ360" s="1"/>
      <c r="EK360" s="1"/>
      <c r="EL360" s="1"/>
      <c r="EM360" s="1"/>
      <c r="EN360" s="1"/>
      <c r="EO360" s="1"/>
      <c r="EP360" s="1"/>
      <c r="EQ360" s="1"/>
      <c r="ER360" s="1"/>
      <c r="ES360" s="1"/>
      <c r="ET360" s="1"/>
      <c r="EU360" s="1"/>
      <c r="EV360" s="1"/>
      <c r="EW360" s="1"/>
      <c r="EX360" s="1"/>
      <c r="EY360" s="1"/>
      <c r="EZ360" s="1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1"/>
      <c r="FL360" s="1"/>
      <c r="FM360" s="1"/>
      <c r="FN360" s="1"/>
      <c r="FO360" s="1"/>
      <c r="FP360" s="1"/>
      <c r="FQ360" s="1"/>
      <c r="FR360" s="1"/>
      <c r="FS360" s="1"/>
      <c r="FT360" s="1"/>
      <c r="FU360" s="1"/>
      <c r="FV360" s="1"/>
      <c r="FW360" s="1"/>
      <c r="FX360" s="1"/>
      <c r="FY360" s="1"/>
      <c r="FZ360" s="1"/>
      <c r="GA360" s="1"/>
      <c r="GB360" s="1"/>
      <c r="GC360" s="1"/>
      <c r="GD360" s="1"/>
      <c r="GE360" s="1"/>
      <c r="GF360" s="1"/>
      <c r="GG360" s="1"/>
      <c r="GH360" s="1"/>
      <c r="GI360" s="1"/>
      <c r="GJ360" s="1"/>
      <c r="GK360" s="1"/>
      <c r="GL360" s="1"/>
      <c r="GM360" s="1"/>
      <c r="GN360" s="1"/>
      <c r="GO360" s="1"/>
      <c r="GP360" s="1"/>
      <c r="GQ360" s="1"/>
      <c r="GR360" s="1"/>
      <c r="GS360" s="1"/>
      <c r="GT360" s="1"/>
      <c r="GU360" s="1"/>
      <c r="GV360" s="1"/>
      <c r="GW360" s="1"/>
      <c r="GX360" s="1"/>
      <c r="GY360" s="1"/>
      <c r="GZ360" s="1"/>
      <c r="HA360" s="1"/>
      <c r="HB360" s="1"/>
      <c r="HC360" s="1"/>
      <c r="HD360" s="1"/>
      <c r="HE360" s="1"/>
      <c r="HF360" s="1"/>
      <c r="HG360" s="1"/>
      <c r="HH360" s="1"/>
      <c r="HI360" s="1"/>
      <c r="HJ360" s="1"/>
      <c r="HK360" s="1"/>
      <c r="HL360" s="1"/>
      <c r="HM360" s="1"/>
      <c r="HN360" s="1"/>
      <c r="HO360" s="1"/>
      <c r="HP360" s="1"/>
      <c r="HQ360" s="1"/>
      <c r="HR360" s="1"/>
      <c r="HS360" s="1"/>
      <c r="HT360" s="1"/>
      <c r="HU360" s="1"/>
      <c r="HV360" s="1"/>
      <c r="HW360" s="1"/>
      <c r="HX360" s="1"/>
      <c r="HY360" s="1"/>
      <c r="HZ360" s="1"/>
      <c r="IA360" s="1"/>
      <c r="IB360" s="1"/>
      <c r="IC360" s="1"/>
      <c r="ID360" s="1"/>
      <c r="IE360" s="1"/>
      <c r="IF360" s="1"/>
      <c r="IG360" s="1"/>
      <c r="IH360" s="1"/>
      <c r="II360" s="1"/>
      <c r="IJ360" s="1"/>
      <c r="IK360" s="1"/>
      <c r="IL360" s="1"/>
      <c r="IM360" s="1"/>
      <c r="IN360" s="1"/>
      <c r="IO360" s="1"/>
      <c r="IP360" s="1"/>
      <c r="IQ360" s="1"/>
      <c r="IR360" s="1"/>
      <c r="IS360" s="1"/>
      <c r="IT360" s="1"/>
      <c r="IU360" s="1"/>
      <c r="IV360" s="1"/>
      <c r="IW360" s="1"/>
      <c r="IX360" s="1"/>
      <c r="IY360" s="1"/>
      <c r="IZ360" s="1"/>
      <c r="JA360" s="1"/>
      <c r="JB360" s="1"/>
      <c r="JC360" s="1"/>
      <c r="JD360" s="1"/>
      <c r="JE360" s="1"/>
      <c r="JF360" s="1"/>
      <c r="JG360" s="1"/>
      <c r="JH360" s="1"/>
      <c r="JI360" s="1"/>
      <c r="JJ360" s="1"/>
      <c r="JK360" s="1"/>
      <c r="JL360" s="1"/>
      <c r="JM360" s="1"/>
      <c r="JN360" s="1"/>
      <c r="JO360" s="1"/>
      <c r="JP360" s="1"/>
      <c r="JQ360" s="1"/>
      <c r="JR360" s="1"/>
      <c r="JS360" s="1"/>
      <c r="JT360" s="1"/>
      <c r="JU360" s="1"/>
      <c r="JV360" s="1"/>
      <c r="JW360" s="1"/>
      <c r="JX360" s="1"/>
      <c r="JY360" s="1"/>
      <c r="JZ360" s="1"/>
      <c r="KA360" s="1"/>
      <c r="KB360" s="1"/>
      <c r="KC360" s="1"/>
      <c r="KD360" s="1"/>
      <c r="KE360" s="1"/>
      <c r="KF360" s="1"/>
      <c r="KG360" s="1"/>
      <c r="KH360" s="1"/>
      <c r="KI360" s="1"/>
      <c r="KJ360" s="1"/>
      <c r="KK360" s="1"/>
      <c r="KL360" s="1"/>
      <c r="KM360" s="1"/>
      <c r="KN360" s="1"/>
      <c r="KO360" s="1"/>
      <c r="KP360" s="1"/>
      <c r="KQ360" s="1"/>
      <c r="KR360" s="1"/>
      <c r="KS360" s="1"/>
      <c r="KT360" s="1"/>
      <c r="KU360" s="1"/>
      <c r="KV360" s="1"/>
      <c r="KW360" s="1"/>
      <c r="KX360" s="1"/>
      <c r="KY360" s="1"/>
      <c r="KZ360" s="1"/>
      <c r="LA360" s="1"/>
      <c r="LB360" s="1"/>
      <c r="LC360" s="1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1"/>
      <c r="MA360" s="1"/>
      <c r="MB360" s="1"/>
      <c r="MC360" s="1"/>
      <c r="MD360" s="1"/>
      <c r="ME360" s="1"/>
      <c r="MF360" s="1"/>
      <c r="MG360" s="1"/>
      <c r="MH360" s="1"/>
      <c r="MI360" s="1"/>
      <c r="MJ360" s="1"/>
      <c r="MK360" s="1"/>
      <c r="ML360" s="1"/>
      <c r="MM360" s="1"/>
      <c r="MN360" s="1"/>
      <c r="MO360" s="1"/>
      <c r="MP360" s="1"/>
      <c r="MQ360" s="1"/>
      <c r="MR360" s="1"/>
      <c r="MS360" s="1"/>
      <c r="MT360" s="1"/>
      <c r="MU360" s="1"/>
      <c r="MV360" s="1"/>
      <c r="MW360" s="1"/>
      <c r="MX360" s="1"/>
      <c r="MY360" s="1"/>
      <c r="MZ360" s="1"/>
      <c r="NA360" s="1"/>
      <c r="NB360" s="1"/>
      <c r="NC360" s="1"/>
      <c r="ND360" s="1"/>
      <c r="NE360" s="1"/>
      <c r="NF360" s="1"/>
      <c r="NG360" s="1"/>
      <c r="NH360" s="1"/>
      <c r="NI360" s="1"/>
      <c r="NJ360" s="1"/>
      <c r="NK360" s="1"/>
      <c r="NL360" s="1"/>
      <c r="NM360" s="1"/>
      <c r="NN360" s="1"/>
      <c r="NO360" s="1"/>
      <c r="NP360" s="1"/>
      <c r="NQ360" s="1"/>
      <c r="NR360" s="1"/>
      <c r="NS360" s="1"/>
      <c r="NT360" s="1"/>
      <c r="NU360" s="1"/>
      <c r="NV360" s="1"/>
      <c r="NW360" s="1"/>
      <c r="NX360" s="1"/>
      <c r="NY360" s="1"/>
      <c r="NZ360" s="1"/>
      <c r="OA360" s="1"/>
      <c r="OB360" s="1"/>
      <c r="OC360" s="1"/>
      <c r="OD360" s="1"/>
      <c r="OE360" s="1"/>
      <c r="OF360" s="1"/>
      <c r="OG360" s="1"/>
      <c r="OH360" s="1"/>
      <c r="OI360" s="1"/>
      <c r="OJ360" s="1"/>
      <c r="OK360" s="1"/>
      <c r="OL360" s="1"/>
      <c r="OM360" s="1"/>
      <c r="ON360" s="1"/>
      <c r="OO360" s="1"/>
      <c r="OP360" s="1"/>
      <c r="OQ360" s="1"/>
      <c r="OR360" s="1"/>
      <c r="OS360" s="1"/>
      <c r="OT360" s="1"/>
      <c r="OU360" s="1"/>
      <c r="OV360" s="1"/>
      <c r="OW360" s="1"/>
      <c r="OX360" s="1"/>
      <c r="OY360" s="1"/>
      <c r="OZ360" s="1"/>
      <c r="PA360" s="1"/>
      <c r="PB360" s="1"/>
      <c r="PC360" s="1"/>
      <c r="PD360" s="1"/>
      <c r="PE360" s="1"/>
      <c r="PF360" s="1"/>
      <c r="PG360" s="1"/>
      <c r="PH360" s="1"/>
      <c r="PI360" s="1"/>
      <c r="PJ360" s="1"/>
      <c r="PK360" s="1"/>
      <c r="PL360" s="1"/>
      <c r="PM360" s="1"/>
      <c r="PN360" s="1"/>
      <c r="PO360" s="1"/>
      <c r="PP360" s="1"/>
      <c r="PQ360" s="1"/>
      <c r="PR360" s="1"/>
      <c r="PS360" s="1"/>
      <c r="PT360" s="1"/>
      <c r="PU360" s="1"/>
      <c r="PV360" s="1"/>
      <c r="PW360" s="1"/>
      <c r="PX360" s="1"/>
      <c r="PY360" s="1"/>
      <c r="PZ360" s="1"/>
      <c r="QA360" s="1"/>
      <c r="QB360" s="1"/>
      <c r="QC360" s="1"/>
      <c r="QD360" s="1"/>
      <c r="QE360" s="1"/>
      <c r="QF360" s="1"/>
      <c r="QG360" s="1"/>
      <c r="QH360" s="1"/>
      <c r="QI360" s="1"/>
      <c r="QJ360" s="1"/>
      <c r="QK360" s="1"/>
      <c r="QL360" s="1"/>
      <c r="QM360" s="1"/>
      <c r="QN360" s="1"/>
      <c r="QO360" s="1"/>
      <c r="QP360" s="1"/>
      <c r="QQ360" s="1"/>
      <c r="QR360" s="1"/>
      <c r="QS360" s="1"/>
      <c r="QT360" s="1"/>
      <c r="QU360" s="1"/>
      <c r="QV360" s="1"/>
      <c r="QW360" s="1"/>
      <c r="QX360" s="1"/>
      <c r="QY360" s="1"/>
      <c r="QZ360" s="1"/>
      <c r="RA360" s="1"/>
      <c r="RB360" s="1"/>
      <c r="RC360" s="1"/>
      <c r="RD360" s="1"/>
      <c r="RE360" s="1"/>
      <c r="RF360" s="1"/>
      <c r="RG360" s="1"/>
      <c r="RH360" s="1"/>
      <c r="RI360" s="1"/>
      <c r="RJ360" s="1"/>
      <c r="RK360" s="1"/>
      <c r="RL360" s="1"/>
      <c r="RM360" s="1"/>
      <c r="RN360" s="1"/>
      <c r="RO360" s="1"/>
      <c r="RP360" s="1"/>
      <c r="RQ360" s="1"/>
      <c r="RR360" s="1"/>
      <c r="RS360" s="1"/>
      <c r="RT360" s="1"/>
      <c r="RU360" s="1"/>
      <c r="RV360" s="1"/>
      <c r="RW360" s="1"/>
      <c r="RX360" s="1"/>
      <c r="RY360" s="1"/>
      <c r="RZ360" s="1"/>
      <c r="SA360" s="1"/>
      <c r="SB360" s="1"/>
      <c r="SC360" s="1"/>
      <c r="SD360" s="1"/>
      <c r="SE360" s="1"/>
      <c r="SF360" s="1"/>
      <c r="SG360" s="1"/>
      <c r="SH360" s="1"/>
      <c r="SI360" s="1"/>
      <c r="SJ360" s="1"/>
      <c r="SK360" s="1"/>
      <c r="SL360" s="1"/>
      <c r="SM360" s="1"/>
      <c r="SN360" s="1"/>
      <c r="SO360" s="1"/>
      <c r="SP360" s="1"/>
      <c r="SQ360" s="1"/>
      <c r="SR360" s="1"/>
      <c r="SS360" s="1"/>
      <c r="ST360" s="1"/>
      <c r="SU360" s="1"/>
      <c r="SV360" s="1"/>
      <c r="SW360" s="1"/>
      <c r="SX360" s="1"/>
      <c r="SY360" s="1"/>
      <c r="SZ360" s="1"/>
      <c r="TA360" s="1"/>
      <c r="TB360" s="1"/>
      <c r="TC360" s="1"/>
      <c r="TD360" s="1"/>
      <c r="TE360" s="1"/>
      <c r="TF360" s="1"/>
      <c r="TG360" s="1"/>
      <c r="TH360" s="1"/>
      <c r="TI360" s="1"/>
      <c r="TJ360" s="1"/>
      <c r="TK360" s="1"/>
      <c r="TL360" s="1"/>
      <c r="TM360" s="1"/>
      <c r="TN360" s="1"/>
      <c r="TO360" s="1"/>
      <c r="TP360" s="1"/>
      <c r="TQ360" s="1"/>
      <c r="TR360" s="1"/>
      <c r="TS360" s="1"/>
      <c r="TT360" s="1"/>
      <c r="TU360" s="1"/>
      <c r="TV360" s="1"/>
      <c r="TW360" s="1"/>
      <c r="TX360" s="1"/>
      <c r="TY360" s="1"/>
      <c r="TZ360" s="1"/>
      <c r="UA360" s="1"/>
      <c r="UB360" s="1"/>
      <c r="UC360" s="1"/>
      <c r="UD360" s="1"/>
      <c r="UE360" s="1"/>
      <c r="UF360" s="1"/>
      <c r="UG360" s="1"/>
      <c r="UH360" s="1"/>
      <c r="UI360" s="1"/>
      <c r="UJ360" s="1"/>
      <c r="UK360" s="1"/>
      <c r="UL360" s="1"/>
      <c r="UM360" s="1"/>
      <c r="UN360" s="1"/>
      <c r="UO360" s="1"/>
      <c r="UP360" s="1"/>
      <c r="UQ360" s="1"/>
      <c r="UR360" s="1"/>
      <c r="US360" s="1"/>
      <c r="UT360" s="1"/>
      <c r="UU360" s="1"/>
      <c r="UV360" s="1"/>
      <c r="UW360" s="1"/>
      <c r="UX360" s="1"/>
      <c r="UY360" s="1"/>
      <c r="UZ360" s="1"/>
      <c r="VA360" s="1"/>
      <c r="VB360" s="1"/>
      <c r="VC360" s="1"/>
      <c r="VD360" s="1"/>
      <c r="VE360" s="1"/>
      <c r="VF360" s="1"/>
      <c r="VG360" s="1"/>
      <c r="VH360" s="1"/>
      <c r="VI360" s="1"/>
      <c r="VJ360" s="1"/>
      <c r="VK360" s="1"/>
      <c r="VL360" s="1"/>
      <c r="VM360" s="1"/>
      <c r="VN360" s="1"/>
      <c r="VO360" s="1"/>
      <c r="VP360" s="1"/>
      <c r="VQ360" s="1"/>
      <c r="VR360" s="1"/>
      <c r="VS360" s="1"/>
      <c r="VT360" s="1"/>
      <c r="VU360" s="1"/>
      <c r="VV360" s="1"/>
      <c r="VW360" s="1"/>
      <c r="VX360" s="1"/>
      <c r="VY360" s="1"/>
      <c r="VZ360" s="1"/>
      <c r="WA360" s="1"/>
      <c r="WB360" s="1"/>
      <c r="WC360" s="1"/>
      <c r="WD360" s="1"/>
      <c r="WE360" s="1"/>
      <c r="WF360" s="1"/>
      <c r="WG360" s="1"/>
      <c r="WH360" s="1"/>
      <c r="WI360" s="1"/>
      <c r="WJ360" s="1"/>
      <c r="WK360" s="1"/>
      <c r="WL360" s="1"/>
      <c r="WM360" s="1"/>
      <c r="WN360" s="1"/>
      <c r="WO360" s="1"/>
      <c r="WP360" s="1"/>
      <c r="WQ360" s="1"/>
      <c r="WR360" s="1"/>
      <c r="WS360" s="1"/>
      <c r="WT360" s="1"/>
      <c r="WU360" s="1"/>
      <c r="WV360" s="1"/>
      <c r="WW360" s="1"/>
      <c r="WX360" s="1"/>
      <c r="WY360" s="1"/>
      <c r="WZ360" s="1"/>
      <c r="XA360" s="1"/>
      <c r="XB360" s="1"/>
      <c r="XC360" s="1"/>
      <c r="XD360" s="1"/>
      <c r="XE360" s="1"/>
      <c r="XF360" s="1"/>
      <c r="XG360" s="1"/>
      <c r="XH360" s="1"/>
      <c r="XI360" s="1"/>
      <c r="XJ360" s="1"/>
      <c r="XK360" s="1"/>
      <c r="XL360" s="1"/>
      <c r="XM360" s="1"/>
      <c r="XN360" s="1"/>
      <c r="XO360" s="1"/>
      <c r="XP360" s="1"/>
      <c r="XQ360" s="1"/>
      <c r="XR360" s="1"/>
      <c r="XS360" s="1"/>
      <c r="XT360" s="1"/>
      <c r="XU360" s="1"/>
      <c r="XV360" s="1"/>
      <c r="XW360" s="1"/>
      <c r="XX360" s="1"/>
      <c r="XY360" s="1"/>
      <c r="XZ360" s="1"/>
      <c r="YA360" s="1"/>
      <c r="YB360" s="1"/>
      <c r="YC360" s="1"/>
      <c r="YD360" s="1"/>
      <c r="YE360" s="1"/>
      <c r="YF360" s="1"/>
      <c r="YG360" s="1"/>
      <c r="YH360" s="1"/>
      <c r="YI360" s="1"/>
      <c r="YJ360" s="1"/>
      <c r="YK360" s="1"/>
      <c r="YL360" s="1"/>
      <c r="YM360" s="1"/>
      <c r="YN360" s="1"/>
      <c r="YO360" s="1"/>
      <c r="YP360" s="1"/>
      <c r="YQ360" s="1"/>
      <c r="YR360" s="1"/>
      <c r="YS360" s="1"/>
      <c r="YT360" s="1"/>
      <c r="YU360" s="1"/>
      <c r="YV360" s="1"/>
      <c r="YW360" s="1"/>
      <c r="YX360" s="1"/>
      <c r="YY360" s="1"/>
      <c r="YZ360" s="1"/>
      <c r="ZA360" s="1"/>
      <c r="ZB360" s="1"/>
      <c r="ZC360" s="1"/>
      <c r="ZD360" s="1"/>
      <c r="ZE360" s="1"/>
      <c r="ZF360" s="1"/>
      <c r="ZG360" s="1"/>
      <c r="ZH360" s="1"/>
      <c r="ZI360" s="1"/>
      <c r="ZJ360" s="1"/>
      <c r="ZK360" s="1"/>
      <c r="ZL360" s="1"/>
      <c r="ZM360" s="1"/>
      <c r="ZN360" s="1"/>
      <c r="ZO360" s="1"/>
      <c r="ZP360" s="1"/>
      <c r="ZQ360" s="1"/>
      <c r="ZR360" s="1"/>
      <c r="ZS360" s="1"/>
      <c r="ZT360" s="1"/>
      <c r="ZU360" s="1"/>
      <c r="ZV360" s="1"/>
      <c r="ZW360" s="1"/>
      <c r="ZX360" s="1"/>
      <c r="ZY360" s="1"/>
      <c r="ZZ360" s="1"/>
      <c r="AAA360" s="1"/>
      <c r="AAB360" s="1"/>
      <c r="AAC360" s="1"/>
      <c r="AAD360" s="1"/>
      <c r="AAE360" s="1"/>
      <c r="AAF360" s="1"/>
      <c r="AAG360" s="1"/>
      <c r="AAH360" s="1"/>
      <c r="AAI360" s="1"/>
      <c r="AAJ360" s="1"/>
      <c r="AAK360" s="1"/>
      <c r="AAL360" s="1"/>
      <c r="AAM360" s="1"/>
      <c r="AAN360" s="1"/>
      <c r="AAO360" s="1"/>
      <c r="AAP360" s="1"/>
      <c r="AAQ360" s="1"/>
      <c r="AAR360" s="1"/>
      <c r="AAS360" s="1"/>
      <c r="AAT360" s="1"/>
      <c r="AAU360" s="1"/>
      <c r="AAV360" s="1"/>
      <c r="AAW360" s="1"/>
      <c r="AAX360" s="1"/>
      <c r="AAY360" s="1"/>
      <c r="AAZ360" s="1"/>
      <c r="ABA360" s="1"/>
      <c r="ABB360" s="1"/>
      <c r="ABC360" s="1"/>
      <c r="ABD360" s="1"/>
      <c r="ABE360" s="1"/>
      <c r="ABF360" s="1"/>
      <c r="ABG360" s="1"/>
      <c r="ABH360" s="1"/>
      <c r="ABI360" s="1"/>
      <c r="ABJ360" s="1"/>
      <c r="ABK360" s="1"/>
      <c r="ABL360" s="1"/>
      <c r="ABM360" s="1"/>
      <c r="ABN360" s="1"/>
      <c r="ABO360" s="1"/>
      <c r="ABP360" s="1"/>
      <c r="ABQ360" s="1"/>
      <c r="ABR360" s="1"/>
      <c r="ABS360" s="1"/>
      <c r="ABT360" s="1"/>
      <c r="ABU360" s="1"/>
      <c r="ABV360" s="1"/>
      <c r="ABW360" s="1"/>
      <c r="ABX360" s="1"/>
      <c r="ABY360" s="1"/>
      <c r="ABZ360" s="1"/>
      <c r="ACA360" s="1"/>
      <c r="ACB360" s="1"/>
      <c r="ACC360" s="1"/>
      <c r="ACD360" s="1"/>
      <c r="ACE360" s="1"/>
      <c r="ACF360" s="1"/>
      <c r="ACG360" s="1"/>
      <c r="ACH360" s="1"/>
      <c r="ACI360" s="1"/>
      <c r="ACJ360" s="1"/>
      <c r="ACK360" s="1"/>
      <c r="ACL360" s="1"/>
      <c r="ACM360" s="1"/>
      <c r="ACN360" s="1"/>
      <c r="ACO360" s="1"/>
      <c r="ACP360" s="1"/>
      <c r="ACQ360" s="1"/>
      <c r="ACR360" s="1"/>
      <c r="ACS360" s="1"/>
      <c r="ACT360" s="1"/>
      <c r="ACU360" s="1"/>
      <c r="ACV360" s="1"/>
      <c r="ACW360" s="1"/>
      <c r="ACX360" s="1"/>
      <c r="ACY360" s="1"/>
      <c r="ACZ360" s="1"/>
      <c r="ADA360" s="1"/>
      <c r="ADB360" s="1"/>
      <c r="ADC360" s="1"/>
      <c r="ADD360" s="1"/>
      <c r="ADE360" s="1"/>
      <c r="ADF360" s="1"/>
      <c r="ADG360" s="1"/>
      <c r="ADH360" s="1"/>
      <c r="ADI360" s="1"/>
      <c r="ADJ360" s="1"/>
      <c r="ADK360" s="1"/>
      <c r="ADL360" s="1"/>
      <c r="ADM360" s="1"/>
      <c r="ADN360" s="1"/>
      <c r="ADO360" s="1"/>
      <c r="ADP360" s="1"/>
      <c r="ADQ360" s="1"/>
      <c r="ADR360" s="1"/>
      <c r="ADS360" s="1"/>
      <c r="ADT360" s="1"/>
      <c r="ADU360" s="1"/>
      <c r="ADV360" s="1"/>
    </row>
    <row r="361" spans="1:802" x14ac:dyDescent="0.1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  <c r="DN361" s="1"/>
      <c r="DO361" s="1"/>
      <c r="DP361" s="1"/>
      <c r="DQ361" s="1"/>
      <c r="DR361" s="1"/>
      <c r="DS361" s="1"/>
      <c r="DT361" s="1"/>
      <c r="DU361" s="1"/>
      <c r="DV361" s="1"/>
      <c r="DW361" s="1"/>
      <c r="DX361" s="1"/>
      <c r="DY361" s="1"/>
      <c r="DZ361" s="1"/>
      <c r="EA361" s="1"/>
      <c r="EB361" s="1"/>
      <c r="EC361" s="1"/>
      <c r="ED361" s="1"/>
      <c r="EE361" s="1"/>
      <c r="EF361" s="1"/>
      <c r="EG361" s="1"/>
      <c r="EH361" s="1"/>
      <c r="EI361" s="1"/>
      <c r="EJ361" s="1"/>
      <c r="EK361" s="1"/>
      <c r="EL361" s="1"/>
      <c r="EM361" s="1"/>
      <c r="EN361" s="1"/>
      <c r="EO361" s="1"/>
      <c r="EP361" s="1"/>
      <c r="EQ361" s="1"/>
      <c r="ER361" s="1"/>
      <c r="ES361" s="1"/>
      <c r="ET361" s="1"/>
      <c r="EU361" s="1"/>
      <c r="EV361" s="1"/>
      <c r="EW361" s="1"/>
      <c r="EX361" s="1"/>
      <c r="EY361" s="1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1"/>
      <c r="FL361" s="1"/>
      <c r="FM361" s="1"/>
      <c r="FN361" s="1"/>
      <c r="FO361" s="1"/>
      <c r="FP361" s="1"/>
      <c r="FQ361" s="1"/>
      <c r="FR361" s="1"/>
      <c r="FS361" s="1"/>
      <c r="FT361" s="1"/>
      <c r="FU361" s="1"/>
      <c r="FV361" s="1"/>
      <c r="FW361" s="1"/>
      <c r="FX361" s="1"/>
      <c r="FY361" s="1"/>
      <c r="FZ361" s="1"/>
      <c r="GA361" s="1"/>
      <c r="GB361" s="1"/>
      <c r="GC361" s="1"/>
      <c r="GD361" s="1"/>
      <c r="GE361" s="1"/>
      <c r="GF361" s="1"/>
      <c r="GG361" s="1"/>
      <c r="GH361" s="1"/>
      <c r="GI361" s="1"/>
      <c r="GJ361" s="1"/>
      <c r="GK361" s="1"/>
      <c r="GL361" s="1"/>
      <c r="GM361" s="1"/>
      <c r="GN361" s="1"/>
      <c r="GO361" s="1"/>
      <c r="GP361" s="1"/>
      <c r="GQ361" s="1"/>
      <c r="GR361" s="1"/>
      <c r="GS361" s="1"/>
      <c r="GT361" s="1"/>
      <c r="GU361" s="1"/>
      <c r="GV361" s="1"/>
      <c r="GW361" s="1"/>
      <c r="GX361" s="1"/>
      <c r="GY361" s="1"/>
      <c r="GZ361" s="1"/>
      <c r="HA361" s="1"/>
      <c r="HB361" s="1"/>
      <c r="HC361" s="1"/>
      <c r="HD361" s="1"/>
      <c r="HE361" s="1"/>
      <c r="HF361" s="1"/>
      <c r="HG361" s="1"/>
      <c r="HH361" s="1"/>
      <c r="HI361" s="1"/>
      <c r="HJ361" s="1"/>
      <c r="HK361" s="1"/>
      <c r="HL361" s="1"/>
      <c r="HM361" s="1"/>
      <c r="HN361" s="1"/>
      <c r="HO361" s="1"/>
      <c r="HP361" s="1"/>
      <c r="HQ361" s="1"/>
      <c r="HR361" s="1"/>
      <c r="HS361" s="1"/>
      <c r="HT361" s="1"/>
      <c r="HU361" s="1"/>
      <c r="HV361" s="1"/>
      <c r="HW361" s="1"/>
      <c r="HX361" s="1"/>
      <c r="HY361" s="1"/>
      <c r="HZ361" s="1"/>
      <c r="IA361" s="1"/>
      <c r="IB361" s="1"/>
      <c r="IC361" s="1"/>
      <c r="ID361" s="1"/>
      <c r="IE361" s="1"/>
      <c r="IF361" s="1"/>
      <c r="IG361" s="1"/>
      <c r="IH361" s="1"/>
      <c r="II361" s="1"/>
      <c r="IJ361" s="1"/>
      <c r="IK361" s="1"/>
      <c r="IL361" s="1"/>
      <c r="IM361" s="1"/>
      <c r="IN361" s="1"/>
      <c r="IO361" s="1"/>
      <c r="IP361" s="1"/>
      <c r="IQ361" s="1"/>
      <c r="IR361" s="1"/>
      <c r="IS361" s="1"/>
      <c r="IT361" s="1"/>
      <c r="IU361" s="1"/>
      <c r="IV361" s="1"/>
      <c r="IW361" s="1"/>
      <c r="IX361" s="1"/>
      <c r="IY361" s="1"/>
      <c r="IZ361" s="1"/>
      <c r="JA361" s="1"/>
      <c r="JB361" s="1"/>
      <c r="JC361" s="1"/>
      <c r="JD361" s="1"/>
      <c r="JE361" s="1"/>
      <c r="JF361" s="1"/>
      <c r="JG361" s="1"/>
      <c r="JH361" s="1"/>
      <c r="JI361" s="1"/>
      <c r="JJ361" s="1"/>
      <c r="JK361" s="1"/>
      <c r="JL361" s="1"/>
      <c r="JM361" s="1"/>
      <c r="JN361" s="1"/>
      <c r="JO361" s="1"/>
      <c r="JP361" s="1"/>
      <c r="JQ361" s="1"/>
      <c r="JR361" s="1"/>
      <c r="JS361" s="1"/>
      <c r="JT361" s="1"/>
      <c r="JU361" s="1"/>
      <c r="JV361" s="1"/>
      <c r="JW361" s="1"/>
      <c r="JX361" s="1"/>
      <c r="JY361" s="1"/>
      <c r="JZ361" s="1"/>
      <c r="KA361" s="1"/>
      <c r="KB361" s="1"/>
      <c r="KC361" s="1"/>
      <c r="KD361" s="1"/>
      <c r="KE361" s="1"/>
      <c r="KF361" s="1"/>
      <c r="KG361" s="1"/>
      <c r="KH361" s="1"/>
      <c r="KI361" s="1"/>
      <c r="KJ361" s="1"/>
      <c r="KK361" s="1"/>
      <c r="KL361" s="1"/>
      <c r="KM361" s="1"/>
      <c r="KN361" s="1"/>
      <c r="KO361" s="1"/>
      <c r="KP361" s="1"/>
      <c r="KQ361" s="1"/>
      <c r="KR361" s="1"/>
      <c r="KS361" s="1"/>
      <c r="KT361" s="1"/>
      <c r="KU361" s="1"/>
      <c r="KV361" s="1"/>
      <c r="KW361" s="1"/>
      <c r="KX361" s="1"/>
      <c r="KY361" s="1"/>
      <c r="KZ361" s="1"/>
      <c r="LA361" s="1"/>
      <c r="LB361" s="1"/>
      <c r="LC361" s="1"/>
      <c r="LD361" s="1"/>
      <c r="LE361" s="1"/>
      <c r="LF361" s="1"/>
      <c r="LG361" s="1"/>
      <c r="LH361" s="1"/>
      <c r="LI361" s="1"/>
      <c r="LJ361" s="1"/>
      <c r="LK361" s="1"/>
      <c r="LL361" s="1"/>
      <c r="LM361" s="1"/>
      <c r="LN361" s="1"/>
      <c r="LO361" s="1"/>
      <c r="LP361" s="1"/>
      <c r="LQ361" s="1"/>
      <c r="LR361" s="1"/>
      <c r="LS361" s="1"/>
      <c r="LT361" s="1"/>
      <c r="LU361" s="1"/>
      <c r="LV361" s="1"/>
      <c r="LW361" s="1"/>
      <c r="LX361" s="1"/>
      <c r="LY361" s="1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  <c r="MV361" s="1"/>
      <c r="MW361" s="1"/>
      <c r="MX361" s="1"/>
      <c r="MY361" s="1"/>
      <c r="MZ361" s="1"/>
      <c r="NA361" s="1"/>
      <c r="NB361" s="1"/>
      <c r="NC361" s="1"/>
      <c r="ND361" s="1"/>
      <c r="NE361" s="1"/>
      <c r="NF361" s="1"/>
      <c r="NG361" s="1"/>
      <c r="NH361" s="1"/>
      <c r="NI361" s="1"/>
      <c r="NJ361" s="1"/>
      <c r="NK361" s="1"/>
      <c r="NL361" s="1"/>
      <c r="NM361" s="1"/>
      <c r="NN361" s="1"/>
      <c r="NO361" s="1"/>
      <c r="NP361" s="1"/>
      <c r="NQ361" s="1"/>
      <c r="NR361" s="1"/>
      <c r="NS361" s="1"/>
      <c r="NT361" s="1"/>
      <c r="NU361" s="1"/>
      <c r="NV361" s="1"/>
      <c r="NW361" s="1"/>
      <c r="NX361" s="1"/>
      <c r="NY361" s="1"/>
      <c r="NZ361" s="1"/>
      <c r="OA361" s="1"/>
      <c r="OB361" s="1"/>
      <c r="OC361" s="1"/>
      <c r="OD361" s="1"/>
      <c r="OE361" s="1"/>
      <c r="OF361" s="1"/>
      <c r="OG361" s="1"/>
      <c r="OH361" s="1"/>
      <c r="OI361" s="1"/>
      <c r="OJ361" s="1"/>
      <c r="OK361" s="1"/>
      <c r="OL361" s="1"/>
      <c r="OM361" s="1"/>
      <c r="ON361" s="1"/>
      <c r="OO361" s="1"/>
      <c r="OP361" s="1"/>
      <c r="OQ361" s="1"/>
      <c r="OR361" s="1"/>
      <c r="OS361" s="1"/>
      <c r="OT361" s="1"/>
      <c r="OU361" s="1"/>
      <c r="OV361" s="1"/>
      <c r="OW361" s="1"/>
      <c r="OX361" s="1"/>
      <c r="OY361" s="1"/>
      <c r="OZ361" s="1"/>
      <c r="PA361" s="1"/>
      <c r="PB361" s="1"/>
      <c r="PC361" s="1"/>
      <c r="PD361" s="1"/>
      <c r="PE361" s="1"/>
      <c r="PF361" s="1"/>
      <c r="PG361" s="1"/>
      <c r="PH361" s="1"/>
      <c r="PI361" s="1"/>
      <c r="PJ361" s="1"/>
      <c r="PK361" s="1"/>
      <c r="PL361" s="1"/>
      <c r="PM361" s="1"/>
      <c r="PN361" s="1"/>
      <c r="PO361" s="1"/>
      <c r="PP361" s="1"/>
      <c r="PQ361" s="1"/>
      <c r="PR361" s="1"/>
      <c r="PS361" s="1"/>
      <c r="PT361" s="1"/>
      <c r="PU361" s="1"/>
      <c r="PV361" s="1"/>
      <c r="PW361" s="1"/>
      <c r="PX361" s="1"/>
      <c r="PY361" s="1"/>
      <c r="PZ361" s="1"/>
      <c r="QA361" s="1"/>
      <c r="QB361" s="1"/>
      <c r="QC361" s="1"/>
      <c r="QD361" s="1"/>
      <c r="QE361" s="1"/>
      <c r="QF361" s="1"/>
      <c r="QG361" s="1"/>
      <c r="QH361" s="1"/>
      <c r="QI361" s="1"/>
      <c r="QJ361" s="1"/>
      <c r="QK361" s="1"/>
      <c r="QL361" s="1"/>
      <c r="QM361" s="1"/>
      <c r="QN361" s="1"/>
      <c r="QO361" s="1"/>
      <c r="QP361" s="1"/>
      <c r="QQ361" s="1"/>
      <c r="QR361" s="1"/>
      <c r="QS361" s="1"/>
      <c r="QT361" s="1"/>
      <c r="QU361" s="1"/>
      <c r="QV361" s="1"/>
      <c r="QW361" s="1"/>
      <c r="QX361" s="1"/>
      <c r="QY361" s="1"/>
      <c r="QZ361" s="1"/>
      <c r="RA361" s="1"/>
      <c r="RB361" s="1"/>
      <c r="RC361" s="1"/>
      <c r="RD361" s="1"/>
      <c r="RE361" s="1"/>
      <c r="RF361" s="1"/>
      <c r="RG361" s="1"/>
      <c r="RH361" s="1"/>
      <c r="RI361" s="1"/>
      <c r="RJ361" s="1"/>
      <c r="RK361" s="1"/>
      <c r="RL361" s="1"/>
      <c r="RM361" s="1"/>
      <c r="RN361" s="1"/>
      <c r="RO361" s="1"/>
      <c r="RP361" s="1"/>
      <c r="RQ361" s="1"/>
      <c r="RR361" s="1"/>
      <c r="RS361" s="1"/>
      <c r="RT361" s="1"/>
      <c r="RU361" s="1"/>
      <c r="RV361" s="1"/>
      <c r="RW361" s="1"/>
      <c r="RX361" s="1"/>
      <c r="RY361" s="1"/>
      <c r="RZ361" s="1"/>
      <c r="SA361" s="1"/>
      <c r="SB361" s="1"/>
      <c r="SC361" s="1"/>
      <c r="SD361" s="1"/>
      <c r="SE361" s="1"/>
      <c r="SF361" s="1"/>
      <c r="SG361" s="1"/>
      <c r="SH361" s="1"/>
      <c r="SI361" s="1"/>
      <c r="SJ361" s="1"/>
      <c r="SK361" s="1"/>
      <c r="SL361" s="1"/>
      <c r="SM361" s="1"/>
      <c r="SN361" s="1"/>
      <c r="SO361" s="1"/>
      <c r="SP361" s="1"/>
      <c r="SQ361" s="1"/>
      <c r="SR361" s="1"/>
      <c r="SS361" s="1"/>
      <c r="ST361" s="1"/>
      <c r="SU361" s="1"/>
      <c r="SV361" s="1"/>
      <c r="SW361" s="1"/>
      <c r="SX361" s="1"/>
      <c r="SY361" s="1"/>
      <c r="SZ361" s="1"/>
      <c r="TA361" s="1"/>
      <c r="TB361" s="1"/>
      <c r="TC361" s="1"/>
      <c r="TD361" s="1"/>
      <c r="TE361" s="1"/>
      <c r="TF361" s="1"/>
      <c r="TG361" s="1"/>
      <c r="TH361" s="1"/>
      <c r="TI361" s="1"/>
      <c r="TJ361" s="1"/>
      <c r="TK361" s="1"/>
      <c r="TL361" s="1"/>
      <c r="TM361" s="1"/>
      <c r="TN361" s="1"/>
      <c r="TO361" s="1"/>
      <c r="TP361" s="1"/>
      <c r="TQ361" s="1"/>
      <c r="TR361" s="1"/>
      <c r="TS361" s="1"/>
      <c r="TT361" s="1"/>
      <c r="TU361" s="1"/>
      <c r="TV361" s="1"/>
      <c r="TW361" s="1"/>
      <c r="TX361" s="1"/>
      <c r="TY361" s="1"/>
      <c r="TZ361" s="1"/>
      <c r="UA361" s="1"/>
      <c r="UB361" s="1"/>
      <c r="UC361" s="1"/>
      <c r="UD361" s="1"/>
      <c r="UE361" s="1"/>
      <c r="UF361" s="1"/>
      <c r="UG361" s="1"/>
      <c r="UH361" s="1"/>
      <c r="UI361" s="1"/>
      <c r="UJ361" s="1"/>
      <c r="UK361" s="1"/>
      <c r="UL361" s="1"/>
      <c r="UM361" s="1"/>
      <c r="UN361" s="1"/>
      <c r="UO361" s="1"/>
      <c r="UP361" s="1"/>
      <c r="UQ361" s="1"/>
      <c r="UR361" s="1"/>
      <c r="US361" s="1"/>
      <c r="UT361" s="1"/>
      <c r="UU361" s="1"/>
      <c r="UV361" s="1"/>
      <c r="UW361" s="1"/>
      <c r="UX361" s="1"/>
      <c r="UY361" s="1"/>
      <c r="UZ361" s="1"/>
      <c r="VA361" s="1"/>
      <c r="VB361" s="1"/>
      <c r="VC361" s="1"/>
      <c r="VD361" s="1"/>
      <c r="VE361" s="1"/>
      <c r="VF361" s="1"/>
      <c r="VG361" s="1"/>
      <c r="VH361" s="1"/>
      <c r="VI361" s="1"/>
      <c r="VJ361" s="1"/>
      <c r="VK361" s="1"/>
      <c r="VL361" s="1"/>
      <c r="VM361" s="1"/>
      <c r="VN361" s="1"/>
      <c r="VO361" s="1"/>
      <c r="VP361" s="1"/>
      <c r="VQ361" s="1"/>
      <c r="VR361" s="1"/>
      <c r="VS361" s="1"/>
      <c r="VT361" s="1"/>
      <c r="VU361" s="1"/>
      <c r="VV361" s="1"/>
      <c r="VW361" s="1"/>
      <c r="VX361" s="1"/>
      <c r="VY361" s="1"/>
      <c r="VZ361" s="1"/>
      <c r="WA361" s="1"/>
      <c r="WB361" s="1"/>
      <c r="WC361" s="1"/>
      <c r="WD361" s="1"/>
      <c r="WE361" s="1"/>
      <c r="WF361" s="1"/>
      <c r="WG361" s="1"/>
      <c r="WH361" s="1"/>
      <c r="WI361" s="1"/>
      <c r="WJ361" s="1"/>
      <c r="WK361" s="1"/>
      <c r="WL361" s="1"/>
      <c r="WM361" s="1"/>
      <c r="WN361" s="1"/>
      <c r="WO361" s="1"/>
      <c r="WP361" s="1"/>
      <c r="WQ361" s="1"/>
      <c r="WR361" s="1"/>
      <c r="WS361" s="1"/>
      <c r="WT361" s="1"/>
      <c r="WU361" s="1"/>
      <c r="WV361" s="1"/>
      <c r="WW361" s="1"/>
      <c r="WX361" s="1"/>
      <c r="WY361" s="1"/>
      <c r="WZ361" s="1"/>
      <c r="XA361" s="1"/>
      <c r="XB361" s="1"/>
      <c r="XC361" s="1"/>
      <c r="XD361" s="1"/>
      <c r="XE361" s="1"/>
      <c r="XF361" s="1"/>
      <c r="XG361" s="1"/>
      <c r="XH361" s="1"/>
      <c r="XI361" s="1"/>
      <c r="XJ361" s="1"/>
      <c r="XK361" s="1"/>
      <c r="XL361" s="1"/>
      <c r="XM361" s="1"/>
      <c r="XN361" s="1"/>
      <c r="XO361" s="1"/>
      <c r="XP361" s="1"/>
      <c r="XQ361" s="1"/>
      <c r="XR361" s="1"/>
      <c r="XS361" s="1"/>
      <c r="XT361" s="1"/>
      <c r="XU361" s="1"/>
      <c r="XV361" s="1"/>
      <c r="XW361" s="1"/>
      <c r="XX361" s="1"/>
      <c r="XY361" s="1"/>
      <c r="XZ361" s="1"/>
      <c r="YA361" s="1"/>
      <c r="YB361" s="1"/>
      <c r="YC361" s="1"/>
      <c r="YD361" s="1"/>
      <c r="YE361" s="1"/>
      <c r="YF361" s="1"/>
      <c r="YG361" s="1"/>
      <c r="YH361" s="1"/>
      <c r="YI361" s="1"/>
      <c r="YJ361" s="1"/>
      <c r="YK361" s="1"/>
      <c r="YL361" s="1"/>
      <c r="YM361" s="1"/>
      <c r="YN361" s="1"/>
      <c r="YO361" s="1"/>
      <c r="YP361" s="1"/>
      <c r="YQ361" s="1"/>
      <c r="YR361" s="1"/>
      <c r="YS361" s="1"/>
      <c r="YT361" s="1"/>
      <c r="YU361" s="1"/>
      <c r="YV361" s="1"/>
      <c r="YW361" s="1"/>
      <c r="YX361" s="1"/>
      <c r="YY361" s="1"/>
      <c r="YZ361" s="1"/>
      <c r="ZA361" s="1"/>
      <c r="ZB361" s="1"/>
      <c r="ZC361" s="1"/>
      <c r="ZD361" s="1"/>
      <c r="ZE361" s="1"/>
      <c r="ZF361" s="1"/>
      <c r="ZG361" s="1"/>
      <c r="ZH361" s="1"/>
      <c r="ZI361" s="1"/>
      <c r="ZJ361" s="1"/>
      <c r="ZK361" s="1"/>
      <c r="ZL361" s="1"/>
      <c r="ZM361" s="1"/>
      <c r="ZN361" s="1"/>
      <c r="ZO361" s="1"/>
      <c r="ZP361" s="1"/>
      <c r="ZQ361" s="1"/>
      <c r="ZR361" s="1"/>
      <c r="ZS361" s="1"/>
      <c r="ZT361" s="1"/>
      <c r="ZU361" s="1"/>
      <c r="ZV361" s="1"/>
      <c r="ZW361" s="1"/>
      <c r="ZX361" s="1"/>
      <c r="ZY361" s="1"/>
      <c r="ZZ361" s="1"/>
      <c r="AAA361" s="1"/>
      <c r="AAB361" s="1"/>
      <c r="AAC361" s="1"/>
      <c r="AAD361" s="1"/>
      <c r="AAE361" s="1"/>
      <c r="AAF361" s="1"/>
      <c r="AAG361" s="1"/>
      <c r="AAH361" s="1"/>
      <c r="AAI361" s="1"/>
      <c r="AAJ361" s="1"/>
      <c r="AAK361" s="1"/>
      <c r="AAL361" s="1"/>
      <c r="AAM361" s="1"/>
      <c r="AAN361" s="1"/>
      <c r="AAO361" s="1"/>
      <c r="AAP361" s="1"/>
      <c r="AAQ361" s="1"/>
      <c r="AAR361" s="1"/>
      <c r="AAS361" s="1"/>
      <c r="AAT361" s="1"/>
      <c r="AAU361" s="1"/>
      <c r="AAV361" s="1"/>
      <c r="AAW361" s="1"/>
      <c r="AAX361" s="1"/>
      <c r="AAY361" s="1"/>
      <c r="AAZ361" s="1"/>
      <c r="ABA361" s="1"/>
      <c r="ABB361" s="1"/>
      <c r="ABC361" s="1"/>
      <c r="ABD361" s="1"/>
      <c r="ABE361" s="1"/>
      <c r="ABF361" s="1"/>
      <c r="ABG361" s="1"/>
      <c r="ABH361" s="1"/>
      <c r="ABI361" s="1"/>
      <c r="ABJ361" s="1"/>
      <c r="ABK361" s="1"/>
      <c r="ABL361" s="1"/>
      <c r="ABM361" s="1"/>
      <c r="ABN361" s="1"/>
      <c r="ABO361" s="1"/>
      <c r="ABP361" s="1"/>
      <c r="ABQ361" s="1"/>
      <c r="ABR361" s="1"/>
      <c r="ABS361" s="1"/>
      <c r="ABT361" s="1"/>
      <c r="ABU361" s="1"/>
      <c r="ABV361" s="1"/>
      <c r="ABW361" s="1"/>
      <c r="ABX361" s="1"/>
      <c r="ABY361" s="1"/>
      <c r="ABZ361" s="1"/>
      <c r="ACA361" s="1"/>
      <c r="ACB361" s="1"/>
      <c r="ACC361" s="1"/>
      <c r="ACD361" s="1"/>
      <c r="ACE361" s="1"/>
      <c r="ACF361" s="1"/>
      <c r="ACG361" s="1"/>
      <c r="ACH361" s="1"/>
      <c r="ACI361" s="1"/>
      <c r="ACJ361" s="1"/>
      <c r="ACK361" s="1"/>
      <c r="ACL361" s="1"/>
      <c r="ACM361" s="1"/>
      <c r="ACN361" s="1"/>
      <c r="ACO361" s="1"/>
      <c r="ACP361" s="1"/>
      <c r="ACQ361" s="1"/>
      <c r="ACR361" s="1"/>
      <c r="ACS361" s="1"/>
      <c r="ACT361" s="1"/>
      <c r="ACU361" s="1"/>
      <c r="ACV361" s="1"/>
      <c r="ACW361" s="1"/>
      <c r="ACX361" s="1"/>
      <c r="ACY361" s="1"/>
      <c r="ACZ361" s="1"/>
      <c r="ADA361" s="1"/>
      <c r="ADB361" s="1"/>
      <c r="ADC361" s="1"/>
      <c r="ADD361" s="1"/>
      <c r="ADE361" s="1"/>
      <c r="ADF361" s="1"/>
      <c r="ADG361" s="1"/>
      <c r="ADH361" s="1"/>
      <c r="ADI361" s="1"/>
      <c r="ADJ361" s="1"/>
      <c r="ADK361" s="1"/>
      <c r="ADL361" s="1"/>
      <c r="ADM361" s="1"/>
      <c r="ADN361" s="1"/>
      <c r="ADO361" s="1"/>
      <c r="ADP361" s="1"/>
      <c r="ADQ361" s="1"/>
      <c r="ADR361" s="1"/>
      <c r="ADS361" s="1"/>
      <c r="ADT361" s="1"/>
      <c r="ADU361" s="1"/>
      <c r="ADV361" s="1"/>
    </row>
    <row r="362" spans="1:802" x14ac:dyDescent="0.1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1"/>
      <c r="DZ362" s="1"/>
      <c r="EA362" s="1"/>
      <c r="EB362" s="1"/>
      <c r="EC362" s="1"/>
      <c r="ED362" s="1"/>
      <c r="EE362" s="1"/>
      <c r="EF362" s="1"/>
      <c r="EG362" s="1"/>
      <c r="EH362" s="1"/>
      <c r="EI362" s="1"/>
      <c r="EJ362" s="1"/>
      <c r="EK362" s="1"/>
      <c r="EL362" s="1"/>
      <c r="EM362" s="1"/>
      <c r="EN362" s="1"/>
      <c r="EO362" s="1"/>
      <c r="EP362" s="1"/>
      <c r="EQ362" s="1"/>
      <c r="ER362" s="1"/>
      <c r="ES362" s="1"/>
      <c r="ET362" s="1"/>
      <c r="EU362" s="1"/>
      <c r="EV362" s="1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1"/>
      <c r="FL362" s="1"/>
      <c r="FM362" s="1"/>
      <c r="FN362" s="1"/>
      <c r="FO362" s="1"/>
      <c r="FP362" s="1"/>
      <c r="FQ362" s="1"/>
      <c r="FR362" s="1"/>
      <c r="FS362" s="1"/>
      <c r="FT362" s="1"/>
      <c r="FU362" s="1"/>
      <c r="FV362" s="1"/>
      <c r="FW362" s="1"/>
      <c r="FX362" s="1"/>
      <c r="FY362" s="1"/>
      <c r="FZ362" s="1"/>
      <c r="GA362" s="1"/>
      <c r="GB362" s="1"/>
      <c r="GC362" s="1"/>
      <c r="GD362" s="1"/>
      <c r="GE362" s="1"/>
      <c r="GF362" s="1"/>
      <c r="GG362" s="1"/>
      <c r="GH362" s="1"/>
      <c r="GI362" s="1"/>
      <c r="GJ362" s="1"/>
      <c r="GK362" s="1"/>
      <c r="GL362" s="1"/>
      <c r="GM362" s="1"/>
      <c r="GN362" s="1"/>
      <c r="GO362" s="1"/>
      <c r="GP362" s="1"/>
      <c r="GQ362" s="1"/>
      <c r="GR362" s="1"/>
      <c r="GS362" s="1"/>
      <c r="GT362" s="1"/>
      <c r="GU362" s="1"/>
      <c r="GV362" s="1"/>
      <c r="GW362" s="1"/>
      <c r="GX362" s="1"/>
      <c r="GY362" s="1"/>
      <c r="GZ362" s="1"/>
      <c r="HA362" s="1"/>
      <c r="HB362" s="1"/>
      <c r="HC362" s="1"/>
      <c r="HD362" s="1"/>
      <c r="HE362" s="1"/>
      <c r="HF362" s="1"/>
      <c r="HG362" s="1"/>
      <c r="HH362" s="1"/>
      <c r="HI362" s="1"/>
      <c r="HJ362" s="1"/>
      <c r="HK362" s="1"/>
      <c r="HL362" s="1"/>
      <c r="HM362" s="1"/>
      <c r="HN362" s="1"/>
      <c r="HO362" s="1"/>
      <c r="HP362" s="1"/>
      <c r="HQ362" s="1"/>
      <c r="HR362" s="1"/>
      <c r="HS362" s="1"/>
      <c r="HT362" s="1"/>
      <c r="HU362" s="1"/>
      <c r="HV362" s="1"/>
      <c r="HW362" s="1"/>
      <c r="HX362" s="1"/>
      <c r="HY362" s="1"/>
      <c r="HZ362" s="1"/>
      <c r="IA362" s="1"/>
      <c r="IB362" s="1"/>
      <c r="IC362" s="1"/>
      <c r="ID362" s="1"/>
      <c r="IE362" s="1"/>
      <c r="IF362" s="1"/>
      <c r="IG362" s="1"/>
      <c r="IH362" s="1"/>
      <c r="II362" s="1"/>
      <c r="IJ362" s="1"/>
      <c r="IK362" s="1"/>
      <c r="IL362" s="1"/>
      <c r="IM362" s="1"/>
      <c r="IN362" s="1"/>
      <c r="IO362" s="1"/>
      <c r="IP362" s="1"/>
      <c r="IQ362" s="1"/>
      <c r="IR362" s="1"/>
      <c r="IS362" s="1"/>
      <c r="IT362" s="1"/>
      <c r="IU362" s="1"/>
      <c r="IV362" s="1"/>
      <c r="IW362" s="1"/>
      <c r="IX362" s="1"/>
      <c r="IY362" s="1"/>
      <c r="IZ362" s="1"/>
      <c r="JA362" s="1"/>
      <c r="JB362" s="1"/>
      <c r="JC362" s="1"/>
      <c r="JD362" s="1"/>
      <c r="JE362" s="1"/>
      <c r="JF362" s="1"/>
      <c r="JG362" s="1"/>
      <c r="JH362" s="1"/>
      <c r="JI362" s="1"/>
      <c r="JJ362" s="1"/>
      <c r="JK362" s="1"/>
      <c r="JL362" s="1"/>
      <c r="JM362" s="1"/>
      <c r="JN362" s="1"/>
      <c r="JO362" s="1"/>
      <c r="JP362" s="1"/>
      <c r="JQ362" s="1"/>
      <c r="JR362" s="1"/>
      <c r="JS362" s="1"/>
      <c r="JT362" s="1"/>
      <c r="JU362" s="1"/>
      <c r="JV362" s="1"/>
      <c r="JW362" s="1"/>
      <c r="JX362" s="1"/>
      <c r="JY362" s="1"/>
      <c r="JZ362" s="1"/>
      <c r="KA362" s="1"/>
      <c r="KB362" s="1"/>
      <c r="KC362" s="1"/>
      <c r="KD362" s="1"/>
      <c r="KE362" s="1"/>
      <c r="KF362" s="1"/>
      <c r="KG362" s="1"/>
      <c r="KH362" s="1"/>
      <c r="KI362" s="1"/>
      <c r="KJ362" s="1"/>
      <c r="KK362" s="1"/>
      <c r="KL362" s="1"/>
      <c r="KM362" s="1"/>
      <c r="KN362" s="1"/>
      <c r="KO362" s="1"/>
      <c r="KP362" s="1"/>
      <c r="KQ362" s="1"/>
      <c r="KR362" s="1"/>
      <c r="KS362" s="1"/>
      <c r="KT362" s="1"/>
      <c r="KU362" s="1"/>
      <c r="KV362" s="1"/>
      <c r="KW362" s="1"/>
      <c r="KX362" s="1"/>
      <c r="KY362" s="1"/>
      <c r="KZ362" s="1"/>
      <c r="LA362" s="1"/>
      <c r="LB362" s="1"/>
      <c r="LC362" s="1"/>
      <c r="LD362" s="1"/>
      <c r="LE362" s="1"/>
      <c r="LF362" s="1"/>
      <c r="LG362" s="1"/>
      <c r="LH362" s="1"/>
      <c r="LI362" s="1"/>
      <c r="LJ362" s="1"/>
      <c r="LK362" s="1"/>
      <c r="LL362" s="1"/>
      <c r="LM362" s="1"/>
      <c r="LN362" s="1"/>
      <c r="LO362" s="1"/>
      <c r="LP362" s="1"/>
      <c r="LQ362" s="1"/>
      <c r="LR362" s="1"/>
      <c r="LS362" s="1"/>
      <c r="LT362" s="1"/>
      <c r="LU362" s="1"/>
      <c r="LV362" s="1"/>
      <c r="LW362" s="1"/>
      <c r="LX362" s="1"/>
      <c r="LY362" s="1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  <c r="MV362" s="1"/>
      <c r="MW362" s="1"/>
      <c r="MX362" s="1"/>
      <c r="MY362" s="1"/>
      <c r="MZ362" s="1"/>
      <c r="NA362" s="1"/>
      <c r="NB362" s="1"/>
      <c r="NC362" s="1"/>
      <c r="ND362" s="1"/>
      <c r="NE362" s="1"/>
      <c r="NF362" s="1"/>
      <c r="NG362" s="1"/>
      <c r="NH362" s="1"/>
      <c r="NI362" s="1"/>
      <c r="NJ362" s="1"/>
      <c r="NK362" s="1"/>
      <c r="NL362" s="1"/>
      <c r="NM362" s="1"/>
      <c r="NN362" s="1"/>
      <c r="NO362" s="1"/>
      <c r="NP362" s="1"/>
      <c r="NQ362" s="1"/>
      <c r="NR362" s="1"/>
      <c r="NS362" s="1"/>
      <c r="NT362" s="1"/>
      <c r="NU362" s="1"/>
      <c r="NV362" s="1"/>
      <c r="NW362" s="1"/>
      <c r="NX362" s="1"/>
      <c r="NY362" s="1"/>
      <c r="NZ362" s="1"/>
      <c r="OA362" s="1"/>
      <c r="OB362" s="1"/>
      <c r="OC362" s="1"/>
      <c r="OD362" s="1"/>
      <c r="OE362" s="1"/>
      <c r="OF362" s="1"/>
      <c r="OG362" s="1"/>
      <c r="OH362" s="1"/>
      <c r="OI362" s="1"/>
      <c r="OJ362" s="1"/>
      <c r="OK362" s="1"/>
      <c r="OL362" s="1"/>
      <c r="OM362" s="1"/>
      <c r="ON362" s="1"/>
      <c r="OO362" s="1"/>
      <c r="OP362" s="1"/>
      <c r="OQ362" s="1"/>
      <c r="OR362" s="1"/>
      <c r="OS362" s="1"/>
      <c r="OT362" s="1"/>
      <c r="OU362" s="1"/>
      <c r="OV362" s="1"/>
      <c r="OW362" s="1"/>
      <c r="OX362" s="1"/>
      <c r="OY362" s="1"/>
      <c r="OZ362" s="1"/>
      <c r="PA362" s="1"/>
      <c r="PB362" s="1"/>
      <c r="PC362" s="1"/>
      <c r="PD362" s="1"/>
      <c r="PE362" s="1"/>
      <c r="PF362" s="1"/>
      <c r="PG362" s="1"/>
      <c r="PH362" s="1"/>
      <c r="PI362" s="1"/>
      <c r="PJ362" s="1"/>
      <c r="PK362" s="1"/>
      <c r="PL362" s="1"/>
      <c r="PM362" s="1"/>
      <c r="PN362" s="1"/>
      <c r="PO362" s="1"/>
      <c r="PP362" s="1"/>
      <c r="PQ362" s="1"/>
      <c r="PR362" s="1"/>
      <c r="PS362" s="1"/>
      <c r="PT362" s="1"/>
      <c r="PU362" s="1"/>
      <c r="PV362" s="1"/>
      <c r="PW362" s="1"/>
      <c r="PX362" s="1"/>
      <c r="PY362" s="1"/>
      <c r="PZ362" s="1"/>
      <c r="QA362" s="1"/>
      <c r="QB362" s="1"/>
      <c r="QC362" s="1"/>
      <c r="QD362" s="1"/>
      <c r="QE362" s="1"/>
      <c r="QF362" s="1"/>
      <c r="QG362" s="1"/>
      <c r="QH362" s="1"/>
      <c r="QI362" s="1"/>
      <c r="QJ362" s="1"/>
      <c r="QK362" s="1"/>
      <c r="QL362" s="1"/>
      <c r="QM362" s="1"/>
      <c r="QN362" s="1"/>
      <c r="QO362" s="1"/>
      <c r="QP362" s="1"/>
      <c r="QQ362" s="1"/>
      <c r="QR362" s="1"/>
      <c r="QS362" s="1"/>
      <c r="QT362" s="1"/>
      <c r="QU362" s="1"/>
      <c r="QV362" s="1"/>
      <c r="QW362" s="1"/>
      <c r="QX362" s="1"/>
      <c r="QY362" s="1"/>
      <c r="QZ362" s="1"/>
      <c r="RA362" s="1"/>
      <c r="RB362" s="1"/>
      <c r="RC362" s="1"/>
      <c r="RD362" s="1"/>
      <c r="RE362" s="1"/>
      <c r="RF362" s="1"/>
      <c r="RG362" s="1"/>
      <c r="RH362" s="1"/>
      <c r="RI362" s="1"/>
      <c r="RJ362" s="1"/>
      <c r="RK362" s="1"/>
      <c r="RL362" s="1"/>
      <c r="RM362" s="1"/>
      <c r="RN362" s="1"/>
      <c r="RO362" s="1"/>
      <c r="RP362" s="1"/>
      <c r="RQ362" s="1"/>
      <c r="RR362" s="1"/>
      <c r="RS362" s="1"/>
      <c r="RT362" s="1"/>
      <c r="RU362" s="1"/>
      <c r="RV362" s="1"/>
      <c r="RW362" s="1"/>
      <c r="RX362" s="1"/>
      <c r="RY362" s="1"/>
      <c r="RZ362" s="1"/>
      <c r="SA362" s="1"/>
      <c r="SB362" s="1"/>
      <c r="SC362" s="1"/>
      <c r="SD362" s="1"/>
      <c r="SE362" s="1"/>
      <c r="SF362" s="1"/>
      <c r="SG362" s="1"/>
      <c r="SH362" s="1"/>
      <c r="SI362" s="1"/>
      <c r="SJ362" s="1"/>
      <c r="SK362" s="1"/>
      <c r="SL362" s="1"/>
      <c r="SM362" s="1"/>
      <c r="SN362" s="1"/>
      <c r="SO362" s="1"/>
      <c r="SP362" s="1"/>
      <c r="SQ362" s="1"/>
      <c r="SR362" s="1"/>
      <c r="SS362" s="1"/>
      <c r="ST362" s="1"/>
      <c r="SU362" s="1"/>
      <c r="SV362" s="1"/>
      <c r="SW362" s="1"/>
      <c r="SX362" s="1"/>
      <c r="SY362" s="1"/>
      <c r="SZ362" s="1"/>
      <c r="TA362" s="1"/>
      <c r="TB362" s="1"/>
      <c r="TC362" s="1"/>
      <c r="TD362" s="1"/>
      <c r="TE362" s="1"/>
      <c r="TF362" s="1"/>
      <c r="TG362" s="1"/>
      <c r="TH362" s="1"/>
      <c r="TI362" s="1"/>
      <c r="TJ362" s="1"/>
      <c r="TK362" s="1"/>
      <c r="TL362" s="1"/>
      <c r="TM362" s="1"/>
      <c r="TN362" s="1"/>
      <c r="TO362" s="1"/>
      <c r="TP362" s="1"/>
      <c r="TQ362" s="1"/>
      <c r="TR362" s="1"/>
      <c r="TS362" s="1"/>
      <c r="TT362" s="1"/>
      <c r="TU362" s="1"/>
      <c r="TV362" s="1"/>
      <c r="TW362" s="1"/>
      <c r="TX362" s="1"/>
      <c r="TY362" s="1"/>
      <c r="TZ362" s="1"/>
      <c r="UA362" s="1"/>
      <c r="UB362" s="1"/>
      <c r="UC362" s="1"/>
      <c r="UD362" s="1"/>
      <c r="UE362" s="1"/>
      <c r="UF362" s="1"/>
      <c r="UG362" s="1"/>
      <c r="UH362" s="1"/>
      <c r="UI362" s="1"/>
      <c r="UJ362" s="1"/>
      <c r="UK362" s="1"/>
      <c r="UL362" s="1"/>
      <c r="UM362" s="1"/>
      <c r="UN362" s="1"/>
      <c r="UO362" s="1"/>
      <c r="UP362" s="1"/>
      <c r="UQ362" s="1"/>
      <c r="UR362" s="1"/>
      <c r="US362" s="1"/>
      <c r="UT362" s="1"/>
      <c r="UU362" s="1"/>
      <c r="UV362" s="1"/>
      <c r="UW362" s="1"/>
      <c r="UX362" s="1"/>
      <c r="UY362" s="1"/>
      <c r="UZ362" s="1"/>
      <c r="VA362" s="1"/>
      <c r="VB362" s="1"/>
      <c r="VC362" s="1"/>
      <c r="VD362" s="1"/>
      <c r="VE362" s="1"/>
      <c r="VF362" s="1"/>
      <c r="VG362" s="1"/>
      <c r="VH362" s="1"/>
      <c r="VI362" s="1"/>
      <c r="VJ362" s="1"/>
      <c r="VK362" s="1"/>
      <c r="VL362" s="1"/>
      <c r="VM362" s="1"/>
      <c r="VN362" s="1"/>
      <c r="VO362" s="1"/>
      <c r="VP362" s="1"/>
      <c r="VQ362" s="1"/>
      <c r="VR362" s="1"/>
      <c r="VS362" s="1"/>
      <c r="VT362" s="1"/>
      <c r="VU362" s="1"/>
      <c r="VV362" s="1"/>
      <c r="VW362" s="1"/>
      <c r="VX362" s="1"/>
      <c r="VY362" s="1"/>
      <c r="VZ362" s="1"/>
      <c r="WA362" s="1"/>
      <c r="WB362" s="1"/>
      <c r="WC362" s="1"/>
      <c r="WD362" s="1"/>
      <c r="WE362" s="1"/>
      <c r="WF362" s="1"/>
      <c r="WG362" s="1"/>
      <c r="WH362" s="1"/>
      <c r="WI362" s="1"/>
      <c r="WJ362" s="1"/>
      <c r="WK362" s="1"/>
      <c r="WL362" s="1"/>
      <c r="WM362" s="1"/>
      <c r="WN362" s="1"/>
      <c r="WO362" s="1"/>
      <c r="WP362" s="1"/>
      <c r="WQ362" s="1"/>
      <c r="WR362" s="1"/>
      <c r="WS362" s="1"/>
      <c r="WT362" s="1"/>
      <c r="WU362" s="1"/>
      <c r="WV362" s="1"/>
      <c r="WW362" s="1"/>
      <c r="WX362" s="1"/>
      <c r="WY362" s="1"/>
      <c r="WZ362" s="1"/>
      <c r="XA362" s="1"/>
      <c r="XB362" s="1"/>
      <c r="XC362" s="1"/>
      <c r="XD362" s="1"/>
      <c r="XE362" s="1"/>
      <c r="XF362" s="1"/>
      <c r="XG362" s="1"/>
      <c r="XH362" s="1"/>
      <c r="XI362" s="1"/>
      <c r="XJ362" s="1"/>
      <c r="XK362" s="1"/>
      <c r="XL362" s="1"/>
      <c r="XM362" s="1"/>
      <c r="XN362" s="1"/>
      <c r="XO362" s="1"/>
      <c r="XP362" s="1"/>
      <c r="XQ362" s="1"/>
      <c r="XR362" s="1"/>
      <c r="XS362" s="1"/>
      <c r="XT362" s="1"/>
      <c r="XU362" s="1"/>
      <c r="XV362" s="1"/>
      <c r="XW362" s="1"/>
      <c r="XX362" s="1"/>
      <c r="XY362" s="1"/>
      <c r="XZ362" s="1"/>
      <c r="YA362" s="1"/>
      <c r="YB362" s="1"/>
      <c r="YC362" s="1"/>
      <c r="YD362" s="1"/>
      <c r="YE362" s="1"/>
      <c r="YF362" s="1"/>
      <c r="YG362" s="1"/>
      <c r="YH362" s="1"/>
      <c r="YI362" s="1"/>
      <c r="YJ362" s="1"/>
      <c r="YK362" s="1"/>
      <c r="YL362" s="1"/>
      <c r="YM362" s="1"/>
      <c r="YN362" s="1"/>
      <c r="YO362" s="1"/>
      <c r="YP362" s="1"/>
      <c r="YQ362" s="1"/>
      <c r="YR362" s="1"/>
      <c r="YS362" s="1"/>
      <c r="YT362" s="1"/>
      <c r="YU362" s="1"/>
      <c r="YV362" s="1"/>
      <c r="YW362" s="1"/>
      <c r="YX362" s="1"/>
      <c r="YY362" s="1"/>
      <c r="YZ362" s="1"/>
      <c r="ZA362" s="1"/>
      <c r="ZB362" s="1"/>
      <c r="ZC362" s="1"/>
      <c r="ZD362" s="1"/>
      <c r="ZE362" s="1"/>
      <c r="ZF362" s="1"/>
      <c r="ZG362" s="1"/>
      <c r="ZH362" s="1"/>
      <c r="ZI362" s="1"/>
      <c r="ZJ362" s="1"/>
      <c r="ZK362" s="1"/>
      <c r="ZL362" s="1"/>
      <c r="ZM362" s="1"/>
      <c r="ZN362" s="1"/>
      <c r="ZO362" s="1"/>
      <c r="ZP362" s="1"/>
      <c r="ZQ362" s="1"/>
      <c r="ZR362" s="1"/>
      <c r="ZS362" s="1"/>
      <c r="ZT362" s="1"/>
      <c r="ZU362" s="1"/>
      <c r="ZV362" s="1"/>
      <c r="ZW362" s="1"/>
      <c r="ZX362" s="1"/>
      <c r="ZY362" s="1"/>
      <c r="ZZ362" s="1"/>
      <c r="AAA362" s="1"/>
      <c r="AAB362" s="1"/>
      <c r="AAC362" s="1"/>
      <c r="AAD362" s="1"/>
      <c r="AAE362" s="1"/>
      <c r="AAF362" s="1"/>
      <c r="AAG362" s="1"/>
      <c r="AAH362" s="1"/>
      <c r="AAI362" s="1"/>
      <c r="AAJ362" s="1"/>
      <c r="AAK362" s="1"/>
      <c r="AAL362" s="1"/>
      <c r="AAM362" s="1"/>
      <c r="AAN362" s="1"/>
      <c r="AAO362" s="1"/>
      <c r="AAP362" s="1"/>
      <c r="AAQ362" s="1"/>
      <c r="AAR362" s="1"/>
      <c r="AAS362" s="1"/>
      <c r="AAT362" s="1"/>
      <c r="AAU362" s="1"/>
      <c r="AAV362" s="1"/>
      <c r="AAW362" s="1"/>
      <c r="AAX362" s="1"/>
      <c r="AAY362" s="1"/>
      <c r="AAZ362" s="1"/>
      <c r="ABA362" s="1"/>
      <c r="ABB362" s="1"/>
      <c r="ABC362" s="1"/>
      <c r="ABD362" s="1"/>
      <c r="ABE362" s="1"/>
      <c r="ABF362" s="1"/>
      <c r="ABG362" s="1"/>
      <c r="ABH362" s="1"/>
      <c r="ABI362" s="1"/>
      <c r="ABJ362" s="1"/>
      <c r="ABK362" s="1"/>
      <c r="ABL362" s="1"/>
      <c r="ABM362" s="1"/>
      <c r="ABN362" s="1"/>
      <c r="ABO362" s="1"/>
      <c r="ABP362" s="1"/>
      <c r="ABQ362" s="1"/>
      <c r="ABR362" s="1"/>
      <c r="ABS362" s="1"/>
      <c r="ABT362" s="1"/>
      <c r="ABU362" s="1"/>
      <c r="ABV362" s="1"/>
      <c r="ABW362" s="1"/>
      <c r="ABX362" s="1"/>
      <c r="ABY362" s="1"/>
      <c r="ABZ362" s="1"/>
      <c r="ACA362" s="1"/>
      <c r="ACB362" s="1"/>
      <c r="ACC362" s="1"/>
      <c r="ACD362" s="1"/>
      <c r="ACE362" s="1"/>
      <c r="ACF362" s="1"/>
      <c r="ACG362" s="1"/>
      <c r="ACH362" s="1"/>
      <c r="ACI362" s="1"/>
      <c r="ACJ362" s="1"/>
      <c r="ACK362" s="1"/>
      <c r="ACL362" s="1"/>
      <c r="ACM362" s="1"/>
      <c r="ACN362" s="1"/>
      <c r="ACO362" s="1"/>
      <c r="ACP362" s="1"/>
      <c r="ACQ362" s="1"/>
      <c r="ACR362" s="1"/>
      <c r="ACS362" s="1"/>
      <c r="ACT362" s="1"/>
      <c r="ACU362" s="1"/>
      <c r="ACV362" s="1"/>
      <c r="ACW362" s="1"/>
      <c r="ACX362" s="1"/>
      <c r="ACY362" s="1"/>
      <c r="ACZ362" s="1"/>
      <c r="ADA362" s="1"/>
      <c r="ADB362" s="1"/>
      <c r="ADC362" s="1"/>
      <c r="ADD362" s="1"/>
      <c r="ADE362" s="1"/>
      <c r="ADF362" s="1"/>
      <c r="ADG362" s="1"/>
      <c r="ADH362" s="1"/>
      <c r="ADI362" s="1"/>
      <c r="ADJ362" s="1"/>
      <c r="ADK362" s="1"/>
      <c r="ADL362" s="1"/>
      <c r="ADM362" s="1"/>
      <c r="ADN362" s="1"/>
      <c r="ADO362" s="1"/>
      <c r="ADP362" s="1"/>
      <c r="ADQ362" s="1"/>
      <c r="ADR362" s="1"/>
      <c r="ADS362" s="1"/>
      <c r="ADT362" s="1"/>
      <c r="ADU362" s="1"/>
      <c r="ADV362" s="1"/>
    </row>
    <row r="363" spans="1:802" x14ac:dyDescent="0.1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  <c r="MV363" s="1"/>
      <c r="MW363" s="1"/>
      <c r="MX363" s="1"/>
      <c r="MY363" s="1"/>
      <c r="MZ363" s="1"/>
      <c r="NA363" s="1"/>
      <c r="NB363" s="1"/>
      <c r="NC363" s="1"/>
      <c r="ND363" s="1"/>
      <c r="NE363" s="1"/>
      <c r="NF363" s="1"/>
      <c r="NG363" s="1"/>
      <c r="NH363" s="1"/>
      <c r="NI363" s="1"/>
      <c r="NJ363" s="1"/>
      <c r="NK363" s="1"/>
      <c r="NL363" s="1"/>
      <c r="NM363" s="1"/>
      <c r="NN363" s="1"/>
      <c r="NO363" s="1"/>
      <c r="NP363" s="1"/>
      <c r="NQ363" s="1"/>
      <c r="NR363" s="1"/>
      <c r="NS363" s="1"/>
      <c r="NT363" s="1"/>
      <c r="NU363" s="1"/>
      <c r="NV363" s="1"/>
      <c r="NW363" s="1"/>
      <c r="NX363" s="1"/>
      <c r="NY363" s="1"/>
      <c r="NZ363" s="1"/>
      <c r="OA363" s="1"/>
      <c r="OB363" s="1"/>
      <c r="OC363" s="1"/>
      <c r="OD363" s="1"/>
      <c r="OE363" s="1"/>
      <c r="OF363" s="1"/>
      <c r="OG363" s="1"/>
      <c r="OH363" s="1"/>
      <c r="OI363" s="1"/>
      <c r="OJ363" s="1"/>
      <c r="OK363" s="1"/>
      <c r="OL363" s="1"/>
      <c r="OM363" s="1"/>
      <c r="ON363" s="1"/>
      <c r="OO363" s="1"/>
      <c r="OP363" s="1"/>
      <c r="OQ363" s="1"/>
      <c r="OR363" s="1"/>
      <c r="OS363" s="1"/>
      <c r="OT363" s="1"/>
      <c r="OU363" s="1"/>
      <c r="OV363" s="1"/>
      <c r="OW363" s="1"/>
      <c r="OX363" s="1"/>
      <c r="OY363" s="1"/>
      <c r="OZ363" s="1"/>
      <c r="PA363" s="1"/>
      <c r="PB363" s="1"/>
      <c r="PC363" s="1"/>
      <c r="PD363" s="1"/>
      <c r="PE363" s="1"/>
      <c r="PF363" s="1"/>
      <c r="PG363" s="1"/>
      <c r="PH363" s="1"/>
      <c r="PI363" s="1"/>
      <c r="PJ363" s="1"/>
      <c r="PK363" s="1"/>
      <c r="PL363" s="1"/>
      <c r="PM363" s="1"/>
      <c r="PN363" s="1"/>
      <c r="PO363" s="1"/>
      <c r="PP363" s="1"/>
      <c r="PQ363" s="1"/>
      <c r="PR363" s="1"/>
      <c r="PS363" s="1"/>
      <c r="PT363" s="1"/>
      <c r="PU363" s="1"/>
      <c r="PV363" s="1"/>
      <c r="PW363" s="1"/>
      <c r="PX363" s="1"/>
      <c r="PY363" s="1"/>
      <c r="PZ363" s="1"/>
      <c r="QA363" s="1"/>
      <c r="QB363" s="1"/>
      <c r="QC363" s="1"/>
      <c r="QD363" s="1"/>
      <c r="QE363" s="1"/>
      <c r="QF363" s="1"/>
      <c r="QG363" s="1"/>
      <c r="QH363" s="1"/>
      <c r="QI363" s="1"/>
      <c r="QJ363" s="1"/>
      <c r="QK363" s="1"/>
      <c r="QL363" s="1"/>
      <c r="QM363" s="1"/>
      <c r="QN363" s="1"/>
      <c r="QO363" s="1"/>
      <c r="QP363" s="1"/>
      <c r="QQ363" s="1"/>
      <c r="QR363" s="1"/>
      <c r="QS363" s="1"/>
      <c r="QT363" s="1"/>
      <c r="QU363" s="1"/>
      <c r="QV363" s="1"/>
      <c r="QW363" s="1"/>
      <c r="QX363" s="1"/>
      <c r="QY363" s="1"/>
      <c r="QZ363" s="1"/>
      <c r="RA363" s="1"/>
      <c r="RB363" s="1"/>
      <c r="RC363" s="1"/>
      <c r="RD363" s="1"/>
      <c r="RE363" s="1"/>
      <c r="RF363" s="1"/>
      <c r="RG363" s="1"/>
      <c r="RH363" s="1"/>
      <c r="RI363" s="1"/>
      <c r="RJ363" s="1"/>
      <c r="RK363" s="1"/>
      <c r="RL363" s="1"/>
      <c r="RM363" s="1"/>
      <c r="RN363" s="1"/>
      <c r="RO363" s="1"/>
      <c r="RP363" s="1"/>
      <c r="RQ363" s="1"/>
      <c r="RR363" s="1"/>
      <c r="RS363" s="1"/>
      <c r="RT363" s="1"/>
      <c r="RU363" s="1"/>
      <c r="RV363" s="1"/>
      <c r="RW363" s="1"/>
      <c r="RX363" s="1"/>
      <c r="RY363" s="1"/>
      <c r="RZ363" s="1"/>
      <c r="SA363" s="1"/>
      <c r="SB363" s="1"/>
      <c r="SC363" s="1"/>
      <c r="SD363" s="1"/>
      <c r="SE363" s="1"/>
      <c r="SF363" s="1"/>
      <c r="SG363" s="1"/>
      <c r="SH363" s="1"/>
      <c r="SI363" s="1"/>
      <c r="SJ363" s="1"/>
      <c r="SK363" s="1"/>
      <c r="SL363" s="1"/>
      <c r="SM363" s="1"/>
      <c r="SN363" s="1"/>
      <c r="SO363" s="1"/>
      <c r="SP363" s="1"/>
      <c r="SQ363" s="1"/>
      <c r="SR363" s="1"/>
      <c r="SS363" s="1"/>
      <c r="ST363" s="1"/>
      <c r="SU363" s="1"/>
      <c r="SV363" s="1"/>
      <c r="SW363" s="1"/>
      <c r="SX363" s="1"/>
      <c r="SY363" s="1"/>
      <c r="SZ363" s="1"/>
      <c r="TA363" s="1"/>
      <c r="TB363" s="1"/>
      <c r="TC363" s="1"/>
      <c r="TD363" s="1"/>
      <c r="TE363" s="1"/>
      <c r="TF363" s="1"/>
      <c r="TG363" s="1"/>
      <c r="TH363" s="1"/>
      <c r="TI363" s="1"/>
      <c r="TJ363" s="1"/>
      <c r="TK363" s="1"/>
      <c r="TL363" s="1"/>
      <c r="TM363" s="1"/>
      <c r="TN363" s="1"/>
      <c r="TO363" s="1"/>
      <c r="TP363" s="1"/>
      <c r="TQ363" s="1"/>
      <c r="TR363" s="1"/>
      <c r="TS363" s="1"/>
      <c r="TT363" s="1"/>
      <c r="TU363" s="1"/>
      <c r="TV363" s="1"/>
      <c r="TW363" s="1"/>
      <c r="TX363" s="1"/>
      <c r="TY363" s="1"/>
      <c r="TZ363" s="1"/>
      <c r="UA363" s="1"/>
      <c r="UB363" s="1"/>
      <c r="UC363" s="1"/>
      <c r="UD363" s="1"/>
      <c r="UE363" s="1"/>
      <c r="UF363" s="1"/>
      <c r="UG363" s="1"/>
      <c r="UH363" s="1"/>
      <c r="UI363" s="1"/>
      <c r="UJ363" s="1"/>
      <c r="UK363" s="1"/>
      <c r="UL363" s="1"/>
      <c r="UM363" s="1"/>
      <c r="UN363" s="1"/>
      <c r="UO363" s="1"/>
      <c r="UP363" s="1"/>
      <c r="UQ363" s="1"/>
      <c r="UR363" s="1"/>
      <c r="US363" s="1"/>
      <c r="UT363" s="1"/>
      <c r="UU363" s="1"/>
      <c r="UV363" s="1"/>
      <c r="UW363" s="1"/>
      <c r="UX363" s="1"/>
      <c r="UY363" s="1"/>
      <c r="UZ363" s="1"/>
      <c r="VA363" s="1"/>
      <c r="VB363" s="1"/>
      <c r="VC363" s="1"/>
      <c r="VD363" s="1"/>
      <c r="VE363" s="1"/>
      <c r="VF363" s="1"/>
      <c r="VG363" s="1"/>
      <c r="VH363" s="1"/>
      <c r="VI363" s="1"/>
      <c r="VJ363" s="1"/>
      <c r="VK363" s="1"/>
      <c r="VL363" s="1"/>
      <c r="VM363" s="1"/>
      <c r="VN363" s="1"/>
      <c r="VO363" s="1"/>
      <c r="VP363" s="1"/>
      <c r="VQ363" s="1"/>
      <c r="VR363" s="1"/>
      <c r="VS363" s="1"/>
      <c r="VT363" s="1"/>
      <c r="VU363" s="1"/>
      <c r="VV363" s="1"/>
      <c r="VW363" s="1"/>
      <c r="VX363" s="1"/>
      <c r="VY363" s="1"/>
      <c r="VZ363" s="1"/>
      <c r="WA363" s="1"/>
      <c r="WB363" s="1"/>
      <c r="WC363" s="1"/>
      <c r="WD363" s="1"/>
      <c r="WE363" s="1"/>
      <c r="WF363" s="1"/>
      <c r="WG363" s="1"/>
      <c r="WH363" s="1"/>
      <c r="WI363" s="1"/>
      <c r="WJ363" s="1"/>
      <c r="WK363" s="1"/>
      <c r="WL363" s="1"/>
      <c r="WM363" s="1"/>
      <c r="WN363" s="1"/>
      <c r="WO363" s="1"/>
      <c r="WP363" s="1"/>
      <c r="WQ363" s="1"/>
      <c r="WR363" s="1"/>
      <c r="WS363" s="1"/>
      <c r="WT363" s="1"/>
      <c r="WU363" s="1"/>
      <c r="WV363" s="1"/>
      <c r="WW363" s="1"/>
      <c r="WX363" s="1"/>
      <c r="WY363" s="1"/>
      <c r="WZ363" s="1"/>
      <c r="XA363" s="1"/>
      <c r="XB363" s="1"/>
      <c r="XC363" s="1"/>
      <c r="XD363" s="1"/>
      <c r="XE363" s="1"/>
      <c r="XF363" s="1"/>
      <c r="XG363" s="1"/>
      <c r="XH363" s="1"/>
      <c r="XI363" s="1"/>
      <c r="XJ363" s="1"/>
      <c r="XK363" s="1"/>
      <c r="XL363" s="1"/>
      <c r="XM363" s="1"/>
      <c r="XN363" s="1"/>
      <c r="XO363" s="1"/>
      <c r="XP363" s="1"/>
      <c r="XQ363" s="1"/>
      <c r="XR363" s="1"/>
      <c r="XS363" s="1"/>
      <c r="XT363" s="1"/>
      <c r="XU363" s="1"/>
      <c r="XV363" s="1"/>
      <c r="XW363" s="1"/>
      <c r="XX363" s="1"/>
      <c r="XY363" s="1"/>
      <c r="XZ363" s="1"/>
      <c r="YA363" s="1"/>
      <c r="YB363" s="1"/>
      <c r="YC363" s="1"/>
      <c r="YD363" s="1"/>
      <c r="YE363" s="1"/>
      <c r="YF363" s="1"/>
      <c r="YG363" s="1"/>
      <c r="YH363" s="1"/>
      <c r="YI363" s="1"/>
      <c r="YJ363" s="1"/>
      <c r="YK363" s="1"/>
      <c r="YL363" s="1"/>
      <c r="YM363" s="1"/>
      <c r="YN363" s="1"/>
      <c r="YO363" s="1"/>
      <c r="YP363" s="1"/>
      <c r="YQ363" s="1"/>
      <c r="YR363" s="1"/>
      <c r="YS363" s="1"/>
      <c r="YT363" s="1"/>
      <c r="YU363" s="1"/>
      <c r="YV363" s="1"/>
      <c r="YW363" s="1"/>
      <c r="YX363" s="1"/>
      <c r="YY363" s="1"/>
      <c r="YZ363" s="1"/>
      <c r="ZA363" s="1"/>
      <c r="ZB363" s="1"/>
      <c r="ZC363" s="1"/>
      <c r="ZD363" s="1"/>
      <c r="ZE363" s="1"/>
      <c r="ZF363" s="1"/>
      <c r="ZG363" s="1"/>
      <c r="ZH363" s="1"/>
      <c r="ZI363" s="1"/>
      <c r="ZJ363" s="1"/>
      <c r="ZK363" s="1"/>
      <c r="ZL363" s="1"/>
      <c r="ZM363" s="1"/>
      <c r="ZN363" s="1"/>
      <c r="ZO363" s="1"/>
      <c r="ZP363" s="1"/>
      <c r="ZQ363" s="1"/>
      <c r="ZR363" s="1"/>
      <c r="ZS363" s="1"/>
      <c r="ZT363" s="1"/>
      <c r="ZU363" s="1"/>
      <c r="ZV363" s="1"/>
      <c r="ZW363" s="1"/>
      <c r="ZX363" s="1"/>
      <c r="ZY363" s="1"/>
      <c r="ZZ363" s="1"/>
      <c r="AAA363" s="1"/>
      <c r="AAB363" s="1"/>
      <c r="AAC363" s="1"/>
      <c r="AAD363" s="1"/>
      <c r="AAE363" s="1"/>
      <c r="AAF363" s="1"/>
      <c r="AAG363" s="1"/>
      <c r="AAH363" s="1"/>
      <c r="AAI363" s="1"/>
      <c r="AAJ363" s="1"/>
      <c r="AAK363" s="1"/>
      <c r="AAL363" s="1"/>
      <c r="AAM363" s="1"/>
      <c r="AAN363" s="1"/>
      <c r="AAO363" s="1"/>
      <c r="AAP363" s="1"/>
      <c r="AAQ363" s="1"/>
      <c r="AAR363" s="1"/>
      <c r="AAS363" s="1"/>
      <c r="AAT363" s="1"/>
      <c r="AAU363" s="1"/>
      <c r="AAV363" s="1"/>
      <c r="AAW363" s="1"/>
      <c r="AAX363" s="1"/>
      <c r="AAY363" s="1"/>
      <c r="AAZ363" s="1"/>
      <c r="ABA363" s="1"/>
      <c r="ABB363" s="1"/>
      <c r="ABC363" s="1"/>
      <c r="ABD363" s="1"/>
      <c r="ABE363" s="1"/>
      <c r="ABF363" s="1"/>
      <c r="ABG363" s="1"/>
      <c r="ABH363" s="1"/>
      <c r="ABI363" s="1"/>
      <c r="ABJ363" s="1"/>
      <c r="ABK363" s="1"/>
      <c r="ABL363" s="1"/>
      <c r="ABM363" s="1"/>
      <c r="ABN363" s="1"/>
      <c r="ABO363" s="1"/>
      <c r="ABP363" s="1"/>
      <c r="ABQ363" s="1"/>
      <c r="ABR363" s="1"/>
      <c r="ABS363" s="1"/>
      <c r="ABT363" s="1"/>
      <c r="ABU363" s="1"/>
      <c r="ABV363" s="1"/>
      <c r="ABW363" s="1"/>
      <c r="ABX363" s="1"/>
      <c r="ABY363" s="1"/>
      <c r="ABZ363" s="1"/>
      <c r="ACA363" s="1"/>
      <c r="ACB363" s="1"/>
      <c r="ACC363" s="1"/>
      <c r="ACD363" s="1"/>
      <c r="ACE363" s="1"/>
      <c r="ACF363" s="1"/>
      <c r="ACG363" s="1"/>
      <c r="ACH363" s="1"/>
      <c r="ACI363" s="1"/>
      <c r="ACJ363" s="1"/>
      <c r="ACK363" s="1"/>
      <c r="ACL363" s="1"/>
      <c r="ACM363" s="1"/>
      <c r="ACN363" s="1"/>
      <c r="ACO363" s="1"/>
      <c r="ACP363" s="1"/>
      <c r="ACQ363" s="1"/>
      <c r="ACR363" s="1"/>
      <c r="ACS363" s="1"/>
      <c r="ACT363" s="1"/>
      <c r="ACU363" s="1"/>
      <c r="ACV363" s="1"/>
      <c r="ACW363" s="1"/>
      <c r="ACX363" s="1"/>
      <c r="ACY363" s="1"/>
      <c r="ACZ363" s="1"/>
      <c r="ADA363" s="1"/>
      <c r="ADB363" s="1"/>
      <c r="ADC363" s="1"/>
      <c r="ADD363" s="1"/>
      <c r="ADE363" s="1"/>
      <c r="ADF363" s="1"/>
      <c r="ADG363" s="1"/>
      <c r="ADH363" s="1"/>
      <c r="ADI363" s="1"/>
      <c r="ADJ363" s="1"/>
      <c r="ADK363" s="1"/>
      <c r="ADL363" s="1"/>
      <c r="ADM363" s="1"/>
      <c r="ADN363" s="1"/>
      <c r="ADO363" s="1"/>
      <c r="ADP363" s="1"/>
      <c r="ADQ363" s="1"/>
      <c r="ADR363" s="1"/>
      <c r="ADS363" s="1"/>
      <c r="ADT363" s="1"/>
      <c r="ADU363" s="1"/>
      <c r="ADV363" s="1"/>
    </row>
    <row r="364" spans="1:802" x14ac:dyDescent="0.1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  <c r="DN364" s="1"/>
      <c r="DO364" s="1"/>
      <c r="DP364" s="1"/>
      <c r="DQ364" s="1"/>
      <c r="DR364" s="1"/>
      <c r="DS364" s="1"/>
      <c r="DT364" s="1"/>
      <c r="DU364" s="1"/>
      <c r="DV364" s="1"/>
      <c r="DW364" s="1"/>
      <c r="DX364" s="1"/>
      <c r="DY364" s="1"/>
      <c r="DZ364" s="1"/>
      <c r="EA364" s="1"/>
      <c r="EB364" s="1"/>
      <c r="EC364" s="1"/>
      <c r="ED364" s="1"/>
      <c r="EE364" s="1"/>
      <c r="EF364" s="1"/>
      <c r="EG364" s="1"/>
      <c r="EH364" s="1"/>
      <c r="EI364" s="1"/>
      <c r="EJ364" s="1"/>
      <c r="EK364" s="1"/>
      <c r="EL364" s="1"/>
      <c r="EM364" s="1"/>
      <c r="EN364" s="1"/>
      <c r="EO364" s="1"/>
      <c r="EP364" s="1"/>
      <c r="EQ364" s="1"/>
      <c r="ER364" s="1"/>
      <c r="ES364" s="1"/>
      <c r="ET364" s="1"/>
      <c r="EU364" s="1"/>
      <c r="EV364" s="1"/>
      <c r="EW364" s="1"/>
      <c r="EX364" s="1"/>
      <c r="EY364" s="1"/>
      <c r="EZ364" s="1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1"/>
      <c r="FL364" s="1"/>
      <c r="FM364" s="1"/>
      <c r="FN364" s="1"/>
      <c r="FO364" s="1"/>
      <c r="FP364" s="1"/>
      <c r="FQ364" s="1"/>
      <c r="FR364" s="1"/>
      <c r="FS364" s="1"/>
      <c r="FT364" s="1"/>
      <c r="FU364" s="1"/>
      <c r="FV364" s="1"/>
      <c r="FW364" s="1"/>
      <c r="FX364" s="1"/>
      <c r="FY364" s="1"/>
      <c r="FZ364" s="1"/>
      <c r="GA364" s="1"/>
      <c r="GB364" s="1"/>
      <c r="GC364" s="1"/>
      <c r="GD364" s="1"/>
      <c r="GE364" s="1"/>
      <c r="GF364" s="1"/>
      <c r="GG364" s="1"/>
      <c r="GH364" s="1"/>
      <c r="GI364" s="1"/>
      <c r="GJ364" s="1"/>
      <c r="GK364" s="1"/>
      <c r="GL364" s="1"/>
      <c r="GM364" s="1"/>
      <c r="GN364" s="1"/>
      <c r="GO364" s="1"/>
      <c r="GP364" s="1"/>
      <c r="GQ364" s="1"/>
      <c r="GR364" s="1"/>
      <c r="GS364" s="1"/>
      <c r="GT364" s="1"/>
      <c r="GU364" s="1"/>
      <c r="GV364" s="1"/>
      <c r="GW364" s="1"/>
      <c r="GX364" s="1"/>
      <c r="GY364" s="1"/>
      <c r="GZ364" s="1"/>
      <c r="HA364" s="1"/>
      <c r="HB364" s="1"/>
      <c r="HC364" s="1"/>
      <c r="HD364" s="1"/>
      <c r="HE364" s="1"/>
      <c r="HF364" s="1"/>
      <c r="HG364" s="1"/>
      <c r="HH364" s="1"/>
      <c r="HI364" s="1"/>
      <c r="HJ364" s="1"/>
      <c r="HK364" s="1"/>
      <c r="HL364" s="1"/>
      <c r="HM364" s="1"/>
      <c r="HN364" s="1"/>
      <c r="HO364" s="1"/>
      <c r="HP364" s="1"/>
      <c r="HQ364" s="1"/>
      <c r="HR364" s="1"/>
      <c r="HS364" s="1"/>
      <c r="HT364" s="1"/>
      <c r="HU364" s="1"/>
      <c r="HV364" s="1"/>
      <c r="HW364" s="1"/>
      <c r="HX364" s="1"/>
      <c r="HY364" s="1"/>
      <c r="HZ364" s="1"/>
      <c r="IA364" s="1"/>
      <c r="IB364" s="1"/>
      <c r="IC364" s="1"/>
      <c r="ID364" s="1"/>
      <c r="IE364" s="1"/>
      <c r="IF364" s="1"/>
      <c r="IG364" s="1"/>
      <c r="IH364" s="1"/>
      <c r="II364" s="1"/>
      <c r="IJ364" s="1"/>
      <c r="IK364" s="1"/>
      <c r="IL364" s="1"/>
      <c r="IM364" s="1"/>
      <c r="IN364" s="1"/>
      <c r="IO364" s="1"/>
      <c r="IP364" s="1"/>
      <c r="IQ364" s="1"/>
      <c r="IR364" s="1"/>
      <c r="IS364" s="1"/>
      <c r="IT364" s="1"/>
      <c r="IU364" s="1"/>
      <c r="IV364" s="1"/>
      <c r="IW364" s="1"/>
      <c r="IX364" s="1"/>
      <c r="IY364" s="1"/>
      <c r="IZ364" s="1"/>
      <c r="JA364" s="1"/>
      <c r="JB364" s="1"/>
      <c r="JC364" s="1"/>
      <c r="JD364" s="1"/>
      <c r="JE364" s="1"/>
      <c r="JF364" s="1"/>
      <c r="JG364" s="1"/>
      <c r="JH364" s="1"/>
      <c r="JI364" s="1"/>
      <c r="JJ364" s="1"/>
      <c r="JK364" s="1"/>
      <c r="JL364" s="1"/>
      <c r="JM364" s="1"/>
      <c r="JN364" s="1"/>
      <c r="JO364" s="1"/>
      <c r="JP364" s="1"/>
      <c r="JQ364" s="1"/>
      <c r="JR364" s="1"/>
      <c r="JS364" s="1"/>
      <c r="JT364" s="1"/>
      <c r="JU364" s="1"/>
      <c r="JV364" s="1"/>
      <c r="JW364" s="1"/>
      <c r="JX364" s="1"/>
      <c r="JY364" s="1"/>
      <c r="JZ364" s="1"/>
      <c r="KA364" s="1"/>
      <c r="KB364" s="1"/>
      <c r="KC364" s="1"/>
      <c r="KD364" s="1"/>
      <c r="KE364" s="1"/>
      <c r="KF364" s="1"/>
      <c r="KG364" s="1"/>
      <c r="KH364" s="1"/>
      <c r="KI364" s="1"/>
      <c r="KJ364" s="1"/>
      <c r="KK364" s="1"/>
      <c r="KL364" s="1"/>
      <c r="KM364" s="1"/>
      <c r="KN364" s="1"/>
      <c r="KO364" s="1"/>
      <c r="KP364" s="1"/>
      <c r="KQ364" s="1"/>
      <c r="KR364" s="1"/>
      <c r="KS364" s="1"/>
      <c r="KT364" s="1"/>
      <c r="KU364" s="1"/>
      <c r="KV364" s="1"/>
      <c r="KW364" s="1"/>
      <c r="KX364" s="1"/>
      <c r="KY364" s="1"/>
      <c r="KZ364" s="1"/>
      <c r="LA364" s="1"/>
      <c r="LB364" s="1"/>
      <c r="LC364" s="1"/>
      <c r="LD364" s="1"/>
      <c r="LE364" s="1"/>
      <c r="LF364" s="1"/>
      <c r="LG364" s="1"/>
      <c r="LH364" s="1"/>
      <c r="LI364" s="1"/>
      <c r="LJ364" s="1"/>
      <c r="LK364" s="1"/>
      <c r="LL364" s="1"/>
      <c r="LM364" s="1"/>
      <c r="LN364" s="1"/>
      <c r="LO364" s="1"/>
      <c r="LP364" s="1"/>
      <c r="LQ364" s="1"/>
      <c r="LR364" s="1"/>
      <c r="LS364" s="1"/>
      <c r="LT364" s="1"/>
      <c r="LU364" s="1"/>
      <c r="LV364" s="1"/>
      <c r="LW364" s="1"/>
      <c r="LX364" s="1"/>
      <c r="LY364" s="1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  <c r="MV364" s="1"/>
      <c r="MW364" s="1"/>
      <c r="MX364" s="1"/>
      <c r="MY364" s="1"/>
      <c r="MZ364" s="1"/>
      <c r="NA364" s="1"/>
      <c r="NB364" s="1"/>
      <c r="NC364" s="1"/>
      <c r="ND364" s="1"/>
      <c r="NE364" s="1"/>
      <c r="NF364" s="1"/>
      <c r="NG364" s="1"/>
      <c r="NH364" s="1"/>
      <c r="NI364" s="1"/>
      <c r="NJ364" s="1"/>
      <c r="NK364" s="1"/>
      <c r="NL364" s="1"/>
      <c r="NM364" s="1"/>
      <c r="NN364" s="1"/>
      <c r="NO364" s="1"/>
      <c r="NP364" s="1"/>
      <c r="NQ364" s="1"/>
      <c r="NR364" s="1"/>
      <c r="NS364" s="1"/>
      <c r="NT364" s="1"/>
      <c r="NU364" s="1"/>
      <c r="NV364" s="1"/>
      <c r="NW364" s="1"/>
      <c r="NX364" s="1"/>
      <c r="NY364" s="1"/>
      <c r="NZ364" s="1"/>
      <c r="OA364" s="1"/>
      <c r="OB364" s="1"/>
      <c r="OC364" s="1"/>
      <c r="OD364" s="1"/>
      <c r="OE364" s="1"/>
      <c r="OF364" s="1"/>
      <c r="OG364" s="1"/>
      <c r="OH364" s="1"/>
      <c r="OI364" s="1"/>
      <c r="OJ364" s="1"/>
      <c r="OK364" s="1"/>
      <c r="OL364" s="1"/>
      <c r="OM364" s="1"/>
      <c r="ON364" s="1"/>
      <c r="OO364" s="1"/>
      <c r="OP364" s="1"/>
      <c r="OQ364" s="1"/>
      <c r="OR364" s="1"/>
      <c r="OS364" s="1"/>
      <c r="OT364" s="1"/>
      <c r="OU364" s="1"/>
      <c r="OV364" s="1"/>
      <c r="OW364" s="1"/>
      <c r="OX364" s="1"/>
      <c r="OY364" s="1"/>
      <c r="OZ364" s="1"/>
      <c r="PA364" s="1"/>
      <c r="PB364" s="1"/>
      <c r="PC364" s="1"/>
      <c r="PD364" s="1"/>
      <c r="PE364" s="1"/>
      <c r="PF364" s="1"/>
      <c r="PG364" s="1"/>
      <c r="PH364" s="1"/>
      <c r="PI364" s="1"/>
      <c r="PJ364" s="1"/>
      <c r="PK364" s="1"/>
      <c r="PL364" s="1"/>
      <c r="PM364" s="1"/>
      <c r="PN364" s="1"/>
      <c r="PO364" s="1"/>
      <c r="PP364" s="1"/>
      <c r="PQ364" s="1"/>
      <c r="PR364" s="1"/>
      <c r="PS364" s="1"/>
      <c r="PT364" s="1"/>
      <c r="PU364" s="1"/>
      <c r="PV364" s="1"/>
      <c r="PW364" s="1"/>
      <c r="PX364" s="1"/>
      <c r="PY364" s="1"/>
      <c r="PZ364" s="1"/>
      <c r="QA364" s="1"/>
      <c r="QB364" s="1"/>
      <c r="QC364" s="1"/>
      <c r="QD364" s="1"/>
      <c r="QE364" s="1"/>
      <c r="QF364" s="1"/>
      <c r="QG364" s="1"/>
      <c r="QH364" s="1"/>
      <c r="QI364" s="1"/>
      <c r="QJ364" s="1"/>
      <c r="QK364" s="1"/>
      <c r="QL364" s="1"/>
      <c r="QM364" s="1"/>
      <c r="QN364" s="1"/>
      <c r="QO364" s="1"/>
      <c r="QP364" s="1"/>
      <c r="QQ364" s="1"/>
      <c r="QR364" s="1"/>
      <c r="QS364" s="1"/>
      <c r="QT364" s="1"/>
      <c r="QU364" s="1"/>
      <c r="QV364" s="1"/>
      <c r="QW364" s="1"/>
      <c r="QX364" s="1"/>
      <c r="QY364" s="1"/>
      <c r="QZ364" s="1"/>
      <c r="RA364" s="1"/>
      <c r="RB364" s="1"/>
      <c r="RC364" s="1"/>
      <c r="RD364" s="1"/>
      <c r="RE364" s="1"/>
      <c r="RF364" s="1"/>
      <c r="RG364" s="1"/>
      <c r="RH364" s="1"/>
      <c r="RI364" s="1"/>
      <c r="RJ364" s="1"/>
      <c r="RK364" s="1"/>
      <c r="RL364" s="1"/>
      <c r="RM364" s="1"/>
      <c r="RN364" s="1"/>
      <c r="RO364" s="1"/>
      <c r="RP364" s="1"/>
      <c r="RQ364" s="1"/>
      <c r="RR364" s="1"/>
      <c r="RS364" s="1"/>
      <c r="RT364" s="1"/>
      <c r="RU364" s="1"/>
      <c r="RV364" s="1"/>
      <c r="RW364" s="1"/>
      <c r="RX364" s="1"/>
      <c r="RY364" s="1"/>
      <c r="RZ364" s="1"/>
      <c r="SA364" s="1"/>
      <c r="SB364" s="1"/>
      <c r="SC364" s="1"/>
      <c r="SD364" s="1"/>
      <c r="SE364" s="1"/>
      <c r="SF364" s="1"/>
      <c r="SG364" s="1"/>
      <c r="SH364" s="1"/>
      <c r="SI364" s="1"/>
      <c r="SJ364" s="1"/>
      <c r="SK364" s="1"/>
      <c r="SL364" s="1"/>
      <c r="SM364" s="1"/>
      <c r="SN364" s="1"/>
      <c r="SO364" s="1"/>
      <c r="SP364" s="1"/>
      <c r="SQ364" s="1"/>
      <c r="SR364" s="1"/>
      <c r="SS364" s="1"/>
      <c r="ST364" s="1"/>
      <c r="SU364" s="1"/>
      <c r="SV364" s="1"/>
      <c r="SW364" s="1"/>
      <c r="SX364" s="1"/>
      <c r="SY364" s="1"/>
      <c r="SZ364" s="1"/>
      <c r="TA364" s="1"/>
      <c r="TB364" s="1"/>
      <c r="TC364" s="1"/>
      <c r="TD364" s="1"/>
      <c r="TE364" s="1"/>
      <c r="TF364" s="1"/>
      <c r="TG364" s="1"/>
      <c r="TH364" s="1"/>
      <c r="TI364" s="1"/>
      <c r="TJ364" s="1"/>
      <c r="TK364" s="1"/>
      <c r="TL364" s="1"/>
      <c r="TM364" s="1"/>
      <c r="TN364" s="1"/>
      <c r="TO364" s="1"/>
      <c r="TP364" s="1"/>
      <c r="TQ364" s="1"/>
      <c r="TR364" s="1"/>
      <c r="TS364" s="1"/>
      <c r="TT364" s="1"/>
      <c r="TU364" s="1"/>
      <c r="TV364" s="1"/>
      <c r="TW364" s="1"/>
      <c r="TX364" s="1"/>
      <c r="TY364" s="1"/>
      <c r="TZ364" s="1"/>
      <c r="UA364" s="1"/>
      <c r="UB364" s="1"/>
      <c r="UC364" s="1"/>
      <c r="UD364" s="1"/>
      <c r="UE364" s="1"/>
      <c r="UF364" s="1"/>
      <c r="UG364" s="1"/>
      <c r="UH364" s="1"/>
      <c r="UI364" s="1"/>
      <c r="UJ364" s="1"/>
      <c r="UK364" s="1"/>
      <c r="UL364" s="1"/>
      <c r="UM364" s="1"/>
      <c r="UN364" s="1"/>
      <c r="UO364" s="1"/>
      <c r="UP364" s="1"/>
      <c r="UQ364" s="1"/>
      <c r="UR364" s="1"/>
      <c r="US364" s="1"/>
      <c r="UT364" s="1"/>
      <c r="UU364" s="1"/>
      <c r="UV364" s="1"/>
      <c r="UW364" s="1"/>
      <c r="UX364" s="1"/>
      <c r="UY364" s="1"/>
      <c r="UZ364" s="1"/>
      <c r="VA364" s="1"/>
      <c r="VB364" s="1"/>
      <c r="VC364" s="1"/>
      <c r="VD364" s="1"/>
      <c r="VE364" s="1"/>
      <c r="VF364" s="1"/>
      <c r="VG364" s="1"/>
      <c r="VH364" s="1"/>
      <c r="VI364" s="1"/>
      <c r="VJ364" s="1"/>
      <c r="VK364" s="1"/>
      <c r="VL364" s="1"/>
      <c r="VM364" s="1"/>
      <c r="VN364" s="1"/>
      <c r="VO364" s="1"/>
      <c r="VP364" s="1"/>
      <c r="VQ364" s="1"/>
      <c r="VR364" s="1"/>
      <c r="VS364" s="1"/>
      <c r="VT364" s="1"/>
      <c r="VU364" s="1"/>
      <c r="VV364" s="1"/>
      <c r="VW364" s="1"/>
      <c r="VX364" s="1"/>
      <c r="VY364" s="1"/>
      <c r="VZ364" s="1"/>
      <c r="WA364" s="1"/>
      <c r="WB364" s="1"/>
      <c r="WC364" s="1"/>
      <c r="WD364" s="1"/>
      <c r="WE364" s="1"/>
      <c r="WF364" s="1"/>
      <c r="WG364" s="1"/>
      <c r="WH364" s="1"/>
      <c r="WI364" s="1"/>
      <c r="WJ364" s="1"/>
      <c r="WK364" s="1"/>
      <c r="WL364" s="1"/>
      <c r="WM364" s="1"/>
      <c r="WN364" s="1"/>
      <c r="WO364" s="1"/>
      <c r="WP364" s="1"/>
      <c r="WQ364" s="1"/>
      <c r="WR364" s="1"/>
      <c r="WS364" s="1"/>
      <c r="WT364" s="1"/>
      <c r="WU364" s="1"/>
      <c r="WV364" s="1"/>
      <c r="WW364" s="1"/>
      <c r="WX364" s="1"/>
      <c r="WY364" s="1"/>
      <c r="WZ364" s="1"/>
      <c r="XA364" s="1"/>
      <c r="XB364" s="1"/>
      <c r="XC364" s="1"/>
      <c r="XD364" s="1"/>
      <c r="XE364" s="1"/>
      <c r="XF364" s="1"/>
      <c r="XG364" s="1"/>
      <c r="XH364" s="1"/>
      <c r="XI364" s="1"/>
      <c r="XJ364" s="1"/>
      <c r="XK364" s="1"/>
      <c r="XL364" s="1"/>
      <c r="XM364" s="1"/>
      <c r="XN364" s="1"/>
      <c r="XO364" s="1"/>
      <c r="XP364" s="1"/>
      <c r="XQ364" s="1"/>
      <c r="XR364" s="1"/>
      <c r="XS364" s="1"/>
      <c r="XT364" s="1"/>
      <c r="XU364" s="1"/>
      <c r="XV364" s="1"/>
      <c r="XW364" s="1"/>
      <c r="XX364" s="1"/>
      <c r="XY364" s="1"/>
      <c r="XZ364" s="1"/>
      <c r="YA364" s="1"/>
      <c r="YB364" s="1"/>
      <c r="YC364" s="1"/>
      <c r="YD364" s="1"/>
      <c r="YE364" s="1"/>
      <c r="YF364" s="1"/>
      <c r="YG364" s="1"/>
      <c r="YH364" s="1"/>
      <c r="YI364" s="1"/>
      <c r="YJ364" s="1"/>
      <c r="YK364" s="1"/>
      <c r="YL364" s="1"/>
      <c r="YM364" s="1"/>
      <c r="YN364" s="1"/>
      <c r="YO364" s="1"/>
      <c r="YP364" s="1"/>
      <c r="YQ364" s="1"/>
      <c r="YR364" s="1"/>
      <c r="YS364" s="1"/>
      <c r="YT364" s="1"/>
      <c r="YU364" s="1"/>
      <c r="YV364" s="1"/>
      <c r="YW364" s="1"/>
      <c r="YX364" s="1"/>
      <c r="YY364" s="1"/>
      <c r="YZ364" s="1"/>
      <c r="ZA364" s="1"/>
      <c r="ZB364" s="1"/>
      <c r="ZC364" s="1"/>
      <c r="ZD364" s="1"/>
      <c r="ZE364" s="1"/>
      <c r="ZF364" s="1"/>
      <c r="ZG364" s="1"/>
      <c r="ZH364" s="1"/>
      <c r="ZI364" s="1"/>
      <c r="ZJ364" s="1"/>
      <c r="ZK364" s="1"/>
      <c r="ZL364" s="1"/>
      <c r="ZM364" s="1"/>
      <c r="ZN364" s="1"/>
      <c r="ZO364" s="1"/>
      <c r="ZP364" s="1"/>
      <c r="ZQ364" s="1"/>
      <c r="ZR364" s="1"/>
      <c r="ZS364" s="1"/>
      <c r="ZT364" s="1"/>
      <c r="ZU364" s="1"/>
      <c r="ZV364" s="1"/>
      <c r="ZW364" s="1"/>
      <c r="ZX364" s="1"/>
      <c r="ZY364" s="1"/>
      <c r="ZZ364" s="1"/>
      <c r="AAA364" s="1"/>
      <c r="AAB364" s="1"/>
      <c r="AAC364" s="1"/>
      <c r="AAD364" s="1"/>
      <c r="AAE364" s="1"/>
      <c r="AAF364" s="1"/>
      <c r="AAG364" s="1"/>
      <c r="AAH364" s="1"/>
      <c r="AAI364" s="1"/>
      <c r="AAJ364" s="1"/>
      <c r="AAK364" s="1"/>
      <c r="AAL364" s="1"/>
      <c r="AAM364" s="1"/>
      <c r="AAN364" s="1"/>
      <c r="AAO364" s="1"/>
      <c r="AAP364" s="1"/>
      <c r="AAQ364" s="1"/>
      <c r="AAR364" s="1"/>
      <c r="AAS364" s="1"/>
      <c r="AAT364" s="1"/>
      <c r="AAU364" s="1"/>
      <c r="AAV364" s="1"/>
      <c r="AAW364" s="1"/>
      <c r="AAX364" s="1"/>
      <c r="AAY364" s="1"/>
      <c r="AAZ364" s="1"/>
      <c r="ABA364" s="1"/>
      <c r="ABB364" s="1"/>
      <c r="ABC364" s="1"/>
      <c r="ABD364" s="1"/>
      <c r="ABE364" s="1"/>
      <c r="ABF364" s="1"/>
      <c r="ABG364" s="1"/>
      <c r="ABH364" s="1"/>
      <c r="ABI364" s="1"/>
      <c r="ABJ364" s="1"/>
      <c r="ABK364" s="1"/>
      <c r="ABL364" s="1"/>
      <c r="ABM364" s="1"/>
      <c r="ABN364" s="1"/>
      <c r="ABO364" s="1"/>
      <c r="ABP364" s="1"/>
      <c r="ABQ364" s="1"/>
      <c r="ABR364" s="1"/>
      <c r="ABS364" s="1"/>
      <c r="ABT364" s="1"/>
      <c r="ABU364" s="1"/>
      <c r="ABV364" s="1"/>
      <c r="ABW364" s="1"/>
      <c r="ABX364" s="1"/>
      <c r="ABY364" s="1"/>
      <c r="ABZ364" s="1"/>
      <c r="ACA364" s="1"/>
      <c r="ACB364" s="1"/>
      <c r="ACC364" s="1"/>
      <c r="ACD364" s="1"/>
      <c r="ACE364" s="1"/>
      <c r="ACF364" s="1"/>
      <c r="ACG364" s="1"/>
      <c r="ACH364" s="1"/>
      <c r="ACI364" s="1"/>
      <c r="ACJ364" s="1"/>
      <c r="ACK364" s="1"/>
      <c r="ACL364" s="1"/>
      <c r="ACM364" s="1"/>
      <c r="ACN364" s="1"/>
      <c r="ACO364" s="1"/>
      <c r="ACP364" s="1"/>
      <c r="ACQ364" s="1"/>
      <c r="ACR364" s="1"/>
      <c r="ACS364" s="1"/>
      <c r="ACT364" s="1"/>
      <c r="ACU364" s="1"/>
      <c r="ACV364" s="1"/>
      <c r="ACW364" s="1"/>
      <c r="ACX364" s="1"/>
      <c r="ACY364" s="1"/>
      <c r="ACZ364" s="1"/>
      <c r="ADA364" s="1"/>
      <c r="ADB364" s="1"/>
      <c r="ADC364" s="1"/>
      <c r="ADD364" s="1"/>
      <c r="ADE364" s="1"/>
      <c r="ADF364" s="1"/>
      <c r="ADG364" s="1"/>
      <c r="ADH364" s="1"/>
      <c r="ADI364" s="1"/>
      <c r="ADJ364" s="1"/>
      <c r="ADK364" s="1"/>
      <c r="ADL364" s="1"/>
      <c r="ADM364" s="1"/>
      <c r="ADN364" s="1"/>
      <c r="ADO364" s="1"/>
      <c r="ADP364" s="1"/>
      <c r="ADQ364" s="1"/>
      <c r="ADR364" s="1"/>
      <c r="ADS364" s="1"/>
      <c r="ADT364" s="1"/>
      <c r="ADU364" s="1"/>
      <c r="ADV364" s="1"/>
    </row>
    <row r="365" spans="1:802" x14ac:dyDescent="0.1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  <c r="MV365" s="1"/>
      <c r="MW365" s="1"/>
      <c r="MX365" s="1"/>
      <c r="MY365" s="1"/>
      <c r="MZ365" s="1"/>
      <c r="NA365" s="1"/>
      <c r="NB365" s="1"/>
      <c r="NC365" s="1"/>
      <c r="ND365" s="1"/>
      <c r="NE365" s="1"/>
      <c r="NF365" s="1"/>
      <c r="NG365" s="1"/>
      <c r="NH365" s="1"/>
      <c r="NI365" s="1"/>
      <c r="NJ365" s="1"/>
      <c r="NK365" s="1"/>
      <c r="NL365" s="1"/>
      <c r="NM365" s="1"/>
      <c r="NN365" s="1"/>
      <c r="NO365" s="1"/>
      <c r="NP365" s="1"/>
      <c r="NQ365" s="1"/>
      <c r="NR365" s="1"/>
      <c r="NS365" s="1"/>
      <c r="NT365" s="1"/>
      <c r="NU365" s="1"/>
      <c r="NV365" s="1"/>
      <c r="NW365" s="1"/>
      <c r="NX365" s="1"/>
      <c r="NY365" s="1"/>
      <c r="NZ365" s="1"/>
      <c r="OA365" s="1"/>
      <c r="OB365" s="1"/>
      <c r="OC365" s="1"/>
      <c r="OD365" s="1"/>
      <c r="OE365" s="1"/>
      <c r="OF365" s="1"/>
      <c r="OG365" s="1"/>
      <c r="OH365" s="1"/>
      <c r="OI365" s="1"/>
      <c r="OJ365" s="1"/>
      <c r="OK365" s="1"/>
      <c r="OL365" s="1"/>
      <c r="OM365" s="1"/>
      <c r="ON365" s="1"/>
      <c r="OO365" s="1"/>
      <c r="OP365" s="1"/>
      <c r="OQ365" s="1"/>
      <c r="OR365" s="1"/>
      <c r="OS365" s="1"/>
      <c r="OT365" s="1"/>
      <c r="OU365" s="1"/>
      <c r="OV365" s="1"/>
      <c r="OW365" s="1"/>
      <c r="OX365" s="1"/>
      <c r="OY365" s="1"/>
      <c r="OZ365" s="1"/>
      <c r="PA365" s="1"/>
      <c r="PB365" s="1"/>
      <c r="PC365" s="1"/>
      <c r="PD365" s="1"/>
      <c r="PE365" s="1"/>
      <c r="PF365" s="1"/>
      <c r="PG365" s="1"/>
      <c r="PH365" s="1"/>
      <c r="PI365" s="1"/>
      <c r="PJ365" s="1"/>
      <c r="PK365" s="1"/>
      <c r="PL365" s="1"/>
      <c r="PM365" s="1"/>
      <c r="PN365" s="1"/>
      <c r="PO365" s="1"/>
      <c r="PP365" s="1"/>
      <c r="PQ365" s="1"/>
      <c r="PR365" s="1"/>
      <c r="PS365" s="1"/>
      <c r="PT365" s="1"/>
      <c r="PU365" s="1"/>
      <c r="PV365" s="1"/>
      <c r="PW365" s="1"/>
      <c r="PX365" s="1"/>
      <c r="PY365" s="1"/>
      <c r="PZ365" s="1"/>
      <c r="QA365" s="1"/>
      <c r="QB365" s="1"/>
      <c r="QC365" s="1"/>
      <c r="QD365" s="1"/>
      <c r="QE365" s="1"/>
      <c r="QF365" s="1"/>
      <c r="QG365" s="1"/>
      <c r="QH365" s="1"/>
      <c r="QI365" s="1"/>
      <c r="QJ365" s="1"/>
      <c r="QK365" s="1"/>
      <c r="QL365" s="1"/>
      <c r="QM365" s="1"/>
      <c r="QN365" s="1"/>
      <c r="QO365" s="1"/>
      <c r="QP365" s="1"/>
      <c r="QQ365" s="1"/>
      <c r="QR365" s="1"/>
      <c r="QS365" s="1"/>
      <c r="QT365" s="1"/>
      <c r="QU365" s="1"/>
      <c r="QV365" s="1"/>
      <c r="QW365" s="1"/>
      <c r="QX365" s="1"/>
      <c r="QY365" s="1"/>
      <c r="QZ365" s="1"/>
      <c r="RA365" s="1"/>
      <c r="RB365" s="1"/>
      <c r="RC365" s="1"/>
      <c r="RD365" s="1"/>
      <c r="RE365" s="1"/>
      <c r="RF365" s="1"/>
      <c r="RG365" s="1"/>
      <c r="RH365" s="1"/>
      <c r="RI365" s="1"/>
      <c r="RJ365" s="1"/>
      <c r="RK365" s="1"/>
      <c r="RL365" s="1"/>
      <c r="RM365" s="1"/>
      <c r="RN365" s="1"/>
      <c r="RO365" s="1"/>
      <c r="RP365" s="1"/>
      <c r="RQ365" s="1"/>
      <c r="RR365" s="1"/>
      <c r="RS365" s="1"/>
      <c r="RT365" s="1"/>
      <c r="RU365" s="1"/>
      <c r="RV365" s="1"/>
      <c r="RW365" s="1"/>
      <c r="RX365" s="1"/>
      <c r="RY365" s="1"/>
      <c r="RZ365" s="1"/>
      <c r="SA365" s="1"/>
      <c r="SB365" s="1"/>
      <c r="SC365" s="1"/>
      <c r="SD365" s="1"/>
      <c r="SE365" s="1"/>
      <c r="SF365" s="1"/>
      <c r="SG365" s="1"/>
      <c r="SH365" s="1"/>
      <c r="SI365" s="1"/>
      <c r="SJ365" s="1"/>
      <c r="SK365" s="1"/>
      <c r="SL365" s="1"/>
      <c r="SM365" s="1"/>
      <c r="SN365" s="1"/>
      <c r="SO365" s="1"/>
      <c r="SP365" s="1"/>
      <c r="SQ365" s="1"/>
      <c r="SR365" s="1"/>
      <c r="SS365" s="1"/>
      <c r="ST365" s="1"/>
      <c r="SU365" s="1"/>
      <c r="SV365" s="1"/>
      <c r="SW365" s="1"/>
      <c r="SX365" s="1"/>
      <c r="SY365" s="1"/>
      <c r="SZ365" s="1"/>
      <c r="TA365" s="1"/>
      <c r="TB365" s="1"/>
      <c r="TC365" s="1"/>
      <c r="TD365" s="1"/>
      <c r="TE365" s="1"/>
      <c r="TF365" s="1"/>
      <c r="TG365" s="1"/>
      <c r="TH365" s="1"/>
      <c r="TI365" s="1"/>
      <c r="TJ365" s="1"/>
      <c r="TK365" s="1"/>
      <c r="TL365" s="1"/>
      <c r="TM365" s="1"/>
      <c r="TN365" s="1"/>
      <c r="TO365" s="1"/>
      <c r="TP365" s="1"/>
      <c r="TQ365" s="1"/>
      <c r="TR365" s="1"/>
      <c r="TS365" s="1"/>
      <c r="TT365" s="1"/>
      <c r="TU365" s="1"/>
      <c r="TV365" s="1"/>
      <c r="TW365" s="1"/>
      <c r="TX365" s="1"/>
      <c r="TY365" s="1"/>
      <c r="TZ365" s="1"/>
      <c r="UA365" s="1"/>
      <c r="UB365" s="1"/>
      <c r="UC365" s="1"/>
      <c r="UD365" s="1"/>
      <c r="UE365" s="1"/>
      <c r="UF365" s="1"/>
      <c r="UG365" s="1"/>
      <c r="UH365" s="1"/>
      <c r="UI365" s="1"/>
      <c r="UJ365" s="1"/>
      <c r="UK365" s="1"/>
      <c r="UL365" s="1"/>
      <c r="UM365" s="1"/>
      <c r="UN365" s="1"/>
      <c r="UO365" s="1"/>
      <c r="UP365" s="1"/>
      <c r="UQ365" s="1"/>
      <c r="UR365" s="1"/>
      <c r="US365" s="1"/>
      <c r="UT365" s="1"/>
      <c r="UU365" s="1"/>
      <c r="UV365" s="1"/>
      <c r="UW365" s="1"/>
      <c r="UX365" s="1"/>
      <c r="UY365" s="1"/>
      <c r="UZ365" s="1"/>
      <c r="VA365" s="1"/>
      <c r="VB365" s="1"/>
      <c r="VC365" s="1"/>
      <c r="VD365" s="1"/>
      <c r="VE365" s="1"/>
      <c r="VF365" s="1"/>
      <c r="VG365" s="1"/>
      <c r="VH365" s="1"/>
      <c r="VI365" s="1"/>
      <c r="VJ365" s="1"/>
      <c r="VK365" s="1"/>
      <c r="VL365" s="1"/>
      <c r="VM365" s="1"/>
      <c r="VN365" s="1"/>
      <c r="VO365" s="1"/>
      <c r="VP365" s="1"/>
      <c r="VQ365" s="1"/>
      <c r="VR365" s="1"/>
      <c r="VS365" s="1"/>
      <c r="VT365" s="1"/>
      <c r="VU365" s="1"/>
      <c r="VV365" s="1"/>
      <c r="VW365" s="1"/>
      <c r="VX365" s="1"/>
      <c r="VY365" s="1"/>
      <c r="VZ365" s="1"/>
      <c r="WA365" s="1"/>
      <c r="WB365" s="1"/>
      <c r="WC365" s="1"/>
      <c r="WD365" s="1"/>
      <c r="WE365" s="1"/>
      <c r="WF365" s="1"/>
      <c r="WG365" s="1"/>
      <c r="WH365" s="1"/>
      <c r="WI365" s="1"/>
      <c r="WJ365" s="1"/>
      <c r="WK365" s="1"/>
      <c r="WL365" s="1"/>
      <c r="WM365" s="1"/>
      <c r="WN365" s="1"/>
      <c r="WO365" s="1"/>
      <c r="WP365" s="1"/>
      <c r="WQ365" s="1"/>
      <c r="WR365" s="1"/>
      <c r="WS365" s="1"/>
      <c r="WT365" s="1"/>
      <c r="WU365" s="1"/>
      <c r="WV365" s="1"/>
      <c r="WW365" s="1"/>
      <c r="WX365" s="1"/>
      <c r="WY365" s="1"/>
      <c r="WZ365" s="1"/>
      <c r="XA365" s="1"/>
      <c r="XB365" s="1"/>
      <c r="XC365" s="1"/>
      <c r="XD365" s="1"/>
      <c r="XE365" s="1"/>
      <c r="XF365" s="1"/>
      <c r="XG365" s="1"/>
      <c r="XH365" s="1"/>
      <c r="XI365" s="1"/>
      <c r="XJ365" s="1"/>
      <c r="XK365" s="1"/>
      <c r="XL365" s="1"/>
      <c r="XM365" s="1"/>
      <c r="XN365" s="1"/>
      <c r="XO365" s="1"/>
      <c r="XP365" s="1"/>
      <c r="XQ365" s="1"/>
      <c r="XR365" s="1"/>
      <c r="XS365" s="1"/>
      <c r="XT365" s="1"/>
      <c r="XU365" s="1"/>
      <c r="XV365" s="1"/>
      <c r="XW365" s="1"/>
      <c r="XX365" s="1"/>
      <c r="XY365" s="1"/>
      <c r="XZ365" s="1"/>
      <c r="YA365" s="1"/>
      <c r="YB365" s="1"/>
      <c r="YC365" s="1"/>
      <c r="YD365" s="1"/>
      <c r="YE365" s="1"/>
      <c r="YF365" s="1"/>
      <c r="YG365" s="1"/>
      <c r="YH365" s="1"/>
      <c r="YI365" s="1"/>
      <c r="YJ365" s="1"/>
      <c r="YK365" s="1"/>
      <c r="YL365" s="1"/>
      <c r="YM365" s="1"/>
      <c r="YN365" s="1"/>
      <c r="YO365" s="1"/>
      <c r="YP365" s="1"/>
      <c r="YQ365" s="1"/>
      <c r="YR365" s="1"/>
      <c r="YS365" s="1"/>
      <c r="YT365" s="1"/>
      <c r="YU365" s="1"/>
      <c r="YV365" s="1"/>
      <c r="YW365" s="1"/>
      <c r="YX365" s="1"/>
      <c r="YY365" s="1"/>
      <c r="YZ365" s="1"/>
      <c r="ZA365" s="1"/>
      <c r="ZB365" s="1"/>
      <c r="ZC365" s="1"/>
      <c r="ZD365" s="1"/>
      <c r="ZE365" s="1"/>
      <c r="ZF365" s="1"/>
      <c r="ZG365" s="1"/>
      <c r="ZH365" s="1"/>
      <c r="ZI365" s="1"/>
      <c r="ZJ365" s="1"/>
      <c r="ZK365" s="1"/>
      <c r="ZL365" s="1"/>
      <c r="ZM365" s="1"/>
      <c r="ZN365" s="1"/>
      <c r="ZO365" s="1"/>
      <c r="ZP365" s="1"/>
      <c r="ZQ365" s="1"/>
      <c r="ZR365" s="1"/>
      <c r="ZS365" s="1"/>
      <c r="ZT365" s="1"/>
      <c r="ZU365" s="1"/>
      <c r="ZV365" s="1"/>
      <c r="ZW365" s="1"/>
      <c r="ZX365" s="1"/>
      <c r="ZY365" s="1"/>
      <c r="ZZ365" s="1"/>
      <c r="AAA365" s="1"/>
      <c r="AAB365" s="1"/>
      <c r="AAC365" s="1"/>
      <c r="AAD365" s="1"/>
      <c r="AAE365" s="1"/>
      <c r="AAF365" s="1"/>
      <c r="AAG365" s="1"/>
      <c r="AAH365" s="1"/>
      <c r="AAI365" s="1"/>
      <c r="AAJ365" s="1"/>
      <c r="AAK365" s="1"/>
      <c r="AAL365" s="1"/>
      <c r="AAM365" s="1"/>
      <c r="AAN365" s="1"/>
      <c r="AAO365" s="1"/>
      <c r="AAP365" s="1"/>
      <c r="AAQ365" s="1"/>
      <c r="AAR365" s="1"/>
      <c r="AAS365" s="1"/>
      <c r="AAT365" s="1"/>
      <c r="AAU365" s="1"/>
      <c r="AAV365" s="1"/>
      <c r="AAW365" s="1"/>
      <c r="AAX365" s="1"/>
      <c r="AAY365" s="1"/>
      <c r="AAZ365" s="1"/>
      <c r="ABA365" s="1"/>
      <c r="ABB365" s="1"/>
      <c r="ABC365" s="1"/>
      <c r="ABD365" s="1"/>
      <c r="ABE365" s="1"/>
      <c r="ABF365" s="1"/>
      <c r="ABG365" s="1"/>
      <c r="ABH365" s="1"/>
      <c r="ABI365" s="1"/>
      <c r="ABJ365" s="1"/>
      <c r="ABK365" s="1"/>
      <c r="ABL365" s="1"/>
      <c r="ABM365" s="1"/>
      <c r="ABN365" s="1"/>
      <c r="ABO365" s="1"/>
      <c r="ABP365" s="1"/>
      <c r="ABQ365" s="1"/>
      <c r="ABR365" s="1"/>
      <c r="ABS365" s="1"/>
      <c r="ABT365" s="1"/>
      <c r="ABU365" s="1"/>
      <c r="ABV365" s="1"/>
      <c r="ABW365" s="1"/>
      <c r="ABX365" s="1"/>
      <c r="ABY365" s="1"/>
      <c r="ABZ365" s="1"/>
      <c r="ACA365" s="1"/>
      <c r="ACB365" s="1"/>
      <c r="ACC365" s="1"/>
      <c r="ACD365" s="1"/>
      <c r="ACE365" s="1"/>
      <c r="ACF365" s="1"/>
      <c r="ACG365" s="1"/>
      <c r="ACH365" s="1"/>
      <c r="ACI365" s="1"/>
      <c r="ACJ365" s="1"/>
      <c r="ACK365" s="1"/>
      <c r="ACL365" s="1"/>
      <c r="ACM365" s="1"/>
      <c r="ACN365" s="1"/>
      <c r="ACO365" s="1"/>
      <c r="ACP365" s="1"/>
      <c r="ACQ365" s="1"/>
      <c r="ACR365" s="1"/>
      <c r="ACS365" s="1"/>
      <c r="ACT365" s="1"/>
      <c r="ACU365" s="1"/>
      <c r="ACV365" s="1"/>
      <c r="ACW365" s="1"/>
      <c r="ACX365" s="1"/>
      <c r="ACY365" s="1"/>
      <c r="ACZ365" s="1"/>
      <c r="ADA365" s="1"/>
      <c r="ADB365" s="1"/>
      <c r="ADC365" s="1"/>
      <c r="ADD365" s="1"/>
      <c r="ADE365" s="1"/>
      <c r="ADF365" s="1"/>
      <c r="ADG365" s="1"/>
      <c r="ADH365" s="1"/>
      <c r="ADI365" s="1"/>
      <c r="ADJ365" s="1"/>
      <c r="ADK365" s="1"/>
      <c r="ADL365" s="1"/>
      <c r="ADM365" s="1"/>
      <c r="ADN365" s="1"/>
      <c r="ADO365" s="1"/>
      <c r="ADP365" s="1"/>
      <c r="ADQ365" s="1"/>
      <c r="ADR365" s="1"/>
      <c r="ADS365" s="1"/>
      <c r="ADT365" s="1"/>
      <c r="ADU365" s="1"/>
      <c r="ADV365" s="1"/>
    </row>
    <row r="366" spans="1:802" x14ac:dyDescent="0.1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  <c r="DN366" s="1"/>
      <c r="DO366" s="1"/>
      <c r="DP366" s="1"/>
      <c r="DQ366" s="1"/>
      <c r="DR366" s="1"/>
      <c r="DS366" s="1"/>
      <c r="DT366" s="1"/>
      <c r="DU366" s="1"/>
      <c r="DV366" s="1"/>
      <c r="DW366" s="1"/>
      <c r="DX366" s="1"/>
      <c r="DY366" s="1"/>
      <c r="DZ366" s="1"/>
      <c r="EA366" s="1"/>
      <c r="EB366" s="1"/>
      <c r="EC366" s="1"/>
      <c r="ED366" s="1"/>
      <c r="EE366" s="1"/>
      <c r="EF366" s="1"/>
      <c r="EG366" s="1"/>
      <c r="EH366" s="1"/>
      <c r="EI366" s="1"/>
      <c r="EJ366" s="1"/>
      <c r="EK366" s="1"/>
      <c r="EL366" s="1"/>
      <c r="EM366" s="1"/>
      <c r="EN366" s="1"/>
      <c r="EO366" s="1"/>
      <c r="EP366" s="1"/>
      <c r="EQ366" s="1"/>
      <c r="ER366" s="1"/>
      <c r="ES366" s="1"/>
      <c r="ET366" s="1"/>
      <c r="EU366" s="1"/>
      <c r="EV366" s="1"/>
      <c r="EW366" s="1"/>
      <c r="EX366" s="1"/>
      <c r="EY366" s="1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1"/>
      <c r="FL366" s="1"/>
      <c r="FM366" s="1"/>
      <c r="FN366" s="1"/>
      <c r="FO366" s="1"/>
      <c r="FP366" s="1"/>
      <c r="FQ366" s="1"/>
      <c r="FR366" s="1"/>
      <c r="FS366" s="1"/>
      <c r="FT366" s="1"/>
      <c r="FU366" s="1"/>
      <c r="FV366" s="1"/>
      <c r="FW366" s="1"/>
      <c r="FX366" s="1"/>
      <c r="FY366" s="1"/>
      <c r="FZ366" s="1"/>
      <c r="GA366" s="1"/>
      <c r="GB366" s="1"/>
      <c r="GC366" s="1"/>
      <c r="GD366" s="1"/>
      <c r="GE366" s="1"/>
      <c r="GF366" s="1"/>
      <c r="GG366" s="1"/>
      <c r="GH366" s="1"/>
      <c r="GI366" s="1"/>
      <c r="GJ366" s="1"/>
      <c r="GK366" s="1"/>
      <c r="GL366" s="1"/>
      <c r="GM366" s="1"/>
      <c r="GN366" s="1"/>
      <c r="GO366" s="1"/>
      <c r="GP366" s="1"/>
      <c r="GQ366" s="1"/>
      <c r="GR366" s="1"/>
      <c r="GS366" s="1"/>
      <c r="GT366" s="1"/>
      <c r="GU366" s="1"/>
      <c r="GV366" s="1"/>
      <c r="GW366" s="1"/>
      <c r="GX366" s="1"/>
      <c r="GY366" s="1"/>
      <c r="GZ366" s="1"/>
      <c r="HA366" s="1"/>
      <c r="HB366" s="1"/>
      <c r="HC366" s="1"/>
      <c r="HD366" s="1"/>
      <c r="HE366" s="1"/>
      <c r="HF366" s="1"/>
      <c r="HG366" s="1"/>
      <c r="HH366" s="1"/>
      <c r="HI366" s="1"/>
      <c r="HJ366" s="1"/>
      <c r="HK366" s="1"/>
      <c r="HL366" s="1"/>
      <c r="HM366" s="1"/>
      <c r="HN366" s="1"/>
      <c r="HO366" s="1"/>
      <c r="HP366" s="1"/>
      <c r="HQ366" s="1"/>
      <c r="HR366" s="1"/>
      <c r="HS366" s="1"/>
      <c r="HT366" s="1"/>
      <c r="HU366" s="1"/>
      <c r="HV366" s="1"/>
      <c r="HW366" s="1"/>
      <c r="HX366" s="1"/>
      <c r="HY366" s="1"/>
      <c r="HZ366" s="1"/>
      <c r="IA366" s="1"/>
      <c r="IB366" s="1"/>
      <c r="IC366" s="1"/>
      <c r="ID366" s="1"/>
      <c r="IE366" s="1"/>
      <c r="IF366" s="1"/>
      <c r="IG366" s="1"/>
      <c r="IH366" s="1"/>
      <c r="II366" s="1"/>
      <c r="IJ366" s="1"/>
      <c r="IK366" s="1"/>
      <c r="IL366" s="1"/>
      <c r="IM366" s="1"/>
      <c r="IN366" s="1"/>
      <c r="IO366" s="1"/>
      <c r="IP366" s="1"/>
      <c r="IQ366" s="1"/>
      <c r="IR366" s="1"/>
      <c r="IS366" s="1"/>
      <c r="IT366" s="1"/>
      <c r="IU366" s="1"/>
      <c r="IV366" s="1"/>
      <c r="IW366" s="1"/>
      <c r="IX366" s="1"/>
      <c r="IY366" s="1"/>
      <c r="IZ366" s="1"/>
      <c r="JA366" s="1"/>
      <c r="JB366" s="1"/>
      <c r="JC366" s="1"/>
      <c r="JD366" s="1"/>
      <c r="JE366" s="1"/>
      <c r="JF366" s="1"/>
      <c r="JG366" s="1"/>
      <c r="JH366" s="1"/>
      <c r="JI366" s="1"/>
      <c r="JJ366" s="1"/>
      <c r="JK366" s="1"/>
      <c r="JL366" s="1"/>
      <c r="JM366" s="1"/>
      <c r="JN366" s="1"/>
      <c r="JO366" s="1"/>
      <c r="JP366" s="1"/>
      <c r="JQ366" s="1"/>
      <c r="JR366" s="1"/>
      <c r="JS366" s="1"/>
      <c r="JT366" s="1"/>
      <c r="JU366" s="1"/>
      <c r="JV366" s="1"/>
      <c r="JW366" s="1"/>
      <c r="JX366" s="1"/>
      <c r="JY366" s="1"/>
      <c r="JZ366" s="1"/>
      <c r="KA366" s="1"/>
      <c r="KB366" s="1"/>
      <c r="KC366" s="1"/>
      <c r="KD366" s="1"/>
      <c r="KE366" s="1"/>
      <c r="KF366" s="1"/>
      <c r="KG366" s="1"/>
      <c r="KH366" s="1"/>
      <c r="KI366" s="1"/>
      <c r="KJ366" s="1"/>
      <c r="KK366" s="1"/>
      <c r="KL366" s="1"/>
      <c r="KM366" s="1"/>
      <c r="KN366" s="1"/>
      <c r="KO366" s="1"/>
      <c r="KP366" s="1"/>
      <c r="KQ366" s="1"/>
      <c r="KR366" s="1"/>
      <c r="KS366" s="1"/>
      <c r="KT366" s="1"/>
      <c r="KU366" s="1"/>
      <c r="KV366" s="1"/>
      <c r="KW366" s="1"/>
      <c r="KX366" s="1"/>
      <c r="KY366" s="1"/>
      <c r="KZ366" s="1"/>
      <c r="LA366" s="1"/>
      <c r="LB366" s="1"/>
      <c r="LC366" s="1"/>
      <c r="LD366" s="1"/>
      <c r="LE366" s="1"/>
      <c r="LF366" s="1"/>
      <c r="LG366" s="1"/>
      <c r="LH366" s="1"/>
      <c r="LI366" s="1"/>
      <c r="LJ366" s="1"/>
      <c r="LK366" s="1"/>
      <c r="LL366" s="1"/>
      <c r="LM366" s="1"/>
      <c r="LN366" s="1"/>
      <c r="LO366" s="1"/>
      <c r="LP366" s="1"/>
      <c r="LQ366" s="1"/>
      <c r="LR366" s="1"/>
      <c r="LS366" s="1"/>
      <c r="LT366" s="1"/>
      <c r="LU366" s="1"/>
      <c r="LV366" s="1"/>
      <c r="LW366" s="1"/>
      <c r="LX366" s="1"/>
      <c r="LY366" s="1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  <c r="MV366" s="1"/>
      <c r="MW366" s="1"/>
      <c r="MX366" s="1"/>
      <c r="MY366" s="1"/>
      <c r="MZ366" s="1"/>
      <c r="NA366" s="1"/>
      <c r="NB366" s="1"/>
      <c r="NC366" s="1"/>
      <c r="ND366" s="1"/>
      <c r="NE366" s="1"/>
      <c r="NF366" s="1"/>
      <c r="NG366" s="1"/>
      <c r="NH366" s="1"/>
      <c r="NI366" s="1"/>
      <c r="NJ366" s="1"/>
      <c r="NK366" s="1"/>
      <c r="NL366" s="1"/>
      <c r="NM366" s="1"/>
      <c r="NN366" s="1"/>
      <c r="NO366" s="1"/>
      <c r="NP366" s="1"/>
      <c r="NQ366" s="1"/>
      <c r="NR366" s="1"/>
      <c r="NS366" s="1"/>
      <c r="NT366" s="1"/>
      <c r="NU366" s="1"/>
      <c r="NV366" s="1"/>
      <c r="NW366" s="1"/>
      <c r="NX366" s="1"/>
      <c r="NY366" s="1"/>
      <c r="NZ366" s="1"/>
      <c r="OA366" s="1"/>
      <c r="OB366" s="1"/>
      <c r="OC366" s="1"/>
      <c r="OD366" s="1"/>
      <c r="OE366" s="1"/>
      <c r="OF366" s="1"/>
      <c r="OG366" s="1"/>
      <c r="OH366" s="1"/>
      <c r="OI366" s="1"/>
      <c r="OJ366" s="1"/>
      <c r="OK366" s="1"/>
      <c r="OL366" s="1"/>
      <c r="OM366" s="1"/>
      <c r="ON366" s="1"/>
      <c r="OO366" s="1"/>
      <c r="OP366" s="1"/>
      <c r="OQ366" s="1"/>
      <c r="OR366" s="1"/>
      <c r="OS366" s="1"/>
      <c r="OT366" s="1"/>
      <c r="OU366" s="1"/>
      <c r="OV366" s="1"/>
      <c r="OW366" s="1"/>
      <c r="OX366" s="1"/>
      <c r="OY366" s="1"/>
      <c r="OZ366" s="1"/>
      <c r="PA366" s="1"/>
      <c r="PB366" s="1"/>
      <c r="PC366" s="1"/>
      <c r="PD366" s="1"/>
      <c r="PE366" s="1"/>
      <c r="PF366" s="1"/>
      <c r="PG366" s="1"/>
      <c r="PH366" s="1"/>
      <c r="PI366" s="1"/>
      <c r="PJ366" s="1"/>
      <c r="PK366" s="1"/>
      <c r="PL366" s="1"/>
      <c r="PM366" s="1"/>
      <c r="PN366" s="1"/>
      <c r="PO366" s="1"/>
      <c r="PP366" s="1"/>
      <c r="PQ366" s="1"/>
      <c r="PR366" s="1"/>
      <c r="PS366" s="1"/>
      <c r="PT366" s="1"/>
      <c r="PU366" s="1"/>
      <c r="PV366" s="1"/>
      <c r="PW366" s="1"/>
      <c r="PX366" s="1"/>
      <c r="PY366" s="1"/>
      <c r="PZ366" s="1"/>
      <c r="QA366" s="1"/>
      <c r="QB366" s="1"/>
      <c r="QC366" s="1"/>
      <c r="QD366" s="1"/>
      <c r="QE366" s="1"/>
      <c r="QF366" s="1"/>
      <c r="QG366" s="1"/>
      <c r="QH366" s="1"/>
      <c r="QI366" s="1"/>
      <c r="QJ366" s="1"/>
      <c r="QK366" s="1"/>
      <c r="QL366" s="1"/>
      <c r="QM366" s="1"/>
      <c r="QN366" s="1"/>
      <c r="QO366" s="1"/>
      <c r="QP366" s="1"/>
      <c r="QQ366" s="1"/>
      <c r="QR366" s="1"/>
      <c r="QS366" s="1"/>
      <c r="QT366" s="1"/>
      <c r="QU366" s="1"/>
      <c r="QV366" s="1"/>
      <c r="QW366" s="1"/>
      <c r="QX366" s="1"/>
      <c r="QY366" s="1"/>
      <c r="QZ366" s="1"/>
      <c r="RA366" s="1"/>
      <c r="RB366" s="1"/>
      <c r="RC366" s="1"/>
      <c r="RD366" s="1"/>
      <c r="RE366" s="1"/>
      <c r="RF366" s="1"/>
      <c r="RG366" s="1"/>
      <c r="RH366" s="1"/>
      <c r="RI366" s="1"/>
      <c r="RJ366" s="1"/>
      <c r="RK366" s="1"/>
      <c r="RL366" s="1"/>
      <c r="RM366" s="1"/>
      <c r="RN366" s="1"/>
      <c r="RO366" s="1"/>
      <c r="RP366" s="1"/>
      <c r="RQ366" s="1"/>
      <c r="RR366" s="1"/>
      <c r="RS366" s="1"/>
      <c r="RT366" s="1"/>
      <c r="RU366" s="1"/>
      <c r="RV366" s="1"/>
      <c r="RW366" s="1"/>
      <c r="RX366" s="1"/>
      <c r="RY366" s="1"/>
      <c r="RZ366" s="1"/>
      <c r="SA366" s="1"/>
      <c r="SB366" s="1"/>
      <c r="SC366" s="1"/>
      <c r="SD366" s="1"/>
      <c r="SE366" s="1"/>
      <c r="SF366" s="1"/>
      <c r="SG366" s="1"/>
      <c r="SH366" s="1"/>
      <c r="SI366" s="1"/>
      <c r="SJ366" s="1"/>
      <c r="SK366" s="1"/>
      <c r="SL366" s="1"/>
      <c r="SM366" s="1"/>
      <c r="SN366" s="1"/>
      <c r="SO366" s="1"/>
      <c r="SP366" s="1"/>
      <c r="SQ366" s="1"/>
      <c r="SR366" s="1"/>
      <c r="SS366" s="1"/>
      <c r="ST366" s="1"/>
      <c r="SU366" s="1"/>
      <c r="SV366" s="1"/>
      <c r="SW366" s="1"/>
      <c r="SX366" s="1"/>
      <c r="SY366" s="1"/>
      <c r="SZ366" s="1"/>
      <c r="TA366" s="1"/>
      <c r="TB366" s="1"/>
      <c r="TC366" s="1"/>
      <c r="TD366" s="1"/>
      <c r="TE366" s="1"/>
      <c r="TF366" s="1"/>
      <c r="TG366" s="1"/>
      <c r="TH366" s="1"/>
      <c r="TI366" s="1"/>
      <c r="TJ366" s="1"/>
      <c r="TK366" s="1"/>
      <c r="TL366" s="1"/>
      <c r="TM366" s="1"/>
      <c r="TN366" s="1"/>
      <c r="TO366" s="1"/>
      <c r="TP366" s="1"/>
      <c r="TQ366" s="1"/>
      <c r="TR366" s="1"/>
      <c r="TS366" s="1"/>
      <c r="TT366" s="1"/>
      <c r="TU366" s="1"/>
      <c r="TV366" s="1"/>
      <c r="TW366" s="1"/>
      <c r="TX366" s="1"/>
      <c r="TY366" s="1"/>
      <c r="TZ366" s="1"/>
      <c r="UA366" s="1"/>
      <c r="UB366" s="1"/>
      <c r="UC366" s="1"/>
      <c r="UD366" s="1"/>
      <c r="UE366" s="1"/>
      <c r="UF366" s="1"/>
      <c r="UG366" s="1"/>
      <c r="UH366" s="1"/>
      <c r="UI366" s="1"/>
      <c r="UJ366" s="1"/>
      <c r="UK366" s="1"/>
      <c r="UL366" s="1"/>
      <c r="UM366" s="1"/>
      <c r="UN366" s="1"/>
      <c r="UO366" s="1"/>
      <c r="UP366" s="1"/>
      <c r="UQ366" s="1"/>
      <c r="UR366" s="1"/>
      <c r="US366" s="1"/>
      <c r="UT366" s="1"/>
      <c r="UU366" s="1"/>
      <c r="UV366" s="1"/>
      <c r="UW366" s="1"/>
      <c r="UX366" s="1"/>
      <c r="UY366" s="1"/>
      <c r="UZ366" s="1"/>
      <c r="VA366" s="1"/>
      <c r="VB366" s="1"/>
      <c r="VC366" s="1"/>
      <c r="VD366" s="1"/>
      <c r="VE366" s="1"/>
      <c r="VF366" s="1"/>
      <c r="VG366" s="1"/>
      <c r="VH366" s="1"/>
      <c r="VI366" s="1"/>
      <c r="VJ366" s="1"/>
      <c r="VK366" s="1"/>
      <c r="VL366" s="1"/>
      <c r="VM366" s="1"/>
      <c r="VN366" s="1"/>
      <c r="VO366" s="1"/>
      <c r="VP366" s="1"/>
      <c r="VQ366" s="1"/>
      <c r="VR366" s="1"/>
      <c r="VS366" s="1"/>
      <c r="VT366" s="1"/>
      <c r="VU366" s="1"/>
      <c r="VV366" s="1"/>
      <c r="VW366" s="1"/>
      <c r="VX366" s="1"/>
      <c r="VY366" s="1"/>
      <c r="VZ366" s="1"/>
      <c r="WA366" s="1"/>
      <c r="WB366" s="1"/>
      <c r="WC366" s="1"/>
      <c r="WD366" s="1"/>
      <c r="WE366" s="1"/>
      <c r="WF366" s="1"/>
      <c r="WG366" s="1"/>
      <c r="WH366" s="1"/>
      <c r="WI366" s="1"/>
      <c r="WJ366" s="1"/>
      <c r="WK366" s="1"/>
      <c r="WL366" s="1"/>
      <c r="WM366" s="1"/>
      <c r="WN366" s="1"/>
      <c r="WO366" s="1"/>
      <c r="WP366" s="1"/>
      <c r="WQ366" s="1"/>
      <c r="WR366" s="1"/>
      <c r="WS366" s="1"/>
      <c r="WT366" s="1"/>
      <c r="WU366" s="1"/>
      <c r="WV366" s="1"/>
      <c r="WW366" s="1"/>
      <c r="WX366" s="1"/>
      <c r="WY366" s="1"/>
      <c r="WZ366" s="1"/>
      <c r="XA366" s="1"/>
      <c r="XB366" s="1"/>
      <c r="XC366" s="1"/>
      <c r="XD366" s="1"/>
      <c r="XE366" s="1"/>
      <c r="XF366" s="1"/>
      <c r="XG366" s="1"/>
      <c r="XH366" s="1"/>
      <c r="XI366" s="1"/>
      <c r="XJ366" s="1"/>
      <c r="XK366" s="1"/>
      <c r="XL366" s="1"/>
      <c r="XM366" s="1"/>
      <c r="XN366" s="1"/>
      <c r="XO366" s="1"/>
      <c r="XP366" s="1"/>
      <c r="XQ366" s="1"/>
      <c r="XR366" s="1"/>
      <c r="XS366" s="1"/>
      <c r="XT366" s="1"/>
      <c r="XU366" s="1"/>
      <c r="XV366" s="1"/>
      <c r="XW366" s="1"/>
      <c r="XX366" s="1"/>
      <c r="XY366" s="1"/>
      <c r="XZ366" s="1"/>
      <c r="YA366" s="1"/>
      <c r="YB366" s="1"/>
      <c r="YC366" s="1"/>
      <c r="YD366" s="1"/>
      <c r="YE366" s="1"/>
      <c r="YF366" s="1"/>
      <c r="YG366" s="1"/>
      <c r="YH366" s="1"/>
      <c r="YI366" s="1"/>
      <c r="YJ366" s="1"/>
      <c r="YK366" s="1"/>
      <c r="YL366" s="1"/>
      <c r="YM366" s="1"/>
      <c r="YN366" s="1"/>
      <c r="YO366" s="1"/>
      <c r="YP366" s="1"/>
      <c r="YQ366" s="1"/>
      <c r="YR366" s="1"/>
      <c r="YS366" s="1"/>
      <c r="YT366" s="1"/>
      <c r="YU366" s="1"/>
      <c r="YV366" s="1"/>
      <c r="YW366" s="1"/>
      <c r="YX366" s="1"/>
      <c r="YY366" s="1"/>
      <c r="YZ366" s="1"/>
      <c r="ZA366" s="1"/>
      <c r="ZB366" s="1"/>
      <c r="ZC366" s="1"/>
      <c r="ZD366" s="1"/>
      <c r="ZE366" s="1"/>
      <c r="ZF366" s="1"/>
      <c r="ZG366" s="1"/>
      <c r="ZH366" s="1"/>
      <c r="ZI366" s="1"/>
      <c r="ZJ366" s="1"/>
      <c r="ZK366" s="1"/>
      <c r="ZL366" s="1"/>
      <c r="ZM366" s="1"/>
      <c r="ZN366" s="1"/>
      <c r="ZO366" s="1"/>
      <c r="ZP366" s="1"/>
      <c r="ZQ366" s="1"/>
      <c r="ZR366" s="1"/>
      <c r="ZS366" s="1"/>
      <c r="ZT366" s="1"/>
      <c r="ZU366" s="1"/>
      <c r="ZV366" s="1"/>
      <c r="ZW366" s="1"/>
      <c r="ZX366" s="1"/>
      <c r="ZY366" s="1"/>
      <c r="ZZ366" s="1"/>
      <c r="AAA366" s="1"/>
      <c r="AAB366" s="1"/>
      <c r="AAC366" s="1"/>
      <c r="AAD366" s="1"/>
      <c r="AAE366" s="1"/>
      <c r="AAF366" s="1"/>
      <c r="AAG366" s="1"/>
      <c r="AAH366" s="1"/>
      <c r="AAI366" s="1"/>
      <c r="AAJ366" s="1"/>
      <c r="AAK366" s="1"/>
      <c r="AAL366" s="1"/>
      <c r="AAM366" s="1"/>
      <c r="AAN366" s="1"/>
      <c r="AAO366" s="1"/>
      <c r="AAP366" s="1"/>
      <c r="AAQ366" s="1"/>
      <c r="AAR366" s="1"/>
      <c r="AAS366" s="1"/>
      <c r="AAT366" s="1"/>
      <c r="AAU366" s="1"/>
      <c r="AAV366" s="1"/>
      <c r="AAW366" s="1"/>
      <c r="AAX366" s="1"/>
      <c r="AAY366" s="1"/>
      <c r="AAZ366" s="1"/>
      <c r="ABA366" s="1"/>
      <c r="ABB366" s="1"/>
      <c r="ABC366" s="1"/>
      <c r="ABD366" s="1"/>
      <c r="ABE366" s="1"/>
      <c r="ABF366" s="1"/>
      <c r="ABG366" s="1"/>
      <c r="ABH366" s="1"/>
      <c r="ABI366" s="1"/>
      <c r="ABJ366" s="1"/>
      <c r="ABK366" s="1"/>
      <c r="ABL366" s="1"/>
      <c r="ABM366" s="1"/>
      <c r="ABN366" s="1"/>
      <c r="ABO366" s="1"/>
      <c r="ABP366" s="1"/>
      <c r="ABQ366" s="1"/>
      <c r="ABR366" s="1"/>
      <c r="ABS366" s="1"/>
      <c r="ABT366" s="1"/>
      <c r="ABU366" s="1"/>
      <c r="ABV366" s="1"/>
      <c r="ABW366" s="1"/>
      <c r="ABX366" s="1"/>
      <c r="ABY366" s="1"/>
      <c r="ABZ366" s="1"/>
      <c r="ACA366" s="1"/>
      <c r="ACB366" s="1"/>
      <c r="ACC366" s="1"/>
      <c r="ACD366" s="1"/>
      <c r="ACE366" s="1"/>
      <c r="ACF366" s="1"/>
      <c r="ACG366" s="1"/>
      <c r="ACH366" s="1"/>
      <c r="ACI366" s="1"/>
      <c r="ACJ366" s="1"/>
      <c r="ACK366" s="1"/>
      <c r="ACL366" s="1"/>
      <c r="ACM366" s="1"/>
      <c r="ACN366" s="1"/>
      <c r="ACO366" s="1"/>
      <c r="ACP366" s="1"/>
      <c r="ACQ366" s="1"/>
      <c r="ACR366" s="1"/>
      <c r="ACS366" s="1"/>
      <c r="ACT366" s="1"/>
      <c r="ACU366" s="1"/>
      <c r="ACV366" s="1"/>
      <c r="ACW366" s="1"/>
      <c r="ACX366" s="1"/>
      <c r="ACY366" s="1"/>
      <c r="ACZ366" s="1"/>
      <c r="ADA366" s="1"/>
      <c r="ADB366" s="1"/>
      <c r="ADC366" s="1"/>
      <c r="ADD366" s="1"/>
      <c r="ADE366" s="1"/>
      <c r="ADF366" s="1"/>
      <c r="ADG366" s="1"/>
      <c r="ADH366" s="1"/>
      <c r="ADI366" s="1"/>
      <c r="ADJ366" s="1"/>
      <c r="ADK366" s="1"/>
      <c r="ADL366" s="1"/>
      <c r="ADM366" s="1"/>
      <c r="ADN366" s="1"/>
      <c r="ADO366" s="1"/>
      <c r="ADP366" s="1"/>
      <c r="ADQ366" s="1"/>
      <c r="ADR366" s="1"/>
      <c r="ADS366" s="1"/>
      <c r="ADT366" s="1"/>
      <c r="ADU366" s="1"/>
      <c r="ADV366" s="1"/>
    </row>
    <row r="367" spans="1:802" x14ac:dyDescent="0.1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  <c r="DN367" s="1"/>
      <c r="DO367" s="1"/>
      <c r="DP367" s="1"/>
      <c r="DQ367" s="1"/>
      <c r="DR367" s="1"/>
      <c r="DS367" s="1"/>
      <c r="DT367" s="1"/>
      <c r="DU367" s="1"/>
      <c r="DV367" s="1"/>
      <c r="DW367" s="1"/>
      <c r="DX367" s="1"/>
      <c r="DY367" s="1"/>
      <c r="DZ367" s="1"/>
      <c r="EA367" s="1"/>
      <c r="EB367" s="1"/>
      <c r="EC367" s="1"/>
      <c r="ED367" s="1"/>
      <c r="EE367" s="1"/>
      <c r="EF367" s="1"/>
      <c r="EG367" s="1"/>
      <c r="EH367" s="1"/>
      <c r="EI367" s="1"/>
      <c r="EJ367" s="1"/>
      <c r="EK367" s="1"/>
      <c r="EL367" s="1"/>
      <c r="EM367" s="1"/>
      <c r="EN367" s="1"/>
      <c r="EO367" s="1"/>
      <c r="EP367" s="1"/>
      <c r="EQ367" s="1"/>
      <c r="ER367" s="1"/>
      <c r="ES367" s="1"/>
      <c r="ET367" s="1"/>
      <c r="EU367" s="1"/>
      <c r="EV367" s="1"/>
      <c r="EW367" s="1"/>
      <c r="EX367" s="1"/>
      <c r="EY367" s="1"/>
      <c r="EZ367" s="1"/>
      <c r="FA367" s="1"/>
      <c r="FB367" s="1"/>
      <c r="FC367" s="1"/>
      <c r="FD367" s="1"/>
      <c r="FE367" s="1"/>
      <c r="FF367" s="1"/>
      <c r="FG367" s="1"/>
      <c r="FH367" s="1"/>
      <c r="FI367" s="1"/>
      <c r="FJ367" s="1"/>
      <c r="FK367" s="1"/>
      <c r="FL367" s="1"/>
      <c r="FM367" s="1"/>
      <c r="FN367" s="1"/>
      <c r="FO367" s="1"/>
      <c r="FP367" s="1"/>
      <c r="FQ367" s="1"/>
      <c r="FR367" s="1"/>
      <c r="FS367" s="1"/>
      <c r="FT367" s="1"/>
      <c r="FU367" s="1"/>
      <c r="FV367" s="1"/>
      <c r="FW367" s="1"/>
      <c r="FX367" s="1"/>
      <c r="FY367" s="1"/>
      <c r="FZ367" s="1"/>
      <c r="GA367" s="1"/>
      <c r="GB367" s="1"/>
      <c r="GC367" s="1"/>
      <c r="GD367" s="1"/>
      <c r="GE367" s="1"/>
      <c r="GF367" s="1"/>
      <c r="GG367" s="1"/>
      <c r="GH367" s="1"/>
      <c r="GI367" s="1"/>
      <c r="GJ367" s="1"/>
      <c r="GK367" s="1"/>
      <c r="GL367" s="1"/>
      <c r="GM367" s="1"/>
      <c r="GN367" s="1"/>
      <c r="GO367" s="1"/>
      <c r="GP367" s="1"/>
      <c r="GQ367" s="1"/>
      <c r="GR367" s="1"/>
      <c r="GS367" s="1"/>
      <c r="GT367" s="1"/>
      <c r="GU367" s="1"/>
      <c r="GV367" s="1"/>
      <c r="GW367" s="1"/>
      <c r="GX367" s="1"/>
      <c r="GY367" s="1"/>
      <c r="GZ367" s="1"/>
      <c r="HA367" s="1"/>
      <c r="HB367" s="1"/>
      <c r="HC367" s="1"/>
      <c r="HD367" s="1"/>
      <c r="HE367" s="1"/>
      <c r="HF367" s="1"/>
      <c r="HG367" s="1"/>
      <c r="HH367" s="1"/>
      <c r="HI367" s="1"/>
      <c r="HJ367" s="1"/>
      <c r="HK367" s="1"/>
      <c r="HL367" s="1"/>
      <c r="HM367" s="1"/>
      <c r="HN367" s="1"/>
      <c r="HO367" s="1"/>
      <c r="HP367" s="1"/>
      <c r="HQ367" s="1"/>
      <c r="HR367" s="1"/>
      <c r="HS367" s="1"/>
      <c r="HT367" s="1"/>
      <c r="HU367" s="1"/>
      <c r="HV367" s="1"/>
      <c r="HW367" s="1"/>
      <c r="HX367" s="1"/>
      <c r="HY367" s="1"/>
      <c r="HZ367" s="1"/>
      <c r="IA367" s="1"/>
      <c r="IB367" s="1"/>
      <c r="IC367" s="1"/>
      <c r="ID367" s="1"/>
      <c r="IE367" s="1"/>
      <c r="IF367" s="1"/>
      <c r="IG367" s="1"/>
      <c r="IH367" s="1"/>
      <c r="II367" s="1"/>
      <c r="IJ367" s="1"/>
      <c r="IK367" s="1"/>
      <c r="IL367" s="1"/>
      <c r="IM367" s="1"/>
      <c r="IN367" s="1"/>
      <c r="IO367" s="1"/>
      <c r="IP367" s="1"/>
      <c r="IQ367" s="1"/>
      <c r="IR367" s="1"/>
      <c r="IS367" s="1"/>
      <c r="IT367" s="1"/>
      <c r="IU367" s="1"/>
      <c r="IV367" s="1"/>
      <c r="IW367" s="1"/>
      <c r="IX367" s="1"/>
      <c r="IY367" s="1"/>
      <c r="IZ367" s="1"/>
      <c r="JA367" s="1"/>
      <c r="JB367" s="1"/>
      <c r="JC367" s="1"/>
      <c r="JD367" s="1"/>
      <c r="JE367" s="1"/>
      <c r="JF367" s="1"/>
      <c r="JG367" s="1"/>
      <c r="JH367" s="1"/>
      <c r="JI367" s="1"/>
      <c r="JJ367" s="1"/>
      <c r="JK367" s="1"/>
      <c r="JL367" s="1"/>
      <c r="JM367" s="1"/>
      <c r="JN367" s="1"/>
      <c r="JO367" s="1"/>
      <c r="JP367" s="1"/>
      <c r="JQ367" s="1"/>
      <c r="JR367" s="1"/>
      <c r="JS367" s="1"/>
      <c r="JT367" s="1"/>
      <c r="JU367" s="1"/>
      <c r="JV367" s="1"/>
      <c r="JW367" s="1"/>
      <c r="JX367" s="1"/>
      <c r="JY367" s="1"/>
      <c r="JZ367" s="1"/>
      <c r="KA367" s="1"/>
      <c r="KB367" s="1"/>
      <c r="KC367" s="1"/>
      <c r="KD367" s="1"/>
      <c r="KE367" s="1"/>
      <c r="KF367" s="1"/>
      <c r="KG367" s="1"/>
      <c r="KH367" s="1"/>
      <c r="KI367" s="1"/>
      <c r="KJ367" s="1"/>
      <c r="KK367" s="1"/>
      <c r="KL367" s="1"/>
      <c r="KM367" s="1"/>
      <c r="KN367" s="1"/>
      <c r="KO367" s="1"/>
      <c r="KP367" s="1"/>
      <c r="KQ367" s="1"/>
      <c r="KR367" s="1"/>
      <c r="KS367" s="1"/>
      <c r="KT367" s="1"/>
      <c r="KU367" s="1"/>
      <c r="KV367" s="1"/>
      <c r="KW367" s="1"/>
      <c r="KX367" s="1"/>
      <c r="KY367" s="1"/>
      <c r="KZ367" s="1"/>
      <c r="LA367" s="1"/>
      <c r="LB367" s="1"/>
      <c r="LC367" s="1"/>
      <c r="LD367" s="1"/>
      <c r="LE367" s="1"/>
      <c r="LF367" s="1"/>
      <c r="LG367" s="1"/>
      <c r="LH367" s="1"/>
      <c r="LI367" s="1"/>
      <c r="LJ367" s="1"/>
      <c r="LK367" s="1"/>
      <c r="LL367" s="1"/>
      <c r="LM367" s="1"/>
      <c r="LN367" s="1"/>
      <c r="LO367" s="1"/>
      <c r="LP367" s="1"/>
      <c r="LQ367" s="1"/>
      <c r="LR367" s="1"/>
      <c r="LS367" s="1"/>
      <c r="LT367" s="1"/>
      <c r="LU367" s="1"/>
      <c r="LV367" s="1"/>
      <c r="LW367" s="1"/>
      <c r="LX367" s="1"/>
      <c r="LY367" s="1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  <c r="MV367" s="1"/>
      <c r="MW367" s="1"/>
      <c r="MX367" s="1"/>
      <c r="MY367" s="1"/>
      <c r="MZ367" s="1"/>
      <c r="NA367" s="1"/>
      <c r="NB367" s="1"/>
      <c r="NC367" s="1"/>
      <c r="ND367" s="1"/>
      <c r="NE367" s="1"/>
      <c r="NF367" s="1"/>
      <c r="NG367" s="1"/>
      <c r="NH367" s="1"/>
      <c r="NI367" s="1"/>
      <c r="NJ367" s="1"/>
      <c r="NK367" s="1"/>
      <c r="NL367" s="1"/>
      <c r="NM367" s="1"/>
      <c r="NN367" s="1"/>
      <c r="NO367" s="1"/>
      <c r="NP367" s="1"/>
      <c r="NQ367" s="1"/>
      <c r="NR367" s="1"/>
      <c r="NS367" s="1"/>
      <c r="NT367" s="1"/>
      <c r="NU367" s="1"/>
      <c r="NV367" s="1"/>
      <c r="NW367" s="1"/>
      <c r="NX367" s="1"/>
      <c r="NY367" s="1"/>
      <c r="NZ367" s="1"/>
      <c r="OA367" s="1"/>
      <c r="OB367" s="1"/>
      <c r="OC367" s="1"/>
      <c r="OD367" s="1"/>
      <c r="OE367" s="1"/>
      <c r="OF367" s="1"/>
      <c r="OG367" s="1"/>
      <c r="OH367" s="1"/>
      <c r="OI367" s="1"/>
      <c r="OJ367" s="1"/>
      <c r="OK367" s="1"/>
      <c r="OL367" s="1"/>
      <c r="OM367" s="1"/>
      <c r="ON367" s="1"/>
      <c r="OO367" s="1"/>
      <c r="OP367" s="1"/>
      <c r="OQ367" s="1"/>
      <c r="OR367" s="1"/>
      <c r="OS367" s="1"/>
      <c r="OT367" s="1"/>
      <c r="OU367" s="1"/>
      <c r="OV367" s="1"/>
      <c r="OW367" s="1"/>
      <c r="OX367" s="1"/>
      <c r="OY367" s="1"/>
      <c r="OZ367" s="1"/>
      <c r="PA367" s="1"/>
      <c r="PB367" s="1"/>
      <c r="PC367" s="1"/>
      <c r="PD367" s="1"/>
      <c r="PE367" s="1"/>
      <c r="PF367" s="1"/>
      <c r="PG367" s="1"/>
      <c r="PH367" s="1"/>
      <c r="PI367" s="1"/>
      <c r="PJ367" s="1"/>
      <c r="PK367" s="1"/>
      <c r="PL367" s="1"/>
      <c r="PM367" s="1"/>
      <c r="PN367" s="1"/>
      <c r="PO367" s="1"/>
      <c r="PP367" s="1"/>
      <c r="PQ367" s="1"/>
      <c r="PR367" s="1"/>
      <c r="PS367" s="1"/>
      <c r="PT367" s="1"/>
      <c r="PU367" s="1"/>
      <c r="PV367" s="1"/>
      <c r="PW367" s="1"/>
      <c r="PX367" s="1"/>
      <c r="PY367" s="1"/>
      <c r="PZ367" s="1"/>
      <c r="QA367" s="1"/>
      <c r="QB367" s="1"/>
      <c r="QC367" s="1"/>
      <c r="QD367" s="1"/>
      <c r="QE367" s="1"/>
      <c r="QF367" s="1"/>
      <c r="QG367" s="1"/>
      <c r="QH367" s="1"/>
      <c r="QI367" s="1"/>
      <c r="QJ367" s="1"/>
      <c r="QK367" s="1"/>
      <c r="QL367" s="1"/>
      <c r="QM367" s="1"/>
      <c r="QN367" s="1"/>
      <c r="QO367" s="1"/>
      <c r="QP367" s="1"/>
      <c r="QQ367" s="1"/>
      <c r="QR367" s="1"/>
      <c r="QS367" s="1"/>
      <c r="QT367" s="1"/>
      <c r="QU367" s="1"/>
      <c r="QV367" s="1"/>
      <c r="QW367" s="1"/>
      <c r="QX367" s="1"/>
      <c r="QY367" s="1"/>
      <c r="QZ367" s="1"/>
      <c r="RA367" s="1"/>
      <c r="RB367" s="1"/>
      <c r="RC367" s="1"/>
      <c r="RD367" s="1"/>
      <c r="RE367" s="1"/>
      <c r="RF367" s="1"/>
      <c r="RG367" s="1"/>
      <c r="RH367" s="1"/>
      <c r="RI367" s="1"/>
      <c r="RJ367" s="1"/>
      <c r="RK367" s="1"/>
      <c r="RL367" s="1"/>
      <c r="RM367" s="1"/>
      <c r="RN367" s="1"/>
      <c r="RO367" s="1"/>
      <c r="RP367" s="1"/>
      <c r="RQ367" s="1"/>
      <c r="RR367" s="1"/>
      <c r="RS367" s="1"/>
      <c r="RT367" s="1"/>
      <c r="RU367" s="1"/>
      <c r="RV367" s="1"/>
      <c r="RW367" s="1"/>
      <c r="RX367" s="1"/>
      <c r="RY367" s="1"/>
      <c r="RZ367" s="1"/>
      <c r="SA367" s="1"/>
      <c r="SB367" s="1"/>
      <c r="SC367" s="1"/>
      <c r="SD367" s="1"/>
      <c r="SE367" s="1"/>
      <c r="SF367" s="1"/>
      <c r="SG367" s="1"/>
      <c r="SH367" s="1"/>
      <c r="SI367" s="1"/>
      <c r="SJ367" s="1"/>
      <c r="SK367" s="1"/>
      <c r="SL367" s="1"/>
      <c r="SM367" s="1"/>
      <c r="SN367" s="1"/>
      <c r="SO367" s="1"/>
      <c r="SP367" s="1"/>
      <c r="SQ367" s="1"/>
      <c r="SR367" s="1"/>
      <c r="SS367" s="1"/>
      <c r="ST367" s="1"/>
      <c r="SU367" s="1"/>
      <c r="SV367" s="1"/>
      <c r="SW367" s="1"/>
      <c r="SX367" s="1"/>
      <c r="SY367" s="1"/>
      <c r="SZ367" s="1"/>
      <c r="TA367" s="1"/>
      <c r="TB367" s="1"/>
      <c r="TC367" s="1"/>
      <c r="TD367" s="1"/>
      <c r="TE367" s="1"/>
      <c r="TF367" s="1"/>
      <c r="TG367" s="1"/>
      <c r="TH367" s="1"/>
      <c r="TI367" s="1"/>
      <c r="TJ367" s="1"/>
      <c r="TK367" s="1"/>
      <c r="TL367" s="1"/>
      <c r="TM367" s="1"/>
      <c r="TN367" s="1"/>
      <c r="TO367" s="1"/>
      <c r="TP367" s="1"/>
      <c r="TQ367" s="1"/>
      <c r="TR367" s="1"/>
      <c r="TS367" s="1"/>
      <c r="TT367" s="1"/>
      <c r="TU367" s="1"/>
      <c r="TV367" s="1"/>
      <c r="TW367" s="1"/>
      <c r="TX367" s="1"/>
      <c r="TY367" s="1"/>
      <c r="TZ367" s="1"/>
      <c r="UA367" s="1"/>
      <c r="UB367" s="1"/>
      <c r="UC367" s="1"/>
      <c r="UD367" s="1"/>
      <c r="UE367" s="1"/>
      <c r="UF367" s="1"/>
      <c r="UG367" s="1"/>
      <c r="UH367" s="1"/>
      <c r="UI367" s="1"/>
      <c r="UJ367" s="1"/>
      <c r="UK367" s="1"/>
      <c r="UL367" s="1"/>
      <c r="UM367" s="1"/>
      <c r="UN367" s="1"/>
      <c r="UO367" s="1"/>
      <c r="UP367" s="1"/>
      <c r="UQ367" s="1"/>
      <c r="UR367" s="1"/>
      <c r="US367" s="1"/>
      <c r="UT367" s="1"/>
      <c r="UU367" s="1"/>
      <c r="UV367" s="1"/>
      <c r="UW367" s="1"/>
      <c r="UX367" s="1"/>
      <c r="UY367" s="1"/>
      <c r="UZ367" s="1"/>
      <c r="VA367" s="1"/>
      <c r="VB367" s="1"/>
      <c r="VC367" s="1"/>
      <c r="VD367" s="1"/>
      <c r="VE367" s="1"/>
      <c r="VF367" s="1"/>
      <c r="VG367" s="1"/>
      <c r="VH367" s="1"/>
      <c r="VI367" s="1"/>
      <c r="VJ367" s="1"/>
      <c r="VK367" s="1"/>
      <c r="VL367" s="1"/>
      <c r="VM367" s="1"/>
      <c r="VN367" s="1"/>
      <c r="VO367" s="1"/>
      <c r="VP367" s="1"/>
      <c r="VQ367" s="1"/>
      <c r="VR367" s="1"/>
      <c r="VS367" s="1"/>
      <c r="VT367" s="1"/>
      <c r="VU367" s="1"/>
      <c r="VV367" s="1"/>
      <c r="VW367" s="1"/>
      <c r="VX367" s="1"/>
      <c r="VY367" s="1"/>
      <c r="VZ367" s="1"/>
      <c r="WA367" s="1"/>
      <c r="WB367" s="1"/>
      <c r="WC367" s="1"/>
      <c r="WD367" s="1"/>
      <c r="WE367" s="1"/>
      <c r="WF367" s="1"/>
      <c r="WG367" s="1"/>
      <c r="WH367" s="1"/>
      <c r="WI367" s="1"/>
      <c r="WJ367" s="1"/>
      <c r="WK367" s="1"/>
      <c r="WL367" s="1"/>
      <c r="WM367" s="1"/>
      <c r="WN367" s="1"/>
      <c r="WO367" s="1"/>
      <c r="WP367" s="1"/>
      <c r="WQ367" s="1"/>
      <c r="WR367" s="1"/>
      <c r="WS367" s="1"/>
      <c r="WT367" s="1"/>
      <c r="WU367" s="1"/>
      <c r="WV367" s="1"/>
      <c r="WW367" s="1"/>
      <c r="WX367" s="1"/>
      <c r="WY367" s="1"/>
      <c r="WZ367" s="1"/>
      <c r="XA367" s="1"/>
      <c r="XB367" s="1"/>
      <c r="XC367" s="1"/>
      <c r="XD367" s="1"/>
      <c r="XE367" s="1"/>
      <c r="XF367" s="1"/>
      <c r="XG367" s="1"/>
      <c r="XH367" s="1"/>
      <c r="XI367" s="1"/>
      <c r="XJ367" s="1"/>
      <c r="XK367" s="1"/>
      <c r="XL367" s="1"/>
      <c r="XM367" s="1"/>
      <c r="XN367" s="1"/>
      <c r="XO367" s="1"/>
      <c r="XP367" s="1"/>
      <c r="XQ367" s="1"/>
      <c r="XR367" s="1"/>
      <c r="XS367" s="1"/>
      <c r="XT367" s="1"/>
      <c r="XU367" s="1"/>
      <c r="XV367" s="1"/>
      <c r="XW367" s="1"/>
      <c r="XX367" s="1"/>
      <c r="XY367" s="1"/>
      <c r="XZ367" s="1"/>
      <c r="YA367" s="1"/>
      <c r="YB367" s="1"/>
      <c r="YC367" s="1"/>
      <c r="YD367" s="1"/>
      <c r="YE367" s="1"/>
      <c r="YF367" s="1"/>
      <c r="YG367" s="1"/>
      <c r="YH367" s="1"/>
      <c r="YI367" s="1"/>
      <c r="YJ367" s="1"/>
      <c r="YK367" s="1"/>
      <c r="YL367" s="1"/>
      <c r="YM367" s="1"/>
      <c r="YN367" s="1"/>
      <c r="YO367" s="1"/>
      <c r="YP367" s="1"/>
      <c r="YQ367" s="1"/>
      <c r="YR367" s="1"/>
      <c r="YS367" s="1"/>
      <c r="YT367" s="1"/>
      <c r="YU367" s="1"/>
      <c r="YV367" s="1"/>
      <c r="YW367" s="1"/>
      <c r="YX367" s="1"/>
      <c r="YY367" s="1"/>
      <c r="YZ367" s="1"/>
      <c r="ZA367" s="1"/>
      <c r="ZB367" s="1"/>
      <c r="ZC367" s="1"/>
      <c r="ZD367" s="1"/>
      <c r="ZE367" s="1"/>
      <c r="ZF367" s="1"/>
      <c r="ZG367" s="1"/>
      <c r="ZH367" s="1"/>
      <c r="ZI367" s="1"/>
      <c r="ZJ367" s="1"/>
      <c r="ZK367" s="1"/>
      <c r="ZL367" s="1"/>
      <c r="ZM367" s="1"/>
      <c r="ZN367" s="1"/>
      <c r="ZO367" s="1"/>
      <c r="ZP367" s="1"/>
      <c r="ZQ367" s="1"/>
      <c r="ZR367" s="1"/>
      <c r="ZS367" s="1"/>
      <c r="ZT367" s="1"/>
      <c r="ZU367" s="1"/>
      <c r="ZV367" s="1"/>
      <c r="ZW367" s="1"/>
      <c r="ZX367" s="1"/>
      <c r="ZY367" s="1"/>
      <c r="ZZ367" s="1"/>
      <c r="AAA367" s="1"/>
      <c r="AAB367" s="1"/>
      <c r="AAC367" s="1"/>
      <c r="AAD367" s="1"/>
      <c r="AAE367" s="1"/>
      <c r="AAF367" s="1"/>
      <c r="AAG367" s="1"/>
      <c r="AAH367" s="1"/>
      <c r="AAI367" s="1"/>
      <c r="AAJ367" s="1"/>
      <c r="AAK367" s="1"/>
      <c r="AAL367" s="1"/>
      <c r="AAM367" s="1"/>
      <c r="AAN367" s="1"/>
      <c r="AAO367" s="1"/>
      <c r="AAP367" s="1"/>
      <c r="AAQ367" s="1"/>
      <c r="AAR367" s="1"/>
      <c r="AAS367" s="1"/>
      <c r="AAT367" s="1"/>
      <c r="AAU367" s="1"/>
      <c r="AAV367" s="1"/>
      <c r="AAW367" s="1"/>
      <c r="AAX367" s="1"/>
      <c r="AAY367" s="1"/>
      <c r="AAZ367" s="1"/>
      <c r="ABA367" s="1"/>
      <c r="ABB367" s="1"/>
      <c r="ABC367" s="1"/>
      <c r="ABD367" s="1"/>
      <c r="ABE367" s="1"/>
      <c r="ABF367" s="1"/>
      <c r="ABG367" s="1"/>
      <c r="ABH367" s="1"/>
      <c r="ABI367" s="1"/>
      <c r="ABJ367" s="1"/>
      <c r="ABK367" s="1"/>
      <c r="ABL367" s="1"/>
      <c r="ABM367" s="1"/>
      <c r="ABN367" s="1"/>
      <c r="ABO367" s="1"/>
      <c r="ABP367" s="1"/>
      <c r="ABQ367" s="1"/>
      <c r="ABR367" s="1"/>
      <c r="ABS367" s="1"/>
      <c r="ABT367" s="1"/>
      <c r="ABU367" s="1"/>
      <c r="ABV367" s="1"/>
      <c r="ABW367" s="1"/>
      <c r="ABX367" s="1"/>
      <c r="ABY367" s="1"/>
      <c r="ABZ367" s="1"/>
      <c r="ACA367" s="1"/>
      <c r="ACB367" s="1"/>
      <c r="ACC367" s="1"/>
      <c r="ACD367" s="1"/>
      <c r="ACE367" s="1"/>
      <c r="ACF367" s="1"/>
      <c r="ACG367" s="1"/>
      <c r="ACH367" s="1"/>
      <c r="ACI367" s="1"/>
      <c r="ACJ367" s="1"/>
      <c r="ACK367" s="1"/>
      <c r="ACL367" s="1"/>
      <c r="ACM367" s="1"/>
      <c r="ACN367" s="1"/>
      <c r="ACO367" s="1"/>
      <c r="ACP367" s="1"/>
      <c r="ACQ367" s="1"/>
      <c r="ACR367" s="1"/>
      <c r="ACS367" s="1"/>
      <c r="ACT367" s="1"/>
      <c r="ACU367" s="1"/>
      <c r="ACV367" s="1"/>
      <c r="ACW367" s="1"/>
      <c r="ACX367" s="1"/>
      <c r="ACY367" s="1"/>
      <c r="ACZ367" s="1"/>
      <c r="ADA367" s="1"/>
      <c r="ADB367" s="1"/>
      <c r="ADC367" s="1"/>
      <c r="ADD367" s="1"/>
      <c r="ADE367" s="1"/>
      <c r="ADF367" s="1"/>
      <c r="ADG367" s="1"/>
      <c r="ADH367" s="1"/>
      <c r="ADI367" s="1"/>
      <c r="ADJ367" s="1"/>
      <c r="ADK367" s="1"/>
      <c r="ADL367" s="1"/>
      <c r="ADM367" s="1"/>
      <c r="ADN367" s="1"/>
      <c r="ADO367" s="1"/>
      <c r="ADP367" s="1"/>
      <c r="ADQ367" s="1"/>
      <c r="ADR367" s="1"/>
      <c r="ADS367" s="1"/>
      <c r="ADT367" s="1"/>
      <c r="ADU367" s="1"/>
      <c r="ADV367" s="1"/>
    </row>
    <row r="368" spans="1:802" x14ac:dyDescent="0.1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  <c r="DN368" s="1"/>
      <c r="DO368" s="1"/>
      <c r="DP368" s="1"/>
      <c r="DQ368" s="1"/>
      <c r="DR368" s="1"/>
      <c r="DS368" s="1"/>
      <c r="DT368" s="1"/>
      <c r="DU368" s="1"/>
      <c r="DV368" s="1"/>
      <c r="DW368" s="1"/>
      <c r="DX368" s="1"/>
      <c r="DY368" s="1"/>
      <c r="DZ368" s="1"/>
      <c r="EA368" s="1"/>
      <c r="EB368" s="1"/>
      <c r="EC368" s="1"/>
      <c r="ED368" s="1"/>
      <c r="EE368" s="1"/>
      <c r="EF368" s="1"/>
      <c r="EG368" s="1"/>
      <c r="EH368" s="1"/>
      <c r="EI368" s="1"/>
      <c r="EJ368" s="1"/>
      <c r="EK368" s="1"/>
      <c r="EL368" s="1"/>
      <c r="EM368" s="1"/>
      <c r="EN368" s="1"/>
      <c r="EO368" s="1"/>
      <c r="EP368" s="1"/>
      <c r="EQ368" s="1"/>
      <c r="ER368" s="1"/>
      <c r="ES368" s="1"/>
      <c r="ET368" s="1"/>
      <c r="EU368" s="1"/>
      <c r="EV368" s="1"/>
      <c r="EW368" s="1"/>
      <c r="EX368" s="1"/>
      <c r="EY368" s="1"/>
      <c r="EZ368" s="1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1"/>
      <c r="FL368" s="1"/>
      <c r="FM368" s="1"/>
      <c r="FN368" s="1"/>
      <c r="FO368" s="1"/>
      <c r="FP368" s="1"/>
      <c r="FQ368" s="1"/>
      <c r="FR368" s="1"/>
      <c r="FS368" s="1"/>
      <c r="FT368" s="1"/>
      <c r="FU368" s="1"/>
      <c r="FV368" s="1"/>
      <c r="FW368" s="1"/>
      <c r="FX368" s="1"/>
      <c r="FY368" s="1"/>
      <c r="FZ368" s="1"/>
      <c r="GA368" s="1"/>
      <c r="GB368" s="1"/>
      <c r="GC368" s="1"/>
      <c r="GD368" s="1"/>
      <c r="GE368" s="1"/>
      <c r="GF368" s="1"/>
      <c r="GG368" s="1"/>
      <c r="GH368" s="1"/>
      <c r="GI368" s="1"/>
      <c r="GJ368" s="1"/>
      <c r="GK368" s="1"/>
      <c r="GL368" s="1"/>
      <c r="GM368" s="1"/>
      <c r="GN368" s="1"/>
      <c r="GO368" s="1"/>
      <c r="GP368" s="1"/>
      <c r="GQ368" s="1"/>
      <c r="GR368" s="1"/>
      <c r="GS368" s="1"/>
      <c r="GT368" s="1"/>
      <c r="GU368" s="1"/>
      <c r="GV368" s="1"/>
      <c r="GW368" s="1"/>
      <c r="GX368" s="1"/>
      <c r="GY368" s="1"/>
      <c r="GZ368" s="1"/>
      <c r="HA368" s="1"/>
      <c r="HB368" s="1"/>
      <c r="HC368" s="1"/>
      <c r="HD368" s="1"/>
      <c r="HE368" s="1"/>
      <c r="HF368" s="1"/>
      <c r="HG368" s="1"/>
      <c r="HH368" s="1"/>
      <c r="HI368" s="1"/>
      <c r="HJ368" s="1"/>
      <c r="HK368" s="1"/>
      <c r="HL368" s="1"/>
      <c r="HM368" s="1"/>
      <c r="HN368" s="1"/>
      <c r="HO368" s="1"/>
      <c r="HP368" s="1"/>
      <c r="HQ368" s="1"/>
      <c r="HR368" s="1"/>
      <c r="HS368" s="1"/>
      <c r="HT368" s="1"/>
      <c r="HU368" s="1"/>
      <c r="HV368" s="1"/>
      <c r="HW368" s="1"/>
      <c r="HX368" s="1"/>
      <c r="HY368" s="1"/>
      <c r="HZ368" s="1"/>
      <c r="IA368" s="1"/>
      <c r="IB368" s="1"/>
      <c r="IC368" s="1"/>
      <c r="ID368" s="1"/>
      <c r="IE368" s="1"/>
      <c r="IF368" s="1"/>
      <c r="IG368" s="1"/>
      <c r="IH368" s="1"/>
      <c r="II368" s="1"/>
      <c r="IJ368" s="1"/>
      <c r="IK368" s="1"/>
      <c r="IL368" s="1"/>
      <c r="IM368" s="1"/>
      <c r="IN368" s="1"/>
      <c r="IO368" s="1"/>
      <c r="IP368" s="1"/>
      <c r="IQ368" s="1"/>
      <c r="IR368" s="1"/>
      <c r="IS368" s="1"/>
      <c r="IT368" s="1"/>
      <c r="IU368" s="1"/>
      <c r="IV368" s="1"/>
      <c r="IW368" s="1"/>
      <c r="IX368" s="1"/>
      <c r="IY368" s="1"/>
      <c r="IZ368" s="1"/>
      <c r="JA368" s="1"/>
      <c r="JB368" s="1"/>
      <c r="JC368" s="1"/>
      <c r="JD368" s="1"/>
      <c r="JE368" s="1"/>
      <c r="JF368" s="1"/>
      <c r="JG368" s="1"/>
      <c r="JH368" s="1"/>
      <c r="JI368" s="1"/>
      <c r="JJ368" s="1"/>
      <c r="JK368" s="1"/>
      <c r="JL368" s="1"/>
      <c r="JM368" s="1"/>
      <c r="JN368" s="1"/>
      <c r="JO368" s="1"/>
      <c r="JP368" s="1"/>
      <c r="JQ368" s="1"/>
      <c r="JR368" s="1"/>
      <c r="JS368" s="1"/>
      <c r="JT368" s="1"/>
      <c r="JU368" s="1"/>
      <c r="JV368" s="1"/>
      <c r="JW368" s="1"/>
      <c r="JX368" s="1"/>
      <c r="JY368" s="1"/>
      <c r="JZ368" s="1"/>
      <c r="KA368" s="1"/>
      <c r="KB368" s="1"/>
      <c r="KC368" s="1"/>
      <c r="KD368" s="1"/>
      <c r="KE368" s="1"/>
      <c r="KF368" s="1"/>
      <c r="KG368" s="1"/>
      <c r="KH368" s="1"/>
      <c r="KI368" s="1"/>
      <c r="KJ368" s="1"/>
      <c r="KK368" s="1"/>
      <c r="KL368" s="1"/>
      <c r="KM368" s="1"/>
      <c r="KN368" s="1"/>
      <c r="KO368" s="1"/>
      <c r="KP368" s="1"/>
      <c r="KQ368" s="1"/>
      <c r="KR368" s="1"/>
      <c r="KS368" s="1"/>
      <c r="KT368" s="1"/>
      <c r="KU368" s="1"/>
      <c r="KV368" s="1"/>
      <c r="KW368" s="1"/>
      <c r="KX368" s="1"/>
      <c r="KY368" s="1"/>
      <c r="KZ368" s="1"/>
      <c r="LA368" s="1"/>
      <c r="LB368" s="1"/>
      <c r="LC368" s="1"/>
      <c r="LD368" s="1"/>
      <c r="LE368" s="1"/>
      <c r="LF368" s="1"/>
      <c r="LG368" s="1"/>
      <c r="LH368" s="1"/>
      <c r="LI368" s="1"/>
      <c r="LJ368" s="1"/>
      <c r="LK368" s="1"/>
      <c r="LL368" s="1"/>
      <c r="LM368" s="1"/>
      <c r="LN368" s="1"/>
      <c r="LO368" s="1"/>
      <c r="LP368" s="1"/>
      <c r="LQ368" s="1"/>
      <c r="LR368" s="1"/>
      <c r="LS368" s="1"/>
      <c r="LT368" s="1"/>
      <c r="LU368" s="1"/>
      <c r="LV368" s="1"/>
      <c r="LW368" s="1"/>
      <c r="LX368" s="1"/>
      <c r="LY368" s="1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  <c r="MV368" s="1"/>
      <c r="MW368" s="1"/>
      <c r="MX368" s="1"/>
      <c r="MY368" s="1"/>
      <c r="MZ368" s="1"/>
      <c r="NA368" s="1"/>
      <c r="NB368" s="1"/>
      <c r="NC368" s="1"/>
      <c r="ND368" s="1"/>
      <c r="NE368" s="1"/>
      <c r="NF368" s="1"/>
      <c r="NG368" s="1"/>
      <c r="NH368" s="1"/>
      <c r="NI368" s="1"/>
      <c r="NJ368" s="1"/>
      <c r="NK368" s="1"/>
      <c r="NL368" s="1"/>
      <c r="NM368" s="1"/>
      <c r="NN368" s="1"/>
      <c r="NO368" s="1"/>
      <c r="NP368" s="1"/>
      <c r="NQ368" s="1"/>
      <c r="NR368" s="1"/>
      <c r="NS368" s="1"/>
      <c r="NT368" s="1"/>
      <c r="NU368" s="1"/>
      <c r="NV368" s="1"/>
      <c r="NW368" s="1"/>
      <c r="NX368" s="1"/>
      <c r="NY368" s="1"/>
      <c r="NZ368" s="1"/>
      <c r="OA368" s="1"/>
      <c r="OB368" s="1"/>
      <c r="OC368" s="1"/>
      <c r="OD368" s="1"/>
      <c r="OE368" s="1"/>
      <c r="OF368" s="1"/>
      <c r="OG368" s="1"/>
      <c r="OH368" s="1"/>
      <c r="OI368" s="1"/>
      <c r="OJ368" s="1"/>
      <c r="OK368" s="1"/>
      <c r="OL368" s="1"/>
      <c r="OM368" s="1"/>
      <c r="ON368" s="1"/>
      <c r="OO368" s="1"/>
      <c r="OP368" s="1"/>
      <c r="OQ368" s="1"/>
      <c r="OR368" s="1"/>
      <c r="OS368" s="1"/>
      <c r="OT368" s="1"/>
      <c r="OU368" s="1"/>
      <c r="OV368" s="1"/>
      <c r="OW368" s="1"/>
      <c r="OX368" s="1"/>
      <c r="OY368" s="1"/>
      <c r="OZ368" s="1"/>
      <c r="PA368" s="1"/>
      <c r="PB368" s="1"/>
      <c r="PC368" s="1"/>
      <c r="PD368" s="1"/>
      <c r="PE368" s="1"/>
      <c r="PF368" s="1"/>
      <c r="PG368" s="1"/>
      <c r="PH368" s="1"/>
      <c r="PI368" s="1"/>
      <c r="PJ368" s="1"/>
      <c r="PK368" s="1"/>
      <c r="PL368" s="1"/>
      <c r="PM368" s="1"/>
      <c r="PN368" s="1"/>
      <c r="PO368" s="1"/>
      <c r="PP368" s="1"/>
      <c r="PQ368" s="1"/>
      <c r="PR368" s="1"/>
      <c r="PS368" s="1"/>
      <c r="PT368" s="1"/>
      <c r="PU368" s="1"/>
      <c r="PV368" s="1"/>
      <c r="PW368" s="1"/>
      <c r="PX368" s="1"/>
      <c r="PY368" s="1"/>
      <c r="PZ368" s="1"/>
      <c r="QA368" s="1"/>
      <c r="QB368" s="1"/>
      <c r="QC368" s="1"/>
      <c r="QD368" s="1"/>
      <c r="QE368" s="1"/>
      <c r="QF368" s="1"/>
      <c r="QG368" s="1"/>
      <c r="QH368" s="1"/>
      <c r="QI368" s="1"/>
      <c r="QJ368" s="1"/>
      <c r="QK368" s="1"/>
      <c r="QL368" s="1"/>
      <c r="QM368" s="1"/>
      <c r="QN368" s="1"/>
      <c r="QO368" s="1"/>
      <c r="QP368" s="1"/>
      <c r="QQ368" s="1"/>
      <c r="QR368" s="1"/>
      <c r="QS368" s="1"/>
      <c r="QT368" s="1"/>
      <c r="QU368" s="1"/>
      <c r="QV368" s="1"/>
      <c r="QW368" s="1"/>
      <c r="QX368" s="1"/>
      <c r="QY368" s="1"/>
      <c r="QZ368" s="1"/>
      <c r="RA368" s="1"/>
      <c r="RB368" s="1"/>
      <c r="RC368" s="1"/>
      <c r="RD368" s="1"/>
      <c r="RE368" s="1"/>
      <c r="RF368" s="1"/>
      <c r="RG368" s="1"/>
      <c r="RH368" s="1"/>
      <c r="RI368" s="1"/>
      <c r="RJ368" s="1"/>
      <c r="RK368" s="1"/>
      <c r="RL368" s="1"/>
      <c r="RM368" s="1"/>
      <c r="RN368" s="1"/>
      <c r="RO368" s="1"/>
      <c r="RP368" s="1"/>
      <c r="RQ368" s="1"/>
      <c r="RR368" s="1"/>
      <c r="RS368" s="1"/>
      <c r="RT368" s="1"/>
      <c r="RU368" s="1"/>
      <c r="RV368" s="1"/>
      <c r="RW368" s="1"/>
      <c r="RX368" s="1"/>
      <c r="RY368" s="1"/>
      <c r="RZ368" s="1"/>
      <c r="SA368" s="1"/>
      <c r="SB368" s="1"/>
      <c r="SC368" s="1"/>
      <c r="SD368" s="1"/>
      <c r="SE368" s="1"/>
      <c r="SF368" s="1"/>
      <c r="SG368" s="1"/>
      <c r="SH368" s="1"/>
      <c r="SI368" s="1"/>
      <c r="SJ368" s="1"/>
      <c r="SK368" s="1"/>
      <c r="SL368" s="1"/>
      <c r="SM368" s="1"/>
      <c r="SN368" s="1"/>
      <c r="SO368" s="1"/>
      <c r="SP368" s="1"/>
      <c r="SQ368" s="1"/>
      <c r="SR368" s="1"/>
      <c r="SS368" s="1"/>
      <c r="ST368" s="1"/>
      <c r="SU368" s="1"/>
      <c r="SV368" s="1"/>
      <c r="SW368" s="1"/>
      <c r="SX368" s="1"/>
      <c r="SY368" s="1"/>
      <c r="SZ368" s="1"/>
      <c r="TA368" s="1"/>
      <c r="TB368" s="1"/>
      <c r="TC368" s="1"/>
      <c r="TD368" s="1"/>
      <c r="TE368" s="1"/>
      <c r="TF368" s="1"/>
      <c r="TG368" s="1"/>
      <c r="TH368" s="1"/>
      <c r="TI368" s="1"/>
      <c r="TJ368" s="1"/>
      <c r="TK368" s="1"/>
      <c r="TL368" s="1"/>
      <c r="TM368" s="1"/>
      <c r="TN368" s="1"/>
      <c r="TO368" s="1"/>
      <c r="TP368" s="1"/>
      <c r="TQ368" s="1"/>
      <c r="TR368" s="1"/>
      <c r="TS368" s="1"/>
      <c r="TT368" s="1"/>
      <c r="TU368" s="1"/>
      <c r="TV368" s="1"/>
      <c r="TW368" s="1"/>
      <c r="TX368" s="1"/>
      <c r="TY368" s="1"/>
      <c r="TZ368" s="1"/>
      <c r="UA368" s="1"/>
      <c r="UB368" s="1"/>
      <c r="UC368" s="1"/>
      <c r="UD368" s="1"/>
      <c r="UE368" s="1"/>
      <c r="UF368" s="1"/>
      <c r="UG368" s="1"/>
      <c r="UH368" s="1"/>
      <c r="UI368" s="1"/>
      <c r="UJ368" s="1"/>
      <c r="UK368" s="1"/>
      <c r="UL368" s="1"/>
      <c r="UM368" s="1"/>
      <c r="UN368" s="1"/>
      <c r="UO368" s="1"/>
      <c r="UP368" s="1"/>
      <c r="UQ368" s="1"/>
      <c r="UR368" s="1"/>
      <c r="US368" s="1"/>
      <c r="UT368" s="1"/>
      <c r="UU368" s="1"/>
      <c r="UV368" s="1"/>
      <c r="UW368" s="1"/>
      <c r="UX368" s="1"/>
      <c r="UY368" s="1"/>
      <c r="UZ368" s="1"/>
      <c r="VA368" s="1"/>
      <c r="VB368" s="1"/>
      <c r="VC368" s="1"/>
      <c r="VD368" s="1"/>
      <c r="VE368" s="1"/>
      <c r="VF368" s="1"/>
      <c r="VG368" s="1"/>
      <c r="VH368" s="1"/>
      <c r="VI368" s="1"/>
      <c r="VJ368" s="1"/>
      <c r="VK368" s="1"/>
      <c r="VL368" s="1"/>
      <c r="VM368" s="1"/>
      <c r="VN368" s="1"/>
      <c r="VO368" s="1"/>
      <c r="VP368" s="1"/>
      <c r="VQ368" s="1"/>
      <c r="VR368" s="1"/>
      <c r="VS368" s="1"/>
      <c r="VT368" s="1"/>
      <c r="VU368" s="1"/>
      <c r="VV368" s="1"/>
      <c r="VW368" s="1"/>
      <c r="VX368" s="1"/>
      <c r="VY368" s="1"/>
      <c r="VZ368" s="1"/>
      <c r="WA368" s="1"/>
      <c r="WB368" s="1"/>
      <c r="WC368" s="1"/>
      <c r="WD368" s="1"/>
      <c r="WE368" s="1"/>
      <c r="WF368" s="1"/>
      <c r="WG368" s="1"/>
      <c r="WH368" s="1"/>
      <c r="WI368" s="1"/>
      <c r="WJ368" s="1"/>
      <c r="WK368" s="1"/>
      <c r="WL368" s="1"/>
      <c r="WM368" s="1"/>
      <c r="WN368" s="1"/>
      <c r="WO368" s="1"/>
      <c r="WP368" s="1"/>
      <c r="WQ368" s="1"/>
      <c r="WR368" s="1"/>
      <c r="WS368" s="1"/>
      <c r="WT368" s="1"/>
      <c r="WU368" s="1"/>
      <c r="WV368" s="1"/>
      <c r="WW368" s="1"/>
      <c r="WX368" s="1"/>
      <c r="WY368" s="1"/>
      <c r="WZ368" s="1"/>
      <c r="XA368" s="1"/>
      <c r="XB368" s="1"/>
      <c r="XC368" s="1"/>
      <c r="XD368" s="1"/>
      <c r="XE368" s="1"/>
      <c r="XF368" s="1"/>
      <c r="XG368" s="1"/>
      <c r="XH368" s="1"/>
      <c r="XI368" s="1"/>
      <c r="XJ368" s="1"/>
      <c r="XK368" s="1"/>
      <c r="XL368" s="1"/>
      <c r="XM368" s="1"/>
      <c r="XN368" s="1"/>
      <c r="XO368" s="1"/>
      <c r="XP368" s="1"/>
      <c r="XQ368" s="1"/>
      <c r="XR368" s="1"/>
      <c r="XS368" s="1"/>
      <c r="XT368" s="1"/>
      <c r="XU368" s="1"/>
      <c r="XV368" s="1"/>
      <c r="XW368" s="1"/>
      <c r="XX368" s="1"/>
      <c r="XY368" s="1"/>
      <c r="XZ368" s="1"/>
      <c r="YA368" s="1"/>
      <c r="YB368" s="1"/>
      <c r="YC368" s="1"/>
      <c r="YD368" s="1"/>
      <c r="YE368" s="1"/>
      <c r="YF368" s="1"/>
      <c r="YG368" s="1"/>
      <c r="YH368" s="1"/>
      <c r="YI368" s="1"/>
      <c r="YJ368" s="1"/>
      <c r="YK368" s="1"/>
      <c r="YL368" s="1"/>
      <c r="YM368" s="1"/>
      <c r="YN368" s="1"/>
      <c r="YO368" s="1"/>
      <c r="YP368" s="1"/>
      <c r="YQ368" s="1"/>
      <c r="YR368" s="1"/>
      <c r="YS368" s="1"/>
      <c r="YT368" s="1"/>
      <c r="YU368" s="1"/>
      <c r="YV368" s="1"/>
      <c r="YW368" s="1"/>
      <c r="YX368" s="1"/>
      <c r="YY368" s="1"/>
      <c r="YZ368" s="1"/>
      <c r="ZA368" s="1"/>
      <c r="ZB368" s="1"/>
      <c r="ZC368" s="1"/>
      <c r="ZD368" s="1"/>
      <c r="ZE368" s="1"/>
      <c r="ZF368" s="1"/>
      <c r="ZG368" s="1"/>
      <c r="ZH368" s="1"/>
      <c r="ZI368" s="1"/>
      <c r="ZJ368" s="1"/>
      <c r="ZK368" s="1"/>
      <c r="ZL368" s="1"/>
      <c r="ZM368" s="1"/>
      <c r="ZN368" s="1"/>
      <c r="ZO368" s="1"/>
      <c r="ZP368" s="1"/>
      <c r="ZQ368" s="1"/>
      <c r="ZR368" s="1"/>
      <c r="ZS368" s="1"/>
      <c r="ZT368" s="1"/>
      <c r="ZU368" s="1"/>
      <c r="ZV368" s="1"/>
      <c r="ZW368" s="1"/>
      <c r="ZX368" s="1"/>
      <c r="ZY368" s="1"/>
      <c r="ZZ368" s="1"/>
      <c r="AAA368" s="1"/>
      <c r="AAB368" s="1"/>
      <c r="AAC368" s="1"/>
      <c r="AAD368" s="1"/>
      <c r="AAE368" s="1"/>
      <c r="AAF368" s="1"/>
      <c r="AAG368" s="1"/>
      <c r="AAH368" s="1"/>
      <c r="AAI368" s="1"/>
      <c r="AAJ368" s="1"/>
      <c r="AAK368" s="1"/>
      <c r="AAL368" s="1"/>
      <c r="AAM368" s="1"/>
      <c r="AAN368" s="1"/>
      <c r="AAO368" s="1"/>
      <c r="AAP368" s="1"/>
      <c r="AAQ368" s="1"/>
      <c r="AAR368" s="1"/>
      <c r="AAS368" s="1"/>
      <c r="AAT368" s="1"/>
      <c r="AAU368" s="1"/>
      <c r="AAV368" s="1"/>
      <c r="AAW368" s="1"/>
      <c r="AAX368" s="1"/>
      <c r="AAY368" s="1"/>
      <c r="AAZ368" s="1"/>
      <c r="ABA368" s="1"/>
      <c r="ABB368" s="1"/>
      <c r="ABC368" s="1"/>
      <c r="ABD368" s="1"/>
      <c r="ABE368" s="1"/>
      <c r="ABF368" s="1"/>
      <c r="ABG368" s="1"/>
      <c r="ABH368" s="1"/>
      <c r="ABI368" s="1"/>
      <c r="ABJ368" s="1"/>
      <c r="ABK368" s="1"/>
      <c r="ABL368" s="1"/>
      <c r="ABM368" s="1"/>
      <c r="ABN368" s="1"/>
      <c r="ABO368" s="1"/>
      <c r="ABP368" s="1"/>
      <c r="ABQ368" s="1"/>
      <c r="ABR368" s="1"/>
      <c r="ABS368" s="1"/>
      <c r="ABT368" s="1"/>
      <c r="ABU368" s="1"/>
      <c r="ABV368" s="1"/>
      <c r="ABW368" s="1"/>
      <c r="ABX368" s="1"/>
      <c r="ABY368" s="1"/>
      <c r="ABZ368" s="1"/>
      <c r="ACA368" s="1"/>
      <c r="ACB368" s="1"/>
      <c r="ACC368" s="1"/>
      <c r="ACD368" s="1"/>
      <c r="ACE368" s="1"/>
      <c r="ACF368" s="1"/>
      <c r="ACG368" s="1"/>
      <c r="ACH368" s="1"/>
      <c r="ACI368" s="1"/>
      <c r="ACJ368" s="1"/>
      <c r="ACK368" s="1"/>
      <c r="ACL368" s="1"/>
      <c r="ACM368" s="1"/>
      <c r="ACN368" s="1"/>
      <c r="ACO368" s="1"/>
      <c r="ACP368" s="1"/>
      <c r="ACQ368" s="1"/>
      <c r="ACR368" s="1"/>
      <c r="ACS368" s="1"/>
      <c r="ACT368" s="1"/>
      <c r="ACU368" s="1"/>
      <c r="ACV368" s="1"/>
      <c r="ACW368" s="1"/>
      <c r="ACX368" s="1"/>
      <c r="ACY368" s="1"/>
      <c r="ACZ368" s="1"/>
      <c r="ADA368" s="1"/>
      <c r="ADB368" s="1"/>
      <c r="ADC368" s="1"/>
      <c r="ADD368" s="1"/>
      <c r="ADE368" s="1"/>
      <c r="ADF368" s="1"/>
      <c r="ADG368" s="1"/>
      <c r="ADH368" s="1"/>
      <c r="ADI368" s="1"/>
      <c r="ADJ368" s="1"/>
      <c r="ADK368" s="1"/>
      <c r="ADL368" s="1"/>
      <c r="ADM368" s="1"/>
      <c r="ADN368" s="1"/>
      <c r="ADO368" s="1"/>
      <c r="ADP368" s="1"/>
      <c r="ADQ368" s="1"/>
      <c r="ADR368" s="1"/>
      <c r="ADS368" s="1"/>
      <c r="ADT368" s="1"/>
      <c r="ADU368" s="1"/>
      <c r="ADV368" s="1"/>
    </row>
    <row r="369" spans="1:802" x14ac:dyDescent="0.1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  <c r="DN369" s="1"/>
      <c r="DO369" s="1"/>
      <c r="DP369" s="1"/>
      <c r="DQ369" s="1"/>
      <c r="DR369" s="1"/>
      <c r="DS369" s="1"/>
      <c r="DT369" s="1"/>
      <c r="DU369" s="1"/>
      <c r="DV369" s="1"/>
      <c r="DW369" s="1"/>
      <c r="DX369" s="1"/>
      <c r="DY369" s="1"/>
      <c r="DZ369" s="1"/>
      <c r="EA369" s="1"/>
      <c r="EB369" s="1"/>
      <c r="EC369" s="1"/>
      <c r="ED369" s="1"/>
      <c r="EE369" s="1"/>
      <c r="EF369" s="1"/>
      <c r="EG369" s="1"/>
      <c r="EH369" s="1"/>
      <c r="EI369" s="1"/>
      <c r="EJ369" s="1"/>
      <c r="EK369" s="1"/>
      <c r="EL369" s="1"/>
      <c r="EM369" s="1"/>
      <c r="EN369" s="1"/>
      <c r="EO369" s="1"/>
      <c r="EP369" s="1"/>
      <c r="EQ369" s="1"/>
      <c r="ER369" s="1"/>
      <c r="ES369" s="1"/>
      <c r="ET369" s="1"/>
      <c r="EU369" s="1"/>
      <c r="EV369" s="1"/>
      <c r="EW369" s="1"/>
      <c r="EX369" s="1"/>
      <c r="EY369" s="1"/>
      <c r="EZ369" s="1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1"/>
      <c r="FL369" s="1"/>
      <c r="FM369" s="1"/>
      <c r="FN369" s="1"/>
      <c r="FO369" s="1"/>
      <c r="FP369" s="1"/>
      <c r="FQ369" s="1"/>
      <c r="FR369" s="1"/>
      <c r="FS369" s="1"/>
      <c r="FT369" s="1"/>
      <c r="FU369" s="1"/>
      <c r="FV369" s="1"/>
      <c r="FW369" s="1"/>
      <c r="FX369" s="1"/>
      <c r="FY369" s="1"/>
      <c r="FZ369" s="1"/>
      <c r="GA369" s="1"/>
      <c r="GB369" s="1"/>
      <c r="GC369" s="1"/>
      <c r="GD369" s="1"/>
      <c r="GE369" s="1"/>
      <c r="GF369" s="1"/>
      <c r="GG369" s="1"/>
      <c r="GH369" s="1"/>
      <c r="GI369" s="1"/>
      <c r="GJ369" s="1"/>
      <c r="GK369" s="1"/>
      <c r="GL369" s="1"/>
      <c r="GM369" s="1"/>
      <c r="GN369" s="1"/>
      <c r="GO369" s="1"/>
      <c r="GP369" s="1"/>
      <c r="GQ369" s="1"/>
      <c r="GR369" s="1"/>
      <c r="GS369" s="1"/>
      <c r="GT369" s="1"/>
      <c r="GU369" s="1"/>
      <c r="GV369" s="1"/>
      <c r="GW369" s="1"/>
      <c r="GX369" s="1"/>
      <c r="GY369" s="1"/>
      <c r="GZ369" s="1"/>
      <c r="HA369" s="1"/>
      <c r="HB369" s="1"/>
      <c r="HC369" s="1"/>
      <c r="HD369" s="1"/>
      <c r="HE369" s="1"/>
      <c r="HF369" s="1"/>
      <c r="HG369" s="1"/>
      <c r="HH369" s="1"/>
      <c r="HI369" s="1"/>
      <c r="HJ369" s="1"/>
      <c r="HK369" s="1"/>
      <c r="HL369" s="1"/>
      <c r="HM369" s="1"/>
      <c r="HN369" s="1"/>
      <c r="HO369" s="1"/>
      <c r="HP369" s="1"/>
      <c r="HQ369" s="1"/>
      <c r="HR369" s="1"/>
      <c r="HS369" s="1"/>
      <c r="HT369" s="1"/>
      <c r="HU369" s="1"/>
      <c r="HV369" s="1"/>
      <c r="HW369" s="1"/>
      <c r="HX369" s="1"/>
      <c r="HY369" s="1"/>
      <c r="HZ369" s="1"/>
      <c r="IA369" s="1"/>
      <c r="IB369" s="1"/>
      <c r="IC369" s="1"/>
      <c r="ID369" s="1"/>
      <c r="IE369" s="1"/>
      <c r="IF369" s="1"/>
      <c r="IG369" s="1"/>
      <c r="IH369" s="1"/>
      <c r="II369" s="1"/>
      <c r="IJ369" s="1"/>
      <c r="IK369" s="1"/>
      <c r="IL369" s="1"/>
      <c r="IM369" s="1"/>
      <c r="IN369" s="1"/>
      <c r="IO369" s="1"/>
      <c r="IP369" s="1"/>
      <c r="IQ369" s="1"/>
      <c r="IR369" s="1"/>
      <c r="IS369" s="1"/>
      <c r="IT369" s="1"/>
      <c r="IU369" s="1"/>
      <c r="IV369" s="1"/>
      <c r="IW369" s="1"/>
      <c r="IX369" s="1"/>
      <c r="IY369" s="1"/>
      <c r="IZ369" s="1"/>
      <c r="JA369" s="1"/>
      <c r="JB369" s="1"/>
      <c r="JC369" s="1"/>
      <c r="JD369" s="1"/>
      <c r="JE369" s="1"/>
      <c r="JF369" s="1"/>
      <c r="JG369" s="1"/>
      <c r="JH369" s="1"/>
      <c r="JI369" s="1"/>
      <c r="JJ369" s="1"/>
      <c r="JK369" s="1"/>
      <c r="JL369" s="1"/>
      <c r="JM369" s="1"/>
      <c r="JN369" s="1"/>
      <c r="JO369" s="1"/>
      <c r="JP369" s="1"/>
      <c r="JQ369" s="1"/>
      <c r="JR369" s="1"/>
      <c r="JS369" s="1"/>
      <c r="JT369" s="1"/>
      <c r="JU369" s="1"/>
      <c r="JV369" s="1"/>
      <c r="JW369" s="1"/>
      <c r="JX369" s="1"/>
      <c r="JY369" s="1"/>
      <c r="JZ369" s="1"/>
      <c r="KA369" s="1"/>
      <c r="KB369" s="1"/>
      <c r="KC369" s="1"/>
      <c r="KD369" s="1"/>
      <c r="KE369" s="1"/>
      <c r="KF369" s="1"/>
      <c r="KG369" s="1"/>
      <c r="KH369" s="1"/>
      <c r="KI369" s="1"/>
      <c r="KJ369" s="1"/>
      <c r="KK369" s="1"/>
      <c r="KL369" s="1"/>
      <c r="KM369" s="1"/>
      <c r="KN369" s="1"/>
      <c r="KO369" s="1"/>
      <c r="KP369" s="1"/>
      <c r="KQ369" s="1"/>
      <c r="KR369" s="1"/>
      <c r="KS369" s="1"/>
      <c r="KT369" s="1"/>
      <c r="KU369" s="1"/>
      <c r="KV369" s="1"/>
      <c r="KW369" s="1"/>
      <c r="KX369" s="1"/>
      <c r="KY369" s="1"/>
      <c r="KZ369" s="1"/>
      <c r="LA369" s="1"/>
      <c r="LB369" s="1"/>
      <c r="LC369" s="1"/>
      <c r="LD369" s="1"/>
      <c r="LE369" s="1"/>
      <c r="LF369" s="1"/>
      <c r="LG369" s="1"/>
      <c r="LH369" s="1"/>
      <c r="LI369" s="1"/>
      <c r="LJ369" s="1"/>
      <c r="LK369" s="1"/>
      <c r="LL369" s="1"/>
      <c r="LM369" s="1"/>
      <c r="LN369" s="1"/>
      <c r="LO369" s="1"/>
      <c r="LP369" s="1"/>
      <c r="LQ369" s="1"/>
      <c r="LR369" s="1"/>
      <c r="LS369" s="1"/>
      <c r="LT369" s="1"/>
      <c r="LU369" s="1"/>
      <c r="LV369" s="1"/>
      <c r="LW369" s="1"/>
      <c r="LX369" s="1"/>
      <c r="LY369" s="1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  <c r="MV369" s="1"/>
      <c r="MW369" s="1"/>
      <c r="MX369" s="1"/>
      <c r="MY369" s="1"/>
      <c r="MZ369" s="1"/>
      <c r="NA369" s="1"/>
      <c r="NB369" s="1"/>
      <c r="NC369" s="1"/>
      <c r="ND369" s="1"/>
      <c r="NE369" s="1"/>
      <c r="NF369" s="1"/>
      <c r="NG369" s="1"/>
      <c r="NH369" s="1"/>
      <c r="NI369" s="1"/>
      <c r="NJ369" s="1"/>
      <c r="NK369" s="1"/>
      <c r="NL369" s="1"/>
      <c r="NM369" s="1"/>
      <c r="NN369" s="1"/>
      <c r="NO369" s="1"/>
      <c r="NP369" s="1"/>
      <c r="NQ369" s="1"/>
      <c r="NR369" s="1"/>
      <c r="NS369" s="1"/>
      <c r="NT369" s="1"/>
      <c r="NU369" s="1"/>
      <c r="NV369" s="1"/>
      <c r="NW369" s="1"/>
      <c r="NX369" s="1"/>
      <c r="NY369" s="1"/>
      <c r="NZ369" s="1"/>
      <c r="OA369" s="1"/>
      <c r="OB369" s="1"/>
      <c r="OC369" s="1"/>
      <c r="OD369" s="1"/>
      <c r="OE369" s="1"/>
      <c r="OF369" s="1"/>
      <c r="OG369" s="1"/>
      <c r="OH369" s="1"/>
      <c r="OI369" s="1"/>
      <c r="OJ369" s="1"/>
      <c r="OK369" s="1"/>
      <c r="OL369" s="1"/>
      <c r="OM369" s="1"/>
      <c r="ON369" s="1"/>
      <c r="OO369" s="1"/>
      <c r="OP369" s="1"/>
      <c r="OQ369" s="1"/>
      <c r="OR369" s="1"/>
      <c r="OS369" s="1"/>
      <c r="OT369" s="1"/>
      <c r="OU369" s="1"/>
      <c r="OV369" s="1"/>
      <c r="OW369" s="1"/>
      <c r="OX369" s="1"/>
      <c r="OY369" s="1"/>
      <c r="OZ369" s="1"/>
      <c r="PA369" s="1"/>
      <c r="PB369" s="1"/>
      <c r="PC369" s="1"/>
      <c r="PD369" s="1"/>
      <c r="PE369" s="1"/>
      <c r="PF369" s="1"/>
      <c r="PG369" s="1"/>
      <c r="PH369" s="1"/>
      <c r="PI369" s="1"/>
      <c r="PJ369" s="1"/>
      <c r="PK369" s="1"/>
      <c r="PL369" s="1"/>
      <c r="PM369" s="1"/>
      <c r="PN369" s="1"/>
      <c r="PO369" s="1"/>
      <c r="PP369" s="1"/>
      <c r="PQ369" s="1"/>
      <c r="PR369" s="1"/>
      <c r="PS369" s="1"/>
      <c r="PT369" s="1"/>
      <c r="PU369" s="1"/>
      <c r="PV369" s="1"/>
      <c r="PW369" s="1"/>
      <c r="PX369" s="1"/>
      <c r="PY369" s="1"/>
      <c r="PZ369" s="1"/>
      <c r="QA369" s="1"/>
      <c r="QB369" s="1"/>
      <c r="QC369" s="1"/>
      <c r="QD369" s="1"/>
      <c r="QE369" s="1"/>
      <c r="QF369" s="1"/>
      <c r="QG369" s="1"/>
      <c r="QH369" s="1"/>
      <c r="QI369" s="1"/>
      <c r="QJ369" s="1"/>
      <c r="QK369" s="1"/>
      <c r="QL369" s="1"/>
      <c r="QM369" s="1"/>
      <c r="QN369" s="1"/>
      <c r="QO369" s="1"/>
      <c r="QP369" s="1"/>
      <c r="QQ369" s="1"/>
      <c r="QR369" s="1"/>
      <c r="QS369" s="1"/>
      <c r="QT369" s="1"/>
      <c r="QU369" s="1"/>
      <c r="QV369" s="1"/>
      <c r="QW369" s="1"/>
      <c r="QX369" s="1"/>
      <c r="QY369" s="1"/>
      <c r="QZ369" s="1"/>
      <c r="RA369" s="1"/>
      <c r="RB369" s="1"/>
      <c r="RC369" s="1"/>
      <c r="RD369" s="1"/>
      <c r="RE369" s="1"/>
      <c r="RF369" s="1"/>
      <c r="RG369" s="1"/>
      <c r="RH369" s="1"/>
      <c r="RI369" s="1"/>
      <c r="RJ369" s="1"/>
      <c r="RK369" s="1"/>
      <c r="RL369" s="1"/>
      <c r="RM369" s="1"/>
      <c r="RN369" s="1"/>
      <c r="RO369" s="1"/>
      <c r="RP369" s="1"/>
      <c r="RQ369" s="1"/>
      <c r="RR369" s="1"/>
      <c r="RS369" s="1"/>
      <c r="RT369" s="1"/>
      <c r="RU369" s="1"/>
      <c r="RV369" s="1"/>
      <c r="RW369" s="1"/>
      <c r="RX369" s="1"/>
      <c r="RY369" s="1"/>
      <c r="RZ369" s="1"/>
      <c r="SA369" s="1"/>
      <c r="SB369" s="1"/>
      <c r="SC369" s="1"/>
      <c r="SD369" s="1"/>
      <c r="SE369" s="1"/>
      <c r="SF369" s="1"/>
      <c r="SG369" s="1"/>
      <c r="SH369" s="1"/>
      <c r="SI369" s="1"/>
      <c r="SJ369" s="1"/>
      <c r="SK369" s="1"/>
      <c r="SL369" s="1"/>
      <c r="SM369" s="1"/>
      <c r="SN369" s="1"/>
      <c r="SO369" s="1"/>
      <c r="SP369" s="1"/>
      <c r="SQ369" s="1"/>
      <c r="SR369" s="1"/>
      <c r="SS369" s="1"/>
      <c r="ST369" s="1"/>
      <c r="SU369" s="1"/>
      <c r="SV369" s="1"/>
      <c r="SW369" s="1"/>
      <c r="SX369" s="1"/>
      <c r="SY369" s="1"/>
      <c r="SZ369" s="1"/>
      <c r="TA369" s="1"/>
      <c r="TB369" s="1"/>
      <c r="TC369" s="1"/>
      <c r="TD369" s="1"/>
      <c r="TE369" s="1"/>
      <c r="TF369" s="1"/>
      <c r="TG369" s="1"/>
      <c r="TH369" s="1"/>
      <c r="TI369" s="1"/>
      <c r="TJ369" s="1"/>
      <c r="TK369" s="1"/>
      <c r="TL369" s="1"/>
      <c r="TM369" s="1"/>
      <c r="TN369" s="1"/>
      <c r="TO369" s="1"/>
      <c r="TP369" s="1"/>
      <c r="TQ369" s="1"/>
      <c r="TR369" s="1"/>
      <c r="TS369" s="1"/>
      <c r="TT369" s="1"/>
      <c r="TU369" s="1"/>
      <c r="TV369" s="1"/>
      <c r="TW369" s="1"/>
      <c r="TX369" s="1"/>
      <c r="TY369" s="1"/>
      <c r="TZ369" s="1"/>
      <c r="UA369" s="1"/>
      <c r="UB369" s="1"/>
      <c r="UC369" s="1"/>
      <c r="UD369" s="1"/>
      <c r="UE369" s="1"/>
      <c r="UF369" s="1"/>
      <c r="UG369" s="1"/>
      <c r="UH369" s="1"/>
      <c r="UI369" s="1"/>
      <c r="UJ369" s="1"/>
      <c r="UK369" s="1"/>
      <c r="UL369" s="1"/>
      <c r="UM369" s="1"/>
      <c r="UN369" s="1"/>
      <c r="UO369" s="1"/>
      <c r="UP369" s="1"/>
      <c r="UQ369" s="1"/>
      <c r="UR369" s="1"/>
      <c r="US369" s="1"/>
      <c r="UT369" s="1"/>
      <c r="UU369" s="1"/>
      <c r="UV369" s="1"/>
      <c r="UW369" s="1"/>
      <c r="UX369" s="1"/>
      <c r="UY369" s="1"/>
      <c r="UZ369" s="1"/>
      <c r="VA369" s="1"/>
      <c r="VB369" s="1"/>
      <c r="VC369" s="1"/>
      <c r="VD369" s="1"/>
      <c r="VE369" s="1"/>
      <c r="VF369" s="1"/>
      <c r="VG369" s="1"/>
      <c r="VH369" s="1"/>
      <c r="VI369" s="1"/>
      <c r="VJ369" s="1"/>
      <c r="VK369" s="1"/>
      <c r="VL369" s="1"/>
      <c r="VM369" s="1"/>
      <c r="VN369" s="1"/>
      <c r="VO369" s="1"/>
      <c r="VP369" s="1"/>
      <c r="VQ369" s="1"/>
      <c r="VR369" s="1"/>
      <c r="VS369" s="1"/>
      <c r="VT369" s="1"/>
      <c r="VU369" s="1"/>
      <c r="VV369" s="1"/>
      <c r="VW369" s="1"/>
      <c r="VX369" s="1"/>
      <c r="VY369" s="1"/>
      <c r="VZ369" s="1"/>
      <c r="WA369" s="1"/>
      <c r="WB369" s="1"/>
      <c r="WC369" s="1"/>
      <c r="WD369" s="1"/>
      <c r="WE369" s="1"/>
      <c r="WF369" s="1"/>
      <c r="WG369" s="1"/>
      <c r="WH369" s="1"/>
      <c r="WI369" s="1"/>
      <c r="WJ369" s="1"/>
      <c r="WK369" s="1"/>
      <c r="WL369" s="1"/>
      <c r="WM369" s="1"/>
      <c r="WN369" s="1"/>
      <c r="WO369" s="1"/>
      <c r="WP369" s="1"/>
      <c r="WQ369" s="1"/>
      <c r="WR369" s="1"/>
      <c r="WS369" s="1"/>
      <c r="WT369" s="1"/>
      <c r="WU369" s="1"/>
      <c r="WV369" s="1"/>
      <c r="WW369" s="1"/>
      <c r="WX369" s="1"/>
      <c r="WY369" s="1"/>
      <c r="WZ369" s="1"/>
      <c r="XA369" s="1"/>
      <c r="XB369" s="1"/>
      <c r="XC369" s="1"/>
      <c r="XD369" s="1"/>
      <c r="XE369" s="1"/>
      <c r="XF369" s="1"/>
      <c r="XG369" s="1"/>
      <c r="XH369" s="1"/>
      <c r="XI369" s="1"/>
      <c r="XJ369" s="1"/>
      <c r="XK369" s="1"/>
      <c r="XL369" s="1"/>
      <c r="XM369" s="1"/>
      <c r="XN369" s="1"/>
      <c r="XO369" s="1"/>
      <c r="XP369" s="1"/>
      <c r="XQ369" s="1"/>
      <c r="XR369" s="1"/>
      <c r="XS369" s="1"/>
      <c r="XT369" s="1"/>
      <c r="XU369" s="1"/>
      <c r="XV369" s="1"/>
      <c r="XW369" s="1"/>
      <c r="XX369" s="1"/>
      <c r="XY369" s="1"/>
      <c r="XZ369" s="1"/>
      <c r="YA369" s="1"/>
      <c r="YB369" s="1"/>
      <c r="YC369" s="1"/>
      <c r="YD369" s="1"/>
      <c r="YE369" s="1"/>
      <c r="YF369" s="1"/>
      <c r="YG369" s="1"/>
      <c r="YH369" s="1"/>
      <c r="YI369" s="1"/>
      <c r="YJ369" s="1"/>
      <c r="YK369" s="1"/>
      <c r="YL369" s="1"/>
      <c r="YM369" s="1"/>
      <c r="YN369" s="1"/>
      <c r="YO369" s="1"/>
      <c r="YP369" s="1"/>
      <c r="YQ369" s="1"/>
      <c r="YR369" s="1"/>
      <c r="YS369" s="1"/>
      <c r="YT369" s="1"/>
      <c r="YU369" s="1"/>
      <c r="YV369" s="1"/>
      <c r="YW369" s="1"/>
      <c r="YX369" s="1"/>
      <c r="YY369" s="1"/>
      <c r="YZ369" s="1"/>
      <c r="ZA369" s="1"/>
      <c r="ZB369" s="1"/>
      <c r="ZC369" s="1"/>
      <c r="ZD369" s="1"/>
      <c r="ZE369" s="1"/>
      <c r="ZF369" s="1"/>
      <c r="ZG369" s="1"/>
      <c r="ZH369" s="1"/>
      <c r="ZI369" s="1"/>
      <c r="ZJ369" s="1"/>
      <c r="ZK369" s="1"/>
      <c r="ZL369" s="1"/>
      <c r="ZM369" s="1"/>
      <c r="ZN369" s="1"/>
      <c r="ZO369" s="1"/>
      <c r="ZP369" s="1"/>
      <c r="ZQ369" s="1"/>
      <c r="ZR369" s="1"/>
      <c r="ZS369" s="1"/>
      <c r="ZT369" s="1"/>
      <c r="ZU369" s="1"/>
      <c r="ZV369" s="1"/>
      <c r="ZW369" s="1"/>
      <c r="ZX369" s="1"/>
      <c r="ZY369" s="1"/>
      <c r="ZZ369" s="1"/>
      <c r="AAA369" s="1"/>
      <c r="AAB369" s="1"/>
      <c r="AAC369" s="1"/>
      <c r="AAD369" s="1"/>
      <c r="AAE369" s="1"/>
      <c r="AAF369" s="1"/>
      <c r="AAG369" s="1"/>
      <c r="AAH369" s="1"/>
      <c r="AAI369" s="1"/>
      <c r="AAJ369" s="1"/>
      <c r="AAK369" s="1"/>
      <c r="AAL369" s="1"/>
      <c r="AAM369" s="1"/>
      <c r="AAN369" s="1"/>
      <c r="AAO369" s="1"/>
      <c r="AAP369" s="1"/>
      <c r="AAQ369" s="1"/>
      <c r="AAR369" s="1"/>
      <c r="AAS369" s="1"/>
      <c r="AAT369" s="1"/>
      <c r="AAU369" s="1"/>
      <c r="AAV369" s="1"/>
      <c r="AAW369" s="1"/>
      <c r="AAX369" s="1"/>
      <c r="AAY369" s="1"/>
      <c r="AAZ369" s="1"/>
      <c r="ABA369" s="1"/>
      <c r="ABB369" s="1"/>
      <c r="ABC369" s="1"/>
      <c r="ABD369" s="1"/>
      <c r="ABE369" s="1"/>
      <c r="ABF369" s="1"/>
      <c r="ABG369" s="1"/>
      <c r="ABH369" s="1"/>
      <c r="ABI369" s="1"/>
      <c r="ABJ369" s="1"/>
      <c r="ABK369" s="1"/>
      <c r="ABL369" s="1"/>
      <c r="ABM369" s="1"/>
      <c r="ABN369" s="1"/>
      <c r="ABO369" s="1"/>
      <c r="ABP369" s="1"/>
      <c r="ABQ369" s="1"/>
      <c r="ABR369" s="1"/>
      <c r="ABS369" s="1"/>
      <c r="ABT369" s="1"/>
      <c r="ABU369" s="1"/>
      <c r="ABV369" s="1"/>
      <c r="ABW369" s="1"/>
      <c r="ABX369" s="1"/>
      <c r="ABY369" s="1"/>
      <c r="ABZ369" s="1"/>
      <c r="ACA369" s="1"/>
      <c r="ACB369" s="1"/>
      <c r="ACC369" s="1"/>
      <c r="ACD369" s="1"/>
      <c r="ACE369" s="1"/>
      <c r="ACF369" s="1"/>
      <c r="ACG369" s="1"/>
      <c r="ACH369" s="1"/>
      <c r="ACI369" s="1"/>
      <c r="ACJ369" s="1"/>
      <c r="ACK369" s="1"/>
      <c r="ACL369" s="1"/>
      <c r="ACM369" s="1"/>
      <c r="ACN369" s="1"/>
      <c r="ACO369" s="1"/>
      <c r="ACP369" s="1"/>
      <c r="ACQ369" s="1"/>
      <c r="ACR369" s="1"/>
      <c r="ACS369" s="1"/>
      <c r="ACT369" s="1"/>
      <c r="ACU369" s="1"/>
      <c r="ACV369" s="1"/>
      <c r="ACW369" s="1"/>
      <c r="ACX369" s="1"/>
      <c r="ACY369" s="1"/>
      <c r="ACZ369" s="1"/>
      <c r="ADA369" s="1"/>
      <c r="ADB369" s="1"/>
      <c r="ADC369" s="1"/>
      <c r="ADD369" s="1"/>
      <c r="ADE369" s="1"/>
      <c r="ADF369" s="1"/>
      <c r="ADG369" s="1"/>
      <c r="ADH369" s="1"/>
      <c r="ADI369" s="1"/>
      <c r="ADJ369" s="1"/>
      <c r="ADK369" s="1"/>
      <c r="ADL369" s="1"/>
      <c r="ADM369" s="1"/>
      <c r="ADN369" s="1"/>
      <c r="ADO369" s="1"/>
      <c r="ADP369" s="1"/>
      <c r="ADQ369" s="1"/>
      <c r="ADR369" s="1"/>
      <c r="ADS369" s="1"/>
      <c r="ADT369" s="1"/>
      <c r="ADU369" s="1"/>
      <c r="ADV369" s="1"/>
    </row>
    <row r="370" spans="1:802" x14ac:dyDescent="0.1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  <c r="DN370" s="1"/>
      <c r="DO370" s="1"/>
      <c r="DP370" s="1"/>
      <c r="DQ370" s="1"/>
      <c r="DR370" s="1"/>
      <c r="DS370" s="1"/>
      <c r="DT370" s="1"/>
      <c r="DU370" s="1"/>
      <c r="DV370" s="1"/>
      <c r="DW370" s="1"/>
      <c r="DX370" s="1"/>
      <c r="DY370" s="1"/>
      <c r="DZ370" s="1"/>
      <c r="EA370" s="1"/>
      <c r="EB370" s="1"/>
      <c r="EC370" s="1"/>
      <c r="ED370" s="1"/>
      <c r="EE370" s="1"/>
      <c r="EF370" s="1"/>
      <c r="EG370" s="1"/>
      <c r="EH370" s="1"/>
      <c r="EI370" s="1"/>
      <c r="EJ370" s="1"/>
      <c r="EK370" s="1"/>
      <c r="EL370" s="1"/>
      <c r="EM370" s="1"/>
      <c r="EN370" s="1"/>
      <c r="EO370" s="1"/>
      <c r="EP370" s="1"/>
      <c r="EQ370" s="1"/>
      <c r="ER370" s="1"/>
      <c r="ES370" s="1"/>
      <c r="ET370" s="1"/>
      <c r="EU370" s="1"/>
      <c r="EV370" s="1"/>
      <c r="EW370" s="1"/>
      <c r="EX370" s="1"/>
      <c r="EY370" s="1"/>
      <c r="EZ370" s="1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1"/>
      <c r="FL370" s="1"/>
      <c r="FM370" s="1"/>
      <c r="FN370" s="1"/>
      <c r="FO370" s="1"/>
      <c r="FP370" s="1"/>
      <c r="FQ370" s="1"/>
      <c r="FR370" s="1"/>
      <c r="FS370" s="1"/>
      <c r="FT370" s="1"/>
      <c r="FU370" s="1"/>
      <c r="FV370" s="1"/>
      <c r="FW370" s="1"/>
      <c r="FX370" s="1"/>
      <c r="FY370" s="1"/>
      <c r="FZ370" s="1"/>
      <c r="GA370" s="1"/>
      <c r="GB370" s="1"/>
      <c r="GC370" s="1"/>
      <c r="GD370" s="1"/>
      <c r="GE370" s="1"/>
      <c r="GF370" s="1"/>
      <c r="GG370" s="1"/>
      <c r="GH370" s="1"/>
      <c r="GI370" s="1"/>
      <c r="GJ370" s="1"/>
      <c r="GK370" s="1"/>
      <c r="GL370" s="1"/>
      <c r="GM370" s="1"/>
      <c r="GN370" s="1"/>
      <c r="GO370" s="1"/>
      <c r="GP370" s="1"/>
      <c r="GQ370" s="1"/>
      <c r="GR370" s="1"/>
      <c r="GS370" s="1"/>
      <c r="GT370" s="1"/>
      <c r="GU370" s="1"/>
      <c r="GV370" s="1"/>
      <c r="GW370" s="1"/>
      <c r="GX370" s="1"/>
      <c r="GY370" s="1"/>
      <c r="GZ370" s="1"/>
      <c r="HA370" s="1"/>
      <c r="HB370" s="1"/>
      <c r="HC370" s="1"/>
      <c r="HD370" s="1"/>
      <c r="HE370" s="1"/>
      <c r="HF370" s="1"/>
      <c r="HG370" s="1"/>
      <c r="HH370" s="1"/>
      <c r="HI370" s="1"/>
      <c r="HJ370" s="1"/>
      <c r="HK370" s="1"/>
      <c r="HL370" s="1"/>
      <c r="HM370" s="1"/>
      <c r="HN370" s="1"/>
      <c r="HO370" s="1"/>
      <c r="HP370" s="1"/>
      <c r="HQ370" s="1"/>
      <c r="HR370" s="1"/>
      <c r="HS370" s="1"/>
      <c r="HT370" s="1"/>
      <c r="HU370" s="1"/>
      <c r="HV370" s="1"/>
      <c r="HW370" s="1"/>
      <c r="HX370" s="1"/>
      <c r="HY370" s="1"/>
      <c r="HZ370" s="1"/>
      <c r="IA370" s="1"/>
      <c r="IB370" s="1"/>
      <c r="IC370" s="1"/>
      <c r="ID370" s="1"/>
      <c r="IE370" s="1"/>
      <c r="IF370" s="1"/>
      <c r="IG370" s="1"/>
      <c r="IH370" s="1"/>
      <c r="II370" s="1"/>
      <c r="IJ370" s="1"/>
      <c r="IK370" s="1"/>
      <c r="IL370" s="1"/>
      <c r="IM370" s="1"/>
      <c r="IN370" s="1"/>
      <c r="IO370" s="1"/>
      <c r="IP370" s="1"/>
      <c r="IQ370" s="1"/>
      <c r="IR370" s="1"/>
      <c r="IS370" s="1"/>
      <c r="IT370" s="1"/>
      <c r="IU370" s="1"/>
      <c r="IV370" s="1"/>
      <c r="IW370" s="1"/>
      <c r="IX370" s="1"/>
      <c r="IY370" s="1"/>
      <c r="IZ370" s="1"/>
      <c r="JA370" s="1"/>
      <c r="JB370" s="1"/>
      <c r="JC370" s="1"/>
      <c r="JD370" s="1"/>
      <c r="JE370" s="1"/>
      <c r="JF370" s="1"/>
      <c r="JG370" s="1"/>
      <c r="JH370" s="1"/>
      <c r="JI370" s="1"/>
      <c r="JJ370" s="1"/>
      <c r="JK370" s="1"/>
      <c r="JL370" s="1"/>
      <c r="JM370" s="1"/>
      <c r="JN370" s="1"/>
      <c r="JO370" s="1"/>
      <c r="JP370" s="1"/>
      <c r="JQ370" s="1"/>
      <c r="JR370" s="1"/>
      <c r="JS370" s="1"/>
      <c r="JT370" s="1"/>
      <c r="JU370" s="1"/>
      <c r="JV370" s="1"/>
      <c r="JW370" s="1"/>
      <c r="JX370" s="1"/>
      <c r="JY370" s="1"/>
      <c r="JZ370" s="1"/>
      <c r="KA370" s="1"/>
      <c r="KB370" s="1"/>
      <c r="KC370" s="1"/>
      <c r="KD370" s="1"/>
      <c r="KE370" s="1"/>
      <c r="KF370" s="1"/>
      <c r="KG370" s="1"/>
      <c r="KH370" s="1"/>
      <c r="KI370" s="1"/>
      <c r="KJ370" s="1"/>
      <c r="KK370" s="1"/>
      <c r="KL370" s="1"/>
      <c r="KM370" s="1"/>
      <c r="KN370" s="1"/>
      <c r="KO370" s="1"/>
      <c r="KP370" s="1"/>
      <c r="KQ370" s="1"/>
      <c r="KR370" s="1"/>
      <c r="KS370" s="1"/>
      <c r="KT370" s="1"/>
      <c r="KU370" s="1"/>
      <c r="KV370" s="1"/>
      <c r="KW370" s="1"/>
      <c r="KX370" s="1"/>
      <c r="KY370" s="1"/>
      <c r="KZ370" s="1"/>
      <c r="LA370" s="1"/>
      <c r="LB370" s="1"/>
      <c r="LC370" s="1"/>
      <c r="LD370" s="1"/>
      <c r="LE370" s="1"/>
      <c r="LF370" s="1"/>
      <c r="LG370" s="1"/>
      <c r="LH370" s="1"/>
      <c r="LI370" s="1"/>
      <c r="LJ370" s="1"/>
      <c r="LK370" s="1"/>
      <c r="LL370" s="1"/>
      <c r="LM370" s="1"/>
      <c r="LN370" s="1"/>
      <c r="LO370" s="1"/>
      <c r="LP370" s="1"/>
      <c r="LQ370" s="1"/>
      <c r="LR370" s="1"/>
      <c r="LS370" s="1"/>
      <c r="LT370" s="1"/>
      <c r="LU370" s="1"/>
      <c r="LV370" s="1"/>
      <c r="LW370" s="1"/>
      <c r="LX370" s="1"/>
      <c r="LY370" s="1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  <c r="MV370" s="1"/>
      <c r="MW370" s="1"/>
      <c r="MX370" s="1"/>
      <c r="MY370" s="1"/>
      <c r="MZ370" s="1"/>
      <c r="NA370" s="1"/>
      <c r="NB370" s="1"/>
      <c r="NC370" s="1"/>
      <c r="ND370" s="1"/>
      <c r="NE370" s="1"/>
      <c r="NF370" s="1"/>
      <c r="NG370" s="1"/>
      <c r="NH370" s="1"/>
      <c r="NI370" s="1"/>
      <c r="NJ370" s="1"/>
      <c r="NK370" s="1"/>
      <c r="NL370" s="1"/>
      <c r="NM370" s="1"/>
      <c r="NN370" s="1"/>
      <c r="NO370" s="1"/>
      <c r="NP370" s="1"/>
      <c r="NQ370" s="1"/>
      <c r="NR370" s="1"/>
      <c r="NS370" s="1"/>
      <c r="NT370" s="1"/>
      <c r="NU370" s="1"/>
      <c r="NV370" s="1"/>
      <c r="NW370" s="1"/>
      <c r="NX370" s="1"/>
      <c r="NY370" s="1"/>
      <c r="NZ370" s="1"/>
      <c r="OA370" s="1"/>
      <c r="OB370" s="1"/>
      <c r="OC370" s="1"/>
      <c r="OD370" s="1"/>
      <c r="OE370" s="1"/>
      <c r="OF370" s="1"/>
      <c r="OG370" s="1"/>
      <c r="OH370" s="1"/>
      <c r="OI370" s="1"/>
      <c r="OJ370" s="1"/>
      <c r="OK370" s="1"/>
      <c r="OL370" s="1"/>
      <c r="OM370" s="1"/>
      <c r="ON370" s="1"/>
      <c r="OO370" s="1"/>
      <c r="OP370" s="1"/>
      <c r="OQ370" s="1"/>
      <c r="OR370" s="1"/>
      <c r="OS370" s="1"/>
      <c r="OT370" s="1"/>
      <c r="OU370" s="1"/>
      <c r="OV370" s="1"/>
      <c r="OW370" s="1"/>
      <c r="OX370" s="1"/>
      <c r="OY370" s="1"/>
      <c r="OZ370" s="1"/>
      <c r="PA370" s="1"/>
      <c r="PB370" s="1"/>
      <c r="PC370" s="1"/>
      <c r="PD370" s="1"/>
      <c r="PE370" s="1"/>
      <c r="PF370" s="1"/>
      <c r="PG370" s="1"/>
      <c r="PH370" s="1"/>
      <c r="PI370" s="1"/>
      <c r="PJ370" s="1"/>
      <c r="PK370" s="1"/>
      <c r="PL370" s="1"/>
      <c r="PM370" s="1"/>
      <c r="PN370" s="1"/>
      <c r="PO370" s="1"/>
      <c r="PP370" s="1"/>
      <c r="PQ370" s="1"/>
      <c r="PR370" s="1"/>
      <c r="PS370" s="1"/>
      <c r="PT370" s="1"/>
      <c r="PU370" s="1"/>
      <c r="PV370" s="1"/>
      <c r="PW370" s="1"/>
      <c r="PX370" s="1"/>
      <c r="PY370" s="1"/>
      <c r="PZ370" s="1"/>
      <c r="QA370" s="1"/>
      <c r="QB370" s="1"/>
      <c r="QC370" s="1"/>
      <c r="QD370" s="1"/>
      <c r="QE370" s="1"/>
      <c r="QF370" s="1"/>
      <c r="QG370" s="1"/>
      <c r="QH370" s="1"/>
      <c r="QI370" s="1"/>
      <c r="QJ370" s="1"/>
      <c r="QK370" s="1"/>
      <c r="QL370" s="1"/>
      <c r="QM370" s="1"/>
      <c r="QN370" s="1"/>
      <c r="QO370" s="1"/>
      <c r="QP370" s="1"/>
      <c r="QQ370" s="1"/>
      <c r="QR370" s="1"/>
      <c r="QS370" s="1"/>
      <c r="QT370" s="1"/>
      <c r="QU370" s="1"/>
      <c r="QV370" s="1"/>
      <c r="QW370" s="1"/>
      <c r="QX370" s="1"/>
      <c r="QY370" s="1"/>
      <c r="QZ370" s="1"/>
      <c r="RA370" s="1"/>
      <c r="RB370" s="1"/>
      <c r="RC370" s="1"/>
      <c r="RD370" s="1"/>
      <c r="RE370" s="1"/>
      <c r="RF370" s="1"/>
      <c r="RG370" s="1"/>
      <c r="RH370" s="1"/>
      <c r="RI370" s="1"/>
      <c r="RJ370" s="1"/>
      <c r="RK370" s="1"/>
      <c r="RL370" s="1"/>
      <c r="RM370" s="1"/>
      <c r="RN370" s="1"/>
      <c r="RO370" s="1"/>
      <c r="RP370" s="1"/>
      <c r="RQ370" s="1"/>
      <c r="RR370" s="1"/>
      <c r="RS370" s="1"/>
      <c r="RT370" s="1"/>
      <c r="RU370" s="1"/>
      <c r="RV370" s="1"/>
      <c r="RW370" s="1"/>
      <c r="RX370" s="1"/>
      <c r="RY370" s="1"/>
      <c r="RZ370" s="1"/>
      <c r="SA370" s="1"/>
      <c r="SB370" s="1"/>
      <c r="SC370" s="1"/>
      <c r="SD370" s="1"/>
      <c r="SE370" s="1"/>
      <c r="SF370" s="1"/>
      <c r="SG370" s="1"/>
      <c r="SH370" s="1"/>
      <c r="SI370" s="1"/>
      <c r="SJ370" s="1"/>
      <c r="SK370" s="1"/>
      <c r="SL370" s="1"/>
      <c r="SM370" s="1"/>
      <c r="SN370" s="1"/>
      <c r="SO370" s="1"/>
      <c r="SP370" s="1"/>
      <c r="SQ370" s="1"/>
      <c r="SR370" s="1"/>
      <c r="SS370" s="1"/>
      <c r="ST370" s="1"/>
      <c r="SU370" s="1"/>
      <c r="SV370" s="1"/>
      <c r="SW370" s="1"/>
      <c r="SX370" s="1"/>
      <c r="SY370" s="1"/>
      <c r="SZ370" s="1"/>
      <c r="TA370" s="1"/>
      <c r="TB370" s="1"/>
      <c r="TC370" s="1"/>
      <c r="TD370" s="1"/>
      <c r="TE370" s="1"/>
      <c r="TF370" s="1"/>
      <c r="TG370" s="1"/>
      <c r="TH370" s="1"/>
      <c r="TI370" s="1"/>
      <c r="TJ370" s="1"/>
      <c r="TK370" s="1"/>
      <c r="TL370" s="1"/>
      <c r="TM370" s="1"/>
      <c r="TN370" s="1"/>
      <c r="TO370" s="1"/>
      <c r="TP370" s="1"/>
      <c r="TQ370" s="1"/>
      <c r="TR370" s="1"/>
      <c r="TS370" s="1"/>
      <c r="TT370" s="1"/>
      <c r="TU370" s="1"/>
      <c r="TV370" s="1"/>
      <c r="TW370" s="1"/>
      <c r="TX370" s="1"/>
      <c r="TY370" s="1"/>
      <c r="TZ370" s="1"/>
      <c r="UA370" s="1"/>
      <c r="UB370" s="1"/>
      <c r="UC370" s="1"/>
      <c r="UD370" s="1"/>
      <c r="UE370" s="1"/>
      <c r="UF370" s="1"/>
      <c r="UG370" s="1"/>
      <c r="UH370" s="1"/>
      <c r="UI370" s="1"/>
      <c r="UJ370" s="1"/>
      <c r="UK370" s="1"/>
      <c r="UL370" s="1"/>
      <c r="UM370" s="1"/>
      <c r="UN370" s="1"/>
      <c r="UO370" s="1"/>
      <c r="UP370" s="1"/>
      <c r="UQ370" s="1"/>
      <c r="UR370" s="1"/>
      <c r="US370" s="1"/>
      <c r="UT370" s="1"/>
      <c r="UU370" s="1"/>
      <c r="UV370" s="1"/>
      <c r="UW370" s="1"/>
      <c r="UX370" s="1"/>
      <c r="UY370" s="1"/>
      <c r="UZ370" s="1"/>
      <c r="VA370" s="1"/>
      <c r="VB370" s="1"/>
      <c r="VC370" s="1"/>
      <c r="VD370" s="1"/>
      <c r="VE370" s="1"/>
      <c r="VF370" s="1"/>
      <c r="VG370" s="1"/>
      <c r="VH370" s="1"/>
      <c r="VI370" s="1"/>
      <c r="VJ370" s="1"/>
      <c r="VK370" s="1"/>
      <c r="VL370" s="1"/>
      <c r="VM370" s="1"/>
      <c r="VN370" s="1"/>
      <c r="VO370" s="1"/>
      <c r="VP370" s="1"/>
      <c r="VQ370" s="1"/>
      <c r="VR370" s="1"/>
      <c r="VS370" s="1"/>
      <c r="VT370" s="1"/>
      <c r="VU370" s="1"/>
      <c r="VV370" s="1"/>
      <c r="VW370" s="1"/>
      <c r="VX370" s="1"/>
      <c r="VY370" s="1"/>
      <c r="VZ370" s="1"/>
      <c r="WA370" s="1"/>
      <c r="WB370" s="1"/>
      <c r="WC370" s="1"/>
      <c r="WD370" s="1"/>
      <c r="WE370" s="1"/>
      <c r="WF370" s="1"/>
      <c r="WG370" s="1"/>
      <c r="WH370" s="1"/>
      <c r="WI370" s="1"/>
      <c r="WJ370" s="1"/>
      <c r="WK370" s="1"/>
      <c r="WL370" s="1"/>
      <c r="WM370" s="1"/>
      <c r="WN370" s="1"/>
      <c r="WO370" s="1"/>
      <c r="WP370" s="1"/>
      <c r="WQ370" s="1"/>
      <c r="WR370" s="1"/>
      <c r="WS370" s="1"/>
      <c r="WT370" s="1"/>
      <c r="WU370" s="1"/>
      <c r="WV370" s="1"/>
      <c r="WW370" s="1"/>
      <c r="WX370" s="1"/>
      <c r="WY370" s="1"/>
      <c r="WZ370" s="1"/>
      <c r="XA370" s="1"/>
      <c r="XB370" s="1"/>
      <c r="XC370" s="1"/>
      <c r="XD370" s="1"/>
      <c r="XE370" s="1"/>
      <c r="XF370" s="1"/>
      <c r="XG370" s="1"/>
      <c r="XH370" s="1"/>
      <c r="XI370" s="1"/>
      <c r="XJ370" s="1"/>
      <c r="XK370" s="1"/>
      <c r="XL370" s="1"/>
      <c r="XM370" s="1"/>
      <c r="XN370" s="1"/>
      <c r="XO370" s="1"/>
      <c r="XP370" s="1"/>
      <c r="XQ370" s="1"/>
      <c r="XR370" s="1"/>
      <c r="XS370" s="1"/>
      <c r="XT370" s="1"/>
      <c r="XU370" s="1"/>
      <c r="XV370" s="1"/>
      <c r="XW370" s="1"/>
      <c r="XX370" s="1"/>
      <c r="XY370" s="1"/>
      <c r="XZ370" s="1"/>
      <c r="YA370" s="1"/>
      <c r="YB370" s="1"/>
      <c r="YC370" s="1"/>
      <c r="YD370" s="1"/>
      <c r="YE370" s="1"/>
      <c r="YF370" s="1"/>
      <c r="YG370" s="1"/>
      <c r="YH370" s="1"/>
      <c r="YI370" s="1"/>
      <c r="YJ370" s="1"/>
      <c r="YK370" s="1"/>
      <c r="YL370" s="1"/>
      <c r="YM370" s="1"/>
      <c r="YN370" s="1"/>
      <c r="YO370" s="1"/>
      <c r="YP370" s="1"/>
      <c r="YQ370" s="1"/>
      <c r="YR370" s="1"/>
      <c r="YS370" s="1"/>
      <c r="YT370" s="1"/>
      <c r="YU370" s="1"/>
      <c r="YV370" s="1"/>
      <c r="YW370" s="1"/>
      <c r="YX370" s="1"/>
      <c r="YY370" s="1"/>
      <c r="YZ370" s="1"/>
      <c r="ZA370" s="1"/>
      <c r="ZB370" s="1"/>
      <c r="ZC370" s="1"/>
      <c r="ZD370" s="1"/>
      <c r="ZE370" s="1"/>
      <c r="ZF370" s="1"/>
      <c r="ZG370" s="1"/>
      <c r="ZH370" s="1"/>
      <c r="ZI370" s="1"/>
      <c r="ZJ370" s="1"/>
      <c r="ZK370" s="1"/>
      <c r="ZL370" s="1"/>
      <c r="ZM370" s="1"/>
      <c r="ZN370" s="1"/>
      <c r="ZO370" s="1"/>
      <c r="ZP370" s="1"/>
      <c r="ZQ370" s="1"/>
      <c r="ZR370" s="1"/>
      <c r="ZS370" s="1"/>
      <c r="ZT370" s="1"/>
      <c r="ZU370" s="1"/>
      <c r="ZV370" s="1"/>
      <c r="ZW370" s="1"/>
      <c r="ZX370" s="1"/>
      <c r="ZY370" s="1"/>
      <c r="ZZ370" s="1"/>
      <c r="AAA370" s="1"/>
      <c r="AAB370" s="1"/>
      <c r="AAC370" s="1"/>
      <c r="AAD370" s="1"/>
      <c r="AAE370" s="1"/>
      <c r="AAF370" s="1"/>
      <c r="AAG370" s="1"/>
      <c r="AAH370" s="1"/>
      <c r="AAI370" s="1"/>
      <c r="AAJ370" s="1"/>
      <c r="AAK370" s="1"/>
      <c r="AAL370" s="1"/>
      <c r="AAM370" s="1"/>
      <c r="AAN370" s="1"/>
      <c r="AAO370" s="1"/>
      <c r="AAP370" s="1"/>
      <c r="AAQ370" s="1"/>
      <c r="AAR370" s="1"/>
      <c r="AAS370" s="1"/>
      <c r="AAT370" s="1"/>
      <c r="AAU370" s="1"/>
      <c r="AAV370" s="1"/>
      <c r="AAW370" s="1"/>
      <c r="AAX370" s="1"/>
      <c r="AAY370" s="1"/>
      <c r="AAZ370" s="1"/>
      <c r="ABA370" s="1"/>
      <c r="ABB370" s="1"/>
      <c r="ABC370" s="1"/>
      <c r="ABD370" s="1"/>
      <c r="ABE370" s="1"/>
      <c r="ABF370" s="1"/>
      <c r="ABG370" s="1"/>
      <c r="ABH370" s="1"/>
      <c r="ABI370" s="1"/>
      <c r="ABJ370" s="1"/>
      <c r="ABK370" s="1"/>
      <c r="ABL370" s="1"/>
      <c r="ABM370" s="1"/>
      <c r="ABN370" s="1"/>
      <c r="ABO370" s="1"/>
      <c r="ABP370" s="1"/>
      <c r="ABQ370" s="1"/>
      <c r="ABR370" s="1"/>
      <c r="ABS370" s="1"/>
      <c r="ABT370" s="1"/>
      <c r="ABU370" s="1"/>
      <c r="ABV370" s="1"/>
      <c r="ABW370" s="1"/>
      <c r="ABX370" s="1"/>
      <c r="ABY370" s="1"/>
      <c r="ABZ370" s="1"/>
      <c r="ACA370" s="1"/>
      <c r="ACB370" s="1"/>
      <c r="ACC370" s="1"/>
      <c r="ACD370" s="1"/>
      <c r="ACE370" s="1"/>
      <c r="ACF370" s="1"/>
      <c r="ACG370" s="1"/>
      <c r="ACH370" s="1"/>
      <c r="ACI370" s="1"/>
      <c r="ACJ370" s="1"/>
      <c r="ACK370" s="1"/>
      <c r="ACL370" s="1"/>
      <c r="ACM370" s="1"/>
      <c r="ACN370" s="1"/>
      <c r="ACO370" s="1"/>
      <c r="ACP370" s="1"/>
      <c r="ACQ370" s="1"/>
      <c r="ACR370" s="1"/>
      <c r="ACS370" s="1"/>
      <c r="ACT370" s="1"/>
      <c r="ACU370" s="1"/>
      <c r="ACV370" s="1"/>
      <c r="ACW370" s="1"/>
      <c r="ACX370" s="1"/>
      <c r="ACY370" s="1"/>
      <c r="ACZ370" s="1"/>
      <c r="ADA370" s="1"/>
      <c r="ADB370" s="1"/>
      <c r="ADC370" s="1"/>
      <c r="ADD370" s="1"/>
      <c r="ADE370" s="1"/>
      <c r="ADF370" s="1"/>
      <c r="ADG370" s="1"/>
      <c r="ADH370" s="1"/>
      <c r="ADI370" s="1"/>
      <c r="ADJ370" s="1"/>
      <c r="ADK370" s="1"/>
      <c r="ADL370" s="1"/>
      <c r="ADM370" s="1"/>
      <c r="ADN370" s="1"/>
      <c r="ADO370" s="1"/>
      <c r="ADP370" s="1"/>
      <c r="ADQ370" s="1"/>
      <c r="ADR370" s="1"/>
      <c r="ADS370" s="1"/>
      <c r="ADT370" s="1"/>
      <c r="ADU370" s="1"/>
      <c r="ADV370" s="1"/>
    </row>
    <row r="371" spans="1:802" x14ac:dyDescent="0.1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  <c r="DN371" s="1"/>
      <c r="DO371" s="1"/>
      <c r="DP371" s="1"/>
      <c r="DQ371" s="1"/>
      <c r="DR371" s="1"/>
      <c r="DS371" s="1"/>
      <c r="DT371" s="1"/>
      <c r="DU371" s="1"/>
      <c r="DV371" s="1"/>
      <c r="DW371" s="1"/>
      <c r="DX371" s="1"/>
      <c r="DY371" s="1"/>
      <c r="DZ371" s="1"/>
      <c r="EA371" s="1"/>
      <c r="EB371" s="1"/>
      <c r="EC371" s="1"/>
      <c r="ED371" s="1"/>
      <c r="EE371" s="1"/>
      <c r="EF371" s="1"/>
      <c r="EG371" s="1"/>
      <c r="EH371" s="1"/>
      <c r="EI371" s="1"/>
      <c r="EJ371" s="1"/>
      <c r="EK371" s="1"/>
      <c r="EL371" s="1"/>
      <c r="EM371" s="1"/>
      <c r="EN371" s="1"/>
      <c r="EO371" s="1"/>
      <c r="EP371" s="1"/>
      <c r="EQ371" s="1"/>
      <c r="ER371" s="1"/>
      <c r="ES371" s="1"/>
      <c r="ET371" s="1"/>
      <c r="EU371" s="1"/>
      <c r="EV371" s="1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1"/>
      <c r="FL371" s="1"/>
      <c r="FM371" s="1"/>
      <c r="FN371" s="1"/>
      <c r="FO371" s="1"/>
      <c r="FP371" s="1"/>
      <c r="FQ371" s="1"/>
      <c r="FR371" s="1"/>
      <c r="FS371" s="1"/>
      <c r="FT371" s="1"/>
      <c r="FU371" s="1"/>
      <c r="FV371" s="1"/>
      <c r="FW371" s="1"/>
      <c r="FX371" s="1"/>
      <c r="FY371" s="1"/>
      <c r="FZ371" s="1"/>
      <c r="GA371" s="1"/>
      <c r="GB371" s="1"/>
      <c r="GC371" s="1"/>
      <c r="GD371" s="1"/>
      <c r="GE371" s="1"/>
      <c r="GF371" s="1"/>
      <c r="GG371" s="1"/>
      <c r="GH371" s="1"/>
      <c r="GI371" s="1"/>
      <c r="GJ371" s="1"/>
      <c r="GK371" s="1"/>
      <c r="GL371" s="1"/>
      <c r="GM371" s="1"/>
      <c r="GN371" s="1"/>
      <c r="GO371" s="1"/>
      <c r="GP371" s="1"/>
      <c r="GQ371" s="1"/>
      <c r="GR371" s="1"/>
      <c r="GS371" s="1"/>
      <c r="GT371" s="1"/>
      <c r="GU371" s="1"/>
      <c r="GV371" s="1"/>
      <c r="GW371" s="1"/>
      <c r="GX371" s="1"/>
      <c r="GY371" s="1"/>
      <c r="GZ371" s="1"/>
      <c r="HA371" s="1"/>
      <c r="HB371" s="1"/>
      <c r="HC371" s="1"/>
      <c r="HD371" s="1"/>
      <c r="HE371" s="1"/>
      <c r="HF371" s="1"/>
      <c r="HG371" s="1"/>
      <c r="HH371" s="1"/>
      <c r="HI371" s="1"/>
      <c r="HJ371" s="1"/>
      <c r="HK371" s="1"/>
      <c r="HL371" s="1"/>
      <c r="HM371" s="1"/>
      <c r="HN371" s="1"/>
      <c r="HO371" s="1"/>
      <c r="HP371" s="1"/>
      <c r="HQ371" s="1"/>
      <c r="HR371" s="1"/>
      <c r="HS371" s="1"/>
      <c r="HT371" s="1"/>
      <c r="HU371" s="1"/>
      <c r="HV371" s="1"/>
      <c r="HW371" s="1"/>
      <c r="HX371" s="1"/>
      <c r="HY371" s="1"/>
      <c r="HZ371" s="1"/>
      <c r="IA371" s="1"/>
      <c r="IB371" s="1"/>
      <c r="IC371" s="1"/>
      <c r="ID371" s="1"/>
      <c r="IE371" s="1"/>
      <c r="IF371" s="1"/>
      <c r="IG371" s="1"/>
      <c r="IH371" s="1"/>
      <c r="II371" s="1"/>
      <c r="IJ371" s="1"/>
      <c r="IK371" s="1"/>
      <c r="IL371" s="1"/>
      <c r="IM371" s="1"/>
      <c r="IN371" s="1"/>
      <c r="IO371" s="1"/>
      <c r="IP371" s="1"/>
      <c r="IQ371" s="1"/>
      <c r="IR371" s="1"/>
      <c r="IS371" s="1"/>
      <c r="IT371" s="1"/>
      <c r="IU371" s="1"/>
      <c r="IV371" s="1"/>
      <c r="IW371" s="1"/>
      <c r="IX371" s="1"/>
      <c r="IY371" s="1"/>
      <c r="IZ371" s="1"/>
      <c r="JA371" s="1"/>
      <c r="JB371" s="1"/>
      <c r="JC371" s="1"/>
      <c r="JD371" s="1"/>
      <c r="JE371" s="1"/>
      <c r="JF371" s="1"/>
      <c r="JG371" s="1"/>
      <c r="JH371" s="1"/>
      <c r="JI371" s="1"/>
      <c r="JJ371" s="1"/>
      <c r="JK371" s="1"/>
      <c r="JL371" s="1"/>
      <c r="JM371" s="1"/>
      <c r="JN371" s="1"/>
      <c r="JO371" s="1"/>
      <c r="JP371" s="1"/>
      <c r="JQ371" s="1"/>
      <c r="JR371" s="1"/>
      <c r="JS371" s="1"/>
      <c r="JT371" s="1"/>
      <c r="JU371" s="1"/>
      <c r="JV371" s="1"/>
      <c r="JW371" s="1"/>
      <c r="JX371" s="1"/>
      <c r="JY371" s="1"/>
      <c r="JZ371" s="1"/>
      <c r="KA371" s="1"/>
      <c r="KB371" s="1"/>
      <c r="KC371" s="1"/>
      <c r="KD371" s="1"/>
      <c r="KE371" s="1"/>
      <c r="KF371" s="1"/>
      <c r="KG371" s="1"/>
      <c r="KH371" s="1"/>
      <c r="KI371" s="1"/>
      <c r="KJ371" s="1"/>
      <c r="KK371" s="1"/>
      <c r="KL371" s="1"/>
      <c r="KM371" s="1"/>
      <c r="KN371" s="1"/>
      <c r="KO371" s="1"/>
      <c r="KP371" s="1"/>
      <c r="KQ371" s="1"/>
      <c r="KR371" s="1"/>
      <c r="KS371" s="1"/>
      <c r="KT371" s="1"/>
      <c r="KU371" s="1"/>
      <c r="KV371" s="1"/>
      <c r="KW371" s="1"/>
      <c r="KX371" s="1"/>
      <c r="KY371" s="1"/>
      <c r="KZ371" s="1"/>
      <c r="LA371" s="1"/>
      <c r="LB371" s="1"/>
      <c r="LC371" s="1"/>
      <c r="LD371" s="1"/>
      <c r="LE371" s="1"/>
      <c r="LF371" s="1"/>
      <c r="LG371" s="1"/>
      <c r="LH371" s="1"/>
      <c r="LI371" s="1"/>
      <c r="LJ371" s="1"/>
      <c r="LK371" s="1"/>
      <c r="LL371" s="1"/>
      <c r="LM371" s="1"/>
      <c r="LN371" s="1"/>
      <c r="LO371" s="1"/>
      <c r="LP371" s="1"/>
      <c r="LQ371" s="1"/>
      <c r="LR371" s="1"/>
      <c r="LS371" s="1"/>
      <c r="LT371" s="1"/>
      <c r="LU371" s="1"/>
      <c r="LV371" s="1"/>
      <c r="LW371" s="1"/>
      <c r="LX371" s="1"/>
      <c r="LY371" s="1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  <c r="MV371" s="1"/>
      <c r="MW371" s="1"/>
      <c r="MX371" s="1"/>
      <c r="MY371" s="1"/>
      <c r="MZ371" s="1"/>
      <c r="NA371" s="1"/>
      <c r="NB371" s="1"/>
      <c r="NC371" s="1"/>
      <c r="ND371" s="1"/>
      <c r="NE371" s="1"/>
      <c r="NF371" s="1"/>
      <c r="NG371" s="1"/>
      <c r="NH371" s="1"/>
      <c r="NI371" s="1"/>
      <c r="NJ371" s="1"/>
      <c r="NK371" s="1"/>
      <c r="NL371" s="1"/>
      <c r="NM371" s="1"/>
      <c r="NN371" s="1"/>
      <c r="NO371" s="1"/>
      <c r="NP371" s="1"/>
      <c r="NQ371" s="1"/>
      <c r="NR371" s="1"/>
      <c r="NS371" s="1"/>
      <c r="NT371" s="1"/>
      <c r="NU371" s="1"/>
      <c r="NV371" s="1"/>
      <c r="NW371" s="1"/>
      <c r="NX371" s="1"/>
      <c r="NY371" s="1"/>
      <c r="NZ371" s="1"/>
      <c r="OA371" s="1"/>
      <c r="OB371" s="1"/>
      <c r="OC371" s="1"/>
      <c r="OD371" s="1"/>
      <c r="OE371" s="1"/>
      <c r="OF371" s="1"/>
      <c r="OG371" s="1"/>
      <c r="OH371" s="1"/>
      <c r="OI371" s="1"/>
      <c r="OJ371" s="1"/>
      <c r="OK371" s="1"/>
      <c r="OL371" s="1"/>
      <c r="OM371" s="1"/>
      <c r="ON371" s="1"/>
      <c r="OO371" s="1"/>
      <c r="OP371" s="1"/>
      <c r="OQ371" s="1"/>
      <c r="OR371" s="1"/>
      <c r="OS371" s="1"/>
      <c r="OT371" s="1"/>
      <c r="OU371" s="1"/>
      <c r="OV371" s="1"/>
      <c r="OW371" s="1"/>
      <c r="OX371" s="1"/>
      <c r="OY371" s="1"/>
      <c r="OZ371" s="1"/>
      <c r="PA371" s="1"/>
      <c r="PB371" s="1"/>
      <c r="PC371" s="1"/>
      <c r="PD371" s="1"/>
      <c r="PE371" s="1"/>
      <c r="PF371" s="1"/>
      <c r="PG371" s="1"/>
      <c r="PH371" s="1"/>
      <c r="PI371" s="1"/>
      <c r="PJ371" s="1"/>
      <c r="PK371" s="1"/>
      <c r="PL371" s="1"/>
      <c r="PM371" s="1"/>
      <c r="PN371" s="1"/>
      <c r="PO371" s="1"/>
      <c r="PP371" s="1"/>
      <c r="PQ371" s="1"/>
      <c r="PR371" s="1"/>
      <c r="PS371" s="1"/>
      <c r="PT371" s="1"/>
      <c r="PU371" s="1"/>
      <c r="PV371" s="1"/>
      <c r="PW371" s="1"/>
      <c r="PX371" s="1"/>
      <c r="PY371" s="1"/>
      <c r="PZ371" s="1"/>
      <c r="QA371" s="1"/>
      <c r="QB371" s="1"/>
      <c r="QC371" s="1"/>
      <c r="QD371" s="1"/>
      <c r="QE371" s="1"/>
      <c r="QF371" s="1"/>
      <c r="QG371" s="1"/>
      <c r="QH371" s="1"/>
      <c r="QI371" s="1"/>
      <c r="QJ371" s="1"/>
      <c r="QK371" s="1"/>
      <c r="QL371" s="1"/>
      <c r="QM371" s="1"/>
      <c r="QN371" s="1"/>
      <c r="QO371" s="1"/>
      <c r="QP371" s="1"/>
      <c r="QQ371" s="1"/>
      <c r="QR371" s="1"/>
      <c r="QS371" s="1"/>
      <c r="QT371" s="1"/>
      <c r="QU371" s="1"/>
      <c r="QV371" s="1"/>
      <c r="QW371" s="1"/>
      <c r="QX371" s="1"/>
      <c r="QY371" s="1"/>
      <c r="QZ371" s="1"/>
      <c r="RA371" s="1"/>
      <c r="RB371" s="1"/>
      <c r="RC371" s="1"/>
      <c r="RD371" s="1"/>
      <c r="RE371" s="1"/>
      <c r="RF371" s="1"/>
      <c r="RG371" s="1"/>
      <c r="RH371" s="1"/>
      <c r="RI371" s="1"/>
      <c r="RJ371" s="1"/>
      <c r="RK371" s="1"/>
      <c r="RL371" s="1"/>
      <c r="RM371" s="1"/>
      <c r="RN371" s="1"/>
      <c r="RO371" s="1"/>
      <c r="RP371" s="1"/>
      <c r="RQ371" s="1"/>
      <c r="RR371" s="1"/>
      <c r="RS371" s="1"/>
      <c r="RT371" s="1"/>
      <c r="RU371" s="1"/>
      <c r="RV371" s="1"/>
      <c r="RW371" s="1"/>
      <c r="RX371" s="1"/>
      <c r="RY371" s="1"/>
      <c r="RZ371" s="1"/>
      <c r="SA371" s="1"/>
      <c r="SB371" s="1"/>
      <c r="SC371" s="1"/>
      <c r="SD371" s="1"/>
      <c r="SE371" s="1"/>
      <c r="SF371" s="1"/>
      <c r="SG371" s="1"/>
      <c r="SH371" s="1"/>
      <c r="SI371" s="1"/>
      <c r="SJ371" s="1"/>
      <c r="SK371" s="1"/>
      <c r="SL371" s="1"/>
      <c r="SM371" s="1"/>
      <c r="SN371" s="1"/>
      <c r="SO371" s="1"/>
      <c r="SP371" s="1"/>
      <c r="SQ371" s="1"/>
      <c r="SR371" s="1"/>
      <c r="SS371" s="1"/>
      <c r="ST371" s="1"/>
      <c r="SU371" s="1"/>
      <c r="SV371" s="1"/>
      <c r="SW371" s="1"/>
      <c r="SX371" s="1"/>
      <c r="SY371" s="1"/>
      <c r="SZ371" s="1"/>
      <c r="TA371" s="1"/>
      <c r="TB371" s="1"/>
      <c r="TC371" s="1"/>
      <c r="TD371" s="1"/>
      <c r="TE371" s="1"/>
      <c r="TF371" s="1"/>
      <c r="TG371" s="1"/>
      <c r="TH371" s="1"/>
      <c r="TI371" s="1"/>
      <c r="TJ371" s="1"/>
      <c r="TK371" s="1"/>
      <c r="TL371" s="1"/>
      <c r="TM371" s="1"/>
      <c r="TN371" s="1"/>
      <c r="TO371" s="1"/>
      <c r="TP371" s="1"/>
      <c r="TQ371" s="1"/>
      <c r="TR371" s="1"/>
      <c r="TS371" s="1"/>
      <c r="TT371" s="1"/>
      <c r="TU371" s="1"/>
      <c r="TV371" s="1"/>
      <c r="TW371" s="1"/>
      <c r="TX371" s="1"/>
      <c r="TY371" s="1"/>
      <c r="TZ371" s="1"/>
      <c r="UA371" s="1"/>
      <c r="UB371" s="1"/>
      <c r="UC371" s="1"/>
      <c r="UD371" s="1"/>
      <c r="UE371" s="1"/>
      <c r="UF371" s="1"/>
      <c r="UG371" s="1"/>
      <c r="UH371" s="1"/>
      <c r="UI371" s="1"/>
      <c r="UJ371" s="1"/>
      <c r="UK371" s="1"/>
      <c r="UL371" s="1"/>
      <c r="UM371" s="1"/>
      <c r="UN371" s="1"/>
      <c r="UO371" s="1"/>
      <c r="UP371" s="1"/>
      <c r="UQ371" s="1"/>
      <c r="UR371" s="1"/>
      <c r="US371" s="1"/>
      <c r="UT371" s="1"/>
      <c r="UU371" s="1"/>
      <c r="UV371" s="1"/>
      <c r="UW371" s="1"/>
      <c r="UX371" s="1"/>
      <c r="UY371" s="1"/>
      <c r="UZ371" s="1"/>
      <c r="VA371" s="1"/>
      <c r="VB371" s="1"/>
      <c r="VC371" s="1"/>
      <c r="VD371" s="1"/>
      <c r="VE371" s="1"/>
      <c r="VF371" s="1"/>
      <c r="VG371" s="1"/>
      <c r="VH371" s="1"/>
      <c r="VI371" s="1"/>
      <c r="VJ371" s="1"/>
      <c r="VK371" s="1"/>
      <c r="VL371" s="1"/>
      <c r="VM371" s="1"/>
      <c r="VN371" s="1"/>
      <c r="VO371" s="1"/>
      <c r="VP371" s="1"/>
      <c r="VQ371" s="1"/>
      <c r="VR371" s="1"/>
      <c r="VS371" s="1"/>
      <c r="VT371" s="1"/>
      <c r="VU371" s="1"/>
      <c r="VV371" s="1"/>
      <c r="VW371" s="1"/>
      <c r="VX371" s="1"/>
      <c r="VY371" s="1"/>
      <c r="VZ371" s="1"/>
      <c r="WA371" s="1"/>
      <c r="WB371" s="1"/>
      <c r="WC371" s="1"/>
      <c r="WD371" s="1"/>
      <c r="WE371" s="1"/>
      <c r="WF371" s="1"/>
      <c r="WG371" s="1"/>
      <c r="WH371" s="1"/>
      <c r="WI371" s="1"/>
      <c r="WJ371" s="1"/>
      <c r="WK371" s="1"/>
      <c r="WL371" s="1"/>
      <c r="WM371" s="1"/>
      <c r="WN371" s="1"/>
      <c r="WO371" s="1"/>
      <c r="WP371" s="1"/>
      <c r="WQ371" s="1"/>
      <c r="WR371" s="1"/>
      <c r="WS371" s="1"/>
      <c r="WT371" s="1"/>
      <c r="WU371" s="1"/>
      <c r="WV371" s="1"/>
      <c r="WW371" s="1"/>
      <c r="WX371" s="1"/>
      <c r="WY371" s="1"/>
      <c r="WZ371" s="1"/>
      <c r="XA371" s="1"/>
      <c r="XB371" s="1"/>
      <c r="XC371" s="1"/>
      <c r="XD371" s="1"/>
      <c r="XE371" s="1"/>
      <c r="XF371" s="1"/>
      <c r="XG371" s="1"/>
      <c r="XH371" s="1"/>
      <c r="XI371" s="1"/>
      <c r="XJ371" s="1"/>
      <c r="XK371" s="1"/>
      <c r="XL371" s="1"/>
      <c r="XM371" s="1"/>
      <c r="XN371" s="1"/>
      <c r="XO371" s="1"/>
      <c r="XP371" s="1"/>
      <c r="XQ371" s="1"/>
      <c r="XR371" s="1"/>
      <c r="XS371" s="1"/>
      <c r="XT371" s="1"/>
      <c r="XU371" s="1"/>
      <c r="XV371" s="1"/>
      <c r="XW371" s="1"/>
      <c r="XX371" s="1"/>
      <c r="XY371" s="1"/>
      <c r="XZ371" s="1"/>
      <c r="YA371" s="1"/>
      <c r="YB371" s="1"/>
      <c r="YC371" s="1"/>
      <c r="YD371" s="1"/>
      <c r="YE371" s="1"/>
      <c r="YF371" s="1"/>
      <c r="YG371" s="1"/>
      <c r="YH371" s="1"/>
      <c r="YI371" s="1"/>
      <c r="YJ371" s="1"/>
      <c r="YK371" s="1"/>
      <c r="YL371" s="1"/>
      <c r="YM371" s="1"/>
      <c r="YN371" s="1"/>
      <c r="YO371" s="1"/>
      <c r="YP371" s="1"/>
      <c r="YQ371" s="1"/>
      <c r="YR371" s="1"/>
      <c r="YS371" s="1"/>
      <c r="YT371" s="1"/>
      <c r="YU371" s="1"/>
      <c r="YV371" s="1"/>
      <c r="YW371" s="1"/>
      <c r="YX371" s="1"/>
      <c r="YY371" s="1"/>
      <c r="YZ371" s="1"/>
      <c r="ZA371" s="1"/>
      <c r="ZB371" s="1"/>
      <c r="ZC371" s="1"/>
      <c r="ZD371" s="1"/>
      <c r="ZE371" s="1"/>
      <c r="ZF371" s="1"/>
      <c r="ZG371" s="1"/>
      <c r="ZH371" s="1"/>
      <c r="ZI371" s="1"/>
      <c r="ZJ371" s="1"/>
      <c r="ZK371" s="1"/>
      <c r="ZL371" s="1"/>
      <c r="ZM371" s="1"/>
      <c r="ZN371" s="1"/>
      <c r="ZO371" s="1"/>
      <c r="ZP371" s="1"/>
      <c r="ZQ371" s="1"/>
      <c r="ZR371" s="1"/>
      <c r="ZS371" s="1"/>
      <c r="ZT371" s="1"/>
      <c r="ZU371" s="1"/>
      <c r="ZV371" s="1"/>
      <c r="ZW371" s="1"/>
      <c r="ZX371" s="1"/>
      <c r="ZY371" s="1"/>
      <c r="ZZ371" s="1"/>
      <c r="AAA371" s="1"/>
      <c r="AAB371" s="1"/>
      <c r="AAC371" s="1"/>
      <c r="AAD371" s="1"/>
      <c r="AAE371" s="1"/>
      <c r="AAF371" s="1"/>
      <c r="AAG371" s="1"/>
      <c r="AAH371" s="1"/>
      <c r="AAI371" s="1"/>
      <c r="AAJ371" s="1"/>
      <c r="AAK371" s="1"/>
      <c r="AAL371" s="1"/>
      <c r="AAM371" s="1"/>
      <c r="AAN371" s="1"/>
      <c r="AAO371" s="1"/>
      <c r="AAP371" s="1"/>
      <c r="AAQ371" s="1"/>
      <c r="AAR371" s="1"/>
      <c r="AAS371" s="1"/>
      <c r="AAT371" s="1"/>
      <c r="AAU371" s="1"/>
      <c r="AAV371" s="1"/>
      <c r="AAW371" s="1"/>
      <c r="AAX371" s="1"/>
      <c r="AAY371" s="1"/>
      <c r="AAZ371" s="1"/>
      <c r="ABA371" s="1"/>
      <c r="ABB371" s="1"/>
      <c r="ABC371" s="1"/>
      <c r="ABD371" s="1"/>
      <c r="ABE371" s="1"/>
      <c r="ABF371" s="1"/>
      <c r="ABG371" s="1"/>
      <c r="ABH371" s="1"/>
      <c r="ABI371" s="1"/>
      <c r="ABJ371" s="1"/>
      <c r="ABK371" s="1"/>
      <c r="ABL371" s="1"/>
      <c r="ABM371" s="1"/>
      <c r="ABN371" s="1"/>
      <c r="ABO371" s="1"/>
      <c r="ABP371" s="1"/>
      <c r="ABQ371" s="1"/>
      <c r="ABR371" s="1"/>
      <c r="ABS371" s="1"/>
      <c r="ABT371" s="1"/>
      <c r="ABU371" s="1"/>
      <c r="ABV371" s="1"/>
      <c r="ABW371" s="1"/>
      <c r="ABX371" s="1"/>
      <c r="ABY371" s="1"/>
      <c r="ABZ371" s="1"/>
      <c r="ACA371" s="1"/>
      <c r="ACB371" s="1"/>
      <c r="ACC371" s="1"/>
      <c r="ACD371" s="1"/>
      <c r="ACE371" s="1"/>
      <c r="ACF371" s="1"/>
      <c r="ACG371" s="1"/>
      <c r="ACH371" s="1"/>
      <c r="ACI371" s="1"/>
      <c r="ACJ371" s="1"/>
      <c r="ACK371" s="1"/>
      <c r="ACL371" s="1"/>
      <c r="ACM371" s="1"/>
      <c r="ACN371" s="1"/>
      <c r="ACO371" s="1"/>
      <c r="ACP371" s="1"/>
      <c r="ACQ371" s="1"/>
      <c r="ACR371" s="1"/>
      <c r="ACS371" s="1"/>
      <c r="ACT371" s="1"/>
      <c r="ACU371" s="1"/>
      <c r="ACV371" s="1"/>
      <c r="ACW371" s="1"/>
      <c r="ACX371" s="1"/>
      <c r="ACY371" s="1"/>
      <c r="ACZ371" s="1"/>
      <c r="ADA371" s="1"/>
      <c r="ADB371" s="1"/>
      <c r="ADC371" s="1"/>
      <c r="ADD371" s="1"/>
      <c r="ADE371" s="1"/>
      <c r="ADF371" s="1"/>
      <c r="ADG371" s="1"/>
      <c r="ADH371" s="1"/>
      <c r="ADI371" s="1"/>
      <c r="ADJ371" s="1"/>
      <c r="ADK371" s="1"/>
      <c r="ADL371" s="1"/>
      <c r="ADM371" s="1"/>
      <c r="ADN371" s="1"/>
      <c r="ADO371" s="1"/>
      <c r="ADP371" s="1"/>
      <c r="ADQ371" s="1"/>
      <c r="ADR371" s="1"/>
      <c r="ADS371" s="1"/>
      <c r="ADT371" s="1"/>
      <c r="ADU371" s="1"/>
      <c r="ADV371" s="1"/>
    </row>
    <row r="372" spans="1:802" x14ac:dyDescent="0.1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  <c r="MV372" s="1"/>
      <c r="MW372" s="1"/>
      <c r="MX372" s="1"/>
      <c r="MY372" s="1"/>
      <c r="MZ372" s="1"/>
      <c r="NA372" s="1"/>
      <c r="NB372" s="1"/>
      <c r="NC372" s="1"/>
      <c r="ND372" s="1"/>
      <c r="NE372" s="1"/>
      <c r="NF372" s="1"/>
      <c r="NG372" s="1"/>
      <c r="NH372" s="1"/>
      <c r="NI372" s="1"/>
      <c r="NJ372" s="1"/>
      <c r="NK372" s="1"/>
      <c r="NL372" s="1"/>
      <c r="NM372" s="1"/>
      <c r="NN372" s="1"/>
      <c r="NO372" s="1"/>
      <c r="NP372" s="1"/>
      <c r="NQ372" s="1"/>
      <c r="NR372" s="1"/>
      <c r="NS372" s="1"/>
      <c r="NT372" s="1"/>
      <c r="NU372" s="1"/>
      <c r="NV372" s="1"/>
      <c r="NW372" s="1"/>
      <c r="NX372" s="1"/>
      <c r="NY372" s="1"/>
      <c r="NZ372" s="1"/>
      <c r="OA372" s="1"/>
      <c r="OB372" s="1"/>
      <c r="OC372" s="1"/>
      <c r="OD372" s="1"/>
      <c r="OE372" s="1"/>
      <c r="OF372" s="1"/>
      <c r="OG372" s="1"/>
      <c r="OH372" s="1"/>
      <c r="OI372" s="1"/>
      <c r="OJ372" s="1"/>
      <c r="OK372" s="1"/>
      <c r="OL372" s="1"/>
      <c r="OM372" s="1"/>
      <c r="ON372" s="1"/>
      <c r="OO372" s="1"/>
      <c r="OP372" s="1"/>
      <c r="OQ372" s="1"/>
      <c r="OR372" s="1"/>
      <c r="OS372" s="1"/>
      <c r="OT372" s="1"/>
      <c r="OU372" s="1"/>
      <c r="OV372" s="1"/>
      <c r="OW372" s="1"/>
      <c r="OX372" s="1"/>
      <c r="OY372" s="1"/>
      <c r="OZ372" s="1"/>
      <c r="PA372" s="1"/>
      <c r="PB372" s="1"/>
      <c r="PC372" s="1"/>
      <c r="PD372" s="1"/>
      <c r="PE372" s="1"/>
      <c r="PF372" s="1"/>
      <c r="PG372" s="1"/>
      <c r="PH372" s="1"/>
      <c r="PI372" s="1"/>
      <c r="PJ372" s="1"/>
      <c r="PK372" s="1"/>
      <c r="PL372" s="1"/>
      <c r="PM372" s="1"/>
      <c r="PN372" s="1"/>
      <c r="PO372" s="1"/>
      <c r="PP372" s="1"/>
      <c r="PQ372" s="1"/>
      <c r="PR372" s="1"/>
      <c r="PS372" s="1"/>
      <c r="PT372" s="1"/>
      <c r="PU372" s="1"/>
      <c r="PV372" s="1"/>
      <c r="PW372" s="1"/>
      <c r="PX372" s="1"/>
      <c r="PY372" s="1"/>
      <c r="PZ372" s="1"/>
      <c r="QA372" s="1"/>
      <c r="QB372" s="1"/>
      <c r="QC372" s="1"/>
      <c r="QD372" s="1"/>
      <c r="QE372" s="1"/>
      <c r="QF372" s="1"/>
      <c r="QG372" s="1"/>
      <c r="QH372" s="1"/>
      <c r="QI372" s="1"/>
      <c r="QJ372" s="1"/>
      <c r="QK372" s="1"/>
      <c r="QL372" s="1"/>
      <c r="QM372" s="1"/>
      <c r="QN372" s="1"/>
      <c r="QO372" s="1"/>
      <c r="QP372" s="1"/>
      <c r="QQ372" s="1"/>
      <c r="QR372" s="1"/>
      <c r="QS372" s="1"/>
      <c r="QT372" s="1"/>
      <c r="QU372" s="1"/>
      <c r="QV372" s="1"/>
      <c r="QW372" s="1"/>
      <c r="QX372" s="1"/>
      <c r="QY372" s="1"/>
      <c r="QZ372" s="1"/>
      <c r="RA372" s="1"/>
      <c r="RB372" s="1"/>
      <c r="RC372" s="1"/>
      <c r="RD372" s="1"/>
      <c r="RE372" s="1"/>
      <c r="RF372" s="1"/>
      <c r="RG372" s="1"/>
      <c r="RH372" s="1"/>
      <c r="RI372" s="1"/>
      <c r="RJ372" s="1"/>
      <c r="RK372" s="1"/>
      <c r="RL372" s="1"/>
      <c r="RM372" s="1"/>
      <c r="RN372" s="1"/>
      <c r="RO372" s="1"/>
      <c r="RP372" s="1"/>
      <c r="RQ372" s="1"/>
      <c r="RR372" s="1"/>
      <c r="RS372" s="1"/>
      <c r="RT372" s="1"/>
      <c r="RU372" s="1"/>
      <c r="RV372" s="1"/>
      <c r="RW372" s="1"/>
      <c r="RX372" s="1"/>
      <c r="RY372" s="1"/>
      <c r="RZ372" s="1"/>
      <c r="SA372" s="1"/>
      <c r="SB372" s="1"/>
      <c r="SC372" s="1"/>
      <c r="SD372" s="1"/>
      <c r="SE372" s="1"/>
      <c r="SF372" s="1"/>
      <c r="SG372" s="1"/>
      <c r="SH372" s="1"/>
      <c r="SI372" s="1"/>
      <c r="SJ372" s="1"/>
      <c r="SK372" s="1"/>
      <c r="SL372" s="1"/>
      <c r="SM372" s="1"/>
      <c r="SN372" s="1"/>
      <c r="SO372" s="1"/>
      <c r="SP372" s="1"/>
      <c r="SQ372" s="1"/>
      <c r="SR372" s="1"/>
      <c r="SS372" s="1"/>
      <c r="ST372" s="1"/>
      <c r="SU372" s="1"/>
      <c r="SV372" s="1"/>
      <c r="SW372" s="1"/>
      <c r="SX372" s="1"/>
      <c r="SY372" s="1"/>
      <c r="SZ372" s="1"/>
      <c r="TA372" s="1"/>
      <c r="TB372" s="1"/>
      <c r="TC372" s="1"/>
      <c r="TD372" s="1"/>
      <c r="TE372" s="1"/>
      <c r="TF372" s="1"/>
      <c r="TG372" s="1"/>
      <c r="TH372" s="1"/>
      <c r="TI372" s="1"/>
      <c r="TJ372" s="1"/>
      <c r="TK372" s="1"/>
      <c r="TL372" s="1"/>
      <c r="TM372" s="1"/>
      <c r="TN372" s="1"/>
      <c r="TO372" s="1"/>
      <c r="TP372" s="1"/>
      <c r="TQ372" s="1"/>
      <c r="TR372" s="1"/>
      <c r="TS372" s="1"/>
      <c r="TT372" s="1"/>
      <c r="TU372" s="1"/>
      <c r="TV372" s="1"/>
      <c r="TW372" s="1"/>
      <c r="TX372" s="1"/>
      <c r="TY372" s="1"/>
      <c r="TZ372" s="1"/>
      <c r="UA372" s="1"/>
      <c r="UB372" s="1"/>
      <c r="UC372" s="1"/>
      <c r="UD372" s="1"/>
      <c r="UE372" s="1"/>
      <c r="UF372" s="1"/>
      <c r="UG372" s="1"/>
      <c r="UH372" s="1"/>
      <c r="UI372" s="1"/>
      <c r="UJ372" s="1"/>
      <c r="UK372" s="1"/>
      <c r="UL372" s="1"/>
      <c r="UM372" s="1"/>
      <c r="UN372" s="1"/>
      <c r="UO372" s="1"/>
      <c r="UP372" s="1"/>
      <c r="UQ372" s="1"/>
      <c r="UR372" s="1"/>
      <c r="US372" s="1"/>
      <c r="UT372" s="1"/>
      <c r="UU372" s="1"/>
      <c r="UV372" s="1"/>
      <c r="UW372" s="1"/>
      <c r="UX372" s="1"/>
      <c r="UY372" s="1"/>
      <c r="UZ372" s="1"/>
      <c r="VA372" s="1"/>
      <c r="VB372" s="1"/>
      <c r="VC372" s="1"/>
      <c r="VD372" s="1"/>
      <c r="VE372" s="1"/>
      <c r="VF372" s="1"/>
      <c r="VG372" s="1"/>
      <c r="VH372" s="1"/>
      <c r="VI372" s="1"/>
      <c r="VJ372" s="1"/>
      <c r="VK372" s="1"/>
      <c r="VL372" s="1"/>
      <c r="VM372" s="1"/>
      <c r="VN372" s="1"/>
      <c r="VO372" s="1"/>
      <c r="VP372" s="1"/>
      <c r="VQ372" s="1"/>
      <c r="VR372" s="1"/>
      <c r="VS372" s="1"/>
      <c r="VT372" s="1"/>
      <c r="VU372" s="1"/>
      <c r="VV372" s="1"/>
      <c r="VW372" s="1"/>
      <c r="VX372" s="1"/>
      <c r="VY372" s="1"/>
      <c r="VZ372" s="1"/>
      <c r="WA372" s="1"/>
      <c r="WB372" s="1"/>
      <c r="WC372" s="1"/>
      <c r="WD372" s="1"/>
      <c r="WE372" s="1"/>
      <c r="WF372" s="1"/>
      <c r="WG372" s="1"/>
      <c r="WH372" s="1"/>
      <c r="WI372" s="1"/>
      <c r="WJ372" s="1"/>
      <c r="WK372" s="1"/>
      <c r="WL372" s="1"/>
      <c r="WM372" s="1"/>
      <c r="WN372" s="1"/>
      <c r="WO372" s="1"/>
      <c r="WP372" s="1"/>
      <c r="WQ372" s="1"/>
      <c r="WR372" s="1"/>
      <c r="WS372" s="1"/>
      <c r="WT372" s="1"/>
      <c r="WU372" s="1"/>
      <c r="WV372" s="1"/>
      <c r="WW372" s="1"/>
      <c r="WX372" s="1"/>
      <c r="WY372" s="1"/>
      <c r="WZ372" s="1"/>
      <c r="XA372" s="1"/>
      <c r="XB372" s="1"/>
      <c r="XC372" s="1"/>
      <c r="XD372" s="1"/>
      <c r="XE372" s="1"/>
      <c r="XF372" s="1"/>
      <c r="XG372" s="1"/>
      <c r="XH372" s="1"/>
      <c r="XI372" s="1"/>
      <c r="XJ372" s="1"/>
      <c r="XK372" s="1"/>
      <c r="XL372" s="1"/>
      <c r="XM372" s="1"/>
      <c r="XN372" s="1"/>
      <c r="XO372" s="1"/>
      <c r="XP372" s="1"/>
      <c r="XQ372" s="1"/>
      <c r="XR372" s="1"/>
      <c r="XS372" s="1"/>
      <c r="XT372" s="1"/>
      <c r="XU372" s="1"/>
      <c r="XV372" s="1"/>
      <c r="XW372" s="1"/>
      <c r="XX372" s="1"/>
      <c r="XY372" s="1"/>
      <c r="XZ372" s="1"/>
      <c r="YA372" s="1"/>
      <c r="YB372" s="1"/>
      <c r="YC372" s="1"/>
      <c r="YD372" s="1"/>
      <c r="YE372" s="1"/>
      <c r="YF372" s="1"/>
      <c r="YG372" s="1"/>
      <c r="YH372" s="1"/>
      <c r="YI372" s="1"/>
      <c r="YJ372" s="1"/>
      <c r="YK372" s="1"/>
      <c r="YL372" s="1"/>
      <c r="YM372" s="1"/>
      <c r="YN372" s="1"/>
      <c r="YO372" s="1"/>
      <c r="YP372" s="1"/>
      <c r="YQ372" s="1"/>
      <c r="YR372" s="1"/>
      <c r="YS372" s="1"/>
      <c r="YT372" s="1"/>
      <c r="YU372" s="1"/>
      <c r="YV372" s="1"/>
      <c r="YW372" s="1"/>
      <c r="YX372" s="1"/>
      <c r="YY372" s="1"/>
      <c r="YZ372" s="1"/>
      <c r="ZA372" s="1"/>
      <c r="ZB372" s="1"/>
      <c r="ZC372" s="1"/>
      <c r="ZD372" s="1"/>
      <c r="ZE372" s="1"/>
      <c r="ZF372" s="1"/>
      <c r="ZG372" s="1"/>
      <c r="ZH372" s="1"/>
      <c r="ZI372" s="1"/>
      <c r="ZJ372" s="1"/>
      <c r="ZK372" s="1"/>
      <c r="ZL372" s="1"/>
      <c r="ZM372" s="1"/>
      <c r="ZN372" s="1"/>
      <c r="ZO372" s="1"/>
      <c r="ZP372" s="1"/>
      <c r="ZQ372" s="1"/>
      <c r="ZR372" s="1"/>
      <c r="ZS372" s="1"/>
      <c r="ZT372" s="1"/>
      <c r="ZU372" s="1"/>
      <c r="ZV372" s="1"/>
      <c r="ZW372" s="1"/>
      <c r="ZX372" s="1"/>
      <c r="ZY372" s="1"/>
      <c r="ZZ372" s="1"/>
      <c r="AAA372" s="1"/>
      <c r="AAB372" s="1"/>
      <c r="AAC372" s="1"/>
      <c r="AAD372" s="1"/>
      <c r="AAE372" s="1"/>
      <c r="AAF372" s="1"/>
      <c r="AAG372" s="1"/>
      <c r="AAH372" s="1"/>
      <c r="AAI372" s="1"/>
      <c r="AAJ372" s="1"/>
      <c r="AAK372" s="1"/>
      <c r="AAL372" s="1"/>
      <c r="AAM372" s="1"/>
      <c r="AAN372" s="1"/>
      <c r="AAO372" s="1"/>
      <c r="AAP372" s="1"/>
      <c r="AAQ372" s="1"/>
      <c r="AAR372" s="1"/>
      <c r="AAS372" s="1"/>
      <c r="AAT372" s="1"/>
      <c r="AAU372" s="1"/>
      <c r="AAV372" s="1"/>
      <c r="AAW372" s="1"/>
      <c r="AAX372" s="1"/>
      <c r="AAY372" s="1"/>
      <c r="AAZ372" s="1"/>
      <c r="ABA372" s="1"/>
      <c r="ABB372" s="1"/>
      <c r="ABC372" s="1"/>
      <c r="ABD372" s="1"/>
      <c r="ABE372" s="1"/>
      <c r="ABF372" s="1"/>
      <c r="ABG372" s="1"/>
      <c r="ABH372" s="1"/>
      <c r="ABI372" s="1"/>
      <c r="ABJ372" s="1"/>
      <c r="ABK372" s="1"/>
      <c r="ABL372" s="1"/>
      <c r="ABM372" s="1"/>
      <c r="ABN372" s="1"/>
      <c r="ABO372" s="1"/>
      <c r="ABP372" s="1"/>
      <c r="ABQ372" s="1"/>
      <c r="ABR372" s="1"/>
      <c r="ABS372" s="1"/>
      <c r="ABT372" s="1"/>
      <c r="ABU372" s="1"/>
      <c r="ABV372" s="1"/>
      <c r="ABW372" s="1"/>
      <c r="ABX372" s="1"/>
      <c r="ABY372" s="1"/>
      <c r="ABZ372" s="1"/>
      <c r="ACA372" s="1"/>
      <c r="ACB372" s="1"/>
      <c r="ACC372" s="1"/>
      <c r="ACD372" s="1"/>
      <c r="ACE372" s="1"/>
      <c r="ACF372" s="1"/>
      <c r="ACG372" s="1"/>
      <c r="ACH372" s="1"/>
      <c r="ACI372" s="1"/>
      <c r="ACJ372" s="1"/>
      <c r="ACK372" s="1"/>
      <c r="ACL372" s="1"/>
      <c r="ACM372" s="1"/>
      <c r="ACN372" s="1"/>
      <c r="ACO372" s="1"/>
      <c r="ACP372" s="1"/>
      <c r="ACQ372" s="1"/>
      <c r="ACR372" s="1"/>
      <c r="ACS372" s="1"/>
      <c r="ACT372" s="1"/>
      <c r="ACU372" s="1"/>
      <c r="ACV372" s="1"/>
      <c r="ACW372" s="1"/>
      <c r="ACX372" s="1"/>
      <c r="ACY372" s="1"/>
      <c r="ACZ372" s="1"/>
      <c r="ADA372" s="1"/>
      <c r="ADB372" s="1"/>
      <c r="ADC372" s="1"/>
      <c r="ADD372" s="1"/>
      <c r="ADE372" s="1"/>
      <c r="ADF372" s="1"/>
      <c r="ADG372" s="1"/>
      <c r="ADH372" s="1"/>
      <c r="ADI372" s="1"/>
      <c r="ADJ372" s="1"/>
      <c r="ADK372" s="1"/>
      <c r="ADL372" s="1"/>
      <c r="ADM372" s="1"/>
      <c r="ADN372" s="1"/>
      <c r="ADO372" s="1"/>
      <c r="ADP372" s="1"/>
      <c r="ADQ372" s="1"/>
      <c r="ADR372" s="1"/>
      <c r="ADS372" s="1"/>
      <c r="ADT372" s="1"/>
      <c r="ADU372" s="1"/>
      <c r="ADV372" s="1"/>
    </row>
    <row r="373" spans="1:802" x14ac:dyDescent="0.1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1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1"/>
      <c r="GT373" s="1"/>
      <c r="GU373" s="1"/>
      <c r="GV373" s="1"/>
      <c r="GW373" s="1"/>
      <c r="GX373" s="1"/>
      <c r="GY373" s="1"/>
      <c r="GZ373" s="1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1"/>
      <c r="HW373" s="1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  <c r="MV373" s="1"/>
      <c r="MW373" s="1"/>
      <c r="MX373" s="1"/>
      <c r="MY373" s="1"/>
      <c r="MZ373" s="1"/>
      <c r="NA373" s="1"/>
      <c r="NB373" s="1"/>
      <c r="NC373" s="1"/>
      <c r="ND373" s="1"/>
      <c r="NE373" s="1"/>
      <c r="NF373" s="1"/>
      <c r="NG373" s="1"/>
      <c r="NH373" s="1"/>
      <c r="NI373" s="1"/>
      <c r="NJ373" s="1"/>
      <c r="NK373" s="1"/>
      <c r="NL373" s="1"/>
      <c r="NM373" s="1"/>
      <c r="NN373" s="1"/>
      <c r="NO373" s="1"/>
      <c r="NP373" s="1"/>
      <c r="NQ373" s="1"/>
      <c r="NR373" s="1"/>
      <c r="NS373" s="1"/>
      <c r="NT373" s="1"/>
      <c r="NU373" s="1"/>
      <c r="NV373" s="1"/>
      <c r="NW373" s="1"/>
      <c r="NX373" s="1"/>
      <c r="NY373" s="1"/>
      <c r="NZ373" s="1"/>
      <c r="OA373" s="1"/>
      <c r="OB373" s="1"/>
      <c r="OC373" s="1"/>
      <c r="OD373" s="1"/>
      <c r="OE373" s="1"/>
      <c r="OF373" s="1"/>
      <c r="OG373" s="1"/>
      <c r="OH373" s="1"/>
      <c r="OI373" s="1"/>
      <c r="OJ373" s="1"/>
      <c r="OK373" s="1"/>
      <c r="OL373" s="1"/>
      <c r="OM373" s="1"/>
      <c r="ON373" s="1"/>
      <c r="OO373" s="1"/>
      <c r="OP373" s="1"/>
      <c r="OQ373" s="1"/>
      <c r="OR373" s="1"/>
      <c r="OS373" s="1"/>
      <c r="OT373" s="1"/>
      <c r="OU373" s="1"/>
      <c r="OV373" s="1"/>
      <c r="OW373" s="1"/>
      <c r="OX373" s="1"/>
      <c r="OY373" s="1"/>
      <c r="OZ373" s="1"/>
      <c r="PA373" s="1"/>
      <c r="PB373" s="1"/>
      <c r="PC373" s="1"/>
      <c r="PD373" s="1"/>
      <c r="PE373" s="1"/>
      <c r="PF373" s="1"/>
      <c r="PG373" s="1"/>
      <c r="PH373" s="1"/>
      <c r="PI373" s="1"/>
      <c r="PJ373" s="1"/>
      <c r="PK373" s="1"/>
      <c r="PL373" s="1"/>
      <c r="PM373" s="1"/>
      <c r="PN373" s="1"/>
      <c r="PO373" s="1"/>
      <c r="PP373" s="1"/>
      <c r="PQ373" s="1"/>
      <c r="PR373" s="1"/>
      <c r="PS373" s="1"/>
      <c r="PT373" s="1"/>
      <c r="PU373" s="1"/>
      <c r="PV373" s="1"/>
      <c r="PW373" s="1"/>
      <c r="PX373" s="1"/>
      <c r="PY373" s="1"/>
      <c r="PZ373" s="1"/>
      <c r="QA373" s="1"/>
      <c r="QB373" s="1"/>
      <c r="QC373" s="1"/>
      <c r="QD373" s="1"/>
      <c r="QE373" s="1"/>
      <c r="QF373" s="1"/>
      <c r="QG373" s="1"/>
      <c r="QH373" s="1"/>
      <c r="QI373" s="1"/>
      <c r="QJ373" s="1"/>
      <c r="QK373" s="1"/>
      <c r="QL373" s="1"/>
      <c r="QM373" s="1"/>
      <c r="QN373" s="1"/>
      <c r="QO373" s="1"/>
      <c r="QP373" s="1"/>
      <c r="QQ373" s="1"/>
      <c r="QR373" s="1"/>
      <c r="QS373" s="1"/>
      <c r="QT373" s="1"/>
      <c r="QU373" s="1"/>
      <c r="QV373" s="1"/>
      <c r="QW373" s="1"/>
      <c r="QX373" s="1"/>
      <c r="QY373" s="1"/>
      <c r="QZ373" s="1"/>
      <c r="RA373" s="1"/>
      <c r="RB373" s="1"/>
      <c r="RC373" s="1"/>
      <c r="RD373" s="1"/>
      <c r="RE373" s="1"/>
      <c r="RF373" s="1"/>
      <c r="RG373" s="1"/>
      <c r="RH373" s="1"/>
      <c r="RI373" s="1"/>
      <c r="RJ373" s="1"/>
      <c r="RK373" s="1"/>
      <c r="RL373" s="1"/>
      <c r="RM373" s="1"/>
      <c r="RN373" s="1"/>
      <c r="RO373" s="1"/>
      <c r="RP373" s="1"/>
      <c r="RQ373" s="1"/>
      <c r="RR373" s="1"/>
      <c r="RS373" s="1"/>
      <c r="RT373" s="1"/>
      <c r="RU373" s="1"/>
      <c r="RV373" s="1"/>
      <c r="RW373" s="1"/>
      <c r="RX373" s="1"/>
      <c r="RY373" s="1"/>
      <c r="RZ373" s="1"/>
      <c r="SA373" s="1"/>
      <c r="SB373" s="1"/>
      <c r="SC373" s="1"/>
      <c r="SD373" s="1"/>
      <c r="SE373" s="1"/>
      <c r="SF373" s="1"/>
      <c r="SG373" s="1"/>
      <c r="SH373" s="1"/>
      <c r="SI373" s="1"/>
      <c r="SJ373" s="1"/>
      <c r="SK373" s="1"/>
      <c r="SL373" s="1"/>
      <c r="SM373" s="1"/>
      <c r="SN373" s="1"/>
      <c r="SO373" s="1"/>
      <c r="SP373" s="1"/>
      <c r="SQ373" s="1"/>
      <c r="SR373" s="1"/>
      <c r="SS373" s="1"/>
      <c r="ST373" s="1"/>
      <c r="SU373" s="1"/>
      <c r="SV373" s="1"/>
      <c r="SW373" s="1"/>
      <c r="SX373" s="1"/>
      <c r="SY373" s="1"/>
      <c r="SZ373" s="1"/>
      <c r="TA373" s="1"/>
      <c r="TB373" s="1"/>
      <c r="TC373" s="1"/>
      <c r="TD373" s="1"/>
      <c r="TE373" s="1"/>
      <c r="TF373" s="1"/>
      <c r="TG373" s="1"/>
      <c r="TH373" s="1"/>
      <c r="TI373" s="1"/>
      <c r="TJ373" s="1"/>
      <c r="TK373" s="1"/>
      <c r="TL373" s="1"/>
      <c r="TM373" s="1"/>
      <c r="TN373" s="1"/>
      <c r="TO373" s="1"/>
      <c r="TP373" s="1"/>
      <c r="TQ373" s="1"/>
      <c r="TR373" s="1"/>
      <c r="TS373" s="1"/>
      <c r="TT373" s="1"/>
      <c r="TU373" s="1"/>
      <c r="TV373" s="1"/>
      <c r="TW373" s="1"/>
      <c r="TX373" s="1"/>
      <c r="TY373" s="1"/>
      <c r="TZ373" s="1"/>
      <c r="UA373" s="1"/>
      <c r="UB373" s="1"/>
      <c r="UC373" s="1"/>
      <c r="UD373" s="1"/>
      <c r="UE373" s="1"/>
      <c r="UF373" s="1"/>
      <c r="UG373" s="1"/>
      <c r="UH373" s="1"/>
      <c r="UI373" s="1"/>
      <c r="UJ373" s="1"/>
      <c r="UK373" s="1"/>
      <c r="UL373" s="1"/>
      <c r="UM373" s="1"/>
      <c r="UN373" s="1"/>
      <c r="UO373" s="1"/>
      <c r="UP373" s="1"/>
      <c r="UQ373" s="1"/>
      <c r="UR373" s="1"/>
      <c r="US373" s="1"/>
      <c r="UT373" s="1"/>
      <c r="UU373" s="1"/>
      <c r="UV373" s="1"/>
      <c r="UW373" s="1"/>
      <c r="UX373" s="1"/>
      <c r="UY373" s="1"/>
      <c r="UZ373" s="1"/>
      <c r="VA373" s="1"/>
      <c r="VB373" s="1"/>
      <c r="VC373" s="1"/>
      <c r="VD373" s="1"/>
      <c r="VE373" s="1"/>
      <c r="VF373" s="1"/>
      <c r="VG373" s="1"/>
      <c r="VH373" s="1"/>
      <c r="VI373" s="1"/>
      <c r="VJ373" s="1"/>
      <c r="VK373" s="1"/>
      <c r="VL373" s="1"/>
      <c r="VM373" s="1"/>
      <c r="VN373" s="1"/>
      <c r="VO373" s="1"/>
      <c r="VP373" s="1"/>
      <c r="VQ373" s="1"/>
      <c r="VR373" s="1"/>
      <c r="VS373" s="1"/>
      <c r="VT373" s="1"/>
      <c r="VU373" s="1"/>
      <c r="VV373" s="1"/>
      <c r="VW373" s="1"/>
      <c r="VX373" s="1"/>
      <c r="VY373" s="1"/>
      <c r="VZ373" s="1"/>
      <c r="WA373" s="1"/>
      <c r="WB373" s="1"/>
      <c r="WC373" s="1"/>
      <c r="WD373" s="1"/>
      <c r="WE373" s="1"/>
      <c r="WF373" s="1"/>
      <c r="WG373" s="1"/>
      <c r="WH373" s="1"/>
      <c r="WI373" s="1"/>
      <c r="WJ373" s="1"/>
      <c r="WK373" s="1"/>
      <c r="WL373" s="1"/>
      <c r="WM373" s="1"/>
      <c r="WN373" s="1"/>
      <c r="WO373" s="1"/>
      <c r="WP373" s="1"/>
      <c r="WQ373" s="1"/>
      <c r="WR373" s="1"/>
      <c r="WS373" s="1"/>
      <c r="WT373" s="1"/>
      <c r="WU373" s="1"/>
      <c r="WV373" s="1"/>
      <c r="WW373" s="1"/>
      <c r="WX373" s="1"/>
      <c r="WY373" s="1"/>
      <c r="WZ373" s="1"/>
      <c r="XA373" s="1"/>
      <c r="XB373" s="1"/>
      <c r="XC373" s="1"/>
      <c r="XD373" s="1"/>
      <c r="XE373" s="1"/>
      <c r="XF373" s="1"/>
      <c r="XG373" s="1"/>
      <c r="XH373" s="1"/>
      <c r="XI373" s="1"/>
      <c r="XJ373" s="1"/>
      <c r="XK373" s="1"/>
      <c r="XL373" s="1"/>
      <c r="XM373" s="1"/>
      <c r="XN373" s="1"/>
      <c r="XO373" s="1"/>
      <c r="XP373" s="1"/>
      <c r="XQ373" s="1"/>
      <c r="XR373" s="1"/>
      <c r="XS373" s="1"/>
      <c r="XT373" s="1"/>
      <c r="XU373" s="1"/>
      <c r="XV373" s="1"/>
      <c r="XW373" s="1"/>
      <c r="XX373" s="1"/>
      <c r="XY373" s="1"/>
      <c r="XZ373" s="1"/>
      <c r="YA373" s="1"/>
      <c r="YB373" s="1"/>
      <c r="YC373" s="1"/>
      <c r="YD373" s="1"/>
      <c r="YE373" s="1"/>
      <c r="YF373" s="1"/>
      <c r="YG373" s="1"/>
      <c r="YH373" s="1"/>
      <c r="YI373" s="1"/>
      <c r="YJ373" s="1"/>
      <c r="YK373" s="1"/>
      <c r="YL373" s="1"/>
      <c r="YM373" s="1"/>
      <c r="YN373" s="1"/>
      <c r="YO373" s="1"/>
      <c r="YP373" s="1"/>
      <c r="YQ373" s="1"/>
      <c r="YR373" s="1"/>
      <c r="YS373" s="1"/>
      <c r="YT373" s="1"/>
      <c r="YU373" s="1"/>
      <c r="YV373" s="1"/>
      <c r="YW373" s="1"/>
      <c r="YX373" s="1"/>
      <c r="YY373" s="1"/>
      <c r="YZ373" s="1"/>
      <c r="ZA373" s="1"/>
      <c r="ZB373" s="1"/>
      <c r="ZC373" s="1"/>
      <c r="ZD373" s="1"/>
      <c r="ZE373" s="1"/>
      <c r="ZF373" s="1"/>
      <c r="ZG373" s="1"/>
      <c r="ZH373" s="1"/>
      <c r="ZI373" s="1"/>
      <c r="ZJ373" s="1"/>
      <c r="ZK373" s="1"/>
      <c r="ZL373" s="1"/>
      <c r="ZM373" s="1"/>
      <c r="ZN373" s="1"/>
      <c r="ZO373" s="1"/>
      <c r="ZP373" s="1"/>
      <c r="ZQ373" s="1"/>
      <c r="ZR373" s="1"/>
      <c r="ZS373" s="1"/>
      <c r="ZT373" s="1"/>
      <c r="ZU373" s="1"/>
      <c r="ZV373" s="1"/>
      <c r="ZW373" s="1"/>
      <c r="ZX373" s="1"/>
      <c r="ZY373" s="1"/>
      <c r="ZZ373" s="1"/>
      <c r="AAA373" s="1"/>
      <c r="AAB373" s="1"/>
      <c r="AAC373" s="1"/>
      <c r="AAD373" s="1"/>
      <c r="AAE373" s="1"/>
      <c r="AAF373" s="1"/>
      <c r="AAG373" s="1"/>
      <c r="AAH373" s="1"/>
      <c r="AAI373" s="1"/>
      <c r="AAJ373" s="1"/>
      <c r="AAK373" s="1"/>
      <c r="AAL373" s="1"/>
      <c r="AAM373" s="1"/>
      <c r="AAN373" s="1"/>
      <c r="AAO373" s="1"/>
      <c r="AAP373" s="1"/>
      <c r="AAQ373" s="1"/>
      <c r="AAR373" s="1"/>
      <c r="AAS373" s="1"/>
      <c r="AAT373" s="1"/>
      <c r="AAU373" s="1"/>
      <c r="AAV373" s="1"/>
      <c r="AAW373" s="1"/>
      <c r="AAX373" s="1"/>
      <c r="AAY373" s="1"/>
      <c r="AAZ373" s="1"/>
      <c r="ABA373" s="1"/>
      <c r="ABB373" s="1"/>
      <c r="ABC373" s="1"/>
      <c r="ABD373" s="1"/>
      <c r="ABE373" s="1"/>
      <c r="ABF373" s="1"/>
      <c r="ABG373" s="1"/>
      <c r="ABH373" s="1"/>
      <c r="ABI373" s="1"/>
      <c r="ABJ373" s="1"/>
      <c r="ABK373" s="1"/>
      <c r="ABL373" s="1"/>
      <c r="ABM373" s="1"/>
      <c r="ABN373" s="1"/>
      <c r="ABO373" s="1"/>
      <c r="ABP373" s="1"/>
      <c r="ABQ373" s="1"/>
      <c r="ABR373" s="1"/>
      <c r="ABS373" s="1"/>
      <c r="ABT373" s="1"/>
      <c r="ABU373" s="1"/>
      <c r="ABV373" s="1"/>
      <c r="ABW373" s="1"/>
      <c r="ABX373" s="1"/>
      <c r="ABY373" s="1"/>
      <c r="ABZ373" s="1"/>
      <c r="ACA373" s="1"/>
      <c r="ACB373" s="1"/>
      <c r="ACC373" s="1"/>
      <c r="ACD373" s="1"/>
      <c r="ACE373" s="1"/>
      <c r="ACF373" s="1"/>
      <c r="ACG373" s="1"/>
      <c r="ACH373" s="1"/>
      <c r="ACI373" s="1"/>
      <c r="ACJ373" s="1"/>
      <c r="ACK373" s="1"/>
      <c r="ACL373" s="1"/>
      <c r="ACM373" s="1"/>
      <c r="ACN373" s="1"/>
      <c r="ACO373" s="1"/>
      <c r="ACP373" s="1"/>
      <c r="ACQ373" s="1"/>
      <c r="ACR373" s="1"/>
      <c r="ACS373" s="1"/>
      <c r="ACT373" s="1"/>
      <c r="ACU373" s="1"/>
      <c r="ACV373" s="1"/>
      <c r="ACW373" s="1"/>
      <c r="ACX373" s="1"/>
      <c r="ACY373" s="1"/>
      <c r="ACZ373" s="1"/>
      <c r="ADA373" s="1"/>
      <c r="ADB373" s="1"/>
      <c r="ADC373" s="1"/>
      <c r="ADD373" s="1"/>
      <c r="ADE373" s="1"/>
      <c r="ADF373" s="1"/>
      <c r="ADG373" s="1"/>
      <c r="ADH373" s="1"/>
      <c r="ADI373" s="1"/>
      <c r="ADJ373" s="1"/>
      <c r="ADK373" s="1"/>
      <c r="ADL373" s="1"/>
      <c r="ADM373" s="1"/>
      <c r="ADN373" s="1"/>
      <c r="ADO373" s="1"/>
      <c r="ADP373" s="1"/>
      <c r="ADQ373" s="1"/>
      <c r="ADR373" s="1"/>
      <c r="ADS373" s="1"/>
      <c r="ADT373" s="1"/>
      <c r="ADU373" s="1"/>
      <c r="ADV373" s="1"/>
    </row>
    <row r="374" spans="1:802" x14ac:dyDescent="0.1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  <c r="DN374" s="1"/>
      <c r="DO374" s="1"/>
      <c r="DP374" s="1"/>
      <c r="DQ374" s="1"/>
      <c r="DR374" s="1"/>
      <c r="DS374" s="1"/>
      <c r="DT374" s="1"/>
      <c r="DU374" s="1"/>
      <c r="DV374" s="1"/>
      <c r="DW374" s="1"/>
      <c r="DX374" s="1"/>
      <c r="DY374" s="1"/>
      <c r="DZ374" s="1"/>
      <c r="EA374" s="1"/>
      <c r="EB374" s="1"/>
      <c r="EC374" s="1"/>
      <c r="ED374" s="1"/>
      <c r="EE374" s="1"/>
      <c r="EF374" s="1"/>
      <c r="EG374" s="1"/>
      <c r="EH374" s="1"/>
      <c r="EI374" s="1"/>
      <c r="EJ374" s="1"/>
      <c r="EK374" s="1"/>
      <c r="EL374" s="1"/>
      <c r="EM374" s="1"/>
      <c r="EN374" s="1"/>
      <c r="EO374" s="1"/>
      <c r="EP374" s="1"/>
      <c r="EQ374" s="1"/>
      <c r="ER374" s="1"/>
      <c r="ES374" s="1"/>
      <c r="ET374" s="1"/>
      <c r="EU374" s="1"/>
      <c r="EV374" s="1"/>
      <c r="EW374" s="1"/>
      <c r="EX374" s="1"/>
      <c r="EY374" s="1"/>
      <c r="EZ374" s="1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1"/>
      <c r="FL374" s="1"/>
      <c r="FM374" s="1"/>
      <c r="FN374" s="1"/>
      <c r="FO374" s="1"/>
      <c r="FP374" s="1"/>
      <c r="FQ374" s="1"/>
      <c r="FR374" s="1"/>
      <c r="FS374" s="1"/>
      <c r="FT374" s="1"/>
      <c r="FU374" s="1"/>
      <c r="FV374" s="1"/>
      <c r="FW374" s="1"/>
      <c r="FX374" s="1"/>
      <c r="FY374" s="1"/>
      <c r="FZ374" s="1"/>
      <c r="GA374" s="1"/>
      <c r="GB374" s="1"/>
      <c r="GC374" s="1"/>
      <c r="GD374" s="1"/>
      <c r="GE374" s="1"/>
      <c r="GF374" s="1"/>
      <c r="GG374" s="1"/>
      <c r="GH374" s="1"/>
      <c r="GI374" s="1"/>
      <c r="GJ374" s="1"/>
      <c r="GK374" s="1"/>
      <c r="GL374" s="1"/>
      <c r="GM374" s="1"/>
      <c r="GN374" s="1"/>
      <c r="GO374" s="1"/>
      <c r="GP374" s="1"/>
      <c r="GQ374" s="1"/>
      <c r="GR374" s="1"/>
      <c r="GS374" s="1"/>
      <c r="GT374" s="1"/>
      <c r="GU374" s="1"/>
      <c r="GV374" s="1"/>
      <c r="GW374" s="1"/>
      <c r="GX374" s="1"/>
      <c r="GY374" s="1"/>
      <c r="GZ374" s="1"/>
      <c r="HA374" s="1"/>
      <c r="HB374" s="1"/>
      <c r="HC374" s="1"/>
      <c r="HD374" s="1"/>
      <c r="HE374" s="1"/>
      <c r="HF374" s="1"/>
      <c r="HG374" s="1"/>
      <c r="HH374" s="1"/>
      <c r="HI374" s="1"/>
      <c r="HJ374" s="1"/>
      <c r="HK374" s="1"/>
      <c r="HL374" s="1"/>
      <c r="HM374" s="1"/>
      <c r="HN374" s="1"/>
      <c r="HO374" s="1"/>
      <c r="HP374" s="1"/>
      <c r="HQ374" s="1"/>
      <c r="HR374" s="1"/>
      <c r="HS374" s="1"/>
      <c r="HT374" s="1"/>
      <c r="HU374" s="1"/>
      <c r="HV374" s="1"/>
      <c r="HW374" s="1"/>
      <c r="HX374" s="1"/>
      <c r="HY374" s="1"/>
      <c r="HZ374" s="1"/>
      <c r="IA374" s="1"/>
      <c r="IB374" s="1"/>
      <c r="IC374" s="1"/>
      <c r="ID374" s="1"/>
      <c r="IE374" s="1"/>
      <c r="IF374" s="1"/>
      <c r="IG374" s="1"/>
      <c r="IH374" s="1"/>
      <c r="II374" s="1"/>
      <c r="IJ374" s="1"/>
      <c r="IK374" s="1"/>
      <c r="IL374" s="1"/>
      <c r="IM374" s="1"/>
      <c r="IN374" s="1"/>
      <c r="IO374" s="1"/>
      <c r="IP374" s="1"/>
      <c r="IQ374" s="1"/>
      <c r="IR374" s="1"/>
      <c r="IS374" s="1"/>
      <c r="IT374" s="1"/>
      <c r="IU374" s="1"/>
      <c r="IV374" s="1"/>
      <c r="IW374" s="1"/>
      <c r="IX374" s="1"/>
      <c r="IY374" s="1"/>
      <c r="IZ374" s="1"/>
      <c r="JA374" s="1"/>
      <c r="JB374" s="1"/>
      <c r="JC374" s="1"/>
      <c r="JD374" s="1"/>
      <c r="JE374" s="1"/>
      <c r="JF374" s="1"/>
      <c r="JG374" s="1"/>
      <c r="JH374" s="1"/>
      <c r="JI374" s="1"/>
      <c r="JJ374" s="1"/>
      <c r="JK374" s="1"/>
      <c r="JL374" s="1"/>
      <c r="JM374" s="1"/>
      <c r="JN374" s="1"/>
      <c r="JO374" s="1"/>
      <c r="JP374" s="1"/>
      <c r="JQ374" s="1"/>
      <c r="JR374" s="1"/>
      <c r="JS374" s="1"/>
      <c r="JT374" s="1"/>
      <c r="JU374" s="1"/>
      <c r="JV374" s="1"/>
      <c r="JW374" s="1"/>
      <c r="JX374" s="1"/>
      <c r="JY374" s="1"/>
      <c r="JZ374" s="1"/>
      <c r="KA374" s="1"/>
      <c r="KB374" s="1"/>
      <c r="KC374" s="1"/>
      <c r="KD374" s="1"/>
      <c r="KE374" s="1"/>
      <c r="KF374" s="1"/>
      <c r="KG374" s="1"/>
      <c r="KH374" s="1"/>
      <c r="KI374" s="1"/>
      <c r="KJ374" s="1"/>
      <c r="KK374" s="1"/>
      <c r="KL374" s="1"/>
      <c r="KM374" s="1"/>
      <c r="KN374" s="1"/>
      <c r="KO374" s="1"/>
      <c r="KP374" s="1"/>
      <c r="KQ374" s="1"/>
      <c r="KR374" s="1"/>
      <c r="KS374" s="1"/>
      <c r="KT374" s="1"/>
      <c r="KU374" s="1"/>
      <c r="KV374" s="1"/>
      <c r="KW374" s="1"/>
      <c r="KX374" s="1"/>
      <c r="KY374" s="1"/>
      <c r="KZ374" s="1"/>
      <c r="LA374" s="1"/>
      <c r="LB374" s="1"/>
      <c r="LC374" s="1"/>
      <c r="LD374" s="1"/>
      <c r="LE374" s="1"/>
      <c r="LF374" s="1"/>
      <c r="LG374" s="1"/>
      <c r="LH374" s="1"/>
      <c r="LI374" s="1"/>
      <c r="LJ374" s="1"/>
      <c r="LK374" s="1"/>
      <c r="LL374" s="1"/>
      <c r="LM374" s="1"/>
      <c r="LN374" s="1"/>
      <c r="LO374" s="1"/>
      <c r="LP374" s="1"/>
      <c r="LQ374" s="1"/>
      <c r="LR374" s="1"/>
      <c r="LS374" s="1"/>
      <c r="LT374" s="1"/>
      <c r="LU374" s="1"/>
      <c r="LV374" s="1"/>
      <c r="LW374" s="1"/>
      <c r="LX374" s="1"/>
      <c r="LY374" s="1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  <c r="MV374" s="1"/>
      <c r="MW374" s="1"/>
      <c r="MX374" s="1"/>
      <c r="MY374" s="1"/>
      <c r="MZ374" s="1"/>
      <c r="NA374" s="1"/>
      <c r="NB374" s="1"/>
      <c r="NC374" s="1"/>
      <c r="ND374" s="1"/>
      <c r="NE374" s="1"/>
      <c r="NF374" s="1"/>
      <c r="NG374" s="1"/>
      <c r="NH374" s="1"/>
      <c r="NI374" s="1"/>
      <c r="NJ374" s="1"/>
      <c r="NK374" s="1"/>
      <c r="NL374" s="1"/>
      <c r="NM374" s="1"/>
      <c r="NN374" s="1"/>
      <c r="NO374" s="1"/>
      <c r="NP374" s="1"/>
      <c r="NQ374" s="1"/>
      <c r="NR374" s="1"/>
      <c r="NS374" s="1"/>
      <c r="NT374" s="1"/>
      <c r="NU374" s="1"/>
      <c r="NV374" s="1"/>
      <c r="NW374" s="1"/>
      <c r="NX374" s="1"/>
      <c r="NY374" s="1"/>
      <c r="NZ374" s="1"/>
      <c r="OA374" s="1"/>
      <c r="OB374" s="1"/>
      <c r="OC374" s="1"/>
      <c r="OD374" s="1"/>
      <c r="OE374" s="1"/>
      <c r="OF374" s="1"/>
      <c r="OG374" s="1"/>
      <c r="OH374" s="1"/>
      <c r="OI374" s="1"/>
      <c r="OJ374" s="1"/>
      <c r="OK374" s="1"/>
      <c r="OL374" s="1"/>
      <c r="OM374" s="1"/>
      <c r="ON374" s="1"/>
      <c r="OO374" s="1"/>
      <c r="OP374" s="1"/>
      <c r="OQ374" s="1"/>
      <c r="OR374" s="1"/>
      <c r="OS374" s="1"/>
      <c r="OT374" s="1"/>
      <c r="OU374" s="1"/>
      <c r="OV374" s="1"/>
      <c r="OW374" s="1"/>
      <c r="OX374" s="1"/>
      <c r="OY374" s="1"/>
      <c r="OZ374" s="1"/>
      <c r="PA374" s="1"/>
      <c r="PB374" s="1"/>
      <c r="PC374" s="1"/>
      <c r="PD374" s="1"/>
      <c r="PE374" s="1"/>
      <c r="PF374" s="1"/>
      <c r="PG374" s="1"/>
      <c r="PH374" s="1"/>
      <c r="PI374" s="1"/>
      <c r="PJ374" s="1"/>
      <c r="PK374" s="1"/>
      <c r="PL374" s="1"/>
      <c r="PM374" s="1"/>
      <c r="PN374" s="1"/>
      <c r="PO374" s="1"/>
      <c r="PP374" s="1"/>
      <c r="PQ374" s="1"/>
      <c r="PR374" s="1"/>
      <c r="PS374" s="1"/>
      <c r="PT374" s="1"/>
      <c r="PU374" s="1"/>
      <c r="PV374" s="1"/>
      <c r="PW374" s="1"/>
      <c r="PX374" s="1"/>
      <c r="PY374" s="1"/>
      <c r="PZ374" s="1"/>
      <c r="QA374" s="1"/>
      <c r="QB374" s="1"/>
      <c r="QC374" s="1"/>
      <c r="QD374" s="1"/>
      <c r="QE374" s="1"/>
      <c r="QF374" s="1"/>
      <c r="QG374" s="1"/>
      <c r="QH374" s="1"/>
      <c r="QI374" s="1"/>
      <c r="QJ374" s="1"/>
      <c r="QK374" s="1"/>
      <c r="QL374" s="1"/>
      <c r="QM374" s="1"/>
      <c r="QN374" s="1"/>
      <c r="QO374" s="1"/>
      <c r="QP374" s="1"/>
      <c r="QQ374" s="1"/>
      <c r="QR374" s="1"/>
      <c r="QS374" s="1"/>
      <c r="QT374" s="1"/>
      <c r="QU374" s="1"/>
      <c r="QV374" s="1"/>
      <c r="QW374" s="1"/>
      <c r="QX374" s="1"/>
      <c r="QY374" s="1"/>
      <c r="QZ374" s="1"/>
      <c r="RA374" s="1"/>
      <c r="RB374" s="1"/>
      <c r="RC374" s="1"/>
      <c r="RD374" s="1"/>
      <c r="RE374" s="1"/>
      <c r="RF374" s="1"/>
      <c r="RG374" s="1"/>
      <c r="RH374" s="1"/>
      <c r="RI374" s="1"/>
      <c r="RJ374" s="1"/>
      <c r="RK374" s="1"/>
      <c r="RL374" s="1"/>
      <c r="RM374" s="1"/>
      <c r="RN374" s="1"/>
      <c r="RO374" s="1"/>
      <c r="RP374" s="1"/>
      <c r="RQ374" s="1"/>
      <c r="RR374" s="1"/>
      <c r="RS374" s="1"/>
      <c r="RT374" s="1"/>
      <c r="RU374" s="1"/>
      <c r="RV374" s="1"/>
      <c r="RW374" s="1"/>
      <c r="RX374" s="1"/>
      <c r="RY374" s="1"/>
      <c r="RZ374" s="1"/>
      <c r="SA374" s="1"/>
      <c r="SB374" s="1"/>
      <c r="SC374" s="1"/>
      <c r="SD374" s="1"/>
      <c r="SE374" s="1"/>
      <c r="SF374" s="1"/>
      <c r="SG374" s="1"/>
      <c r="SH374" s="1"/>
      <c r="SI374" s="1"/>
      <c r="SJ374" s="1"/>
      <c r="SK374" s="1"/>
      <c r="SL374" s="1"/>
      <c r="SM374" s="1"/>
      <c r="SN374" s="1"/>
      <c r="SO374" s="1"/>
      <c r="SP374" s="1"/>
      <c r="SQ374" s="1"/>
      <c r="SR374" s="1"/>
      <c r="SS374" s="1"/>
      <c r="ST374" s="1"/>
      <c r="SU374" s="1"/>
      <c r="SV374" s="1"/>
      <c r="SW374" s="1"/>
      <c r="SX374" s="1"/>
      <c r="SY374" s="1"/>
      <c r="SZ374" s="1"/>
      <c r="TA374" s="1"/>
      <c r="TB374" s="1"/>
      <c r="TC374" s="1"/>
      <c r="TD374" s="1"/>
      <c r="TE374" s="1"/>
      <c r="TF374" s="1"/>
      <c r="TG374" s="1"/>
      <c r="TH374" s="1"/>
      <c r="TI374" s="1"/>
      <c r="TJ374" s="1"/>
      <c r="TK374" s="1"/>
      <c r="TL374" s="1"/>
      <c r="TM374" s="1"/>
      <c r="TN374" s="1"/>
      <c r="TO374" s="1"/>
      <c r="TP374" s="1"/>
      <c r="TQ374" s="1"/>
      <c r="TR374" s="1"/>
      <c r="TS374" s="1"/>
      <c r="TT374" s="1"/>
      <c r="TU374" s="1"/>
      <c r="TV374" s="1"/>
      <c r="TW374" s="1"/>
      <c r="TX374" s="1"/>
      <c r="TY374" s="1"/>
      <c r="TZ374" s="1"/>
      <c r="UA374" s="1"/>
      <c r="UB374" s="1"/>
      <c r="UC374" s="1"/>
      <c r="UD374" s="1"/>
      <c r="UE374" s="1"/>
      <c r="UF374" s="1"/>
      <c r="UG374" s="1"/>
      <c r="UH374" s="1"/>
      <c r="UI374" s="1"/>
      <c r="UJ374" s="1"/>
      <c r="UK374" s="1"/>
      <c r="UL374" s="1"/>
      <c r="UM374" s="1"/>
      <c r="UN374" s="1"/>
      <c r="UO374" s="1"/>
      <c r="UP374" s="1"/>
      <c r="UQ374" s="1"/>
      <c r="UR374" s="1"/>
      <c r="US374" s="1"/>
      <c r="UT374" s="1"/>
      <c r="UU374" s="1"/>
      <c r="UV374" s="1"/>
      <c r="UW374" s="1"/>
      <c r="UX374" s="1"/>
      <c r="UY374" s="1"/>
      <c r="UZ374" s="1"/>
      <c r="VA374" s="1"/>
      <c r="VB374" s="1"/>
      <c r="VC374" s="1"/>
      <c r="VD374" s="1"/>
      <c r="VE374" s="1"/>
      <c r="VF374" s="1"/>
      <c r="VG374" s="1"/>
      <c r="VH374" s="1"/>
      <c r="VI374" s="1"/>
      <c r="VJ374" s="1"/>
      <c r="VK374" s="1"/>
      <c r="VL374" s="1"/>
      <c r="VM374" s="1"/>
      <c r="VN374" s="1"/>
      <c r="VO374" s="1"/>
      <c r="VP374" s="1"/>
      <c r="VQ374" s="1"/>
      <c r="VR374" s="1"/>
      <c r="VS374" s="1"/>
      <c r="VT374" s="1"/>
      <c r="VU374" s="1"/>
      <c r="VV374" s="1"/>
      <c r="VW374" s="1"/>
      <c r="VX374" s="1"/>
      <c r="VY374" s="1"/>
      <c r="VZ374" s="1"/>
      <c r="WA374" s="1"/>
      <c r="WB374" s="1"/>
      <c r="WC374" s="1"/>
      <c r="WD374" s="1"/>
      <c r="WE374" s="1"/>
      <c r="WF374" s="1"/>
      <c r="WG374" s="1"/>
      <c r="WH374" s="1"/>
      <c r="WI374" s="1"/>
      <c r="WJ374" s="1"/>
      <c r="WK374" s="1"/>
      <c r="WL374" s="1"/>
      <c r="WM374" s="1"/>
      <c r="WN374" s="1"/>
      <c r="WO374" s="1"/>
      <c r="WP374" s="1"/>
      <c r="WQ374" s="1"/>
      <c r="WR374" s="1"/>
      <c r="WS374" s="1"/>
      <c r="WT374" s="1"/>
      <c r="WU374" s="1"/>
      <c r="WV374" s="1"/>
      <c r="WW374" s="1"/>
      <c r="WX374" s="1"/>
      <c r="WY374" s="1"/>
      <c r="WZ374" s="1"/>
      <c r="XA374" s="1"/>
      <c r="XB374" s="1"/>
      <c r="XC374" s="1"/>
      <c r="XD374" s="1"/>
      <c r="XE374" s="1"/>
      <c r="XF374" s="1"/>
      <c r="XG374" s="1"/>
      <c r="XH374" s="1"/>
      <c r="XI374" s="1"/>
      <c r="XJ374" s="1"/>
      <c r="XK374" s="1"/>
      <c r="XL374" s="1"/>
      <c r="XM374" s="1"/>
      <c r="XN374" s="1"/>
      <c r="XO374" s="1"/>
      <c r="XP374" s="1"/>
      <c r="XQ374" s="1"/>
      <c r="XR374" s="1"/>
      <c r="XS374" s="1"/>
      <c r="XT374" s="1"/>
      <c r="XU374" s="1"/>
      <c r="XV374" s="1"/>
      <c r="XW374" s="1"/>
      <c r="XX374" s="1"/>
      <c r="XY374" s="1"/>
      <c r="XZ374" s="1"/>
      <c r="YA374" s="1"/>
      <c r="YB374" s="1"/>
      <c r="YC374" s="1"/>
      <c r="YD374" s="1"/>
      <c r="YE374" s="1"/>
      <c r="YF374" s="1"/>
      <c r="YG374" s="1"/>
      <c r="YH374" s="1"/>
      <c r="YI374" s="1"/>
      <c r="YJ374" s="1"/>
      <c r="YK374" s="1"/>
      <c r="YL374" s="1"/>
      <c r="YM374" s="1"/>
      <c r="YN374" s="1"/>
      <c r="YO374" s="1"/>
      <c r="YP374" s="1"/>
      <c r="YQ374" s="1"/>
      <c r="YR374" s="1"/>
      <c r="YS374" s="1"/>
      <c r="YT374" s="1"/>
      <c r="YU374" s="1"/>
      <c r="YV374" s="1"/>
      <c r="YW374" s="1"/>
      <c r="YX374" s="1"/>
      <c r="YY374" s="1"/>
      <c r="YZ374" s="1"/>
      <c r="ZA374" s="1"/>
      <c r="ZB374" s="1"/>
      <c r="ZC374" s="1"/>
      <c r="ZD374" s="1"/>
      <c r="ZE374" s="1"/>
      <c r="ZF374" s="1"/>
      <c r="ZG374" s="1"/>
      <c r="ZH374" s="1"/>
      <c r="ZI374" s="1"/>
      <c r="ZJ374" s="1"/>
      <c r="ZK374" s="1"/>
      <c r="ZL374" s="1"/>
      <c r="ZM374" s="1"/>
      <c r="ZN374" s="1"/>
      <c r="ZO374" s="1"/>
      <c r="ZP374" s="1"/>
      <c r="ZQ374" s="1"/>
      <c r="ZR374" s="1"/>
      <c r="ZS374" s="1"/>
      <c r="ZT374" s="1"/>
      <c r="ZU374" s="1"/>
      <c r="ZV374" s="1"/>
      <c r="ZW374" s="1"/>
      <c r="ZX374" s="1"/>
      <c r="ZY374" s="1"/>
      <c r="ZZ374" s="1"/>
      <c r="AAA374" s="1"/>
      <c r="AAB374" s="1"/>
      <c r="AAC374" s="1"/>
      <c r="AAD374" s="1"/>
      <c r="AAE374" s="1"/>
      <c r="AAF374" s="1"/>
      <c r="AAG374" s="1"/>
      <c r="AAH374" s="1"/>
      <c r="AAI374" s="1"/>
      <c r="AAJ374" s="1"/>
      <c r="AAK374" s="1"/>
      <c r="AAL374" s="1"/>
      <c r="AAM374" s="1"/>
      <c r="AAN374" s="1"/>
      <c r="AAO374" s="1"/>
      <c r="AAP374" s="1"/>
      <c r="AAQ374" s="1"/>
      <c r="AAR374" s="1"/>
      <c r="AAS374" s="1"/>
      <c r="AAT374" s="1"/>
      <c r="AAU374" s="1"/>
      <c r="AAV374" s="1"/>
      <c r="AAW374" s="1"/>
      <c r="AAX374" s="1"/>
      <c r="AAY374" s="1"/>
      <c r="AAZ374" s="1"/>
      <c r="ABA374" s="1"/>
      <c r="ABB374" s="1"/>
      <c r="ABC374" s="1"/>
      <c r="ABD374" s="1"/>
      <c r="ABE374" s="1"/>
      <c r="ABF374" s="1"/>
      <c r="ABG374" s="1"/>
      <c r="ABH374" s="1"/>
      <c r="ABI374" s="1"/>
      <c r="ABJ374" s="1"/>
      <c r="ABK374" s="1"/>
      <c r="ABL374" s="1"/>
      <c r="ABM374" s="1"/>
      <c r="ABN374" s="1"/>
      <c r="ABO374" s="1"/>
      <c r="ABP374" s="1"/>
      <c r="ABQ374" s="1"/>
      <c r="ABR374" s="1"/>
      <c r="ABS374" s="1"/>
      <c r="ABT374" s="1"/>
      <c r="ABU374" s="1"/>
      <c r="ABV374" s="1"/>
      <c r="ABW374" s="1"/>
      <c r="ABX374" s="1"/>
      <c r="ABY374" s="1"/>
      <c r="ABZ374" s="1"/>
      <c r="ACA374" s="1"/>
      <c r="ACB374" s="1"/>
      <c r="ACC374" s="1"/>
      <c r="ACD374" s="1"/>
      <c r="ACE374" s="1"/>
      <c r="ACF374" s="1"/>
      <c r="ACG374" s="1"/>
      <c r="ACH374" s="1"/>
      <c r="ACI374" s="1"/>
      <c r="ACJ374" s="1"/>
      <c r="ACK374" s="1"/>
      <c r="ACL374" s="1"/>
      <c r="ACM374" s="1"/>
      <c r="ACN374" s="1"/>
      <c r="ACO374" s="1"/>
      <c r="ACP374" s="1"/>
      <c r="ACQ374" s="1"/>
      <c r="ACR374" s="1"/>
      <c r="ACS374" s="1"/>
      <c r="ACT374" s="1"/>
      <c r="ACU374" s="1"/>
      <c r="ACV374" s="1"/>
      <c r="ACW374" s="1"/>
      <c r="ACX374" s="1"/>
      <c r="ACY374" s="1"/>
      <c r="ACZ374" s="1"/>
      <c r="ADA374" s="1"/>
      <c r="ADB374" s="1"/>
      <c r="ADC374" s="1"/>
      <c r="ADD374" s="1"/>
      <c r="ADE374" s="1"/>
      <c r="ADF374" s="1"/>
      <c r="ADG374" s="1"/>
      <c r="ADH374" s="1"/>
      <c r="ADI374" s="1"/>
      <c r="ADJ374" s="1"/>
      <c r="ADK374" s="1"/>
      <c r="ADL374" s="1"/>
      <c r="ADM374" s="1"/>
      <c r="ADN374" s="1"/>
      <c r="ADO374" s="1"/>
      <c r="ADP374" s="1"/>
      <c r="ADQ374" s="1"/>
      <c r="ADR374" s="1"/>
      <c r="ADS374" s="1"/>
      <c r="ADT374" s="1"/>
      <c r="ADU374" s="1"/>
      <c r="ADV374" s="1"/>
    </row>
    <row r="375" spans="1:802" x14ac:dyDescent="0.1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  <c r="DN375" s="1"/>
      <c r="DO375" s="1"/>
      <c r="DP375" s="1"/>
      <c r="DQ375" s="1"/>
      <c r="DR375" s="1"/>
      <c r="DS375" s="1"/>
      <c r="DT375" s="1"/>
      <c r="DU375" s="1"/>
      <c r="DV375" s="1"/>
      <c r="DW375" s="1"/>
      <c r="DX375" s="1"/>
      <c r="DY375" s="1"/>
      <c r="DZ375" s="1"/>
      <c r="EA375" s="1"/>
      <c r="EB375" s="1"/>
      <c r="EC375" s="1"/>
      <c r="ED375" s="1"/>
      <c r="EE375" s="1"/>
      <c r="EF375" s="1"/>
      <c r="EG375" s="1"/>
      <c r="EH375" s="1"/>
      <c r="EI375" s="1"/>
      <c r="EJ375" s="1"/>
      <c r="EK375" s="1"/>
      <c r="EL375" s="1"/>
      <c r="EM375" s="1"/>
      <c r="EN375" s="1"/>
      <c r="EO375" s="1"/>
      <c r="EP375" s="1"/>
      <c r="EQ375" s="1"/>
      <c r="ER375" s="1"/>
      <c r="ES375" s="1"/>
      <c r="ET375" s="1"/>
      <c r="EU375" s="1"/>
      <c r="EV375" s="1"/>
      <c r="EW375" s="1"/>
      <c r="EX375" s="1"/>
      <c r="EY375" s="1"/>
      <c r="EZ375" s="1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1"/>
      <c r="FL375" s="1"/>
      <c r="FM375" s="1"/>
      <c r="FN375" s="1"/>
      <c r="FO375" s="1"/>
      <c r="FP375" s="1"/>
      <c r="FQ375" s="1"/>
      <c r="FR375" s="1"/>
      <c r="FS375" s="1"/>
      <c r="FT375" s="1"/>
      <c r="FU375" s="1"/>
      <c r="FV375" s="1"/>
      <c r="FW375" s="1"/>
      <c r="FX375" s="1"/>
      <c r="FY375" s="1"/>
      <c r="FZ375" s="1"/>
      <c r="GA375" s="1"/>
      <c r="GB375" s="1"/>
      <c r="GC375" s="1"/>
      <c r="GD375" s="1"/>
      <c r="GE375" s="1"/>
      <c r="GF375" s="1"/>
      <c r="GG375" s="1"/>
      <c r="GH375" s="1"/>
      <c r="GI375" s="1"/>
      <c r="GJ375" s="1"/>
      <c r="GK375" s="1"/>
      <c r="GL375" s="1"/>
      <c r="GM375" s="1"/>
      <c r="GN375" s="1"/>
      <c r="GO375" s="1"/>
      <c r="GP375" s="1"/>
      <c r="GQ375" s="1"/>
      <c r="GR375" s="1"/>
      <c r="GS375" s="1"/>
      <c r="GT375" s="1"/>
      <c r="GU375" s="1"/>
      <c r="GV375" s="1"/>
      <c r="GW375" s="1"/>
      <c r="GX375" s="1"/>
      <c r="GY375" s="1"/>
      <c r="GZ375" s="1"/>
      <c r="HA375" s="1"/>
      <c r="HB375" s="1"/>
      <c r="HC375" s="1"/>
      <c r="HD375" s="1"/>
      <c r="HE375" s="1"/>
      <c r="HF375" s="1"/>
      <c r="HG375" s="1"/>
      <c r="HH375" s="1"/>
      <c r="HI375" s="1"/>
      <c r="HJ375" s="1"/>
      <c r="HK375" s="1"/>
      <c r="HL375" s="1"/>
      <c r="HM375" s="1"/>
      <c r="HN375" s="1"/>
      <c r="HO375" s="1"/>
      <c r="HP375" s="1"/>
      <c r="HQ375" s="1"/>
      <c r="HR375" s="1"/>
      <c r="HS375" s="1"/>
      <c r="HT375" s="1"/>
      <c r="HU375" s="1"/>
      <c r="HV375" s="1"/>
      <c r="HW375" s="1"/>
      <c r="HX375" s="1"/>
      <c r="HY375" s="1"/>
      <c r="HZ375" s="1"/>
      <c r="IA375" s="1"/>
      <c r="IB375" s="1"/>
      <c r="IC375" s="1"/>
      <c r="ID375" s="1"/>
      <c r="IE375" s="1"/>
      <c r="IF375" s="1"/>
      <c r="IG375" s="1"/>
      <c r="IH375" s="1"/>
      <c r="II375" s="1"/>
      <c r="IJ375" s="1"/>
      <c r="IK375" s="1"/>
      <c r="IL375" s="1"/>
      <c r="IM375" s="1"/>
      <c r="IN375" s="1"/>
      <c r="IO375" s="1"/>
      <c r="IP375" s="1"/>
      <c r="IQ375" s="1"/>
      <c r="IR375" s="1"/>
      <c r="IS375" s="1"/>
      <c r="IT375" s="1"/>
      <c r="IU375" s="1"/>
      <c r="IV375" s="1"/>
      <c r="IW375" s="1"/>
      <c r="IX375" s="1"/>
      <c r="IY375" s="1"/>
      <c r="IZ375" s="1"/>
      <c r="JA375" s="1"/>
      <c r="JB375" s="1"/>
      <c r="JC375" s="1"/>
      <c r="JD375" s="1"/>
      <c r="JE375" s="1"/>
      <c r="JF375" s="1"/>
      <c r="JG375" s="1"/>
      <c r="JH375" s="1"/>
      <c r="JI375" s="1"/>
      <c r="JJ375" s="1"/>
      <c r="JK375" s="1"/>
      <c r="JL375" s="1"/>
      <c r="JM375" s="1"/>
      <c r="JN375" s="1"/>
      <c r="JO375" s="1"/>
      <c r="JP375" s="1"/>
      <c r="JQ375" s="1"/>
      <c r="JR375" s="1"/>
      <c r="JS375" s="1"/>
      <c r="JT375" s="1"/>
      <c r="JU375" s="1"/>
      <c r="JV375" s="1"/>
      <c r="JW375" s="1"/>
      <c r="JX375" s="1"/>
      <c r="JY375" s="1"/>
      <c r="JZ375" s="1"/>
      <c r="KA375" s="1"/>
      <c r="KB375" s="1"/>
      <c r="KC375" s="1"/>
      <c r="KD375" s="1"/>
      <c r="KE375" s="1"/>
      <c r="KF375" s="1"/>
      <c r="KG375" s="1"/>
      <c r="KH375" s="1"/>
      <c r="KI375" s="1"/>
      <c r="KJ375" s="1"/>
      <c r="KK375" s="1"/>
      <c r="KL375" s="1"/>
      <c r="KM375" s="1"/>
      <c r="KN375" s="1"/>
      <c r="KO375" s="1"/>
      <c r="KP375" s="1"/>
      <c r="KQ375" s="1"/>
      <c r="KR375" s="1"/>
      <c r="KS375" s="1"/>
      <c r="KT375" s="1"/>
      <c r="KU375" s="1"/>
      <c r="KV375" s="1"/>
      <c r="KW375" s="1"/>
      <c r="KX375" s="1"/>
      <c r="KY375" s="1"/>
      <c r="KZ375" s="1"/>
      <c r="LA375" s="1"/>
      <c r="LB375" s="1"/>
      <c r="LC375" s="1"/>
      <c r="LD375" s="1"/>
      <c r="LE375" s="1"/>
      <c r="LF375" s="1"/>
      <c r="LG375" s="1"/>
      <c r="LH375" s="1"/>
      <c r="LI375" s="1"/>
      <c r="LJ375" s="1"/>
      <c r="LK375" s="1"/>
      <c r="LL375" s="1"/>
      <c r="LM375" s="1"/>
      <c r="LN375" s="1"/>
      <c r="LO375" s="1"/>
      <c r="LP375" s="1"/>
      <c r="LQ375" s="1"/>
      <c r="LR375" s="1"/>
      <c r="LS375" s="1"/>
      <c r="LT375" s="1"/>
      <c r="LU375" s="1"/>
      <c r="LV375" s="1"/>
      <c r="LW375" s="1"/>
      <c r="LX375" s="1"/>
      <c r="LY375" s="1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  <c r="MV375" s="1"/>
      <c r="MW375" s="1"/>
      <c r="MX375" s="1"/>
      <c r="MY375" s="1"/>
      <c r="MZ375" s="1"/>
      <c r="NA375" s="1"/>
      <c r="NB375" s="1"/>
      <c r="NC375" s="1"/>
      <c r="ND375" s="1"/>
      <c r="NE375" s="1"/>
      <c r="NF375" s="1"/>
      <c r="NG375" s="1"/>
      <c r="NH375" s="1"/>
      <c r="NI375" s="1"/>
      <c r="NJ375" s="1"/>
      <c r="NK375" s="1"/>
      <c r="NL375" s="1"/>
      <c r="NM375" s="1"/>
      <c r="NN375" s="1"/>
      <c r="NO375" s="1"/>
      <c r="NP375" s="1"/>
      <c r="NQ375" s="1"/>
      <c r="NR375" s="1"/>
      <c r="NS375" s="1"/>
      <c r="NT375" s="1"/>
      <c r="NU375" s="1"/>
      <c r="NV375" s="1"/>
      <c r="NW375" s="1"/>
      <c r="NX375" s="1"/>
      <c r="NY375" s="1"/>
      <c r="NZ375" s="1"/>
      <c r="OA375" s="1"/>
      <c r="OB375" s="1"/>
      <c r="OC375" s="1"/>
      <c r="OD375" s="1"/>
      <c r="OE375" s="1"/>
      <c r="OF375" s="1"/>
      <c r="OG375" s="1"/>
      <c r="OH375" s="1"/>
      <c r="OI375" s="1"/>
      <c r="OJ375" s="1"/>
      <c r="OK375" s="1"/>
      <c r="OL375" s="1"/>
      <c r="OM375" s="1"/>
      <c r="ON375" s="1"/>
      <c r="OO375" s="1"/>
      <c r="OP375" s="1"/>
      <c r="OQ375" s="1"/>
      <c r="OR375" s="1"/>
      <c r="OS375" s="1"/>
      <c r="OT375" s="1"/>
      <c r="OU375" s="1"/>
      <c r="OV375" s="1"/>
      <c r="OW375" s="1"/>
      <c r="OX375" s="1"/>
      <c r="OY375" s="1"/>
      <c r="OZ375" s="1"/>
      <c r="PA375" s="1"/>
      <c r="PB375" s="1"/>
      <c r="PC375" s="1"/>
      <c r="PD375" s="1"/>
      <c r="PE375" s="1"/>
      <c r="PF375" s="1"/>
      <c r="PG375" s="1"/>
      <c r="PH375" s="1"/>
      <c r="PI375" s="1"/>
      <c r="PJ375" s="1"/>
      <c r="PK375" s="1"/>
      <c r="PL375" s="1"/>
      <c r="PM375" s="1"/>
      <c r="PN375" s="1"/>
      <c r="PO375" s="1"/>
      <c r="PP375" s="1"/>
      <c r="PQ375" s="1"/>
      <c r="PR375" s="1"/>
      <c r="PS375" s="1"/>
      <c r="PT375" s="1"/>
      <c r="PU375" s="1"/>
      <c r="PV375" s="1"/>
      <c r="PW375" s="1"/>
      <c r="PX375" s="1"/>
      <c r="PY375" s="1"/>
      <c r="PZ375" s="1"/>
      <c r="QA375" s="1"/>
      <c r="QB375" s="1"/>
      <c r="QC375" s="1"/>
      <c r="QD375" s="1"/>
      <c r="QE375" s="1"/>
      <c r="QF375" s="1"/>
      <c r="QG375" s="1"/>
      <c r="QH375" s="1"/>
      <c r="QI375" s="1"/>
      <c r="QJ375" s="1"/>
      <c r="QK375" s="1"/>
      <c r="QL375" s="1"/>
      <c r="QM375" s="1"/>
      <c r="QN375" s="1"/>
      <c r="QO375" s="1"/>
      <c r="QP375" s="1"/>
      <c r="QQ375" s="1"/>
      <c r="QR375" s="1"/>
      <c r="QS375" s="1"/>
      <c r="QT375" s="1"/>
      <c r="QU375" s="1"/>
      <c r="QV375" s="1"/>
      <c r="QW375" s="1"/>
      <c r="QX375" s="1"/>
      <c r="QY375" s="1"/>
      <c r="QZ375" s="1"/>
      <c r="RA375" s="1"/>
      <c r="RB375" s="1"/>
      <c r="RC375" s="1"/>
      <c r="RD375" s="1"/>
      <c r="RE375" s="1"/>
      <c r="RF375" s="1"/>
      <c r="RG375" s="1"/>
      <c r="RH375" s="1"/>
      <c r="RI375" s="1"/>
      <c r="RJ375" s="1"/>
      <c r="RK375" s="1"/>
      <c r="RL375" s="1"/>
      <c r="RM375" s="1"/>
      <c r="RN375" s="1"/>
      <c r="RO375" s="1"/>
      <c r="RP375" s="1"/>
      <c r="RQ375" s="1"/>
      <c r="RR375" s="1"/>
      <c r="RS375" s="1"/>
      <c r="RT375" s="1"/>
      <c r="RU375" s="1"/>
      <c r="RV375" s="1"/>
      <c r="RW375" s="1"/>
      <c r="RX375" s="1"/>
      <c r="RY375" s="1"/>
      <c r="RZ375" s="1"/>
      <c r="SA375" s="1"/>
      <c r="SB375" s="1"/>
      <c r="SC375" s="1"/>
      <c r="SD375" s="1"/>
      <c r="SE375" s="1"/>
      <c r="SF375" s="1"/>
      <c r="SG375" s="1"/>
      <c r="SH375" s="1"/>
      <c r="SI375" s="1"/>
      <c r="SJ375" s="1"/>
      <c r="SK375" s="1"/>
      <c r="SL375" s="1"/>
      <c r="SM375" s="1"/>
      <c r="SN375" s="1"/>
      <c r="SO375" s="1"/>
      <c r="SP375" s="1"/>
      <c r="SQ375" s="1"/>
      <c r="SR375" s="1"/>
      <c r="SS375" s="1"/>
      <c r="ST375" s="1"/>
      <c r="SU375" s="1"/>
      <c r="SV375" s="1"/>
      <c r="SW375" s="1"/>
      <c r="SX375" s="1"/>
      <c r="SY375" s="1"/>
      <c r="SZ375" s="1"/>
      <c r="TA375" s="1"/>
      <c r="TB375" s="1"/>
      <c r="TC375" s="1"/>
      <c r="TD375" s="1"/>
      <c r="TE375" s="1"/>
      <c r="TF375" s="1"/>
      <c r="TG375" s="1"/>
      <c r="TH375" s="1"/>
      <c r="TI375" s="1"/>
      <c r="TJ375" s="1"/>
      <c r="TK375" s="1"/>
      <c r="TL375" s="1"/>
      <c r="TM375" s="1"/>
      <c r="TN375" s="1"/>
      <c r="TO375" s="1"/>
      <c r="TP375" s="1"/>
      <c r="TQ375" s="1"/>
      <c r="TR375" s="1"/>
      <c r="TS375" s="1"/>
      <c r="TT375" s="1"/>
      <c r="TU375" s="1"/>
      <c r="TV375" s="1"/>
      <c r="TW375" s="1"/>
      <c r="TX375" s="1"/>
      <c r="TY375" s="1"/>
      <c r="TZ375" s="1"/>
      <c r="UA375" s="1"/>
      <c r="UB375" s="1"/>
      <c r="UC375" s="1"/>
      <c r="UD375" s="1"/>
      <c r="UE375" s="1"/>
      <c r="UF375" s="1"/>
      <c r="UG375" s="1"/>
      <c r="UH375" s="1"/>
      <c r="UI375" s="1"/>
      <c r="UJ375" s="1"/>
      <c r="UK375" s="1"/>
      <c r="UL375" s="1"/>
      <c r="UM375" s="1"/>
      <c r="UN375" s="1"/>
      <c r="UO375" s="1"/>
      <c r="UP375" s="1"/>
      <c r="UQ375" s="1"/>
      <c r="UR375" s="1"/>
      <c r="US375" s="1"/>
      <c r="UT375" s="1"/>
      <c r="UU375" s="1"/>
      <c r="UV375" s="1"/>
      <c r="UW375" s="1"/>
      <c r="UX375" s="1"/>
      <c r="UY375" s="1"/>
      <c r="UZ375" s="1"/>
      <c r="VA375" s="1"/>
      <c r="VB375" s="1"/>
      <c r="VC375" s="1"/>
      <c r="VD375" s="1"/>
      <c r="VE375" s="1"/>
      <c r="VF375" s="1"/>
      <c r="VG375" s="1"/>
      <c r="VH375" s="1"/>
      <c r="VI375" s="1"/>
      <c r="VJ375" s="1"/>
      <c r="VK375" s="1"/>
      <c r="VL375" s="1"/>
      <c r="VM375" s="1"/>
      <c r="VN375" s="1"/>
      <c r="VO375" s="1"/>
      <c r="VP375" s="1"/>
      <c r="VQ375" s="1"/>
      <c r="VR375" s="1"/>
      <c r="VS375" s="1"/>
      <c r="VT375" s="1"/>
      <c r="VU375" s="1"/>
      <c r="VV375" s="1"/>
      <c r="VW375" s="1"/>
      <c r="VX375" s="1"/>
      <c r="VY375" s="1"/>
      <c r="VZ375" s="1"/>
      <c r="WA375" s="1"/>
      <c r="WB375" s="1"/>
      <c r="WC375" s="1"/>
      <c r="WD375" s="1"/>
      <c r="WE375" s="1"/>
      <c r="WF375" s="1"/>
      <c r="WG375" s="1"/>
      <c r="WH375" s="1"/>
      <c r="WI375" s="1"/>
      <c r="WJ375" s="1"/>
      <c r="WK375" s="1"/>
      <c r="WL375" s="1"/>
      <c r="WM375" s="1"/>
      <c r="WN375" s="1"/>
      <c r="WO375" s="1"/>
      <c r="WP375" s="1"/>
      <c r="WQ375" s="1"/>
      <c r="WR375" s="1"/>
      <c r="WS375" s="1"/>
      <c r="WT375" s="1"/>
      <c r="WU375" s="1"/>
      <c r="WV375" s="1"/>
      <c r="WW375" s="1"/>
      <c r="WX375" s="1"/>
      <c r="WY375" s="1"/>
      <c r="WZ375" s="1"/>
      <c r="XA375" s="1"/>
      <c r="XB375" s="1"/>
      <c r="XC375" s="1"/>
      <c r="XD375" s="1"/>
      <c r="XE375" s="1"/>
      <c r="XF375" s="1"/>
      <c r="XG375" s="1"/>
      <c r="XH375" s="1"/>
      <c r="XI375" s="1"/>
      <c r="XJ375" s="1"/>
      <c r="XK375" s="1"/>
      <c r="XL375" s="1"/>
      <c r="XM375" s="1"/>
      <c r="XN375" s="1"/>
      <c r="XO375" s="1"/>
      <c r="XP375" s="1"/>
      <c r="XQ375" s="1"/>
      <c r="XR375" s="1"/>
      <c r="XS375" s="1"/>
      <c r="XT375" s="1"/>
      <c r="XU375" s="1"/>
      <c r="XV375" s="1"/>
      <c r="XW375" s="1"/>
      <c r="XX375" s="1"/>
      <c r="XY375" s="1"/>
      <c r="XZ375" s="1"/>
      <c r="YA375" s="1"/>
      <c r="YB375" s="1"/>
      <c r="YC375" s="1"/>
      <c r="YD375" s="1"/>
      <c r="YE375" s="1"/>
      <c r="YF375" s="1"/>
      <c r="YG375" s="1"/>
      <c r="YH375" s="1"/>
      <c r="YI375" s="1"/>
      <c r="YJ375" s="1"/>
      <c r="YK375" s="1"/>
      <c r="YL375" s="1"/>
      <c r="YM375" s="1"/>
      <c r="YN375" s="1"/>
      <c r="YO375" s="1"/>
      <c r="YP375" s="1"/>
      <c r="YQ375" s="1"/>
      <c r="YR375" s="1"/>
      <c r="YS375" s="1"/>
      <c r="YT375" s="1"/>
      <c r="YU375" s="1"/>
      <c r="YV375" s="1"/>
      <c r="YW375" s="1"/>
      <c r="YX375" s="1"/>
      <c r="YY375" s="1"/>
      <c r="YZ375" s="1"/>
      <c r="ZA375" s="1"/>
      <c r="ZB375" s="1"/>
      <c r="ZC375" s="1"/>
      <c r="ZD375" s="1"/>
      <c r="ZE375" s="1"/>
      <c r="ZF375" s="1"/>
      <c r="ZG375" s="1"/>
      <c r="ZH375" s="1"/>
      <c r="ZI375" s="1"/>
      <c r="ZJ375" s="1"/>
      <c r="ZK375" s="1"/>
      <c r="ZL375" s="1"/>
      <c r="ZM375" s="1"/>
      <c r="ZN375" s="1"/>
      <c r="ZO375" s="1"/>
      <c r="ZP375" s="1"/>
      <c r="ZQ375" s="1"/>
      <c r="ZR375" s="1"/>
      <c r="ZS375" s="1"/>
      <c r="ZT375" s="1"/>
      <c r="ZU375" s="1"/>
      <c r="ZV375" s="1"/>
      <c r="ZW375" s="1"/>
      <c r="ZX375" s="1"/>
      <c r="ZY375" s="1"/>
      <c r="ZZ375" s="1"/>
      <c r="AAA375" s="1"/>
      <c r="AAB375" s="1"/>
      <c r="AAC375" s="1"/>
      <c r="AAD375" s="1"/>
      <c r="AAE375" s="1"/>
      <c r="AAF375" s="1"/>
      <c r="AAG375" s="1"/>
      <c r="AAH375" s="1"/>
      <c r="AAI375" s="1"/>
      <c r="AAJ375" s="1"/>
      <c r="AAK375" s="1"/>
      <c r="AAL375" s="1"/>
      <c r="AAM375" s="1"/>
      <c r="AAN375" s="1"/>
      <c r="AAO375" s="1"/>
      <c r="AAP375" s="1"/>
      <c r="AAQ375" s="1"/>
      <c r="AAR375" s="1"/>
      <c r="AAS375" s="1"/>
      <c r="AAT375" s="1"/>
      <c r="AAU375" s="1"/>
      <c r="AAV375" s="1"/>
      <c r="AAW375" s="1"/>
      <c r="AAX375" s="1"/>
      <c r="AAY375" s="1"/>
      <c r="AAZ375" s="1"/>
      <c r="ABA375" s="1"/>
      <c r="ABB375" s="1"/>
      <c r="ABC375" s="1"/>
      <c r="ABD375" s="1"/>
      <c r="ABE375" s="1"/>
      <c r="ABF375" s="1"/>
      <c r="ABG375" s="1"/>
      <c r="ABH375" s="1"/>
      <c r="ABI375" s="1"/>
      <c r="ABJ375" s="1"/>
      <c r="ABK375" s="1"/>
      <c r="ABL375" s="1"/>
      <c r="ABM375" s="1"/>
      <c r="ABN375" s="1"/>
      <c r="ABO375" s="1"/>
      <c r="ABP375" s="1"/>
      <c r="ABQ375" s="1"/>
      <c r="ABR375" s="1"/>
      <c r="ABS375" s="1"/>
      <c r="ABT375" s="1"/>
      <c r="ABU375" s="1"/>
      <c r="ABV375" s="1"/>
      <c r="ABW375" s="1"/>
      <c r="ABX375" s="1"/>
      <c r="ABY375" s="1"/>
      <c r="ABZ375" s="1"/>
      <c r="ACA375" s="1"/>
      <c r="ACB375" s="1"/>
      <c r="ACC375" s="1"/>
      <c r="ACD375" s="1"/>
      <c r="ACE375" s="1"/>
      <c r="ACF375" s="1"/>
      <c r="ACG375" s="1"/>
      <c r="ACH375" s="1"/>
      <c r="ACI375" s="1"/>
      <c r="ACJ375" s="1"/>
      <c r="ACK375" s="1"/>
      <c r="ACL375" s="1"/>
      <c r="ACM375" s="1"/>
      <c r="ACN375" s="1"/>
      <c r="ACO375" s="1"/>
      <c r="ACP375" s="1"/>
      <c r="ACQ375" s="1"/>
      <c r="ACR375" s="1"/>
      <c r="ACS375" s="1"/>
      <c r="ACT375" s="1"/>
      <c r="ACU375" s="1"/>
      <c r="ACV375" s="1"/>
      <c r="ACW375" s="1"/>
      <c r="ACX375" s="1"/>
      <c r="ACY375" s="1"/>
      <c r="ACZ375" s="1"/>
      <c r="ADA375" s="1"/>
      <c r="ADB375" s="1"/>
      <c r="ADC375" s="1"/>
      <c r="ADD375" s="1"/>
      <c r="ADE375" s="1"/>
      <c r="ADF375" s="1"/>
      <c r="ADG375" s="1"/>
      <c r="ADH375" s="1"/>
      <c r="ADI375" s="1"/>
      <c r="ADJ375" s="1"/>
      <c r="ADK375" s="1"/>
      <c r="ADL375" s="1"/>
      <c r="ADM375" s="1"/>
      <c r="ADN375" s="1"/>
      <c r="ADO375" s="1"/>
      <c r="ADP375" s="1"/>
      <c r="ADQ375" s="1"/>
      <c r="ADR375" s="1"/>
      <c r="ADS375" s="1"/>
      <c r="ADT375" s="1"/>
      <c r="ADU375" s="1"/>
      <c r="ADV375" s="1"/>
    </row>
    <row r="376" spans="1:802" x14ac:dyDescent="0.1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  <c r="MV376" s="1"/>
      <c r="MW376" s="1"/>
      <c r="MX376" s="1"/>
      <c r="MY376" s="1"/>
      <c r="MZ376" s="1"/>
      <c r="NA376" s="1"/>
      <c r="NB376" s="1"/>
      <c r="NC376" s="1"/>
      <c r="ND376" s="1"/>
      <c r="NE376" s="1"/>
      <c r="NF376" s="1"/>
      <c r="NG376" s="1"/>
      <c r="NH376" s="1"/>
      <c r="NI376" s="1"/>
      <c r="NJ376" s="1"/>
      <c r="NK376" s="1"/>
      <c r="NL376" s="1"/>
      <c r="NM376" s="1"/>
      <c r="NN376" s="1"/>
      <c r="NO376" s="1"/>
      <c r="NP376" s="1"/>
      <c r="NQ376" s="1"/>
      <c r="NR376" s="1"/>
      <c r="NS376" s="1"/>
      <c r="NT376" s="1"/>
      <c r="NU376" s="1"/>
      <c r="NV376" s="1"/>
      <c r="NW376" s="1"/>
      <c r="NX376" s="1"/>
      <c r="NY376" s="1"/>
      <c r="NZ376" s="1"/>
      <c r="OA376" s="1"/>
      <c r="OB376" s="1"/>
      <c r="OC376" s="1"/>
      <c r="OD376" s="1"/>
      <c r="OE376" s="1"/>
      <c r="OF376" s="1"/>
      <c r="OG376" s="1"/>
      <c r="OH376" s="1"/>
      <c r="OI376" s="1"/>
      <c r="OJ376" s="1"/>
      <c r="OK376" s="1"/>
      <c r="OL376" s="1"/>
      <c r="OM376" s="1"/>
      <c r="ON376" s="1"/>
      <c r="OO376" s="1"/>
      <c r="OP376" s="1"/>
      <c r="OQ376" s="1"/>
      <c r="OR376" s="1"/>
      <c r="OS376" s="1"/>
      <c r="OT376" s="1"/>
      <c r="OU376" s="1"/>
      <c r="OV376" s="1"/>
      <c r="OW376" s="1"/>
      <c r="OX376" s="1"/>
      <c r="OY376" s="1"/>
      <c r="OZ376" s="1"/>
      <c r="PA376" s="1"/>
      <c r="PB376" s="1"/>
      <c r="PC376" s="1"/>
      <c r="PD376" s="1"/>
      <c r="PE376" s="1"/>
      <c r="PF376" s="1"/>
      <c r="PG376" s="1"/>
      <c r="PH376" s="1"/>
      <c r="PI376" s="1"/>
      <c r="PJ376" s="1"/>
      <c r="PK376" s="1"/>
      <c r="PL376" s="1"/>
      <c r="PM376" s="1"/>
      <c r="PN376" s="1"/>
      <c r="PO376" s="1"/>
      <c r="PP376" s="1"/>
      <c r="PQ376" s="1"/>
      <c r="PR376" s="1"/>
      <c r="PS376" s="1"/>
      <c r="PT376" s="1"/>
      <c r="PU376" s="1"/>
      <c r="PV376" s="1"/>
      <c r="PW376" s="1"/>
      <c r="PX376" s="1"/>
      <c r="PY376" s="1"/>
      <c r="PZ376" s="1"/>
      <c r="QA376" s="1"/>
      <c r="QB376" s="1"/>
      <c r="QC376" s="1"/>
      <c r="QD376" s="1"/>
      <c r="QE376" s="1"/>
      <c r="QF376" s="1"/>
      <c r="QG376" s="1"/>
      <c r="QH376" s="1"/>
      <c r="QI376" s="1"/>
      <c r="QJ376" s="1"/>
      <c r="QK376" s="1"/>
      <c r="QL376" s="1"/>
      <c r="QM376" s="1"/>
      <c r="QN376" s="1"/>
      <c r="QO376" s="1"/>
      <c r="QP376" s="1"/>
      <c r="QQ376" s="1"/>
      <c r="QR376" s="1"/>
      <c r="QS376" s="1"/>
      <c r="QT376" s="1"/>
      <c r="QU376" s="1"/>
      <c r="QV376" s="1"/>
      <c r="QW376" s="1"/>
      <c r="QX376" s="1"/>
      <c r="QY376" s="1"/>
      <c r="QZ376" s="1"/>
      <c r="RA376" s="1"/>
      <c r="RB376" s="1"/>
      <c r="RC376" s="1"/>
      <c r="RD376" s="1"/>
      <c r="RE376" s="1"/>
      <c r="RF376" s="1"/>
      <c r="RG376" s="1"/>
      <c r="RH376" s="1"/>
      <c r="RI376" s="1"/>
      <c r="RJ376" s="1"/>
      <c r="RK376" s="1"/>
      <c r="RL376" s="1"/>
      <c r="RM376" s="1"/>
      <c r="RN376" s="1"/>
      <c r="RO376" s="1"/>
      <c r="RP376" s="1"/>
      <c r="RQ376" s="1"/>
      <c r="RR376" s="1"/>
      <c r="RS376" s="1"/>
      <c r="RT376" s="1"/>
      <c r="RU376" s="1"/>
      <c r="RV376" s="1"/>
      <c r="RW376" s="1"/>
      <c r="RX376" s="1"/>
      <c r="RY376" s="1"/>
      <c r="RZ376" s="1"/>
      <c r="SA376" s="1"/>
      <c r="SB376" s="1"/>
      <c r="SC376" s="1"/>
      <c r="SD376" s="1"/>
      <c r="SE376" s="1"/>
      <c r="SF376" s="1"/>
      <c r="SG376" s="1"/>
      <c r="SH376" s="1"/>
      <c r="SI376" s="1"/>
      <c r="SJ376" s="1"/>
      <c r="SK376" s="1"/>
      <c r="SL376" s="1"/>
      <c r="SM376" s="1"/>
      <c r="SN376" s="1"/>
      <c r="SO376" s="1"/>
      <c r="SP376" s="1"/>
      <c r="SQ376" s="1"/>
      <c r="SR376" s="1"/>
      <c r="SS376" s="1"/>
      <c r="ST376" s="1"/>
      <c r="SU376" s="1"/>
      <c r="SV376" s="1"/>
      <c r="SW376" s="1"/>
      <c r="SX376" s="1"/>
      <c r="SY376" s="1"/>
      <c r="SZ376" s="1"/>
      <c r="TA376" s="1"/>
      <c r="TB376" s="1"/>
      <c r="TC376" s="1"/>
      <c r="TD376" s="1"/>
      <c r="TE376" s="1"/>
      <c r="TF376" s="1"/>
      <c r="TG376" s="1"/>
      <c r="TH376" s="1"/>
      <c r="TI376" s="1"/>
      <c r="TJ376" s="1"/>
      <c r="TK376" s="1"/>
      <c r="TL376" s="1"/>
      <c r="TM376" s="1"/>
      <c r="TN376" s="1"/>
      <c r="TO376" s="1"/>
      <c r="TP376" s="1"/>
      <c r="TQ376" s="1"/>
      <c r="TR376" s="1"/>
      <c r="TS376" s="1"/>
      <c r="TT376" s="1"/>
      <c r="TU376" s="1"/>
      <c r="TV376" s="1"/>
      <c r="TW376" s="1"/>
      <c r="TX376" s="1"/>
      <c r="TY376" s="1"/>
      <c r="TZ376" s="1"/>
      <c r="UA376" s="1"/>
      <c r="UB376" s="1"/>
      <c r="UC376" s="1"/>
      <c r="UD376" s="1"/>
      <c r="UE376" s="1"/>
      <c r="UF376" s="1"/>
      <c r="UG376" s="1"/>
      <c r="UH376" s="1"/>
      <c r="UI376" s="1"/>
      <c r="UJ376" s="1"/>
      <c r="UK376" s="1"/>
      <c r="UL376" s="1"/>
      <c r="UM376" s="1"/>
      <c r="UN376" s="1"/>
      <c r="UO376" s="1"/>
      <c r="UP376" s="1"/>
      <c r="UQ376" s="1"/>
      <c r="UR376" s="1"/>
      <c r="US376" s="1"/>
      <c r="UT376" s="1"/>
      <c r="UU376" s="1"/>
      <c r="UV376" s="1"/>
      <c r="UW376" s="1"/>
      <c r="UX376" s="1"/>
      <c r="UY376" s="1"/>
      <c r="UZ376" s="1"/>
      <c r="VA376" s="1"/>
      <c r="VB376" s="1"/>
      <c r="VC376" s="1"/>
      <c r="VD376" s="1"/>
      <c r="VE376" s="1"/>
      <c r="VF376" s="1"/>
      <c r="VG376" s="1"/>
      <c r="VH376" s="1"/>
      <c r="VI376" s="1"/>
      <c r="VJ376" s="1"/>
      <c r="VK376" s="1"/>
      <c r="VL376" s="1"/>
      <c r="VM376" s="1"/>
      <c r="VN376" s="1"/>
      <c r="VO376" s="1"/>
      <c r="VP376" s="1"/>
      <c r="VQ376" s="1"/>
      <c r="VR376" s="1"/>
      <c r="VS376" s="1"/>
      <c r="VT376" s="1"/>
      <c r="VU376" s="1"/>
      <c r="VV376" s="1"/>
      <c r="VW376" s="1"/>
      <c r="VX376" s="1"/>
      <c r="VY376" s="1"/>
      <c r="VZ376" s="1"/>
      <c r="WA376" s="1"/>
      <c r="WB376" s="1"/>
      <c r="WC376" s="1"/>
      <c r="WD376" s="1"/>
      <c r="WE376" s="1"/>
      <c r="WF376" s="1"/>
      <c r="WG376" s="1"/>
      <c r="WH376" s="1"/>
      <c r="WI376" s="1"/>
      <c r="WJ376" s="1"/>
      <c r="WK376" s="1"/>
      <c r="WL376" s="1"/>
      <c r="WM376" s="1"/>
      <c r="WN376" s="1"/>
      <c r="WO376" s="1"/>
      <c r="WP376" s="1"/>
      <c r="WQ376" s="1"/>
      <c r="WR376" s="1"/>
      <c r="WS376" s="1"/>
      <c r="WT376" s="1"/>
      <c r="WU376" s="1"/>
      <c r="WV376" s="1"/>
      <c r="WW376" s="1"/>
      <c r="WX376" s="1"/>
      <c r="WY376" s="1"/>
      <c r="WZ376" s="1"/>
      <c r="XA376" s="1"/>
      <c r="XB376" s="1"/>
      <c r="XC376" s="1"/>
      <c r="XD376" s="1"/>
      <c r="XE376" s="1"/>
      <c r="XF376" s="1"/>
      <c r="XG376" s="1"/>
      <c r="XH376" s="1"/>
      <c r="XI376" s="1"/>
      <c r="XJ376" s="1"/>
      <c r="XK376" s="1"/>
      <c r="XL376" s="1"/>
      <c r="XM376" s="1"/>
      <c r="XN376" s="1"/>
      <c r="XO376" s="1"/>
      <c r="XP376" s="1"/>
      <c r="XQ376" s="1"/>
      <c r="XR376" s="1"/>
      <c r="XS376" s="1"/>
      <c r="XT376" s="1"/>
      <c r="XU376" s="1"/>
      <c r="XV376" s="1"/>
      <c r="XW376" s="1"/>
      <c r="XX376" s="1"/>
      <c r="XY376" s="1"/>
      <c r="XZ376" s="1"/>
      <c r="YA376" s="1"/>
      <c r="YB376" s="1"/>
      <c r="YC376" s="1"/>
      <c r="YD376" s="1"/>
      <c r="YE376" s="1"/>
      <c r="YF376" s="1"/>
      <c r="YG376" s="1"/>
      <c r="YH376" s="1"/>
      <c r="YI376" s="1"/>
      <c r="YJ376" s="1"/>
      <c r="YK376" s="1"/>
      <c r="YL376" s="1"/>
      <c r="YM376" s="1"/>
      <c r="YN376" s="1"/>
      <c r="YO376" s="1"/>
      <c r="YP376" s="1"/>
      <c r="YQ376" s="1"/>
      <c r="YR376" s="1"/>
      <c r="YS376" s="1"/>
      <c r="YT376" s="1"/>
      <c r="YU376" s="1"/>
      <c r="YV376" s="1"/>
      <c r="YW376" s="1"/>
      <c r="YX376" s="1"/>
      <c r="YY376" s="1"/>
      <c r="YZ376" s="1"/>
      <c r="ZA376" s="1"/>
      <c r="ZB376" s="1"/>
      <c r="ZC376" s="1"/>
      <c r="ZD376" s="1"/>
      <c r="ZE376" s="1"/>
      <c r="ZF376" s="1"/>
      <c r="ZG376" s="1"/>
      <c r="ZH376" s="1"/>
      <c r="ZI376" s="1"/>
      <c r="ZJ376" s="1"/>
      <c r="ZK376" s="1"/>
      <c r="ZL376" s="1"/>
      <c r="ZM376" s="1"/>
      <c r="ZN376" s="1"/>
      <c r="ZO376" s="1"/>
      <c r="ZP376" s="1"/>
      <c r="ZQ376" s="1"/>
      <c r="ZR376" s="1"/>
      <c r="ZS376" s="1"/>
      <c r="ZT376" s="1"/>
      <c r="ZU376" s="1"/>
      <c r="ZV376" s="1"/>
      <c r="ZW376" s="1"/>
      <c r="ZX376" s="1"/>
      <c r="ZY376" s="1"/>
      <c r="ZZ376" s="1"/>
      <c r="AAA376" s="1"/>
      <c r="AAB376" s="1"/>
      <c r="AAC376" s="1"/>
      <c r="AAD376" s="1"/>
      <c r="AAE376" s="1"/>
      <c r="AAF376" s="1"/>
      <c r="AAG376" s="1"/>
      <c r="AAH376" s="1"/>
      <c r="AAI376" s="1"/>
      <c r="AAJ376" s="1"/>
      <c r="AAK376" s="1"/>
      <c r="AAL376" s="1"/>
      <c r="AAM376" s="1"/>
      <c r="AAN376" s="1"/>
      <c r="AAO376" s="1"/>
      <c r="AAP376" s="1"/>
      <c r="AAQ376" s="1"/>
      <c r="AAR376" s="1"/>
      <c r="AAS376" s="1"/>
      <c r="AAT376" s="1"/>
      <c r="AAU376" s="1"/>
      <c r="AAV376" s="1"/>
      <c r="AAW376" s="1"/>
      <c r="AAX376" s="1"/>
      <c r="AAY376" s="1"/>
      <c r="AAZ376" s="1"/>
      <c r="ABA376" s="1"/>
      <c r="ABB376" s="1"/>
      <c r="ABC376" s="1"/>
      <c r="ABD376" s="1"/>
      <c r="ABE376" s="1"/>
      <c r="ABF376" s="1"/>
      <c r="ABG376" s="1"/>
      <c r="ABH376" s="1"/>
      <c r="ABI376" s="1"/>
      <c r="ABJ376" s="1"/>
      <c r="ABK376" s="1"/>
      <c r="ABL376" s="1"/>
      <c r="ABM376" s="1"/>
      <c r="ABN376" s="1"/>
      <c r="ABO376" s="1"/>
      <c r="ABP376" s="1"/>
      <c r="ABQ376" s="1"/>
      <c r="ABR376" s="1"/>
      <c r="ABS376" s="1"/>
      <c r="ABT376" s="1"/>
      <c r="ABU376" s="1"/>
      <c r="ABV376" s="1"/>
      <c r="ABW376" s="1"/>
      <c r="ABX376" s="1"/>
      <c r="ABY376" s="1"/>
      <c r="ABZ376" s="1"/>
      <c r="ACA376" s="1"/>
      <c r="ACB376" s="1"/>
      <c r="ACC376" s="1"/>
      <c r="ACD376" s="1"/>
      <c r="ACE376" s="1"/>
      <c r="ACF376" s="1"/>
      <c r="ACG376" s="1"/>
      <c r="ACH376" s="1"/>
      <c r="ACI376" s="1"/>
      <c r="ACJ376" s="1"/>
      <c r="ACK376" s="1"/>
      <c r="ACL376" s="1"/>
      <c r="ACM376" s="1"/>
      <c r="ACN376" s="1"/>
      <c r="ACO376" s="1"/>
      <c r="ACP376" s="1"/>
      <c r="ACQ376" s="1"/>
      <c r="ACR376" s="1"/>
      <c r="ACS376" s="1"/>
      <c r="ACT376" s="1"/>
      <c r="ACU376" s="1"/>
      <c r="ACV376" s="1"/>
      <c r="ACW376" s="1"/>
      <c r="ACX376" s="1"/>
      <c r="ACY376" s="1"/>
      <c r="ACZ376" s="1"/>
      <c r="ADA376" s="1"/>
      <c r="ADB376" s="1"/>
      <c r="ADC376" s="1"/>
      <c r="ADD376" s="1"/>
      <c r="ADE376" s="1"/>
      <c r="ADF376" s="1"/>
      <c r="ADG376" s="1"/>
      <c r="ADH376" s="1"/>
      <c r="ADI376" s="1"/>
      <c r="ADJ376" s="1"/>
      <c r="ADK376" s="1"/>
      <c r="ADL376" s="1"/>
      <c r="ADM376" s="1"/>
      <c r="ADN376" s="1"/>
      <c r="ADO376" s="1"/>
      <c r="ADP376" s="1"/>
      <c r="ADQ376" s="1"/>
      <c r="ADR376" s="1"/>
      <c r="ADS376" s="1"/>
      <c r="ADT376" s="1"/>
      <c r="ADU376" s="1"/>
      <c r="ADV376" s="1"/>
    </row>
    <row r="377" spans="1:802" x14ac:dyDescent="0.1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  <c r="DN377" s="1"/>
      <c r="DO377" s="1"/>
      <c r="DP377" s="1"/>
      <c r="DQ377" s="1"/>
      <c r="DR377" s="1"/>
      <c r="DS377" s="1"/>
      <c r="DT377" s="1"/>
      <c r="DU377" s="1"/>
      <c r="DV377" s="1"/>
      <c r="DW377" s="1"/>
      <c r="DX377" s="1"/>
      <c r="DY377" s="1"/>
      <c r="DZ377" s="1"/>
      <c r="EA377" s="1"/>
      <c r="EB377" s="1"/>
      <c r="EC377" s="1"/>
      <c r="ED377" s="1"/>
      <c r="EE377" s="1"/>
      <c r="EF377" s="1"/>
      <c r="EG377" s="1"/>
      <c r="EH377" s="1"/>
      <c r="EI377" s="1"/>
      <c r="EJ377" s="1"/>
      <c r="EK377" s="1"/>
      <c r="EL377" s="1"/>
      <c r="EM377" s="1"/>
      <c r="EN377" s="1"/>
      <c r="EO377" s="1"/>
      <c r="EP377" s="1"/>
      <c r="EQ377" s="1"/>
      <c r="ER377" s="1"/>
      <c r="ES377" s="1"/>
      <c r="ET377" s="1"/>
      <c r="EU377" s="1"/>
      <c r="EV377" s="1"/>
      <c r="EW377" s="1"/>
      <c r="EX377" s="1"/>
      <c r="EY377" s="1"/>
      <c r="EZ377" s="1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1"/>
      <c r="FL377" s="1"/>
      <c r="FM377" s="1"/>
      <c r="FN377" s="1"/>
      <c r="FO377" s="1"/>
      <c r="FP377" s="1"/>
      <c r="FQ377" s="1"/>
      <c r="FR377" s="1"/>
      <c r="FS377" s="1"/>
      <c r="FT377" s="1"/>
      <c r="FU377" s="1"/>
      <c r="FV377" s="1"/>
      <c r="FW377" s="1"/>
      <c r="FX377" s="1"/>
      <c r="FY377" s="1"/>
      <c r="FZ377" s="1"/>
      <c r="GA377" s="1"/>
      <c r="GB377" s="1"/>
      <c r="GC377" s="1"/>
      <c r="GD377" s="1"/>
      <c r="GE377" s="1"/>
      <c r="GF377" s="1"/>
      <c r="GG377" s="1"/>
      <c r="GH377" s="1"/>
      <c r="GI377" s="1"/>
      <c r="GJ377" s="1"/>
      <c r="GK377" s="1"/>
      <c r="GL377" s="1"/>
      <c r="GM377" s="1"/>
      <c r="GN377" s="1"/>
      <c r="GO377" s="1"/>
      <c r="GP377" s="1"/>
      <c r="GQ377" s="1"/>
      <c r="GR377" s="1"/>
      <c r="GS377" s="1"/>
      <c r="GT377" s="1"/>
      <c r="GU377" s="1"/>
      <c r="GV377" s="1"/>
      <c r="GW377" s="1"/>
      <c r="GX377" s="1"/>
      <c r="GY377" s="1"/>
      <c r="GZ377" s="1"/>
      <c r="HA377" s="1"/>
      <c r="HB377" s="1"/>
      <c r="HC377" s="1"/>
      <c r="HD377" s="1"/>
      <c r="HE377" s="1"/>
      <c r="HF377" s="1"/>
      <c r="HG377" s="1"/>
      <c r="HH377" s="1"/>
      <c r="HI377" s="1"/>
      <c r="HJ377" s="1"/>
      <c r="HK377" s="1"/>
      <c r="HL377" s="1"/>
      <c r="HM377" s="1"/>
      <c r="HN377" s="1"/>
      <c r="HO377" s="1"/>
      <c r="HP377" s="1"/>
      <c r="HQ377" s="1"/>
      <c r="HR377" s="1"/>
      <c r="HS377" s="1"/>
      <c r="HT377" s="1"/>
      <c r="HU377" s="1"/>
      <c r="HV377" s="1"/>
      <c r="HW377" s="1"/>
      <c r="HX377" s="1"/>
      <c r="HY377" s="1"/>
      <c r="HZ377" s="1"/>
      <c r="IA377" s="1"/>
      <c r="IB377" s="1"/>
      <c r="IC377" s="1"/>
      <c r="ID377" s="1"/>
      <c r="IE377" s="1"/>
      <c r="IF377" s="1"/>
      <c r="IG377" s="1"/>
      <c r="IH377" s="1"/>
      <c r="II377" s="1"/>
      <c r="IJ377" s="1"/>
      <c r="IK377" s="1"/>
      <c r="IL377" s="1"/>
      <c r="IM377" s="1"/>
      <c r="IN377" s="1"/>
      <c r="IO377" s="1"/>
      <c r="IP377" s="1"/>
      <c r="IQ377" s="1"/>
      <c r="IR377" s="1"/>
      <c r="IS377" s="1"/>
      <c r="IT377" s="1"/>
      <c r="IU377" s="1"/>
      <c r="IV377" s="1"/>
      <c r="IW377" s="1"/>
      <c r="IX377" s="1"/>
      <c r="IY377" s="1"/>
      <c r="IZ377" s="1"/>
      <c r="JA377" s="1"/>
      <c r="JB377" s="1"/>
      <c r="JC377" s="1"/>
      <c r="JD377" s="1"/>
      <c r="JE377" s="1"/>
      <c r="JF377" s="1"/>
      <c r="JG377" s="1"/>
      <c r="JH377" s="1"/>
      <c r="JI377" s="1"/>
      <c r="JJ377" s="1"/>
      <c r="JK377" s="1"/>
      <c r="JL377" s="1"/>
      <c r="JM377" s="1"/>
      <c r="JN377" s="1"/>
      <c r="JO377" s="1"/>
      <c r="JP377" s="1"/>
      <c r="JQ377" s="1"/>
      <c r="JR377" s="1"/>
      <c r="JS377" s="1"/>
      <c r="JT377" s="1"/>
      <c r="JU377" s="1"/>
      <c r="JV377" s="1"/>
      <c r="JW377" s="1"/>
      <c r="JX377" s="1"/>
      <c r="JY377" s="1"/>
      <c r="JZ377" s="1"/>
      <c r="KA377" s="1"/>
      <c r="KB377" s="1"/>
      <c r="KC377" s="1"/>
      <c r="KD377" s="1"/>
      <c r="KE377" s="1"/>
      <c r="KF377" s="1"/>
      <c r="KG377" s="1"/>
      <c r="KH377" s="1"/>
      <c r="KI377" s="1"/>
      <c r="KJ377" s="1"/>
      <c r="KK377" s="1"/>
      <c r="KL377" s="1"/>
      <c r="KM377" s="1"/>
      <c r="KN377" s="1"/>
      <c r="KO377" s="1"/>
      <c r="KP377" s="1"/>
      <c r="KQ377" s="1"/>
      <c r="KR377" s="1"/>
      <c r="KS377" s="1"/>
      <c r="KT377" s="1"/>
      <c r="KU377" s="1"/>
      <c r="KV377" s="1"/>
      <c r="KW377" s="1"/>
      <c r="KX377" s="1"/>
      <c r="KY377" s="1"/>
      <c r="KZ377" s="1"/>
      <c r="LA377" s="1"/>
      <c r="LB377" s="1"/>
      <c r="LC377" s="1"/>
      <c r="LD377" s="1"/>
      <c r="LE377" s="1"/>
      <c r="LF377" s="1"/>
      <c r="LG377" s="1"/>
      <c r="LH377" s="1"/>
      <c r="LI377" s="1"/>
      <c r="LJ377" s="1"/>
      <c r="LK377" s="1"/>
      <c r="LL377" s="1"/>
      <c r="LM377" s="1"/>
      <c r="LN377" s="1"/>
      <c r="LO377" s="1"/>
      <c r="LP377" s="1"/>
      <c r="LQ377" s="1"/>
      <c r="LR377" s="1"/>
      <c r="LS377" s="1"/>
      <c r="LT377" s="1"/>
      <c r="LU377" s="1"/>
      <c r="LV377" s="1"/>
      <c r="LW377" s="1"/>
      <c r="LX377" s="1"/>
      <c r="LY377" s="1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  <c r="MV377" s="1"/>
      <c r="MW377" s="1"/>
      <c r="MX377" s="1"/>
      <c r="MY377" s="1"/>
      <c r="MZ377" s="1"/>
      <c r="NA377" s="1"/>
      <c r="NB377" s="1"/>
      <c r="NC377" s="1"/>
      <c r="ND377" s="1"/>
      <c r="NE377" s="1"/>
      <c r="NF377" s="1"/>
      <c r="NG377" s="1"/>
      <c r="NH377" s="1"/>
      <c r="NI377" s="1"/>
      <c r="NJ377" s="1"/>
      <c r="NK377" s="1"/>
      <c r="NL377" s="1"/>
      <c r="NM377" s="1"/>
      <c r="NN377" s="1"/>
      <c r="NO377" s="1"/>
      <c r="NP377" s="1"/>
      <c r="NQ377" s="1"/>
      <c r="NR377" s="1"/>
      <c r="NS377" s="1"/>
      <c r="NT377" s="1"/>
      <c r="NU377" s="1"/>
      <c r="NV377" s="1"/>
      <c r="NW377" s="1"/>
      <c r="NX377" s="1"/>
      <c r="NY377" s="1"/>
      <c r="NZ377" s="1"/>
      <c r="OA377" s="1"/>
      <c r="OB377" s="1"/>
      <c r="OC377" s="1"/>
      <c r="OD377" s="1"/>
      <c r="OE377" s="1"/>
      <c r="OF377" s="1"/>
      <c r="OG377" s="1"/>
      <c r="OH377" s="1"/>
      <c r="OI377" s="1"/>
      <c r="OJ377" s="1"/>
      <c r="OK377" s="1"/>
      <c r="OL377" s="1"/>
      <c r="OM377" s="1"/>
      <c r="ON377" s="1"/>
      <c r="OO377" s="1"/>
      <c r="OP377" s="1"/>
      <c r="OQ377" s="1"/>
      <c r="OR377" s="1"/>
      <c r="OS377" s="1"/>
      <c r="OT377" s="1"/>
      <c r="OU377" s="1"/>
      <c r="OV377" s="1"/>
      <c r="OW377" s="1"/>
      <c r="OX377" s="1"/>
      <c r="OY377" s="1"/>
      <c r="OZ377" s="1"/>
      <c r="PA377" s="1"/>
      <c r="PB377" s="1"/>
      <c r="PC377" s="1"/>
      <c r="PD377" s="1"/>
      <c r="PE377" s="1"/>
      <c r="PF377" s="1"/>
      <c r="PG377" s="1"/>
      <c r="PH377" s="1"/>
      <c r="PI377" s="1"/>
      <c r="PJ377" s="1"/>
      <c r="PK377" s="1"/>
      <c r="PL377" s="1"/>
      <c r="PM377" s="1"/>
      <c r="PN377" s="1"/>
      <c r="PO377" s="1"/>
      <c r="PP377" s="1"/>
      <c r="PQ377" s="1"/>
      <c r="PR377" s="1"/>
      <c r="PS377" s="1"/>
      <c r="PT377" s="1"/>
      <c r="PU377" s="1"/>
      <c r="PV377" s="1"/>
      <c r="PW377" s="1"/>
      <c r="PX377" s="1"/>
      <c r="PY377" s="1"/>
      <c r="PZ377" s="1"/>
      <c r="QA377" s="1"/>
      <c r="QB377" s="1"/>
      <c r="QC377" s="1"/>
      <c r="QD377" s="1"/>
      <c r="QE377" s="1"/>
      <c r="QF377" s="1"/>
      <c r="QG377" s="1"/>
      <c r="QH377" s="1"/>
      <c r="QI377" s="1"/>
      <c r="QJ377" s="1"/>
      <c r="QK377" s="1"/>
      <c r="QL377" s="1"/>
      <c r="QM377" s="1"/>
      <c r="QN377" s="1"/>
      <c r="QO377" s="1"/>
      <c r="QP377" s="1"/>
      <c r="QQ377" s="1"/>
      <c r="QR377" s="1"/>
      <c r="QS377" s="1"/>
      <c r="QT377" s="1"/>
      <c r="QU377" s="1"/>
      <c r="QV377" s="1"/>
      <c r="QW377" s="1"/>
      <c r="QX377" s="1"/>
      <c r="QY377" s="1"/>
      <c r="QZ377" s="1"/>
      <c r="RA377" s="1"/>
      <c r="RB377" s="1"/>
      <c r="RC377" s="1"/>
      <c r="RD377" s="1"/>
      <c r="RE377" s="1"/>
      <c r="RF377" s="1"/>
      <c r="RG377" s="1"/>
      <c r="RH377" s="1"/>
      <c r="RI377" s="1"/>
      <c r="RJ377" s="1"/>
      <c r="RK377" s="1"/>
      <c r="RL377" s="1"/>
      <c r="RM377" s="1"/>
      <c r="RN377" s="1"/>
      <c r="RO377" s="1"/>
      <c r="RP377" s="1"/>
      <c r="RQ377" s="1"/>
      <c r="RR377" s="1"/>
      <c r="RS377" s="1"/>
      <c r="RT377" s="1"/>
      <c r="RU377" s="1"/>
      <c r="RV377" s="1"/>
      <c r="RW377" s="1"/>
      <c r="RX377" s="1"/>
      <c r="RY377" s="1"/>
      <c r="RZ377" s="1"/>
      <c r="SA377" s="1"/>
      <c r="SB377" s="1"/>
      <c r="SC377" s="1"/>
      <c r="SD377" s="1"/>
      <c r="SE377" s="1"/>
      <c r="SF377" s="1"/>
      <c r="SG377" s="1"/>
      <c r="SH377" s="1"/>
      <c r="SI377" s="1"/>
      <c r="SJ377" s="1"/>
      <c r="SK377" s="1"/>
      <c r="SL377" s="1"/>
      <c r="SM377" s="1"/>
      <c r="SN377" s="1"/>
      <c r="SO377" s="1"/>
      <c r="SP377" s="1"/>
      <c r="SQ377" s="1"/>
      <c r="SR377" s="1"/>
      <c r="SS377" s="1"/>
      <c r="ST377" s="1"/>
      <c r="SU377" s="1"/>
      <c r="SV377" s="1"/>
      <c r="SW377" s="1"/>
      <c r="SX377" s="1"/>
      <c r="SY377" s="1"/>
      <c r="SZ377" s="1"/>
      <c r="TA377" s="1"/>
      <c r="TB377" s="1"/>
      <c r="TC377" s="1"/>
      <c r="TD377" s="1"/>
      <c r="TE377" s="1"/>
      <c r="TF377" s="1"/>
      <c r="TG377" s="1"/>
      <c r="TH377" s="1"/>
      <c r="TI377" s="1"/>
      <c r="TJ377" s="1"/>
      <c r="TK377" s="1"/>
      <c r="TL377" s="1"/>
      <c r="TM377" s="1"/>
      <c r="TN377" s="1"/>
      <c r="TO377" s="1"/>
      <c r="TP377" s="1"/>
      <c r="TQ377" s="1"/>
      <c r="TR377" s="1"/>
      <c r="TS377" s="1"/>
      <c r="TT377" s="1"/>
      <c r="TU377" s="1"/>
      <c r="TV377" s="1"/>
      <c r="TW377" s="1"/>
      <c r="TX377" s="1"/>
      <c r="TY377" s="1"/>
      <c r="TZ377" s="1"/>
      <c r="UA377" s="1"/>
      <c r="UB377" s="1"/>
      <c r="UC377" s="1"/>
      <c r="UD377" s="1"/>
      <c r="UE377" s="1"/>
      <c r="UF377" s="1"/>
      <c r="UG377" s="1"/>
      <c r="UH377" s="1"/>
      <c r="UI377" s="1"/>
      <c r="UJ377" s="1"/>
      <c r="UK377" s="1"/>
      <c r="UL377" s="1"/>
      <c r="UM377" s="1"/>
      <c r="UN377" s="1"/>
      <c r="UO377" s="1"/>
      <c r="UP377" s="1"/>
      <c r="UQ377" s="1"/>
      <c r="UR377" s="1"/>
      <c r="US377" s="1"/>
      <c r="UT377" s="1"/>
      <c r="UU377" s="1"/>
      <c r="UV377" s="1"/>
      <c r="UW377" s="1"/>
      <c r="UX377" s="1"/>
      <c r="UY377" s="1"/>
      <c r="UZ377" s="1"/>
      <c r="VA377" s="1"/>
      <c r="VB377" s="1"/>
      <c r="VC377" s="1"/>
      <c r="VD377" s="1"/>
      <c r="VE377" s="1"/>
      <c r="VF377" s="1"/>
      <c r="VG377" s="1"/>
      <c r="VH377" s="1"/>
      <c r="VI377" s="1"/>
      <c r="VJ377" s="1"/>
      <c r="VK377" s="1"/>
      <c r="VL377" s="1"/>
      <c r="VM377" s="1"/>
      <c r="VN377" s="1"/>
      <c r="VO377" s="1"/>
      <c r="VP377" s="1"/>
      <c r="VQ377" s="1"/>
      <c r="VR377" s="1"/>
      <c r="VS377" s="1"/>
      <c r="VT377" s="1"/>
      <c r="VU377" s="1"/>
      <c r="VV377" s="1"/>
      <c r="VW377" s="1"/>
      <c r="VX377" s="1"/>
      <c r="VY377" s="1"/>
      <c r="VZ377" s="1"/>
      <c r="WA377" s="1"/>
      <c r="WB377" s="1"/>
      <c r="WC377" s="1"/>
      <c r="WD377" s="1"/>
      <c r="WE377" s="1"/>
      <c r="WF377" s="1"/>
      <c r="WG377" s="1"/>
      <c r="WH377" s="1"/>
      <c r="WI377" s="1"/>
      <c r="WJ377" s="1"/>
      <c r="WK377" s="1"/>
      <c r="WL377" s="1"/>
      <c r="WM377" s="1"/>
      <c r="WN377" s="1"/>
      <c r="WO377" s="1"/>
      <c r="WP377" s="1"/>
      <c r="WQ377" s="1"/>
      <c r="WR377" s="1"/>
      <c r="WS377" s="1"/>
      <c r="WT377" s="1"/>
      <c r="WU377" s="1"/>
      <c r="WV377" s="1"/>
      <c r="WW377" s="1"/>
      <c r="WX377" s="1"/>
      <c r="WY377" s="1"/>
      <c r="WZ377" s="1"/>
      <c r="XA377" s="1"/>
      <c r="XB377" s="1"/>
      <c r="XC377" s="1"/>
      <c r="XD377" s="1"/>
      <c r="XE377" s="1"/>
      <c r="XF377" s="1"/>
      <c r="XG377" s="1"/>
      <c r="XH377" s="1"/>
      <c r="XI377" s="1"/>
      <c r="XJ377" s="1"/>
      <c r="XK377" s="1"/>
      <c r="XL377" s="1"/>
      <c r="XM377" s="1"/>
      <c r="XN377" s="1"/>
      <c r="XO377" s="1"/>
      <c r="XP377" s="1"/>
      <c r="XQ377" s="1"/>
      <c r="XR377" s="1"/>
      <c r="XS377" s="1"/>
      <c r="XT377" s="1"/>
      <c r="XU377" s="1"/>
      <c r="XV377" s="1"/>
      <c r="XW377" s="1"/>
      <c r="XX377" s="1"/>
      <c r="XY377" s="1"/>
      <c r="XZ377" s="1"/>
      <c r="YA377" s="1"/>
      <c r="YB377" s="1"/>
      <c r="YC377" s="1"/>
      <c r="YD377" s="1"/>
      <c r="YE377" s="1"/>
      <c r="YF377" s="1"/>
      <c r="YG377" s="1"/>
      <c r="YH377" s="1"/>
      <c r="YI377" s="1"/>
      <c r="YJ377" s="1"/>
      <c r="YK377" s="1"/>
      <c r="YL377" s="1"/>
      <c r="YM377" s="1"/>
      <c r="YN377" s="1"/>
      <c r="YO377" s="1"/>
      <c r="YP377" s="1"/>
      <c r="YQ377" s="1"/>
      <c r="YR377" s="1"/>
      <c r="YS377" s="1"/>
      <c r="YT377" s="1"/>
      <c r="YU377" s="1"/>
      <c r="YV377" s="1"/>
      <c r="YW377" s="1"/>
      <c r="YX377" s="1"/>
      <c r="YY377" s="1"/>
      <c r="YZ377" s="1"/>
      <c r="ZA377" s="1"/>
      <c r="ZB377" s="1"/>
      <c r="ZC377" s="1"/>
      <c r="ZD377" s="1"/>
      <c r="ZE377" s="1"/>
      <c r="ZF377" s="1"/>
      <c r="ZG377" s="1"/>
      <c r="ZH377" s="1"/>
      <c r="ZI377" s="1"/>
      <c r="ZJ377" s="1"/>
      <c r="ZK377" s="1"/>
      <c r="ZL377" s="1"/>
      <c r="ZM377" s="1"/>
      <c r="ZN377" s="1"/>
      <c r="ZO377" s="1"/>
      <c r="ZP377" s="1"/>
      <c r="ZQ377" s="1"/>
      <c r="ZR377" s="1"/>
      <c r="ZS377" s="1"/>
      <c r="ZT377" s="1"/>
      <c r="ZU377" s="1"/>
      <c r="ZV377" s="1"/>
      <c r="ZW377" s="1"/>
      <c r="ZX377" s="1"/>
      <c r="ZY377" s="1"/>
      <c r="ZZ377" s="1"/>
      <c r="AAA377" s="1"/>
      <c r="AAB377" s="1"/>
      <c r="AAC377" s="1"/>
      <c r="AAD377" s="1"/>
      <c r="AAE377" s="1"/>
      <c r="AAF377" s="1"/>
      <c r="AAG377" s="1"/>
      <c r="AAH377" s="1"/>
      <c r="AAI377" s="1"/>
      <c r="AAJ377" s="1"/>
      <c r="AAK377" s="1"/>
      <c r="AAL377" s="1"/>
      <c r="AAM377" s="1"/>
      <c r="AAN377" s="1"/>
      <c r="AAO377" s="1"/>
      <c r="AAP377" s="1"/>
      <c r="AAQ377" s="1"/>
      <c r="AAR377" s="1"/>
      <c r="AAS377" s="1"/>
      <c r="AAT377" s="1"/>
      <c r="AAU377" s="1"/>
      <c r="AAV377" s="1"/>
      <c r="AAW377" s="1"/>
      <c r="AAX377" s="1"/>
      <c r="AAY377" s="1"/>
      <c r="AAZ377" s="1"/>
      <c r="ABA377" s="1"/>
      <c r="ABB377" s="1"/>
      <c r="ABC377" s="1"/>
      <c r="ABD377" s="1"/>
      <c r="ABE377" s="1"/>
      <c r="ABF377" s="1"/>
      <c r="ABG377" s="1"/>
      <c r="ABH377" s="1"/>
      <c r="ABI377" s="1"/>
      <c r="ABJ377" s="1"/>
      <c r="ABK377" s="1"/>
      <c r="ABL377" s="1"/>
      <c r="ABM377" s="1"/>
      <c r="ABN377" s="1"/>
      <c r="ABO377" s="1"/>
      <c r="ABP377" s="1"/>
      <c r="ABQ377" s="1"/>
      <c r="ABR377" s="1"/>
      <c r="ABS377" s="1"/>
      <c r="ABT377" s="1"/>
      <c r="ABU377" s="1"/>
      <c r="ABV377" s="1"/>
      <c r="ABW377" s="1"/>
      <c r="ABX377" s="1"/>
      <c r="ABY377" s="1"/>
      <c r="ABZ377" s="1"/>
      <c r="ACA377" s="1"/>
      <c r="ACB377" s="1"/>
      <c r="ACC377" s="1"/>
      <c r="ACD377" s="1"/>
      <c r="ACE377" s="1"/>
      <c r="ACF377" s="1"/>
      <c r="ACG377" s="1"/>
      <c r="ACH377" s="1"/>
      <c r="ACI377" s="1"/>
      <c r="ACJ377" s="1"/>
      <c r="ACK377" s="1"/>
      <c r="ACL377" s="1"/>
      <c r="ACM377" s="1"/>
      <c r="ACN377" s="1"/>
      <c r="ACO377" s="1"/>
      <c r="ACP377" s="1"/>
      <c r="ACQ377" s="1"/>
      <c r="ACR377" s="1"/>
      <c r="ACS377" s="1"/>
      <c r="ACT377" s="1"/>
      <c r="ACU377" s="1"/>
      <c r="ACV377" s="1"/>
      <c r="ACW377" s="1"/>
      <c r="ACX377" s="1"/>
      <c r="ACY377" s="1"/>
      <c r="ACZ377" s="1"/>
      <c r="ADA377" s="1"/>
      <c r="ADB377" s="1"/>
      <c r="ADC377" s="1"/>
      <c r="ADD377" s="1"/>
      <c r="ADE377" s="1"/>
      <c r="ADF377" s="1"/>
      <c r="ADG377" s="1"/>
      <c r="ADH377" s="1"/>
      <c r="ADI377" s="1"/>
      <c r="ADJ377" s="1"/>
      <c r="ADK377" s="1"/>
      <c r="ADL377" s="1"/>
      <c r="ADM377" s="1"/>
      <c r="ADN377" s="1"/>
      <c r="ADO377" s="1"/>
      <c r="ADP377" s="1"/>
      <c r="ADQ377" s="1"/>
      <c r="ADR377" s="1"/>
      <c r="ADS377" s="1"/>
      <c r="ADT377" s="1"/>
      <c r="ADU377" s="1"/>
      <c r="ADV377" s="1"/>
    </row>
    <row r="378" spans="1:802" x14ac:dyDescent="0.1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  <c r="DN378" s="1"/>
      <c r="DO378" s="1"/>
      <c r="DP378" s="1"/>
      <c r="DQ378" s="1"/>
      <c r="DR378" s="1"/>
      <c r="DS378" s="1"/>
      <c r="DT378" s="1"/>
      <c r="DU378" s="1"/>
      <c r="DV378" s="1"/>
      <c r="DW378" s="1"/>
      <c r="DX378" s="1"/>
      <c r="DY378" s="1"/>
      <c r="DZ378" s="1"/>
      <c r="EA378" s="1"/>
      <c r="EB378" s="1"/>
      <c r="EC378" s="1"/>
      <c r="ED378" s="1"/>
      <c r="EE378" s="1"/>
      <c r="EF378" s="1"/>
      <c r="EG378" s="1"/>
      <c r="EH378" s="1"/>
      <c r="EI378" s="1"/>
      <c r="EJ378" s="1"/>
      <c r="EK378" s="1"/>
      <c r="EL378" s="1"/>
      <c r="EM378" s="1"/>
      <c r="EN378" s="1"/>
      <c r="EO378" s="1"/>
      <c r="EP378" s="1"/>
      <c r="EQ378" s="1"/>
      <c r="ER378" s="1"/>
      <c r="ES378" s="1"/>
      <c r="ET378" s="1"/>
      <c r="EU378" s="1"/>
      <c r="EV378" s="1"/>
      <c r="EW378" s="1"/>
      <c r="EX378" s="1"/>
      <c r="EY378" s="1"/>
      <c r="EZ378" s="1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1"/>
      <c r="FL378" s="1"/>
      <c r="FM378" s="1"/>
      <c r="FN378" s="1"/>
      <c r="FO378" s="1"/>
      <c r="FP378" s="1"/>
      <c r="FQ378" s="1"/>
      <c r="FR378" s="1"/>
      <c r="FS378" s="1"/>
      <c r="FT378" s="1"/>
      <c r="FU378" s="1"/>
      <c r="FV378" s="1"/>
      <c r="FW378" s="1"/>
      <c r="FX378" s="1"/>
      <c r="FY378" s="1"/>
      <c r="FZ378" s="1"/>
      <c r="GA378" s="1"/>
      <c r="GB378" s="1"/>
      <c r="GC378" s="1"/>
      <c r="GD378" s="1"/>
      <c r="GE378" s="1"/>
      <c r="GF378" s="1"/>
      <c r="GG378" s="1"/>
      <c r="GH378" s="1"/>
      <c r="GI378" s="1"/>
      <c r="GJ378" s="1"/>
      <c r="GK378" s="1"/>
      <c r="GL378" s="1"/>
      <c r="GM378" s="1"/>
      <c r="GN378" s="1"/>
      <c r="GO378" s="1"/>
      <c r="GP378" s="1"/>
      <c r="GQ378" s="1"/>
      <c r="GR378" s="1"/>
      <c r="GS378" s="1"/>
      <c r="GT378" s="1"/>
      <c r="GU378" s="1"/>
      <c r="GV378" s="1"/>
      <c r="GW378" s="1"/>
      <c r="GX378" s="1"/>
      <c r="GY378" s="1"/>
      <c r="GZ378" s="1"/>
      <c r="HA378" s="1"/>
      <c r="HB378" s="1"/>
      <c r="HC378" s="1"/>
      <c r="HD378" s="1"/>
      <c r="HE378" s="1"/>
      <c r="HF378" s="1"/>
      <c r="HG378" s="1"/>
      <c r="HH378" s="1"/>
      <c r="HI378" s="1"/>
      <c r="HJ378" s="1"/>
      <c r="HK378" s="1"/>
      <c r="HL378" s="1"/>
      <c r="HM378" s="1"/>
      <c r="HN378" s="1"/>
      <c r="HO378" s="1"/>
      <c r="HP378" s="1"/>
      <c r="HQ378" s="1"/>
      <c r="HR378" s="1"/>
      <c r="HS378" s="1"/>
      <c r="HT378" s="1"/>
      <c r="HU378" s="1"/>
      <c r="HV378" s="1"/>
      <c r="HW378" s="1"/>
      <c r="HX378" s="1"/>
      <c r="HY378" s="1"/>
      <c r="HZ378" s="1"/>
      <c r="IA378" s="1"/>
      <c r="IB378" s="1"/>
      <c r="IC378" s="1"/>
      <c r="ID378" s="1"/>
      <c r="IE378" s="1"/>
      <c r="IF378" s="1"/>
      <c r="IG378" s="1"/>
      <c r="IH378" s="1"/>
      <c r="II378" s="1"/>
      <c r="IJ378" s="1"/>
      <c r="IK378" s="1"/>
      <c r="IL378" s="1"/>
      <c r="IM378" s="1"/>
      <c r="IN378" s="1"/>
      <c r="IO378" s="1"/>
      <c r="IP378" s="1"/>
      <c r="IQ378" s="1"/>
      <c r="IR378" s="1"/>
      <c r="IS378" s="1"/>
      <c r="IT378" s="1"/>
      <c r="IU378" s="1"/>
      <c r="IV378" s="1"/>
      <c r="IW378" s="1"/>
      <c r="IX378" s="1"/>
      <c r="IY378" s="1"/>
      <c r="IZ378" s="1"/>
      <c r="JA378" s="1"/>
      <c r="JB378" s="1"/>
      <c r="JC378" s="1"/>
      <c r="JD378" s="1"/>
      <c r="JE378" s="1"/>
      <c r="JF378" s="1"/>
      <c r="JG378" s="1"/>
      <c r="JH378" s="1"/>
      <c r="JI378" s="1"/>
      <c r="JJ378" s="1"/>
      <c r="JK378" s="1"/>
      <c r="JL378" s="1"/>
      <c r="JM378" s="1"/>
      <c r="JN378" s="1"/>
      <c r="JO378" s="1"/>
      <c r="JP378" s="1"/>
      <c r="JQ378" s="1"/>
      <c r="JR378" s="1"/>
      <c r="JS378" s="1"/>
      <c r="JT378" s="1"/>
      <c r="JU378" s="1"/>
      <c r="JV378" s="1"/>
      <c r="JW378" s="1"/>
      <c r="JX378" s="1"/>
      <c r="JY378" s="1"/>
      <c r="JZ378" s="1"/>
      <c r="KA378" s="1"/>
      <c r="KB378" s="1"/>
      <c r="KC378" s="1"/>
      <c r="KD378" s="1"/>
      <c r="KE378" s="1"/>
      <c r="KF378" s="1"/>
      <c r="KG378" s="1"/>
      <c r="KH378" s="1"/>
      <c r="KI378" s="1"/>
      <c r="KJ378" s="1"/>
      <c r="KK378" s="1"/>
      <c r="KL378" s="1"/>
      <c r="KM378" s="1"/>
      <c r="KN378" s="1"/>
      <c r="KO378" s="1"/>
      <c r="KP378" s="1"/>
      <c r="KQ378" s="1"/>
      <c r="KR378" s="1"/>
      <c r="KS378" s="1"/>
      <c r="KT378" s="1"/>
      <c r="KU378" s="1"/>
      <c r="KV378" s="1"/>
      <c r="KW378" s="1"/>
      <c r="KX378" s="1"/>
      <c r="KY378" s="1"/>
      <c r="KZ378" s="1"/>
      <c r="LA378" s="1"/>
      <c r="LB378" s="1"/>
      <c r="LC378" s="1"/>
      <c r="LD378" s="1"/>
      <c r="LE378" s="1"/>
      <c r="LF378" s="1"/>
      <c r="LG378" s="1"/>
      <c r="LH378" s="1"/>
      <c r="LI378" s="1"/>
      <c r="LJ378" s="1"/>
      <c r="LK378" s="1"/>
      <c r="LL378" s="1"/>
      <c r="LM378" s="1"/>
      <c r="LN378" s="1"/>
      <c r="LO378" s="1"/>
      <c r="LP378" s="1"/>
      <c r="LQ378" s="1"/>
      <c r="LR378" s="1"/>
      <c r="LS378" s="1"/>
      <c r="LT378" s="1"/>
      <c r="LU378" s="1"/>
      <c r="LV378" s="1"/>
      <c r="LW378" s="1"/>
      <c r="LX378" s="1"/>
      <c r="LY378" s="1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  <c r="MV378" s="1"/>
      <c r="MW378" s="1"/>
      <c r="MX378" s="1"/>
      <c r="MY378" s="1"/>
      <c r="MZ378" s="1"/>
      <c r="NA378" s="1"/>
      <c r="NB378" s="1"/>
      <c r="NC378" s="1"/>
      <c r="ND378" s="1"/>
      <c r="NE378" s="1"/>
      <c r="NF378" s="1"/>
      <c r="NG378" s="1"/>
      <c r="NH378" s="1"/>
      <c r="NI378" s="1"/>
      <c r="NJ378" s="1"/>
      <c r="NK378" s="1"/>
      <c r="NL378" s="1"/>
      <c r="NM378" s="1"/>
      <c r="NN378" s="1"/>
      <c r="NO378" s="1"/>
      <c r="NP378" s="1"/>
      <c r="NQ378" s="1"/>
      <c r="NR378" s="1"/>
      <c r="NS378" s="1"/>
      <c r="NT378" s="1"/>
      <c r="NU378" s="1"/>
      <c r="NV378" s="1"/>
      <c r="NW378" s="1"/>
      <c r="NX378" s="1"/>
      <c r="NY378" s="1"/>
      <c r="NZ378" s="1"/>
      <c r="OA378" s="1"/>
      <c r="OB378" s="1"/>
      <c r="OC378" s="1"/>
      <c r="OD378" s="1"/>
      <c r="OE378" s="1"/>
      <c r="OF378" s="1"/>
      <c r="OG378" s="1"/>
      <c r="OH378" s="1"/>
      <c r="OI378" s="1"/>
      <c r="OJ378" s="1"/>
      <c r="OK378" s="1"/>
      <c r="OL378" s="1"/>
      <c r="OM378" s="1"/>
      <c r="ON378" s="1"/>
      <c r="OO378" s="1"/>
      <c r="OP378" s="1"/>
      <c r="OQ378" s="1"/>
      <c r="OR378" s="1"/>
      <c r="OS378" s="1"/>
      <c r="OT378" s="1"/>
      <c r="OU378" s="1"/>
      <c r="OV378" s="1"/>
      <c r="OW378" s="1"/>
      <c r="OX378" s="1"/>
      <c r="OY378" s="1"/>
      <c r="OZ378" s="1"/>
      <c r="PA378" s="1"/>
      <c r="PB378" s="1"/>
      <c r="PC378" s="1"/>
      <c r="PD378" s="1"/>
      <c r="PE378" s="1"/>
      <c r="PF378" s="1"/>
      <c r="PG378" s="1"/>
      <c r="PH378" s="1"/>
      <c r="PI378" s="1"/>
      <c r="PJ378" s="1"/>
      <c r="PK378" s="1"/>
      <c r="PL378" s="1"/>
      <c r="PM378" s="1"/>
      <c r="PN378" s="1"/>
      <c r="PO378" s="1"/>
      <c r="PP378" s="1"/>
      <c r="PQ378" s="1"/>
      <c r="PR378" s="1"/>
      <c r="PS378" s="1"/>
      <c r="PT378" s="1"/>
      <c r="PU378" s="1"/>
      <c r="PV378" s="1"/>
      <c r="PW378" s="1"/>
      <c r="PX378" s="1"/>
      <c r="PY378" s="1"/>
      <c r="PZ378" s="1"/>
      <c r="QA378" s="1"/>
      <c r="QB378" s="1"/>
      <c r="QC378" s="1"/>
      <c r="QD378" s="1"/>
      <c r="QE378" s="1"/>
      <c r="QF378" s="1"/>
      <c r="QG378" s="1"/>
      <c r="QH378" s="1"/>
      <c r="QI378" s="1"/>
      <c r="QJ378" s="1"/>
      <c r="QK378" s="1"/>
      <c r="QL378" s="1"/>
      <c r="QM378" s="1"/>
      <c r="QN378" s="1"/>
      <c r="QO378" s="1"/>
      <c r="QP378" s="1"/>
      <c r="QQ378" s="1"/>
      <c r="QR378" s="1"/>
      <c r="QS378" s="1"/>
      <c r="QT378" s="1"/>
      <c r="QU378" s="1"/>
      <c r="QV378" s="1"/>
      <c r="QW378" s="1"/>
      <c r="QX378" s="1"/>
      <c r="QY378" s="1"/>
      <c r="QZ378" s="1"/>
      <c r="RA378" s="1"/>
      <c r="RB378" s="1"/>
      <c r="RC378" s="1"/>
      <c r="RD378" s="1"/>
      <c r="RE378" s="1"/>
      <c r="RF378" s="1"/>
      <c r="RG378" s="1"/>
      <c r="RH378" s="1"/>
      <c r="RI378" s="1"/>
      <c r="RJ378" s="1"/>
      <c r="RK378" s="1"/>
      <c r="RL378" s="1"/>
      <c r="RM378" s="1"/>
      <c r="RN378" s="1"/>
      <c r="RO378" s="1"/>
      <c r="RP378" s="1"/>
      <c r="RQ378" s="1"/>
      <c r="RR378" s="1"/>
      <c r="RS378" s="1"/>
      <c r="RT378" s="1"/>
      <c r="RU378" s="1"/>
      <c r="RV378" s="1"/>
      <c r="RW378" s="1"/>
      <c r="RX378" s="1"/>
      <c r="RY378" s="1"/>
      <c r="RZ378" s="1"/>
      <c r="SA378" s="1"/>
      <c r="SB378" s="1"/>
      <c r="SC378" s="1"/>
      <c r="SD378" s="1"/>
      <c r="SE378" s="1"/>
      <c r="SF378" s="1"/>
      <c r="SG378" s="1"/>
      <c r="SH378" s="1"/>
      <c r="SI378" s="1"/>
      <c r="SJ378" s="1"/>
      <c r="SK378" s="1"/>
      <c r="SL378" s="1"/>
      <c r="SM378" s="1"/>
      <c r="SN378" s="1"/>
      <c r="SO378" s="1"/>
      <c r="SP378" s="1"/>
      <c r="SQ378" s="1"/>
      <c r="SR378" s="1"/>
      <c r="SS378" s="1"/>
      <c r="ST378" s="1"/>
      <c r="SU378" s="1"/>
      <c r="SV378" s="1"/>
      <c r="SW378" s="1"/>
      <c r="SX378" s="1"/>
      <c r="SY378" s="1"/>
      <c r="SZ378" s="1"/>
      <c r="TA378" s="1"/>
      <c r="TB378" s="1"/>
      <c r="TC378" s="1"/>
      <c r="TD378" s="1"/>
      <c r="TE378" s="1"/>
      <c r="TF378" s="1"/>
      <c r="TG378" s="1"/>
      <c r="TH378" s="1"/>
      <c r="TI378" s="1"/>
      <c r="TJ378" s="1"/>
      <c r="TK378" s="1"/>
      <c r="TL378" s="1"/>
      <c r="TM378" s="1"/>
      <c r="TN378" s="1"/>
      <c r="TO378" s="1"/>
      <c r="TP378" s="1"/>
      <c r="TQ378" s="1"/>
      <c r="TR378" s="1"/>
      <c r="TS378" s="1"/>
      <c r="TT378" s="1"/>
      <c r="TU378" s="1"/>
      <c r="TV378" s="1"/>
      <c r="TW378" s="1"/>
      <c r="TX378" s="1"/>
      <c r="TY378" s="1"/>
      <c r="TZ378" s="1"/>
      <c r="UA378" s="1"/>
      <c r="UB378" s="1"/>
      <c r="UC378" s="1"/>
      <c r="UD378" s="1"/>
      <c r="UE378" s="1"/>
      <c r="UF378" s="1"/>
      <c r="UG378" s="1"/>
      <c r="UH378" s="1"/>
      <c r="UI378" s="1"/>
      <c r="UJ378" s="1"/>
      <c r="UK378" s="1"/>
      <c r="UL378" s="1"/>
      <c r="UM378" s="1"/>
      <c r="UN378" s="1"/>
      <c r="UO378" s="1"/>
      <c r="UP378" s="1"/>
      <c r="UQ378" s="1"/>
      <c r="UR378" s="1"/>
      <c r="US378" s="1"/>
      <c r="UT378" s="1"/>
      <c r="UU378" s="1"/>
      <c r="UV378" s="1"/>
      <c r="UW378" s="1"/>
      <c r="UX378" s="1"/>
      <c r="UY378" s="1"/>
      <c r="UZ378" s="1"/>
      <c r="VA378" s="1"/>
      <c r="VB378" s="1"/>
      <c r="VC378" s="1"/>
      <c r="VD378" s="1"/>
      <c r="VE378" s="1"/>
      <c r="VF378" s="1"/>
      <c r="VG378" s="1"/>
      <c r="VH378" s="1"/>
      <c r="VI378" s="1"/>
      <c r="VJ378" s="1"/>
      <c r="VK378" s="1"/>
      <c r="VL378" s="1"/>
      <c r="VM378" s="1"/>
      <c r="VN378" s="1"/>
      <c r="VO378" s="1"/>
      <c r="VP378" s="1"/>
      <c r="VQ378" s="1"/>
      <c r="VR378" s="1"/>
      <c r="VS378" s="1"/>
      <c r="VT378" s="1"/>
      <c r="VU378" s="1"/>
      <c r="VV378" s="1"/>
      <c r="VW378" s="1"/>
      <c r="VX378" s="1"/>
      <c r="VY378" s="1"/>
      <c r="VZ378" s="1"/>
      <c r="WA378" s="1"/>
      <c r="WB378" s="1"/>
      <c r="WC378" s="1"/>
      <c r="WD378" s="1"/>
      <c r="WE378" s="1"/>
      <c r="WF378" s="1"/>
      <c r="WG378" s="1"/>
      <c r="WH378" s="1"/>
      <c r="WI378" s="1"/>
      <c r="WJ378" s="1"/>
      <c r="WK378" s="1"/>
      <c r="WL378" s="1"/>
      <c r="WM378" s="1"/>
      <c r="WN378" s="1"/>
      <c r="WO378" s="1"/>
      <c r="WP378" s="1"/>
      <c r="WQ378" s="1"/>
      <c r="WR378" s="1"/>
      <c r="WS378" s="1"/>
      <c r="WT378" s="1"/>
      <c r="WU378" s="1"/>
      <c r="WV378" s="1"/>
      <c r="WW378" s="1"/>
      <c r="WX378" s="1"/>
      <c r="WY378" s="1"/>
      <c r="WZ378" s="1"/>
      <c r="XA378" s="1"/>
      <c r="XB378" s="1"/>
      <c r="XC378" s="1"/>
      <c r="XD378" s="1"/>
      <c r="XE378" s="1"/>
      <c r="XF378" s="1"/>
      <c r="XG378" s="1"/>
      <c r="XH378" s="1"/>
      <c r="XI378" s="1"/>
      <c r="XJ378" s="1"/>
      <c r="XK378" s="1"/>
      <c r="XL378" s="1"/>
      <c r="XM378" s="1"/>
      <c r="XN378" s="1"/>
      <c r="XO378" s="1"/>
      <c r="XP378" s="1"/>
      <c r="XQ378" s="1"/>
      <c r="XR378" s="1"/>
      <c r="XS378" s="1"/>
      <c r="XT378" s="1"/>
      <c r="XU378" s="1"/>
      <c r="XV378" s="1"/>
      <c r="XW378" s="1"/>
      <c r="XX378" s="1"/>
      <c r="XY378" s="1"/>
      <c r="XZ378" s="1"/>
      <c r="YA378" s="1"/>
      <c r="YB378" s="1"/>
      <c r="YC378" s="1"/>
      <c r="YD378" s="1"/>
      <c r="YE378" s="1"/>
      <c r="YF378" s="1"/>
      <c r="YG378" s="1"/>
      <c r="YH378" s="1"/>
      <c r="YI378" s="1"/>
      <c r="YJ378" s="1"/>
      <c r="YK378" s="1"/>
      <c r="YL378" s="1"/>
      <c r="YM378" s="1"/>
      <c r="YN378" s="1"/>
      <c r="YO378" s="1"/>
      <c r="YP378" s="1"/>
      <c r="YQ378" s="1"/>
      <c r="YR378" s="1"/>
      <c r="YS378" s="1"/>
      <c r="YT378" s="1"/>
      <c r="YU378" s="1"/>
      <c r="YV378" s="1"/>
      <c r="YW378" s="1"/>
      <c r="YX378" s="1"/>
      <c r="YY378" s="1"/>
      <c r="YZ378" s="1"/>
      <c r="ZA378" s="1"/>
      <c r="ZB378" s="1"/>
      <c r="ZC378" s="1"/>
      <c r="ZD378" s="1"/>
      <c r="ZE378" s="1"/>
      <c r="ZF378" s="1"/>
      <c r="ZG378" s="1"/>
      <c r="ZH378" s="1"/>
      <c r="ZI378" s="1"/>
      <c r="ZJ378" s="1"/>
      <c r="ZK378" s="1"/>
      <c r="ZL378" s="1"/>
      <c r="ZM378" s="1"/>
      <c r="ZN378" s="1"/>
      <c r="ZO378" s="1"/>
      <c r="ZP378" s="1"/>
      <c r="ZQ378" s="1"/>
      <c r="ZR378" s="1"/>
      <c r="ZS378" s="1"/>
      <c r="ZT378" s="1"/>
      <c r="ZU378" s="1"/>
      <c r="ZV378" s="1"/>
      <c r="ZW378" s="1"/>
      <c r="ZX378" s="1"/>
      <c r="ZY378" s="1"/>
      <c r="ZZ378" s="1"/>
      <c r="AAA378" s="1"/>
      <c r="AAB378" s="1"/>
      <c r="AAC378" s="1"/>
      <c r="AAD378" s="1"/>
      <c r="AAE378" s="1"/>
      <c r="AAF378" s="1"/>
      <c r="AAG378" s="1"/>
      <c r="AAH378" s="1"/>
      <c r="AAI378" s="1"/>
      <c r="AAJ378" s="1"/>
      <c r="AAK378" s="1"/>
      <c r="AAL378" s="1"/>
      <c r="AAM378" s="1"/>
      <c r="AAN378" s="1"/>
      <c r="AAO378" s="1"/>
      <c r="AAP378" s="1"/>
      <c r="AAQ378" s="1"/>
      <c r="AAR378" s="1"/>
      <c r="AAS378" s="1"/>
      <c r="AAT378" s="1"/>
      <c r="AAU378" s="1"/>
      <c r="AAV378" s="1"/>
      <c r="AAW378" s="1"/>
      <c r="AAX378" s="1"/>
      <c r="AAY378" s="1"/>
      <c r="AAZ378" s="1"/>
      <c r="ABA378" s="1"/>
      <c r="ABB378" s="1"/>
      <c r="ABC378" s="1"/>
      <c r="ABD378" s="1"/>
      <c r="ABE378" s="1"/>
      <c r="ABF378" s="1"/>
      <c r="ABG378" s="1"/>
      <c r="ABH378" s="1"/>
      <c r="ABI378" s="1"/>
      <c r="ABJ378" s="1"/>
      <c r="ABK378" s="1"/>
      <c r="ABL378" s="1"/>
      <c r="ABM378" s="1"/>
      <c r="ABN378" s="1"/>
      <c r="ABO378" s="1"/>
      <c r="ABP378" s="1"/>
      <c r="ABQ378" s="1"/>
      <c r="ABR378" s="1"/>
      <c r="ABS378" s="1"/>
      <c r="ABT378" s="1"/>
      <c r="ABU378" s="1"/>
      <c r="ABV378" s="1"/>
      <c r="ABW378" s="1"/>
      <c r="ABX378" s="1"/>
      <c r="ABY378" s="1"/>
      <c r="ABZ378" s="1"/>
      <c r="ACA378" s="1"/>
      <c r="ACB378" s="1"/>
      <c r="ACC378" s="1"/>
      <c r="ACD378" s="1"/>
      <c r="ACE378" s="1"/>
      <c r="ACF378" s="1"/>
      <c r="ACG378" s="1"/>
      <c r="ACH378" s="1"/>
      <c r="ACI378" s="1"/>
      <c r="ACJ378" s="1"/>
      <c r="ACK378" s="1"/>
      <c r="ACL378" s="1"/>
      <c r="ACM378" s="1"/>
      <c r="ACN378" s="1"/>
      <c r="ACO378" s="1"/>
      <c r="ACP378" s="1"/>
      <c r="ACQ378" s="1"/>
      <c r="ACR378" s="1"/>
      <c r="ACS378" s="1"/>
      <c r="ACT378" s="1"/>
      <c r="ACU378" s="1"/>
      <c r="ACV378" s="1"/>
      <c r="ACW378" s="1"/>
      <c r="ACX378" s="1"/>
      <c r="ACY378" s="1"/>
      <c r="ACZ378" s="1"/>
      <c r="ADA378" s="1"/>
      <c r="ADB378" s="1"/>
      <c r="ADC378" s="1"/>
      <c r="ADD378" s="1"/>
      <c r="ADE378" s="1"/>
      <c r="ADF378" s="1"/>
      <c r="ADG378" s="1"/>
      <c r="ADH378" s="1"/>
      <c r="ADI378" s="1"/>
      <c r="ADJ378" s="1"/>
      <c r="ADK378" s="1"/>
      <c r="ADL378" s="1"/>
      <c r="ADM378" s="1"/>
      <c r="ADN378" s="1"/>
      <c r="ADO378" s="1"/>
      <c r="ADP378" s="1"/>
      <c r="ADQ378" s="1"/>
      <c r="ADR378" s="1"/>
      <c r="ADS378" s="1"/>
      <c r="ADT378" s="1"/>
      <c r="ADU378" s="1"/>
      <c r="ADV378" s="1"/>
    </row>
    <row r="379" spans="1:802" x14ac:dyDescent="0.1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  <c r="DN379" s="1"/>
      <c r="DO379" s="1"/>
      <c r="DP379" s="1"/>
      <c r="DQ379" s="1"/>
      <c r="DR379" s="1"/>
      <c r="DS379" s="1"/>
      <c r="DT379" s="1"/>
      <c r="DU379" s="1"/>
      <c r="DV379" s="1"/>
      <c r="DW379" s="1"/>
      <c r="DX379" s="1"/>
      <c r="DY379" s="1"/>
      <c r="DZ379" s="1"/>
      <c r="EA379" s="1"/>
      <c r="EB379" s="1"/>
      <c r="EC379" s="1"/>
      <c r="ED379" s="1"/>
      <c r="EE379" s="1"/>
      <c r="EF379" s="1"/>
      <c r="EG379" s="1"/>
      <c r="EH379" s="1"/>
      <c r="EI379" s="1"/>
      <c r="EJ379" s="1"/>
      <c r="EK379" s="1"/>
      <c r="EL379" s="1"/>
      <c r="EM379" s="1"/>
      <c r="EN379" s="1"/>
      <c r="EO379" s="1"/>
      <c r="EP379" s="1"/>
      <c r="EQ379" s="1"/>
      <c r="ER379" s="1"/>
      <c r="ES379" s="1"/>
      <c r="ET379" s="1"/>
      <c r="EU379" s="1"/>
      <c r="EV379" s="1"/>
      <c r="EW379" s="1"/>
      <c r="EX379" s="1"/>
      <c r="EY379" s="1"/>
      <c r="EZ379" s="1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1"/>
      <c r="FL379" s="1"/>
      <c r="FM379" s="1"/>
      <c r="FN379" s="1"/>
      <c r="FO379" s="1"/>
      <c r="FP379" s="1"/>
      <c r="FQ379" s="1"/>
      <c r="FR379" s="1"/>
      <c r="FS379" s="1"/>
      <c r="FT379" s="1"/>
      <c r="FU379" s="1"/>
      <c r="FV379" s="1"/>
      <c r="FW379" s="1"/>
      <c r="FX379" s="1"/>
      <c r="FY379" s="1"/>
      <c r="FZ379" s="1"/>
      <c r="GA379" s="1"/>
      <c r="GB379" s="1"/>
      <c r="GC379" s="1"/>
      <c r="GD379" s="1"/>
      <c r="GE379" s="1"/>
      <c r="GF379" s="1"/>
      <c r="GG379" s="1"/>
      <c r="GH379" s="1"/>
      <c r="GI379" s="1"/>
      <c r="GJ379" s="1"/>
      <c r="GK379" s="1"/>
      <c r="GL379" s="1"/>
      <c r="GM379" s="1"/>
      <c r="GN379" s="1"/>
      <c r="GO379" s="1"/>
      <c r="GP379" s="1"/>
      <c r="GQ379" s="1"/>
      <c r="GR379" s="1"/>
      <c r="GS379" s="1"/>
      <c r="GT379" s="1"/>
      <c r="GU379" s="1"/>
      <c r="GV379" s="1"/>
      <c r="GW379" s="1"/>
      <c r="GX379" s="1"/>
      <c r="GY379" s="1"/>
      <c r="GZ379" s="1"/>
      <c r="HA379" s="1"/>
      <c r="HB379" s="1"/>
      <c r="HC379" s="1"/>
      <c r="HD379" s="1"/>
      <c r="HE379" s="1"/>
      <c r="HF379" s="1"/>
      <c r="HG379" s="1"/>
      <c r="HH379" s="1"/>
      <c r="HI379" s="1"/>
      <c r="HJ379" s="1"/>
      <c r="HK379" s="1"/>
      <c r="HL379" s="1"/>
      <c r="HM379" s="1"/>
      <c r="HN379" s="1"/>
      <c r="HO379" s="1"/>
      <c r="HP379" s="1"/>
      <c r="HQ379" s="1"/>
      <c r="HR379" s="1"/>
      <c r="HS379" s="1"/>
      <c r="HT379" s="1"/>
      <c r="HU379" s="1"/>
      <c r="HV379" s="1"/>
      <c r="HW379" s="1"/>
      <c r="HX379" s="1"/>
      <c r="HY379" s="1"/>
      <c r="HZ379" s="1"/>
      <c r="IA379" s="1"/>
      <c r="IB379" s="1"/>
      <c r="IC379" s="1"/>
      <c r="ID379" s="1"/>
      <c r="IE379" s="1"/>
      <c r="IF379" s="1"/>
      <c r="IG379" s="1"/>
      <c r="IH379" s="1"/>
      <c r="II379" s="1"/>
      <c r="IJ379" s="1"/>
      <c r="IK379" s="1"/>
      <c r="IL379" s="1"/>
      <c r="IM379" s="1"/>
      <c r="IN379" s="1"/>
      <c r="IO379" s="1"/>
      <c r="IP379" s="1"/>
      <c r="IQ379" s="1"/>
      <c r="IR379" s="1"/>
      <c r="IS379" s="1"/>
      <c r="IT379" s="1"/>
      <c r="IU379" s="1"/>
      <c r="IV379" s="1"/>
      <c r="IW379" s="1"/>
      <c r="IX379" s="1"/>
      <c r="IY379" s="1"/>
      <c r="IZ379" s="1"/>
      <c r="JA379" s="1"/>
      <c r="JB379" s="1"/>
      <c r="JC379" s="1"/>
      <c r="JD379" s="1"/>
      <c r="JE379" s="1"/>
      <c r="JF379" s="1"/>
      <c r="JG379" s="1"/>
      <c r="JH379" s="1"/>
      <c r="JI379" s="1"/>
      <c r="JJ379" s="1"/>
      <c r="JK379" s="1"/>
      <c r="JL379" s="1"/>
      <c r="JM379" s="1"/>
      <c r="JN379" s="1"/>
      <c r="JO379" s="1"/>
      <c r="JP379" s="1"/>
      <c r="JQ379" s="1"/>
      <c r="JR379" s="1"/>
      <c r="JS379" s="1"/>
      <c r="JT379" s="1"/>
      <c r="JU379" s="1"/>
      <c r="JV379" s="1"/>
      <c r="JW379" s="1"/>
      <c r="JX379" s="1"/>
      <c r="JY379" s="1"/>
      <c r="JZ379" s="1"/>
      <c r="KA379" s="1"/>
      <c r="KB379" s="1"/>
      <c r="KC379" s="1"/>
      <c r="KD379" s="1"/>
      <c r="KE379" s="1"/>
      <c r="KF379" s="1"/>
      <c r="KG379" s="1"/>
      <c r="KH379" s="1"/>
      <c r="KI379" s="1"/>
      <c r="KJ379" s="1"/>
      <c r="KK379" s="1"/>
      <c r="KL379" s="1"/>
      <c r="KM379" s="1"/>
      <c r="KN379" s="1"/>
      <c r="KO379" s="1"/>
      <c r="KP379" s="1"/>
      <c r="KQ379" s="1"/>
      <c r="KR379" s="1"/>
      <c r="KS379" s="1"/>
      <c r="KT379" s="1"/>
      <c r="KU379" s="1"/>
      <c r="KV379" s="1"/>
      <c r="KW379" s="1"/>
      <c r="KX379" s="1"/>
      <c r="KY379" s="1"/>
      <c r="KZ379" s="1"/>
      <c r="LA379" s="1"/>
      <c r="LB379" s="1"/>
      <c r="LC379" s="1"/>
      <c r="LD379" s="1"/>
      <c r="LE379" s="1"/>
      <c r="LF379" s="1"/>
      <c r="LG379" s="1"/>
      <c r="LH379" s="1"/>
      <c r="LI379" s="1"/>
      <c r="LJ379" s="1"/>
      <c r="LK379" s="1"/>
      <c r="LL379" s="1"/>
      <c r="LM379" s="1"/>
      <c r="LN379" s="1"/>
      <c r="LO379" s="1"/>
      <c r="LP379" s="1"/>
      <c r="LQ379" s="1"/>
      <c r="LR379" s="1"/>
      <c r="LS379" s="1"/>
      <c r="LT379" s="1"/>
      <c r="LU379" s="1"/>
      <c r="LV379" s="1"/>
      <c r="LW379" s="1"/>
      <c r="LX379" s="1"/>
      <c r="LY379" s="1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  <c r="MV379" s="1"/>
      <c r="MW379" s="1"/>
      <c r="MX379" s="1"/>
      <c r="MY379" s="1"/>
      <c r="MZ379" s="1"/>
      <c r="NA379" s="1"/>
      <c r="NB379" s="1"/>
      <c r="NC379" s="1"/>
      <c r="ND379" s="1"/>
      <c r="NE379" s="1"/>
      <c r="NF379" s="1"/>
      <c r="NG379" s="1"/>
      <c r="NH379" s="1"/>
      <c r="NI379" s="1"/>
      <c r="NJ379" s="1"/>
      <c r="NK379" s="1"/>
      <c r="NL379" s="1"/>
      <c r="NM379" s="1"/>
      <c r="NN379" s="1"/>
      <c r="NO379" s="1"/>
      <c r="NP379" s="1"/>
      <c r="NQ379" s="1"/>
      <c r="NR379" s="1"/>
      <c r="NS379" s="1"/>
      <c r="NT379" s="1"/>
      <c r="NU379" s="1"/>
      <c r="NV379" s="1"/>
      <c r="NW379" s="1"/>
      <c r="NX379" s="1"/>
      <c r="NY379" s="1"/>
      <c r="NZ379" s="1"/>
      <c r="OA379" s="1"/>
      <c r="OB379" s="1"/>
      <c r="OC379" s="1"/>
      <c r="OD379" s="1"/>
      <c r="OE379" s="1"/>
      <c r="OF379" s="1"/>
      <c r="OG379" s="1"/>
      <c r="OH379" s="1"/>
      <c r="OI379" s="1"/>
      <c r="OJ379" s="1"/>
      <c r="OK379" s="1"/>
      <c r="OL379" s="1"/>
      <c r="OM379" s="1"/>
      <c r="ON379" s="1"/>
      <c r="OO379" s="1"/>
      <c r="OP379" s="1"/>
      <c r="OQ379" s="1"/>
      <c r="OR379" s="1"/>
      <c r="OS379" s="1"/>
      <c r="OT379" s="1"/>
      <c r="OU379" s="1"/>
      <c r="OV379" s="1"/>
      <c r="OW379" s="1"/>
      <c r="OX379" s="1"/>
      <c r="OY379" s="1"/>
      <c r="OZ379" s="1"/>
      <c r="PA379" s="1"/>
      <c r="PB379" s="1"/>
      <c r="PC379" s="1"/>
      <c r="PD379" s="1"/>
      <c r="PE379" s="1"/>
      <c r="PF379" s="1"/>
      <c r="PG379" s="1"/>
      <c r="PH379" s="1"/>
      <c r="PI379" s="1"/>
      <c r="PJ379" s="1"/>
      <c r="PK379" s="1"/>
      <c r="PL379" s="1"/>
      <c r="PM379" s="1"/>
      <c r="PN379" s="1"/>
      <c r="PO379" s="1"/>
      <c r="PP379" s="1"/>
      <c r="PQ379" s="1"/>
      <c r="PR379" s="1"/>
      <c r="PS379" s="1"/>
      <c r="PT379" s="1"/>
      <c r="PU379" s="1"/>
      <c r="PV379" s="1"/>
      <c r="PW379" s="1"/>
      <c r="PX379" s="1"/>
      <c r="PY379" s="1"/>
      <c r="PZ379" s="1"/>
      <c r="QA379" s="1"/>
      <c r="QB379" s="1"/>
      <c r="QC379" s="1"/>
      <c r="QD379" s="1"/>
      <c r="QE379" s="1"/>
      <c r="QF379" s="1"/>
      <c r="QG379" s="1"/>
      <c r="QH379" s="1"/>
      <c r="QI379" s="1"/>
      <c r="QJ379" s="1"/>
      <c r="QK379" s="1"/>
      <c r="QL379" s="1"/>
      <c r="QM379" s="1"/>
      <c r="QN379" s="1"/>
      <c r="QO379" s="1"/>
      <c r="QP379" s="1"/>
      <c r="QQ379" s="1"/>
      <c r="QR379" s="1"/>
      <c r="QS379" s="1"/>
      <c r="QT379" s="1"/>
      <c r="QU379" s="1"/>
      <c r="QV379" s="1"/>
      <c r="QW379" s="1"/>
      <c r="QX379" s="1"/>
      <c r="QY379" s="1"/>
      <c r="QZ379" s="1"/>
      <c r="RA379" s="1"/>
      <c r="RB379" s="1"/>
      <c r="RC379" s="1"/>
      <c r="RD379" s="1"/>
      <c r="RE379" s="1"/>
      <c r="RF379" s="1"/>
      <c r="RG379" s="1"/>
      <c r="RH379" s="1"/>
      <c r="RI379" s="1"/>
      <c r="RJ379" s="1"/>
      <c r="RK379" s="1"/>
      <c r="RL379" s="1"/>
      <c r="RM379" s="1"/>
      <c r="RN379" s="1"/>
      <c r="RO379" s="1"/>
      <c r="RP379" s="1"/>
      <c r="RQ379" s="1"/>
      <c r="RR379" s="1"/>
      <c r="RS379" s="1"/>
      <c r="RT379" s="1"/>
      <c r="RU379" s="1"/>
      <c r="RV379" s="1"/>
      <c r="RW379" s="1"/>
      <c r="RX379" s="1"/>
      <c r="RY379" s="1"/>
      <c r="RZ379" s="1"/>
      <c r="SA379" s="1"/>
      <c r="SB379" s="1"/>
      <c r="SC379" s="1"/>
      <c r="SD379" s="1"/>
      <c r="SE379" s="1"/>
      <c r="SF379" s="1"/>
      <c r="SG379" s="1"/>
      <c r="SH379" s="1"/>
      <c r="SI379" s="1"/>
      <c r="SJ379" s="1"/>
      <c r="SK379" s="1"/>
      <c r="SL379" s="1"/>
      <c r="SM379" s="1"/>
      <c r="SN379" s="1"/>
      <c r="SO379" s="1"/>
      <c r="SP379" s="1"/>
      <c r="SQ379" s="1"/>
      <c r="SR379" s="1"/>
      <c r="SS379" s="1"/>
      <c r="ST379" s="1"/>
      <c r="SU379" s="1"/>
      <c r="SV379" s="1"/>
      <c r="SW379" s="1"/>
      <c r="SX379" s="1"/>
      <c r="SY379" s="1"/>
      <c r="SZ379" s="1"/>
      <c r="TA379" s="1"/>
      <c r="TB379" s="1"/>
      <c r="TC379" s="1"/>
      <c r="TD379" s="1"/>
      <c r="TE379" s="1"/>
      <c r="TF379" s="1"/>
      <c r="TG379" s="1"/>
      <c r="TH379" s="1"/>
      <c r="TI379" s="1"/>
      <c r="TJ379" s="1"/>
      <c r="TK379" s="1"/>
      <c r="TL379" s="1"/>
      <c r="TM379" s="1"/>
      <c r="TN379" s="1"/>
      <c r="TO379" s="1"/>
      <c r="TP379" s="1"/>
      <c r="TQ379" s="1"/>
      <c r="TR379" s="1"/>
      <c r="TS379" s="1"/>
      <c r="TT379" s="1"/>
      <c r="TU379" s="1"/>
      <c r="TV379" s="1"/>
      <c r="TW379" s="1"/>
      <c r="TX379" s="1"/>
      <c r="TY379" s="1"/>
      <c r="TZ379" s="1"/>
      <c r="UA379" s="1"/>
      <c r="UB379" s="1"/>
      <c r="UC379" s="1"/>
      <c r="UD379" s="1"/>
      <c r="UE379" s="1"/>
      <c r="UF379" s="1"/>
      <c r="UG379" s="1"/>
      <c r="UH379" s="1"/>
      <c r="UI379" s="1"/>
      <c r="UJ379" s="1"/>
      <c r="UK379" s="1"/>
      <c r="UL379" s="1"/>
      <c r="UM379" s="1"/>
      <c r="UN379" s="1"/>
      <c r="UO379" s="1"/>
      <c r="UP379" s="1"/>
      <c r="UQ379" s="1"/>
      <c r="UR379" s="1"/>
      <c r="US379" s="1"/>
      <c r="UT379" s="1"/>
      <c r="UU379" s="1"/>
      <c r="UV379" s="1"/>
      <c r="UW379" s="1"/>
      <c r="UX379" s="1"/>
      <c r="UY379" s="1"/>
      <c r="UZ379" s="1"/>
      <c r="VA379" s="1"/>
      <c r="VB379" s="1"/>
      <c r="VC379" s="1"/>
      <c r="VD379" s="1"/>
      <c r="VE379" s="1"/>
      <c r="VF379" s="1"/>
      <c r="VG379" s="1"/>
      <c r="VH379" s="1"/>
      <c r="VI379" s="1"/>
      <c r="VJ379" s="1"/>
      <c r="VK379" s="1"/>
      <c r="VL379" s="1"/>
      <c r="VM379" s="1"/>
      <c r="VN379" s="1"/>
      <c r="VO379" s="1"/>
      <c r="VP379" s="1"/>
      <c r="VQ379" s="1"/>
      <c r="VR379" s="1"/>
      <c r="VS379" s="1"/>
      <c r="VT379" s="1"/>
      <c r="VU379" s="1"/>
      <c r="VV379" s="1"/>
      <c r="VW379" s="1"/>
      <c r="VX379" s="1"/>
      <c r="VY379" s="1"/>
      <c r="VZ379" s="1"/>
      <c r="WA379" s="1"/>
      <c r="WB379" s="1"/>
      <c r="WC379" s="1"/>
      <c r="WD379" s="1"/>
      <c r="WE379" s="1"/>
      <c r="WF379" s="1"/>
      <c r="WG379" s="1"/>
      <c r="WH379" s="1"/>
      <c r="WI379" s="1"/>
      <c r="WJ379" s="1"/>
      <c r="WK379" s="1"/>
      <c r="WL379" s="1"/>
      <c r="WM379" s="1"/>
      <c r="WN379" s="1"/>
      <c r="WO379" s="1"/>
      <c r="WP379" s="1"/>
      <c r="WQ379" s="1"/>
      <c r="WR379" s="1"/>
      <c r="WS379" s="1"/>
      <c r="WT379" s="1"/>
      <c r="WU379" s="1"/>
      <c r="WV379" s="1"/>
      <c r="WW379" s="1"/>
      <c r="WX379" s="1"/>
      <c r="WY379" s="1"/>
      <c r="WZ379" s="1"/>
      <c r="XA379" s="1"/>
      <c r="XB379" s="1"/>
      <c r="XC379" s="1"/>
      <c r="XD379" s="1"/>
      <c r="XE379" s="1"/>
      <c r="XF379" s="1"/>
      <c r="XG379" s="1"/>
      <c r="XH379" s="1"/>
      <c r="XI379" s="1"/>
      <c r="XJ379" s="1"/>
      <c r="XK379" s="1"/>
      <c r="XL379" s="1"/>
      <c r="XM379" s="1"/>
      <c r="XN379" s="1"/>
      <c r="XO379" s="1"/>
      <c r="XP379" s="1"/>
      <c r="XQ379" s="1"/>
      <c r="XR379" s="1"/>
      <c r="XS379" s="1"/>
      <c r="XT379" s="1"/>
      <c r="XU379" s="1"/>
      <c r="XV379" s="1"/>
      <c r="XW379" s="1"/>
      <c r="XX379" s="1"/>
      <c r="XY379" s="1"/>
      <c r="XZ379" s="1"/>
      <c r="YA379" s="1"/>
      <c r="YB379" s="1"/>
      <c r="YC379" s="1"/>
      <c r="YD379" s="1"/>
      <c r="YE379" s="1"/>
      <c r="YF379" s="1"/>
      <c r="YG379" s="1"/>
      <c r="YH379" s="1"/>
      <c r="YI379" s="1"/>
      <c r="YJ379" s="1"/>
      <c r="YK379" s="1"/>
      <c r="YL379" s="1"/>
      <c r="YM379" s="1"/>
      <c r="YN379" s="1"/>
      <c r="YO379" s="1"/>
      <c r="YP379" s="1"/>
      <c r="YQ379" s="1"/>
      <c r="YR379" s="1"/>
      <c r="YS379" s="1"/>
      <c r="YT379" s="1"/>
      <c r="YU379" s="1"/>
      <c r="YV379" s="1"/>
      <c r="YW379" s="1"/>
      <c r="YX379" s="1"/>
      <c r="YY379" s="1"/>
      <c r="YZ379" s="1"/>
      <c r="ZA379" s="1"/>
      <c r="ZB379" s="1"/>
      <c r="ZC379" s="1"/>
      <c r="ZD379" s="1"/>
      <c r="ZE379" s="1"/>
      <c r="ZF379" s="1"/>
      <c r="ZG379" s="1"/>
      <c r="ZH379" s="1"/>
      <c r="ZI379" s="1"/>
      <c r="ZJ379" s="1"/>
      <c r="ZK379" s="1"/>
      <c r="ZL379" s="1"/>
      <c r="ZM379" s="1"/>
      <c r="ZN379" s="1"/>
      <c r="ZO379" s="1"/>
      <c r="ZP379" s="1"/>
      <c r="ZQ379" s="1"/>
      <c r="ZR379" s="1"/>
      <c r="ZS379" s="1"/>
      <c r="ZT379" s="1"/>
      <c r="ZU379" s="1"/>
      <c r="ZV379" s="1"/>
      <c r="ZW379" s="1"/>
      <c r="ZX379" s="1"/>
      <c r="ZY379" s="1"/>
      <c r="ZZ379" s="1"/>
      <c r="AAA379" s="1"/>
      <c r="AAB379" s="1"/>
      <c r="AAC379" s="1"/>
      <c r="AAD379" s="1"/>
      <c r="AAE379" s="1"/>
      <c r="AAF379" s="1"/>
      <c r="AAG379" s="1"/>
      <c r="AAH379" s="1"/>
      <c r="AAI379" s="1"/>
      <c r="AAJ379" s="1"/>
      <c r="AAK379" s="1"/>
      <c r="AAL379" s="1"/>
      <c r="AAM379" s="1"/>
      <c r="AAN379" s="1"/>
      <c r="AAO379" s="1"/>
      <c r="AAP379" s="1"/>
      <c r="AAQ379" s="1"/>
      <c r="AAR379" s="1"/>
      <c r="AAS379" s="1"/>
      <c r="AAT379" s="1"/>
      <c r="AAU379" s="1"/>
      <c r="AAV379" s="1"/>
      <c r="AAW379" s="1"/>
      <c r="AAX379" s="1"/>
      <c r="AAY379" s="1"/>
      <c r="AAZ379" s="1"/>
      <c r="ABA379" s="1"/>
      <c r="ABB379" s="1"/>
      <c r="ABC379" s="1"/>
      <c r="ABD379" s="1"/>
      <c r="ABE379" s="1"/>
      <c r="ABF379" s="1"/>
      <c r="ABG379" s="1"/>
      <c r="ABH379" s="1"/>
      <c r="ABI379" s="1"/>
      <c r="ABJ379" s="1"/>
      <c r="ABK379" s="1"/>
      <c r="ABL379" s="1"/>
      <c r="ABM379" s="1"/>
      <c r="ABN379" s="1"/>
      <c r="ABO379" s="1"/>
      <c r="ABP379" s="1"/>
      <c r="ABQ379" s="1"/>
      <c r="ABR379" s="1"/>
      <c r="ABS379" s="1"/>
      <c r="ABT379" s="1"/>
      <c r="ABU379" s="1"/>
      <c r="ABV379" s="1"/>
      <c r="ABW379" s="1"/>
      <c r="ABX379" s="1"/>
      <c r="ABY379" s="1"/>
      <c r="ABZ379" s="1"/>
      <c r="ACA379" s="1"/>
      <c r="ACB379" s="1"/>
      <c r="ACC379" s="1"/>
      <c r="ACD379" s="1"/>
      <c r="ACE379" s="1"/>
      <c r="ACF379" s="1"/>
      <c r="ACG379" s="1"/>
      <c r="ACH379" s="1"/>
      <c r="ACI379" s="1"/>
      <c r="ACJ379" s="1"/>
      <c r="ACK379" s="1"/>
      <c r="ACL379" s="1"/>
      <c r="ACM379" s="1"/>
      <c r="ACN379" s="1"/>
      <c r="ACO379" s="1"/>
      <c r="ACP379" s="1"/>
      <c r="ACQ379" s="1"/>
      <c r="ACR379" s="1"/>
      <c r="ACS379" s="1"/>
      <c r="ACT379" s="1"/>
      <c r="ACU379" s="1"/>
      <c r="ACV379" s="1"/>
      <c r="ACW379" s="1"/>
      <c r="ACX379" s="1"/>
      <c r="ACY379" s="1"/>
      <c r="ACZ379" s="1"/>
      <c r="ADA379" s="1"/>
      <c r="ADB379" s="1"/>
      <c r="ADC379" s="1"/>
      <c r="ADD379" s="1"/>
      <c r="ADE379" s="1"/>
      <c r="ADF379" s="1"/>
      <c r="ADG379" s="1"/>
      <c r="ADH379" s="1"/>
      <c r="ADI379" s="1"/>
      <c r="ADJ379" s="1"/>
      <c r="ADK379" s="1"/>
      <c r="ADL379" s="1"/>
      <c r="ADM379" s="1"/>
      <c r="ADN379" s="1"/>
      <c r="ADO379" s="1"/>
      <c r="ADP379" s="1"/>
      <c r="ADQ379" s="1"/>
      <c r="ADR379" s="1"/>
      <c r="ADS379" s="1"/>
      <c r="ADT379" s="1"/>
      <c r="ADU379" s="1"/>
      <c r="ADV379" s="1"/>
    </row>
    <row r="380" spans="1:802" x14ac:dyDescent="0.1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  <c r="DN380" s="1"/>
      <c r="DO380" s="1"/>
      <c r="DP380" s="1"/>
      <c r="DQ380" s="1"/>
      <c r="DR380" s="1"/>
      <c r="DS380" s="1"/>
      <c r="DT380" s="1"/>
      <c r="DU380" s="1"/>
      <c r="DV380" s="1"/>
      <c r="DW380" s="1"/>
      <c r="DX380" s="1"/>
      <c r="DY380" s="1"/>
      <c r="DZ380" s="1"/>
      <c r="EA380" s="1"/>
      <c r="EB380" s="1"/>
      <c r="EC380" s="1"/>
      <c r="ED380" s="1"/>
      <c r="EE380" s="1"/>
      <c r="EF380" s="1"/>
      <c r="EG380" s="1"/>
      <c r="EH380" s="1"/>
      <c r="EI380" s="1"/>
      <c r="EJ380" s="1"/>
      <c r="EK380" s="1"/>
      <c r="EL380" s="1"/>
      <c r="EM380" s="1"/>
      <c r="EN380" s="1"/>
      <c r="EO380" s="1"/>
      <c r="EP380" s="1"/>
      <c r="EQ380" s="1"/>
      <c r="ER380" s="1"/>
      <c r="ES380" s="1"/>
      <c r="ET380" s="1"/>
      <c r="EU380" s="1"/>
      <c r="EV380" s="1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1"/>
      <c r="FL380" s="1"/>
      <c r="FM380" s="1"/>
      <c r="FN380" s="1"/>
      <c r="FO380" s="1"/>
      <c r="FP380" s="1"/>
      <c r="FQ380" s="1"/>
      <c r="FR380" s="1"/>
      <c r="FS380" s="1"/>
      <c r="FT380" s="1"/>
      <c r="FU380" s="1"/>
      <c r="FV380" s="1"/>
      <c r="FW380" s="1"/>
      <c r="FX380" s="1"/>
      <c r="FY380" s="1"/>
      <c r="FZ380" s="1"/>
      <c r="GA380" s="1"/>
      <c r="GB380" s="1"/>
      <c r="GC380" s="1"/>
      <c r="GD380" s="1"/>
      <c r="GE380" s="1"/>
      <c r="GF380" s="1"/>
      <c r="GG380" s="1"/>
      <c r="GH380" s="1"/>
      <c r="GI380" s="1"/>
      <c r="GJ380" s="1"/>
      <c r="GK380" s="1"/>
      <c r="GL380" s="1"/>
      <c r="GM380" s="1"/>
      <c r="GN380" s="1"/>
      <c r="GO380" s="1"/>
      <c r="GP380" s="1"/>
      <c r="GQ380" s="1"/>
      <c r="GR380" s="1"/>
      <c r="GS380" s="1"/>
      <c r="GT380" s="1"/>
      <c r="GU380" s="1"/>
      <c r="GV380" s="1"/>
      <c r="GW380" s="1"/>
      <c r="GX380" s="1"/>
      <c r="GY380" s="1"/>
      <c r="GZ380" s="1"/>
      <c r="HA380" s="1"/>
      <c r="HB380" s="1"/>
      <c r="HC380" s="1"/>
      <c r="HD380" s="1"/>
      <c r="HE380" s="1"/>
      <c r="HF380" s="1"/>
      <c r="HG380" s="1"/>
      <c r="HH380" s="1"/>
      <c r="HI380" s="1"/>
      <c r="HJ380" s="1"/>
      <c r="HK380" s="1"/>
      <c r="HL380" s="1"/>
      <c r="HM380" s="1"/>
      <c r="HN380" s="1"/>
      <c r="HO380" s="1"/>
      <c r="HP380" s="1"/>
      <c r="HQ380" s="1"/>
      <c r="HR380" s="1"/>
      <c r="HS380" s="1"/>
      <c r="HT380" s="1"/>
      <c r="HU380" s="1"/>
      <c r="HV380" s="1"/>
      <c r="HW380" s="1"/>
      <c r="HX380" s="1"/>
      <c r="HY380" s="1"/>
      <c r="HZ380" s="1"/>
      <c r="IA380" s="1"/>
      <c r="IB380" s="1"/>
      <c r="IC380" s="1"/>
      <c r="ID380" s="1"/>
      <c r="IE380" s="1"/>
      <c r="IF380" s="1"/>
      <c r="IG380" s="1"/>
      <c r="IH380" s="1"/>
      <c r="II380" s="1"/>
      <c r="IJ380" s="1"/>
      <c r="IK380" s="1"/>
      <c r="IL380" s="1"/>
      <c r="IM380" s="1"/>
      <c r="IN380" s="1"/>
      <c r="IO380" s="1"/>
      <c r="IP380" s="1"/>
      <c r="IQ380" s="1"/>
      <c r="IR380" s="1"/>
      <c r="IS380" s="1"/>
      <c r="IT380" s="1"/>
      <c r="IU380" s="1"/>
      <c r="IV380" s="1"/>
      <c r="IW380" s="1"/>
      <c r="IX380" s="1"/>
      <c r="IY380" s="1"/>
      <c r="IZ380" s="1"/>
      <c r="JA380" s="1"/>
      <c r="JB380" s="1"/>
      <c r="JC380" s="1"/>
      <c r="JD380" s="1"/>
      <c r="JE380" s="1"/>
      <c r="JF380" s="1"/>
      <c r="JG380" s="1"/>
      <c r="JH380" s="1"/>
      <c r="JI380" s="1"/>
      <c r="JJ380" s="1"/>
      <c r="JK380" s="1"/>
      <c r="JL380" s="1"/>
      <c r="JM380" s="1"/>
      <c r="JN380" s="1"/>
      <c r="JO380" s="1"/>
      <c r="JP380" s="1"/>
      <c r="JQ380" s="1"/>
      <c r="JR380" s="1"/>
      <c r="JS380" s="1"/>
      <c r="JT380" s="1"/>
      <c r="JU380" s="1"/>
      <c r="JV380" s="1"/>
      <c r="JW380" s="1"/>
      <c r="JX380" s="1"/>
      <c r="JY380" s="1"/>
      <c r="JZ380" s="1"/>
      <c r="KA380" s="1"/>
      <c r="KB380" s="1"/>
      <c r="KC380" s="1"/>
      <c r="KD380" s="1"/>
      <c r="KE380" s="1"/>
      <c r="KF380" s="1"/>
      <c r="KG380" s="1"/>
      <c r="KH380" s="1"/>
      <c r="KI380" s="1"/>
      <c r="KJ380" s="1"/>
      <c r="KK380" s="1"/>
      <c r="KL380" s="1"/>
      <c r="KM380" s="1"/>
      <c r="KN380" s="1"/>
      <c r="KO380" s="1"/>
      <c r="KP380" s="1"/>
      <c r="KQ380" s="1"/>
      <c r="KR380" s="1"/>
      <c r="KS380" s="1"/>
      <c r="KT380" s="1"/>
      <c r="KU380" s="1"/>
      <c r="KV380" s="1"/>
      <c r="KW380" s="1"/>
      <c r="KX380" s="1"/>
      <c r="KY380" s="1"/>
      <c r="KZ380" s="1"/>
      <c r="LA380" s="1"/>
      <c r="LB380" s="1"/>
      <c r="LC380" s="1"/>
      <c r="LD380" s="1"/>
      <c r="LE380" s="1"/>
      <c r="LF380" s="1"/>
      <c r="LG380" s="1"/>
      <c r="LH380" s="1"/>
      <c r="LI380" s="1"/>
      <c r="LJ380" s="1"/>
      <c r="LK380" s="1"/>
      <c r="LL380" s="1"/>
      <c r="LM380" s="1"/>
      <c r="LN380" s="1"/>
      <c r="LO380" s="1"/>
      <c r="LP380" s="1"/>
      <c r="LQ380" s="1"/>
      <c r="LR380" s="1"/>
      <c r="LS380" s="1"/>
      <c r="LT380" s="1"/>
      <c r="LU380" s="1"/>
      <c r="LV380" s="1"/>
      <c r="LW380" s="1"/>
      <c r="LX380" s="1"/>
      <c r="LY380" s="1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  <c r="MV380" s="1"/>
      <c r="MW380" s="1"/>
      <c r="MX380" s="1"/>
      <c r="MY380" s="1"/>
      <c r="MZ380" s="1"/>
      <c r="NA380" s="1"/>
      <c r="NB380" s="1"/>
      <c r="NC380" s="1"/>
      <c r="ND380" s="1"/>
      <c r="NE380" s="1"/>
      <c r="NF380" s="1"/>
      <c r="NG380" s="1"/>
      <c r="NH380" s="1"/>
      <c r="NI380" s="1"/>
      <c r="NJ380" s="1"/>
      <c r="NK380" s="1"/>
      <c r="NL380" s="1"/>
      <c r="NM380" s="1"/>
      <c r="NN380" s="1"/>
      <c r="NO380" s="1"/>
      <c r="NP380" s="1"/>
      <c r="NQ380" s="1"/>
      <c r="NR380" s="1"/>
      <c r="NS380" s="1"/>
      <c r="NT380" s="1"/>
      <c r="NU380" s="1"/>
      <c r="NV380" s="1"/>
      <c r="NW380" s="1"/>
      <c r="NX380" s="1"/>
      <c r="NY380" s="1"/>
      <c r="NZ380" s="1"/>
      <c r="OA380" s="1"/>
      <c r="OB380" s="1"/>
      <c r="OC380" s="1"/>
      <c r="OD380" s="1"/>
      <c r="OE380" s="1"/>
      <c r="OF380" s="1"/>
      <c r="OG380" s="1"/>
      <c r="OH380" s="1"/>
      <c r="OI380" s="1"/>
      <c r="OJ380" s="1"/>
      <c r="OK380" s="1"/>
      <c r="OL380" s="1"/>
      <c r="OM380" s="1"/>
      <c r="ON380" s="1"/>
      <c r="OO380" s="1"/>
      <c r="OP380" s="1"/>
      <c r="OQ380" s="1"/>
      <c r="OR380" s="1"/>
      <c r="OS380" s="1"/>
      <c r="OT380" s="1"/>
      <c r="OU380" s="1"/>
      <c r="OV380" s="1"/>
      <c r="OW380" s="1"/>
      <c r="OX380" s="1"/>
      <c r="OY380" s="1"/>
      <c r="OZ380" s="1"/>
      <c r="PA380" s="1"/>
      <c r="PB380" s="1"/>
      <c r="PC380" s="1"/>
      <c r="PD380" s="1"/>
      <c r="PE380" s="1"/>
      <c r="PF380" s="1"/>
      <c r="PG380" s="1"/>
      <c r="PH380" s="1"/>
      <c r="PI380" s="1"/>
      <c r="PJ380" s="1"/>
      <c r="PK380" s="1"/>
      <c r="PL380" s="1"/>
      <c r="PM380" s="1"/>
      <c r="PN380" s="1"/>
      <c r="PO380" s="1"/>
      <c r="PP380" s="1"/>
      <c r="PQ380" s="1"/>
      <c r="PR380" s="1"/>
      <c r="PS380" s="1"/>
      <c r="PT380" s="1"/>
      <c r="PU380" s="1"/>
      <c r="PV380" s="1"/>
      <c r="PW380" s="1"/>
      <c r="PX380" s="1"/>
      <c r="PY380" s="1"/>
      <c r="PZ380" s="1"/>
      <c r="QA380" s="1"/>
      <c r="QB380" s="1"/>
      <c r="QC380" s="1"/>
      <c r="QD380" s="1"/>
      <c r="QE380" s="1"/>
      <c r="QF380" s="1"/>
      <c r="QG380" s="1"/>
      <c r="QH380" s="1"/>
      <c r="QI380" s="1"/>
      <c r="QJ380" s="1"/>
      <c r="QK380" s="1"/>
      <c r="QL380" s="1"/>
      <c r="QM380" s="1"/>
      <c r="QN380" s="1"/>
      <c r="QO380" s="1"/>
      <c r="QP380" s="1"/>
      <c r="QQ380" s="1"/>
      <c r="QR380" s="1"/>
      <c r="QS380" s="1"/>
      <c r="QT380" s="1"/>
      <c r="QU380" s="1"/>
      <c r="QV380" s="1"/>
      <c r="QW380" s="1"/>
      <c r="QX380" s="1"/>
      <c r="QY380" s="1"/>
      <c r="QZ380" s="1"/>
      <c r="RA380" s="1"/>
      <c r="RB380" s="1"/>
      <c r="RC380" s="1"/>
      <c r="RD380" s="1"/>
      <c r="RE380" s="1"/>
      <c r="RF380" s="1"/>
      <c r="RG380" s="1"/>
      <c r="RH380" s="1"/>
      <c r="RI380" s="1"/>
      <c r="RJ380" s="1"/>
      <c r="RK380" s="1"/>
      <c r="RL380" s="1"/>
      <c r="RM380" s="1"/>
      <c r="RN380" s="1"/>
      <c r="RO380" s="1"/>
      <c r="RP380" s="1"/>
      <c r="RQ380" s="1"/>
      <c r="RR380" s="1"/>
      <c r="RS380" s="1"/>
      <c r="RT380" s="1"/>
      <c r="RU380" s="1"/>
      <c r="RV380" s="1"/>
      <c r="RW380" s="1"/>
      <c r="RX380" s="1"/>
      <c r="RY380" s="1"/>
      <c r="RZ380" s="1"/>
      <c r="SA380" s="1"/>
      <c r="SB380" s="1"/>
      <c r="SC380" s="1"/>
      <c r="SD380" s="1"/>
      <c r="SE380" s="1"/>
      <c r="SF380" s="1"/>
      <c r="SG380" s="1"/>
      <c r="SH380" s="1"/>
      <c r="SI380" s="1"/>
      <c r="SJ380" s="1"/>
      <c r="SK380" s="1"/>
      <c r="SL380" s="1"/>
      <c r="SM380" s="1"/>
      <c r="SN380" s="1"/>
      <c r="SO380" s="1"/>
      <c r="SP380" s="1"/>
      <c r="SQ380" s="1"/>
      <c r="SR380" s="1"/>
      <c r="SS380" s="1"/>
      <c r="ST380" s="1"/>
      <c r="SU380" s="1"/>
      <c r="SV380" s="1"/>
      <c r="SW380" s="1"/>
      <c r="SX380" s="1"/>
      <c r="SY380" s="1"/>
      <c r="SZ380" s="1"/>
      <c r="TA380" s="1"/>
      <c r="TB380" s="1"/>
      <c r="TC380" s="1"/>
      <c r="TD380" s="1"/>
      <c r="TE380" s="1"/>
      <c r="TF380" s="1"/>
      <c r="TG380" s="1"/>
      <c r="TH380" s="1"/>
      <c r="TI380" s="1"/>
      <c r="TJ380" s="1"/>
      <c r="TK380" s="1"/>
      <c r="TL380" s="1"/>
      <c r="TM380" s="1"/>
      <c r="TN380" s="1"/>
      <c r="TO380" s="1"/>
      <c r="TP380" s="1"/>
      <c r="TQ380" s="1"/>
      <c r="TR380" s="1"/>
      <c r="TS380" s="1"/>
      <c r="TT380" s="1"/>
      <c r="TU380" s="1"/>
      <c r="TV380" s="1"/>
      <c r="TW380" s="1"/>
      <c r="TX380" s="1"/>
      <c r="TY380" s="1"/>
      <c r="TZ380" s="1"/>
      <c r="UA380" s="1"/>
      <c r="UB380" s="1"/>
      <c r="UC380" s="1"/>
      <c r="UD380" s="1"/>
      <c r="UE380" s="1"/>
      <c r="UF380" s="1"/>
      <c r="UG380" s="1"/>
      <c r="UH380" s="1"/>
      <c r="UI380" s="1"/>
      <c r="UJ380" s="1"/>
      <c r="UK380" s="1"/>
      <c r="UL380" s="1"/>
      <c r="UM380" s="1"/>
      <c r="UN380" s="1"/>
      <c r="UO380" s="1"/>
      <c r="UP380" s="1"/>
      <c r="UQ380" s="1"/>
      <c r="UR380" s="1"/>
      <c r="US380" s="1"/>
      <c r="UT380" s="1"/>
      <c r="UU380" s="1"/>
      <c r="UV380" s="1"/>
      <c r="UW380" s="1"/>
      <c r="UX380" s="1"/>
      <c r="UY380" s="1"/>
      <c r="UZ380" s="1"/>
      <c r="VA380" s="1"/>
      <c r="VB380" s="1"/>
      <c r="VC380" s="1"/>
      <c r="VD380" s="1"/>
      <c r="VE380" s="1"/>
      <c r="VF380" s="1"/>
      <c r="VG380" s="1"/>
      <c r="VH380" s="1"/>
      <c r="VI380" s="1"/>
      <c r="VJ380" s="1"/>
      <c r="VK380" s="1"/>
      <c r="VL380" s="1"/>
      <c r="VM380" s="1"/>
      <c r="VN380" s="1"/>
      <c r="VO380" s="1"/>
      <c r="VP380" s="1"/>
      <c r="VQ380" s="1"/>
      <c r="VR380" s="1"/>
      <c r="VS380" s="1"/>
      <c r="VT380" s="1"/>
      <c r="VU380" s="1"/>
      <c r="VV380" s="1"/>
      <c r="VW380" s="1"/>
      <c r="VX380" s="1"/>
      <c r="VY380" s="1"/>
      <c r="VZ380" s="1"/>
      <c r="WA380" s="1"/>
      <c r="WB380" s="1"/>
      <c r="WC380" s="1"/>
      <c r="WD380" s="1"/>
      <c r="WE380" s="1"/>
      <c r="WF380" s="1"/>
      <c r="WG380" s="1"/>
      <c r="WH380" s="1"/>
      <c r="WI380" s="1"/>
      <c r="WJ380" s="1"/>
      <c r="WK380" s="1"/>
      <c r="WL380" s="1"/>
      <c r="WM380" s="1"/>
      <c r="WN380" s="1"/>
      <c r="WO380" s="1"/>
      <c r="WP380" s="1"/>
      <c r="WQ380" s="1"/>
      <c r="WR380" s="1"/>
      <c r="WS380" s="1"/>
      <c r="WT380" s="1"/>
      <c r="WU380" s="1"/>
      <c r="WV380" s="1"/>
      <c r="WW380" s="1"/>
      <c r="WX380" s="1"/>
      <c r="WY380" s="1"/>
      <c r="WZ380" s="1"/>
      <c r="XA380" s="1"/>
      <c r="XB380" s="1"/>
      <c r="XC380" s="1"/>
      <c r="XD380" s="1"/>
      <c r="XE380" s="1"/>
      <c r="XF380" s="1"/>
      <c r="XG380" s="1"/>
      <c r="XH380" s="1"/>
      <c r="XI380" s="1"/>
      <c r="XJ380" s="1"/>
      <c r="XK380" s="1"/>
      <c r="XL380" s="1"/>
      <c r="XM380" s="1"/>
      <c r="XN380" s="1"/>
      <c r="XO380" s="1"/>
      <c r="XP380" s="1"/>
      <c r="XQ380" s="1"/>
      <c r="XR380" s="1"/>
      <c r="XS380" s="1"/>
      <c r="XT380" s="1"/>
      <c r="XU380" s="1"/>
      <c r="XV380" s="1"/>
      <c r="XW380" s="1"/>
      <c r="XX380" s="1"/>
      <c r="XY380" s="1"/>
      <c r="XZ380" s="1"/>
      <c r="YA380" s="1"/>
      <c r="YB380" s="1"/>
      <c r="YC380" s="1"/>
      <c r="YD380" s="1"/>
      <c r="YE380" s="1"/>
      <c r="YF380" s="1"/>
      <c r="YG380" s="1"/>
      <c r="YH380" s="1"/>
      <c r="YI380" s="1"/>
      <c r="YJ380" s="1"/>
      <c r="YK380" s="1"/>
      <c r="YL380" s="1"/>
      <c r="YM380" s="1"/>
      <c r="YN380" s="1"/>
      <c r="YO380" s="1"/>
      <c r="YP380" s="1"/>
      <c r="YQ380" s="1"/>
      <c r="YR380" s="1"/>
      <c r="YS380" s="1"/>
      <c r="YT380" s="1"/>
      <c r="YU380" s="1"/>
      <c r="YV380" s="1"/>
      <c r="YW380" s="1"/>
      <c r="YX380" s="1"/>
      <c r="YY380" s="1"/>
      <c r="YZ380" s="1"/>
      <c r="ZA380" s="1"/>
      <c r="ZB380" s="1"/>
      <c r="ZC380" s="1"/>
      <c r="ZD380" s="1"/>
      <c r="ZE380" s="1"/>
      <c r="ZF380" s="1"/>
      <c r="ZG380" s="1"/>
      <c r="ZH380" s="1"/>
      <c r="ZI380" s="1"/>
      <c r="ZJ380" s="1"/>
      <c r="ZK380" s="1"/>
      <c r="ZL380" s="1"/>
      <c r="ZM380" s="1"/>
      <c r="ZN380" s="1"/>
      <c r="ZO380" s="1"/>
      <c r="ZP380" s="1"/>
      <c r="ZQ380" s="1"/>
      <c r="ZR380" s="1"/>
      <c r="ZS380" s="1"/>
      <c r="ZT380" s="1"/>
      <c r="ZU380" s="1"/>
      <c r="ZV380" s="1"/>
      <c r="ZW380" s="1"/>
      <c r="ZX380" s="1"/>
      <c r="ZY380" s="1"/>
      <c r="ZZ380" s="1"/>
      <c r="AAA380" s="1"/>
      <c r="AAB380" s="1"/>
      <c r="AAC380" s="1"/>
      <c r="AAD380" s="1"/>
      <c r="AAE380" s="1"/>
      <c r="AAF380" s="1"/>
      <c r="AAG380" s="1"/>
      <c r="AAH380" s="1"/>
      <c r="AAI380" s="1"/>
      <c r="AAJ380" s="1"/>
      <c r="AAK380" s="1"/>
      <c r="AAL380" s="1"/>
      <c r="AAM380" s="1"/>
      <c r="AAN380" s="1"/>
      <c r="AAO380" s="1"/>
      <c r="AAP380" s="1"/>
      <c r="AAQ380" s="1"/>
      <c r="AAR380" s="1"/>
      <c r="AAS380" s="1"/>
      <c r="AAT380" s="1"/>
      <c r="AAU380" s="1"/>
      <c r="AAV380" s="1"/>
      <c r="AAW380" s="1"/>
      <c r="AAX380" s="1"/>
      <c r="AAY380" s="1"/>
      <c r="AAZ380" s="1"/>
      <c r="ABA380" s="1"/>
      <c r="ABB380" s="1"/>
      <c r="ABC380" s="1"/>
      <c r="ABD380" s="1"/>
      <c r="ABE380" s="1"/>
      <c r="ABF380" s="1"/>
      <c r="ABG380" s="1"/>
      <c r="ABH380" s="1"/>
      <c r="ABI380" s="1"/>
      <c r="ABJ380" s="1"/>
      <c r="ABK380" s="1"/>
      <c r="ABL380" s="1"/>
      <c r="ABM380" s="1"/>
      <c r="ABN380" s="1"/>
      <c r="ABO380" s="1"/>
      <c r="ABP380" s="1"/>
      <c r="ABQ380" s="1"/>
      <c r="ABR380" s="1"/>
      <c r="ABS380" s="1"/>
      <c r="ABT380" s="1"/>
      <c r="ABU380" s="1"/>
      <c r="ABV380" s="1"/>
      <c r="ABW380" s="1"/>
      <c r="ABX380" s="1"/>
      <c r="ABY380" s="1"/>
      <c r="ABZ380" s="1"/>
      <c r="ACA380" s="1"/>
      <c r="ACB380" s="1"/>
      <c r="ACC380" s="1"/>
      <c r="ACD380" s="1"/>
      <c r="ACE380" s="1"/>
      <c r="ACF380" s="1"/>
      <c r="ACG380" s="1"/>
      <c r="ACH380" s="1"/>
      <c r="ACI380" s="1"/>
      <c r="ACJ380" s="1"/>
      <c r="ACK380" s="1"/>
      <c r="ACL380" s="1"/>
      <c r="ACM380" s="1"/>
      <c r="ACN380" s="1"/>
      <c r="ACO380" s="1"/>
      <c r="ACP380" s="1"/>
      <c r="ACQ380" s="1"/>
      <c r="ACR380" s="1"/>
      <c r="ACS380" s="1"/>
      <c r="ACT380" s="1"/>
      <c r="ACU380" s="1"/>
      <c r="ACV380" s="1"/>
      <c r="ACW380" s="1"/>
      <c r="ACX380" s="1"/>
      <c r="ACY380" s="1"/>
      <c r="ACZ380" s="1"/>
      <c r="ADA380" s="1"/>
      <c r="ADB380" s="1"/>
      <c r="ADC380" s="1"/>
      <c r="ADD380" s="1"/>
      <c r="ADE380" s="1"/>
      <c r="ADF380" s="1"/>
      <c r="ADG380" s="1"/>
      <c r="ADH380" s="1"/>
      <c r="ADI380" s="1"/>
      <c r="ADJ380" s="1"/>
      <c r="ADK380" s="1"/>
      <c r="ADL380" s="1"/>
      <c r="ADM380" s="1"/>
      <c r="ADN380" s="1"/>
      <c r="ADO380" s="1"/>
      <c r="ADP380" s="1"/>
      <c r="ADQ380" s="1"/>
      <c r="ADR380" s="1"/>
      <c r="ADS380" s="1"/>
      <c r="ADT380" s="1"/>
      <c r="ADU380" s="1"/>
      <c r="ADV380" s="1"/>
    </row>
    <row r="381" spans="1:802" x14ac:dyDescent="0.1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  <c r="DN381" s="1"/>
      <c r="DO381" s="1"/>
      <c r="DP381" s="1"/>
      <c r="DQ381" s="1"/>
      <c r="DR381" s="1"/>
      <c r="DS381" s="1"/>
      <c r="DT381" s="1"/>
      <c r="DU381" s="1"/>
      <c r="DV381" s="1"/>
      <c r="DW381" s="1"/>
      <c r="DX381" s="1"/>
      <c r="DY381" s="1"/>
      <c r="DZ381" s="1"/>
      <c r="EA381" s="1"/>
      <c r="EB381" s="1"/>
      <c r="EC381" s="1"/>
      <c r="ED381" s="1"/>
      <c r="EE381" s="1"/>
      <c r="EF381" s="1"/>
      <c r="EG381" s="1"/>
      <c r="EH381" s="1"/>
      <c r="EI381" s="1"/>
      <c r="EJ381" s="1"/>
      <c r="EK381" s="1"/>
      <c r="EL381" s="1"/>
      <c r="EM381" s="1"/>
      <c r="EN381" s="1"/>
      <c r="EO381" s="1"/>
      <c r="EP381" s="1"/>
      <c r="EQ381" s="1"/>
      <c r="ER381" s="1"/>
      <c r="ES381" s="1"/>
      <c r="ET381" s="1"/>
      <c r="EU381" s="1"/>
      <c r="EV381" s="1"/>
      <c r="EW381" s="1"/>
      <c r="EX381" s="1"/>
      <c r="EY381" s="1"/>
      <c r="EZ381" s="1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1"/>
      <c r="FL381" s="1"/>
      <c r="FM381" s="1"/>
      <c r="FN381" s="1"/>
      <c r="FO381" s="1"/>
      <c r="FP381" s="1"/>
      <c r="FQ381" s="1"/>
      <c r="FR381" s="1"/>
      <c r="FS381" s="1"/>
      <c r="FT381" s="1"/>
      <c r="FU381" s="1"/>
      <c r="FV381" s="1"/>
      <c r="FW381" s="1"/>
      <c r="FX381" s="1"/>
      <c r="FY381" s="1"/>
      <c r="FZ381" s="1"/>
      <c r="GA381" s="1"/>
      <c r="GB381" s="1"/>
      <c r="GC381" s="1"/>
      <c r="GD381" s="1"/>
      <c r="GE381" s="1"/>
      <c r="GF381" s="1"/>
      <c r="GG381" s="1"/>
      <c r="GH381" s="1"/>
      <c r="GI381" s="1"/>
      <c r="GJ381" s="1"/>
      <c r="GK381" s="1"/>
      <c r="GL381" s="1"/>
      <c r="GM381" s="1"/>
      <c r="GN381" s="1"/>
      <c r="GO381" s="1"/>
      <c r="GP381" s="1"/>
      <c r="GQ381" s="1"/>
      <c r="GR381" s="1"/>
      <c r="GS381" s="1"/>
      <c r="GT381" s="1"/>
      <c r="GU381" s="1"/>
      <c r="GV381" s="1"/>
      <c r="GW381" s="1"/>
      <c r="GX381" s="1"/>
      <c r="GY381" s="1"/>
      <c r="GZ381" s="1"/>
      <c r="HA381" s="1"/>
      <c r="HB381" s="1"/>
      <c r="HC381" s="1"/>
      <c r="HD381" s="1"/>
      <c r="HE381" s="1"/>
      <c r="HF381" s="1"/>
      <c r="HG381" s="1"/>
      <c r="HH381" s="1"/>
      <c r="HI381" s="1"/>
      <c r="HJ381" s="1"/>
      <c r="HK381" s="1"/>
      <c r="HL381" s="1"/>
      <c r="HM381" s="1"/>
      <c r="HN381" s="1"/>
      <c r="HO381" s="1"/>
      <c r="HP381" s="1"/>
      <c r="HQ381" s="1"/>
      <c r="HR381" s="1"/>
      <c r="HS381" s="1"/>
      <c r="HT381" s="1"/>
      <c r="HU381" s="1"/>
      <c r="HV381" s="1"/>
      <c r="HW381" s="1"/>
      <c r="HX381" s="1"/>
      <c r="HY381" s="1"/>
      <c r="HZ381" s="1"/>
      <c r="IA381" s="1"/>
      <c r="IB381" s="1"/>
      <c r="IC381" s="1"/>
      <c r="ID381" s="1"/>
      <c r="IE381" s="1"/>
      <c r="IF381" s="1"/>
      <c r="IG381" s="1"/>
      <c r="IH381" s="1"/>
      <c r="II381" s="1"/>
      <c r="IJ381" s="1"/>
      <c r="IK381" s="1"/>
      <c r="IL381" s="1"/>
      <c r="IM381" s="1"/>
      <c r="IN381" s="1"/>
      <c r="IO381" s="1"/>
      <c r="IP381" s="1"/>
      <c r="IQ381" s="1"/>
      <c r="IR381" s="1"/>
      <c r="IS381" s="1"/>
      <c r="IT381" s="1"/>
      <c r="IU381" s="1"/>
      <c r="IV381" s="1"/>
      <c r="IW381" s="1"/>
      <c r="IX381" s="1"/>
      <c r="IY381" s="1"/>
      <c r="IZ381" s="1"/>
      <c r="JA381" s="1"/>
      <c r="JB381" s="1"/>
      <c r="JC381" s="1"/>
      <c r="JD381" s="1"/>
      <c r="JE381" s="1"/>
      <c r="JF381" s="1"/>
      <c r="JG381" s="1"/>
      <c r="JH381" s="1"/>
      <c r="JI381" s="1"/>
      <c r="JJ381" s="1"/>
      <c r="JK381" s="1"/>
      <c r="JL381" s="1"/>
      <c r="JM381" s="1"/>
      <c r="JN381" s="1"/>
      <c r="JO381" s="1"/>
      <c r="JP381" s="1"/>
      <c r="JQ381" s="1"/>
      <c r="JR381" s="1"/>
      <c r="JS381" s="1"/>
      <c r="JT381" s="1"/>
      <c r="JU381" s="1"/>
      <c r="JV381" s="1"/>
      <c r="JW381" s="1"/>
      <c r="JX381" s="1"/>
      <c r="JY381" s="1"/>
      <c r="JZ381" s="1"/>
      <c r="KA381" s="1"/>
      <c r="KB381" s="1"/>
      <c r="KC381" s="1"/>
      <c r="KD381" s="1"/>
      <c r="KE381" s="1"/>
      <c r="KF381" s="1"/>
      <c r="KG381" s="1"/>
      <c r="KH381" s="1"/>
      <c r="KI381" s="1"/>
      <c r="KJ381" s="1"/>
      <c r="KK381" s="1"/>
      <c r="KL381" s="1"/>
      <c r="KM381" s="1"/>
      <c r="KN381" s="1"/>
      <c r="KO381" s="1"/>
      <c r="KP381" s="1"/>
      <c r="KQ381" s="1"/>
      <c r="KR381" s="1"/>
      <c r="KS381" s="1"/>
      <c r="KT381" s="1"/>
      <c r="KU381" s="1"/>
      <c r="KV381" s="1"/>
      <c r="KW381" s="1"/>
      <c r="KX381" s="1"/>
      <c r="KY381" s="1"/>
      <c r="KZ381" s="1"/>
      <c r="LA381" s="1"/>
      <c r="LB381" s="1"/>
      <c r="LC381" s="1"/>
      <c r="LD381" s="1"/>
      <c r="LE381" s="1"/>
      <c r="LF381" s="1"/>
      <c r="LG381" s="1"/>
      <c r="LH381" s="1"/>
      <c r="LI381" s="1"/>
      <c r="LJ381" s="1"/>
      <c r="LK381" s="1"/>
      <c r="LL381" s="1"/>
      <c r="LM381" s="1"/>
      <c r="LN381" s="1"/>
      <c r="LO381" s="1"/>
      <c r="LP381" s="1"/>
      <c r="LQ381" s="1"/>
      <c r="LR381" s="1"/>
      <c r="LS381" s="1"/>
      <c r="LT381" s="1"/>
      <c r="LU381" s="1"/>
      <c r="LV381" s="1"/>
      <c r="LW381" s="1"/>
      <c r="LX381" s="1"/>
      <c r="LY381" s="1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  <c r="MV381" s="1"/>
      <c r="MW381" s="1"/>
      <c r="MX381" s="1"/>
      <c r="MY381" s="1"/>
      <c r="MZ381" s="1"/>
      <c r="NA381" s="1"/>
      <c r="NB381" s="1"/>
      <c r="NC381" s="1"/>
      <c r="ND381" s="1"/>
      <c r="NE381" s="1"/>
      <c r="NF381" s="1"/>
      <c r="NG381" s="1"/>
      <c r="NH381" s="1"/>
      <c r="NI381" s="1"/>
      <c r="NJ381" s="1"/>
      <c r="NK381" s="1"/>
      <c r="NL381" s="1"/>
      <c r="NM381" s="1"/>
      <c r="NN381" s="1"/>
      <c r="NO381" s="1"/>
      <c r="NP381" s="1"/>
      <c r="NQ381" s="1"/>
      <c r="NR381" s="1"/>
      <c r="NS381" s="1"/>
      <c r="NT381" s="1"/>
      <c r="NU381" s="1"/>
      <c r="NV381" s="1"/>
      <c r="NW381" s="1"/>
      <c r="NX381" s="1"/>
      <c r="NY381" s="1"/>
      <c r="NZ381" s="1"/>
      <c r="OA381" s="1"/>
      <c r="OB381" s="1"/>
      <c r="OC381" s="1"/>
      <c r="OD381" s="1"/>
      <c r="OE381" s="1"/>
      <c r="OF381" s="1"/>
      <c r="OG381" s="1"/>
      <c r="OH381" s="1"/>
      <c r="OI381" s="1"/>
      <c r="OJ381" s="1"/>
      <c r="OK381" s="1"/>
      <c r="OL381" s="1"/>
      <c r="OM381" s="1"/>
      <c r="ON381" s="1"/>
      <c r="OO381" s="1"/>
      <c r="OP381" s="1"/>
      <c r="OQ381" s="1"/>
      <c r="OR381" s="1"/>
      <c r="OS381" s="1"/>
      <c r="OT381" s="1"/>
      <c r="OU381" s="1"/>
      <c r="OV381" s="1"/>
      <c r="OW381" s="1"/>
      <c r="OX381" s="1"/>
      <c r="OY381" s="1"/>
      <c r="OZ381" s="1"/>
      <c r="PA381" s="1"/>
      <c r="PB381" s="1"/>
      <c r="PC381" s="1"/>
      <c r="PD381" s="1"/>
      <c r="PE381" s="1"/>
      <c r="PF381" s="1"/>
      <c r="PG381" s="1"/>
      <c r="PH381" s="1"/>
      <c r="PI381" s="1"/>
      <c r="PJ381" s="1"/>
      <c r="PK381" s="1"/>
      <c r="PL381" s="1"/>
      <c r="PM381" s="1"/>
      <c r="PN381" s="1"/>
      <c r="PO381" s="1"/>
      <c r="PP381" s="1"/>
      <c r="PQ381" s="1"/>
      <c r="PR381" s="1"/>
      <c r="PS381" s="1"/>
      <c r="PT381" s="1"/>
      <c r="PU381" s="1"/>
      <c r="PV381" s="1"/>
      <c r="PW381" s="1"/>
      <c r="PX381" s="1"/>
      <c r="PY381" s="1"/>
      <c r="PZ381" s="1"/>
      <c r="QA381" s="1"/>
      <c r="QB381" s="1"/>
      <c r="QC381" s="1"/>
      <c r="QD381" s="1"/>
      <c r="QE381" s="1"/>
      <c r="QF381" s="1"/>
      <c r="QG381" s="1"/>
      <c r="QH381" s="1"/>
      <c r="QI381" s="1"/>
      <c r="QJ381" s="1"/>
      <c r="QK381" s="1"/>
      <c r="QL381" s="1"/>
      <c r="QM381" s="1"/>
      <c r="QN381" s="1"/>
      <c r="QO381" s="1"/>
      <c r="QP381" s="1"/>
      <c r="QQ381" s="1"/>
      <c r="QR381" s="1"/>
      <c r="QS381" s="1"/>
      <c r="QT381" s="1"/>
      <c r="QU381" s="1"/>
      <c r="QV381" s="1"/>
      <c r="QW381" s="1"/>
      <c r="QX381" s="1"/>
      <c r="QY381" s="1"/>
      <c r="QZ381" s="1"/>
      <c r="RA381" s="1"/>
      <c r="RB381" s="1"/>
      <c r="RC381" s="1"/>
      <c r="RD381" s="1"/>
      <c r="RE381" s="1"/>
      <c r="RF381" s="1"/>
      <c r="RG381" s="1"/>
      <c r="RH381" s="1"/>
      <c r="RI381" s="1"/>
      <c r="RJ381" s="1"/>
      <c r="RK381" s="1"/>
      <c r="RL381" s="1"/>
      <c r="RM381" s="1"/>
      <c r="RN381" s="1"/>
      <c r="RO381" s="1"/>
      <c r="RP381" s="1"/>
      <c r="RQ381" s="1"/>
      <c r="RR381" s="1"/>
      <c r="RS381" s="1"/>
      <c r="RT381" s="1"/>
      <c r="RU381" s="1"/>
      <c r="RV381" s="1"/>
      <c r="RW381" s="1"/>
      <c r="RX381" s="1"/>
      <c r="RY381" s="1"/>
      <c r="RZ381" s="1"/>
      <c r="SA381" s="1"/>
      <c r="SB381" s="1"/>
      <c r="SC381" s="1"/>
      <c r="SD381" s="1"/>
      <c r="SE381" s="1"/>
      <c r="SF381" s="1"/>
      <c r="SG381" s="1"/>
      <c r="SH381" s="1"/>
      <c r="SI381" s="1"/>
      <c r="SJ381" s="1"/>
      <c r="SK381" s="1"/>
      <c r="SL381" s="1"/>
      <c r="SM381" s="1"/>
      <c r="SN381" s="1"/>
      <c r="SO381" s="1"/>
      <c r="SP381" s="1"/>
      <c r="SQ381" s="1"/>
      <c r="SR381" s="1"/>
      <c r="SS381" s="1"/>
      <c r="ST381" s="1"/>
      <c r="SU381" s="1"/>
      <c r="SV381" s="1"/>
      <c r="SW381" s="1"/>
      <c r="SX381" s="1"/>
      <c r="SY381" s="1"/>
      <c r="SZ381" s="1"/>
      <c r="TA381" s="1"/>
      <c r="TB381" s="1"/>
      <c r="TC381" s="1"/>
      <c r="TD381" s="1"/>
      <c r="TE381" s="1"/>
      <c r="TF381" s="1"/>
      <c r="TG381" s="1"/>
      <c r="TH381" s="1"/>
      <c r="TI381" s="1"/>
      <c r="TJ381" s="1"/>
      <c r="TK381" s="1"/>
      <c r="TL381" s="1"/>
      <c r="TM381" s="1"/>
      <c r="TN381" s="1"/>
      <c r="TO381" s="1"/>
      <c r="TP381" s="1"/>
      <c r="TQ381" s="1"/>
      <c r="TR381" s="1"/>
      <c r="TS381" s="1"/>
      <c r="TT381" s="1"/>
      <c r="TU381" s="1"/>
      <c r="TV381" s="1"/>
      <c r="TW381" s="1"/>
      <c r="TX381" s="1"/>
      <c r="TY381" s="1"/>
      <c r="TZ381" s="1"/>
      <c r="UA381" s="1"/>
      <c r="UB381" s="1"/>
      <c r="UC381" s="1"/>
      <c r="UD381" s="1"/>
      <c r="UE381" s="1"/>
      <c r="UF381" s="1"/>
      <c r="UG381" s="1"/>
      <c r="UH381" s="1"/>
      <c r="UI381" s="1"/>
      <c r="UJ381" s="1"/>
      <c r="UK381" s="1"/>
      <c r="UL381" s="1"/>
      <c r="UM381" s="1"/>
      <c r="UN381" s="1"/>
      <c r="UO381" s="1"/>
      <c r="UP381" s="1"/>
      <c r="UQ381" s="1"/>
      <c r="UR381" s="1"/>
      <c r="US381" s="1"/>
      <c r="UT381" s="1"/>
      <c r="UU381" s="1"/>
      <c r="UV381" s="1"/>
      <c r="UW381" s="1"/>
      <c r="UX381" s="1"/>
      <c r="UY381" s="1"/>
      <c r="UZ381" s="1"/>
      <c r="VA381" s="1"/>
      <c r="VB381" s="1"/>
      <c r="VC381" s="1"/>
      <c r="VD381" s="1"/>
      <c r="VE381" s="1"/>
      <c r="VF381" s="1"/>
      <c r="VG381" s="1"/>
      <c r="VH381" s="1"/>
      <c r="VI381" s="1"/>
      <c r="VJ381" s="1"/>
      <c r="VK381" s="1"/>
      <c r="VL381" s="1"/>
      <c r="VM381" s="1"/>
      <c r="VN381" s="1"/>
      <c r="VO381" s="1"/>
      <c r="VP381" s="1"/>
      <c r="VQ381" s="1"/>
      <c r="VR381" s="1"/>
      <c r="VS381" s="1"/>
      <c r="VT381" s="1"/>
      <c r="VU381" s="1"/>
      <c r="VV381" s="1"/>
      <c r="VW381" s="1"/>
      <c r="VX381" s="1"/>
      <c r="VY381" s="1"/>
      <c r="VZ381" s="1"/>
      <c r="WA381" s="1"/>
      <c r="WB381" s="1"/>
      <c r="WC381" s="1"/>
      <c r="WD381" s="1"/>
      <c r="WE381" s="1"/>
      <c r="WF381" s="1"/>
      <c r="WG381" s="1"/>
      <c r="WH381" s="1"/>
      <c r="WI381" s="1"/>
      <c r="WJ381" s="1"/>
      <c r="WK381" s="1"/>
      <c r="WL381" s="1"/>
      <c r="WM381" s="1"/>
      <c r="WN381" s="1"/>
      <c r="WO381" s="1"/>
      <c r="WP381" s="1"/>
      <c r="WQ381" s="1"/>
      <c r="WR381" s="1"/>
      <c r="WS381" s="1"/>
      <c r="WT381" s="1"/>
      <c r="WU381" s="1"/>
      <c r="WV381" s="1"/>
      <c r="WW381" s="1"/>
      <c r="WX381" s="1"/>
      <c r="WY381" s="1"/>
      <c r="WZ381" s="1"/>
      <c r="XA381" s="1"/>
      <c r="XB381" s="1"/>
      <c r="XC381" s="1"/>
      <c r="XD381" s="1"/>
      <c r="XE381" s="1"/>
      <c r="XF381" s="1"/>
      <c r="XG381" s="1"/>
      <c r="XH381" s="1"/>
      <c r="XI381" s="1"/>
      <c r="XJ381" s="1"/>
      <c r="XK381" s="1"/>
      <c r="XL381" s="1"/>
      <c r="XM381" s="1"/>
      <c r="XN381" s="1"/>
      <c r="XO381" s="1"/>
      <c r="XP381" s="1"/>
      <c r="XQ381" s="1"/>
      <c r="XR381" s="1"/>
      <c r="XS381" s="1"/>
      <c r="XT381" s="1"/>
      <c r="XU381" s="1"/>
      <c r="XV381" s="1"/>
      <c r="XW381" s="1"/>
      <c r="XX381" s="1"/>
      <c r="XY381" s="1"/>
      <c r="XZ381" s="1"/>
      <c r="YA381" s="1"/>
      <c r="YB381" s="1"/>
      <c r="YC381" s="1"/>
      <c r="YD381" s="1"/>
      <c r="YE381" s="1"/>
      <c r="YF381" s="1"/>
      <c r="YG381" s="1"/>
      <c r="YH381" s="1"/>
      <c r="YI381" s="1"/>
      <c r="YJ381" s="1"/>
      <c r="YK381" s="1"/>
      <c r="YL381" s="1"/>
      <c r="YM381" s="1"/>
      <c r="YN381" s="1"/>
      <c r="YO381" s="1"/>
      <c r="YP381" s="1"/>
      <c r="YQ381" s="1"/>
      <c r="YR381" s="1"/>
      <c r="YS381" s="1"/>
      <c r="YT381" s="1"/>
      <c r="YU381" s="1"/>
      <c r="YV381" s="1"/>
      <c r="YW381" s="1"/>
      <c r="YX381" s="1"/>
      <c r="YY381" s="1"/>
      <c r="YZ381" s="1"/>
      <c r="ZA381" s="1"/>
      <c r="ZB381" s="1"/>
      <c r="ZC381" s="1"/>
      <c r="ZD381" s="1"/>
      <c r="ZE381" s="1"/>
      <c r="ZF381" s="1"/>
      <c r="ZG381" s="1"/>
      <c r="ZH381" s="1"/>
      <c r="ZI381" s="1"/>
      <c r="ZJ381" s="1"/>
      <c r="ZK381" s="1"/>
      <c r="ZL381" s="1"/>
      <c r="ZM381" s="1"/>
      <c r="ZN381" s="1"/>
      <c r="ZO381" s="1"/>
      <c r="ZP381" s="1"/>
      <c r="ZQ381" s="1"/>
      <c r="ZR381" s="1"/>
      <c r="ZS381" s="1"/>
      <c r="ZT381" s="1"/>
      <c r="ZU381" s="1"/>
      <c r="ZV381" s="1"/>
      <c r="ZW381" s="1"/>
      <c r="ZX381" s="1"/>
      <c r="ZY381" s="1"/>
      <c r="ZZ381" s="1"/>
      <c r="AAA381" s="1"/>
      <c r="AAB381" s="1"/>
      <c r="AAC381" s="1"/>
      <c r="AAD381" s="1"/>
      <c r="AAE381" s="1"/>
      <c r="AAF381" s="1"/>
      <c r="AAG381" s="1"/>
      <c r="AAH381" s="1"/>
      <c r="AAI381" s="1"/>
      <c r="AAJ381" s="1"/>
      <c r="AAK381" s="1"/>
      <c r="AAL381" s="1"/>
      <c r="AAM381" s="1"/>
      <c r="AAN381" s="1"/>
      <c r="AAO381" s="1"/>
      <c r="AAP381" s="1"/>
      <c r="AAQ381" s="1"/>
      <c r="AAR381" s="1"/>
      <c r="AAS381" s="1"/>
      <c r="AAT381" s="1"/>
      <c r="AAU381" s="1"/>
      <c r="AAV381" s="1"/>
      <c r="AAW381" s="1"/>
      <c r="AAX381" s="1"/>
      <c r="AAY381" s="1"/>
      <c r="AAZ381" s="1"/>
      <c r="ABA381" s="1"/>
      <c r="ABB381" s="1"/>
      <c r="ABC381" s="1"/>
      <c r="ABD381" s="1"/>
      <c r="ABE381" s="1"/>
      <c r="ABF381" s="1"/>
      <c r="ABG381" s="1"/>
      <c r="ABH381" s="1"/>
      <c r="ABI381" s="1"/>
      <c r="ABJ381" s="1"/>
      <c r="ABK381" s="1"/>
      <c r="ABL381" s="1"/>
      <c r="ABM381" s="1"/>
      <c r="ABN381" s="1"/>
      <c r="ABO381" s="1"/>
      <c r="ABP381" s="1"/>
      <c r="ABQ381" s="1"/>
      <c r="ABR381" s="1"/>
      <c r="ABS381" s="1"/>
      <c r="ABT381" s="1"/>
      <c r="ABU381" s="1"/>
      <c r="ABV381" s="1"/>
      <c r="ABW381" s="1"/>
      <c r="ABX381" s="1"/>
      <c r="ABY381" s="1"/>
      <c r="ABZ381" s="1"/>
      <c r="ACA381" s="1"/>
      <c r="ACB381" s="1"/>
      <c r="ACC381" s="1"/>
      <c r="ACD381" s="1"/>
      <c r="ACE381" s="1"/>
      <c r="ACF381" s="1"/>
      <c r="ACG381" s="1"/>
      <c r="ACH381" s="1"/>
      <c r="ACI381" s="1"/>
      <c r="ACJ381" s="1"/>
      <c r="ACK381" s="1"/>
      <c r="ACL381" s="1"/>
      <c r="ACM381" s="1"/>
      <c r="ACN381" s="1"/>
      <c r="ACO381" s="1"/>
      <c r="ACP381" s="1"/>
      <c r="ACQ381" s="1"/>
      <c r="ACR381" s="1"/>
      <c r="ACS381" s="1"/>
      <c r="ACT381" s="1"/>
      <c r="ACU381" s="1"/>
      <c r="ACV381" s="1"/>
      <c r="ACW381" s="1"/>
      <c r="ACX381" s="1"/>
      <c r="ACY381" s="1"/>
      <c r="ACZ381" s="1"/>
      <c r="ADA381" s="1"/>
      <c r="ADB381" s="1"/>
      <c r="ADC381" s="1"/>
      <c r="ADD381" s="1"/>
      <c r="ADE381" s="1"/>
      <c r="ADF381" s="1"/>
      <c r="ADG381" s="1"/>
      <c r="ADH381" s="1"/>
      <c r="ADI381" s="1"/>
      <c r="ADJ381" s="1"/>
      <c r="ADK381" s="1"/>
      <c r="ADL381" s="1"/>
      <c r="ADM381" s="1"/>
      <c r="ADN381" s="1"/>
      <c r="ADO381" s="1"/>
      <c r="ADP381" s="1"/>
      <c r="ADQ381" s="1"/>
      <c r="ADR381" s="1"/>
      <c r="ADS381" s="1"/>
      <c r="ADT381" s="1"/>
      <c r="ADU381" s="1"/>
      <c r="ADV381" s="1"/>
    </row>
    <row r="382" spans="1:802" x14ac:dyDescent="0.1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  <c r="DN382" s="1"/>
      <c r="DO382" s="1"/>
      <c r="DP382" s="1"/>
      <c r="DQ382" s="1"/>
      <c r="DR382" s="1"/>
      <c r="DS382" s="1"/>
      <c r="DT382" s="1"/>
      <c r="DU382" s="1"/>
      <c r="DV382" s="1"/>
      <c r="DW382" s="1"/>
      <c r="DX382" s="1"/>
      <c r="DY382" s="1"/>
      <c r="DZ382" s="1"/>
      <c r="EA382" s="1"/>
      <c r="EB382" s="1"/>
      <c r="EC382" s="1"/>
      <c r="ED382" s="1"/>
      <c r="EE382" s="1"/>
      <c r="EF382" s="1"/>
      <c r="EG382" s="1"/>
      <c r="EH382" s="1"/>
      <c r="EI382" s="1"/>
      <c r="EJ382" s="1"/>
      <c r="EK382" s="1"/>
      <c r="EL382" s="1"/>
      <c r="EM382" s="1"/>
      <c r="EN382" s="1"/>
      <c r="EO382" s="1"/>
      <c r="EP382" s="1"/>
      <c r="EQ382" s="1"/>
      <c r="ER382" s="1"/>
      <c r="ES382" s="1"/>
      <c r="ET382" s="1"/>
      <c r="EU382" s="1"/>
      <c r="EV382" s="1"/>
      <c r="EW382" s="1"/>
      <c r="EX382" s="1"/>
      <c r="EY382" s="1"/>
      <c r="EZ382" s="1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1"/>
      <c r="FL382" s="1"/>
      <c r="FM382" s="1"/>
      <c r="FN382" s="1"/>
      <c r="FO382" s="1"/>
      <c r="FP382" s="1"/>
      <c r="FQ382" s="1"/>
      <c r="FR382" s="1"/>
      <c r="FS382" s="1"/>
      <c r="FT382" s="1"/>
      <c r="FU382" s="1"/>
      <c r="FV382" s="1"/>
      <c r="FW382" s="1"/>
      <c r="FX382" s="1"/>
      <c r="FY382" s="1"/>
      <c r="FZ382" s="1"/>
      <c r="GA382" s="1"/>
      <c r="GB382" s="1"/>
      <c r="GC382" s="1"/>
      <c r="GD382" s="1"/>
      <c r="GE382" s="1"/>
      <c r="GF382" s="1"/>
      <c r="GG382" s="1"/>
      <c r="GH382" s="1"/>
      <c r="GI382" s="1"/>
      <c r="GJ382" s="1"/>
      <c r="GK382" s="1"/>
      <c r="GL382" s="1"/>
      <c r="GM382" s="1"/>
      <c r="GN382" s="1"/>
      <c r="GO382" s="1"/>
      <c r="GP382" s="1"/>
      <c r="GQ382" s="1"/>
      <c r="GR382" s="1"/>
      <c r="GS382" s="1"/>
      <c r="GT382" s="1"/>
      <c r="GU382" s="1"/>
      <c r="GV382" s="1"/>
      <c r="GW382" s="1"/>
      <c r="GX382" s="1"/>
      <c r="GY382" s="1"/>
      <c r="GZ382" s="1"/>
      <c r="HA382" s="1"/>
      <c r="HB382" s="1"/>
      <c r="HC382" s="1"/>
      <c r="HD382" s="1"/>
      <c r="HE382" s="1"/>
      <c r="HF382" s="1"/>
      <c r="HG382" s="1"/>
      <c r="HH382" s="1"/>
      <c r="HI382" s="1"/>
      <c r="HJ382" s="1"/>
      <c r="HK382" s="1"/>
      <c r="HL382" s="1"/>
      <c r="HM382" s="1"/>
      <c r="HN382" s="1"/>
      <c r="HO382" s="1"/>
      <c r="HP382" s="1"/>
      <c r="HQ382" s="1"/>
      <c r="HR382" s="1"/>
      <c r="HS382" s="1"/>
      <c r="HT382" s="1"/>
      <c r="HU382" s="1"/>
      <c r="HV382" s="1"/>
      <c r="HW382" s="1"/>
      <c r="HX382" s="1"/>
      <c r="HY382" s="1"/>
      <c r="HZ382" s="1"/>
      <c r="IA382" s="1"/>
      <c r="IB382" s="1"/>
      <c r="IC382" s="1"/>
      <c r="ID382" s="1"/>
      <c r="IE382" s="1"/>
      <c r="IF382" s="1"/>
      <c r="IG382" s="1"/>
      <c r="IH382" s="1"/>
      <c r="II382" s="1"/>
      <c r="IJ382" s="1"/>
      <c r="IK382" s="1"/>
      <c r="IL382" s="1"/>
      <c r="IM382" s="1"/>
      <c r="IN382" s="1"/>
      <c r="IO382" s="1"/>
      <c r="IP382" s="1"/>
      <c r="IQ382" s="1"/>
      <c r="IR382" s="1"/>
      <c r="IS382" s="1"/>
      <c r="IT382" s="1"/>
      <c r="IU382" s="1"/>
      <c r="IV382" s="1"/>
      <c r="IW382" s="1"/>
      <c r="IX382" s="1"/>
      <c r="IY382" s="1"/>
      <c r="IZ382" s="1"/>
      <c r="JA382" s="1"/>
      <c r="JB382" s="1"/>
      <c r="JC382" s="1"/>
      <c r="JD382" s="1"/>
      <c r="JE382" s="1"/>
      <c r="JF382" s="1"/>
      <c r="JG382" s="1"/>
      <c r="JH382" s="1"/>
      <c r="JI382" s="1"/>
      <c r="JJ382" s="1"/>
      <c r="JK382" s="1"/>
      <c r="JL382" s="1"/>
      <c r="JM382" s="1"/>
      <c r="JN382" s="1"/>
      <c r="JO382" s="1"/>
      <c r="JP382" s="1"/>
      <c r="JQ382" s="1"/>
      <c r="JR382" s="1"/>
      <c r="JS382" s="1"/>
      <c r="JT382" s="1"/>
      <c r="JU382" s="1"/>
      <c r="JV382" s="1"/>
      <c r="JW382" s="1"/>
      <c r="JX382" s="1"/>
      <c r="JY382" s="1"/>
      <c r="JZ382" s="1"/>
      <c r="KA382" s="1"/>
      <c r="KB382" s="1"/>
      <c r="KC382" s="1"/>
      <c r="KD382" s="1"/>
      <c r="KE382" s="1"/>
      <c r="KF382" s="1"/>
      <c r="KG382" s="1"/>
      <c r="KH382" s="1"/>
      <c r="KI382" s="1"/>
      <c r="KJ382" s="1"/>
      <c r="KK382" s="1"/>
      <c r="KL382" s="1"/>
      <c r="KM382" s="1"/>
      <c r="KN382" s="1"/>
      <c r="KO382" s="1"/>
      <c r="KP382" s="1"/>
      <c r="KQ382" s="1"/>
      <c r="KR382" s="1"/>
      <c r="KS382" s="1"/>
      <c r="KT382" s="1"/>
      <c r="KU382" s="1"/>
      <c r="KV382" s="1"/>
      <c r="KW382" s="1"/>
      <c r="KX382" s="1"/>
      <c r="KY382" s="1"/>
      <c r="KZ382" s="1"/>
      <c r="LA382" s="1"/>
      <c r="LB382" s="1"/>
      <c r="LC382" s="1"/>
      <c r="LD382" s="1"/>
      <c r="LE382" s="1"/>
      <c r="LF382" s="1"/>
      <c r="LG382" s="1"/>
      <c r="LH382" s="1"/>
      <c r="LI382" s="1"/>
      <c r="LJ382" s="1"/>
      <c r="LK382" s="1"/>
      <c r="LL382" s="1"/>
      <c r="LM382" s="1"/>
      <c r="LN382" s="1"/>
      <c r="LO382" s="1"/>
      <c r="LP382" s="1"/>
      <c r="LQ382" s="1"/>
      <c r="LR382" s="1"/>
      <c r="LS382" s="1"/>
      <c r="LT382" s="1"/>
      <c r="LU382" s="1"/>
      <c r="LV382" s="1"/>
      <c r="LW382" s="1"/>
      <c r="LX382" s="1"/>
      <c r="LY382" s="1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  <c r="MV382" s="1"/>
      <c r="MW382" s="1"/>
      <c r="MX382" s="1"/>
      <c r="MY382" s="1"/>
      <c r="MZ382" s="1"/>
      <c r="NA382" s="1"/>
      <c r="NB382" s="1"/>
      <c r="NC382" s="1"/>
      <c r="ND382" s="1"/>
      <c r="NE382" s="1"/>
      <c r="NF382" s="1"/>
      <c r="NG382" s="1"/>
      <c r="NH382" s="1"/>
      <c r="NI382" s="1"/>
      <c r="NJ382" s="1"/>
      <c r="NK382" s="1"/>
      <c r="NL382" s="1"/>
      <c r="NM382" s="1"/>
      <c r="NN382" s="1"/>
      <c r="NO382" s="1"/>
      <c r="NP382" s="1"/>
      <c r="NQ382" s="1"/>
      <c r="NR382" s="1"/>
      <c r="NS382" s="1"/>
      <c r="NT382" s="1"/>
      <c r="NU382" s="1"/>
      <c r="NV382" s="1"/>
      <c r="NW382" s="1"/>
      <c r="NX382" s="1"/>
      <c r="NY382" s="1"/>
      <c r="NZ382" s="1"/>
      <c r="OA382" s="1"/>
      <c r="OB382" s="1"/>
      <c r="OC382" s="1"/>
      <c r="OD382" s="1"/>
      <c r="OE382" s="1"/>
      <c r="OF382" s="1"/>
      <c r="OG382" s="1"/>
      <c r="OH382" s="1"/>
      <c r="OI382" s="1"/>
      <c r="OJ382" s="1"/>
      <c r="OK382" s="1"/>
      <c r="OL382" s="1"/>
      <c r="OM382" s="1"/>
      <c r="ON382" s="1"/>
      <c r="OO382" s="1"/>
      <c r="OP382" s="1"/>
      <c r="OQ382" s="1"/>
      <c r="OR382" s="1"/>
      <c r="OS382" s="1"/>
      <c r="OT382" s="1"/>
      <c r="OU382" s="1"/>
      <c r="OV382" s="1"/>
      <c r="OW382" s="1"/>
      <c r="OX382" s="1"/>
      <c r="OY382" s="1"/>
      <c r="OZ382" s="1"/>
      <c r="PA382" s="1"/>
      <c r="PB382" s="1"/>
      <c r="PC382" s="1"/>
      <c r="PD382" s="1"/>
      <c r="PE382" s="1"/>
      <c r="PF382" s="1"/>
      <c r="PG382" s="1"/>
      <c r="PH382" s="1"/>
      <c r="PI382" s="1"/>
      <c r="PJ382" s="1"/>
      <c r="PK382" s="1"/>
      <c r="PL382" s="1"/>
      <c r="PM382" s="1"/>
      <c r="PN382" s="1"/>
      <c r="PO382" s="1"/>
      <c r="PP382" s="1"/>
      <c r="PQ382" s="1"/>
      <c r="PR382" s="1"/>
      <c r="PS382" s="1"/>
      <c r="PT382" s="1"/>
      <c r="PU382" s="1"/>
      <c r="PV382" s="1"/>
      <c r="PW382" s="1"/>
      <c r="PX382" s="1"/>
      <c r="PY382" s="1"/>
      <c r="PZ382" s="1"/>
      <c r="QA382" s="1"/>
      <c r="QB382" s="1"/>
      <c r="QC382" s="1"/>
      <c r="QD382" s="1"/>
      <c r="QE382" s="1"/>
      <c r="QF382" s="1"/>
      <c r="QG382" s="1"/>
      <c r="QH382" s="1"/>
      <c r="QI382" s="1"/>
      <c r="QJ382" s="1"/>
      <c r="QK382" s="1"/>
      <c r="QL382" s="1"/>
      <c r="QM382" s="1"/>
      <c r="QN382" s="1"/>
      <c r="QO382" s="1"/>
      <c r="QP382" s="1"/>
      <c r="QQ382" s="1"/>
      <c r="QR382" s="1"/>
      <c r="QS382" s="1"/>
      <c r="QT382" s="1"/>
      <c r="QU382" s="1"/>
      <c r="QV382" s="1"/>
      <c r="QW382" s="1"/>
      <c r="QX382" s="1"/>
      <c r="QY382" s="1"/>
      <c r="QZ382" s="1"/>
      <c r="RA382" s="1"/>
      <c r="RB382" s="1"/>
      <c r="RC382" s="1"/>
      <c r="RD382" s="1"/>
      <c r="RE382" s="1"/>
      <c r="RF382" s="1"/>
      <c r="RG382" s="1"/>
      <c r="RH382" s="1"/>
      <c r="RI382" s="1"/>
      <c r="RJ382" s="1"/>
      <c r="RK382" s="1"/>
      <c r="RL382" s="1"/>
      <c r="RM382" s="1"/>
      <c r="RN382" s="1"/>
      <c r="RO382" s="1"/>
      <c r="RP382" s="1"/>
      <c r="RQ382" s="1"/>
      <c r="RR382" s="1"/>
      <c r="RS382" s="1"/>
      <c r="RT382" s="1"/>
      <c r="RU382" s="1"/>
      <c r="RV382" s="1"/>
      <c r="RW382" s="1"/>
      <c r="RX382" s="1"/>
      <c r="RY382" s="1"/>
      <c r="RZ382" s="1"/>
      <c r="SA382" s="1"/>
      <c r="SB382" s="1"/>
      <c r="SC382" s="1"/>
      <c r="SD382" s="1"/>
      <c r="SE382" s="1"/>
      <c r="SF382" s="1"/>
      <c r="SG382" s="1"/>
      <c r="SH382" s="1"/>
      <c r="SI382" s="1"/>
      <c r="SJ382" s="1"/>
      <c r="SK382" s="1"/>
      <c r="SL382" s="1"/>
      <c r="SM382" s="1"/>
      <c r="SN382" s="1"/>
      <c r="SO382" s="1"/>
      <c r="SP382" s="1"/>
      <c r="SQ382" s="1"/>
      <c r="SR382" s="1"/>
      <c r="SS382" s="1"/>
      <c r="ST382" s="1"/>
      <c r="SU382" s="1"/>
      <c r="SV382" s="1"/>
      <c r="SW382" s="1"/>
      <c r="SX382" s="1"/>
      <c r="SY382" s="1"/>
      <c r="SZ382" s="1"/>
      <c r="TA382" s="1"/>
      <c r="TB382" s="1"/>
      <c r="TC382" s="1"/>
      <c r="TD382" s="1"/>
      <c r="TE382" s="1"/>
      <c r="TF382" s="1"/>
      <c r="TG382" s="1"/>
      <c r="TH382" s="1"/>
      <c r="TI382" s="1"/>
      <c r="TJ382" s="1"/>
      <c r="TK382" s="1"/>
      <c r="TL382" s="1"/>
      <c r="TM382" s="1"/>
      <c r="TN382" s="1"/>
      <c r="TO382" s="1"/>
      <c r="TP382" s="1"/>
      <c r="TQ382" s="1"/>
      <c r="TR382" s="1"/>
      <c r="TS382" s="1"/>
      <c r="TT382" s="1"/>
      <c r="TU382" s="1"/>
      <c r="TV382" s="1"/>
      <c r="TW382" s="1"/>
      <c r="TX382" s="1"/>
      <c r="TY382" s="1"/>
      <c r="TZ382" s="1"/>
      <c r="UA382" s="1"/>
      <c r="UB382" s="1"/>
      <c r="UC382" s="1"/>
      <c r="UD382" s="1"/>
      <c r="UE382" s="1"/>
      <c r="UF382" s="1"/>
      <c r="UG382" s="1"/>
      <c r="UH382" s="1"/>
      <c r="UI382" s="1"/>
      <c r="UJ382" s="1"/>
      <c r="UK382" s="1"/>
      <c r="UL382" s="1"/>
      <c r="UM382" s="1"/>
      <c r="UN382" s="1"/>
      <c r="UO382" s="1"/>
      <c r="UP382" s="1"/>
      <c r="UQ382" s="1"/>
      <c r="UR382" s="1"/>
      <c r="US382" s="1"/>
      <c r="UT382" s="1"/>
      <c r="UU382" s="1"/>
      <c r="UV382" s="1"/>
      <c r="UW382" s="1"/>
      <c r="UX382" s="1"/>
      <c r="UY382" s="1"/>
      <c r="UZ382" s="1"/>
      <c r="VA382" s="1"/>
      <c r="VB382" s="1"/>
      <c r="VC382" s="1"/>
      <c r="VD382" s="1"/>
      <c r="VE382" s="1"/>
      <c r="VF382" s="1"/>
      <c r="VG382" s="1"/>
      <c r="VH382" s="1"/>
      <c r="VI382" s="1"/>
      <c r="VJ382" s="1"/>
      <c r="VK382" s="1"/>
      <c r="VL382" s="1"/>
      <c r="VM382" s="1"/>
      <c r="VN382" s="1"/>
      <c r="VO382" s="1"/>
      <c r="VP382" s="1"/>
      <c r="VQ382" s="1"/>
      <c r="VR382" s="1"/>
      <c r="VS382" s="1"/>
      <c r="VT382" s="1"/>
      <c r="VU382" s="1"/>
      <c r="VV382" s="1"/>
      <c r="VW382" s="1"/>
      <c r="VX382" s="1"/>
      <c r="VY382" s="1"/>
      <c r="VZ382" s="1"/>
      <c r="WA382" s="1"/>
      <c r="WB382" s="1"/>
      <c r="WC382" s="1"/>
      <c r="WD382" s="1"/>
      <c r="WE382" s="1"/>
      <c r="WF382" s="1"/>
      <c r="WG382" s="1"/>
      <c r="WH382" s="1"/>
      <c r="WI382" s="1"/>
      <c r="WJ382" s="1"/>
      <c r="WK382" s="1"/>
      <c r="WL382" s="1"/>
      <c r="WM382" s="1"/>
      <c r="WN382" s="1"/>
      <c r="WO382" s="1"/>
      <c r="WP382" s="1"/>
      <c r="WQ382" s="1"/>
      <c r="WR382" s="1"/>
      <c r="WS382" s="1"/>
      <c r="WT382" s="1"/>
      <c r="WU382" s="1"/>
      <c r="WV382" s="1"/>
      <c r="WW382" s="1"/>
      <c r="WX382" s="1"/>
      <c r="WY382" s="1"/>
      <c r="WZ382" s="1"/>
      <c r="XA382" s="1"/>
      <c r="XB382" s="1"/>
      <c r="XC382" s="1"/>
      <c r="XD382" s="1"/>
      <c r="XE382" s="1"/>
      <c r="XF382" s="1"/>
      <c r="XG382" s="1"/>
      <c r="XH382" s="1"/>
      <c r="XI382" s="1"/>
      <c r="XJ382" s="1"/>
      <c r="XK382" s="1"/>
      <c r="XL382" s="1"/>
      <c r="XM382" s="1"/>
      <c r="XN382" s="1"/>
      <c r="XO382" s="1"/>
      <c r="XP382" s="1"/>
      <c r="XQ382" s="1"/>
      <c r="XR382" s="1"/>
      <c r="XS382" s="1"/>
      <c r="XT382" s="1"/>
      <c r="XU382" s="1"/>
      <c r="XV382" s="1"/>
      <c r="XW382" s="1"/>
      <c r="XX382" s="1"/>
      <c r="XY382" s="1"/>
      <c r="XZ382" s="1"/>
      <c r="YA382" s="1"/>
      <c r="YB382" s="1"/>
      <c r="YC382" s="1"/>
      <c r="YD382" s="1"/>
      <c r="YE382" s="1"/>
      <c r="YF382" s="1"/>
      <c r="YG382" s="1"/>
      <c r="YH382" s="1"/>
      <c r="YI382" s="1"/>
      <c r="YJ382" s="1"/>
      <c r="YK382" s="1"/>
      <c r="YL382" s="1"/>
      <c r="YM382" s="1"/>
      <c r="YN382" s="1"/>
      <c r="YO382" s="1"/>
      <c r="YP382" s="1"/>
      <c r="YQ382" s="1"/>
      <c r="YR382" s="1"/>
      <c r="YS382" s="1"/>
      <c r="YT382" s="1"/>
      <c r="YU382" s="1"/>
      <c r="YV382" s="1"/>
      <c r="YW382" s="1"/>
      <c r="YX382" s="1"/>
      <c r="YY382" s="1"/>
      <c r="YZ382" s="1"/>
      <c r="ZA382" s="1"/>
      <c r="ZB382" s="1"/>
      <c r="ZC382" s="1"/>
      <c r="ZD382" s="1"/>
      <c r="ZE382" s="1"/>
      <c r="ZF382" s="1"/>
      <c r="ZG382" s="1"/>
      <c r="ZH382" s="1"/>
      <c r="ZI382" s="1"/>
      <c r="ZJ382" s="1"/>
      <c r="ZK382" s="1"/>
      <c r="ZL382" s="1"/>
      <c r="ZM382" s="1"/>
      <c r="ZN382" s="1"/>
      <c r="ZO382" s="1"/>
      <c r="ZP382" s="1"/>
      <c r="ZQ382" s="1"/>
      <c r="ZR382" s="1"/>
      <c r="ZS382" s="1"/>
      <c r="ZT382" s="1"/>
      <c r="ZU382" s="1"/>
      <c r="ZV382" s="1"/>
      <c r="ZW382" s="1"/>
      <c r="ZX382" s="1"/>
      <c r="ZY382" s="1"/>
      <c r="ZZ382" s="1"/>
      <c r="AAA382" s="1"/>
      <c r="AAB382" s="1"/>
      <c r="AAC382" s="1"/>
      <c r="AAD382" s="1"/>
      <c r="AAE382" s="1"/>
      <c r="AAF382" s="1"/>
      <c r="AAG382" s="1"/>
      <c r="AAH382" s="1"/>
      <c r="AAI382" s="1"/>
      <c r="AAJ382" s="1"/>
      <c r="AAK382" s="1"/>
      <c r="AAL382" s="1"/>
      <c r="AAM382" s="1"/>
      <c r="AAN382" s="1"/>
      <c r="AAO382" s="1"/>
      <c r="AAP382" s="1"/>
      <c r="AAQ382" s="1"/>
      <c r="AAR382" s="1"/>
      <c r="AAS382" s="1"/>
      <c r="AAT382" s="1"/>
      <c r="AAU382" s="1"/>
      <c r="AAV382" s="1"/>
      <c r="AAW382" s="1"/>
      <c r="AAX382" s="1"/>
      <c r="AAY382" s="1"/>
      <c r="AAZ382" s="1"/>
      <c r="ABA382" s="1"/>
      <c r="ABB382" s="1"/>
      <c r="ABC382" s="1"/>
      <c r="ABD382" s="1"/>
      <c r="ABE382" s="1"/>
      <c r="ABF382" s="1"/>
      <c r="ABG382" s="1"/>
      <c r="ABH382" s="1"/>
      <c r="ABI382" s="1"/>
      <c r="ABJ382" s="1"/>
      <c r="ABK382" s="1"/>
      <c r="ABL382" s="1"/>
      <c r="ABM382" s="1"/>
      <c r="ABN382" s="1"/>
      <c r="ABO382" s="1"/>
      <c r="ABP382" s="1"/>
      <c r="ABQ382" s="1"/>
      <c r="ABR382" s="1"/>
      <c r="ABS382" s="1"/>
      <c r="ABT382" s="1"/>
      <c r="ABU382" s="1"/>
      <c r="ABV382" s="1"/>
      <c r="ABW382" s="1"/>
      <c r="ABX382" s="1"/>
      <c r="ABY382" s="1"/>
      <c r="ABZ382" s="1"/>
      <c r="ACA382" s="1"/>
      <c r="ACB382" s="1"/>
      <c r="ACC382" s="1"/>
      <c r="ACD382" s="1"/>
      <c r="ACE382" s="1"/>
      <c r="ACF382" s="1"/>
      <c r="ACG382" s="1"/>
      <c r="ACH382" s="1"/>
      <c r="ACI382" s="1"/>
      <c r="ACJ382" s="1"/>
      <c r="ACK382" s="1"/>
      <c r="ACL382" s="1"/>
      <c r="ACM382" s="1"/>
      <c r="ACN382" s="1"/>
      <c r="ACO382" s="1"/>
      <c r="ACP382" s="1"/>
      <c r="ACQ382" s="1"/>
      <c r="ACR382" s="1"/>
      <c r="ACS382" s="1"/>
      <c r="ACT382" s="1"/>
      <c r="ACU382" s="1"/>
      <c r="ACV382" s="1"/>
      <c r="ACW382" s="1"/>
      <c r="ACX382" s="1"/>
      <c r="ACY382" s="1"/>
      <c r="ACZ382" s="1"/>
      <c r="ADA382" s="1"/>
      <c r="ADB382" s="1"/>
      <c r="ADC382" s="1"/>
      <c r="ADD382" s="1"/>
      <c r="ADE382" s="1"/>
      <c r="ADF382" s="1"/>
      <c r="ADG382" s="1"/>
      <c r="ADH382" s="1"/>
      <c r="ADI382" s="1"/>
      <c r="ADJ382" s="1"/>
      <c r="ADK382" s="1"/>
      <c r="ADL382" s="1"/>
      <c r="ADM382" s="1"/>
      <c r="ADN382" s="1"/>
      <c r="ADO382" s="1"/>
      <c r="ADP382" s="1"/>
      <c r="ADQ382" s="1"/>
      <c r="ADR382" s="1"/>
      <c r="ADS382" s="1"/>
      <c r="ADT382" s="1"/>
      <c r="ADU382" s="1"/>
      <c r="ADV382" s="1"/>
    </row>
    <row r="383" spans="1:802" x14ac:dyDescent="0.1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  <c r="DN383" s="1"/>
      <c r="DO383" s="1"/>
      <c r="DP383" s="1"/>
      <c r="DQ383" s="1"/>
      <c r="DR383" s="1"/>
      <c r="DS383" s="1"/>
      <c r="DT383" s="1"/>
      <c r="DU383" s="1"/>
      <c r="DV383" s="1"/>
      <c r="DW383" s="1"/>
      <c r="DX383" s="1"/>
      <c r="DY383" s="1"/>
      <c r="DZ383" s="1"/>
      <c r="EA383" s="1"/>
      <c r="EB383" s="1"/>
      <c r="EC383" s="1"/>
      <c r="ED383" s="1"/>
      <c r="EE383" s="1"/>
      <c r="EF383" s="1"/>
      <c r="EG383" s="1"/>
      <c r="EH383" s="1"/>
      <c r="EI383" s="1"/>
      <c r="EJ383" s="1"/>
      <c r="EK383" s="1"/>
      <c r="EL383" s="1"/>
      <c r="EM383" s="1"/>
      <c r="EN383" s="1"/>
      <c r="EO383" s="1"/>
      <c r="EP383" s="1"/>
      <c r="EQ383" s="1"/>
      <c r="ER383" s="1"/>
      <c r="ES383" s="1"/>
      <c r="ET383" s="1"/>
      <c r="EU383" s="1"/>
      <c r="EV383" s="1"/>
      <c r="EW383" s="1"/>
      <c r="EX383" s="1"/>
      <c r="EY383" s="1"/>
      <c r="EZ383" s="1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1"/>
      <c r="FL383" s="1"/>
      <c r="FM383" s="1"/>
      <c r="FN383" s="1"/>
      <c r="FO383" s="1"/>
      <c r="FP383" s="1"/>
      <c r="FQ383" s="1"/>
      <c r="FR383" s="1"/>
      <c r="FS383" s="1"/>
      <c r="FT383" s="1"/>
      <c r="FU383" s="1"/>
      <c r="FV383" s="1"/>
      <c r="FW383" s="1"/>
      <c r="FX383" s="1"/>
      <c r="FY383" s="1"/>
      <c r="FZ383" s="1"/>
      <c r="GA383" s="1"/>
      <c r="GB383" s="1"/>
      <c r="GC383" s="1"/>
      <c r="GD383" s="1"/>
      <c r="GE383" s="1"/>
      <c r="GF383" s="1"/>
      <c r="GG383" s="1"/>
      <c r="GH383" s="1"/>
      <c r="GI383" s="1"/>
      <c r="GJ383" s="1"/>
      <c r="GK383" s="1"/>
      <c r="GL383" s="1"/>
      <c r="GM383" s="1"/>
      <c r="GN383" s="1"/>
      <c r="GO383" s="1"/>
      <c r="GP383" s="1"/>
      <c r="GQ383" s="1"/>
      <c r="GR383" s="1"/>
      <c r="GS383" s="1"/>
      <c r="GT383" s="1"/>
      <c r="GU383" s="1"/>
      <c r="GV383" s="1"/>
      <c r="GW383" s="1"/>
      <c r="GX383" s="1"/>
      <c r="GY383" s="1"/>
      <c r="GZ383" s="1"/>
      <c r="HA383" s="1"/>
      <c r="HB383" s="1"/>
      <c r="HC383" s="1"/>
      <c r="HD383" s="1"/>
      <c r="HE383" s="1"/>
      <c r="HF383" s="1"/>
      <c r="HG383" s="1"/>
      <c r="HH383" s="1"/>
      <c r="HI383" s="1"/>
      <c r="HJ383" s="1"/>
      <c r="HK383" s="1"/>
      <c r="HL383" s="1"/>
      <c r="HM383" s="1"/>
      <c r="HN383" s="1"/>
      <c r="HO383" s="1"/>
      <c r="HP383" s="1"/>
      <c r="HQ383" s="1"/>
      <c r="HR383" s="1"/>
      <c r="HS383" s="1"/>
      <c r="HT383" s="1"/>
      <c r="HU383" s="1"/>
      <c r="HV383" s="1"/>
      <c r="HW383" s="1"/>
      <c r="HX383" s="1"/>
      <c r="HY383" s="1"/>
      <c r="HZ383" s="1"/>
      <c r="IA383" s="1"/>
      <c r="IB383" s="1"/>
      <c r="IC383" s="1"/>
      <c r="ID383" s="1"/>
      <c r="IE383" s="1"/>
      <c r="IF383" s="1"/>
      <c r="IG383" s="1"/>
      <c r="IH383" s="1"/>
      <c r="II383" s="1"/>
      <c r="IJ383" s="1"/>
      <c r="IK383" s="1"/>
      <c r="IL383" s="1"/>
      <c r="IM383" s="1"/>
      <c r="IN383" s="1"/>
      <c r="IO383" s="1"/>
      <c r="IP383" s="1"/>
      <c r="IQ383" s="1"/>
      <c r="IR383" s="1"/>
      <c r="IS383" s="1"/>
      <c r="IT383" s="1"/>
      <c r="IU383" s="1"/>
      <c r="IV383" s="1"/>
      <c r="IW383" s="1"/>
      <c r="IX383" s="1"/>
      <c r="IY383" s="1"/>
      <c r="IZ383" s="1"/>
      <c r="JA383" s="1"/>
      <c r="JB383" s="1"/>
      <c r="JC383" s="1"/>
      <c r="JD383" s="1"/>
      <c r="JE383" s="1"/>
      <c r="JF383" s="1"/>
      <c r="JG383" s="1"/>
      <c r="JH383" s="1"/>
      <c r="JI383" s="1"/>
      <c r="JJ383" s="1"/>
      <c r="JK383" s="1"/>
      <c r="JL383" s="1"/>
      <c r="JM383" s="1"/>
      <c r="JN383" s="1"/>
      <c r="JO383" s="1"/>
      <c r="JP383" s="1"/>
      <c r="JQ383" s="1"/>
      <c r="JR383" s="1"/>
      <c r="JS383" s="1"/>
      <c r="JT383" s="1"/>
      <c r="JU383" s="1"/>
      <c r="JV383" s="1"/>
      <c r="JW383" s="1"/>
      <c r="JX383" s="1"/>
      <c r="JY383" s="1"/>
      <c r="JZ383" s="1"/>
      <c r="KA383" s="1"/>
      <c r="KB383" s="1"/>
      <c r="KC383" s="1"/>
      <c r="KD383" s="1"/>
      <c r="KE383" s="1"/>
      <c r="KF383" s="1"/>
      <c r="KG383" s="1"/>
      <c r="KH383" s="1"/>
      <c r="KI383" s="1"/>
      <c r="KJ383" s="1"/>
      <c r="KK383" s="1"/>
      <c r="KL383" s="1"/>
      <c r="KM383" s="1"/>
      <c r="KN383" s="1"/>
      <c r="KO383" s="1"/>
      <c r="KP383" s="1"/>
      <c r="KQ383" s="1"/>
      <c r="KR383" s="1"/>
      <c r="KS383" s="1"/>
      <c r="KT383" s="1"/>
      <c r="KU383" s="1"/>
      <c r="KV383" s="1"/>
      <c r="KW383" s="1"/>
      <c r="KX383" s="1"/>
      <c r="KY383" s="1"/>
      <c r="KZ383" s="1"/>
      <c r="LA383" s="1"/>
      <c r="LB383" s="1"/>
      <c r="LC383" s="1"/>
      <c r="LD383" s="1"/>
      <c r="LE383" s="1"/>
      <c r="LF383" s="1"/>
      <c r="LG383" s="1"/>
      <c r="LH383" s="1"/>
      <c r="LI383" s="1"/>
      <c r="LJ383" s="1"/>
      <c r="LK383" s="1"/>
      <c r="LL383" s="1"/>
      <c r="LM383" s="1"/>
      <c r="LN383" s="1"/>
      <c r="LO383" s="1"/>
      <c r="LP383" s="1"/>
      <c r="LQ383" s="1"/>
      <c r="LR383" s="1"/>
      <c r="LS383" s="1"/>
      <c r="LT383" s="1"/>
      <c r="LU383" s="1"/>
      <c r="LV383" s="1"/>
      <c r="LW383" s="1"/>
      <c r="LX383" s="1"/>
      <c r="LY383" s="1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  <c r="MV383" s="1"/>
      <c r="MW383" s="1"/>
      <c r="MX383" s="1"/>
      <c r="MY383" s="1"/>
      <c r="MZ383" s="1"/>
      <c r="NA383" s="1"/>
      <c r="NB383" s="1"/>
      <c r="NC383" s="1"/>
      <c r="ND383" s="1"/>
      <c r="NE383" s="1"/>
      <c r="NF383" s="1"/>
      <c r="NG383" s="1"/>
      <c r="NH383" s="1"/>
      <c r="NI383" s="1"/>
      <c r="NJ383" s="1"/>
      <c r="NK383" s="1"/>
      <c r="NL383" s="1"/>
      <c r="NM383" s="1"/>
      <c r="NN383" s="1"/>
      <c r="NO383" s="1"/>
      <c r="NP383" s="1"/>
      <c r="NQ383" s="1"/>
      <c r="NR383" s="1"/>
      <c r="NS383" s="1"/>
      <c r="NT383" s="1"/>
      <c r="NU383" s="1"/>
      <c r="NV383" s="1"/>
      <c r="NW383" s="1"/>
      <c r="NX383" s="1"/>
      <c r="NY383" s="1"/>
      <c r="NZ383" s="1"/>
      <c r="OA383" s="1"/>
      <c r="OB383" s="1"/>
      <c r="OC383" s="1"/>
      <c r="OD383" s="1"/>
      <c r="OE383" s="1"/>
      <c r="OF383" s="1"/>
      <c r="OG383" s="1"/>
      <c r="OH383" s="1"/>
      <c r="OI383" s="1"/>
      <c r="OJ383" s="1"/>
      <c r="OK383" s="1"/>
      <c r="OL383" s="1"/>
      <c r="OM383" s="1"/>
      <c r="ON383" s="1"/>
      <c r="OO383" s="1"/>
      <c r="OP383" s="1"/>
      <c r="OQ383" s="1"/>
      <c r="OR383" s="1"/>
      <c r="OS383" s="1"/>
      <c r="OT383" s="1"/>
      <c r="OU383" s="1"/>
      <c r="OV383" s="1"/>
      <c r="OW383" s="1"/>
      <c r="OX383" s="1"/>
      <c r="OY383" s="1"/>
      <c r="OZ383" s="1"/>
      <c r="PA383" s="1"/>
      <c r="PB383" s="1"/>
      <c r="PC383" s="1"/>
      <c r="PD383" s="1"/>
      <c r="PE383" s="1"/>
      <c r="PF383" s="1"/>
      <c r="PG383" s="1"/>
      <c r="PH383" s="1"/>
      <c r="PI383" s="1"/>
      <c r="PJ383" s="1"/>
      <c r="PK383" s="1"/>
      <c r="PL383" s="1"/>
      <c r="PM383" s="1"/>
      <c r="PN383" s="1"/>
      <c r="PO383" s="1"/>
      <c r="PP383" s="1"/>
      <c r="PQ383" s="1"/>
      <c r="PR383" s="1"/>
      <c r="PS383" s="1"/>
      <c r="PT383" s="1"/>
      <c r="PU383" s="1"/>
      <c r="PV383" s="1"/>
      <c r="PW383" s="1"/>
      <c r="PX383" s="1"/>
      <c r="PY383" s="1"/>
      <c r="PZ383" s="1"/>
      <c r="QA383" s="1"/>
      <c r="QB383" s="1"/>
      <c r="QC383" s="1"/>
      <c r="QD383" s="1"/>
      <c r="QE383" s="1"/>
      <c r="QF383" s="1"/>
      <c r="QG383" s="1"/>
      <c r="QH383" s="1"/>
      <c r="QI383" s="1"/>
      <c r="QJ383" s="1"/>
      <c r="QK383" s="1"/>
      <c r="QL383" s="1"/>
      <c r="QM383" s="1"/>
      <c r="QN383" s="1"/>
      <c r="QO383" s="1"/>
      <c r="QP383" s="1"/>
      <c r="QQ383" s="1"/>
      <c r="QR383" s="1"/>
      <c r="QS383" s="1"/>
      <c r="QT383" s="1"/>
      <c r="QU383" s="1"/>
      <c r="QV383" s="1"/>
      <c r="QW383" s="1"/>
      <c r="QX383" s="1"/>
      <c r="QY383" s="1"/>
      <c r="QZ383" s="1"/>
      <c r="RA383" s="1"/>
      <c r="RB383" s="1"/>
      <c r="RC383" s="1"/>
      <c r="RD383" s="1"/>
      <c r="RE383" s="1"/>
      <c r="RF383" s="1"/>
      <c r="RG383" s="1"/>
      <c r="RH383" s="1"/>
      <c r="RI383" s="1"/>
      <c r="RJ383" s="1"/>
      <c r="RK383" s="1"/>
      <c r="RL383" s="1"/>
      <c r="RM383" s="1"/>
      <c r="RN383" s="1"/>
      <c r="RO383" s="1"/>
      <c r="RP383" s="1"/>
      <c r="RQ383" s="1"/>
      <c r="RR383" s="1"/>
      <c r="RS383" s="1"/>
      <c r="RT383" s="1"/>
      <c r="RU383" s="1"/>
      <c r="RV383" s="1"/>
      <c r="RW383" s="1"/>
      <c r="RX383" s="1"/>
      <c r="RY383" s="1"/>
      <c r="RZ383" s="1"/>
      <c r="SA383" s="1"/>
      <c r="SB383" s="1"/>
      <c r="SC383" s="1"/>
      <c r="SD383" s="1"/>
      <c r="SE383" s="1"/>
      <c r="SF383" s="1"/>
      <c r="SG383" s="1"/>
      <c r="SH383" s="1"/>
      <c r="SI383" s="1"/>
      <c r="SJ383" s="1"/>
      <c r="SK383" s="1"/>
      <c r="SL383" s="1"/>
      <c r="SM383" s="1"/>
      <c r="SN383" s="1"/>
      <c r="SO383" s="1"/>
      <c r="SP383" s="1"/>
      <c r="SQ383" s="1"/>
      <c r="SR383" s="1"/>
      <c r="SS383" s="1"/>
      <c r="ST383" s="1"/>
      <c r="SU383" s="1"/>
      <c r="SV383" s="1"/>
      <c r="SW383" s="1"/>
      <c r="SX383" s="1"/>
      <c r="SY383" s="1"/>
      <c r="SZ383" s="1"/>
      <c r="TA383" s="1"/>
      <c r="TB383" s="1"/>
      <c r="TC383" s="1"/>
      <c r="TD383" s="1"/>
      <c r="TE383" s="1"/>
      <c r="TF383" s="1"/>
      <c r="TG383" s="1"/>
      <c r="TH383" s="1"/>
      <c r="TI383" s="1"/>
      <c r="TJ383" s="1"/>
      <c r="TK383" s="1"/>
      <c r="TL383" s="1"/>
      <c r="TM383" s="1"/>
      <c r="TN383" s="1"/>
      <c r="TO383" s="1"/>
      <c r="TP383" s="1"/>
      <c r="TQ383" s="1"/>
      <c r="TR383" s="1"/>
      <c r="TS383" s="1"/>
      <c r="TT383" s="1"/>
      <c r="TU383" s="1"/>
      <c r="TV383" s="1"/>
      <c r="TW383" s="1"/>
      <c r="TX383" s="1"/>
      <c r="TY383" s="1"/>
      <c r="TZ383" s="1"/>
      <c r="UA383" s="1"/>
      <c r="UB383" s="1"/>
      <c r="UC383" s="1"/>
      <c r="UD383" s="1"/>
      <c r="UE383" s="1"/>
      <c r="UF383" s="1"/>
      <c r="UG383" s="1"/>
      <c r="UH383" s="1"/>
      <c r="UI383" s="1"/>
      <c r="UJ383" s="1"/>
      <c r="UK383" s="1"/>
      <c r="UL383" s="1"/>
      <c r="UM383" s="1"/>
      <c r="UN383" s="1"/>
      <c r="UO383" s="1"/>
      <c r="UP383" s="1"/>
      <c r="UQ383" s="1"/>
      <c r="UR383" s="1"/>
      <c r="US383" s="1"/>
      <c r="UT383" s="1"/>
      <c r="UU383" s="1"/>
      <c r="UV383" s="1"/>
      <c r="UW383" s="1"/>
      <c r="UX383" s="1"/>
      <c r="UY383" s="1"/>
      <c r="UZ383" s="1"/>
      <c r="VA383" s="1"/>
      <c r="VB383" s="1"/>
      <c r="VC383" s="1"/>
      <c r="VD383" s="1"/>
      <c r="VE383" s="1"/>
      <c r="VF383" s="1"/>
      <c r="VG383" s="1"/>
      <c r="VH383" s="1"/>
      <c r="VI383" s="1"/>
      <c r="VJ383" s="1"/>
      <c r="VK383" s="1"/>
      <c r="VL383" s="1"/>
      <c r="VM383" s="1"/>
      <c r="VN383" s="1"/>
      <c r="VO383" s="1"/>
      <c r="VP383" s="1"/>
      <c r="VQ383" s="1"/>
      <c r="VR383" s="1"/>
      <c r="VS383" s="1"/>
      <c r="VT383" s="1"/>
      <c r="VU383" s="1"/>
      <c r="VV383" s="1"/>
      <c r="VW383" s="1"/>
      <c r="VX383" s="1"/>
      <c r="VY383" s="1"/>
      <c r="VZ383" s="1"/>
      <c r="WA383" s="1"/>
      <c r="WB383" s="1"/>
      <c r="WC383" s="1"/>
      <c r="WD383" s="1"/>
      <c r="WE383" s="1"/>
      <c r="WF383" s="1"/>
      <c r="WG383" s="1"/>
      <c r="WH383" s="1"/>
      <c r="WI383" s="1"/>
      <c r="WJ383" s="1"/>
      <c r="WK383" s="1"/>
      <c r="WL383" s="1"/>
      <c r="WM383" s="1"/>
      <c r="WN383" s="1"/>
      <c r="WO383" s="1"/>
      <c r="WP383" s="1"/>
      <c r="WQ383" s="1"/>
      <c r="WR383" s="1"/>
      <c r="WS383" s="1"/>
      <c r="WT383" s="1"/>
      <c r="WU383" s="1"/>
      <c r="WV383" s="1"/>
      <c r="WW383" s="1"/>
      <c r="WX383" s="1"/>
      <c r="WY383" s="1"/>
      <c r="WZ383" s="1"/>
      <c r="XA383" s="1"/>
      <c r="XB383" s="1"/>
      <c r="XC383" s="1"/>
      <c r="XD383" s="1"/>
      <c r="XE383" s="1"/>
      <c r="XF383" s="1"/>
      <c r="XG383" s="1"/>
      <c r="XH383" s="1"/>
      <c r="XI383" s="1"/>
      <c r="XJ383" s="1"/>
      <c r="XK383" s="1"/>
      <c r="XL383" s="1"/>
      <c r="XM383" s="1"/>
      <c r="XN383" s="1"/>
      <c r="XO383" s="1"/>
      <c r="XP383" s="1"/>
      <c r="XQ383" s="1"/>
      <c r="XR383" s="1"/>
      <c r="XS383" s="1"/>
      <c r="XT383" s="1"/>
      <c r="XU383" s="1"/>
      <c r="XV383" s="1"/>
      <c r="XW383" s="1"/>
      <c r="XX383" s="1"/>
      <c r="XY383" s="1"/>
      <c r="XZ383" s="1"/>
      <c r="YA383" s="1"/>
      <c r="YB383" s="1"/>
      <c r="YC383" s="1"/>
      <c r="YD383" s="1"/>
      <c r="YE383" s="1"/>
      <c r="YF383" s="1"/>
      <c r="YG383" s="1"/>
      <c r="YH383" s="1"/>
      <c r="YI383" s="1"/>
      <c r="YJ383" s="1"/>
      <c r="YK383" s="1"/>
      <c r="YL383" s="1"/>
      <c r="YM383" s="1"/>
      <c r="YN383" s="1"/>
      <c r="YO383" s="1"/>
      <c r="YP383" s="1"/>
      <c r="YQ383" s="1"/>
      <c r="YR383" s="1"/>
      <c r="YS383" s="1"/>
      <c r="YT383" s="1"/>
      <c r="YU383" s="1"/>
      <c r="YV383" s="1"/>
      <c r="YW383" s="1"/>
      <c r="YX383" s="1"/>
      <c r="YY383" s="1"/>
      <c r="YZ383" s="1"/>
      <c r="ZA383" s="1"/>
      <c r="ZB383" s="1"/>
      <c r="ZC383" s="1"/>
      <c r="ZD383" s="1"/>
      <c r="ZE383" s="1"/>
      <c r="ZF383" s="1"/>
      <c r="ZG383" s="1"/>
      <c r="ZH383" s="1"/>
      <c r="ZI383" s="1"/>
      <c r="ZJ383" s="1"/>
      <c r="ZK383" s="1"/>
      <c r="ZL383" s="1"/>
      <c r="ZM383" s="1"/>
      <c r="ZN383" s="1"/>
      <c r="ZO383" s="1"/>
      <c r="ZP383" s="1"/>
      <c r="ZQ383" s="1"/>
      <c r="ZR383" s="1"/>
      <c r="ZS383" s="1"/>
      <c r="ZT383" s="1"/>
      <c r="ZU383" s="1"/>
      <c r="ZV383" s="1"/>
      <c r="ZW383" s="1"/>
      <c r="ZX383" s="1"/>
      <c r="ZY383" s="1"/>
      <c r="ZZ383" s="1"/>
      <c r="AAA383" s="1"/>
      <c r="AAB383" s="1"/>
      <c r="AAC383" s="1"/>
      <c r="AAD383" s="1"/>
      <c r="AAE383" s="1"/>
      <c r="AAF383" s="1"/>
      <c r="AAG383" s="1"/>
      <c r="AAH383" s="1"/>
      <c r="AAI383" s="1"/>
      <c r="AAJ383" s="1"/>
      <c r="AAK383" s="1"/>
      <c r="AAL383" s="1"/>
      <c r="AAM383" s="1"/>
      <c r="AAN383" s="1"/>
      <c r="AAO383" s="1"/>
      <c r="AAP383" s="1"/>
      <c r="AAQ383" s="1"/>
      <c r="AAR383" s="1"/>
      <c r="AAS383" s="1"/>
      <c r="AAT383" s="1"/>
      <c r="AAU383" s="1"/>
      <c r="AAV383" s="1"/>
      <c r="AAW383" s="1"/>
      <c r="AAX383" s="1"/>
      <c r="AAY383" s="1"/>
      <c r="AAZ383" s="1"/>
      <c r="ABA383" s="1"/>
      <c r="ABB383" s="1"/>
      <c r="ABC383" s="1"/>
      <c r="ABD383" s="1"/>
      <c r="ABE383" s="1"/>
      <c r="ABF383" s="1"/>
      <c r="ABG383" s="1"/>
      <c r="ABH383" s="1"/>
      <c r="ABI383" s="1"/>
      <c r="ABJ383" s="1"/>
      <c r="ABK383" s="1"/>
      <c r="ABL383" s="1"/>
      <c r="ABM383" s="1"/>
      <c r="ABN383" s="1"/>
      <c r="ABO383" s="1"/>
      <c r="ABP383" s="1"/>
      <c r="ABQ383" s="1"/>
      <c r="ABR383" s="1"/>
      <c r="ABS383" s="1"/>
      <c r="ABT383" s="1"/>
      <c r="ABU383" s="1"/>
      <c r="ABV383" s="1"/>
      <c r="ABW383" s="1"/>
      <c r="ABX383" s="1"/>
      <c r="ABY383" s="1"/>
      <c r="ABZ383" s="1"/>
      <c r="ACA383" s="1"/>
      <c r="ACB383" s="1"/>
      <c r="ACC383" s="1"/>
      <c r="ACD383" s="1"/>
      <c r="ACE383" s="1"/>
      <c r="ACF383" s="1"/>
      <c r="ACG383" s="1"/>
      <c r="ACH383" s="1"/>
      <c r="ACI383" s="1"/>
      <c r="ACJ383" s="1"/>
      <c r="ACK383" s="1"/>
      <c r="ACL383" s="1"/>
      <c r="ACM383" s="1"/>
      <c r="ACN383" s="1"/>
      <c r="ACO383" s="1"/>
      <c r="ACP383" s="1"/>
      <c r="ACQ383" s="1"/>
      <c r="ACR383" s="1"/>
      <c r="ACS383" s="1"/>
      <c r="ACT383" s="1"/>
      <c r="ACU383" s="1"/>
      <c r="ACV383" s="1"/>
      <c r="ACW383" s="1"/>
      <c r="ACX383" s="1"/>
      <c r="ACY383" s="1"/>
      <c r="ACZ383" s="1"/>
      <c r="ADA383" s="1"/>
      <c r="ADB383" s="1"/>
      <c r="ADC383" s="1"/>
      <c r="ADD383" s="1"/>
      <c r="ADE383" s="1"/>
      <c r="ADF383" s="1"/>
      <c r="ADG383" s="1"/>
      <c r="ADH383" s="1"/>
      <c r="ADI383" s="1"/>
      <c r="ADJ383" s="1"/>
      <c r="ADK383" s="1"/>
      <c r="ADL383" s="1"/>
      <c r="ADM383" s="1"/>
      <c r="ADN383" s="1"/>
      <c r="ADO383" s="1"/>
      <c r="ADP383" s="1"/>
      <c r="ADQ383" s="1"/>
      <c r="ADR383" s="1"/>
      <c r="ADS383" s="1"/>
      <c r="ADT383" s="1"/>
      <c r="ADU383" s="1"/>
      <c r="ADV383" s="1"/>
    </row>
    <row r="384" spans="1:802" x14ac:dyDescent="0.1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  <c r="DN384" s="1"/>
      <c r="DO384" s="1"/>
      <c r="DP384" s="1"/>
      <c r="DQ384" s="1"/>
      <c r="DR384" s="1"/>
      <c r="DS384" s="1"/>
      <c r="DT384" s="1"/>
      <c r="DU384" s="1"/>
      <c r="DV384" s="1"/>
      <c r="DW384" s="1"/>
      <c r="DX384" s="1"/>
      <c r="DY384" s="1"/>
      <c r="DZ384" s="1"/>
      <c r="EA384" s="1"/>
      <c r="EB384" s="1"/>
      <c r="EC384" s="1"/>
      <c r="ED384" s="1"/>
      <c r="EE384" s="1"/>
      <c r="EF384" s="1"/>
      <c r="EG384" s="1"/>
      <c r="EH384" s="1"/>
      <c r="EI384" s="1"/>
      <c r="EJ384" s="1"/>
      <c r="EK384" s="1"/>
      <c r="EL384" s="1"/>
      <c r="EM384" s="1"/>
      <c r="EN384" s="1"/>
      <c r="EO384" s="1"/>
      <c r="EP384" s="1"/>
      <c r="EQ384" s="1"/>
      <c r="ER384" s="1"/>
      <c r="ES384" s="1"/>
      <c r="ET384" s="1"/>
      <c r="EU384" s="1"/>
      <c r="EV384" s="1"/>
      <c r="EW384" s="1"/>
      <c r="EX384" s="1"/>
      <c r="EY384" s="1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1"/>
      <c r="FL384" s="1"/>
      <c r="FM384" s="1"/>
      <c r="FN384" s="1"/>
      <c r="FO384" s="1"/>
      <c r="FP384" s="1"/>
      <c r="FQ384" s="1"/>
      <c r="FR384" s="1"/>
      <c r="FS384" s="1"/>
      <c r="FT384" s="1"/>
      <c r="FU384" s="1"/>
      <c r="FV384" s="1"/>
      <c r="FW384" s="1"/>
      <c r="FX384" s="1"/>
      <c r="FY384" s="1"/>
      <c r="FZ384" s="1"/>
      <c r="GA384" s="1"/>
      <c r="GB384" s="1"/>
      <c r="GC384" s="1"/>
      <c r="GD384" s="1"/>
      <c r="GE384" s="1"/>
      <c r="GF384" s="1"/>
      <c r="GG384" s="1"/>
      <c r="GH384" s="1"/>
      <c r="GI384" s="1"/>
      <c r="GJ384" s="1"/>
      <c r="GK384" s="1"/>
      <c r="GL384" s="1"/>
      <c r="GM384" s="1"/>
      <c r="GN384" s="1"/>
      <c r="GO384" s="1"/>
      <c r="GP384" s="1"/>
      <c r="GQ384" s="1"/>
      <c r="GR384" s="1"/>
      <c r="GS384" s="1"/>
      <c r="GT384" s="1"/>
      <c r="GU384" s="1"/>
      <c r="GV384" s="1"/>
      <c r="GW384" s="1"/>
      <c r="GX384" s="1"/>
      <c r="GY384" s="1"/>
      <c r="GZ384" s="1"/>
      <c r="HA384" s="1"/>
      <c r="HB384" s="1"/>
      <c r="HC384" s="1"/>
      <c r="HD384" s="1"/>
      <c r="HE384" s="1"/>
      <c r="HF384" s="1"/>
      <c r="HG384" s="1"/>
      <c r="HH384" s="1"/>
      <c r="HI384" s="1"/>
      <c r="HJ384" s="1"/>
      <c r="HK384" s="1"/>
      <c r="HL384" s="1"/>
      <c r="HM384" s="1"/>
      <c r="HN384" s="1"/>
      <c r="HO384" s="1"/>
      <c r="HP384" s="1"/>
      <c r="HQ384" s="1"/>
      <c r="HR384" s="1"/>
      <c r="HS384" s="1"/>
      <c r="HT384" s="1"/>
      <c r="HU384" s="1"/>
      <c r="HV384" s="1"/>
      <c r="HW384" s="1"/>
      <c r="HX384" s="1"/>
      <c r="HY384" s="1"/>
      <c r="HZ384" s="1"/>
      <c r="IA384" s="1"/>
      <c r="IB384" s="1"/>
      <c r="IC384" s="1"/>
      <c r="ID384" s="1"/>
      <c r="IE384" s="1"/>
      <c r="IF384" s="1"/>
      <c r="IG384" s="1"/>
      <c r="IH384" s="1"/>
      <c r="II384" s="1"/>
      <c r="IJ384" s="1"/>
      <c r="IK384" s="1"/>
      <c r="IL384" s="1"/>
      <c r="IM384" s="1"/>
      <c r="IN384" s="1"/>
      <c r="IO384" s="1"/>
      <c r="IP384" s="1"/>
      <c r="IQ384" s="1"/>
      <c r="IR384" s="1"/>
      <c r="IS384" s="1"/>
      <c r="IT384" s="1"/>
      <c r="IU384" s="1"/>
      <c r="IV384" s="1"/>
      <c r="IW384" s="1"/>
      <c r="IX384" s="1"/>
      <c r="IY384" s="1"/>
      <c r="IZ384" s="1"/>
      <c r="JA384" s="1"/>
      <c r="JB384" s="1"/>
      <c r="JC384" s="1"/>
      <c r="JD384" s="1"/>
      <c r="JE384" s="1"/>
      <c r="JF384" s="1"/>
      <c r="JG384" s="1"/>
      <c r="JH384" s="1"/>
      <c r="JI384" s="1"/>
      <c r="JJ384" s="1"/>
      <c r="JK384" s="1"/>
      <c r="JL384" s="1"/>
      <c r="JM384" s="1"/>
      <c r="JN384" s="1"/>
      <c r="JO384" s="1"/>
      <c r="JP384" s="1"/>
      <c r="JQ384" s="1"/>
      <c r="JR384" s="1"/>
      <c r="JS384" s="1"/>
      <c r="JT384" s="1"/>
      <c r="JU384" s="1"/>
      <c r="JV384" s="1"/>
      <c r="JW384" s="1"/>
      <c r="JX384" s="1"/>
      <c r="JY384" s="1"/>
      <c r="JZ384" s="1"/>
      <c r="KA384" s="1"/>
      <c r="KB384" s="1"/>
      <c r="KC384" s="1"/>
      <c r="KD384" s="1"/>
      <c r="KE384" s="1"/>
      <c r="KF384" s="1"/>
      <c r="KG384" s="1"/>
      <c r="KH384" s="1"/>
      <c r="KI384" s="1"/>
      <c r="KJ384" s="1"/>
      <c r="KK384" s="1"/>
      <c r="KL384" s="1"/>
      <c r="KM384" s="1"/>
      <c r="KN384" s="1"/>
      <c r="KO384" s="1"/>
      <c r="KP384" s="1"/>
      <c r="KQ384" s="1"/>
      <c r="KR384" s="1"/>
      <c r="KS384" s="1"/>
      <c r="KT384" s="1"/>
      <c r="KU384" s="1"/>
      <c r="KV384" s="1"/>
      <c r="KW384" s="1"/>
      <c r="KX384" s="1"/>
      <c r="KY384" s="1"/>
      <c r="KZ384" s="1"/>
      <c r="LA384" s="1"/>
      <c r="LB384" s="1"/>
      <c r="LC384" s="1"/>
      <c r="LD384" s="1"/>
      <c r="LE384" s="1"/>
      <c r="LF384" s="1"/>
      <c r="LG384" s="1"/>
      <c r="LH384" s="1"/>
      <c r="LI384" s="1"/>
      <c r="LJ384" s="1"/>
      <c r="LK384" s="1"/>
      <c r="LL384" s="1"/>
      <c r="LM384" s="1"/>
      <c r="LN384" s="1"/>
      <c r="LO384" s="1"/>
      <c r="LP384" s="1"/>
      <c r="LQ384" s="1"/>
      <c r="LR384" s="1"/>
      <c r="LS384" s="1"/>
      <c r="LT384" s="1"/>
      <c r="LU384" s="1"/>
      <c r="LV384" s="1"/>
      <c r="LW384" s="1"/>
      <c r="LX384" s="1"/>
      <c r="LY384" s="1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  <c r="MV384" s="1"/>
      <c r="MW384" s="1"/>
      <c r="MX384" s="1"/>
      <c r="MY384" s="1"/>
      <c r="MZ384" s="1"/>
      <c r="NA384" s="1"/>
      <c r="NB384" s="1"/>
      <c r="NC384" s="1"/>
      <c r="ND384" s="1"/>
      <c r="NE384" s="1"/>
      <c r="NF384" s="1"/>
      <c r="NG384" s="1"/>
      <c r="NH384" s="1"/>
      <c r="NI384" s="1"/>
      <c r="NJ384" s="1"/>
      <c r="NK384" s="1"/>
      <c r="NL384" s="1"/>
      <c r="NM384" s="1"/>
      <c r="NN384" s="1"/>
      <c r="NO384" s="1"/>
      <c r="NP384" s="1"/>
      <c r="NQ384" s="1"/>
      <c r="NR384" s="1"/>
      <c r="NS384" s="1"/>
      <c r="NT384" s="1"/>
      <c r="NU384" s="1"/>
      <c r="NV384" s="1"/>
      <c r="NW384" s="1"/>
      <c r="NX384" s="1"/>
      <c r="NY384" s="1"/>
      <c r="NZ384" s="1"/>
      <c r="OA384" s="1"/>
      <c r="OB384" s="1"/>
      <c r="OC384" s="1"/>
      <c r="OD384" s="1"/>
      <c r="OE384" s="1"/>
      <c r="OF384" s="1"/>
      <c r="OG384" s="1"/>
      <c r="OH384" s="1"/>
      <c r="OI384" s="1"/>
      <c r="OJ384" s="1"/>
      <c r="OK384" s="1"/>
      <c r="OL384" s="1"/>
      <c r="OM384" s="1"/>
      <c r="ON384" s="1"/>
      <c r="OO384" s="1"/>
      <c r="OP384" s="1"/>
      <c r="OQ384" s="1"/>
      <c r="OR384" s="1"/>
      <c r="OS384" s="1"/>
      <c r="OT384" s="1"/>
      <c r="OU384" s="1"/>
      <c r="OV384" s="1"/>
      <c r="OW384" s="1"/>
      <c r="OX384" s="1"/>
      <c r="OY384" s="1"/>
      <c r="OZ384" s="1"/>
      <c r="PA384" s="1"/>
      <c r="PB384" s="1"/>
      <c r="PC384" s="1"/>
      <c r="PD384" s="1"/>
      <c r="PE384" s="1"/>
      <c r="PF384" s="1"/>
      <c r="PG384" s="1"/>
      <c r="PH384" s="1"/>
      <c r="PI384" s="1"/>
      <c r="PJ384" s="1"/>
      <c r="PK384" s="1"/>
      <c r="PL384" s="1"/>
      <c r="PM384" s="1"/>
      <c r="PN384" s="1"/>
      <c r="PO384" s="1"/>
      <c r="PP384" s="1"/>
      <c r="PQ384" s="1"/>
      <c r="PR384" s="1"/>
      <c r="PS384" s="1"/>
      <c r="PT384" s="1"/>
      <c r="PU384" s="1"/>
      <c r="PV384" s="1"/>
      <c r="PW384" s="1"/>
      <c r="PX384" s="1"/>
      <c r="PY384" s="1"/>
      <c r="PZ384" s="1"/>
      <c r="QA384" s="1"/>
      <c r="QB384" s="1"/>
      <c r="QC384" s="1"/>
      <c r="QD384" s="1"/>
      <c r="QE384" s="1"/>
      <c r="QF384" s="1"/>
      <c r="QG384" s="1"/>
      <c r="QH384" s="1"/>
      <c r="QI384" s="1"/>
      <c r="QJ384" s="1"/>
      <c r="QK384" s="1"/>
      <c r="QL384" s="1"/>
      <c r="QM384" s="1"/>
      <c r="QN384" s="1"/>
      <c r="QO384" s="1"/>
      <c r="QP384" s="1"/>
      <c r="QQ384" s="1"/>
      <c r="QR384" s="1"/>
      <c r="QS384" s="1"/>
      <c r="QT384" s="1"/>
      <c r="QU384" s="1"/>
      <c r="QV384" s="1"/>
      <c r="QW384" s="1"/>
      <c r="QX384" s="1"/>
      <c r="QY384" s="1"/>
      <c r="QZ384" s="1"/>
      <c r="RA384" s="1"/>
      <c r="RB384" s="1"/>
      <c r="RC384" s="1"/>
      <c r="RD384" s="1"/>
      <c r="RE384" s="1"/>
      <c r="RF384" s="1"/>
      <c r="RG384" s="1"/>
      <c r="RH384" s="1"/>
      <c r="RI384" s="1"/>
      <c r="RJ384" s="1"/>
      <c r="RK384" s="1"/>
      <c r="RL384" s="1"/>
      <c r="RM384" s="1"/>
      <c r="RN384" s="1"/>
      <c r="RO384" s="1"/>
      <c r="RP384" s="1"/>
      <c r="RQ384" s="1"/>
      <c r="RR384" s="1"/>
      <c r="RS384" s="1"/>
      <c r="RT384" s="1"/>
      <c r="RU384" s="1"/>
      <c r="RV384" s="1"/>
      <c r="RW384" s="1"/>
      <c r="RX384" s="1"/>
      <c r="RY384" s="1"/>
      <c r="RZ384" s="1"/>
      <c r="SA384" s="1"/>
      <c r="SB384" s="1"/>
      <c r="SC384" s="1"/>
      <c r="SD384" s="1"/>
      <c r="SE384" s="1"/>
      <c r="SF384" s="1"/>
      <c r="SG384" s="1"/>
      <c r="SH384" s="1"/>
      <c r="SI384" s="1"/>
      <c r="SJ384" s="1"/>
      <c r="SK384" s="1"/>
      <c r="SL384" s="1"/>
      <c r="SM384" s="1"/>
      <c r="SN384" s="1"/>
      <c r="SO384" s="1"/>
      <c r="SP384" s="1"/>
      <c r="SQ384" s="1"/>
      <c r="SR384" s="1"/>
      <c r="SS384" s="1"/>
      <c r="ST384" s="1"/>
      <c r="SU384" s="1"/>
      <c r="SV384" s="1"/>
      <c r="SW384" s="1"/>
      <c r="SX384" s="1"/>
      <c r="SY384" s="1"/>
      <c r="SZ384" s="1"/>
      <c r="TA384" s="1"/>
      <c r="TB384" s="1"/>
      <c r="TC384" s="1"/>
      <c r="TD384" s="1"/>
      <c r="TE384" s="1"/>
      <c r="TF384" s="1"/>
      <c r="TG384" s="1"/>
      <c r="TH384" s="1"/>
      <c r="TI384" s="1"/>
      <c r="TJ384" s="1"/>
      <c r="TK384" s="1"/>
      <c r="TL384" s="1"/>
      <c r="TM384" s="1"/>
      <c r="TN384" s="1"/>
      <c r="TO384" s="1"/>
      <c r="TP384" s="1"/>
      <c r="TQ384" s="1"/>
      <c r="TR384" s="1"/>
      <c r="TS384" s="1"/>
      <c r="TT384" s="1"/>
      <c r="TU384" s="1"/>
      <c r="TV384" s="1"/>
      <c r="TW384" s="1"/>
      <c r="TX384" s="1"/>
      <c r="TY384" s="1"/>
      <c r="TZ384" s="1"/>
      <c r="UA384" s="1"/>
      <c r="UB384" s="1"/>
      <c r="UC384" s="1"/>
      <c r="UD384" s="1"/>
      <c r="UE384" s="1"/>
      <c r="UF384" s="1"/>
      <c r="UG384" s="1"/>
      <c r="UH384" s="1"/>
      <c r="UI384" s="1"/>
      <c r="UJ384" s="1"/>
      <c r="UK384" s="1"/>
      <c r="UL384" s="1"/>
      <c r="UM384" s="1"/>
      <c r="UN384" s="1"/>
      <c r="UO384" s="1"/>
      <c r="UP384" s="1"/>
      <c r="UQ384" s="1"/>
      <c r="UR384" s="1"/>
      <c r="US384" s="1"/>
      <c r="UT384" s="1"/>
      <c r="UU384" s="1"/>
      <c r="UV384" s="1"/>
      <c r="UW384" s="1"/>
      <c r="UX384" s="1"/>
      <c r="UY384" s="1"/>
      <c r="UZ384" s="1"/>
      <c r="VA384" s="1"/>
      <c r="VB384" s="1"/>
      <c r="VC384" s="1"/>
      <c r="VD384" s="1"/>
      <c r="VE384" s="1"/>
      <c r="VF384" s="1"/>
      <c r="VG384" s="1"/>
      <c r="VH384" s="1"/>
      <c r="VI384" s="1"/>
      <c r="VJ384" s="1"/>
      <c r="VK384" s="1"/>
      <c r="VL384" s="1"/>
      <c r="VM384" s="1"/>
      <c r="VN384" s="1"/>
      <c r="VO384" s="1"/>
      <c r="VP384" s="1"/>
      <c r="VQ384" s="1"/>
      <c r="VR384" s="1"/>
      <c r="VS384" s="1"/>
      <c r="VT384" s="1"/>
      <c r="VU384" s="1"/>
      <c r="VV384" s="1"/>
      <c r="VW384" s="1"/>
      <c r="VX384" s="1"/>
      <c r="VY384" s="1"/>
      <c r="VZ384" s="1"/>
      <c r="WA384" s="1"/>
      <c r="WB384" s="1"/>
      <c r="WC384" s="1"/>
      <c r="WD384" s="1"/>
      <c r="WE384" s="1"/>
      <c r="WF384" s="1"/>
      <c r="WG384" s="1"/>
      <c r="WH384" s="1"/>
      <c r="WI384" s="1"/>
      <c r="WJ384" s="1"/>
      <c r="WK384" s="1"/>
      <c r="WL384" s="1"/>
      <c r="WM384" s="1"/>
      <c r="WN384" s="1"/>
      <c r="WO384" s="1"/>
      <c r="WP384" s="1"/>
      <c r="WQ384" s="1"/>
      <c r="WR384" s="1"/>
      <c r="WS384" s="1"/>
      <c r="WT384" s="1"/>
      <c r="WU384" s="1"/>
      <c r="WV384" s="1"/>
      <c r="WW384" s="1"/>
      <c r="WX384" s="1"/>
      <c r="WY384" s="1"/>
      <c r="WZ384" s="1"/>
      <c r="XA384" s="1"/>
      <c r="XB384" s="1"/>
      <c r="XC384" s="1"/>
      <c r="XD384" s="1"/>
      <c r="XE384" s="1"/>
      <c r="XF384" s="1"/>
      <c r="XG384" s="1"/>
      <c r="XH384" s="1"/>
      <c r="XI384" s="1"/>
      <c r="XJ384" s="1"/>
      <c r="XK384" s="1"/>
      <c r="XL384" s="1"/>
      <c r="XM384" s="1"/>
      <c r="XN384" s="1"/>
      <c r="XO384" s="1"/>
      <c r="XP384" s="1"/>
      <c r="XQ384" s="1"/>
      <c r="XR384" s="1"/>
      <c r="XS384" s="1"/>
      <c r="XT384" s="1"/>
      <c r="XU384" s="1"/>
      <c r="XV384" s="1"/>
      <c r="XW384" s="1"/>
      <c r="XX384" s="1"/>
      <c r="XY384" s="1"/>
      <c r="XZ384" s="1"/>
      <c r="YA384" s="1"/>
      <c r="YB384" s="1"/>
      <c r="YC384" s="1"/>
      <c r="YD384" s="1"/>
      <c r="YE384" s="1"/>
      <c r="YF384" s="1"/>
      <c r="YG384" s="1"/>
      <c r="YH384" s="1"/>
      <c r="YI384" s="1"/>
      <c r="YJ384" s="1"/>
      <c r="YK384" s="1"/>
      <c r="YL384" s="1"/>
      <c r="YM384" s="1"/>
      <c r="YN384" s="1"/>
      <c r="YO384" s="1"/>
      <c r="YP384" s="1"/>
      <c r="YQ384" s="1"/>
      <c r="YR384" s="1"/>
      <c r="YS384" s="1"/>
      <c r="YT384" s="1"/>
      <c r="YU384" s="1"/>
      <c r="YV384" s="1"/>
      <c r="YW384" s="1"/>
      <c r="YX384" s="1"/>
      <c r="YY384" s="1"/>
      <c r="YZ384" s="1"/>
      <c r="ZA384" s="1"/>
      <c r="ZB384" s="1"/>
      <c r="ZC384" s="1"/>
      <c r="ZD384" s="1"/>
      <c r="ZE384" s="1"/>
      <c r="ZF384" s="1"/>
      <c r="ZG384" s="1"/>
      <c r="ZH384" s="1"/>
      <c r="ZI384" s="1"/>
      <c r="ZJ384" s="1"/>
      <c r="ZK384" s="1"/>
      <c r="ZL384" s="1"/>
      <c r="ZM384" s="1"/>
      <c r="ZN384" s="1"/>
      <c r="ZO384" s="1"/>
      <c r="ZP384" s="1"/>
      <c r="ZQ384" s="1"/>
      <c r="ZR384" s="1"/>
      <c r="ZS384" s="1"/>
      <c r="ZT384" s="1"/>
      <c r="ZU384" s="1"/>
      <c r="ZV384" s="1"/>
      <c r="ZW384" s="1"/>
      <c r="ZX384" s="1"/>
      <c r="ZY384" s="1"/>
      <c r="ZZ384" s="1"/>
      <c r="AAA384" s="1"/>
      <c r="AAB384" s="1"/>
      <c r="AAC384" s="1"/>
      <c r="AAD384" s="1"/>
      <c r="AAE384" s="1"/>
      <c r="AAF384" s="1"/>
      <c r="AAG384" s="1"/>
      <c r="AAH384" s="1"/>
      <c r="AAI384" s="1"/>
      <c r="AAJ384" s="1"/>
      <c r="AAK384" s="1"/>
      <c r="AAL384" s="1"/>
      <c r="AAM384" s="1"/>
      <c r="AAN384" s="1"/>
      <c r="AAO384" s="1"/>
      <c r="AAP384" s="1"/>
      <c r="AAQ384" s="1"/>
      <c r="AAR384" s="1"/>
      <c r="AAS384" s="1"/>
      <c r="AAT384" s="1"/>
      <c r="AAU384" s="1"/>
      <c r="AAV384" s="1"/>
      <c r="AAW384" s="1"/>
      <c r="AAX384" s="1"/>
      <c r="AAY384" s="1"/>
      <c r="AAZ384" s="1"/>
      <c r="ABA384" s="1"/>
      <c r="ABB384" s="1"/>
      <c r="ABC384" s="1"/>
      <c r="ABD384" s="1"/>
      <c r="ABE384" s="1"/>
      <c r="ABF384" s="1"/>
      <c r="ABG384" s="1"/>
      <c r="ABH384" s="1"/>
      <c r="ABI384" s="1"/>
      <c r="ABJ384" s="1"/>
      <c r="ABK384" s="1"/>
      <c r="ABL384" s="1"/>
      <c r="ABM384" s="1"/>
      <c r="ABN384" s="1"/>
      <c r="ABO384" s="1"/>
      <c r="ABP384" s="1"/>
      <c r="ABQ384" s="1"/>
      <c r="ABR384" s="1"/>
      <c r="ABS384" s="1"/>
      <c r="ABT384" s="1"/>
      <c r="ABU384" s="1"/>
      <c r="ABV384" s="1"/>
      <c r="ABW384" s="1"/>
      <c r="ABX384" s="1"/>
      <c r="ABY384" s="1"/>
      <c r="ABZ384" s="1"/>
      <c r="ACA384" s="1"/>
      <c r="ACB384" s="1"/>
      <c r="ACC384" s="1"/>
      <c r="ACD384" s="1"/>
      <c r="ACE384" s="1"/>
      <c r="ACF384" s="1"/>
      <c r="ACG384" s="1"/>
      <c r="ACH384" s="1"/>
      <c r="ACI384" s="1"/>
      <c r="ACJ384" s="1"/>
      <c r="ACK384" s="1"/>
      <c r="ACL384" s="1"/>
      <c r="ACM384" s="1"/>
      <c r="ACN384" s="1"/>
      <c r="ACO384" s="1"/>
      <c r="ACP384" s="1"/>
      <c r="ACQ384" s="1"/>
      <c r="ACR384" s="1"/>
      <c r="ACS384" s="1"/>
      <c r="ACT384" s="1"/>
      <c r="ACU384" s="1"/>
      <c r="ACV384" s="1"/>
      <c r="ACW384" s="1"/>
      <c r="ACX384" s="1"/>
      <c r="ACY384" s="1"/>
      <c r="ACZ384" s="1"/>
      <c r="ADA384" s="1"/>
      <c r="ADB384" s="1"/>
      <c r="ADC384" s="1"/>
      <c r="ADD384" s="1"/>
      <c r="ADE384" s="1"/>
      <c r="ADF384" s="1"/>
      <c r="ADG384" s="1"/>
      <c r="ADH384" s="1"/>
      <c r="ADI384" s="1"/>
      <c r="ADJ384" s="1"/>
      <c r="ADK384" s="1"/>
      <c r="ADL384" s="1"/>
      <c r="ADM384" s="1"/>
      <c r="ADN384" s="1"/>
      <c r="ADO384" s="1"/>
      <c r="ADP384" s="1"/>
      <c r="ADQ384" s="1"/>
      <c r="ADR384" s="1"/>
      <c r="ADS384" s="1"/>
      <c r="ADT384" s="1"/>
      <c r="ADU384" s="1"/>
      <c r="ADV384" s="1"/>
    </row>
    <row r="385" spans="1:802" x14ac:dyDescent="0.1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  <c r="DN385" s="1"/>
      <c r="DO385" s="1"/>
      <c r="DP385" s="1"/>
      <c r="DQ385" s="1"/>
      <c r="DR385" s="1"/>
      <c r="DS385" s="1"/>
      <c r="DT385" s="1"/>
      <c r="DU385" s="1"/>
      <c r="DV385" s="1"/>
      <c r="DW385" s="1"/>
      <c r="DX385" s="1"/>
      <c r="DY385" s="1"/>
      <c r="DZ385" s="1"/>
      <c r="EA385" s="1"/>
      <c r="EB385" s="1"/>
      <c r="EC385" s="1"/>
      <c r="ED385" s="1"/>
      <c r="EE385" s="1"/>
      <c r="EF385" s="1"/>
      <c r="EG385" s="1"/>
      <c r="EH385" s="1"/>
      <c r="EI385" s="1"/>
      <c r="EJ385" s="1"/>
      <c r="EK385" s="1"/>
      <c r="EL385" s="1"/>
      <c r="EM385" s="1"/>
      <c r="EN385" s="1"/>
      <c r="EO385" s="1"/>
      <c r="EP385" s="1"/>
      <c r="EQ385" s="1"/>
      <c r="ER385" s="1"/>
      <c r="ES385" s="1"/>
      <c r="ET385" s="1"/>
      <c r="EU385" s="1"/>
      <c r="EV385" s="1"/>
      <c r="EW385" s="1"/>
      <c r="EX385" s="1"/>
      <c r="EY385" s="1"/>
      <c r="EZ385" s="1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1"/>
      <c r="FL385" s="1"/>
      <c r="FM385" s="1"/>
      <c r="FN385" s="1"/>
      <c r="FO385" s="1"/>
      <c r="FP385" s="1"/>
      <c r="FQ385" s="1"/>
      <c r="FR385" s="1"/>
      <c r="FS385" s="1"/>
      <c r="FT385" s="1"/>
      <c r="FU385" s="1"/>
      <c r="FV385" s="1"/>
      <c r="FW385" s="1"/>
      <c r="FX385" s="1"/>
      <c r="FY385" s="1"/>
      <c r="FZ385" s="1"/>
      <c r="GA385" s="1"/>
      <c r="GB385" s="1"/>
      <c r="GC385" s="1"/>
      <c r="GD385" s="1"/>
      <c r="GE385" s="1"/>
      <c r="GF385" s="1"/>
      <c r="GG385" s="1"/>
      <c r="GH385" s="1"/>
      <c r="GI385" s="1"/>
      <c r="GJ385" s="1"/>
      <c r="GK385" s="1"/>
      <c r="GL385" s="1"/>
      <c r="GM385" s="1"/>
      <c r="GN385" s="1"/>
      <c r="GO385" s="1"/>
      <c r="GP385" s="1"/>
      <c r="GQ385" s="1"/>
      <c r="GR385" s="1"/>
      <c r="GS385" s="1"/>
      <c r="GT385" s="1"/>
      <c r="GU385" s="1"/>
      <c r="GV385" s="1"/>
      <c r="GW385" s="1"/>
      <c r="GX385" s="1"/>
      <c r="GY385" s="1"/>
      <c r="GZ385" s="1"/>
      <c r="HA385" s="1"/>
      <c r="HB385" s="1"/>
      <c r="HC385" s="1"/>
      <c r="HD385" s="1"/>
      <c r="HE385" s="1"/>
      <c r="HF385" s="1"/>
      <c r="HG385" s="1"/>
      <c r="HH385" s="1"/>
      <c r="HI385" s="1"/>
      <c r="HJ385" s="1"/>
      <c r="HK385" s="1"/>
      <c r="HL385" s="1"/>
      <c r="HM385" s="1"/>
      <c r="HN385" s="1"/>
      <c r="HO385" s="1"/>
      <c r="HP385" s="1"/>
      <c r="HQ385" s="1"/>
      <c r="HR385" s="1"/>
      <c r="HS385" s="1"/>
      <c r="HT385" s="1"/>
      <c r="HU385" s="1"/>
      <c r="HV385" s="1"/>
      <c r="HW385" s="1"/>
      <c r="HX385" s="1"/>
      <c r="HY385" s="1"/>
      <c r="HZ385" s="1"/>
      <c r="IA385" s="1"/>
      <c r="IB385" s="1"/>
      <c r="IC385" s="1"/>
      <c r="ID385" s="1"/>
      <c r="IE385" s="1"/>
      <c r="IF385" s="1"/>
      <c r="IG385" s="1"/>
      <c r="IH385" s="1"/>
      <c r="II385" s="1"/>
      <c r="IJ385" s="1"/>
      <c r="IK385" s="1"/>
      <c r="IL385" s="1"/>
      <c r="IM385" s="1"/>
      <c r="IN385" s="1"/>
      <c r="IO385" s="1"/>
      <c r="IP385" s="1"/>
      <c r="IQ385" s="1"/>
      <c r="IR385" s="1"/>
      <c r="IS385" s="1"/>
      <c r="IT385" s="1"/>
      <c r="IU385" s="1"/>
      <c r="IV385" s="1"/>
      <c r="IW385" s="1"/>
      <c r="IX385" s="1"/>
      <c r="IY385" s="1"/>
      <c r="IZ385" s="1"/>
      <c r="JA385" s="1"/>
      <c r="JB385" s="1"/>
      <c r="JC385" s="1"/>
      <c r="JD385" s="1"/>
      <c r="JE385" s="1"/>
      <c r="JF385" s="1"/>
      <c r="JG385" s="1"/>
      <c r="JH385" s="1"/>
      <c r="JI385" s="1"/>
      <c r="JJ385" s="1"/>
      <c r="JK385" s="1"/>
      <c r="JL385" s="1"/>
      <c r="JM385" s="1"/>
      <c r="JN385" s="1"/>
      <c r="JO385" s="1"/>
      <c r="JP385" s="1"/>
      <c r="JQ385" s="1"/>
      <c r="JR385" s="1"/>
      <c r="JS385" s="1"/>
      <c r="JT385" s="1"/>
      <c r="JU385" s="1"/>
      <c r="JV385" s="1"/>
      <c r="JW385" s="1"/>
      <c r="JX385" s="1"/>
      <c r="JY385" s="1"/>
      <c r="JZ385" s="1"/>
      <c r="KA385" s="1"/>
      <c r="KB385" s="1"/>
      <c r="KC385" s="1"/>
      <c r="KD385" s="1"/>
      <c r="KE385" s="1"/>
      <c r="KF385" s="1"/>
      <c r="KG385" s="1"/>
      <c r="KH385" s="1"/>
      <c r="KI385" s="1"/>
      <c r="KJ385" s="1"/>
      <c r="KK385" s="1"/>
      <c r="KL385" s="1"/>
      <c r="KM385" s="1"/>
      <c r="KN385" s="1"/>
      <c r="KO385" s="1"/>
      <c r="KP385" s="1"/>
      <c r="KQ385" s="1"/>
      <c r="KR385" s="1"/>
      <c r="KS385" s="1"/>
      <c r="KT385" s="1"/>
      <c r="KU385" s="1"/>
      <c r="KV385" s="1"/>
      <c r="KW385" s="1"/>
      <c r="KX385" s="1"/>
      <c r="KY385" s="1"/>
      <c r="KZ385" s="1"/>
      <c r="LA385" s="1"/>
      <c r="LB385" s="1"/>
      <c r="LC385" s="1"/>
      <c r="LD385" s="1"/>
      <c r="LE385" s="1"/>
      <c r="LF385" s="1"/>
      <c r="LG385" s="1"/>
      <c r="LH385" s="1"/>
      <c r="LI385" s="1"/>
      <c r="LJ385" s="1"/>
      <c r="LK385" s="1"/>
      <c r="LL385" s="1"/>
      <c r="LM385" s="1"/>
      <c r="LN385" s="1"/>
      <c r="LO385" s="1"/>
      <c r="LP385" s="1"/>
      <c r="LQ385" s="1"/>
      <c r="LR385" s="1"/>
      <c r="LS385" s="1"/>
      <c r="LT385" s="1"/>
      <c r="LU385" s="1"/>
      <c r="LV385" s="1"/>
      <c r="LW385" s="1"/>
      <c r="LX385" s="1"/>
      <c r="LY385" s="1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  <c r="MV385" s="1"/>
      <c r="MW385" s="1"/>
      <c r="MX385" s="1"/>
      <c r="MY385" s="1"/>
      <c r="MZ385" s="1"/>
      <c r="NA385" s="1"/>
      <c r="NB385" s="1"/>
      <c r="NC385" s="1"/>
      <c r="ND385" s="1"/>
      <c r="NE385" s="1"/>
      <c r="NF385" s="1"/>
      <c r="NG385" s="1"/>
      <c r="NH385" s="1"/>
      <c r="NI385" s="1"/>
      <c r="NJ385" s="1"/>
      <c r="NK385" s="1"/>
      <c r="NL385" s="1"/>
      <c r="NM385" s="1"/>
      <c r="NN385" s="1"/>
      <c r="NO385" s="1"/>
      <c r="NP385" s="1"/>
      <c r="NQ385" s="1"/>
      <c r="NR385" s="1"/>
      <c r="NS385" s="1"/>
      <c r="NT385" s="1"/>
      <c r="NU385" s="1"/>
      <c r="NV385" s="1"/>
      <c r="NW385" s="1"/>
      <c r="NX385" s="1"/>
      <c r="NY385" s="1"/>
      <c r="NZ385" s="1"/>
      <c r="OA385" s="1"/>
      <c r="OB385" s="1"/>
      <c r="OC385" s="1"/>
      <c r="OD385" s="1"/>
      <c r="OE385" s="1"/>
      <c r="OF385" s="1"/>
      <c r="OG385" s="1"/>
      <c r="OH385" s="1"/>
      <c r="OI385" s="1"/>
      <c r="OJ385" s="1"/>
      <c r="OK385" s="1"/>
      <c r="OL385" s="1"/>
      <c r="OM385" s="1"/>
      <c r="ON385" s="1"/>
      <c r="OO385" s="1"/>
      <c r="OP385" s="1"/>
      <c r="OQ385" s="1"/>
      <c r="OR385" s="1"/>
      <c r="OS385" s="1"/>
      <c r="OT385" s="1"/>
      <c r="OU385" s="1"/>
      <c r="OV385" s="1"/>
      <c r="OW385" s="1"/>
      <c r="OX385" s="1"/>
      <c r="OY385" s="1"/>
      <c r="OZ385" s="1"/>
      <c r="PA385" s="1"/>
      <c r="PB385" s="1"/>
      <c r="PC385" s="1"/>
      <c r="PD385" s="1"/>
      <c r="PE385" s="1"/>
      <c r="PF385" s="1"/>
      <c r="PG385" s="1"/>
      <c r="PH385" s="1"/>
      <c r="PI385" s="1"/>
      <c r="PJ385" s="1"/>
      <c r="PK385" s="1"/>
      <c r="PL385" s="1"/>
      <c r="PM385" s="1"/>
      <c r="PN385" s="1"/>
      <c r="PO385" s="1"/>
      <c r="PP385" s="1"/>
      <c r="PQ385" s="1"/>
      <c r="PR385" s="1"/>
      <c r="PS385" s="1"/>
      <c r="PT385" s="1"/>
      <c r="PU385" s="1"/>
      <c r="PV385" s="1"/>
      <c r="PW385" s="1"/>
      <c r="PX385" s="1"/>
      <c r="PY385" s="1"/>
      <c r="PZ385" s="1"/>
      <c r="QA385" s="1"/>
      <c r="QB385" s="1"/>
      <c r="QC385" s="1"/>
      <c r="QD385" s="1"/>
      <c r="QE385" s="1"/>
      <c r="QF385" s="1"/>
      <c r="QG385" s="1"/>
      <c r="QH385" s="1"/>
      <c r="QI385" s="1"/>
      <c r="QJ385" s="1"/>
      <c r="QK385" s="1"/>
      <c r="QL385" s="1"/>
      <c r="QM385" s="1"/>
      <c r="QN385" s="1"/>
      <c r="QO385" s="1"/>
      <c r="QP385" s="1"/>
      <c r="QQ385" s="1"/>
      <c r="QR385" s="1"/>
      <c r="QS385" s="1"/>
      <c r="QT385" s="1"/>
      <c r="QU385" s="1"/>
      <c r="QV385" s="1"/>
      <c r="QW385" s="1"/>
      <c r="QX385" s="1"/>
      <c r="QY385" s="1"/>
      <c r="QZ385" s="1"/>
      <c r="RA385" s="1"/>
      <c r="RB385" s="1"/>
      <c r="RC385" s="1"/>
      <c r="RD385" s="1"/>
      <c r="RE385" s="1"/>
      <c r="RF385" s="1"/>
      <c r="RG385" s="1"/>
      <c r="RH385" s="1"/>
      <c r="RI385" s="1"/>
      <c r="RJ385" s="1"/>
      <c r="RK385" s="1"/>
      <c r="RL385" s="1"/>
      <c r="RM385" s="1"/>
      <c r="RN385" s="1"/>
      <c r="RO385" s="1"/>
      <c r="RP385" s="1"/>
      <c r="RQ385" s="1"/>
      <c r="RR385" s="1"/>
      <c r="RS385" s="1"/>
      <c r="RT385" s="1"/>
      <c r="RU385" s="1"/>
      <c r="RV385" s="1"/>
      <c r="RW385" s="1"/>
      <c r="RX385" s="1"/>
      <c r="RY385" s="1"/>
      <c r="RZ385" s="1"/>
      <c r="SA385" s="1"/>
      <c r="SB385" s="1"/>
      <c r="SC385" s="1"/>
      <c r="SD385" s="1"/>
      <c r="SE385" s="1"/>
      <c r="SF385" s="1"/>
      <c r="SG385" s="1"/>
      <c r="SH385" s="1"/>
      <c r="SI385" s="1"/>
      <c r="SJ385" s="1"/>
      <c r="SK385" s="1"/>
      <c r="SL385" s="1"/>
      <c r="SM385" s="1"/>
      <c r="SN385" s="1"/>
      <c r="SO385" s="1"/>
      <c r="SP385" s="1"/>
      <c r="SQ385" s="1"/>
      <c r="SR385" s="1"/>
      <c r="SS385" s="1"/>
      <c r="ST385" s="1"/>
      <c r="SU385" s="1"/>
      <c r="SV385" s="1"/>
      <c r="SW385" s="1"/>
      <c r="SX385" s="1"/>
      <c r="SY385" s="1"/>
      <c r="SZ385" s="1"/>
      <c r="TA385" s="1"/>
      <c r="TB385" s="1"/>
      <c r="TC385" s="1"/>
      <c r="TD385" s="1"/>
      <c r="TE385" s="1"/>
      <c r="TF385" s="1"/>
      <c r="TG385" s="1"/>
      <c r="TH385" s="1"/>
      <c r="TI385" s="1"/>
      <c r="TJ385" s="1"/>
      <c r="TK385" s="1"/>
      <c r="TL385" s="1"/>
      <c r="TM385" s="1"/>
      <c r="TN385" s="1"/>
      <c r="TO385" s="1"/>
      <c r="TP385" s="1"/>
      <c r="TQ385" s="1"/>
      <c r="TR385" s="1"/>
      <c r="TS385" s="1"/>
      <c r="TT385" s="1"/>
      <c r="TU385" s="1"/>
      <c r="TV385" s="1"/>
      <c r="TW385" s="1"/>
      <c r="TX385" s="1"/>
      <c r="TY385" s="1"/>
      <c r="TZ385" s="1"/>
      <c r="UA385" s="1"/>
      <c r="UB385" s="1"/>
      <c r="UC385" s="1"/>
      <c r="UD385" s="1"/>
      <c r="UE385" s="1"/>
      <c r="UF385" s="1"/>
      <c r="UG385" s="1"/>
      <c r="UH385" s="1"/>
      <c r="UI385" s="1"/>
      <c r="UJ385" s="1"/>
      <c r="UK385" s="1"/>
      <c r="UL385" s="1"/>
      <c r="UM385" s="1"/>
      <c r="UN385" s="1"/>
      <c r="UO385" s="1"/>
      <c r="UP385" s="1"/>
      <c r="UQ385" s="1"/>
      <c r="UR385" s="1"/>
      <c r="US385" s="1"/>
      <c r="UT385" s="1"/>
      <c r="UU385" s="1"/>
      <c r="UV385" s="1"/>
      <c r="UW385" s="1"/>
      <c r="UX385" s="1"/>
      <c r="UY385" s="1"/>
      <c r="UZ385" s="1"/>
      <c r="VA385" s="1"/>
      <c r="VB385" s="1"/>
      <c r="VC385" s="1"/>
      <c r="VD385" s="1"/>
      <c r="VE385" s="1"/>
      <c r="VF385" s="1"/>
      <c r="VG385" s="1"/>
      <c r="VH385" s="1"/>
      <c r="VI385" s="1"/>
      <c r="VJ385" s="1"/>
      <c r="VK385" s="1"/>
      <c r="VL385" s="1"/>
      <c r="VM385" s="1"/>
      <c r="VN385" s="1"/>
      <c r="VO385" s="1"/>
      <c r="VP385" s="1"/>
      <c r="VQ385" s="1"/>
      <c r="VR385" s="1"/>
      <c r="VS385" s="1"/>
      <c r="VT385" s="1"/>
      <c r="VU385" s="1"/>
      <c r="VV385" s="1"/>
      <c r="VW385" s="1"/>
      <c r="VX385" s="1"/>
      <c r="VY385" s="1"/>
      <c r="VZ385" s="1"/>
      <c r="WA385" s="1"/>
      <c r="WB385" s="1"/>
      <c r="WC385" s="1"/>
      <c r="WD385" s="1"/>
      <c r="WE385" s="1"/>
      <c r="WF385" s="1"/>
      <c r="WG385" s="1"/>
      <c r="WH385" s="1"/>
      <c r="WI385" s="1"/>
      <c r="WJ385" s="1"/>
      <c r="WK385" s="1"/>
      <c r="WL385" s="1"/>
      <c r="WM385" s="1"/>
      <c r="WN385" s="1"/>
      <c r="WO385" s="1"/>
      <c r="WP385" s="1"/>
      <c r="WQ385" s="1"/>
      <c r="WR385" s="1"/>
      <c r="WS385" s="1"/>
      <c r="WT385" s="1"/>
      <c r="WU385" s="1"/>
      <c r="WV385" s="1"/>
      <c r="WW385" s="1"/>
      <c r="WX385" s="1"/>
      <c r="WY385" s="1"/>
      <c r="WZ385" s="1"/>
      <c r="XA385" s="1"/>
      <c r="XB385" s="1"/>
      <c r="XC385" s="1"/>
      <c r="XD385" s="1"/>
      <c r="XE385" s="1"/>
      <c r="XF385" s="1"/>
      <c r="XG385" s="1"/>
      <c r="XH385" s="1"/>
      <c r="XI385" s="1"/>
      <c r="XJ385" s="1"/>
      <c r="XK385" s="1"/>
      <c r="XL385" s="1"/>
      <c r="XM385" s="1"/>
      <c r="XN385" s="1"/>
      <c r="XO385" s="1"/>
      <c r="XP385" s="1"/>
      <c r="XQ385" s="1"/>
      <c r="XR385" s="1"/>
      <c r="XS385" s="1"/>
      <c r="XT385" s="1"/>
      <c r="XU385" s="1"/>
      <c r="XV385" s="1"/>
      <c r="XW385" s="1"/>
      <c r="XX385" s="1"/>
      <c r="XY385" s="1"/>
      <c r="XZ385" s="1"/>
      <c r="YA385" s="1"/>
      <c r="YB385" s="1"/>
      <c r="YC385" s="1"/>
      <c r="YD385" s="1"/>
      <c r="YE385" s="1"/>
      <c r="YF385" s="1"/>
      <c r="YG385" s="1"/>
      <c r="YH385" s="1"/>
      <c r="YI385" s="1"/>
      <c r="YJ385" s="1"/>
      <c r="YK385" s="1"/>
      <c r="YL385" s="1"/>
      <c r="YM385" s="1"/>
      <c r="YN385" s="1"/>
      <c r="YO385" s="1"/>
      <c r="YP385" s="1"/>
      <c r="YQ385" s="1"/>
      <c r="YR385" s="1"/>
      <c r="YS385" s="1"/>
      <c r="YT385" s="1"/>
      <c r="YU385" s="1"/>
      <c r="YV385" s="1"/>
      <c r="YW385" s="1"/>
      <c r="YX385" s="1"/>
      <c r="YY385" s="1"/>
      <c r="YZ385" s="1"/>
      <c r="ZA385" s="1"/>
      <c r="ZB385" s="1"/>
      <c r="ZC385" s="1"/>
      <c r="ZD385" s="1"/>
      <c r="ZE385" s="1"/>
      <c r="ZF385" s="1"/>
      <c r="ZG385" s="1"/>
      <c r="ZH385" s="1"/>
      <c r="ZI385" s="1"/>
      <c r="ZJ385" s="1"/>
      <c r="ZK385" s="1"/>
      <c r="ZL385" s="1"/>
      <c r="ZM385" s="1"/>
      <c r="ZN385" s="1"/>
      <c r="ZO385" s="1"/>
      <c r="ZP385" s="1"/>
      <c r="ZQ385" s="1"/>
      <c r="ZR385" s="1"/>
      <c r="ZS385" s="1"/>
      <c r="ZT385" s="1"/>
      <c r="ZU385" s="1"/>
      <c r="ZV385" s="1"/>
      <c r="ZW385" s="1"/>
      <c r="ZX385" s="1"/>
      <c r="ZY385" s="1"/>
      <c r="ZZ385" s="1"/>
      <c r="AAA385" s="1"/>
      <c r="AAB385" s="1"/>
      <c r="AAC385" s="1"/>
      <c r="AAD385" s="1"/>
      <c r="AAE385" s="1"/>
      <c r="AAF385" s="1"/>
      <c r="AAG385" s="1"/>
      <c r="AAH385" s="1"/>
      <c r="AAI385" s="1"/>
      <c r="AAJ385" s="1"/>
      <c r="AAK385" s="1"/>
      <c r="AAL385" s="1"/>
      <c r="AAM385" s="1"/>
      <c r="AAN385" s="1"/>
      <c r="AAO385" s="1"/>
      <c r="AAP385" s="1"/>
      <c r="AAQ385" s="1"/>
      <c r="AAR385" s="1"/>
      <c r="AAS385" s="1"/>
      <c r="AAT385" s="1"/>
      <c r="AAU385" s="1"/>
      <c r="AAV385" s="1"/>
      <c r="AAW385" s="1"/>
      <c r="AAX385" s="1"/>
      <c r="AAY385" s="1"/>
      <c r="AAZ385" s="1"/>
      <c r="ABA385" s="1"/>
      <c r="ABB385" s="1"/>
      <c r="ABC385" s="1"/>
      <c r="ABD385" s="1"/>
      <c r="ABE385" s="1"/>
      <c r="ABF385" s="1"/>
      <c r="ABG385" s="1"/>
      <c r="ABH385" s="1"/>
      <c r="ABI385" s="1"/>
      <c r="ABJ385" s="1"/>
      <c r="ABK385" s="1"/>
      <c r="ABL385" s="1"/>
      <c r="ABM385" s="1"/>
      <c r="ABN385" s="1"/>
      <c r="ABO385" s="1"/>
      <c r="ABP385" s="1"/>
      <c r="ABQ385" s="1"/>
      <c r="ABR385" s="1"/>
      <c r="ABS385" s="1"/>
      <c r="ABT385" s="1"/>
      <c r="ABU385" s="1"/>
      <c r="ABV385" s="1"/>
      <c r="ABW385" s="1"/>
      <c r="ABX385" s="1"/>
      <c r="ABY385" s="1"/>
      <c r="ABZ385" s="1"/>
      <c r="ACA385" s="1"/>
      <c r="ACB385" s="1"/>
      <c r="ACC385" s="1"/>
      <c r="ACD385" s="1"/>
      <c r="ACE385" s="1"/>
      <c r="ACF385" s="1"/>
      <c r="ACG385" s="1"/>
      <c r="ACH385" s="1"/>
      <c r="ACI385" s="1"/>
      <c r="ACJ385" s="1"/>
      <c r="ACK385" s="1"/>
      <c r="ACL385" s="1"/>
      <c r="ACM385" s="1"/>
      <c r="ACN385" s="1"/>
      <c r="ACO385" s="1"/>
      <c r="ACP385" s="1"/>
      <c r="ACQ385" s="1"/>
      <c r="ACR385" s="1"/>
      <c r="ACS385" s="1"/>
      <c r="ACT385" s="1"/>
      <c r="ACU385" s="1"/>
      <c r="ACV385" s="1"/>
      <c r="ACW385" s="1"/>
      <c r="ACX385" s="1"/>
      <c r="ACY385" s="1"/>
      <c r="ACZ385" s="1"/>
      <c r="ADA385" s="1"/>
      <c r="ADB385" s="1"/>
      <c r="ADC385" s="1"/>
      <c r="ADD385" s="1"/>
      <c r="ADE385" s="1"/>
      <c r="ADF385" s="1"/>
      <c r="ADG385" s="1"/>
      <c r="ADH385" s="1"/>
      <c r="ADI385" s="1"/>
      <c r="ADJ385" s="1"/>
      <c r="ADK385" s="1"/>
      <c r="ADL385" s="1"/>
      <c r="ADM385" s="1"/>
      <c r="ADN385" s="1"/>
      <c r="ADO385" s="1"/>
      <c r="ADP385" s="1"/>
      <c r="ADQ385" s="1"/>
      <c r="ADR385" s="1"/>
      <c r="ADS385" s="1"/>
      <c r="ADT385" s="1"/>
      <c r="ADU385" s="1"/>
      <c r="ADV385" s="1"/>
    </row>
    <row r="386" spans="1:802" x14ac:dyDescent="0.1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  <c r="DN386" s="1"/>
      <c r="DO386" s="1"/>
      <c r="DP386" s="1"/>
      <c r="DQ386" s="1"/>
      <c r="DR386" s="1"/>
      <c r="DS386" s="1"/>
      <c r="DT386" s="1"/>
      <c r="DU386" s="1"/>
      <c r="DV386" s="1"/>
      <c r="DW386" s="1"/>
      <c r="DX386" s="1"/>
      <c r="DY386" s="1"/>
      <c r="DZ386" s="1"/>
      <c r="EA386" s="1"/>
      <c r="EB386" s="1"/>
      <c r="EC386" s="1"/>
      <c r="ED386" s="1"/>
      <c r="EE386" s="1"/>
      <c r="EF386" s="1"/>
      <c r="EG386" s="1"/>
      <c r="EH386" s="1"/>
      <c r="EI386" s="1"/>
      <c r="EJ386" s="1"/>
      <c r="EK386" s="1"/>
      <c r="EL386" s="1"/>
      <c r="EM386" s="1"/>
      <c r="EN386" s="1"/>
      <c r="EO386" s="1"/>
      <c r="EP386" s="1"/>
      <c r="EQ386" s="1"/>
      <c r="ER386" s="1"/>
      <c r="ES386" s="1"/>
      <c r="ET386" s="1"/>
      <c r="EU386" s="1"/>
      <c r="EV386" s="1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1"/>
      <c r="FL386" s="1"/>
      <c r="FM386" s="1"/>
      <c r="FN386" s="1"/>
      <c r="FO386" s="1"/>
      <c r="FP386" s="1"/>
      <c r="FQ386" s="1"/>
      <c r="FR386" s="1"/>
      <c r="FS386" s="1"/>
      <c r="FT386" s="1"/>
      <c r="FU386" s="1"/>
      <c r="FV386" s="1"/>
      <c r="FW386" s="1"/>
      <c r="FX386" s="1"/>
      <c r="FY386" s="1"/>
      <c r="FZ386" s="1"/>
      <c r="GA386" s="1"/>
      <c r="GB386" s="1"/>
      <c r="GC386" s="1"/>
      <c r="GD386" s="1"/>
      <c r="GE386" s="1"/>
      <c r="GF386" s="1"/>
      <c r="GG386" s="1"/>
      <c r="GH386" s="1"/>
      <c r="GI386" s="1"/>
      <c r="GJ386" s="1"/>
      <c r="GK386" s="1"/>
      <c r="GL386" s="1"/>
      <c r="GM386" s="1"/>
      <c r="GN386" s="1"/>
      <c r="GO386" s="1"/>
      <c r="GP386" s="1"/>
      <c r="GQ386" s="1"/>
      <c r="GR386" s="1"/>
      <c r="GS386" s="1"/>
      <c r="GT386" s="1"/>
      <c r="GU386" s="1"/>
      <c r="GV386" s="1"/>
      <c r="GW386" s="1"/>
      <c r="GX386" s="1"/>
      <c r="GY386" s="1"/>
      <c r="GZ386" s="1"/>
      <c r="HA386" s="1"/>
      <c r="HB386" s="1"/>
      <c r="HC386" s="1"/>
      <c r="HD386" s="1"/>
      <c r="HE386" s="1"/>
      <c r="HF386" s="1"/>
      <c r="HG386" s="1"/>
      <c r="HH386" s="1"/>
      <c r="HI386" s="1"/>
      <c r="HJ386" s="1"/>
      <c r="HK386" s="1"/>
      <c r="HL386" s="1"/>
      <c r="HM386" s="1"/>
      <c r="HN386" s="1"/>
      <c r="HO386" s="1"/>
      <c r="HP386" s="1"/>
      <c r="HQ386" s="1"/>
      <c r="HR386" s="1"/>
      <c r="HS386" s="1"/>
      <c r="HT386" s="1"/>
      <c r="HU386" s="1"/>
      <c r="HV386" s="1"/>
      <c r="HW386" s="1"/>
      <c r="HX386" s="1"/>
      <c r="HY386" s="1"/>
      <c r="HZ386" s="1"/>
      <c r="IA386" s="1"/>
      <c r="IB386" s="1"/>
      <c r="IC386" s="1"/>
      <c r="ID386" s="1"/>
      <c r="IE386" s="1"/>
      <c r="IF386" s="1"/>
      <c r="IG386" s="1"/>
      <c r="IH386" s="1"/>
      <c r="II386" s="1"/>
      <c r="IJ386" s="1"/>
      <c r="IK386" s="1"/>
      <c r="IL386" s="1"/>
      <c r="IM386" s="1"/>
      <c r="IN386" s="1"/>
      <c r="IO386" s="1"/>
      <c r="IP386" s="1"/>
      <c r="IQ386" s="1"/>
      <c r="IR386" s="1"/>
      <c r="IS386" s="1"/>
      <c r="IT386" s="1"/>
      <c r="IU386" s="1"/>
      <c r="IV386" s="1"/>
      <c r="IW386" s="1"/>
      <c r="IX386" s="1"/>
      <c r="IY386" s="1"/>
      <c r="IZ386" s="1"/>
      <c r="JA386" s="1"/>
      <c r="JB386" s="1"/>
      <c r="JC386" s="1"/>
      <c r="JD386" s="1"/>
      <c r="JE386" s="1"/>
      <c r="JF386" s="1"/>
      <c r="JG386" s="1"/>
      <c r="JH386" s="1"/>
      <c r="JI386" s="1"/>
      <c r="JJ386" s="1"/>
      <c r="JK386" s="1"/>
      <c r="JL386" s="1"/>
      <c r="JM386" s="1"/>
      <c r="JN386" s="1"/>
      <c r="JO386" s="1"/>
      <c r="JP386" s="1"/>
      <c r="JQ386" s="1"/>
      <c r="JR386" s="1"/>
      <c r="JS386" s="1"/>
      <c r="JT386" s="1"/>
      <c r="JU386" s="1"/>
      <c r="JV386" s="1"/>
      <c r="JW386" s="1"/>
      <c r="JX386" s="1"/>
      <c r="JY386" s="1"/>
      <c r="JZ386" s="1"/>
      <c r="KA386" s="1"/>
      <c r="KB386" s="1"/>
      <c r="KC386" s="1"/>
      <c r="KD386" s="1"/>
      <c r="KE386" s="1"/>
      <c r="KF386" s="1"/>
      <c r="KG386" s="1"/>
      <c r="KH386" s="1"/>
      <c r="KI386" s="1"/>
      <c r="KJ386" s="1"/>
      <c r="KK386" s="1"/>
      <c r="KL386" s="1"/>
      <c r="KM386" s="1"/>
      <c r="KN386" s="1"/>
      <c r="KO386" s="1"/>
      <c r="KP386" s="1"/>
      <c r="KQ386" s="1"/>
      <c r="KR386" s="1"/>
      <c r="KS386" s="1"/>
      <c r="KT386" s="1"/>
      <c r="KU386" s="1"/>
      <c r="KV386" s="1"/>
      <c r="KW386" s="1"/>
      <c r="KX386" s="1"/>
      <c r="KY386" s="1"/>
      <c r="KZ386" s="1"/>
      <c r="LA386" s="1"/>
      <c r="LB386" s="1"/>
      <c r="LC386" s="1"/>
      <c r="LD386" s="1"/>
      <c r="LE386" s="1"/>
      <c r="LF386" s="1"/>
      <c r="LG386" s="1"/>
      <c r="LH386" s="1"/>
      <c r="LI386" s="1"/>
      <c r="LJ386" s="1"/>
      <c r="LK386" s="1"/>
      <c r="LL386" s="1"/>
      <c r="LM386" s="1"/>
      <c r="LN386" s="1"/>
      <c r="LO386" s="1"/>
      <c r="LP386" s="1"/>
      <c r="LQ386" s="1"/>
      <c r="LR386" s="1"/>
      <c r="LS386" s="1"/>
      <c r="LT386" s="1"/>
      <c r="LU386" s="1"/>
      <c r="LV386" s="1"/>
      <c r="LW386" s="1"/>
      <c r="LX386" s="1"/>
      <c r="LY386" s="1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  <c r="MV386" s="1"/>
      <c r="MW386" s="1"/>
      <c r="MX386" s="1"/>
      <c r="MY386" s="1"/>
      <c r="MZ386" s="1"/>
      <c r="NA386" s="1"/>
      <c r="NB386" s="1"/>
      <c r="NC386" s="1"/>
      <c r="ND386" s="1"/>
      <c r="NE386" s="1"/>
      <c r="NF386" s="1"/>
      <c r="NG386" s="1"/>
      <c r="NH386" s="1"/>
      <c r="NI386" s="1"/>
      <c r="NJ386" s="1"/>
      <c r="NK386" s="1"/>
      <c r="NL386" s="1"/>
      <c r="NM386" s="1"/>
      <c r="NN386" s="1"/>
      <c r="NO386" s="1"/>
      <c r="NP386" s="1"/>
      <c r="NQ386" s="1"/>
      <c r="NR386" s="1"/>
      <c r="NS386" s="1"/>
      <c r="NT386" s="1"/>
      <c r="NU386" s="1"/>
      <c r="NV386" s="1"/>
      <c r="NW386" s="1"/>
      <c r="NX386" s="1"/>
      <c r="NY386" s="1"/>
      <c r="NZ386" s="1"/>
      <c r="OA386" s="1"/>
      <c r="OB386" s="1"/>
      <c r="OC386" s="1"/>
      <c r="OD386" s="1"/>
      <c r="OE386" s="1"/>
      <c r="OF386" s="1"/>
      <c r="OG386" s="1"/>
      <c r="OH386" s="1"/>
      <c r="OI386" s="1"/>
      <c r="OJ386" s="1"/>
      <c r="OK386" s="1"/>
      <c r="OL386" s="1"/>
      <c r="OM386" s="1"/>
      <c r="ON386" s="1"/>
      <c r="OO386" s="1"/>
      <c r="OP386" s="1"/>
      <c r="OQ386" s="1"/>
      <c r="OR386" s="1"/>
      <c r="OS386" s="1"/>
      <c r="OT386" s="1"/>
      <c r="OU386" s="1"/>
      <c r="OV386" s="1"/>
      <c r="OW386" s="1"/>
      <c r="OX386" s="1"/>
      <c r="OY386" s="1"/>
      <c r="OZ386" s="1"/>
      <c r="PA386" s="1"/>
      <c r="PB386" s="1"/>
      <c r="PC386" s="1"/>
      <c r="PD386" s="1"/>
      <c r="PE386" s="1"/>
      <c r="PF386" s="1"/>
      <c r="PG386" s="1"/>
      <c r="PH386" s="1"/>
      <c r="PI386" s="1"/>
      <c r="PJ386" s="1"/>
      <c r="PK386" s="1"/>
      <c r="PL386" s="1"/>
      <c r="PM386" s="1"/>
      <c r="PN386" s="1"/>
      <c r="PO386" s="1"/>
      <c r="PP386" s="1"/>
      <c r="PQ386" s="1"/>
      <c r="PR386" s="1"/>
      <c r="PS386" s="1"/>
      <c r="PT386" s="1"/>
      <c r="PU386" s="1"/>
      <c r="PV386" s="1"/>
      <c r="PW386" s="1"/>
      <c r="PX386" s="1"/>
      <c r="PY386" s="1"/>
      <c r="PZ386" s="1"/>
      <c r="QA386" s="1"/>
      <c r="QB386" s="1"/>
      <c r="QC386" s="1"/>
      <c r="QD386" s="1"/>
      <c r="QE386" s="1"/>
      <c r="QF386" s="1"/>
      <c r="QG386" s="1"/>
      <c r="QH386" s="1"/>
      <c r="QI386" s="1"/>
      <c r="QJ386" s="1"/>
      <c r="QK386" s="1"/>
      <c r="QL386" s="1"/>
      <c r="QM386" s="1"/>
      <c r="QN386" s="1"/>
      <c r="QO386" s="1"/>
      <c r="QP386" s="1"/>
      <c r="QQ386" s="1"/>
      <c r="QR386" s="1"/>
      <c r="QS386" s="1"/>
      <c r="QT386" s="1"/>
      <c r="QU386" s="1"/>
      <c r="QV386" s="1"/>
      <c r="QW386" s="1"/>
      <c r="QX386" s="1"/>
      <c r="QY386" s="1"/>
      <c r="QZ386" s="1"/>
      <c r="RA386" s="1"/>
      <c r="RB386" s="1"/>
      <c r="RC386" s="1"/>
      <c r="RD386" s="1"/>
      <c r="RE386" s="1"/>
      <c r="RF386" s="1"/>
      <c r="RG386" s="1"/>
      <c r="RH386" s="1"/>
      <c r="RI386" s="1"/>
      <c r="RJ386" s="1"/>
      <c r="RK386" s="1"/>
      <c r="RL386" s="1"/>
      <c r="RM386" s="1"/>
      <c r="RN386" s="1"/>
      <c r="RO386" s="1"/>
      <c r="RP386" s="1"/>
      <c r="RQ386" s="1"/>
      <c r="RR386" s="1"/>
      <c r="RS386" s="1"/>
      <c r="RT386" s="1"/>
      <c r="RU386" s="1"/>
      <c r="RV386" s="1"/>
      <c r="RW386" s="1"/>
      <c r="RX386" s="1"/>
      <c r="RY386" s="1"/>
      <c r="RZ386" s="1"/>
      <c r="SA386" s="1"/>
      <c r="SB386" s="1"/>
      <c r="SC386" s="1"/>
      <c r="SD386" s="1"/>
      <c r="SE386" s="1"/>
      <c r="SF386" s="1"/>
      <c r="SG386" s="1"/>
      <c r="SH386" s="1"/>
      <c r="SI386" s="1"/>
      <c r="SJ386" s="1"/>
      <c r="SK386" s="1"/>
      <c r="SL386" s="1"/>
      <c r="SM386" s="1"/>
      <c r="SN386" s="1"/>
      <c r="SO386" s="1"/>
      <c r="SP386" s="1"/>
      <c r="SQ386" s="1"/>
      <c r="SR386" s="1"/>
      <c r="SS386" s="1"/>
      <c r="ST386" s="1"/>
      <c r="SU386" s="1"/>
      <c r="SV386" s="1"/>
      <c r="SW386" s="1"/>
      <c r="SX386" s="1"/>
      <c r="SY386" s="1"/>
      <c r="SZ386" s="1"/>
      <c r="TA386" s="1"/>
      <c r="TB386" s="1"/>
      <c r="TC386" s="1"/>
      <c r="TD386" s="1"/>
      <c r="TE386" s="1"/>
      <c r="TF386" s="1"/>
      <c r="TG386" s="1"/>
      <c r="TH386" s="1"/>
      <c r="TI386" s="1"/>
      <c r="TJ386" s="1"/>
      <c r="TK386" s="1"/>
      <c r="TL386" s="1"/>
      <c r="TM386" s="1"/>
      <c r="TN386" s="1"/>
      <c r="TO386" s="1"/>
      <c r="TP386" s="1"/>
      <c r="TQ386" s="1"/>
      <c r="TR386" s="1"/>
      <c r="TS386" s="1"/>
      <c r="TT386" s="1"/>
      <c r="TU386" s="1"/>
      <c r="TV386" s="1"/>
      <c r="TW386" s="1"/>
      <c r="TX386" s="1"/>
      <c r="TY386" s="1"/>
      <c r="TZ386" s="1"/>
      <c r="UA386" s="1"/>
      <c r="UB386" s="1"/>
      <c r="UC386" s="1"/>
      <c r="UD386" s="1"/>
      <c r="UE386" s="1"/>
      <c r="UF386" s="1"/>
      <c r="UG386" s="1"/>
      <c r="UH386" s="1"/>
      <c r="UI386" s="1"/>
      <c r="UJ386" s="1"/>
      <c r="UK386" s="1"/>
      <c r="UL386" s="1"/>
      <c r="UM386" s="1"/>
      <c r="UN386" s="1"/>
      <c r="UO386" s="1"/>
      <c r="UP386" s="1"/>
      <c r="UQ386" s="1"/>
      <c r="UR386" s="1"/>
      <c r="US386" s="1"/>
      <c r="UT386" s="1"/>
      <c r="UU386" s="1"/>
      <c r="UV386" s="1"/>
      <c r="UW386" s="1"/>
      <c r="UX386" s="1"/>
      <c r="UY386" s="1"/>
      <c r="UZ386" s="1"/>
      <c r="VA386" s="1"/>
      <c r="VB386" s="1"/>
      <c r="VC386" s="1"/>
      <c r="VD386" s="1"/>
      <c r="VE386" s="1"/>
      <c r="VF386" s="1"/>
      <c r="VG386" s="1"/>
      <c r="VH386" s="1"/>
      <c r="VI386" s="1"/>
      <c r="VJ386" s="1"/>
      <c r="VK386" s="1"/>
      <c r="VL386" s="1"/>
      <c r="VM386" s="1"/>
      <c r="VN386" s="1"/>
      <c r="VO386" s="1"/>
      <c r="VP386" s="1"/>
      <c r="VQ386" s="1"/>
      <c r="VR386" s="1"/>
      <c r="VS386" s="1"/>
      <c r="VT386" s="1"/>
      <c r="VU386" s="1"/>
      <c r="VV386" s="1"/>
      <c r="VW386" s="1"/>
      <c r="VX386" s="1"/>
      <c r="VY386" s="1"/>
      <c r="VZ386" s="1"/>
      <c r="WA386" s="1"/>
      <c r="WB386" s="1"/>
      <c r="WC386" s="1"/>
      <c r="WD386" s="1"/>
      <c r="WE386" s="1"/>
      <c r="WF386" s="1"/>
      <c r="WG386" s="1"/>
      <c r="WH386" s="1"/>
      <c r="WI386" s="1"/>
      <c r="WJ386" s="1"/>
      <c r="WK386" s="1"/>
      <c r="WL386" s="1"/>
      <c r="WM386" s="1"/>
      <c r="WN386" s="1"/>
      <c r="WO386" s="1"/>
      <c r="WP386" s="1"/>
      <c r="WQ386" s="1"/>
      <c r="WR386" s="1"/>
      <c r="WS386" s="1"/>
      <c r="WT386" s="1"/>
      <c r="WU386" s="1"/>
      <c r="WV386" s="1"/>
      <c r="WW386" s="1"/>
      <c r="WX386" s="1"/>
      <c r="WY386" s="1"/>
      <c r="WZ386" s="1"/>
      <c r="XA386" s="1"/>
      <c r="XB386" s="1"/>
      <c r="XC386" s="1"/>
      <c r="XD386" s="1"/>
      <c r="XE386" s="1"/>
      <c r="XF386" s="1"/>
      <c r="XG386" s="1"/>
      <c r="XH386" s="1"/>
      <c r="XI386" s="1"/>
      <c r="XJ386" s="1"/>
      <c r="XK386" s="1"/>
      <c r="XL386" s="1"/>
      <c r="XM386" s="1"/>
      <c r="XN386" s="1"/>
      <c r="XO386" s="1"/>
      <c r="XP386" s="1"/>
      <c r="XQ386" s="1"/>
      <c r="XR386" s="1"/>
      <c r="XS386" s="1"/>
      <c r="XT386" s="1"/>
      <c r="XU386" s="1"/>
      <c r="XV386" s="1"/>
      <c r="XW386" s="1"/>
      <c r="XX386" s="1"/>
      <c r="XY386" s="1"/>
      <c r="XZ386" s="1"/>
      <c r="YA386" s="1"/>
      <c r="YB386" s="1"/>
      <c r="YC386" s="1"/>
      <c r="YD386" s="1"/>
      <c r="YE386" s="1"/>
      <c r="YF386" s="1"/>
      <c r="YG386" s="1"/>
      <c r="YH386" s="1"/>
      <c r="YI386" s="1"/>
      <c r="YJ386" s="1"/>
      <c r="YK386" s="1"/>
      <c r="YL386" s="1"/>
      <c r="YM386" s="1"/>
      <c r="YN386" s="1"/>
      <c r="YO386" s="1"/>
      <c r="YP386" s="1"/>
      <c r="YQ386" s="1"/>
      <c r="YR386" s="1"/>
      <c r="YS386" s="1"/>
      <c r="YT386" s="1"/>
      <c r="YU386" s="1"/>
      <c r="YV386" s="1"/>
      <c r="YW386" s="1"/>
      <c r="YX386" s="1"/>
      <c r="YY386" s="1"/>
      <c r="YZ386" s="1"/>
      <c r="ZA386" s="1"/>
      <c r="ZB386" s="1"/>
      <c r="ZC386" s="1"/>
      <c r="ZD386" s="1"/>
      <c r="ZE386" s="1"/>
      <c r="ZF386" s="1"/>
      <c r="ZG386" s="1"/>
      <c r="ZH386" s="1"/>
      <c r="ZI386" s="1"/>
      <c r="ZJ386" s="1"/>
      <c r="ZK386" s="1"/>
      <c r="ZL386" s="1"/>
      <c r="ZM386" s="1"/>
      <c r="ZN386" s="1"/>
      <c r="ZO386" s="1"/>
      <c r="ZP386" s="1"/>
      <c r="ZQ386" s="1"/>
      <c r="ZR386" s="1"/>
      <c r="ZS386" s="1"/>
      <c r="ZT386" s="1"/>
      <c r="ZU386" s="1"/>
      <c r="ZV386" s="1"/>
      <c r="ZW386" s="1"/>
      <c r="ZX386" s="1"/>
      <c r="ZY386" s="1"/>
      <c r="ZZ386" s="1"/>
      <c r="AAA386" s="1"/>
      <c r="AAB386" s="1"/>
      <c r="AAC386" s="1"/>
      <c r="AAD386" s="1"/>
      <c r="AAE386" s="1"/>
      <c r="AAF386" s="1"/>
      <c r="AAG386" s="1"/>
      <c r="AAH386" s="1"/>
      <c r="AAI386" s="1"/>
      <c r="AAJ386" s="1"/>
      <c r="AAK386" s="1"/>
      <c r="AAL386" s="1"/>
      <c r="AAM386" s="1"/>
      <c r="AAN386" s="1"/>
      <c r="AAO386" s="1"/>
      <c r="AAP386" s="1"/>
      <c r="AAQ386" s="1"/>
      <c r="AAR386" s="1"/>
      <c r="AAS386" s="1"/>
      <c r="AAT386" s="1"/>
      <c r="AAU386" s="1"/>
      <c r="AAV386" s="1"/>
      <c r="AAW386" s="1"/>
      <c r="AAX386" s="1"/>
      <c r="AAY386" s="1"/>
      <c r="AAZ386" s="1"/>
      <c r="ABA386" s="1"/>
      <c r="ABB386" s="1"/>
      <c r="ABC386" s="1"/>
      <c r="ABD386" s="1"/>
      <c r="ABE386" s="1"/>
      <c r="ABF386" s="1"/>
      <c r="ABG386" s="1"/>
      <c r="ABH386" s="1"/>
      <c r="ABI386" s="1"/>
      <c r="ABJ386" s="1"/>
      <c r="ABK386" s="1"/>
      <c r="ABL386" s="1"/>
      <c r="ABM386" s="1"/>
      <c r="ABN386" s="1"/>
      <c r="ABO386" s="1"/>
      <c r="ABP386" s="1"/>
      <c r="ABQ386" s="1"/>
      <c r="ABR386" s="1"/>
      <c r="ABS386" s="1"/>
      <c r="ABT386" s="1"/>
      <c r="ABU386" s="1"/>
      <c r="ABV386" s="1"/>
      <c r="ABW386" s="1"/>
      <c r="ABX386" s="1"/>
      <c r="ABY386" s="1"/>
      <c r="ABZ386" s="1"/>
      <c r="ACA386" s="1"/>
      <c r="ACB386" s="1"/>
      <c r="ACC386" s="1"/>
      <c r="ACD386" s="1"/>
      <c r="ACE386" s="1"/>
      <c r="ACF386" s="1"/>
      <c r="ACG386" s="1"/>
      <c r="ACH386" s="1"/>
      <c r="ACI386" s="1"/>
      <c r="ACJ386" s="1"/>
      <c r="ACK386" s="1"/>
      <c r="ACL386" s="1"/>
      <c r="ACM386" s="1"/>
      <c r="ACN386" s="1"/>
      <c r="ACO386" s="1"/>
      <c r="ACP386" s="1"/>
      <c r="ACQ386" s="1"/>
      <c r="ACR386" s="1"/>
      <c r="ACS386" s="1"/>
      <c r="ACT386" s="1"/>
      <c r="ACU386" s="1"/>
      <c r="ACV386" s="1"/>
      <c r="ACW386" s="1"/>
      <c r="ACX386" s="1"/>
      <c r="ACY386" s="1"/>
      <c r="ACZ386" s="1"/>
      <c r="ADA386" s="1"/>
      <c r="ADB386" s="1"/>
      <c r="ADC386" s="1"/>
      <c r="ADD386" s="1"/>
      <c r="ADE386" s="1"/>
      <c r="ADF386" s="1"/>
      <c r="ADG386" s="1"/>
      <c r="ADH386" s="1"/>
      <c r="ADI386" s="1"/>
      <c r="ADJ386" s="1"/>
      <c r="ADK386" s="1"/>
      <c r="ADL386" s="1"/>
      <c r="ADM386" s="1"/>
      <c r="ADN386" s="1"/>
      <c r="ADO386" s="1"/>
      <c r="ADP386" s="1"/>
      <c r="ADQ386" s="1"/>
      <c r="ADR386" s="1"/>
      <c r="ADS386" s="1"/>
      <c r="ADT386" s="1"/>
      <c r="ADU386" s="1"/>
      <c r="ADV386" s="1"/>
    </row>
    <row r="387" spans="1:802" x14ac:dyDescent="0.1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  <c r="DN387" s="1"/>
      <c r="DO387" s="1"/>
      <c r="DP387" s="1"/>
      <c r="DQ387" s="1"/>
      <c r="DR387" s="1"/>
      <c r="DS387" s="1"/>
      <c r="DT387" s="1"/>
      <c r="DU387" s="1"/>
      <c r="DV387" s="1"/>
      <c r="DW387" s="1"/>
      <c r="DX387" s="1"/>
      <c r="DY387" s="1"/>
      <c r="DZ387" s="1"/>
      <c r="EA387" s="1"/>
      <c r="EB387" s="1"/>
      <c r="EC387" s="1"/>
      <c r="ED387" s="1"/>
      <c r="EE387" s="1"/>
      <c r="EF387" s="1"/>
      <c r="EG387" s="1"/>
      <c r="EH387" s="1"/>
      <c r="EI387" s="1"/>
      <c r="EJ387" s="1"/>
      <c r="EK387" s="1"/>
      <c r="EL387" s="1"/>
      <c r="EM387" s="1"/>
      <c r="EN387" s="1"/>
      <c r="EO387" s="1"/>
      <c r="EP387" s="1"/>
      <c r="EQ387" s="1"/>
      <c r="ER387" s="1"/>
      <c r="ES387" s="1"/>
      <c r="ET387" s="1"/>
      <c r="EU387" s="1"/>
      <c r="EV387" s="1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1"/>
      <c r="FL387" s="1"/>
      <c r="FM387" s="1"/>
      <c r="FN387" s="1"/>
      <c r="FO387" s="1"/>
      <c r="FP387" s="1"/>
      <c r="FQ387" s="1"/>
      <c r="FR387" s="1"/>
      <c r="FS387" s="1"/>
      <c r="FT387" s="1"/>
      <c r="FU387" s="1"/>
      <c r="FV387" s="1"/>
      <c r="FW387" s="1"/>
      <c r="FX387" s="1"/>
      <c r="FY387" s="1"/>
      <c r="FZ387" s="1"/>
      <c r="GA387" s="1"/>
      <c r="GB387" s="1"/>
      <c r="GC387" s="1"/>
      <c r="GD387" s="1"/>
      <c r="GE387" s="1"/>
      <c r="GF387" s="1"/>
      <c r="GG387" s="1"/>
      <c r="GH387" s="1"/>
      <c r="GI387" s="1"/>
      <c r="GJ387" s="1"/>
      <c r="GK387" s="1"/>
      <c r="GL387" s="1"/>
      <c r="GM387" s="1"/>
      <c r="GN387" s="1"/>
      <c r="GO387" s="1"/>
      <c r="GP387" s="1"/>
      <c r="GQ387" s="1"/>
      <c r="GR387" s="1"/>
      <c r="GS387" s="1"/>
      <c r="GT387" s="1"/>
      <c r="GU387" s="1"/>
      <c r="GV387" s="1"/>
      <c r="GW387" s="1"/>
      <c r="GX387" s="1"/>
      <c r="GY387" s="1"/>
      <c r="GZ387" s="1"/>
      <c r="HA387" s="1"/>
      <c r="HB387" s="1"/>
      <c r="HC387" s="1"/>
      <c r="HD387" s="1"/>
      <c r="HE387" s="1"/>
      <c r="HF387" s="1"/>
      <c r="HG387" s="1"/>
      <c r="HH387" s="1"/>
      <c r="HI387" s="1"/>
      <c r="HJ387" s="1"/>
      <c r="HK387" s="1"/>
      <c r="HL387" s="1"/>
      <c r="HM387" s="1"/>
      <c r="HN387" s="1"/>
      <c r="HO387" s="1"/>
      <c r="HP387" s="1"/>
      <c r="HQ387" s="1"/>
      <c r="HR387" s="1"/>
      <c r="HS387" s="1"/>
      <c r="HT387" s="1"/>
      <c r="HU387" s="1"/>
      <c r="HV387" s="1"/>
      <c r="HW387" s="1"/>
      <c r="HX387" s="1"/>
      <c r="HY387" s="1"/>
      <c r="HZ387" s="1"/>
      <c r="IA387" s="1"/>
      <c r="IB387" s="1"/>
      <c r="IC387" s="1"/>
      <c r="ID387" s="1"/>
      <c r="IE387" s="1"/>
      <c r="IF387" s="1"/>
      <c r="IG387" s="1"/>
      <c r="IH387" s="1"/>
      <c r="II387" s="1"/>
      <c r="IJ387" s="1"/>
      <c r="IK387" s="1"/>
      <c r="IL387" s="1"/>
      <c r="IM387" s="1"/>
      <c r="IN387" s="1"/>
      <c r="IO387" s="1"/>
      <c r="IP387" s="1"/>
      <c r="IQ387" s="1"/>
      <c r="IR387" s="1"/>
      <c r="IS387" s="1"/>
      <c r="IT387" s="1"/>
      <c r="IU387" s="1"/>
      <c r="IV387" s="1"/>
      <c r="IW387" s="1"/>
      <c r="IX387" s="1"/>
      <c r="IY387" s="1"/>
      <c r="IZ387" s="1"/>
      <c r="JA387" s="1"/>
      <c r="JB387" s="1"/>
      <c r="JC387" s="1"/>
      <c r="JD387" s="1"/>
      <c r="JE387" s="1"/>
      <c r="JF387" s="1"/>
      <c r="JG387" s="1"/>
      <c r="JH387" s="1"/>
      <c r="JI387" s="1"/>
      <c r="JJ387" s="1"/>
      <c r="JK387" s="1"/>
      <c r="JL387" s="1"/>
      <c r="JM387" s="1"/>
      <c r="JN387" s="1"/>
      <c r="JO387" s="1"/>
      <c r="JP387" s="1"/>
      <c r="JQ387" s="1"/>
      <c r="JR387" s="1"/>
      <c r="JS387" s="1"/>
      <c r="JT387" s="1"/>
      <c r="JU387" s="1"/>
      <c r="JV387" s="1"/>
      <c r="JW387" s="1"/>
      <c r="JX387" s="1"/>
      <c r="JY387" s="1"/>
      <c r="JZ387" s="1"/>
      <c r="KA387" s="1"/>
      <c r="KB387" s="1"/>
      <c r="KC387" s="1"/>
      <c r="KD387" s="1"/>
      <c r="KE387" s="1"/>
      <c r="KF387" s="1"/>
      <c r="KG387" s="1"/>
      <c r="KH387" s="1"/>
      <c r="KI387" s="1"/>
      <c r="KJ387" s="1"/>
      <c r="KK387" s="1"/>
      <c r="KL387" s="1"/>
      <c r="KM387" s="1"/>
      <c r="KN387" s="1"/>
      <c r="KO387" s="1"/>
      <c r="KP387" s="1"/>
      <c r="KQ387" s="1"/>
      <c r="KR387" s="1"/>
      <c r="KS387" s="1"/>
      <c r="KT387" s="1"/>
      <c r="KU387" s="1"/>
      <c r="KV387" s="1"/>
      <c r="KW387" s="1"/>
      <c r="KX387" s="1"/>
      <c r="KY387" s="1"/>
      <c r="KZ387" s="1"/>
      <c r="LA387" s="1"/>
      <c r="LB387" s="1"/>
      <c r="LC387" s="1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1"/>
      <c r="MO387" s="1"/>
      <c r="MP387" s="1"/>
      <c r="MQ387" s="1"/>
      <c r="MR387" s="1"/>
      <c r="MS387" s="1"/>
      <c r="MT387" s="1"/>
      <c r="MU387" s="1"/>
      <c r="MV387" s="1"/>
      <c r="MW387" s="1"/>
      <c r="MX387" s="1"/>
      <c r="MY387" s="1"/>
      <c r="MZ387" s="1"/>
      <c r="NA387" s="1"/>
      <c r="NB387" s="1"/>
      <c r="NC387" s="1"/>
      <c r="ND387" s="1"/>
      <c r="NE387" s="1"/>
      <c r="NF387" s="1"/>
      <c r="NG387" s="1"/>
      <c r="NH387" s="1"/>
      <c r="NI387" s="1"/>
      <c r="NJ387" s="1"/>
      <c r="NK387" s="1"/>
      <c r="NL387" s="1"/>
      <c r="NM387" s="1"/>
      <c r="NN387" s="1"/>
      <c r="NO387" s="1"/>
      <c r="NP387" s="1"/>
      <c r="NQ387" s="1"/>
      <c r="NR387" s="1"/>
      <c r="NS387" s="1"/>
      <c r="NT387" s="1"/>
      <c r="NU387" s="1"/>
      <c r="NV387" s="1"/>
      <c r="NW387" s="1"/>
      <c r="NX387" s="1"/>
      <c r="NY387" s="1"/>
      <c r="NZ387" s="1"/>
      <c r="OA387" s="1"/>
      <c r="OB387" s="1"/>
      <c r="OC387" s="1"/>
      <c r="OD387" s="1"/>
      <c r="OE387" s="1"/>
      <c r="OF387" s="1"/>
      <c r="OG387" s="1"/>
      <c r="OH387" s="1"/>
      <c r="OI387" s="1"/>
      <c r="OJ387" s="1"/>
      <c r="OK387" s="1"/>
      <c r="OL387" s="1"/>
      <c r="OM387" s="1"/>
      <c r="ON387" s="1"/>
      <c r="OO387" s="1"/>
      <c r="OP387" s="1"/>
      <c r="OQ387" s="1"/>
      <c r="OR387" s="1"/>
      <c r="OS387" s="1"/>
      <c r="OT387" s="1"/>
      <c r="OU387" s="1"/>
      <c r="OV387" s="1"/>
      <c r="OW387" s="1"/>
      <c r="OX387" s="1"/>
      <c r="OY387" s="1"/>
      <c r="OZ387" s="1"/>
      <c r="PA387" s="1"/>
      <c r="PB387" s="1"/>
      <c r="PC387" s="1"/>
      <c r="PD387" s="1"/>
      <c r="PE387" s="1"/>
      <c r="PF387" s="1"/>
      <c r="PG387" s="1"/>
      <c r="PH387" s="1"/>
      <c r="PI387" s="1"/>
      <c r="PJ387" s="1"/>
      <c r="PK387" s="1"/>
      <c r="PL387" s="1"/>
      <c r="PM387" s="1"/>
      <c r="PN387" s="1"/>
      <c r="PO387" s="1"/>
      <c r="PP387" s="1"/>
      <c r="PQ387" s="1"/>
      <c r="PR387" s="1"/>
      <c r="PS387" s="1"/>
      <c r="PT387" s="1"/>
      <c r="PU387" s="1"/>
      <c r="PV387" s="1"/>
      <c r="PW387" s="1"/>
      <c r="PX387" s="1"/>
      <c r="PY387" s="1"/>
      <c r="PZ387" s="1"/>
      <c r="QA387" s="1"/>
      <c r="QB387" s="1"/>
      <c r="QC387" s="1"/>
      <c r="QD387" s="1"/>
      <c r="QE387" s="1"/>
      <c r="QF387" s="1"/>
      <c r="QG387" s="1"/>
      <c r="QH387" s="1"/>
      <c r="QI387" s="1"/>
      <c r="QJ387" s="1"/>
      <c r="QK387" s="1"/>
      <c r="QL387" s="1"/>
      <c r="QM387" s="1"/>
      <c r="QN387" s="1"/>
      <c r="QO387" s="1"/>
      <c r="QP387" s="1"/>
      <c r="QQ387" s="1"/>
      <c r="QR387" s="1"/>
      <c r="QS387" s="1"/>
      <c r="QT387" s="1"/>
      <c r="QU387" s="1"/>
      <c r="QV387" s="1"/>
      <c r="QW387" s="1"/>
      <c r="QX387" s="1"/>
      <c r="QY387" s="1"/>
      <c r="QZ387" s="1"/>
      <c r="RA387" s="1"/>
      <c r="RB387" s="1"/>
      <c r="RC387" s="1"/>
      <c r="RD387" s="1"/>
      <c r="RE387" s="1"/>
      <c r="RF387" s="1"/>
      <c r="RG387" s="1"/>
      <c r="RH387" s="1"/>
      <c r="RI387" s="1"/>
      <c r="RJ387" s="1"/>
      <c r="RK387" s="1"/>
      <c r="RL387" s="1"/>
      <c r="RM387" s="1"/>
      <c r="RN387" s="1"/>
      <c r="RO387" s="1"/>
      <c r="RP387" s="1"/>
      <c r="RQ387" s="1"/>
      <c r="RR387" s="1"/>
      <c r="RS387" s="1"/>
      <c r="RT387" s="1"/>
      <c r="RU387" s="1"/>
      <c r="RV387" s="1"/>
      <c r="RW387" s="1"/>
      <c r="RX387" s="1"/>
      <c r="RY387" s="1"/>
      <c r="RZ387" s="1"/>
      <c r="SA387" s="1"/>
      <c r="SB387" s="1"/>
      <c r="SC387" s="1"/>
      <c r="SD387" s="1"/>
      <c r="SE387" s="1"/>
      <c r="SF387" s="1"/>
      <c r="SG387" s="1"/>
      <c r="SH387" s="1"/>
      <c r="SI387" s="1"/>
      <c r="SJ387" s="1"/>
      <c r="SK387" s="1"/>
      <c r="SL387" s="1"/>
      <c r="SM387" s="1"/>
      <c r="SN387" s="1"/>
      <c r="SO387" s="1"/>
      <c r="SP387" s="1"/>
      <c r="SQ387" s="1"/>
      <c r="SR387" s="1"/>
      <c r="SS387" s="1"/>
      <c r="ST387" s="1"/>
      <c r="SU387" s="1"/>
      <c r="SV387" s="1"/>
      <c r="SW387" s="1"/>
      <c r="SX387" s="1"/>
      <c r="SY387" s="1"/>
      <c r="SZ387" s="1"/>
      <c r="TA387" s="1"/>
      <c r="TB387" s="1"/>
      <c r="TC387" s="1"/>
      <c r="TD387" s="1"/>
      <c r="TE387" s="1"/>
      <c r="TF387" s="1"/>
      <c r="TG387" s="1"/>
      <c r="TH387" s="1"/>
      <c r="TI387" s="1"/>
      <c r="TJ387" s="1"/>
      <c r="TK387" s="1"/>
      <c r="TL387" s="1"/>
      <c r="TM387" s="1"/>
      <c r="TN387" s="1"/>
      <c r="TO387" s="1"/>
      <c r="TP387" s="1"/>
      <c r="TQ387" s="1"/>
      <c r="TR387" s="1"/>
      <c r="TS387" s="1"/>
      <c r="TT387" s="1"/>
      <c r="TU387" s="1"/>
      <c r="TV387" s="1"/>
      <c r="TW387" s="1"/>
      <c r="TX387" s="1"/>
      <c r="TY387" s="1"/>
      <c r="TZ387" s="1"/>
      <c r="UA387" s="1"/>
      <c r="UB387" s="1"/>
      <c r="UC387" s="1"/>
      <c r="UD387" s="1"/>
      <c r="UE387" s="1"/>
      <c r="UF387" s="1"/>
      <c r="UG387" s="1"/>
      <c r="UH387" s="1"/>
      <c r="UI387" s="1"/>
      <c r="UJ387" s="1"/>
      <c r="UK387" s="1"/>
      <c r="UL387" s="1"/>
      <c r="UM387" s="1"/>
      <c r="UN387" s="1"/>
      <c r="UO387" s="1"/>
      <c r="UP387" s="1"/>
      <c r="UQ387" s="1"/>
      <c r="UR387" s="1"/>
      <c r="US387" s="1"/>
      <c r="UT387" s="1"/>
      <c r="UU387" s="1"/>
      <c r="UV387" s="1"/>
      <c r="UW387" s="1"/>
      <c r="UX387" s="1"/>
      <c r="UY387" s="1"/>
      <c r="UZ387" s="1"/>
      <c r="VA387" s="1"/>
      <c r="VB387" s="1"/>
      <c r="VC387" s="1"/>
      <c r="VD387" s="1"/>
      <c r="VE387" s="1"/>
      <c r="VF387" s="1"/>
      <c r="VG387" s="1"/>
      <c r="VH387" s="1"/>
      <c r="VI387" s="1"/>
      <c r="VJ387" s="1"/>
      <c r="VK387" s="1"/>
      <c r="VL387" s="1"/>
      <c r="VM387" s="1"/>
      <c r="VN387" s="1"/>
      <c r="VO387" s="1"/>
      <c r="VP387" s="1"/>
      <c r="VQ387" s="1"/>
      <c r="VR387" s="1"/>
      <c r="VS387" s="1"/>
      <c r="VT387" s="1"/>
      <c r="VU387" s="1"/>
      <c r="VV387" s="1"/>
      <c r="VW387" s="1"/>
      <c r="VX387" s="1"/>
      <c r="VY387" s="1"/>
      <c r="VZ387" s="1"/>
      <c r="WA387" s="1"/>
      <c r="WB387" s="1"/>
      <c r="WC387" s="1"/>
      <c r="WD387" s="1"/>
      <c r="WE387" s="1"/>
      <c r="WF387" s="1"/>
      <c r="WG387" s="1"/>
      <c r="WH387" s="1"/>
      <c r="WI387" s="1"/>
      <c r="WJ387" s="1"/>
      <c r="WK387" s="1"/>
      <c r="WL387" s="1"/>
      <c r="WM387" s="1"/>
      <c r="WN387" s="1"/>
      <c r="WO387" s="1"/>
      <c r="WP387" s="1"/>
      <c r="WQ387" s="1"/>
      <c r="WR387" s="1"/>
      <c r="WS387" s="1"/>
      <c r="WT387" s="1"/>
      <c r="WU387" s="1"/>
      <c r="WV387" s="1"/>
      <c r="WW387" s="1"/>
      <c r="WX387" s="1"/>
      <c r="WY387" s="1"/>
      <c r="WZ387" s="1"/>
      <c r="XA387" s="1"/>
      <c r="XB387" s="1"/>
      <c r="XC387" s="1"/>
      <c r="XD387" s="1"/>
      <c r="XE387" s="1"/>
      <c r="XF387" s="1"/>
      <c r="XG387" s="1"/>
      <c r="XH387" s="1"/>
      <c r="XI387" s="1"/>
      <c r="XJ387" s="1"/>
      <c r="XK387" s="1"/>
      <c r="XL387" s="1"/>
      <c r="XM387" s="1"/>
      <c r="XN387" s="1"/>
      <c r="XO387" s="1"/>
      <c r="XP387" s="1"/>
      <c r="XQ387" s="1"/>
      <c r="XR387" s="1"/>
      <c r="XS387" s="1"/>
      <c r="XT387" s="1"/>
      <c r="XU387" s="1"/>
      <c r="XV387" s="1"/>
      <c r="XW387" s="1"/>
      <c r="XX387" s="1"/>
      <c r="XY387" s="1"/>
      <c r="XZ387" s="1"/>
      <c r="YA387" s="1"/>
      <c r="YB387" s="1"/>
      <c r="YC387" s="1"/>
      <c r="YD387" s="1"/>
      <c r="YE387" s="1"/>
      <c r="YF387" s="1"/>
      <c r="YG387" s="1"/>
      <c r="YH387" s="1"/>
      <c r="YI387" s="1"/>
      <c r="YJ387" s="1"/>
      <c r="YK387" s="1"/>
      <c r="YL387" s="1"/>
      <c r="YM387" s="1"/>
      <c r="YN387" s="1"/>
      <c r="YO387" s="1"/>
      <c r="YP387" s="1"/>
      <c r="YQ387" s="1"/>
      <c r="YR387" s="1"/>
      <c r="YS387" s="1"/>
      <c r="YT387" s="1"/>
      <c r="YU387" s="1"/>
      <c r="YV387" s="1"/>
      <c r="YW387" s="1"/>
      <c r="YX387" s="1"/>
      <c r="YY387" s="1"/>
      <c r="YZ387" s="1"/>
      <c r="ZA387" s="1"/>
      <c r="ZB387" s="1"/>
      <c r="ZC387" s="1"/>
      <c r="ZD387" s="1"/>
      <c r="ZE387" s="1"/>
      <c r="ZF387" s="1"/>
      <c r="ZG387" s="1"/>
      <c r="ZH387" s="1"/>
      <c r="ZI387" s="1"/>
      <c r="ZJ387" s="1"/>
      <c r="ZK387" s="1"/>
      <c r="ZL387" s="1"/>
      <c r="ZM387" s="1"/>
      <c r="ZN387" s="1"/>
      <c r="ZO387" s="1"/>
      <c r="ZP387" s="1"/>
      <c r="ZQ387" s="1"/>
      <c r="ZR387" s="1"/>
      <c r="ZS387" s="1"/>
      <c r="ZT387" s="1"/>
      <c r="ZU387" s="1"/>
      <c r="ZV387" s="1"/>
      <c r="ZW387" s="1"/>
      <c r="ZX387" s="1"/>
      <c r="ZY387" s="1"/>
      <c r="ZZ387" s="1"/>
      <c r="AAA387" s="1"/>
      <c r="AAB387" s="1"/>
      <c r="AAC387" s="1"/>
      <c r="AAD387" s="1"/>
      <c r="AAE387" s="1"/>
      <c r="AAF387" s="1"/>
      <c r="AAG387" s="1"/>
      <c r="AAH387" s="1"/>
      <c r="AAI387" s="1"/>
      <c r="AAJ387" s="1"/>
      <c r="AAK387" s="1"/>
      <c r="AAL387" s="1"/>
      <c r="AAM387" s="1"/>
      <c r="AAN387" s="1"/>
      <c r="AAO387" s="1"/>
      <c r="AAP387" s="1"/>
      <c r="AAQ387" s="1"/>
      <c r="AAR387" s="1"/>
      <c r="AAS387" s="1"/>
      <c r="AAT387" s="1"/>
      <c r="AAU387" s="1"/>
      <c r="AAV387" s="1"/>
      <c r="AAW387" s="1"/>
      <c r="AAX387" s="1"/>
      <c r="AAY387" s="1"/>
      <c r="AAZ387" s="1"/>
      <c r="ABA387" s="1"/>
      <c r="ABB387" s="1"/>
      <c r="ABC387" s="1"/>
      <c r="ABD387" s="1"/>
      <c r="ABE387" s="1"/>
      <c r="ABF387" s="1"/>
      <c r="ABG387" s="1"/>
      <c r="ABH387" s="1"/>
      <c r="ABI387" s="1"/>
      <c r="ABJ387" s="1"/>
      <c r="ABK387" s="1"/>
      <c r="ABL387" s="1"/>
      <c r="ABM387" s="1"/>
      <c r="ABN387" s="1"/>
      <c r="ABO387" s="1"/>
      <c r="ABP387" s="1"/>
      <c r="ABQ387" s="1"/>
      <c r="ABR387" s="1"/>
      <c r="ABS387" s="1"/>
      <c r="ABT387" s="1"/>
      <c r="ABU387" s="1"/>
      <c r="ABV387" s="1"/>
      <c r="ABW387" s="1"/>
      <c r="ABX387" s="1"/>
      <c r="ABY387" s="1"/>
      <c r="ABZ387" s="1"/>
      <c r="ACA387" s="1"/>
      <c r="ACB387" s="1"/>
      <c r="ACC387" s="1"/>
      <c r="ACD387" s="1"/>
      <c r="ACE387" s="1"/>
      <c r="ACF387" s="1"/>
      <c r="ACG387" s="1"/>
      <c r="ACH387" s="1"/>
      <c r="ACI387" s="1"/>
      <c r="ACJ387" s="1"/>
      <c r="ACK387" s="1"/>
      <c r="ACL387" s="1"/>
      <c r="ACM387" s="1"/>
      <c r="ACN387" s="1"/>
      <c r="ACO387" s="1"/>
      <c r="ACP387" s="1"/>
      <c r="ACQ387" s="1"/>
      <c r="ACR387" s="1"/>
      <c r="ACS387" s="1"/>
      <c r="ACT387" s="1"/>
      <c r="ACU387" s="1"/>
      <c r="ACV387" s="1"/>
      <c r="ACW387" s="1"/>
      <c r="ACX387" s="1"/>
      <c r="ACY387" s="1"/>
      <c r="ACZ387" s="1"/>
      <c r="ADA387" s="1"/>
      <c r="ADB387" s="1"/>
      <c r="ADC387" s="1"/>
      <c r="ADD387" s="1"/>
      <c r="ADE387" s="1"/>
      <c r="ADF387" s="1"/>
      <c r="ADG387" s="1"/>
      <c r="ADH387" s="1"/>
      <c r="ADI387" s="1"/>
      <c r="ADJ387" s="1"/>
      <c r="ADK387" s="1"/>
      <c r="ADL387" s="1"/>
      <c r="ADM387" s="1"/>
      <c r="ADN387" s="1"/>
      <c r="ADO387" s="1"/>
      <c r="ADP387" s="1"/>
      <c r="ADQ387" s="1"/>
      <c r="ADR387" s="1"/>
      <c r="ADS387" s="1"/>
      <c r="ADT387" s="1"/>
      <c r="ADU387" s="1"/>
      <c r="ADV387" s="1"/>
    </row>
    <row r="388" spans="1:802" x14ac:dyDescent="0.1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  <c r="DN388" s="1"/>
      <c r="DO388" s="1"/>
      <c r="DP388" s="1"/>
      <c r="DQ388" s="1"/>
      <c r="DR388" s="1"/>
      <c r="DS388" s="1"/>
      <c r="DT388" s="1"/>
      <c r="DU388" s="1"/>
      <c r="DV388" s="1"/>
      <c r="DW388" s="1"/>
      <c r="DX388" s="1"/>
      <c r="DY388" s="1"/>
      <c r="DZ388" s="1"/>
      <c r="EA388" s="1"/>
      <c r="EB388" s="1"/>
      <c r="EC388" s="1"/>
      <c r="ED388" s="1"/>
      <c r="EE388" s="1"/>
      <c r="EF388" s="1"/>
      <c r="EG388" s="1"/>
      <c r="EH388" s="1"/>
      <c r="EI388" s="1"/>
      <c r="EJ388" s="1"/>
      <c r="EK388" s="1"/>
      <c r="EL388" s="1"/>
      <c r="EM388" s="1"/>
      <c r="EN388" s="1"/>
      <c r="EO388" s="1"/>
      <c r="EP388" s="1"/>
      <c r="EQ388" s="1"/>
      <c r="ER388" s="1"/>
      <c r="ES388" s="1"/>
      <c r="ET388" s="1"/>
      <c r="EU388" s="1"/>
      <c r="EV388" s="1"/>
      <c r="EW388" s="1"/>
      <c r="EX388" s="1"/>
      <c r="EY388" s="1"/>
      <c r="EZ388" s="1"/>
      <c r="FA388" s="1"/>
      <c r="FB388" s="1"/>
      <c r="FC388" s="1"/>
      <c r="FD388" s="1"/>
      <c r="FE388" s="1"/>
      <c r="FF388" s="1"/>
      <c r="FG388" s="1"/>
      <c r="FH388" s="1"/>
      <c r="FI388" s="1"/>
      <c r="FJ388" s="1"/>
      <c r="FK388" s="1"/>
      <c r="FL388" s="1"/>
      <c r="FM388" s="1"/>
      <c r="FN388" s="1"/>
      <c r="FO388" s="1"/>
      <c r="FP388" s="1"/>
      <c r="FQ388" s="1"/>
      <c r="FR388" s="1"/>
      <c r="FS388" s="1"/>
      <c r="FT388" s="1"/>
      <c r="FU388" s="1"/>
      <c r="FV388" s="1"/>
      <c r="FW388" s="1"/>
      <c r="FX388" s="1"/>
      <c r="FY388" s="1"/>
      <c r="FZ388" s="1"/>
      <c r="GA388" s="1"/>
      <c r="GB388" s="1"/>
      <c r="GC388" s="1"/>
      <c r="GD388" s="1"/>
      <c r="GE388" s="1"/>
      <c r="GF388" s="1"/>
      <c r="GG388" s="1"/>
      <c r="GH388" s="1"/>
      <c r="GI388" s="1"/>
      <c r="GJ388" s="1"/>
      <c r="GK388" s="1"/>
      <c r="GL388" s="1"/>
      <c r="GM388" s="1"/>
      <c r="GN388" s="1"/>
      <c r="GO388" s="1"/>
      <c r="GP388" s="1"/>
      <c r="GQ388" s="1"/>
      <c r="GR388" s="1"/>
      <c r="GS388" s="1"/>
      <c r="GT388" s="1"/>
      <c r="GU388" s="1"/>
      <c r="GV388" s="1"/>
      <c r="GW388" s="1"/>
      <c r="GX388" s="1"/>
      <c r="GY388" s="1"/>
      <c r="GZ388" s="1"/>
      <c r="HA388" s="1"/>
      <c r="HB388" s="1"/>
      <c r="HC388" s="1"/>
      <c r="HD388" s="1"/>
      <c r="HE388" s="1"/>
      <c r="HF388" s="1"/>
      <c r="HG388" s="1"/>
      <c r="HH388" s="1"/>
      <c r="HI388" s="1"/>
      <c r="HJ388" s="1"/>
      <c r="HK388" s="1"/>
      <c r="HL388" s="1"/>
      <c r="HM388" s="1"/>
      <c r="HN388" s="1"/>
      <c r="HO388" s="1"/>
      <c r="HP388" s="1"/>
      <c r="HQ388" s="1"/>
      <c r="HR388" s="1"/>
      <c r="HS388" s="1"/>
      <c r="HT388" s="1"/>
      <c r="HU388" s="1"/>
      <c r="HV388" s="1"/>
      <c r="HW388" s="1"/>
      <c r="HX388" s="1"/>
      <c r="HY388" s="1"/>
      <c r="HZ388" s="1"/>
      <c r="IA388" s="1"/>
      <c r="IB388" s="1"/>
      <c r="IC388" s="1"/>
      <c r="ID388" s="1"/>
      <c r="IE388" s="1"/>
      <c r="IF388" s="1"/>
      <c r="IG388" s="1"/>
      <c r="IH388" s="1"/>
      <c r="II388" s="1"/>
      <c r="IJ388" s="1"/>
      <c r="IK388" s="1"/>
      <c r="IL388" s="1"/>
      <c r="IM388" s="1"/>
      <c r="IN388" s="1"/>
      <c r="IO388" s="1"/>
      <c r="IP388" s="1"/>
      <c r="IQ388" s="1"/>
      <c r="IR388" s="1"/>
      <c r="IS388" s="1"/>
      <c r="IT388" s="1"/>
      <c r="IU388" s="1"/>
      <c r="IV388" s="1"/>
      <c r="IW388" s="1"/>
      <c r="IX388" s="1"/>
      <c r="IY388" s="1"/>
      <c r="IZ388" s="1"/>
      <c r="JA388" s="1"/>
      <c r="JB388" s="1"/>
      <c r="JC388" s="1"/>
      <c r="JD388" s="1"/>
      <c r="JE388" s="1"/>
      <c r="JF388" s="1"/>
      <c r="JG388" s="1"/>
      <c r="JH388" s="1"/>
      <c r="JI388" s="1"/>
      <c r="JJ388" s="1"/>
      <c r="JK388" s="1"/>
      <c r="JL388" s="1"/>
      <c r="JM388" s="1"/>
      <c r="JN388" s="1"/>
      <c r="JO388" s="1"/>
      <c r="JP388" s="1"/>
      <c r="JQ388" s="1"/>
      <c r="JR388" s="1"/>
      <c r="JS388" s="1"/>
      <c r="JT388" s="1"/>
      <c r="JU388" s="1"/>
      <c r="JV388" s="1"/>
      <c r="JW388" s="1"/>
      <c r="JX388" s="1"/>
      <c r="JY388" s="1"/>
      <c r="JZ388" s="1"/>
      <c r="KA388" s="1"/>
      <c r="KB388" s="1"/>
      <c r="KC388" s="1"/>
      <c r="KD388" s="1"/>
      <c r="KE388" s="1"/>
      <c r="KF388" s="1"/>
      <c r="KG388" s="1"/>
      <c r="KH388" s="1"/>
      <c r="KI388" s="1"/>
      <c r="KJ388" s="1"/>
      <c r="KK388" s="1"/>
      <c r="KL388" s="1"/>
      <c r="KM388" s="1"/>
      <c r="KN388" s="1"/>
      <c r="KO388" s="1"/>
      <c r="KP388" s="1"/>
      <c r="KQ388" s="1"/>
      <c r="KR388" s="1"/>
      <c r="KS388" s="1"/>
      <c r="KT388" s="1"/>
      <c r="KU388" s="1"/>
      <c r="KV388" s="1"/>
      <c r="KW388" s="1"/>
      <c r="KX388" s="1"/>
      <c r="KY388" s="1"/>
      <c r="KZ388" s="1"/>
      <c r="LA388" s="1"/>
      <c r="LB388" s="1"/>
      <c r="LC388" s="1"/>
      <c r="LD388" s="1"/>
      <c r="LE388" s="1"/>
      <c r="LF388" s="1"/>
      <c r="LG388" s="1"/>
      <c r="LH388" s="1"/>
      <c r="LI388" s="1"/>
      <c r="LJ388" s="1"/>
      <c r="LK388" s="1"/>
      <c r="LL388" s="1"/>
      <c r="LM388" s="1"/>
      <c r="LN388" s="1"/>
      <c r="LO388" s="1"/>
      <c r="LP388" s="1"/>
      <c r="LQ388" s="1"/>
      <c r="LR388" s="1"/>
      <c r="LS388" s="1"/>
      <c r="LT388" s="1"/>
      <c r="LU388" s="1"/>
      <c r="LV388" s="1"/>
      <c r="LW388" s="1"/>
      <c r="LX388" s="1"/>
      <c r="LY388" s="1"/>
      <c r="LZ388" s="1"/>
      <c r="MA388" s="1"/>
      <c r="MB388" s="1"/>
      <c r="MC388" s="1"/>
      <c r="MD388" s="1"/>
      <c r="ME388" s="1"/>
      <c r="MF388" s="1"/>
      <c r="MG388" s="1"/>
      <c r="MH388" s="1"/>
      <c r="MI388" s="1"/>
      <c r="MJ388" s="1"/>
      <c r="MK388" s="1"/>
      <c r="ML388" s="1"/>
      <c r="MM388" s="1"/>
      <c r="MN388" s="1"/>
      <c r="MO388" s="1"/>
      <c r="MP388" s="1"/>
      <c r="MQ388" s="1"/>
      <c r="MR388" s="1"/>
      <c r="MS388" s="1"/>
      <c r="MT388" s="1"/>
      <c r="MU388" s="1"/>
      <c r="MV388" s="1"/>
      <c r="MW388" s="1"/>
      <c r="MX388" s="1"/>
      <c r="MY388" s="1"/>
      <c r="MZ388" s="1"/>
      <c r="NA388" s="1"/>
      <c r="NB388" s="1"/>
      <c r="NC388" s="1"/>
      <c r="ND388" s="1"/>
      <c r="NE388" s="1"/>
      <c r="NF388" s="1"/>
      <c r="NG388" s="1"/>
      <c r="NH388" s="1"/>
      <c r="NI388" s="1"/>
      <c r="NJ388" s="1"/>
      <c r="NK388" s="1"/>
      <c r="NL388" s="1"/>
      <c r="NM388" s="1"/>
      <c r="NN388" s="1"/>
      <c r="NO388" s="1"/>
      <c r="NP388" s="1"/>
      <c r="NQ388" s="1"/>
      <c r="NR388" s="1"/>
      <c r="NS388" s="1"/>
      <c r="NT388" s="1"/>
      <c r="NU388" s="1"/>
      <c r="NV388" s="1"/>
      <c r="NW388" s="1"/>
      <c r="NX388" s="1"/>
      <c r="NY388" s="1"/>
      <c r="NZ388" s="1"/>
      <c r="OA388" s="1"/>
      <c r="OB388" s="1"/>
      <c r="OC388" s="1"/>
      <c r="OD388" s="1"/>
      <c r="OE388" s="1"/>
      <c r="OF388" s="1"/>
      <c r="OG388" s="1"/>
      <c r="OH388" s="1"/>
      <c r="OI388" s="1"/>
      <c r="OJ388" s="1"/>
      <c r="OK388" s="1"/>
      <c r="OL388" s="1"/>
      <c r="OM388" s="1"/>
      <c r="ON388" s="1"/>
      <c r="OO388" s="1"/>
      <c r="OP388" s="1"/>
      <c r="OQ388" s="1"/>
      <c r="OR388" s="1"/>
      <c r="OS388" s="1"/>
      <c r="OT388" s="1"/>
      <c r="OU388" s="1"/>
      <c r="OV388" s="1"/>
      <c r="OW388" s="1"/>
      <c r="OX388" s="1"/>
      <c r="OY388" s="1"/>
      <c r="OZ388" s="1"/>
      <c r="PA388" s="1"/>
      <c r="PB388" s="1"/>
      <c r="PC388" s="1"/>
      <c r="PD388" s="1"/>
      <c r="PE388" s="1"/>
      <c r="PF388" s="1"/>
      <c r="PG388" s="1"/>
      <c r="PH388" s="1"/>
      <c r="PI388" s="1"/>
      <c r="PJ388" s="1"/>
      <c r="PK388" s="1"/>
      <c r="PL388" s="1"/>
      <c r="PM388" s="1"/>
      <c r="PN388" s="1"/>
      <c r="PO388" s="1"/>
      <c r="PP388" s="1"/>
      <c r="PQ388" s="1"/>
      <c r="PR388" s="1"/>
      <c r="PS388" s="1"/>
      <c r="PT388" s="1"/>
      <c r="PU388" s="1"/>
      <c r="PV388" s="1"/>
      <c r="PW388" s="1"/>
      <c r="PX388" s="1"/>
      <c r="PY388" s="1"/>
      <c r="PZ388" s="1"/>
      <c r="QA388" s="1"/>
      <c r="QB388" s="1"/>
      <c r="QC388" s="1"/>
      <c r="QD388" s="1"/>
      <c r="QE388" s="1"/>
      <c r="QF388" s="1"/>
      <c r="QG388" s="1"/>
      <c r="QH388" s="1"/>
      <c r="QI388" s="1"/>
      <c r="QJ388" s="1"/>
      <c r="QK388" s="1"/>
      <c r="QL388" s="1"/>
      <c r="QM388" s="1"/>
      <c r="QN388" s="1"/>
      <c r="QO388" s="1"/>
      <c r="QP388" s="1"/>
      <c r="QQ388" s="1"/>
      <c r="QR388" s="1"/>
      <c r="QS388" s="1"/>
      <c r="QT388" s="1"/>
      <c r="QU388" s="1"/>
      <c r="QV388" s="1"/>
      <c r="QW388" s="1"/>
      <c r="QX388" s="1"/>
      <c r="QY388" s="1"/>
      <c r="QZ388" s="1"/>
      <c r="RA388" s="1"/>
      <c r="RB388" s="1"/>
      <c r="RC388" s="1"/>
      <c r="RD388" s="1"/>
      <c r="RE388" s="1"/>
      <c r="RF388" s="1"/>
      <c r="RG388" s="1"/>
      <c r="RH388" s="1"/>
      <c r="RI388" s="1"/>
      <c r="RJ388" s="1"/>
      <c r="RK388" s="1"/>
      <c r="RL388" s="1"/>
      <c r="RM388" s="1"/>
      <c r="RN388" s="1"/>
      <c r="RO388" s="1"/>
      <c r="RP388" s="1"/>
      <c r="RQ388" s="1"/>
      <c r="RR388" s="1"/>
      <c r="RS388" s="1"/>
      <c r="RT388" s="1"/>
      <c r="RU388" s="1"/>
      <c r="RV388" s="1"/>
      <c r="RW388" s="1"/>
      <c r="RX388" s="1"/>
      <c r="RY388" s="1"/>
      <c r="RZ388" s="1"/>
      <c r="SA388" s="1"/>
      <c r="SB388" s="1"/>
      <c r="SC388" s="1"/>
      <c r="SD388" s="1"/>
      <c r="SE388" s="1"/>
      <c r="SF388" s="1"/>
      <c r="SG388" s="1"/>
      <c r="SH388" s="1"/>
      <c r="SI388" s="1"/>
      <c r="SJ388" s="1"/>
      <c r="SK388" s="1"/>
      <c r="SL388" s="1"/>
      <c r="SM388" s="1"/>
      <c r="SN388" s="1"/>
      <c r="SO388" s="1"/>
      <c r="SP388" s="1"/>
      <c r="SQ388" s="1"/>
      <c r="SR388" s="1"/>
      <c r="SS388" s="1"/>
      <c r="ST388" s="1"/>
      <c r="SU388" s="1"/>
      <c r="SV388" s="1"/>
      <c r="SW388" s="1"/>
      <c r="SX388" s="1"/>
      <c r="SY388" s="1"/>
      <c r="SZ388" s="1"/>
      <c r="TA388" s="1"/>
      <c r="TB388" s="1"/>
      <c r="TC388" s="1"/>
      <c r="TD388" s="1"/>
      <c r="TE388" s="1"/>
      <c r="TF388" s="1"/>
      <c r="TG388" s="1"/>
      <c r="TH388" s="1"/>
      <c r="TI388" s="1"/>
      <c r="TJ388" s="1"/>
      <c r="TK388" s="1"/>
      <c r="TL388" s="1"/>
      <c r="TM388" s="1"/>
      <c r="TN388" s="1"/>
      <c r="TO388" s="1"/>
      <c r="TP388" s="1"/>
      <c r="TQ388" s="1"/>
      <c r="TR388" s="1"/>
      <c r="TS388" s="1"/>
      <c r="TT388" s="1"/>
      <c r="TU388" s="1"/>
      <c r="TV388" s="1"/>
      <c r="TW388" s="1"/>
      <c r="TX388" s="1"/>
      <c r="TY388" s="1"/>
      <c r="TZ388" s="1"/>
      <c r="UA388" s="1"/>
      <c r="UB388" s="1"/>
      <c r="UC388" s="1"/>
      <c r="UD388" s="1"/>
      <c r="UE388" s="1"/>
      <c r="UF388" s="1"/>
      <c r="UG388" s="1"/>
      <c r="UH388" s="1"/>
      <c r="UI388" s="1"/>
      <c r="UJ388" s="1"/>
      <c r="UK388" s="1"/>
      <c r="UL388" s="1"/>
      <c r="UM388" s="1"/>
      <c r="UN388" s="1"/>
      <c r="UO388" s="1"/>
      <c r="UP388" s="1"/>
      <c r="UQ388" s="1"/>
      <c r="UR388" s="1"/>
      <c r="US388" s="1"/>
      <c r="UT388" s="1"/>
      <c r="UU388" s="1"/>
      <c r="UV388" s="1"/>
      <c r="UW388" s="1"/>
      <c r="UX388" s="1"/>
      <c r="UY388" s="1"/>
      <c r="UZ388" s="1"/>
      <c r="VA388" s="1"/>
      <c r="VB388" s="1"/>
      <c r="VC388" s="1"/>
      <c r="VD388" s="1"/>
      <c r="VE388" s="1"/>
      <c r="VF388" s="1"/>
      <c r="VG388" s="1"/>
      <c r="VH388" s="1"/>
      <c r="VI388" s="1"/>
      <c r="VJ388" s="1"/>
      <c r="VK388" s="1"/>
      <c r="VL388" s="1"/>
      <c r="VM388" s="1"/>
      <c r="VN388" s="1"/>
      <c r="VO388" s="1"/>
      <c r="VP388" s="1"/>
      <c r="VQ388" s="1"/>
      <c r="VR388" s="1"/>
      <c r="VS388" s="1"/>
      <c r="VT388" s="1"/>
      <c r="VU388" s="1"/>
      <c r="VV388" s="1"/>
      <c r="VW388" s="1"/>
      <c r="VX388" s="1"/>
      <c r="VY388" s="1"/>
      <c r="VZ388" s="1"/>
      <c r="WA388" s="1"/>
      <c r="WB388" s="1"/>
      <c r="WC388" s="1"/>
      <c r="WD388" s="1"/>
      <c r="WE388" s="1"/>
      <c r="WF388" s="1"/>
      <c r="WG388" s="1"/>
      <c r="WH388" s="1"/>
      <c r="WI388" s="1"/>
      <c r="WJ388" s="1"/>
      <c r="WK388" s="1"/>
      <c r="WL388" s="1"/>
      <c r="WM388" s="1"/>
      <c r="WN388" s="1"/>
      <c r="WO388" s="1"/>
      <c r="WP388" s="1"/>
      <c r="WQ388" s="1"/>
      <c r="WR388" s="1"/>
      <c r="WS388" s="1"/>
      <c r="WT388" s="1"/>
      <c r="WU388" s="1"/>
      <c r="WV388" s="1"/>
      <c r="WW388" s="1"/>
      <c r="WX388" s="1"/>
      <c r="WY388" s="1"/>
      <c r="WZ388" s="1"/>
      <c r="XA388" s="1"/>
      <c r="XB388" s="1"/>
      <c r="XC388" s="1"/>
      <c r="XD388" s="1"/>
      <c r="XE388" s="1"/>
      <c r="XF388" s="1"/>
      <c r="XG388" s="1"/>
      <c r="XH388" s="1"/>
      <c r="XI388" s="1"/>
      <c r="XJ388" s="1"/>
      <c r="XK388" s="1"/>
      <c r="XL388" s="1"/>
      <c r="XM388" s="1"/>
      <c r="XN388" s="1"/>
      <c r="XO388" s="1"/>
      <c r="XP388" s="1"/>
      <c r="XQ388" s="1"/>
      <c r="XR388" s="1"/>
      <c r="XS388" s="1"/>
      <c r="XT388" s="1"/>
      <c r="XU388" s="1"/>
      <c r="XV388" s="1"/>
      <c r="XW388" s="1"/>
      <c r="XX388" s="1"/>
      <c r="XY388" s="1"/>
      <c r="XZ388" s="1"/>
      <c r="YA388" s="1"/>
      <c r="YB388" s="1"/>
      <c r="YC388" s="1"/>
      <c r="YD388" s="1"/>
      <c r="YE388" s="1"/>
      <c r="YF388" s="1"/>
      <c r="YG388" s="1"/>
      <c r="YH388" s="1"/>
      <c r="YI388" s="1"/>
      <c r="YJ388" s="1"/>
      <c r="YK388" s="1"/>
      <c r="YL388" s="1"/>
      <c r="YM388" s="1"/>
      <c r="YN388" s="1"/>
      <c r="YO388" s="1"/>
      <c r="YP388" s="1"/>
      <c r="YQ388" s="1"/>
      <c r="YR388" s="1"/>
      <c r="YS388" s="1"/>
      <c r="YT388" s="1"/>
      <c r="YU388" s="1"/>
      <c r="YV388" s="1"/>
      <c r="YW388" s="1"/>
      <c r="YX388" s="1"/>
      <c r="YY388" s="1"/>
      <c r="YZ388" s="1"/>
      <c r="ZA388" s="1"/>
      <c r="ZB388" s="1"/>
      <c r="ZC388" s="1"/>
      <c r="ZD388" s="1"/>
      <c r="ZE388" s="1"/>
      <c r="ZF388" s="1"/>
      <c r="ZG388" s="1"/>
      <c r="ZH388" s="1"/>
      <c r="ZI388" s="1"/>
      <c r="ZJ388" s="1"/>
      <c r="ZK388" s="1"/>
      <c r="ZL388" s="1"/>
      <c r="ZM388" s="1"/>
      <c r="ZN388" s="1"/>
      <c r="ZO388" s="1"/>
      <c r="ZP388" s="1"/>
      <c r="ZQ388" s="1"/>
      <c r="ZR388" s="1"/>
      <c r="ZS388" s="1"/>
      <c r="ZT388" s="1"/>
      <c r="ZU388" s="1"/>
      <c r="ZV388" s="1"/>
      <c r="ZW388" s="1"/>
      <c r="ZX388" s="1"/>
      <c r="ZY388" s="1"/>
      <c r="ZZ388" s="1"/>
      <c r="AAA388" s="1"/>
      <c r="AAB388" s="1"/>
      <c r="AAC388" s="1"/>
      <c r="AAD388" s="1"/>
      <c r="AAE388" s="1"/>
      <c r="AAF388" s="1"/>
      <c r="AAG388" s="1"/>
      <c r="AAH388" s="1"/>
      <c r="AAI388" s="1"/>
      <c r="AAJ388" s="1"/>
      <c r="AAK388" s="1"/>
      <c r="AAL388" s="1"/>
      <c r="AAM388" s="1"/>
      <c r="AAN388" s="1"/>
      <c r="AAO388" s="1"/>
      <c r="AAP388" s="1"/>
      <c r="AAQ388" s="1"/>
      <c r="AAR388" s="1"/>
      <c r="AAS388" s="1"/>
      <c r="AAT388" s="1"/>
      <c r="AAU388" s="1"/>
      <c r="AAV388" s="1"/>
      <c r="AAW388" s="1"/>
      <c r="AAX388" s="1"/>
      <c r="AAY388" s="1"/>
      <c r="AAZ388" s="1"/>
      <c r="ABA388" s="1"/>
      <c r="ABB388" s="1"/>
      <c r="ABC388" s="1"/>
      <c r="ABD388" s="1"/>
      <c r="ABE388" s="1"/>
      <c r="ABF388" s="1"/>
      <c r="ABG388" s="1"/>
      <c r="ABH388" s="1"/>
      <c r="ABI388" s="1"/>
      <c r="ABJ388" s="1"/>
      <c r="ABK388" s="1"/>
      <c r="ABL388" s="1"/>
      <c r="ABM388" s="1"/>
      <c r="ABN388" s="1"/>
      <c r="ABO388" s="1"/>
      <c r="ABP388" s="1"/>
      <c r="ABQ388" s="1"/>
      <c r="ABR388" s="1"/>
      <c r="ABS388" s="1"/>
      <c r="ABT388" s="1"/>
      <c r="ABU388" s="1"/>
      <c r="ABV388" s="1"/>
      <c r="ABW388" s="1"/>
      <c r="ABX388" s="1"/>
      <c r="ABY388" s="1"/>
      <c r="ABZ388" s="1"/>
      <c r="ACA388" s="1"/>
      <c r="ACB388" s="1"/>
      <c r="ACC388" s="1"/>
      <c r="ACD388" s="1"/>
      <c r="ACE388" s="1"/>
      <c r="ACF388" s="1"/>
      <c r="ACG388" s="1"/>
      <c r="ACH388" s="1"/>
      <c r="ACI388" s="1"/>
      <c r="ACJ388" s="1"/>
      <c r="ACK388" s="1"/>
      <c r="ACL388" s="1"/>
      <c r="ACM388" s="1"/>
      <c r="ACN388" s="1"/>
      <c r="ACO388" s="1"/>
      <c r="ACP388" s="1"/>
      <c r="ACQ388" s="1"/>
      <c r="ACR388" s="1"/>
      <c r="ACS388" s="1"/>
      <c r="ACT388" s="1"/>
      <c r="ACU388" s="1"/>
      <c r="ACV388" s="1"/>
      <c r="ACW388" s="1"/>
      <c r="ACX388" s="1"/>
      <c r="ACY388" s="1"/>
      <c r="ACZ388" s="1"/>
      <c r="ADA388" s="1"/>
      <c r="ADB388" s="1"/>
      <c r="ADC388" s="1"/>
      <c r="ADD388" s="1"/>
      <c r="ADE388" s="1"/>
      <c r="ADF388" s="1"/>
      <c r="ADG388" s="1"/>
      <c r="ADH388" s="1"/>
      <c r="ADI388" s="1"/>
      <c r="ADJ388" s="1"/>
      <c r="ADK388" s="1"/>
      <c r="ADL388" s="1"/>
      <c r="ADM388" s="1"/>
      <c r="ADN388" s="1"/>
      <c r="ADO388" s="1"/>
      <c r="ADP388" s="1"/>
      <c r="ADQ388" s="1"/>
      <c r="ADR388" s="1"/>
      <c r="ADS388" s="1"/>
      <c r="ADT388" s="1"/>
      <c r="ADU388" s="1"/>
      <c r="ADV388" s="1"/>
    </row>
    <row r="389" spans="1:802" x14ac:dyDescent="0.1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  <c r="DN389" s="1"/>
      <c r="DO389" s="1"/>
      <c r="DP389" s="1"/>
      <c r="DQ389" s="1"/>
      <c r="DR389" s="1"/>
      <c r="DS389" s="1"/>
      <c r="DT389" s="1"/>
      <c r="DU389" s="1"/>
      <c r="DV389" s="1"/>
      <c r="DW389" s="1"/>
      <c r="DX389" s="1"/>
      <c r="DY389" s="1"/>
      <c r="DZ389" s="1"/>
      <c r="EA389" s="1"/>
      <c r="EB389" s="1"/>
      <c r="EC389" s="1"/>
      <c r="ED389" s="1"/>
      <c r="EE389" s="1"/>
      <c r="EF389" s="1"/>
      <c r="EG389" s="1"/>
      <c r="EH389" s="1"/>
      <c r="EI389" s="1"/>
      <c r="EJ389" s="1"/>
      <c r="EK389" s="1"/>
      <c r="EL389" s="1"/>
      <c r="EM389" s="1"/>
      <c r="EN389" s="1"/>
      <c r="EO389" s="1"/>
      <c r="EP389" s="1"/>
      <c r="EQ389" s="1"/>
      <c r="ER389" s="1"/>
      <c r="ES389" s="1"/>
      <c r="ET389" s="1"/>
      <c r="EU389" s="1"/>
      <c r="EV389" s="1"/>
      <c r="EW389" s="1"/>
      <c r="EX389" s="1"/>
      <c r="EY389" s="1"/>
      <c r="EZ389" s="1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1"/>
      <c r="FL389" s="1"/>
      <c r="FM389" s="1"/>
      <c r="FN389" s="1"/>
      <c r="FO389" s="1"/>
      <c r="FP389" s="1"/>
      <c r="FQ389" s="1"/>
      <c r="FR389" s="1"/>
      <c r="FS389" s="1"/>
      <c r="FT389" s="1"/>
      <c r="FU389" s="1"/>
      <c r="FV389" s="1"/>
      <c r="FW389" s="1"/>
      <c r="FX389" s="1"/>
      <c r="FY389" s="1"/>
      <c r="FZ389" s="1"/>
      <c r="GA389" s="1"/>
      <c r="GB389" s="1"/>
      <c r="GC389" s="1"/>
      <c r="GD389" s="1"/>
      <c r="GE389" s="1"/>
      <c r="GF389" s="1"/>
      <c r="GG389" s="1"/>
      <c r="GH389" s="1"/>
      <c r="GI389" s="1"/>
      <c r="GJ389" s="1"/>
      <c r="GK389" s="1"/>
      <c r="GL389" s="1"/>
      <c r="GM389" s="1"/>
      <c r="GN389" s="1"/>
      <c r="GO389" s="1"/>
      <c r="GP389" s="1"/>
      <c r="GQ389" s="1"/>
      <c r="GR389" s="1"/>
      <c r="GS389" s="1"/>
      <c r="GT389" s="1"/>
      <c r="GU389" s="1"/>
      <c r="GV389" s="1"/>
      <c r="GW389" s="1"/>
      <c r="GX389" s="1"/>
      <c r="GY389" s="1"/>
      <c r="GZ389" s="1"/>
      <c r="HA389" s="1"/>
      <c r="HB389" s="1"/>
      <c r="HC389" s="1"/>
      <c r="HD389" s="1"/>
      <c r="HE389" s="1"/>
      <c r="HF389" s="1"/>
      <c r="HG389" s="1"/>
      <c r="HH389" s="1"/>
      <c r="HI389" s="1"/>
      <c r="HJ389" s="1"/>
      <c r="HK389" s="1"/>
      <c r="HL389" s="1"/>
      <c r="HM389" s="1"/>
      <c r="HN389" s="1"/>
      <c r="HO389" s="1"/>
      <c r="HP389" s="1"/>
      <c r="HQ389" s="1"/>
      <c r="HR389" s="1"/>
      <c r="HS389" s="1"/>
      <c r="HT389" s="1"/>
      <c r="HU389" s="1"/>
      <c r="HV389" s="1"/>
      <c r="HW389" s="1"/>
      <c r="HX389" s="1"/>
      <c r="HY389" s="1"/>
      <c r="HZ389" s="1"/>
      <c r="IA389" s="1"/>
      <c r="IB389" s="1"/>
      <c r="IC389" s="1"/>
      <c r="ID389" s="1"/>
      <c r="IE389" s="1"/>
      <c r="IF389" s="1"/>
      <c r="IG389" s="1"/>
      <c r="IH389" s="1"/>
      <c r="II389" s="1"/>
      <c r="IJ389" s="1"/>
      <c r="IK389" s="1"/>
      <c r="IL389" s="1"/>
      <c r="IM389" s="1"/>
      <c r="IN389" s="1"/>
      <c r="IO389" s="1"/>
      <c r="IP389" s="1"/>
      <c r="IQ389" s="1"/>
      <c r="IR389" s="1"/>
      <c r="IS389" s="1"/>
      <c r="IT389" s="1"/>
      <c r="IU389" s="1"/>
      <c r="IV389" s="1"/>
      <c r="IW389" s="1"/>
      <c r="IX389" s="1"/>
      <c r="IY389" s="1"/>
      <c r="IZ389" s="1"/>
      <c r="JA389" s="1"/>
      <c r="JB389" s="1"/>
      <c r="JC389" s="1"/>
      <c r="JD389" s="1"/>
      <c r="JE389" s="1"/>
      <c r="JF389" s="1"/>
      <c r="JG389" s="1"/>
      <c r="JH389" s="1"/>
      <c r="JI389" s="1"/>
      <c r="JJ389" s="1"/>
      <c r="JK389" s="1"/>
      <c r="JL389" s="1"/>
      <c r="JM389" s="1"/>
      <c r="JN389" s="1"/>
      <c r="JO389" s="1"/>
      <c r="JP389" s="1"/>
      <c r="JQ389" s="1"/>
      <c r="JR389" s="1"/>
      <c r="JS389" s="1"/>
      <c r="JT389" s="1"/>
      <c r="JU389" s="1"/>
      <c r="JV389" s="1"/>
      <c r="JW389" s="1"/>
      <c r="JX389" s="1"/>
      <c r="JY389" s="1"/>
      <c r="JZ389" s="1"/>
      <c r="KA389" s="1"/>
      <c r="KB389" s="1"/>
      <c r="KC389" s="1"/>
      <c r="KD389" s="1"/>
      <c r="KE389" s="1"/>
      <c r="KF389" s="1"/>
      <c r="KG389" s="1"/>
      <c r="KH389" s="1"/>
      <c r="KI389" s="1"/>
      <c r="KJ389" s="1"/>
      <c r="KK389" s="1"/>
      <c r="KL389" s="1"/>
      <c r="KM389" s="1"/>
      <c r="KN389" s="1"/>
      <c r="KO389" s="1"/>
      <c r="KP389" s="1"/>
      <c r="KQ389" s="1"/>
      <c r="KR389" s="1"/>
      <c r="KS389" s="1"/>
      <c r="KT389" s="1"/>
      <c r="KU389" s="1"/>
      <c r="KV389" s="1"/>
      <c r="KW389" s="1"/>
      <c r="KX389" s="1"/>
      <c r="KY389" s="1"/>
      <c r="KZ389" s="1"/>
      <c r="LA389" s="1"/>
      <c r="LB389" s="1"/>
      <c r="LC389" s="1"/>
      <c r="LD389" s="1"/>
      <c r="LE389" s="1"/>
      <c r="LF389" s="1"/>
      <c r="LG389" s="1"/>
      <c r="LH389" s="1"/>
      <c r="LI389" s="1"/>
      <c r="LJ389" s="1"/>
      <c r="LK389" s="1"/>
      <c r="LL389" s="1"/>
      <c r="LM389" s="1"/>
      <c r="LN389" s="1"/>
      <c r="LO389" s="1"/>
      <c r="LP389" s="1"/>
      <c r="LQ389" s="1"/>
      <c r="LR389" s="1"/>
      <c r="LS389" s="1"/>
      <c r="LT389" s="1"/>
      <c r="LU389" s="1"/>
      <c r="LV389" s="1"/>
      <c r="LW389" s="1"/>
      <c r="LX389" s="1"/>
      <c r="LY389" s="1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  <c r="MV389" s="1"/>
      <c r="MW389" s="1"/>
      <c r="MX389" s="1"/>
      <c r="MY389" s="1"/>
      <c r="MZ389" s="1"/>
      <c r="NA389" s="1"/>
      <c r="NB389" s="1"/>
      <c r="NC389" s="1"/>
      <c r="ND389" s="1"/>
      <c r="NE389" s="1"/>
      <c r="NF389" s="1"/>
      <c r="NG389" s="1"/>
      <c r="NH389" s="1"/>
      <c r="NI389" s="1"/>
      <c r="NJ389" s="1"/>
      <c r="NK389" s="1"/>
      <c r="NL389" s="1"/>
      <c r="NM389" s="1"/>
      <c r="NN389" s="1"/>
      <c r="NO389" s="1"/>
      <c r="NP389" s="1"/>
      <c r="NQ389" s="1"/>
      <c r="NR389" s="1"/>
      <c r="NS389" s="1"/>
      <c r="NT389" s="1"/>
      <c r="NU389" s="1"/>
      <c r="NV389" s="1"/>
      <c r="NW389" s="1"/>
      <c r="NX389" s="1"/>
      <c r="NY389" s="1"/>
      <c r="NZ389" s="1"/>
      <c r="OA389" s="1"/>
      <c r="OB389" s="1"/>
      <c r="OC389" s="1"/>
      <c r="OD389" s="1"/>
      <c r="OE389" s="1"/>
      <c r="OF389" s="1"/>
      <c r="OG389" s="1"/>
      <c r="OH389" s="1"/>
      <c r="OI389" s="1"/>
      <c r="OJ389" s="1"/>
      <c r="OK389" s="1"/>
      <c r="OL389" s="1"/>
      <c r="OM389" s="1"/>
      <c r="ON389" s="1"/>
      <c r="OO389" s="1"/>
      <c r="OP389" s="1"/>
      <c r="OQ389" s="1"/>
      <c r="OR389" s="1"/>
      <c r="OS389" s="1"/>
      <c r="OT389" s="1"/>
      <c r="OU389" s="1"/>
      <c r="OV389" s="1"/>
      <c r="OW389" s="1"/>
      <c r="OX389" s="1"/>
      <c r="OY389" s="1"/>
      <c r="OZ389" s="1"/>
      <c r="PA389" s="1"/>
      <c r="PB389" s="1"/>
      <c r="PC389" s="1"/>
      <c r="PD389" s="1"/>
      <c r="PE389" s="1"/>
      <c r="PF389" s="1"/>
      <c r="PG389" s="1"/>
      <c r="PH389" s="1"/>
      <c r="PI389" s="1"/>
      <c r="PJ389" s="1"/>
      <c r="PK389" s="1"/>
      <c r="PL389" s="1"/>
      <c r="PM389" s="1"/>
      <c r="PN389" s="1"/>
      <c r="PO389" s="1"/>
      <c r="PP389" s="1"/>
      <c r="PQ389" s="1"/>
      <c r="PR389" s="1"/>
      <c r="PS389" s="1"/>
      <c r="PT389" s="1"/>
      <c r="PU389" s="1"/>
      <c r="PV389" s="1"/>
      <c r="PW389" s="1"/>
      <c r="PX389" s="1"/>
      <c r="PY389" s="1"/>
      <c r="PZ389" s="1"/>
      <c r="QA389" s="1"/>
      <c r="QB389" s="1"/>
      <c r="QC389" s="1"/>
      <c r="QD389" s="1"/>
      <c r="QE389" s="1"/>
      <c r="QF389" s="1"/>
      <c r="QG389" s="1"/>
      <c r="QH389" s="1"/>
      <c r="QI389" s="1"/>
      <c r="QJ389" s="1"/>
      <c r="QK389" s="1"/>
      <c r="QL389" s="1"/>
      <c r="QM389" s="1"/>
      <c r="QN389" s="1"/>
      <c r="QO389" s="1"/>
      <c r="QP389" s="1"/>
      <c r="QQ389" s="1"/>
      <c r="QR389" s="1"/>
      <c r="QS389" s="1"/>
      <c r="QT389" s="1"/>
      <c r="QU389" s="1"/>
      <c r="QV389" s="1"/>
      <c r="QW389" s="1"/>
      <c r="QX389" s="1"/>
      <c r="QY389" s="1"/>
      <c r="QZ389" s="1"/>
      <c r="RA389" s="1"/>
      <c r="RB389" s="1"/>
      <c r="RC389" s="1"/>
      <c r="RD389" s="1"/>
      <c r="RE389" s="1"/>
      <c r="RF389" s="1"/>
      <c r="RG389" s="1"/>
      <c r="RH389" s="1"/>
      <c r="RI389" s="1"/>
      <c r="RJ389" s="1"/>
      <c r="RK389" s="1"/>
      <c r="RL389" s="1"/>
      <c r="RM389" s="1"/>
      <c r="RN389" s="1"/>
      <c r="RO389" s="1"/>
      <c r="RP389" s="1"/>
      <c r="RQ389" s="1"/>
      <c r="RR389" s="1"/>
      <c r="RS389" s="1"/>
      <c r="RT389" s="1"/>
      <c r="RU389" s="1"/>
      <c r="RV389" s="1"/>
      <c r="RW389" s="1"/>
      <c r="RX389" s="1"/>
      <c r="RY389" s="1"/>
      <c r="RZ389" s="1"/>
      <c r="SA389" s="1"/>
      <c r="SB389" s="1"/>
      <c r="SC389" s="1"/>
      <c r="SD389" s="1"/>
      <c r="SE389" s="1"/>
      <c r="SF389" s="1"/>
      <c r="SG389" s="1"/>
      <c r="SH389" s="1"/>
      <c r="SI389" s="1"/>
      <c r="SJ389" s="1"/>
      <c r="SK389" s="1"/>
      <c r="SL389" s="1"/>
      <c r="SM389" s="1"/>
      <c r="SN389" s="1"/>
      <c r="SO389" s="1"/>
      <c r="SP389" s="1"/>
      <c r="SQ389" s="1"/>
      <c r="SR389" s="1"/>
      <c r="SS389" s="1"/>
      <c r="ST389" s="1"/>
      <c r="SU389" s="1"/>
      <c r="SV389" s="1"/>
      <c r="SW389" s="1"/>
      <c r="SX389" s="1"/>
      <c r="SY389" s="1"/>
      <c r="SZ389" s="1"/>
      <c r="TA389" s="1"/>
      <c r="TB389" s="1"/>
      <c r="TC389" s="1"/>
      <c r="TD389" s="1"/>
      <c r="TE389" s="1"/>
      <c r="TF389" s="1"/>
      <c r="TG389" s="1"/>
      <c r="TH389" s="1"/>
      <c r="TI389" s="1"/>
      <c r="TJ389" s="1"/>
      <c r="TK389" s="1"/>
      <c r="TL389" s="1"/>
      <c r="TM389" s="1"/>
      <c r="TN389" s="1"/>
      <c r="TO389" s="1"/>
      <c r="TP389" s="1"/>
      <c r="TQ389" s="1"/>
      <c r="TR389" s="1"/>
      <c r="TS389" s="1"/>
      <c r="TT389" s="1"/>
      <c r="TU389" s="1"/>
      <c r="TV389" s="1"/>
      <c r="TW389" s="1"/>
      <c r="TX389" s="1"/>
      <c r="TY389" s="1"/>
      <c r="TZ389" s="1"/>
      <c r="UA389" s="1"/>
      <c r="UB389" s="1"/>
      <c r="UC389" s="1"/>
      <c r="UD389" s="1"/>
      <c r="UE389" s="1"/>
      <c r="UF389" s="1"/>
      <c r="UG389" s="1"/>
      <c r="UH389" s="1"/>
      <c r="UI389" s="1"/>
      <c r="UJ389" s="1"/>
      <c r="UK389" s="1"/>
      <c r="UL389" s="1"/>
      <c r="UM389" s="1"/>
      <c r="UN389" s="1"/>
      <c r="UO389" s="1"/>
      <c r="UP389" s="1"/>
      <c r="UQ389" s="1"/>
      <c r="UR389" s="1"/>
      <c r="US389" s="1"/>
      <c r="UT389" s="1"/>
      <c r="UU389" s="1"/>
      <c r="UV389" s="1"/>
      <c r="UW389" s="1"/>
      <c r="UX389" s="1"/>
      <c r="UY389" s="1"/>
      <c r="UZ389" s="1"/>
      <c r="VA389" s="1"/>
      <c r="VB389" s="1"/>
      <c r="VC389" s="1"/>
      <c r="VD389" s="1"/>
      <c r="VE389" s="1"/>
      <c r="VF389" s="1"/>
      <c r="VG389" s="1"/>
      <c r="VH389" s="1"/>
      <c r="VI389" s="1"/>
      <c r="VJ389" s="1"/>
      <c r="VK389" s="1"/>
      <c r="VL389" s="1"/>
      <c r="VM389" s="1"/>
      <c r="VN389" s="1"/>
      <c r="VO389" s="1"/>
      <c r="VP389" s="1"/>
      <c r="VQ389" s="1"/>
      <c r="VR389" s="1"/>
      <c r="VS389" s="1"/>
      <c r="VT389" s="1"/>
      <c r="VU389" s="1"/>
      <c r="VV389" s="1"/>
      <c r="VW389" s="1"/>
      <c r="VX389" s="1"/>
      <c r="VY389" s="1"/>
      <c r="VZ389" s="1"/>
      <c r="WA389" s="1"/>
      <c r="WB389" s="1"/>
      <c r="WC389" s="1"/>
      <c r="WD389" s="1"/>
      <c r="WE389" s="1"/>
      <c r="WF389" s="1"/>
      <c r="WG389" s="1"/>
      <c r="WH389" s="1"/>
      <c r="WI389" s="1"/>
      <c r="WJ389" s="1"/>
      <c r="WK389" s="1"/>
      <c r="WL389" s="1"/>
      <c r="WM389" s="1"/>
      <c r="WN389" s="1"/>
      <c r="WO389" s="1"/>
      <c r="WP389" s="1"/>
      <c r="WQ389" s="1"/>
      <c r="WR389" s="1"/>
      <c r="WS389" s="1"/>
      <c r="WT389" s="1"/>
      <c r="WU389" s="1"/>
      <c r="WV389" s="1"/>
      <c r="WW389" s="1"/>
      <c r="WX389" s="1"/>
      <c r="WY389" s="1"/>
      <c r="WZ389" s="1"/>
      <c r="XA389" s="1"/>
      <c r="XB389" s="1"/>
      <c r="XC389" s="1"/>
      <c r="XD389" s="1"/>
      <c r="XE389" s="1"/>
      <c r="XF389" s="1"/>
      <c r="XG389" s="1"/>
      <c r="XH389" s="1"/>
      <c r="XI389" s="1"/>
      <c r="XJ389" s="1"/>
      <c r="XK389" s="1"/>
      <c r="XL389" s="1"/>
      <c r="XM389" s="1"/>
      <c r="XN389" s="1"/>
      <c r="XO389" s="1"/>
      <c r="XP389" s="1"/>
      <c r="XQ389" s="1"/>
      <c r="XR389" s="1"/>
      <c r="XS389" s="1"/>
      <c r="XT389" s="1"/>
      <c r="XU389" s="1"/>
      <c r="XV389" s="1"/>
      <c r="XW389" s="1"/>
      <c r="XX389" s="1"/>
      <c r="XY389" s="1"/>
      <c r="XZ389" s="1"/>
      <c r="YA389" s="1"/>
      <c r="YB389" s="1"/>
      <c r="YC389" s="1"/>
      <c r="YD389" s="1"/>
      <c r="YE389" s="1"/>
      <c r="YF389" s="1"/>
      <c r="YG389" s="1"/>
      <c r="YH389" s="1"/>
      <c r="YI389" s="1"/>
      <c r="YJ389" s="1"/>
      <c r="YK389" s="1"/>
      <c r="YL389" s="1"/>
      <c r="YM389" s="1"/>
      <c r="YN389" s="1"/>
      <c r="YO389" s="1"/>
      <c r="YP389" s="1"/>
      <c r="YQ389" s="1"/>
      <c r="YR389" s="1"/>
      <c r="YS389" s="1"/>
      <c r="YT389" s="1"/>
      <c r="YU389" s="1"/>
      <c r="YV389" s="1"/>
      <c r="YW389" s="1"/>
      <c r="YX389" s="1"/>
      <c r="YY389" s="1"/>
      <c r="YZ389" s="1"/>
      <c r="ZA389" s="1"/>
      <c r="ZB389" s="1"/>
      <c r="ZC389" s="1"/>
      <c r="ZD389" s="1"/>
      <c r="ZE389" s="1"/>
      <c r="ZF389" s="1"/>
      <c r="ZG389" s="1"/>
      <c r="ZH389" s="1"/>
      <c r="ZI389" s="1"/>
      <c r="ZJ389" s="1"/>
      <c r="ZK389" s="1"/>
      <c r="ZL389" s="1"/>
      <c r="ZM389" s="1"/>
      <c r="ZN389" s="1"/>
      <c r="ZO389" s="1"/>
      <c r="ZP389" s="1"/>
      <c r="ZQ389" s="1"/>
      <c r="ZR389" s="1"/>
      <c r="ZS389" s="1"/>
      <c r="ZT389" s="1"/>
      <c r="ZU389" s="1"/>
      <c r="ZV389" s="1"/>
      <c r="ZW389" s="1"/>
      <c r="ZX389" s="1"/>
      <c r="ZY389" s="1"/>
      <c r="ZZ389" s="1"/>
      <c r="AAA389" s="1"/>
      <c r="AAB389" s="1"/>
      <c r="AAC389" s="1"/>
      <c r="AAD389" s="1"/>
      <c r="AAE389" s="1"/>
      <c r="AAF389" s="1"/>
      <c r="AAG389" s="1"/>
      <c r="AAH389" s="1"/>
      <c r="AAI389" s="1"/>
      <c r="AAJ389" s="1"/>
      <c r="AAK389" s="1"/>
      <c r="AAL389" s="1"/>
      <c r="AAM389" s="1"/>
      <c r="AAN389" s="1"/>
      <c r="AAO389" s="1"/>
      <c r="AAP389" s="1"/>
      <c r="AAQ389" s="1"/>
      <c r="AAR389" s="1"/>
      <c r="AAS389" s="1"/>
      <c r="AAT389" s="1"/>
      <c r="AAU389" s="1"/>
      <c r="AAV389" s="1"/>
      <c r="AAW389" s="1"/>
      <c r="AAX389" s="1"/>
      <c r="AAY389" s="1"/>
      <c r="AAZ389" s="1"/>
      <c r="ABA389" s="1"/>
      <c r="ABB389" s="1"/>
      <c r="ABC389" s="1"/>
      <c r="ABD389" s="1"/>
      <c r="ABE389" s="1"/>
      <c r="ABF389" s="1"/>
      <c r="ABG389" s="1"/>
      <c r="ABH389" s="1"/>
      <c r="ABI389" s="1"/>
      <c r="ABJ389" s="1"/>
      <c r="ABK389" s="1"/>
      <c r="ABL389" s="1"/>
      <c r="ABM389" s="1"/>
      <c r="ABN389" s="1"/>
      <c r="ABO389" s="1"/>
      <c r="ABP389" s="1"/>
      <c r="ABQ389" s="1"/>
      <c r="ABR389" s="1"/>
      <c r="ABS389" s="1"/>
      <c r="ABT389" s="1"/>
      <c r="ABU389" s="1"/>
      <c r="ABV389" s="1"/>
      <c r="ABW389" s="1"/>
      <c r="ABX389" s="1"/>
      <c r="ABY389" s="1"/>
      <c r="ABZ389" s="1"/>
      <c r="ACA389" s="1"/>
      <c r="ACB389" s="1"/>
      <c r="ACC389" s="1"/>
      <c r="ACD389" s="1"/>
      <c r="ACE389" s="1"/>
      <c r="ACF389" s="1"/>
      <c r="ACG389" s="1"/>
      <c r="ACH389" s="1"/>
      <c r="ACI389" s="1"/>
      <c r="ACJ389" s="1"/>
      <c r="ACK389" s="1"/>
      <c r="ACL389" s="1"/>
      <c r="ACM389" s="1"/>
      <c r="ACN389" s="1"/>
      <c r="ACO389" s="1"/>
      <c r="ACP389" s="1"/>
      <c r="ACQ389" s="1"/>
      <c r="ACR389" s="1"/>
      <c r="ACS389" s="1"/>
      <c r="ACT389" s="1"/>
      <c r="ACU389" s="1"/>
      <c r="ACV389" s="1"/>
      <c r="ACW389" s="1"/>
      <c r="ACX389" s="1"/>
      <c r="ACY389" s="1"/>
      <c r="ACZ389" s="1"/>
      <c r="ADA389" s="1"/>
      <c r="ADB389" s="1"/>
      <c r="ADC389" s="1"/>
      <c r="ADD389" s="1"/>
      <c r="ADE389" s="1"/>
      <c r="ADF389" s="1"/>
      <c r="ADG389" s="1"/>
      <c r="ADH389" s="1"/>
      <c r="ADI389" s="1"/>
      <c r="ADJ389" s="1"/>
      <c r="ADK389" s="1"/>
      <c r="ADL389" s="1"/>
      <c r="ADM389" s="1"/>
      <c r="ADN389" s="1"/>
      <c r="ADO389" s="1"/>
      <c r="ADP389" s="1"/>
      <c r="ADQ389" s="1"/>
      <c r="ADR389" s="1"/>
      <c r="ADS389" s="1"/>
      <c r="ADT389" s="1"/>
      <c r="ADU389" s="1"/>
      <c r="ADV389" s="1"/>
    </row>
    <row r="390" spans="1:802" x14ac:dyDescent="0.1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  <c r="DN390" s="1"/>
      <c r="DO390" s="1"/>
      <c r="DP390" s="1"/>
      <c r="DQ390" s="1"/>
      <c r="DR390" s="1"/>
      <c r="DS390" s="1"/>
      <c r="DT390" s="1"/>
      <c r="DU390" s="1"/>
      <c r="DV390" s="1"/>
      <c r="DW390" s="1"/>
      <c r="DX390" s="1"/>
      <c r="DY390" s="1"/>
      <c r="DZ390" s="1"/>
      <c r="EA390" s="1"/>
      <c r="EB390" s="1"/>
      <c r="EC390" s="1"/>
      <c r="ED390" s="1"/>
      <c r="EE390" s="1"/>
      <c r="EF390" s="1"/>
      <c r="EG390" s="1"/>
      <c r="EH390" s="1"/>
      <c r="EI390" s="1"/>
      <c r="EJ390" s="1"/>
      <c r="EK390" s="1"/>
      <c r="EL390" s="1"/>
      <c r="EM390" s="1"/>
      <c r="EN390" s="1"/>
      <c r="EO390" s="1"/>
      <c r="EP390" s="1"/>
      <c r="EQ390" s="1"/>
      <c r="ER390" s="1"/>
      <c r="ES390" s="1"/>
      <c r="ET390" s="1"/>
      <c r="EU390" s="1"/>
      <c r="EV390" s="1"/>
      <c r="EW390" s="1"/>
      <c r="EX390" s="1"/>
      <c r="EY390" s="1"/>
      <c r="EZ390" s="1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1"/>
      <c r="FL390" s="1"/>
      <c r="FM390" s="1"/>
      <c r="FN390" s="1"/>
      <c r="FO390" s="1"/>
      <c r="FP390" s="1"/>
      <c r="FQ390" s="1"/>
      <c r="FR390" s="1"/>
      <c r="FS390" s="1"/>
      <c r="FT390" s="1"/>
      <c r="FU390" s="1"/>
      <c r="FV390" s="1"/>
      <c r="FW390" s="1"/>
      <c r="FX390" s="1"/>
      <c r="FY390" s="1"/>
      <c r="FZ390" s="1"/>
      <c r="GA390" s="1"/>
      <c r="GB390" s="1"/>
      <c r="GC390" s="1"/>
      <c r="GD390" s="1"/>
      <c r="GE390" s="1"/>
      <c r="GF390" s="1"/>
      <c r="GG390" s="1"/>
      <c r="GH390" s="1"/>
      <c r="GI390" s="1"/>
      <c r="GJ390" s="1"/>
      <c r="GK390" s="1"/>
      <c r="GL390" s="1"/>
      <c r="GM390" s="1"/>
      <c r="GN390" s="1"/>
      <c r="GO390" s="1"/>
      <c r="GP390" s="1"/>
      <c r="GQ390" s="1"/>
      <c r="GR390" s="1"/>
      <c r="GS390" s="1"/>
      <c r="GT390" s="1"/>
      <c r="GU390" s="1"/>
      <c r="GV390" s="1"/>
      <c r="GW390" s="1"/>
      <c r="GX390" s="1"/>
      <c r="GY390" s="1"/>
      <c r="GZ390" s="1"/>
      <c r="HA390" s="1"/>
      <c r="HB390" s="1"/>
      <c r="HC390" s="1"/>
      <c r="HD390" s="1"/>
      <c r="HE390" s="1"/>
      <c r="HF390" s="1"/>
      <c r="HG390" s="1"/>
      <c r="HH390" s="1"/>
      <c r="HI390" s="1"/>
      <c r="HJ390" s="1"/>
      <c r="HK390" s="1"/>
      <c r="HL390" s="1"/>
      <c r="HM390" s="1"/>
      <c r="HN390" s="1"/>
      <c r="HO390" s="1"/>
      <c r="HP390" s="1"/>
      <c r="HQ390" s="1"/>
      <c r="HR390" s="1"/>
      <c r="HS390" s="1"/>
      <c r="HT390" s="1"/>
      <c r="HU390" s="1"/>
      <c r="HV390" s="1"/>
      <c r="HW390" s="1"/>
      <c r="HX390" s="1"/>
      <c r="HY390" s="1"/>
      <c r="HZ390" s="1"/>
      <c r="IA390" s="1"/>
      <c r="IB390" s="1"/>
      <c r="IC390" s="1"/>
      <c r="ID390" s="1"/>
      <c r="IE390" s="1"/>
      <c r="IF390" s="1"/>
      <c r="IG390" s="1"/>
      <c r="IH390" s="1"/>
      <c r="II390" s="1"/>
      <c r="IJ390" s="1"/>
      <c r="IK390" s="1"/>
      <c r="IL390" s="1"/>
      <c r="IM390" s="1"/>
      <c r="IN390" s="1"/>
      <c r="IO390" s="1"/>
      <c r="IP390" s="1"/>
      <c r="IQ390" s="1"/>
      <c r="IR390" s="1"/>
      <c r="IS390" s="1"/>
      <c r="IT390" s="1"/>
      <c r="IU390" s="1"/>
      <c r="IV390" s="1"/>
      <c r="IW390" s="1"/>
      <c r="IX390" s="1"/>
      <c r="IY390" s="1"/>
      <c r="IZ390" s="1"/>
      <c r="JA390" s="1"/>
      <c r="JB390" s="1"/>
      <c r="JC390" s="1"/>
      <c r="JD390" s="1"/>
      <c r="JE390" s="1"/>
      <c r="JF390" s="1"/>
      <c r="JG390" s="1"/>
      <c r="JH390" s="1"/>
      <c r="JI390" s="1"/>
      <c r="JJ390" s="1"/>
      <c r="JK390" s="1"/>
      <c r="JL390" s="1"/>
      <c r="JM390" s="1"/>
      <c r="JN390" s="1"/>
      <c r="JO390" s="1"/>
      <c r="JP390" s="1"/>
      <c r="JQ390" s="1"/>
      <c r="JR390" s="1"/>
      <c r="JS390" s="1"/>
      <c r="JT390" s="1"/>
      <c r="JU390" s="1"/>
      <c r="JV390" s="1"/>
      <c r="JW390" s="1"/>
      <c r="JX390" s="1"/>
      <c r="JY390" s="1"/>
      <c r="JZ390" s="1"/>
      <c r="KA390" s="1"/>
      <c r="KB390" s="1"/>
      <c r="KC390" s="1"/>
      <c r="KD390" s="1"/>
      <c r="KE390" s="1"/>
      <c r="KF390" s="1"/>
      <c r="KG390" s="1"/>
      <c r="KH390" s="1"/>
      <c r="KI390" s="1"/>
      <c r="KJ390" s="1"/>
      <c r="KK390" s="1"/>
      <c r="KL390" s="1"/>
      <c r="KM390" s="1"/>
      <c r="KN390" s="1"/>
      <c r="KO390" s="1"/>
      <c r="KP390" s="1"/>
      <c r="KQ390" s="1"/>
      <c r="KR390" s="1"/>
      <c r="KS390" s="1"/>
      <c r="KT390" s="1"/>
      <c r="KU390" s="1"/>
      <c r="KV390" s="1"/>
      <c r="KW390" s="1"/>
      <c r="KX390" s="1"/>
      <c r="KY390" s="1"/>
      <c r="KZ390" s="1"/>
      <c r="LA390" s="1"/>
      <c r="LB390" s="1"/>
      <c r="LC390" s="1"/>
      <c r="LD390" s="1"/>
      <c r="LE390" s="1"/>
      <c r="LF390" s="1"/>
      <c r="LG390" s="1"/>
      <c r="LH390" s="1"/>
      <c r="LI390" s="1"/>
      <c r="LJ390" s="1"/>
      <c r="LK390" s="1"/>
      <c r="LL390" s="1"/>
      <c r="LM390" s="1"/>
      <c r="LN390" s="1"/>
      <c r="LO390" s="1"/>
      <c r="LP390" s="1"/>
      <c r="LQ390" s="1"/>
      <c r="LR390" s="1"/>
      <c r="LS390" s="1"/>
      <c r="LT390" s="1"/>
      <c r="LU390" s="1"/>
      <c r="LV390" s="1"/>
      <c r="LW390" s="1"/>
      <c r="LX390" s="1"/>
      <c r="LY390" s="1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  <c r="MV390" s="1"/>
      <c r="MW390" s="1"/>
      <c r="MX390" s="1"/>
      <c r="MY390" s="1"/>
      <c r="MZ390" s="1"/>
      <c r="NA390" s="1"/>
      <c r="NB390" s="1"/>
      <c r="NC390" s="1"/>
      <c r="ND390" s="1"/>
      <c r="NE390" s="1"/>
      <c r="NF390" s="1"/>
      <c r="NG390" s="1"/>
      <c r="NH390" s="1"/>
      <c r="NI390" s="1"/>
      <c r="NJ390" s="1"/>
      <c r="NK390" s="1"/>
      <c r="NL390" s="1"/>
      <c r="NM390" s="1"/>
      <c r="NN390" s="1"/>
      <c r="NO390" s="1"/>
      <c r="NP390" s="1"/>
      <c r="NQ390" s="1"/>
      <c r="NR390" s="1"/>
      <c r="NS390" s="1"/>
      <c r="NT390" s="1"/>
      <c r="NU390" s="1"/>
      <c r="NV390" s="1"/>
      <c r="NW390" s="1"/>
      <c r="NX390" s="1"/>
      <c r="NY390" s="1"/>
      <c r="NZ390" s="1"/>
      <c r="OA390" s="1"/>
      <c r="OB390" s="1"/>
      <c r="OC390" s="1"/>
      <c r="OD390" s="1"/>
      <c r="OE390" s="1"/>
      <c r="OF390" s="1"/>
      <c r="OG390" s="1"/>
      <c r="OH390" s="1"/>
      <c r="OI390" s="1"/>
      <c r="OJ390" s="1"/>
      <c r="OK390" s="1"/>
      <c r="OL390" s="1"/>
      <c r="OM390" s="1"/>
      <c r="ON390" s="1"/>
      <c r="OO390" s="1"/>
      <c r="OP390" s="1"/>
      <c r="OQ390" s="1"/>
      <c r="OR390" s="1"/>
      <c r="OS390" s="1"/>
      <c r="OT390" s="1"/>
      <c r="OU390" s="1"/>
      <c r="OV390" s="1"/>
      <c r="OW390" s="1"/>
      <c r="OX390" s="1"/>
      <c r="OY390" s="1"/>
      <c r="OZ390" s="1"/>
      <c r="PA390" s="1"/>
      <c r="PB390" s="1"/>
      <c r="PC390" s="1"/>
      <c r="PD390" s="1"/>
      <c r="PE390" s="1"/>
      <c r="PF390" s="1"/>
      <c r="PG390" s="1"/>
      <c r="PH390" s="1"/>
      <c r="PI390" s="1"/>
      <c r="PJ390" s="1"/>
      <c r="PK390" s="1"/>
      <c r="PL390" s="1"/>
      <c r="PM390" s="1"/>
      <c r="PN390" s="1"/>
      <c r="PO390" s="1"/>
      <c r="PP390" s="1"/>
      <c r="PQ390" s="1"/>
      <c r="PR390" s="1"/>
      <c r="PS390" s="1"/>
      <c r="PT390" s="1"/>
      <c r="PU390" s="1"/>
      <c r="PV390" s="1"/>
      <c r="PW390" s="1"/>
      <c r="PX390" s="1"/>
      <c r="PY390" s="1"/>
      <c r="PZ390" s="1"/>
      <c r="QA390" s="1"/>
      <c r="QB390" s="1"/>
      <c r="QC390" s="1"/>
      <c r="QD390" s="1"/>
      <c r="QE390" s="1"/>
      <c r="QF390" s="1"/>
      <c r="QG390" s="1"/>
      <c r="QH390" s="1"/>
      <c r="QI390" s="1"/>
      <c r="QJ390" s="1"/>
      <c r="QK390" s="1"/>
      <c r="QL390" s="1"/>
      <c r="QM390" s="1"/>
      <c r="QN390" s="1"/>
      <c r="QO390" s="1"/>
      <c r="QP390" s="1"/>
      <c r="QQ390" s="1"/>
      <c r="QR390" s="1"/>
      <c r="QS390" s="1"/>
      <c r="QT390" s="1"/>
      <c r="QU390" s="1"/>
      <c r="QV390" s="1"/>
      <c r="QW390" s="1"/>
      <c r="QX390" s="1"/>
      <c r="QY390" s="1"/>
      <c r="QZ390" s="1"/>
      <c r="RA390" s="1"/>
      <c r="RB390" s="1"/>
      <c r="RC390" s="1"/>
      <c r="RD390" s="1"/>
      <c r="RE390" s="1"/>
      <c r="RF390" s="1"/>
      <c r="RG390" s="1"/>
      <c r="RH390" s="1"/>
      <c r="RI390" s="1"/>
      <c r="RJ390" s="1"/>
      <c r="RK390" s="1"/>
      <c r="RL390" s="1"/>
      <c r="RM390" s="1"/>
      <c r="RN390" s="1"/>
      <c r="RO390" s="1"/>
      <c r="RP390" s="1"/>
      <c r="RQ390" s="1"/>
      <c r="RR390" s="1"/>
      <c r="RS390" s="1"/>
      <c r="RT390" s="1"/>
      <c r="RU390" s="1"/>
      <c r="RV390" s="1"/>
      <c r="RW390" s="1"/>
      <c r="RX390" s="1"/>
      <c r="RY390" s="1"/>
      <c r="RZ390" s="1"/>
      <c r="SA390" s="1"/>
      <c r="SB390" s="1"/>
      <c r="SC390" s="1"/>
      <c r="SD390" s="1"/>
      <c r="SE390" s="1"/>
      <c r="SF390" s="1"/>
      <c r="SG390" s="1"/>
      <c r="SH390" s="1"/>
      <c r="SI390" s="1"/>
      <c r="SJ390" s="1"/>
      <c r="SK390" s="1"/>
      <c r="SL390" s="1"/>
      <c r="SM390" s="1"/>
      <c r="SN390" s="1"/>
      <c r="SO390" s="1"/>
      <c r="SP390" s="1"/>
      <c r="SQ390" s="1"/>
      <c r="SR390" s="1"/>
      <c r="SS390" s="1"/>
      <c r="ST390" s="1"/>
      <c r="SU390" s="1"/>
      <c r="SV390" s="1"/>
      <c r="SW390" s="1"/>
      <c r="SX390" s="1"/>
      <c r="SY390" s="1"/>
      <c r="SZ390" s="1"/>
      <c r="TA390" s="1"/>
      <c r="TB390" s="1"/>
      <c r="TC390" s="1"/>
      <c r="TD390" s="1"/>
      <c r="TE390" s="1"/>
      <c r="TF390" s="1"/>
      <c r="TG390" s="1"/>
      <c r="TH390" s="1"/>
      <c r="TI390" s="1"/>
      <c r="TJ390" s="1"/>
      <c r="TK390" s="1"/>
      <c r="TL390" s="1"/>
      <c r="TM390" s="1"/>
      <c r="TN390" s="1"/>
      <c r="TO390" s="1"/>
      <c r="TP390" s="1"/>
      <c r="TQ390" s="1"/>
      <c r="TR390" s="1"/>
      <c r="TS390" s="1"/>
      <c r="TT390" s="1"/>
      <c r="TU390" s="1"/>
      <c r="TV390" s="1"/>
      <c r="TW390" s="1"/>
      <c r="TX390" s="1"/>
      <c r="TY390" s="1"/>
      <c r="TZ390" s="1"/>
      <c r="UA390" s="1"/>
      <c r="UB390" s="1"/>
      <c r="UC390" s="1"/>
      <c r="UD390" s="1"/>
      <c r="UE390" s="1"/>
      <c r="UF390" s="1"/>
      <c r="UG390" s="1"/>
      <c r="UH390" s="1"/>
      <c r="UI390" s="1"/>
      <c r="UJ390" s="1"/>
      <c r="UK390" s="1"/>
      <c r="UL390" s="1"/>
      <c r="UM390" s="1"/>
      <c r="UN390" s="1"/>
      <c r="UO390" s="1"/>
      <c r="UP390" s="1"/>
      <c r="UQ390" s="1"/>
      <c r="UR390" s="1"/>
      <c r="US390" s="1"/>
      <c r="UT390" s="1"/>
      <c r="UU390" s="1"/>
      <c r="UV390" s="1"/>
      <c r="UW390" s="1"/>
      <c r="UX390" s="1"/>
      <c r="UY390" s="1"/>
      <c r="UZ390" s="1"/>
      <c r="VA390" s="1"/>
      <c r="VB390" s="1"/>
      <c r="VC390" s="1"/>
      <c r="VD390" s="1"/>
      <c r="VE390" s="1"/>
      <c r="VF390" s="1"/>
      <c r="VG390" s="1"/>
      <c r="VH390" s="1"/>
      <c r="VI390" s="1"/>
      <c r="VJ390" s="1"/>
      <c r="VK390" s="1"/>
      <c r="VL390" s="1"/>
      <c r="VM390" s="1"/>
      <c r="VN390" s="1"/>
      <c r="VO390" s="1"/>
      <c r="VP390" s="1"/>
      <c r="VQ390" s="1"/>
      <c r="VR390" s="1"/>
      <c r="VS390" s="1"/>
      <c r="VT390" s="1"/>
      <c r="VU390" s="1"/>
      <c r="VV390" s="1"/>
      <c r="VW390" s="1"/>
      <c r="VX390" s="1"/>
      <c r="VY390" s="1"/>
      <c r="VZ390" s="1"/>
      <c r="WA390" s="1"/>
      <c r="WB390" s="1"/>
      <c r="WC390" s="1"/>
      <c r="WD390" s="1"/>
      <c r="WE390" s="1"/>
      <c r="WF390" s="1"/>
      <c r="WG390" s="1"/>
      <c r="WH390" s="1"/>
      <c r="WI390" s="1"/>
      <c r="WJ390" s="1"/>
      <c r="WK390" s="1"/>
      <c r="WL390" s="1"/>
      <c r="WM390" s="1"/>
      <c r="WN390" s="1"/>
      <c r="WO390" s="1"/>
      <c r="WP390" s="1"/>
      <c r="WQ390" s="1"/>
      <c r="WR390" s="1"/>
      <c r="WS390" s="1"/>
      <c r="WT390" s="1"/>
      <c r="WU390" s="1"/>
      <c r="WV390" s="1"/>
      <c r="WW390" s="1"/>
      <c r="WX390" s="1"/>
      <c r="WY390" s="1"/>
      <c r="WZ390" s="1"/>
      <c r="XA390" s="1"/>
      <c r="XB390" s="1"/>
      <c r="XC390" s="1"/>
      <c r="XD390" s="1"/>
      <c r="XE390" s="1"/>
      <c r="XF390" s="1"/>
      <c r="XG390" s="1"/>
      <c r="XH390" s="1"/>
      <c r="XI390" s="1"/>
      <c r="XJ390" s="1"/>
      <c r="XK390" s="1"/>
      <c r="XL390" s="1"/>
      <c r="XM390" s="1"/>
      <c r="XN390" s="1"/>
      <c r="XO390" s="1"/>
      <c r="XP390" s="1"/>
      <c r="XQ390" s="1"/>
      <c r="XR390" s="1"/>
      <c r="XS390" s="1"/>
      <c r="XT390" s="1"/>
      <c r="XU390" s="1"/>
      <c r="XV390" s="1"/>
      <c r="XW390" s="1"/>
      <c r="XX390" s="1"/>
      <c r="XY390" s="1"/>
      <c r="XZ390" s="1"/>
      <c r="YA390" s="1"/>
      <c r="YB390" s="1"/>
      <c r="YC390" s="1"/>
      <c r="YD390" s="1"/>
      <c r="YE390" s="1"/>
      <c r="YF390" s="1"/>
      <c r="YG390" s="1"/>
      <c r="YH390" s="1"/>
      <c r="YI390" s="1"/>
      <c r="YJ390" s="1"/>
      <c r="YK390" s="1"/>
      <c r="YL390" s="1"/>
      <c r="YM390" s="1"/>
      <c r="YN390" s="1"/>
      <c r="YO390" s="1"/>
      <c r="YP390" s="1"/>
      <c r="YQ390" s="1"/>
      <c r="YR390" s="1"/>
      <c r="YS390" s="1"/>
      <c r="YT390" s="1"/>
      <c r="YU390" s="1"/>
      <c r="YV390" s="1"/>
      <c r="YW390" s="1"/>
      <c r="YX390" s="1"/>
      <c r="YY390" s="1"/>
      <c r="YZ390" s="1"/>
      <c r="ZA390" s="1"/>
      <c r="ZB390" s="1"/>
      <c r="ZC390" s="1"/>
      <c r="ZD390" s="1"/>
      <c r="ZE390" s="1"/>
      <c r="ZF390" s="1"/>
      <c r="ZG390" s="1"/>
      <c r="ZH390" s="1"/>
      <c r="ZI390" s="1"/>
      <c r="ZJ390" s="1"/>
      <c r="ZK390" s="1"/>
      <c r="ZL390" s="1"/>
      <c r="ZM390" s="1"/>
      <c r="ZN390" s="1"/>
      <c r="ZO390" s="1"/>
      <c r="ZP390" s="1"/>
      <c r="ZQ390" s="1"/>
      <c r="ZR390" s="1"/>
      <c r="ZS390" s="1"/>
      <c r="ZT390" s="1"/>
      <c r="ZU390" s="1"/>
      <c r="ZV390" s="1"/>
      <c r="ZW390" s="1"/>
      <c r="ZX390" s="1"/>
      <c r="ZY390" s="1"/>
      <c r="ZZ390" s="1"/>
      <c r="AAA390" s="1"/>
      <c r="AAB390" s="1"/>
      <c r="AAC390" s="1"/>
      <c r="AAD390" s="1"/>
      <c r="AAE390" s="1"/>
      <c r="AAF390" s="1"/>
      <c r="AAG390" s="1"/>
      <c r="AAH390" s="1"/>
      <c r="AAI390" s="1"/>
      <c r="AAJ390" s="1"/>
      <c r="AAK390" s="1"/>
      <c r="AAL390" s="1"/>
      <c r="AAM390" s="1"/>
      <c r="AAN390" s="1"/>
      <c r="AAO390" s="1"/>
      <c r="AAP390" s="1"/>
      <c r="AAQ390" s="1"/>
      <c r="AAR390" s="1"/>
      <c r="AAS390" s="1"/>
      <c r="AAT390" s="1"/>
      <c r="AAU390" s="1"/>
      <c r="AAV390" s="1"/>
      <c r="AAW390" s="1"/>
      <c r="AAX390" s="1"/>
      <c r="AAY390" s="1"/>
      <c r="AAZ390" s="1"/>
      <c r="ABA390" s="1"/>
      <c r="ABB390" s="1"/>
      <c r="ABC390" s="1"/>
      <c r="ABD390" s="1"/>
      <c r="ABE390" s="1"/>
      <c r="ABF390" s="1"/>
      <c r="ABG390" s="1"/>
      <c r="ABH390" s="1"/>
      <c r="ABI390" s="1"/>
      <c r="ABJ390" s="1"/>
      <c r="ABK390" s="1"/>
      <c r="ABL390" s="1"/>
      <c r="ABM390" s="1"/>
      <c r="ABN390" s="1"/>
      <c r="ABO390" s="1"/>
      <c r="ABP390" s="1"/>
      <c r="ABQ390" s="1"/>
      <c r="ABR390" s="1"/>
      <c r="ABS390" s="1"/>
      <c r="ABT390" s="1"/>
      <c r="ABU390" s="1"/>
      <c r="ABV390" s="1"/>
      <c r="ABW390" s="1"/>
      <c r="ABX390" s="1"/>
      <c r="ABY390" s="1"/>
      <c r="ABZ390" s="1"/>
      <c r="ACA390" s="1"/>
      <c r="ACB390" s="1"/>
      <c r="ACC390" s="1"/>
      <c r="ACD390" s="1"/>
      <c r="ACE390" s="1"/>
      <c r="ACF390" s="1"/>
      <c r="ACG390" s="1"/>
      <c r="ACH390" s="1"/>
      <c r="ACI390" s="1"/>
      <c r="ACJ390" s="1"/>
      <c r="ACK390" s="1"/>
      <c r="ACL390" s="1"/>
      <c r="ACM390" s="1"/>
      <c r="ACN390" s="1"/>
      <c r="ACO390" s="1"/>
      <c r="ACP390" s="1"/>
      <c r="ACQ390" s="1"/>
      <c r="ACR390" s="1"/>
      <c r="ACS390" s="1"/>
      <c r="ACT390" s="1"/>
      <c r="ACU390" s="1"/>
      <c r="ACV390" s="1"/>
      <c r="ACW390" s="1"/>
      <c r="ACX390" s="1"/>
      <c r="ACY390" s="1"/>
      <c r="ACZ390" s="1"/>
      <c r="ADA390" s="1"/>
      <c r="ADB390" s="1"/>
      <c r="ADC390" s="1"/>
      <c r="ADD390" s="1"/>
      <c r="ADE390" s="1"/>
      <c r="ADF390" s="1"/>
      <c r="ADG390" s="1"/>
      <c r="ADH390" s="1"/>
      <c r="ADI390" s="1"/>
      <c r="ADJ390" s="1"/>
      <c r="ADK390" s="1"/>
      <c r="ADL390" s="1"/>
      <c r="ADM390" s="1"/>
      <c r="ADN390" s="1"/>
      <c r="ADO390" s="1"/>
      <c r="ADP390" s="1"/>
      <c r="ADQ390" s="1"/>
      <c r="ADR390" s="1"/>
      <c r="ADS390" s="1"/>
      <c r="ADT390" s="1"/>
      <c r="ADU390" s="1"/>
      <c r="ADV390" s="1"/>
    </row>
    <row r="391" spans="1:802" x14ac:dyDescent="0.1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  <c r="DN391" s="1"/>
      <c r="DO391" s="1"/>
      <c r="DP391" s="1"/>
      <c r="DQ391" s="1"/>
      <c r="DR391" s="1"/>
      <c r="DS391" s="1"/>
      <c r="DT391" s="1"/>
      <c r="DU391" s="1"/>
      <c r="DV391" s="1"/>
      <c r="DW391" s="1"/>
      <c r="DX391" s="1"/>
      <c r="DY391" s="1"/>
      <c r="DZ391" s="1"/>
      <c r="EA391" s="1"/>
      <c r="EB391" s="1"/>
      <c r="EC391" s="1"/>
      <c r="ED391" s="1"/>
      <c r="EE391" s="1"/>
      <c r="EF391" s="1"/>
      <c r="EG391" s="1"/>
      <c r="EH391" s="1"/>
      <c r="EI391" s="1"/>
      <c r="EJ391" s="1"/>
      <c r="EK391" s="1"/>
      <c r="EL391" s="1"/>
      <c r="EM391" s="1"/>
      <c r="EN391" s="1"/>
      <c r="EO391" s="1"/>
      <c r="EP391" s="1"/>
      <c r="EQ391" s="1"/>
      <c r="ER391" s="1"/>
      <c r="ES391" s="1"/>
      <c r="ET391" s="1"/>
      <c r="EU391" s="1"/>
      <c r="EV391" s="1"/>
      <c r="EW391" s="1"/>
      <c r="EX391" s="1"/>
      <c r="EY391" s="1"/>
      <c r="EZ391" s="1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1"/>
      <c r="FL391" s="1"/>
      <c r="FM391" s="1"/>
      <c r="FN391" s="1"/>
      <c r="FO391" s="1"/>
      <c r="FP391" s="1"/>
      <c r="FQ391" s="1"/>
      <c r="FR391" s="1"/>
      <c r="FS391" s="1"/>
      <c r="FT391" s="1"/>
      <c r="FU391" s="1"/>
      <c r="FV391" s="1"/>
      <c r="FW391" s="1"/>
      <c r="FX391" s="1"/>
      <c r="FY391" s="1"/>
      <c r="FZ391" s="1"/>
      <c r="GA391" s="1"/>
      <c r="GB391" s="1"/>
      <c r="GC391" s="1"/>
      <c r="GD391" s="1"/>
      <c r="GE391" s="1"/>
      <c r="GF391" s="1"/>
      <c r="GG391" s="1"/>
      <c r="GH391" s="1"/>
      <c r="GI391" s="1"/>
      <c r="GJ391" s="1"/>
      <c r="GK391" s="1"/>
      <c r="GL391" s="1"/>
      <c r="GM391" s="1"/>
      <c r="GN391" s="1"/>
      <c r="GO391" s="1"/>
      <c r="GP391" s="1"/>
      <c r="GQ391" s="1"/>
      <c r="GR391" s="1"/>
      <c r="GS391" s="1"/>
      <c r="GT391" s="1"/>
      <c r="GU391" s="1"/>
      <c r="GV391" s="1"/>
      <c r="GW391" s="1"/>
      <c r="GX391" s="1"/>
      <c r="GY391" s="1"/>
      <c r="GZ391" s="1"/>
      <c r="HA391" s="1"/>
      <c r="HB391" s="1"/>
      <c r="HC391" s="1"/>
      <c r="HD391" s="1"/>
      <c r="HE391" s="1"/>
      <c r="HF391" s="1"/>
      <c r="HG391" s="1"/>
      <c r="HH391" s="1"/>
      <c r="HI391" s="1"/>
      <c r="HJ391" s="1"/>
      <c r="HK391" s="1"/>
      <c r="HL391" s="1"/>
      <c r="HM391" s="1"/>
      <c r="HN391" s="1"/>
      <c r="HO391" s="1"/>
      <c r="HP391" s="1"/>
      <c r="HQ391" s="1"/>
      <c r="HR391" s="1"/>
      <c r="HS391" s="1"/>
      <c r="HT391" s="1"/>
      <c r="HU391" s="1"/>
      <c r="HV391" s="1"/>
      <c r="HW391" s="1"/>
      <c r="HX391" s="1"/>
      <c r="HY391" s="1"/>
      <c r="HZ391" s="1"/>
      <c r="IA391" s="1"/>
      <c r="IB391" s="1"/>
      <c r="IC391" s="1"/>
      <c r="ID391" s="1"/>
      <c r="IE391" s="1"/>
      <c r="IF391" s="1"/>
      <c r="IG391" s="1"/>
      <c r="IH391" s="1"/>
      <c r="II391" s="1"/>
      <c r="IJ391" s="1"/>
      <c r="IK391" s="1"/>
      <c r="IL391" s="1"/>
      <c r="IM391" s="1"/>
      <c r="IN391" s="1"/>
      <c r="IO391" s="1"/>
      <c r="IP391" s="1"/>
      <c r="IQ391" s="1"/>
      <c r="IR391" s="1"/>
      <c r="IS391" s="1"/>
      <c r="IT391" s="1"/>
      <c r="IU391" s="1"/>
      <c r="IV391" s="1"/>
      <c r="IW391" s="1"/>
      <c r="IX391" s="1"/>
      <c r="IY391" s="1"/>
      <c r="IZ391" s="1"/>
      <c r="JA391" s="1"/>
      <c r="JB391" s="1"/>
      <c r="JC391" s="1"/>
      <c r="JD391" s="1"/>
      <c r="JE391" s="1"/>
      <c r="JF391" s="1"/>
      <c r="JG391" s="1"/>
      <c r="JH391" s="1"/>
      <c r="JI391" s="1"/>
      <c r="JJ391" s="1"/>
      <c r="JK391" s="1"/>
      <c r="JL391" s="1"/>
      <c r="JM391" s="1"/>
      <c r="JN391" s="1"/>
      <c r="JO391" s="1"/>
      <c r="JP391" s="1"/>
      <c r="JQ391" s="1"/>
      <c r="JR391" s="1"/>
      <c r="JS391" s="1"/>
      <c r="JT391" s="1"/>
      <c r="JU391" s="1"/>
      <c r="JV391" s="1"/>
      <c r="JW391" s="1"/>
      <c r="JX391" s="1"/>
      <c r="JY391" s="1"/>
      <c r="JZ391" s="1"/>
      <c r="KA391" s="1"/>
      <c r="KB391" s="1"/>
      <c r="KC391" s="1"/>
      <c r="KD391" s="1"/>
      <c r="KE391" s="1"/>
      <c r="KF391" s="1"/>
      <c r="KG391" s="1"/>
      <c r="KH391" s="1"/>
      <c r="KI391" s="1"/>
      <c r="KJ391" s="1"/>
      <c r="KK391" s="1"/>
      <c r="KL391" s="1"/>
      <c r="KM391" s="1"/>
      <c r="KN391" s="1"/>
      <c r="KO391" s="1"/>
      <c r="KP391" s="1"/>
      <c r="KQ391" s="1"/>
      <c r="KR391" s="1"/>
      <c r="KS391" s="1"/>
      <c r="KT391" s="1"/>
      <c r="KU391" s="1"/>
      <c r="KV391" s="1"/>
      <c r="KW391" s="1"/>
      <c r="KX391" s="1"/>
      <c r="KY391" s="1"/>
      <c r="KZ391" s="1"/>
      <c r="LA391" s="1"/>
      <c r="LB391" s="1"/>
      <c r="LC391" s="1"/>
      <c r="LD391" s="1"/>
      <c r="LE391" s="1"/>
      <c r="LF391" s="1"/>
      <c r="LG391" s="1"/>
      <c r="LH391" s="1"/>
      <c r="LI391" s="1"/>
      <c r="LJ391" s="1"/>
      <c r="LK391" s="1"/>
      <c r="LL391" s="1"/>
      <c r="LM391" s="1"/>
      <c r="LN391" s="1"/>
      <c r="LO391" s="1"/>
      <c r="LP391" s="1"/>
      <c r="LQ391" s="1"/>
      <c r="LR391" s="1"/>
      <c r="LS391" s="1"/>
      <c r="LT391" s="1"/>
      <c r="LU391" s="1"/>
      <c r="LV391" s="1"/>
      <c r="LW391" s="1"/>
      <c r="LX391" s="1"/>
      <c r="LY391" s="1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  <c r="MV391" s="1"/>
      <c r="MW391" s="1"/>
      <c r="MX391" s="1"/>
      <c r="MY391" s="1"/>
      <c r="MZ391" s="1"/>
      <c r="NA391" s="1"/>
      <c r="NB391" s="1"/>
      <c r="NC391" s="1"/>
      <c r="ND391" s="1"/>
      <c r="NE391" s="1"/>
      <c r="NF391" s="1"/>
      <c r="NG391" s="1"/>
      <c r="NH391" s="1"/>
      <c r="NI391" s="1"/>
      <c r="NJ391" s="1"/>
      <c r="NK391" s="1"/>
      <c r="NL391" s="1"/>
      <c r="NM391" s="1"/>
      <c r="NN391" s="1"/>
      <c r="NO391" s="1"/>
      <c r="NP391" s="1"/>
      <c r="NQ391" s="1"/>
      <c r="NR391" s="1"/>
      <c r="NS391" s="1"/>
      <c r="NT391" s="1"/>
      <c r="NU391" s="1"/>
      <c r="NV391" s="1"/>
      <c r="NW391" s="1"/>
      <c r="NX391" s="1"/>
      <c r="NY391" s="1"/>
      <c r="NZ391" s="1"/>
      <c r="OA391" s="1"/>
      <c r="OB391" s="1"/>
      <c r="OC391" s="1"/>
      <c r="OD391" s="1"/>
      <c r="OE391" s="1"/>
      <c r="OF391" s="1"/>
      <c r="OG391" s="1"/>
      <c r="OH391" s="1"/>
      <c r="OI391" s="1"/>
      <c r="OJ391" s="1"/>
      <c r="OK391" s="1"/>
      <c r="OL391" s="1"/>
      <c r="OM391" s="1"/>
      <c r="ON391" s="1"/>
      <c r="OO391" s="1"/>
      <c r="OP391" s="1"/>
      <c r="OQ391" s="1"/>
      <c r="OR391" s="1"/>
      <c r="OS391" s="1"/>
      <c r="OT391" s="1"/>
      <c r="OU391" s="1"/>
      <c r="OV391" s="1"/>
      <c r="OW391" s="1"/>
      <c r="OX391" s="1"/>
      <c r="OY391" s="1"/>
      <c r="OZ391" s="1"/>
      <c r="PA391" s="1"/>
      <c r="PB391" s="1"/>
      <c r="PC391" s="1"/>
      <c r="PD391" s="1"/>
      <c r="PE391" s="1"/>
      <c r="PF391" s="1"/>
      <c r="PG391" s="1"/>
      <c r="PH391" s="1"/>
      <c r="PI391" s="1"/>
      <c r="PJ391" s="1"/>
      <c r="PK391" s="1"/>
      <c r="PL391" s="1"/>
      <c r="PM391" s="1"/>
      <c r="PN391" s="1"/>
      <c r="PO391" s="1"/>
      <c r="PP391" s="1"/>
      <c r="PQ391" s="1"/>
      <c r="PR391" s="1"/>
      <c r="PS391" s="1"/>
      <c r="PT391" s="1"/>
      <c r="PU391" s="1"/>
      <c r="PV391" s="1"/>
      <c r="PW391" s="1"/>
      <c r="PX391" s="1"/>
      <c r="PY391" s="1"/>
      <c r="PZ391" s="1"/>
      <c r="QA391" s="1"/>
      <c r="QB391" s="1"/>
      <c r="QC391" s="1"/>
      <c r="QD391" s="1"/>
      <c r="QE391" s="1"/>
      <c r="QF391" s="1"/>
      <c r="QG391" s="1"/>
      <c r="QH391" s="1"/>
      <c r="QI391" s="1"/>
      <c r="QJ391" s="1"/>
      <c r="QK391" s="1"/>
      <c r="QL391" s="1"/>
      <c r="QM391" s="1"/>
      <c r="QN391" s="1"/>
      <c r="QO391" s="1"/>
      <c r="QP391" s="1"/>
      <c r="QQ391" s="1"/>
      <c r="QR391" s="1"/>
      <c r="QS391" s="1"/>
      <c r="QT391" s="1"/>
      <c r="QU391" s="1"/>
      <c r="QV391" s="1"/>
      <c r="QW391" s="1"/>
      <c r="QX391" s="1"/>
      <c r="QY391" s="1"/>
      <c r="QZ391" s="1"/>
      <c r="RA391" s="1"/>
      <c r="RB391" s="1"/>
      <c r="RC391" s="1"/>
      <c r="RD391" s="1"/>
      <c r="RE391" s="1"/>
      <c r="RF391" s="1"/>
      <c r="RG391" s="1"/>
      <c r="RH391" s="1"/>
      <c r="RI391" s="1"/>
      <c r="RJ391" s="1"/>
      <c r="RK391" s="1"/>
      <c r="RL391" s="1"/>
      <c r="RM391" s="1"/>
      <c r="RN391" s="1"/>
      <c r="RO391" s="1"/>
      <c r="RP391" s="1"/>
      <c r="RQ391" s="1"/>
      <c r="RR391" s="1"/>
      <c r="RS391" s="1"/>
      <c r="RT391" s="1"/>
      <c r="RU391" s="1"/>
      <c r="RV391" s="1"/>
      <c r="RW391" s="1"/>
      <c r="RX391" s="1"/>
      <c r="RY391" s="1"/>
      <c r="RZ391" s="1"/>
      <c r="SA391" s="1"/>
      <c r="SB391" s="1"/>
      <c r="SC391" s="1"/>
      <c r="SD391" s="1"/>
      <c r="SE391" s="1"/>
      <c r="SF391" s="1"/>
      <c r="SG391" s="1"/>
      <c r="SH391" s="1"/>
      <c r="SI391" s="1"/>
      <c r="SJ391" s="1"/>
      <c r="SK391" s="1"/>
      <c r="SL391" s="1"/>
      <c r="SM391" s="1"/>
      <c r="SN391" s="1"/>
      <c r="SO391" s="1"/>
      <c r="SP391" s="1"/>
      <c r="SQ391" s="1"/>
      <c r="SR391" s="1"/>
      <c r="SS391" s="1"/>
      <c r="ST391" s="1"/>
      <c r="SU391" s="1"/>
      <c r="SV391" s="1"/>
      <c r="SW391" s="1"/>
      <c r="SX391" s="1"/>
      <c r="SY391" s="1"/>
      <c r="SZ391" s="1"/>
      <c r="TA391" s="1"/>
      <c r="TB391" s="1"/>
      <c r="TC391" s="1"/>
      <c r="TD391" s="1"/>
      <c r="TE391" s="1"/>
      <c r="TF391" s="1"/>
      <c r="TG391" s="1"/>
      <c r="TH391" s="1"/>
      <c r="TI391" s="1"/>
      <c r="TJ391" s="1"/>
      <c r="TK391" s="1"/>
      <c r="TL391" s="1"/>
      <c r="TM391" s="1"/>
      <c r="TN391" s="1"/>
      <c r="TO391" s="1"/>
      <c r="TP391" s="1"/>
      <c r="TQ391" s="1"/>
      <c r="TR391" s="1"/>
      <c r="TS391" s="1"/>
      <c r="TT391" s="1"/>
      <c r="TU391" s="1"/>
      <c r="TV391" s="1"/>
      <c r="TW391" s="1"/>
      <c r="TX391" s="1"/>
      <c r="TY391" s="1"/>
      <c r="TZ391" s="1"/>
      <c r="UA391" s="1"/>
      <c r="UB391" s="1"/>
      <c r="UC391" s="1"/>
      <c r="UD391" s="1"/>
      <c r="UE391" s="1"/>
      <c r="UF391" s="1"/>
      <c r="UG391" s="1"/>
      <c r="UH391" s="1"/>
      <c r="UI391" s="1"/>
      <c r="UJ391" s="1"/>
      <c r="UK391" s="1"/>
      <c r="UL391" s="1"/>
      <c r="UM391" s="1"/>
      <c r="UN391" s="1"/>
      <c r="UO391" s="1"/>
      <c r="UP391" s="1"/>
      <c r="UQ391" s="1"/>
      <c r="UR391" s="1"/>
      <c r="US391" s="1"/>
      <c r="UT391" s="1"/>
      <c r="UU391" s="1"/>
      <c r="UV391" s="1"/>
      <c r="UW391" s="1"/>
      <c r="UX391" s="1"/>
      <c r="UY391" s="1"/>
      <c r="UZ391" s="1"/>
      <c r="VA391" s="1"/>
      <c r="VB391" s="1"/>
      <c r="VC391" s="1"/>
      <c r="VD391" s="1"/>
      <c r="VE391" s="1"/>
      <c r="VF391" s="1"/>
      <c r="VG391" s="1"/>
      <c r="VH391" s="1"/>
      <c r="VI391" s="1"/>
      <c r="VJ391" s="1"/>
      <c r="VK391" s="1"/>
      <c r="VL391" s="1"/>
      <c r="VM391" s="1"/>
      <c r="VN391" s="1"/>
      <c r="VO391" s="1"/>
      <c r="VP391" s="1"/>
      <c r="VQ391" s="1"/>
      <c r="VR391" s="1"/>
      <c r="VS391" s="1"/>
      <c r="VT391" s="1"/>
      <c r="VU391" s="1"/>
      <c r="VV391" s="1"/>
      <c r="VW391" s="1"/>
      <c r="VX391" s="1"/>
      <c r="VY391" s="1"/>
      <c r="VZ391" s="1"/>
      <c r="WA391" s="1"/>
      <c r="WB391" s="1"/>
      <c r="WC391" s="1"/>
      <c r="WD391" s="1"/>
      <c r="WE391" s="1"/>
      <c r="WF391" s="1"/>
      <c r="WG391" s="1"/>
      <c r="WH391" s="1"/>
      <c r="WI391" s="1"/>
      <c r="WJ391" s="1"/>
      <c r="WK391" s="1"/>
      <c r="WL391" s="1"/>
      <c r="WM391" s="1"/>
      <c r="WN391" s="1"/>
      <c r="WO391" s="1"/>
      <c r="WP391" s="1"/>
      <c r="WQ391" s="1"/>
      <c r="WR391" s="1"/>
      <c r="WS391" s="1"/>
      <c r="WT391" s="1"/>
      <c r="WU391" s="1"/>
      <c r="WV391" s="1"/>
      <c r="WW391" s="1"/>
      <c r="WX391" s="1"/>
      <c r="WY391" s="1"/>
      <c r="WZ391" s="1"/>
      <c r="XA391" s="1"/>
      <c r="XB391" s="1"/>
      <c r="XC391" s="1"/>
      <c r="XD391" s="1"/>
      <c r="XE391" s="1"/>
      <c r="XF391" s="1"/>
      <c r="XG391" s="1"/>
      <c r="XH391" s="1"/>
      <c r="XI391" s="1"/>
      <c r="XJ391" s="1"/>
      <c r="XK391" s="1"/>
      <c r="XL391" s="1"/>
      <c r="XM391" s="1"/>
      <c r="XN391" s="1"/>
      <c r="XO391" s="1"/>
      <c r="XP391" s="1"/>
      <c r="XQ391" s="1"/>
      <c r="XR391" s="1"/>
      <c r="XS391" s="1"/>
      <c r="XT391" s="1"/>
      <c r="XU391" s="1"/>
      <c r="XV391" s="1"/>
      <c r="XW391" s="1"/>
      <c r="XX391" s="1"/>
      <c r="XY391" s="1"/>
      <c r="XZ391" s="1"/>
      <c r="YA391" s="1"/>
      <c r="YB391" s="1"/>
      <c r="YC391" s="1"/>
      <c r="YD391" s="1"/>
      <c r="YE391" s="1"/>
      <c r="YF391" s="1"/>
      <c r="YG391" s="1"/>
      <c r="YH391" s="1"/>
      <c r="YI391" s="1"/>
      <c r="YJ391" s="1"/>
      <c r="YK391" s="1"/>
      <c r="YL391" s="1"/>
      <c r="YM391" s="1"/>
      <c r="YN391" s="1"/>
      <c r="YO391" s="1"/>
      <c r="YP391" s="1"/>
      <c r="YQ391" s="1"/>
      <c r="YR391" s="1"/>
      <c r="YS391" s="1"/>
      <c r="YT391" s="1"/>
      <c r="YU391" s="1"/>
      <c r="YV391" s="1"/>
      <c r="YW391" s="1"/>
      <c r="YX391" s="1"/>
      <c r="YY391" s="1"/>
      <c r="YZ391" s="1"/>
      <c r="ZA391" s="1"/>
      <c r="ZB391" s="1"/>
      <c r="ZC391" s="1"/>
      <c r="ZD391" s="1"/>
      <c r="ZE391" s="1"/>
      <c r="ZF391" s="1"/>
      <c r="ZG391" s="1"/>
      <c r="ZH391" s="1"/>
      <c r="ZI391" s="1"/>
      <c r="ZJ391" s="1"/>
      <c r="ZK391" s="1"/>
      <c r="ZL391" s="1"/>
      <c r="ZM391" s="1"/>
      <c r="ZN391" s="1"/>
      <c r="ZO391" s="1"/>
      <c r="ZP391" s="1"/>
      <c r="ZQ391" s="1"/>
      <c r="ZR391" s="1"/>
      <c r="ZS391" s="1"/>
      <c r="ZT391" s="1"/>
      <c r="ZU391" s="1"/>
      <c r="ZV391" s="1"/>
      <c r="ZW391" s="1"/>
      <c r="ZX391" s="1"/>
      <c r="ZY391" s="1"/>
      <c r="ZZ391" s="1"/>
      <c r="AAA391" s="1"/>
      <c r="AAB391" s="1"/>
      <c r="AAC391" s="1"/>
      <c r="AAD391" s="1"/>
      <c r="AAE391" s="1"/>
      <c r="AAF391" s="1"/>
      <c r="AAG391" s="1"/>
      <c r="AAH391" s="1"/>
      <c r="AAI391" s="1"/>
      <c r="AAJ391" s="1"/>
      <c r="AAK391" s="1"/>
      <c r="AAL391" s="1"/>
      <c r="AAM391" s="1"/>
      <c r="AAN391" s="1"/>
      <c r="AAO391" s="1"/>
      <c r="AAP391" s="1"/>
      <c r="AAQ391" s="1"/>
      <c r="AAR391" s="1"/>
      <c r="AAS391" s="1"/>
      <c r="AAT391" s="1"/>
      <c r="AAU391" s="1"/>
      <c r="AAV391" s="1"/>
      <c r="AAW391" s="1"/>
      <c r="AAX391" s="1"/>
      <c r="AAY391" s="1"/>
      <c r="AAZ391" s="1"/>
      <c r="ABA391" s="1"/>
      <c r="ABB391" s="1"/>
      <c r="ABC391" s="1"/>
      <c r="ABD391" s="1"/>
      <c r="ABE391" s="1"/>
      <c r="ABF391" s="1"/>
      <c r="ABG391" s="1"/>
      <c r="ABH391" s="1"/>
      <c r="ABI391" s="1"/>
      <c r="ABJ391" s="1"/>
      <c r="ABK391" s="1"/>
      <c r="ABL391" s="1"/>
      <c r="ABM391" s="1"/>
      <c r="ABN391" s="1"/>
      <c r="ABO391" s="1"/>
      <c r="ABP391" s="1"/>
      <c r="ABQ391" s="1"/>
      <c r="ABR391" s="1"/>
      <c r="ABS391" s="1"/>
      <c r="ABT391" s="1"/>
      <c r="ABU391" s="1"/>
      <c r="ABV391" s="1"/>
      <c r="ABW391" s="1"/>
      <c r="ABX391" s="1"/>
      <c r="ABY391" s="1"/>
      <c r="ABZ391" s="1"/>
      <c r="ACA391" s="1"/>
      <c r="ACB391" s="1"/>
      <c r="ACC391" s="1"/>
      <c r="ACD391" s="1"/>
      <c r="ACE391" s="1"/>
      <c r="ACF391" s="1"/>
      <c r="ACG391" s="1"/>
      <c r="ACH391" s="1"/>
      <c r="ACI391" s="1"/>
      <c r="ACJ391" s="1"/>
      <c r="ACK391" s="1"/>
      <c r="ACL391" s="1"/>
      <c r="ACM391" s="1"/>
      <c r="ACN391" s="1"/>
      <c r="ACO391" s="1"/>
      <c r="ACP391" s="1"/>
      <c r="ACQ391" s="1"/>
      <c r="ACR391" s="1"/>
      <c r="ACS391" s="1"/>
      <c r="ACT391" s="1"/>
      <c r="ACU391" s="1"/>
      <c r="ACV391" s="1"/>
      <c r="ACW391" s="1"/>
      <c r="ACX391" s="1"/>
      <c r="ACY391" s="1"/>
      <c r="ACZ391" s="1"/>
      <c r="ADA391" s="1"/>
      <c r="ADB391" s="1"/>
      <c r="ADC391" s="1"/>
      <c r="ADD391" s="1"/>
      <c r="ADE391" s="1"/>
      <c r="ADF391" s="1"/>
      <c r="ADG391" s="1"/>
      <c r="ADH391" s="1"/>
      <c r="ADI391" s="1"/>
      <c r="ADJ391" s="1"/>
      <c r="ADK391" s="1"/>
      <c r="ADL391" s="1"/>
      <c r="ADM391" s="1"/>
      <c r="ADN391" s="1"/>
      <c r="ADO391" s="1"/>
      <c r="ADP391" s="1"/>
      <c r="ADQ391" s="1"/>
      <c r="ADR391" s="1"/>
      <c r="ADS391" s="1"/>
      <c r="ADT391" s="1"/>
      <c r="ADU391" s="1"/>
      <c r="ADV391" s="1"/>
    </row>
    <row r="392" spans="1:802" x14ac:dyDescent="0.1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  <c r="DN392" s="1"/>
      <c r="DO392" s="1"/>
      <c r="DP392" s="1"/>
      <c r="DQ392" s="1"/>
      <c r="DR392" s="1"/>
      <c r="DS392" s="1"/>
      <c r="DT392" s="1"/>
      <c r="DU392" s="1"/>
      <c r="DV392" s="1"/>
      <c r="DW392" s="1"/>
      <c r="DX392" s="1"/>
      <c r="DY392" s="1"/>
      <c r="DZ392" s="1"/>
      <c r="EA392" s="1"/>
      <c r="EB392" s="1"/>
      <c r="EC392" s="1"/>
      <c r="ED392" s="1"/>
      <c r="EE392" s="1"/>
      <c r="EF392" s="1"/>
      <c r="EG392" s="1"/>
      <c r="EH392" s="1"/>
      <c r="EI392" s="1"/>
      <c r="EJ392" s="1"/>
      <c r="EK392" s="1"/>
      <c r="EL392" s="1"/>
      <c r="EM392" s="1"/>
      <c r="EN392" s="1"/>
      <c r="EO392" s="1"/>
      <c r="EP392" s="1"/>
      <c r="EQ392" s="1"/>
      <c r="ER392" s="1"/>
      <c r="ES392" s="1"/>
      <c r="ET392" s="1"/>
      <c r="EU392" s="1"/>
      <c r="EV392" s="1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1"/>
      <c r="FL392" s="1"/>
      <c r="FM392" s="1"/>
      <c r="FN392" s="1"/>
      <c r="FO392" s="1"/>
      <c r="FP392" s="1"/>
      <c r="FQ392" s="1"/>
      <c r="FR392" s="1"/>
      <c r="FS392" s="1"/>
      <c r="FT392" s="1"/>
      <c r="FU392" s="1"/>
      <c r="FV392" s="1"/>
      <c r="FW392" s="1"/>
      <c r="FX392" s="1"/>
      <c r="FY392" s="1"/>
      <c r="FZ392" s="1"/>
      <c r="GA392" s="1"/>
      <c r="GB392" s="1"/>
      <c r="GC392" s="1"/>
      <c r="GD392" s="1"/>
      <c r="GE392" s="1"/>
      <c r="GF392" s="1"/>
      <c r="GG392" s="1"/>
      <c r="GH392" s="1"/>
      <c r="GI392" s="1"/>
      <c r="GJ392" s="1"/>
      <c r="GK392" s="1"/>
      <c r="GL392" s="1"/>
      <c r="GM392" s="1"/>
      <c r="GN392" s="1"/>
      <c r="GO392" s="1"/>
      <c r="GP392" s="1"/>
      <c r="GQ392" s="1"/>
      <c r="GR392" s="1"/>
      <c r="GS392" s="1"/>
      <c r="GT392" s="1"/>
      <c r="GU392" s="1"/>
      <c r="GV392" s="1"/>
      <c r="GW392" s="1"/>
      <c r="GX392" s="1"/>
      <c r="GY392" s="1"/>
      <c r="GZ392" s="1"/>
      <c r="HA392" s="1"/>
      <c r="HB392" s="1"/>
      <c r="HC392" s="1"/>
      <c r="HD392" s="1"/>
      <c r="HE392" s="1"/>
      <c r="HF392" s="1"/>
      <c r="HG392" s="1"/>
      <c r="HH392" s="1"/>
      <c r="HI392" s="1"/>
      <c r="HJ392" s="1"/>
      <c r="HK392" s="1"/>
      <c r="HL392" s="1"/>
      <c r="HM392" s="1"/>
      <c r="HN392" s="1"/>
      <c r="HO392" s="1"/>
      <c r="HP392" s="1"/>
      <c r="HQ392" s="1"/>
      <c r="HR392" s="1"/>
      <c r="HS392" s="1"/>
      <c r="HT392" s="1"/>
      <c r="HU392" s="1"/>
      <c r="HV392" s="1"/>
      <c r="HW392" s="1"/>
      <c r="HX392" s="1"/>
      <c r="HY392" s="1"/>
      <c r="HZ392" s="1"/>
      <c r="IA392" s="1"/>
      <c r="IB392" s="1"/>
      <c r="IC392" s="1"/>
      <c r="ID392" s="1"/>
      <c r="IE392" s="1"/>
      <c r="IF392" s="1"/>
      <c r="IG392" s="1"/>
      <c r="IH392" s="1"/>
      <c r="II392" s="1"/>
      <c r="IJ392" s="1"/>
      <c r="IK392" s="1"/>
      <c r="IL392" s="1"/>
      <c r="IM392" s="1"/>
      <c r="IN392" s="1"/>
      <c r="IO392" s="1"/>
      <c r="IP392" s="1"/>
      <c r="IQ392" s="1"/>
      <c r="IR392" s="1"/>
      <c r="IS392" s="1"/>
      <c r="IT392" s="1"/>
      <c r="IU392" s="1"/>
      <c r="IV392" s="1"/>
      <c r="IW392" s="1"/>
      <c r="IX392" s="1"/>
      <c r="IY392" s="1"/>
      <c r="IZ392" s="1"/>
      <c r="JA392" s="1"/>
      <c r="JB392" s="1"/>
      <c r="JC392" s="1"/>
      <c r="JD392" s="1"/>
      <c r="JE392" s="1"/>
      <c r="JF392" s="1"/>
      <c r="JG392" s="1"/>
      <c r="JH392" s="1"/>
      <c r="JI392" s="1"/>
      <c r="JJ392" s="1"/>
      <c r="JK392" s="1"/>
      <c r="JL392" s="1"/>
      <c r="JM392" s="1"/>
      <c r="JN392" s="1"/>
      <c r="JO392" s="1"/>
      <c r="JP392" s="1"/>
      <c r="JQ392" s="1"/>
      <c r="JR392" s="1"/>
      <c r="JS392" s="1"/>
      <c r="JT392" s="1"/>
      <c r="JU392" s="1"/>
      <c r="JV392" s="1"/>
      <c r="JW392" s="1"/>
      <c r="JX392" s="1"/>
      <c r="JY392" s="1"/>
      <c r="JZ392" s="1"/>
      <c r="KA392" s="1"/>
      <c r="KB392" s="1"/>
      <c r="KC392" s="1"/>
      <c r="KD392" s="1"/>
      <c r="KE392" s="1"/>
      <c r="KF392" s="1"/>
      <c r="KG392" s="1"/>
      <c r="KH392" s="1"/>
      <c r="KI392" s="1"/>
      <c r="KJ392" s="1"/>
      <c r="KK392" s="1"/>
      <c r="KL392" s="1"/>
      <c r="KM392" s="1"/>
      <c r="KN392" s="1"/>
      <c r="KO392" s="1"/>
      <c r="KP392" s="1"/>
      <c r="KQ392" s="1"/>
      <c r="KR392" s="1"/>
      <c r="KS392" s="1"/>
      <c r="KT392" s="1"/>
      <c r="KU392" s="1"/>
      <c r="KV392" s="1"/>
      <c r="KW392" s="1"/>
      <c r="KX392" s="1"/>
      <c r="KY392" s="1"/>
      <c r="KZ392" s="1"/>
      <c r="LA392" s="1"/>
      <c r="LB392" s="1"/>
      <c r="LC392" s="1"/>
      <c r="LD392" s="1"/>
      <c r="LE392" s="1"/>
      <c r="LF392" s="1"/>
      <c r="LG392" s="1"/>
      <c r="LH392" s="1"/>
      <c r="LI392" s="1"/>
      <c r="LJ392" s="1"/>
      <c r="LK392" s="1"/>
      <c r="LL392" s="1"/>
      <c r="LM392" s="1"/>
      <c r="LN392" s="1"/>
      <c r="LO392" s="1"/>
      <c r="LP392" s="1"/>
      <c r="LQ392" s="1"/>
      <c r="LR392" s="1"/>
      <c r="LS392" s="1"/>
      <c r="LT392" s="1"/>
      <c r="LU392" s="1"/>
      <c r="LV392" s="1"/>
      <c r="LW392" s="1"/>
      <c r="LX392" s="1"/>
      <c r="LY392" s="1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  <c r="MV392" s="1"/>
      <c r="MW392" s="1"/>
      <c r="MX392" s="1"/>
      <c r="MY392" s="1"/>
      <c r="MZ392" s="1"/>
      <c r="NA392" s="1"/>
      <c r="NB392" s="1"/>
      <c r="NC392" s="1"/>
      <c r="ND392" s="1"/>
      <c r="NE392" s="1"/>
      <c r="NF392" s="1"/>
      <c r="NG392" s="1"/>
      <c r="NH392" s="1"/>
      <c r="NI392" s="1"/>
      <c r="NJ392" s="1"/>
      <c r="NK392" s="1"/>
      <c r="NL392" s="1"/>
      <c r="NM392" s="1"/>
      <c r="NN392" s="1"/>
      <c r="NO392" s="1"/>
      <c r="NP392" s="1"/>
      <c r="NQ392" s="1"/>
      <c r="NR392" s="1"/>
      <c r="NS392" s="1"/>
      <c r="NT392" s="1"/>
      <c r="NU392" s="1"/>
      <c r="NV392" s="1"/>
      <c r="NW392" s="1"/>
      <c r="NX392" s="1"/>
      <c r="NY392" s="1"/>
      <c r="NZ392" s="1"/>
      <c r="OA392" s="1"/>
      <c r="OB392" s="1"/>
      <c r="OC392" s="1"/>
      <c r="OD392" s="1"/>
      <c r="OE392" s="1"/>
      <c r="OF392" s="1"/>
      <c r="OG392" s="1"/>
      <c r="OH392" s="1"/>
      <c r="OI392" s="1"/>
      <c r="OJ392" s="1"/>
      <c r="OK392" s="1"/>
      <c r="OL392" s="1"/>
      <c r="OM392" s="1"/>
      <c r="ON392" s="1"/>
      <c r="OO392" s="1"/>
      <c r="OP392" s="1"/>
      <c r="OQ392" s="1"/>
      <c r="OR392" s="1"/>
      <c r="OS392" s="1"/>
      <c r="OT392" s="1"/>
      <c r="OU392" s="1"/>
      <c r="OV392" s="1"/>
      <c r="OW392" s="1"/>
      <c r="OX392" s="1"/>
      <c r="OY392" s="1"/>
      <c r="OZ392" s="1"/>
      <c r="PA392" s="1"/>
      <c r="PB392" s="1"/>
      <c r="PC392" s="1"/>
      <c r="PD392" s="1"/>
      <c r="PE392" s="1"/>
      <c r="PF392" s="1"/>
      <c r="PG392" s="1"/>
      <c r="PH392" s="1"/>
      <c r="PI392" s="1"/>
      <c r="PJ392" s="1"/>
      <c r="PK392" s="1"/>
      <c r="PL392" s="1"/>
      <c r="PM392" s="1"/>
      <c r="PN392" s="1"/>
      <c r="PO392" s="1"/>
      <c r="PP392" s="1"/>
      <c r="PQ392" s="1"/>
      <c r="PR392" s="1"/>
      <c r="PS392" s="1"/>
      <c r="PT392" s="1"/>
      <c r="PU392" s="1"/>
      <c r="PV392" s="1"/>
      <c r="PW392" s="1"/>
      <c r="PX392" s="1"/>
      <c r="PY392" s="1"/>
      <c r="PZ392" s="1"/>
      <c r="QA392" s="1"/>
      <c r="QB392" s="1"/>
      <c r="QC392" s="1"/>
      <c r="QD392" s="1"/>
      <c r="QE392" s="1"/>
      <c r="QF392" s="1"/>
      <c r="QG392" s="1"/>
      <c r="QH392" s="1"/>
      <c r="QI392" s="1"/>
      <c r="QJ392" s="1"/>
      <c r="QK392" s="1"/>
      <c r="QL392" s="1"/>
      <c r="QM392" s="1"/>
      <c r="QN392" s="1"/>
      <c r="QO392" s="1"/>
      <c r="QP392" s="1"/>
      <c r="QQ392" s="1"/>
      <c r="QR392" s="1"/>
      <c r="QS392" s="1"/>
      <c r="QT392" s="1"/>
      <c r="QU392" s="1"/>
      <c r="QV392" s="1"/>
      <c r="QW392" s="1"/>
      <c r="QX392" s="1"/>
      <c r="QY392" s="1"/>
      <c r="QZ392" s="1"/>
      <c r="RA392" s="1"/>
      <c r="RB392" s="1"/>
      <c r="RC392" s="1"/>
      <c r="RD392" s="1"/>
      <c r="RE392" s="1"/>
      <c r="RF392" s="1"/>
      <c r="RG392" s="1"/>
      <c r="RH392" s="1"/>
      <c r="RI392" s="1"/>
      <c r="RJ392" s="1"/>
      <c r="RK392" s="1"/>
      <c r="RL392" s="1"/>
      <c r="RM392" s="1"/>
      <c r="RN392" s="1"/>
      <c r="RO392" s="1"/>
      <c r="RP392" s="1"/>
      <c r="RQ392" s="1"/>
      <c r="RR392" s="1"/>
      <c r="RS392" s="1"/>
      <c r="RT392" s="1"/>
      <c r="RU392" s="1"/>
      <c r="RV392" s="1"/>
      <c r="RW392" s="1"/>
      <c r="RX392" s="1"/>
      <c r="RY392" s="1"/>
      <c r="RZ392" s="1"/>
      <c r="SA392" s="1"/>
      <c r="SB392" s="1"/>
      <c r="SC392" s="1"/>
      <c r="SD392" s="1"/>
      <c r="SE392" s="1"/>
      <c r="SF392" s="1"/>
      <c r="SG392" s="1"/>
      <c r="SH392" s="1"/>
      <c r="SI392" s="1"/>
      <c r="SJ392" s="1"/>
      <c r="SK392" s="1"/>
      <c r="SL392" s="1"/>
      <c r="SM392" s="1"/>
      <c r="SN392" s="1"/>
      <c r="SO392" s="1"/>
      <c r="SP392" s="1"/>
      <c r="SQ392" s="1"/>
      <c r="SR392" s="1"/>
      <c r="SS392" s="1"/>
      <c r="ST392" s="1"/>
      <c r="SU392" s="1"/>
      <c r="SV392" s="1"/>
      <c r="SW392" s="1"/>
      <c r="SX392" s="1"/>
      <c r="SY392" s="1"/>
      <c r="SZ392" s="1"/>
      <c r="TA392" s="1"/>
      <c r="TB392" s="1"/>
      <c r="TC392" s="1"/>
      <c r="TD392" s="1"/>
      <c r="TE392" s="1"/>
      <c r="TF392" s="1"/>
      <c r="TG392" s="1"/>
      <c r="TH392" s="1"/>
      <c r="TI392" s="1"/>
      <c r="TJ392" s="1"/>
      <c r="TK392" s="1"/>
      <c r="TL392" s="1"/>
      <c r="TM392" s="1"/>
      <c r="TN392" s="1"/>
      <c r="TO392" s="1"/>
      <c r="TP392" s="1"/>
      <c r="TQ392" s="1"/>
      <c r="TR392" s="1"/>
      <c r="TS392" s="1"/>
      <c r="TT392" s="1"/>
      <c r="TU392" s="1"/>
      <c r="TV392" s="1"/>
      <c r="TW392" s="1"/>
      <c r="TX392" s="1"/>
      <c r="TY392" s="1"/>
      <c r="TZ392" s="1"/>
      <c r="UA392" s="1"/>
      <c r="UB392" s="1"/>
      <c r="UC392" s="1"/>
      <c r="UD392" s="1"/>
      <c r="UE392" s="1"/>
      <c r="UF392" s="1"/>
      <c r="UG392" s="1"/>
      <c r="UH392" s="1"/>
      <c r="UI392" s="1"/>
      <c r="UJ392" s="1"/>
      <c r="UK392" s="1"/>
      <c r="UL392" s="1"/>
      <c r="UM392" s="1"/>
      <c r="UN392" s="1"/>
      <c r="UO392" s="1"/>
      <c r="UP392" s="1"/>
      <c r="UQ392" s="1"/>
      <c r="UR392" s="1"/>
      <c r="US392" s="1"/>
      <c r="UT392" s="1"/>
      <c r="UU392" s="1"/>
      <c r="UV392" s="1"/>
      <c r="UW392" s="1"/>
      <c r="UX392" s="1"/>
      <c r="UY392" s="1"/>
      <c r="UZ392" s="1"/>
      <c r="VA392" s="1"/>
      <c r="VB392" s="1"/>
      <c r="VC392" s="1"/>
      <c r="VD392" s="1"/>
      <c r="VE392" s="1"/>
      <c r="VF392" s="1"/>
      <c r="VG392" s="1"/>
      <c r="VH392" s="1"/>
      <c r="VI392" s="1"/>
      <c r="VJ392" s="1"/>
      <c r="VK392" s="1"/>
      <c r="VL392" s="1"/>
      <c r="VM392" s="1"/>
      <c r="VN392" s="1"/>
      <c r="VO392" s="1"/>
      <c r="VP392" s="1"/>
      <c r="VQ392" s="1"/>
      <c r="VR392" s="1"/>
      <c r="VS392" s="1"/>
      <c r="VT392" s="1"/>
      <c r="VU392" s="1"/>
      <c r="VV392" s="1"/>
      <c r="VW392" s="1"/>
      <c r="VX392" s="1"/>
      <c r="VY392" s="1"/>
      <c r="VZ392" s="1"/>
      <c r="WA392" s="1"/>
      <c r="WB392" s="1"/>
      <c r="WC392" s="1"/>
      <c r="WD392" s="1"/>
      <c r="WE392" s="1"/>
      <c r="WF392" s="1"/>
      <c r="WG392" s="1"/>
      <c r="WH392" s="1"/>
      <c r="WI392" s="1"/>
      <c r="WJ392" s="1"/>
      <c r="WK392" s="1"/>
      <c r="WL392" s="1"/>
      <c r="WM392" s="1"/>
      <c r="WN392" s="1"/>
      <c r="WO392" s="1"/>
      <c r="WP392" s="1"/>
      <c r="WQ392" s="1"/>
      <c r="WR392" s="1"/>
      <c r="WS392" s="1"/>
      <c r="WT392" s="1"/>
      <c r="WU392" s="1"/>
      <c r="WV392" s="1"/>
      <c r="WW392" s="1"/>
      <c r="WX392" s="1"/>
      <c r="WY392" s="1"/>
      <c r="WZ392" s="1"/>
      <c r="XA392" s="1"/>
      <c r="XB392" s="1"/>
      <c r="XC392" s="1"/>
      <c r="XD392" s="1"/>
      <c r="XE392" s="1"/>
      <c r="XF392" s="1"/>
      <c r="XG392" s="1"/>
      <c r="XH392" s="1"/>
      <c r="XI392" s="1"/>
      <c r="XJ392" s="1"/>
      <c r="XK392" s="1"/>
      <c r="XL392" s="1"/>
      <c r="XM392" s="1"/>
      <c r="XN392" s="1"/>
      <c r="XO392" s="1"/>
      <c r="XP392" s="1"/>
      <c r="XQ392" s="1"/>
      <c r="XR392" s="1"/>
      <c r="XS392" s="1"/>
      <c r="XT392" s="1"/>
      <c r="XU392" s="1"/>
      <c r="XV392" s="1"/>
      <c r="XW392" s="1"/>
      <c r="XX392" s="1"/>
      <c r="XY392" s="1"/>
      <c r="XZ392" s="1"/>
      <c r="YA392" s="1"/>
      <c r="YB392" s="1"/>
      <c r="YC392" s="1"/>
      <c r="YD392" s="1"/>
      <c r="YE392" s="1"/>
      <c r="YF392" s="1"/>
      <c r="YG392" s="1"/>
      <c r="YH392" s="1"/>
      <c r="YI392" s="1"/>
      <c r="YJ392" s="1"/>
      <c r="YK392" s="1"/>
      <c r="YL392" s="1"/>
      <c r="YM392" s="1"/>
      <c r="YN392" s="1"/>
      <c r="YO392" s="1"/>
      <c r="YP392" s="1"/>
      <c r="YQ392" s="1"/>
      <c r="YR392" s="1"/>
      <c r="YS392" s="1"/>
      <c r="YT392" s="1"/>
      <c r="YU392" s="1"/>
      <c r="YV392" s="1"/>
      <c r="YW392" s="1"/>
      <c r="YX392" s="1"/>
      <c r="YY392" s="1"/>
      <c r="YZ392" s="1"/>
      <c r="ZA392" s="1"/>
      <c r="ZB392" s="1"/>
      <c r="ZC392" s="1"/>
      <c r="ZD392" s="1"/>
      <c r="ZE392" s="1"/>
      <c r="ZF392" s="1"/>
      <c r="ZG392" s="1"/>
      <c r="ZH392" s="1"/>
      <c r="ZI392" s="1"/>
      <c r="ZJ392" s="1"/>
      <c r="ZK392" s="1"/>
      <c r="ZL392" s="1"/>
      <c r="ZM392" s="1"/>
      <c r="ZN392" s="1"/>
      <c r="ZO392" s="1"/>
      <c r="ZP392" s="1"/>
      <c r="ZQ392" s="1"/>
      <c r="ZR392" s="1"/>
      <c r="ZS392" s="1"/>
      <c r="ZT392" s="1"/>
      <c r="ZU392" s="1"/>
      <c r="ZV392" s="1"/>
      <c r="ZW392" s="1"/>
      <c r="ZX392" s="1"/>
      <c r="ZY392" s="1"/>
      <c r="ZZ392" s="1"/>
      <c r="AAA392" s="1"/>
      <c r="AAB392" s="1"/>
      <c r="AAC392" s="1"/>
      <c r="AAD392" s="1"/>
      <c r="AAE392" s="1"/>
      <c r="AAF392" s="1"/>
      <c r="AAG392" s="1"/>
      <c r="AAH392" s="1"/>
      <c r="AAI392" s="1"/>
      <c r="AAJ392" s="1"/>
      <c r="AAK392" s="1"/>
      <c r="AAL392" s="1"/>
      <c r="AAM392" s="1"/>
      <c r="AAN392" s="1"/>
      <c r="AAO392" s="1"/>
      <c r="AAP392" s="1"/>
      <c r="AAQ392" s="1"/>
      <c r="AAR392" s="1"/>
      <c r="AAS392" s="1"/>
      <c r="AAT392" s="1"/>
      <c r="AAU392" s="1"/>
      <c r="AAV392" s="1"/>
      <c r="AAW392" s="1"/>
      <c r="AAX392" s="1"/>
      <c r="AAY392" s="1"/>
      <c r="AAZ392" s="1"/>
      <c r="ABA392" s="1"/>
      <c r="ABB392" s="1"/>
      <c r="ABC392" s="1"/>
      <c r="ABD392" s="1"/>
      <c r="ABE392" s="1"/>
      <c r="ABF392" s="1"/>
      <c r="ABG392" s="1"/>
      <c r="ABH392" s="1"/>
      <c r="ABI392" s="1"/>
      <c r="ABJ392" s="1"/>
      <c r="ABK392" s="1"/>
      <c r="ABL392" s="1"/>
      <c r="ABM392" s="1"/>
      <c r="ABN392" s="1"/>
      <c r="ABO392" s="1"/>
      <c r="ABP392" s="1"/>
      <c r="ABQ392" s="1"/>
      <c r="ABR392" s="1"/>
      <c r="ABS392" s="1"/>
      <c r="ABT392" s="1"/>
      <c r="ABU392" s="1"/>
      <c r="ABV392" s="1"/>
      <c r="ABW392" s="1"/>
      <c r="ABX392" s="1"/>
      <c r="ABY392" s="1"/>
      <c r="ABZ392" s="1"/>
      <c r="ACA392" s="1"/>
      <c r="ACB392" s="1"/>
      <c r="ACC392" s="1"/>
      <c r="ACD392" s="1"/>
      <c r="ACE392" s="1"/>
      <c r="ACF392" s="1"/>
      <c r="ACG392" s="1"/>
      <c r="ACH392" s="1"/>
      <c r="ACI392" s="1"/>
      <c r="ACJ392" s="1"/>
      <c r="ACK392" s="1"/>
      <c r="ACL392" s="1"/>
      <c r="ACM392" s="1"/>
      <c r="ACN392" s="1"/>
      <c r="ACO392" s="1"/>
      <c r="ACP392" s="1"/>
      <c r="ACQ392" s="1"/>
      <c r="ACR392" s="1"/>
      <c r="ACS392" s="1"/>
      <c r="ACT392" s="1"/>
      <c r="ACU392" s="1"/>
      <c r="ACV392" s="1"/>
      <c r="ACW392" s="1"/>
      <c r="ACX392" s="1"/>
      <c r="ACY392" s="1"/>
      <c r="ACZ392" s="1"/>
      <c r="ADA392" s="1"/>
      <c r="ADB392" s="1"/>
      <c r="ADC392" s="1"/>
      <c r="ADD392" s="1"/>
      <c r="ADE392" s="1"/>
      <c r="ADF392" s="1"/>
      <c r="ADG392" s="1"/>
      <c r="ADH392" s="1"/>
      <c r="ADI392" s="1"/>
      <c r="ADJ392" s="1"/>
      <c r="ADK392" s="1"/>
      <c r="ADL392" s="1"/>
      <c r="ADM392" s="1"/>
      <c r="ADN392" s="1"/>
      <c r="ADO392" s="1"/>
      <c r="ADP392" s="1"/>
      <c r="ADQ392" s="1"/>
      <c r="ADR392" s="1"/>
      <c r="ADS392" s="1"/>
      <c r="ADT392" s="1"/>
      <c r="ADU392" s="1"/>
      <c r="ADV392" s="1"/>
    </row>
    <row r="393" spans="1:802" x14ac:dyDescent="0.1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1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1"/>
      <c r="GT393" s="1"/>
      <c r="GU393" s="1"/>
      <c r="GV393" s="1"/>
      <c r="GW393" s="1"/>
      <c r="GX393" s="1"/>
      <c r="GY393" s="1"/>
      <c r="GZ393" s="1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1"/>
      <c r="HW393" s="1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  <c r="MV393" s="1"/>
      <c r="MW393" s="1"/>
      <c r="MX393" s="1"/>
      <c r="MY393" s="1"/>
      <c r="MZ393" s="1"/>
      <c r="NA393" s="1"/>
      <c r="NB393" s="1"/>
      <c r="NC393" s="1"/>
      <c r="ND393" s="1"/>
      <c r="NE393" s="1"/>
      <c r="NF393" s="1"/>
      <c r="NG393" s="1"/>
      <c r="NH393" s="1"/>
      <c r="NI393" s="1"/>
      <c r="NJ393" s="1"/>
      <c r="NK393" s="1"/>
      <c r="NL393" s="1"/>
      <c r="NM393" s="1"/>
      <c r="NN393" s="1"/>
      <c r="NO393" s="1"/>
      <c r="NP393" s="1"/>
      <c r="NQ393" s="1"/>
      <c r="NR393" s="1"/>
      <c r="NS393" s="1"/>
      <c r="NT393" s="1"/>
      <c r="NU393" s="1"/>
      <c r="NV393" s="1"/>
      <c r="NW393" s="1"/>
      <c r="NX393" s="1"/>
      <c r="NY393" s="1"/>
      <c r="NZ393" s="1"/>
      <c r="OA393" s="1"/>
      <c r="OB393" s="1"/>
      <c r="OC393" s="1"/>
      <c r="OD393" s="1"/>
      <c r="OE393" s="1"/>
      <c r="OF393" s="1"/>
      <c r="OG393" s="1"/>
      <c r="OH393" s="1"/>
      <c r="OI393" s="1"/>
      <c r="OJ393" s="1"/>
      <c r="OK393" s="1"/>
      <c r="OL393" s="1"/>
      <c r="OM393" s="1"/>
      <c r="ON393" s="1"/>
      <c r="OO393" s="1"/>
      <c r="OP393" s="1"/>
      <c r="OQ393" s="1"/>
      <c r="OR393" s="1"/>
      <c r="OS393" s="1"/>
      <c r="OT393" s="1"/>
      <c r="OU393" s="1"/>
      <c r="OV393" s="1"/>
      <c r="OW393" s="1"/>
      <c r="OX393" s="1"/>
      <c r="OY393" s="1"/>
      <c r="OZ393" s="1"/>
      <c r="PA393" s="1"/>
      <c r="PB393" s="1"/>
      <c r="PC393" s="1"/>
      <c r="PD393" s="1"/>
      <c r="PE393" s="1"/>
      <c r="PF393" s="1"/>
      <c r="PG393" s="1"/>
      <c r="PH393" s="1"/>
      <c r="PI393" s="1"/>
      <c r="PJ393" s="1"/>
      <c r="PK393" s="1"/>
      <c r="PL393" s="1"/>
      <c r="PM393" s="1"/>
      <c r="PN393" s="1"/>
      <c r="PO393" s="1"/>
      <c r="PP393" s="1"/>
      <c r="PQ393" s="1"/>
      <c r="PR393" s="1"/>
      <c r="PS393" s="1"/>
      <c r="PT393" s="1"/>
      <c r="PU393" s="1"/>
      <c r="PV393" s="1"/>
      <c r="PW393" s="1"/>
      <c r="PX393" s="1"/>
      <c r="PY393" s="1"/>
      <c r="PZ393" s="1"/>
      <c r="QA393" s="1"/>
      <c r="QB393" s="1"/>
      <c r="QC393" s="1"/>
      <c r="QD393" s="1"/>
      <c r="QE393" s="1"/>
      <c r="QF393" s="1"/>
      <c r="QG393" s="1"/>
      <c r="QH393" s="1"/>
      <c r="QI393" s="1"/>
      <c r="QJ393" s="1"/>
      <c r="QK393" s="1"/>
      <c r="QL393" s="1"/>
      <c r="QM393" s="1"/>
      <c r="QN393" s="1"/>
      <c r="QO393" s="1"/>
      <c r="QP393" s="1"/>
      <c r="QQ393" s="1"/>
      <c r="QR393" s="1"/>
      <c r="QS393" s="1"/>
      <c r="QT393" s="1"/>
      <c r="QU393" s="1"/>
      <c r="QV393" s="1"/>
      <c r="QW393" s="1"/>
      <c r="QX393" s="1"/>
      <c r="QY393" s="1"/>
      <c r="QZ393" s="1"/>
      <c r="RA393" s="1"/>
      <c r="RB393" s="1"/>
      <c r="RC393" s="1"/>
      <c r="RD393" s="1"/>
      <c r="RE393" s="1"/>
      <c r="RF393" s="1"/>
      <c r="RG393" s="1"/>
      <c r="RH393" s="1"/>
      <c r="RI393" s="1"/>
      <c r="RJ393" s="1"/>
      <c r="RK393" s="1"/>
      <c r="RL393" s="1"/>
      <c r="RM393" s="1"/>
      <c r="RN393" s="1"/>
      <c r="RO393" s="1"/>
      <c r="RP393" s="1"/>
      <c r="RQ393" s="1"/>
      <c r="RR393" s="1"/>
      <c r="RS393" s="1"/>
      <c r="RT393" s="1"/>
      <c r="RU393" s="1"/>
      <c r="RV393" s="1"/>
      <c r="RW393" s="1"/>
      <c r="RX393" s="1"/>
      <c r="RY393" s="1"/>
      <c r="RZ393" s="1"/>
      <c r="SA393" s="1"/>
      <c r="SB393" s="1"/>
      <c r="SC393" s="1"/>
      <c r="SD393" s="1"/>
      <c r="SE393" s="1"/>
      <c r="SF393" s="1"/>
      <c r="SG393" s="1"/>
      <c r="SH393" s="1"/>
      <c r="SI393" s="1"/>
      <c r="SJ393" s="1"/>
      <c r="SK393" s="1"/>
      <c r="SL393" s="1"/>
      <c r="SM393" s="1"/>
      <c r="SN393" s="1"/>
      <c r="SO393" s="1"/>
      <c r="SP393" s="1"/>
      <c r="SQ393" s="1"/>
      <c r="SR393" s="1"/>
      <c r="SS393" s="1"/>
      <c r="ST393" s="1"/>
      <c r="SU393" s="1"/>
      <c r="SV393" s="1"/>
      <c r="SW393" s="1"/>
      <c r="SX393" s="1"/>
      <c r="SY393" s="1"/>
      <c r="SZ393" s="1"/>
      <c r="TA393" s="1"/>
      <c r="TB393" s="1"/>
      <c r="TC393" s="1"/>
      <c r="TD393" s="1"/>
      <c r="TE393" s="1"/>
      <c r="TF393" s="1"/>
      <c r="TG393" s="1"/>
      <c r="TH393" s="1"/>
      <c r="TI393" s="1"/>
      <c r="TJ393" s="1"/>
      <c r="TK393" s="1"/>
      <c r="TL393" s="1"/>
      <c r="TM393" s="1"/>
      <c r="TN393" s="1"/>
      <c r="TO393" s="1"/>
      <c r="TP393" s="1"/>
      <c r="TQ393" s="1"/>
      <c r="TR393" s="1"/>
      <c r="TS393" s="1"/>
      <c r="TT393" s="1"/>
      <c r="TU393" s="1"/>
      <c r="TV393" s="1"/>
      <c r="TW393" s="1"/>
      <c r="TX393" s="1"/>
      <c r="TY393" s="1"/>
      <c r="TZ393" s="1"/>
      <c r="UA393" s="1"/>
      <c r="UB393" s="1"/>
      <c r="UC393" s="1"/>
      <c r="UD393" s="1"/>
      <c r="UE393" s="1"/>
      <c r="UF393" s="1"/>
      <c r="UG393" s="1"/>
      <c r="UH393" s="1"/>
      <c r="UI393" s="1"/>
      <c r="UJ393" s="1"/>
      <c r="UK393" s="1"/>
      <c r="UL393" s="1"/>
      <c r="UM393" s="1"/>
      <c r="UN393" s="1"/>
      <c r="UO393" s="1"/>
      <c r="UP393" s="1"/>
      <c r="UQ393" s="1"/>
      <c r="UR393" s="1"/>
      <c r="US393" s="1"/>
      <c r="UT393" s="1"/>
      <c r="UU393" s="1"/>
      <c r="UV393" s="1"/>
      <c r="UW393" s="1"/>
      <c r="UX393" s="1"/>
      <c r="UY393" s="1"/>
      <c r="UZ393" s="1"/>
      <c r="VA393" s="1"/>
      <c r="VB393" s="1"/>
      <c r="VC393" s="1"/>
      <c r="VD393" s="1"/>
      <c r="VE393" s="1"/>
      <c r="VF393" s="1"/>
      <c r="VG393" s="1"/>
      <c r="VH393" s="1"/>
      <c r="VI393" s="1"/>
      <c r="VJ393" s="1"/>
      <c r="VK393" s="1"/>
      <c r="VL393" s="1"/>
      <c r="VM393" s="1"/>
      <c r="VN393" s="1"/>
      <c r="VO393" s="1"/>
      <c r="VP393" s="1"/>
      <c r="VQ393" s="1"/>
      <c r="VR393" s="1"/>
      <c r="VS393" s="1"/>
      <c r="VT393" s="1"/>
      <c r="VU393" s="1"/>
      <c r="VV393" s="1"/>
      <c r="VW393" s="1"/>
      <c r="VX393" s="1"/>
      <c r="VY393" s="1"/>
      <c r="VZ393" s="1"/>
      <c r="WA393" s="1"/>
      <c r="WB393" s="1"/>
      <c r="WC393" s="1"/>
      <c r="WD393" s="1"/>
      <c r="WE393" s="1"/>
      <c r="WF393" s="1"/>
      <c r="WG393" s="1"/>
      <c r="WH393" s="1"/>
      <c r="WI393" s="1"/>
      <c r="WJ393" s="1"/>
      <c r="WK393" s="1"/>
      <c r="WL393" s="1"/>
      <c r="WM393" s="1"/>
      <c r="WN393" s="1"/>
      <c r="WO393" s="1"/>
      <c r="WP393" s="1"/>
      <c r="WQ393" s="1"/>
      <c r="WR393" s="1"/>
      <c r="WS393" s="1"/>
      <c r="WT393" s="1"/>
      <c r="WU393" s="1"/>
      <c r="WV393" s="1"/>
      <c r="WW393" s="1"/>
      <c r="WX393" s="1"/>
      <c r="WY393" s="1"/>
      <c r="WZ393" s="1"/>
      <c r="XA393" s="1"/>
      <c r="XB393" s="1"/>
      <c r="XC393" s="1"/>
      <c r="XD393" s="1"/>
      <c r="XE393" s="1"/>
      <c r="XF393" s="1"/>
      <c r="XG393" s="1"/>
      <c r="XH393" s="1"/>
      <c r="XI393" s="1"/>
      <c r="XJ393" s="1"/>
      <c r="XK393" s="1"/>
      <c r="XL393" s="1"/>
      <c r="XM393" s="1"/>
      <c r="XN393" s="1"/>
      <c r="XO393" s="1"/>
      <c r="XP393" s="1"/>
      <c r="XQ393" s="1"/>
      <c r="XR393" s="1"/>
      <c r="XS393" s="1"/>
      <c r="XT393" s="1"/>
      <c r="XU393" s="1"/>
      <c r="XV393" s="1"/>
      <c r="XW393" s="1"/>
      <c r="XX393" s="1"/>
      <c r="XY393" s="1"/>
      <c r="XZ393" s="1"/>
      <c r="YA393" s="1"/>
      <c r="YB393" s="1"/>
      <c r="YC393" s="1"/>
      <c r="YD393" s="1"/>
      <c r="YE393" s="1"/>
      <c r="YF393" s="1"/>
      <c r="YG393" s="1"/>
      <c r="YH393" s="1"/>
      <c r="YI393" s="1"/>
      <c r="YJ393" s="1"/>
      <c r="YK393" s="1"/>
      <c r="YL393" s="1"/>
      <c r="YM393" s="1"/>
      <c r="YN393" s="1"/>
      <c r="YO393" s="1"/>
      <c r="YP393" s="1"/>
      <c r="YQ393" s="1"/>
      <c r="YR393" s="1"/>
      <c r="YS393" s="1"/>
      <c r="YT393" s="1"/>
      <c r="YU393" s="1"/>
      <c r="YV393" s="1"/>
      <c r="YW393" s="1"/>
      <c r="YX393" s="1"/>
      <c r="YY393" s="1"/>
      <c r="YZ393" s="1"/>
      <c r="ZA393" s="1"/>
      <c r="ZB393" s="1"/>
      <c r="ZC393" s="1"/>
      <c r="ZD393" s="1"/>
      <c r="ZE393" s="1"/>
      <c r="ZF393" s="1"/>
      <c r="ZG393" s="1"/>
      <c r="ZH393" s="1"/>
      <c r="ZI393" s="1"/>
      <c r="ZJ393" s="1"/>
      <c r="ZK393" s="1"/>
      <c r="ZL393" s="1"/>
      <c r="ZM393" s="1"/>
      <c r="ZN393" s="1"/>
      <c r="ZO393" s="1"/>
      <c r="ZP393" s="1"/>
      <c r="ZQ393" s="1"/>
      <c r="ZR393" s="1"/>
      <c r="ZS393" s="1"/>
      <c r="ZT393" s="1"/>
      <c r="ZU393" s="1"/>
      <c r="ZV393" s="1"/>
      <c r="ZW393" s="1"/>
      <c r="ZX393" s="1"/>
      <c r="ZY393" s="1"/>
      <c r="ZZ393" s="1"/>
      <c r="AAA393" s="1"/>
      <c r="AAB393" s="1"/>
      <c r="AAC393" s="1"/>
      <c r="AAD393" s="1"/>
      <c r="AAE393" s="1"/>
      <c r="AAF393" s="1"/>
      <c r="AAG393" s="1"/>
      <c r="AAH393" s="1"/>
      <c r="AAI393" s="1"/>
      <c r="AAJ393" s="1"/>
      <c r="AAK393" s="1"/>
      <c r="AAL393" s="1"/>
      <c r="AAM393" s="1"/>
      <c r="AAN393" s="1"/>
      <c r="AAO393" s="1"/>
      <c r="AAP393" s="1"/>
      <c r="AAQ393" s="1"/>
      <c r="AAR393" s="1"/>
      <c r="AAS393" s="1"/>
      <c r="AAT393" s="1"/>
      <c r="AAU393" s="1"/>
      <c r="AAV393" s="1"/>
      <c r="AAW393" s="1"/>
      <c r="AAX393" s="1"/>
      <c r="AAY393" s="1"/>
      <c r="AAZ393" s="1"/>
      <c r="ABA393" s="1"/>
      <c r="ABB393" s="1"/>
      <c r="ABC393" s="1"/>
      <c r="ABD393" s="1"/>
      <c r="ABE393" s="1"/>
      <c r="ABF393" s="1"/>
      <c r="ABG393" s="1"/>
      <c r="ABH393" s="1"/>
      <c r="ABI393" s="1"/>
      <c r="ABJ393" s="1"/>
      <c r="ABK393" s="1"/>
      <c r="ABL393" s="1"/>
      <c r="ABM393" s="1"/>
      <c r="ABN393" s="1"/>
      <c r="ABO393" s="1"/>
      <c r="ABP393" s="1"/>
      <c r="ABQ393" s="1"/>
      <c r="ABR393" s="1"/>
      <c r="ABS393" s="1"/>
      <c r="ABT393" s="1"/>
      <c r="ABU393" s="1"/>
      <c r="ABV393" s="1"/>
      <c r="ABW393" s="1"/>
      <c r="ABX393" s="1"/>
      <c r="ABY393" s="1"/>
      <c r="ABZ393" s="1"/>
      <c r="ACA393" s="1"/>
      <c r="ACB393" s="1"/>
      <c r="ACC393" s="1"/>
      <c r="ACD393" s="1"/>
      <c r="ACE393" s="1"/>
      <c r="ACF393" s="1"/>
      <c r="ACG393" s="1"/>
      <c r="ACH393" s="1"/>
      <c r="ACI393" s="1"/>
      <c r="ACJ393" s="1"/>
      <c r="ACK393" s="1"/>
      <c r="ACL393" s="1"/>
      <c r="ACM393" s="1"/>
      <c r="ACN393" s="1"/>
      <c r="ACO393" s="1"/>
      <c r="ACP393" s="1"/>
      <c r="ACQ393" s="1"/>
      <c r="ACR393" s="1"/>
      <c r="ACS393" s="1"/>
      <c r="ACT393" s="1"/>
      <c r="ACU393" s="1"/>
      <c r="ACV393" s="1"/>
      <c r="ACW393" s="1"/>
      <c r="ACX393" s="1"/>
      <c r="ACY393" s="1"/>
      <c r="ACZ393" s="1"/>
      <c r="ADA393" s="1"/>
      <c r="ADB393" s="1"/>
      <c r="ADC393" s="1"/>
      <c r="ADD393" s="1"/>
      <c r="ADE393" s="1"/>
      <c r="ADF393" s="1"/>
      <c r="ADG393" s="1"/>
      <c r="ADH393" s="1"/>
      <c r="ADI393" s="1"/>
      <c r="ADJ393" s="1"/>
      <c r="ADK393" s="1"/>
      <c r="ADL393" s="1"/>
      <c r="ADM393" s="1"/>
      <c r="ADN393" s="1"/>
      <c r="ADO393" s="1"/>
      <c r="ADP393" s="1"/>
      <c r="ADQ393" s="1"/>
      <c r="ADR393" s="1"/>
      <c r="ADS393" s="1"/>
      <c r="ADT393" s="1"/>
      <c r="ADU393" s="1"/>
      <c r="ADV393" s="1"/>
    </row>
    <row r="394" spans="1:802" x14ac:dyDescent="0.1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  <c r="DN394" s="1"/>
      <c r="DO394" s="1"/>
      <c r="DP394" s="1"/>
      <c r="DQ394" s="1"/>
      <c r="DR394" s="1"/>
      <c r="DS394" s="1"/>
      <c r="DT394" s="1"/>
      <c r="DU394" s="1"/>
      <c r="DV394" s="1"/>
      <c r="DW394" s="1"/>
      <c r="DX394" s="1"/>
      <c r="DY394" s="1"/>
      <c r="DZ394" s="1"/>
      <c r="EA394" s="1"/>
      <c r="EB394" s="1"/>
      <c r="EC394" s="1"/>
      <c r="ED394" s="1"/>
      <c r="EE394" s="1"/>
      <c r="EF394" s="1"/>
      <c r="EG394" s="1"/>
      <c r="EH394" s="1"/>
      <c r="EI394" s="1"/>
      <c r="EJ394" s="1"/>
      <c r="EK394" s="1"/>
      <c r="EL394" s="1"/>
      <c r="EM394" s="1"/>
      <c r="EN394" s="1"/>
      <c r="EO394" s="1"/>
      <c r="EP394" s="1"/>
      <c r="EQ394" s="1"/>
      <c r="ER394" s="1"/>
      <c r="ES394" s="1"/>
      <c r="ET394" s="1"/>
      <c r="EU394" s="1"/>
      <c r="EV394" s="1"/>
      <c r="EW394" s="1"/>
      <c r="EX394" s="1"/>
      <c r="EY394" s="1"/>
      <c r="EZ394" s="1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1"/>
      <c r="FL394" s="1"/>
      <c r="FM394" s="1"/>
      <c r="FN394" s="1"/>
      <c r="FO394" s="1"/>
      <c r="FP394" s="1"/>
      <c r="FQ394" s="1"/>
      <c r="FR394" s="1"/>
      <c r="FS394" s="1"/>
      <c r="FT394" s="1"/>
      <c r="FU394" s="1"/>
      <c r="FV394" s="1"/>
      <c r="FW394" s="1"/>
      <c r="FX394" s="1"/>
      <c r="FY394" s="1"/>
      <c r="FZ394" s="1"/>
      <c r="GA394" s="1"/>
      <c r="GB394" s="1"/>
      <c r="GC394" s="1"/>
      <c r="GD394" s="1"/>
      <c r="GE394" s="1"/>
      <c r="GF394" s="1"/>
      <c r="GG394" s="1"/>
      <c r="GH394" s="1"/>
      <c r="GI394" s="1"/>
      <c r="GJ394" s="1"/>
      <c r="GK394" s="1"/>
      <c r="GL394" s="1"/>
      <c r="GM394" s="1"/>
      <c r="GN394" s="1"/>
      <c r="GO394" s="1"/>
      <c r="GP394" s="1"/>
      <c r="GQ394" s="1"/>
      <c r="GR394" s="1"/>
      <c r="GS394" s="1"/>
      <c r="GT394" s="1"/>
      <c r="GU394" s="1"/>
      <c r="GV394" s="1"/>
      <c r="GW394" s="1"/>
      <c r="GX394" s="1"/>
      <c r="GY394" s="1"/>
      <c r="GZ394" s="1"/>
      <c r="HA394" s="1"/>
      <c r="HB394" s="1"/>
      <c r="HC394" s="1"/>
      <c r="HD394" s="1"/>
      <c r="HE394" s="1"/>
      <c r="HF394" s="1"/>
      <c r="HG394" s="1"/>
      <c r="HH394" s="1"/>
      <c r="HI394" s="1"/>
      <c r="HJ394" s="1"/>
      <c r="HK394" s="1"/>
      <c r="HL394" s="1"/>
      <c r="HM394" s="1"/>
      <c r="HN394" s="1"/>
      <c r="HO394" s="1"/>
      <c r="HP394" s="1"/>
      <c r="HQ394" s="1"/>
      <c r="HR394" s="1"/>
      <c r="HS394" s="1"/>
      <c r="HT394" s="1"/>
      <c r="HU394" s="1"/>
      <c r="HV394" s="1"/>
      <c r="HW394" s="1"/>
      <c r="HX394" s="1"/>
      <c r="HY394" s="1"/>
      <c r="HZ394" s="1"/>
      <c r="IA394" s="1"/>
      <c r="IB394" s="1"/>
      <c r="IC394" s="1"/>
      <c r="ID394" s="1"/>
      <c r="IE394" s="1"/>
      <c r="IF394" s="1"/>
      <c r="IG394" s="1"/>
      <c r="IH394" s="1"/>
      <c r="II394" s="1"/>
      <c r="IJ394" s="1"/>
      <c r="IK394" s="1"/>
      <c r="IL394" s="1"/>
      <c r="IM394" s="1"/>
      <c r="IN394" s="1"/>
      <c r="IO394" s="1"/>
      <c r="IP394" s="1"/>
      <c r="IQ394" s="1"/>
      <c r="IR394" s="1"/>
      <c r="IS394" s="1"/>
      <c r="IT394" s="1"/>
      <c r="IU394" s="1"/>
      <c r="IV394" s="1"/>
      <c r="IW394" s="1"/>
      <c r="IX394" s="1"/>
      <c r="IY394" s="1"/>
      <c r="IZ394" s="1"/>
      <c r="JA394" s="1"/>
      <c r="JB394" s="1"/>
      <c r="JC394" s="1"/>
      <c r="JD394" s="1"/>
      <c r="JE394" s="1"/>
      <c r="JF394" s="1"/>
      <c r="JG394" s="1"/>
      <c r="JH394" s="1"/>
      <c r="JI394" s="1"/>
      <c r="JJ394" s="1"/>
      <c r="JK394" s="1"/>
      <c r="JL394" s="1"/>
      <c r="JM394" s="1"/>
      <c r="JN394" s="1"/>
      <c r="JO394" s="1"/>
      <c r="JP394" s="1"/>
      <c r="JQ394" s="1"/>
      <c r="JR394" s="1"/>
      <c r="JS394" s="1"/>
      <c r="JT394" s="1"/>
      <c r="JU394" s="1"/>
      <c r="JV394" s="1"/>
      <c r="JW394" s="1"/>
      <c r="JX394" s="1"/>
      <c r="JY394" s="1"/>
      <c r="JZ394" s="1"/>
      <c r="KA394" s="1"/>
      <c r="KB394" s="1"/>
      <c r="KC394" s="1"/>
      <c r="KD394" s="1"/>
      <c r="KE394" s="1"/>
      <c r="KF394" s="1"/>
      <c r="KG394" s="1"/>
      <c r="KH394" s="1"/>
      <c r="KI394" s="1"/>
      <c r="KJ394" s="1"/>
      <c r="KK394" s="1"/>
      <c r="KL394" s="1"/>
      <c r="KM394" s="1"/>
      <c r="KN394" s="1"/>
      <c r="KO394" s="1"/>
      <c r="KP394" s="1"/>
      <c r="KQ394" s="1"/>
      <c r="KR394" s="1"/>
      <c r="KS394" s="1"/>
      <c r="KT394" s="1"/>
      <c r="KU394" s="1"/>
      <c r="KV394" s="1"/>
      <c r="KW394" s="1"/>
      <c r="KX394" s="1"/>
      <c r="KY394" s="1"/>
      <c r="KZ394" s="1"/>
      <c r="LA394" s="1"/>
      <c r="LB394" s="1"/>
      <c r="LC394" s="1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1"/>
      <c r="MA394" s="1"/>
      <c r="MB394" s="1"/>
      <c r="MC394" s="1"/>
      <c r="MD394" s="1"/>
      <c r="ME394" s="1"/>
      <c r="MF394" s="1"/>
      <c r="MG394" s="1"/>
      <c r="MH394" s="1"/>
      <c r="MI394" s="1"/>
      <c r="MJ394" s="1"/>
      <c r="MK394" s="1"/>
      <c r="ML394" s="1"/>
      <c r="MM394" s="1"/>
      <c r="MN394" s="1"/>
      <c r="MO394" s="1"/>
      <c r="MP394" s="1"/>
      <c r="MQ394" s="1"/>
      <c r="MR394" s="1"/>
      <c r="MS394" s="1"/>
      <c r="MT394" s="1"/>
      <c r="MU394" s="1"/>
      <c r="MV394" s="1"/>
      <c r="MW394" s="1"/>
      <c r="MX394" s="1"/>
      <c r="MY394" s="1"/>
      <c r="MZ394" s="1"/>
      <c r="NA394" s="1"/>
      <c r="NB394" s="1"/>
      <c r="NC394" s="1"/>
      <c r="ND394" s="1"/>
      <c r="NE394" s="1"/>
      <c r="NF394" s="1"/>
      <c r="NG394" s="1"/>
      <c r="NH394" s="1"/>
      <c r="NI394" s="1"/>
      <c r="NJ394" s="1"/>
      <c r="NK394" s="1"/>
      <c r="NL394" s="1"/>
      <c r="NM394" s="1"/>
      <c r="NN394" s="1"/>
      <c r="NO394" s="1"/>
      <c r="NP394" s="1"/>
      <c r="NQ394" s="1"/>
      <c r="NR394" s="1"/>
      <c r="NS394" s="1"/>
      <c r="NT394" s="1"/>
      <c r="NU394" s="1"/>
      <c r="NV394" s="1"/>
      <c r="NW394" s="1"/>
      <c r="NX394" s="1"/>
      <c r="NY394" s="1"/>
      <c r="NZ394" s="1"/>
      <c r="OA394" s="1"/>
      <c r="OB394" s="1"/>
      <c r="OC394" s="1"/>
      <c r="OD394" s="1"/>
      <c r="OE394" s="1"/>
      <c r="OF394" s="1"/>
      <c r="OG394" s="1"/>
      <c r="OH394" s="1"/>
      <c r="OI394" s="1"/>
      <c r="OJ394" s="1"/>
      <c r="OK394" s="1"/>
      <c r="OL394" s="1"/>
      <c r="OM394" s="1"/>
      <c r="ON394" s="1"/>
      <c r="OO394" s="1"/>
      <c r="OP394" s="1"/>
      <c r="OQ394" s="1"/>
      <c r="OR394" s="1"/>
      <c r="OS394" s="1"/>
      <c r="OT394" s="1"/>
      <c r="OU394" s="1"/>
      <c r="OV394" s="1"/>
      <c r="OW394" s="1"/>
      <c r="OX394" s="1"/>
      <c r="OY394" s="1"/>
      <c r="OZ394" s="1"/>
      <c r="PA394" s="1"/>
      <c r="PB394" s="1"/>
      <c r="PC394" s="1"/>
      <c r="PD394" s="1"/>
      <c r="PE394" s="1"/>
      <c r="PF394" s="1"/>
      <c r="PG394" s="1"/>
      <c r="PH394" s="1"/>
      <c r="PI394" s="1"/>
      <c r="PJ394" s="1"/>
      <c r="PK394" s="1"/>
      <c r="PL394" s="1"/>
      <c r="PM394" s="1"/>
      <c r="PN394" s="1"/>
      <c r="PO394" s="1"/>
      <c r="PP394" s="1"/>
      <c r="PQ394" s="1"/>
      <c r="PR394" s="1"/>
      <c r="PS394" s="1"/>
      <c r="PT394" s="1"/>
      <c r="PU394" s="1"/>
      <c r="PV394" s="1"/>
      <c r="PW394" s="1"/>
      <c r="PX394" s="1"/>
      <c r="PY394" s="1"/>
      <c r="PZ394" s="1"/>
      <c r="QA394" s="1"/>
      <c r="QB394" s="1"/>
      <c r="QC394" s="1"/>
      <c r="QD394" s="1"/>
      <c r="QE394" s="1"/>
      <c r="QF394" s="1"/>
      <c r="QG394" s="1"/>
      <c r="QH394" s="1"/>
      <c r="QI394" s="1"/>
      <c r="QJ394" s="1"/>
      <c r="QK394" s="1"/>
      <c r="QL394" s="1"/>
      <c r="QM394" s="1"/>
      <c r="QN394" s="1"/>
      <c r="QO394" s="1"/>
      <c r="QP394" s="1"/>
      <c r="QQ394" s="1"/>
      <c r="QR394" s="1"/>
      <c r="QS394" s="1"/>
      <c r="QT394" s="1"/>
      <c r="QU394" s="1"/>
      <c r="QV394" s="1"/>
      <c r="QW394" s="1"/>
      <c r="QX394" s="1"/>
      <c r="QY394" s="1"/>
      <c r="QZ394" s="1"/>
      <c r="RA394" s="1"/>
      <c r="RB394" s="1"/>
      <c r="RC394" s="1"/>
      <c r="RD394" s="1"/>
      <c r="RE394" s="1"/>
      <c r="RF394" s="1"/>
      <c r="RG394" s="1"/>
      <c r="RH394" s="1"/>
      <c r="RI394" s="1"/>
      <c r="RJ394" s="1"/>
      <c r="RK394" s="1"/>
      <c r="RL394" s="1"/>
      <c r="RM394" s="1"/>
      <c r="RN394" s="1"/>
      <c r="RO394" s="1"/>
      <c r="RP394" s="1"/>
      <c r="RQ394" s="1"/>
      <c r="RR394" s="1"/>
      <c r="RS394" s="1"/>
      <c r="RT394" s="1"/>
      <c r="RU394" s="1"/>
      <c r="RV394" s="1"/>
      <c r="RW394" s="1"/>
      <c r="RX394" s="1"/>
      <c r="RY394" s="1"/>
      <c r="RZ394" s="1"/>
      <c r="SA394" s="1"/>
      <c r="SB394" s="1"/>
      <c r="SC394" s="1"/>
      <c r="SD394" s="1"/>
      <c r="SE394" s="1"/>
      <c r="SF394" s="1"/>
      <c r="SG394" s="1"/>
      <c r="SH394" s="1"/>
      <c r="SI394" s="1"/>
      <c r="SJ394" s="1"/>
      <c r="SK394" s="1"/>
      <c r="SL394" s="1"/>
      <c r="SM394" s="1"/>
      <c r="SN394" s="1"/>
      <c r="SO394" s="1"/>
      <c r="SP394" s="1"/>
      <c r="SQ394" s="1"/>
      <c r="SR394" s="1"/>
      <c r="SS394" s="1"/>
      <c r="ST394" s="1"/>
      <c r="SU394" s="1"/>
      <c r="SV394" s="1"/>
      <c r="SW394" s="1"/>
      <c r="SX394" s="1"/>
      <c r="SY394" s="1"/>
      <c r="SZ394" s="1"/>
      <c r="TA394" s="1"/>
      <c r="TB394" s="1"/>
      <c r="TC394" s="1"/>
      <c r="TD394" s="1"/>
      <c r="TE394" s="1"/>
      <c r="TF394" s="1"/>
      <c r="TG394" s="1"/>
      <c r="TH394" s="1"/>
      <c r="TI394" s="1"/>
      <c r="TJ394" s="1"/>
      <c r="TK394" s="1"/>
      <c r="TL394" s="1"/>
      <c r="TM394" s="1"/>
      <c r="TN394" s="1"/>
      <c r="TO394" s="1"/>
      <c r="TP394" s="1"/>
      <c r="TQ394" s="1"/>
      <c r="TR394" s="1"/>
      <c r="TS394" s="1"/>
      <c r="TT394" s="1"/>
      <c r="TU394" s="1"/>
      <c r="TV394" s="1"/>
      <c r="TW394" s="1"/>
      <c r="TX394" s="1"/>
      <c r="TY394" s="1"/>
      <c r="TZ394" s="1"/>
      <c r="UA394" s="1"/>
      <c r="UB394" s="1"/>
      <c r="UC394" s="1"/>
      <c r="UD394" s="1"/>
      <c r="UE394" s="1"/>
      <c r="UF394" s="1"/>
      <c r="UG394" s="1"/>
      <c r="UH394" s="1"/>
      <c r="UI394" s="1"/>
      <c r="UJ394" s="1"/>
      <c r="UK394" s="1"/>
      <c r="UL394" s="1"/>
      <c r="UM394" s="1"/>
      <c r="UN394" s="1"/>
      <c r="UO394" s="1"/>
      <c r="UP394" s="1"/>
      <c r="UQ394" s="1"/>
      <c r="UR394" s="1"/>
      <c r="US394" s="1"/>
      <c r="UT394" s="1"/>
      <c r="UU394" s="1"/>
      <c r="UV394" s="1"/>
      <c r="UW394" s="1"/>
      <c r="UX394" s="1"/>
      <c r="UY394" s="1"/>
      <c r="UZ394" s="1"/>
      <c r="VA394" s="1"/>
      <c r="VB394" s="1"/>
      <c r="VC394" s="1"/>
      <c r="VD394" s="1"/>
      <c r="VE394" s="1"/>
      <c r="VF394" s="1"/>
      <c r="VG394" s="1"/>
      <c r="VH394" s="1"/>
      <c r="VI394" s="1"/>
      <c r="VJ394" s="1"/>
      <c r="VK394" s="1"/>
      <c r="VL394" s="1"/>
      <c r="VM394" s="1"/>
      <c r="VN394" s="1"/>
      <c r="VO394" s="1"/>
      <c r="VP394" s="1"/>
      <c r="VQ394" s="1"/>
      <c r="VR394" s="1"/>
      <c r="VS394" s="1"/>
      <c r="VT394" s="1"/>
      <c r="VU394" s="1"/>
      <c r="VV394" s="1"/>
      <c r="VW394" s="1"/>
      <c r="VX394" s="1"/>
      <c r="VY394" s="1"/>
      <c r="VZ394" s="1"/>
      <c r="WA394" s="1"/>
      <c r="WB394" s="1"/>
      <c r="WC394" s="1"/>
      <c r="WD394" s="1"/>
      <c r="WE394" s="1"/>
      <c r="WF394" s="1"/>
      <c r="WG394" s="1"/>
      <c r="WH394" s="1"/>
      <c r="WI394" s="1"/>
      <c r="WJ394" s="1"/>
      <c r="WK394" s="1"/>
      <c r="WL394" s="1"/>
      <c r="WM394" s="1"/>
      <c r="WN394" s="1"/>
      <c r="WO394" s="1"/>
      <c r="WP394" s="1"/>
      <c r="WQ394" s="1"/>
      <c r="WR394" s="1"/>
      <c r="WS394" s="1"/>
      <c r="WT394" s="1"/>
      <c r="WU394" s="1"/>
      <c r="WV394" s="1"/>
      <c r="WW394" s="1"/>
      <c r="WX394" s="1"/>
      <c r="WY394" s="1"/>
      <c r="WZ394" s="1"/>
      <c r="XA394" s="1"/>
      <c r="XB394" s="1"/>
      <c r="XC394" s="1"/>
      <c r="XD394" s="1"/>
      <c r="XE394" s="1"/>
      <c r="XF394" s="1"/>
      <c r="XG394" s="1"/>
      <c r="XH394" s="1"/>
      <c r="XI394" s="1"/>
      <c r="XJ394" s="1"/>
      <c r="XK394" s="1"/>
      <c r="XL394" s="1"/>
      <c r="XM394" s="1"/>
      <c r="XN394" s="1"/>
      <c r="XO394" s="1"/>
      <c r="XP394" s="1"/>
      <c r="XQ394" s="1"/>
      <c r="XR394" s="1"/>
      <c r="XS394" s="1"/>
      <c r="XT394" s="1"/>
      <c r="XU394" s="1"/>
      <c r="XV394" s="1"/>
      <c r="XW394" s="1"/>
      <c r="XX394" s="1"/>
      <c r="XY394" s="1"/>
      <c r="XZ394" s="1"/>
      <c r="YA394" s="1"/>
      <c r="YB394" s="1"/>
      <c r="YC394" s="1"/>
      <c r="YD394" s="1"/>
      <c r="YE394" s="1"/>
      <c r="YF394" s="1"/>
      <c r="YG394" s="1"/>
      <c r="YH394" s="1"/>
      <c r="YI394" s="1"/>
      <c r="YJ394" s="1"/>
      <c r="YK394" s="1"/>
      <c r="YL394" s="1"/>
      <c r="YM394" s="1"/>
      <c r="YN394" s="1"/>
      <c r="YO394" s="1"/>
      <c r="YP394" s="1"/>
      <c r="YQ394" s="1"/>
      <c r="YR394" s="1"/>
      <c r="YS394" s="1"/>
      <c r="YT394" s="1"/>
      <c r="YU394" s="1"/>
      <c r="YV394" s="1"/>
      <c r="YW394" s="1"/>
      <c r="YX394" s="1"/>
      <c r="YY394" s="1"/>
      <c r="YZ394" s="1"/>
      <c r="ZA394" s="1"/>
      <c r="ZB394" s="1"/>
      <c r="ZC394" s="1"/>
      <c r="ZD394" s="1"/>
      <c r="ZE394" s="1"/>
      <c r="ZF394" s="1"/>
      <c r="ZG394" s="1"/>
      <c r="ZH394" s="1"/>
      <c r="ZI394" s="1"/>
      <c r="ZJ394" s="1"/>
      <c r="ZK394" s="1"/>
      <c r="ZL394" s="1"/>
      <c r="ZM394" s="1"/>
      <c r="ZN394" s="1"/>
      <c r="ZO394" s="1"/>
      <c r="ZP394" s="1"/>
      <c r="ZQ394" s="1"/>
      <c r="ZR394" s="1"/>
      <c r="ZS394" s="1"/>
      <c r="ZT394" s="1"/>
      <c r="ZU394" s="1"/>
      <c r="ZV394" s="1"/>
      <c r="ZW394" s="1"/>
      <c r="ZX394" s="1"/>
      <c r="ZY394" s="1"/>
      <c r="ZZ394" s="1"/>
      <c r="AAA394" s="1"/>
      <c r="AAB394" s="1"/>
      <c r="AAC394" s="1"/>
      <c r="AAD394" s="1"/>
      <c r="AAE394" s="1"/>
      <c r="AAF394" s="1"/>
      <c r="AAG394" s="1"/>
      <c r="AAH394" s="1"/>
      <c r="AAI394" s="1"/>
      <c r="AAJ394" s="1"/>
      <c r="AAK394" s="1"/>
      <c r="AAL394" s="1"/>
      <c r="AAM394" s="1"/>
      <c r="AAN394" s="1"/>
      <c r="AAO394" s="1"/>
      <c r="AAP394" s="1"/>
      <c r="AAQ394" s="1"/>
      <c r="AAR394" s="1"/>
      <c r="AAS394" s="1"/>
      <c r="AAT394" s="1"/>
      <c r="AAU394" s="1"/>
      <c r="AAV394" s="1"/>
      <c r="AAW394" s="1"/>
      <c r="AAX394" s="1"/>
      <c r="AAY394" s="1"/>
      <c r="AAZ394" s="1"/>
      <c r="ABA394" s="1"/>
      <c r="ABB394" s="1"/>
      <c r="ABC394" s="1"/>
      <c r="ABD394" s="1"/>
      <c r="ABE394" s="1"/>
      <c r="ABF394" s="1"/>
      <c r="ABG394" s="1"/>
      <c r="ABH394" s="1"/>
      <c r="ABI394" s="1"/>
      <c r="ABJ394" s="1"/>
      <c r="ABK394" s="1"/>
      <c r="ABL394" s="1"/>
      <c r="ABM394" s="1"/>
      <c r="ABN394" s="1"/>
      <c r="ABO394" s="1"/>
      <c r="ABP394" s="1"/>
      <c r="ABQ394" s="1"/>
      <c r="ABR394" s="1"/>
      <c r="ABS394" s="1"/>
      <c r="ABT394" s="1"/>
      <c r="ABU394" s="1"/>
      <c r="ABV394" s="1"/>
      <c r="ABW394" s="1"/>
      <c r="ABX394" s="1"/>
      <c r="ABY394" s="1"/>
      <c r="ABZ394" s="1"/>
      <c r="ACA394" s="1"/>
      <c r="ACB394" s="1"/>
      <c r="ACC394" s="1"/>
      <c r="ACD394" s="1"/>
      <c r="ACE394" s="1"/>
      <c r="ACF394" s="1"/>
      <c r="ACG394" s="1"/>
      <c r="ACH394" s="1"/>
      <c r="ACI394" s="1"/>
      <c r="ACJ394" s="1"/>
      <c r="ACK394" s="1"/>
      <c r="ACL394" s="1"/>
      <c r="ACM394" s="1"/>
      <c r="ACN394" s="1"/>
      <c r="ACO394" s="1"/>
      <c r="ACP394" s="1"/>
      <c r="ACQ394" s="1"/>
      <c r="ACR394" s="1"/>
      <c r="ACS394" s="1"/>
      <c r="ACT394" s="1"/>
      <c r="ACU394" s="1"/>
      <c r="ACV394" s="1"/>
      <c r="ACW394" s="1"/>
      <c r="ACX394" s="1"/>
      <c r="ACY394" s="1"/>
      <c r="ACZ394" s="1"/>
      <c r="ADA394" s="1"/>
      <c r="ADB394" s="1"/>
      <c r="ADC394" s="1"/>
      <c r="ADD394" s="1"/>
      <c r="ADE394" s="1"/>
      <c r="ADF394" s="1"/>
      <c r="ADG394" s="1"/>
      <c r="ADH394" s="1"/>
      <c r="ADI394" s="1"/>
      <c r="ADJ394" s="1"/>
      <c r="ADK394" s="1"/>
      <c r="ADL394" s="1"/>
      <c r="ADM394" s="1"/>
      <c r="ADN394" s="1"/>
      <c r="ADO394" s="1"/>
      <c r="ADP394" s="1"/>
      <c r="ADQ394" s="1"/>
      <c r="ADR394" s="1"/>
      <c r="ADS394" s="1"/>
      <c r="ADT394" s="1"/>
      <c r="ADU394" s="1"/>
      <c r="ADV394" s="1"/>
    </row>
    <row r="395" spans="1:802" x14ac:dyDescent="0.1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  <c r="MV395" s="1"/>
      <c r="MW395" s="1"/>
      <c r="MX395" s="1"/>
      <c r="MY395" s="1"/>
      <c r="MZ395" s="1"/>
      <c r="NA395" s="1"/>
      <c r="NB395" s="1"/>
      <c r="NC395" s="1"/>
      <c r="ND395" s="1"/>
      <c r="NE395" s="1"/>
      <c r="NF395" s="1"/>
      <c r="NG395" s="1"/>
      <c r="NH395" s="1"/>
      <c r="NI395" s="1"/>
      <c r="NJ395" s="1"/>
      <c r="NK395" s="1"/>
      <c r="NL395" s="1"/>
      <c r="NM395" s="1"/>
      <c r="NN395" s="1"/>
      <c r="NO395" s="1"/>
      <c r="NP395" s="1"/>
      <c r="NQ395" s="1"/>
      <c r="NR395" s="1"/>
      <c r="NS395" s="1"/>
      <c r="NT395" s="1"/>
      <c r="NU395" s="1"/>
      <c r="NV395" s="1"/>
      <c r="NW395" s="1"/>
      <c r="NX395" s="1"/>
      <c r="NY395" s="1"/>
      <c r="NZ395" s="1"/>
      <c r="OA395" s="1"/>
      <c r="OB395" s="1"/>
      <c r="OC395" s="1"/>
      <c r="OD395" s="1"/>
      <c r="OE395" s="1"/>
      <c r="OF395" s="1"/>
      <c r="OG395" s="1"/>
      <c r="OH395" s="1"/>
      <c r="OI395" s="1"/>
      <c r="OJ395" s="1"/>
      <c r="OK395" s="1"/>
      <c r="OL395" s="1"/>
      <c r="OM395" s="1"/>
      <c r="ON395" s="1"/>
      <c r="OO395" s="1"/>
      <c r="OP395" s="1"/>
      <c r="OQ395" s="1"/>
      <c r="OR395" s="1"/>
      <c r="OS395" s="1"/>
      <c r="OT395" s="1"/>
      <c r="OU395" s="1"/>
      <c r="OV395" s="1"/>
      <c r="OW395" s="1"/>
      <c r="OX395" s="1"/>
      <c r="OY395" s="1"/>
      <c r="OZ395" s="1"/>
      <c r="PA395" s="1"/>
      <c r="PB395" s="1"/>
      <c r="PC395" s="1"/>
      <c r="PD395" s="1"/>
      <c r="PE395" s="1"/>
      <c r="PF395" s="1"/>
      <c r="PG395" s="1"/>
      <c r="PH395" s="1"/>
      <c r="PI395" s="1"/>
      <c r="PJ395" s="1"/>
      <c r="PK395" s="1"/>
      <c r="PL395" s="1"/>
      <c r="PM395" s="1"/>
      <c r="PN395" s="1"/>
      <c r="PO395" s="1"/>
      <c r="PP395" s="1"/>
      <c r="PQ395" s="1"/>
      <c r="PR395" s="1"/>
      <c r="PS395" s="1"/>
      <c r="PT395" s="1"/>
      <c r="PU395" s="1"/>
      <c r="PV395" s="1"/>
      <c r="PW395" s="1"/>
      <c r="PX395" s="1"/>
      <c r="PY395" s="1"/>
      <c r="PZ395" s="1"/>
      <c r="QA395" s="1"/>
      <c r="QB395" s="1"/>
      <c r="QC395" s="1"/>
      <c r="QD395" s="1"/>
      <c r="QE395" s="1"/>
      <c r="QF395" s="1"/>
      <c r="QG395" s="1"/>
      <c r="QH395" s="1"/>
      <c r="QI395" s="1"/>
      <c r="QJ395" s="1"/>
      <c r="QK395" s="1"/>
      <c r="QL395" s="1"/>
      <c r="QM395" s="1"/>
      <c r="QN395" s="1"/>
      <c r="QO395" s="1"/>
      <c r="QP395" s="1"/>
      <c r="QQ395" s="1"/>
      <c r="QR395" s="1"/>
      <c r="QS395" s="1"/>
      <c r="QT395" s="1"/>
      <c r="QU395" s="1"/>
      <c r="QV395" s="1"/>
      <c r="QW395" s="1"/>
      <c r="QX395" s="1"/>
      <c r="QY395" s="1"/>
      <c r="QZ395" s="1"/>
      <c r="RA395" s="1"/>
      <c r="RB395" s="1"/>
      <c r="RC395" s="1"/>
      <c r="RD395" s="1"/>
      <c r="RE395" s="1"/>
      <c r="RF395" s="1"/>
      <c r="RG395" s="1"/>
      <c r="RH395" s="1"/>
      <c r="RI395" s="1"/>
      <c r="RJ395" s="1"/>
      <c r="RK395" s="1"/>
      <c r="RL395" s="1"/>
      <c r="RM395" s="1"/>
      <c r="RN395" s="1"/>
      <c r="RO395" s="1"/>
      <c r="RP395" s="1"/>
      <c r="RQ395" s="1"/>
      <c r="RR395" s="1"/>
      <c r="RS395" s="1"/>
      <c r="RT395" s="1"/>
      <c r="RU395" s="1"/>
      <c r="RV395" s="1"/>
      <c r="RW395" s="1"/>
      <c r="RX395" s="1"/>
      <c r="RY395" s="1"/>
      <c r="RZ395" s="1"/>
      <c r="SA395" s="1"/>
      <c r="SB395" s="1"/>
      <c r="SC395" s="1"/>
      <c r="SD395" s="1"/>
      <c r="SE395" s="1"/>
      <c r="SF395" s="1"/>
      <c r="SG395" s="1"/>
      <c r="SH395" s="1"/>
      <c r="SI395" s="1"/>
      <c r="SJ395" s="1"/>
      <c r="SK395" s="1"/>
      <c r="SL395" s="1"/>
      <c r="SM395" s="1"/>
      <c r="SN395" s="1"/>
      <c r="SO395" s="1"/>
      <c r="SP395" s="1"/>
      <c r="SQ395" s="1"/>
      <c r="SR395" s="1"/>
      <c r="SS395" s="1"/>
      <c r="ST395" s="1"/>
      <c r="SU395" s="1"/>
      <c r="SV395" s="1"/>
      <c r="SW395" s="1"/>
      <c r="SX395" s="1"/>
      <c r="SY395" s="1"/>
      <c r="SZ395" s="1"/>
      <c r="TA395" s="1"/>
      <c r="TB395" s="1"/>
      <c r="TC395" s="1"/>
      <c r="TD395" s="1"/>
      <c r="TE395" s="1"/>
      <c r="TF395" s="1"/>
      <c r="TG395" s="1"/>
      <c r="TH395" s="1"/>
      <c r="TI395" s="1"/>
      <c r="TJ395" s="1"/>
      <c r="TK395" s="1"/>
      <c r="TL395" s="1"/>
      <c r="TM395" s="1"/>
      <c r="TN395" s="1"/>
      <c r="TO395" s="1"/>
      <c r="TP395" s="1"/>
      <c r="TQ395" s="1"/>
      <c r="TR395" s="1"/>
      <c r="TS395" s="1"/>
      <c r="TT395" s="1"/>
      <c r="TU395" s="1"/>
      <c r="TV395" s="1"/>
      <c r="TW395" s="1"/>
      <c r="TX395" s="1"/>
      <c r="TY395" s="1"/>
      <c r="TZ395" s="1"/>
      <c r="UA395" s="1"/>
      <c r="UB395" s="1"/>
      <c r="UC395" s="1"/>
      <c r="UD395" s="1"/>
      <c r="UE395" s="1"/>
      <c r="UF395" s="1"/>
      <c r="UG395" s="1"/>
      <c r="UH395" s="1"/>
      <c r="UI395" s="1"/>
      <c r="UJ395" s="1"/>
      <c r="UK395" s="1"/>
      <c r="UL395" s="1"/>
      <c r="UM395" s="1"/>
      <c r="UN395" s="1"/>
      <c r="UO395" s="1"/>
      <c r="UP395" s="1"/>
      <c r="UQ395" s="1"/>
      <c r="UR395" s="1"/>
      <c r="US395" s="1"/>
      <c r="UT395" s="1"/>
      <c r="UU395" s="1"/>
      <c r="UV395" s="1"/>
      <c r="UW395" s="1"/>
      <c r="UX395" s="1"/>
      <c r="UY395" s="1"/>
      <c r="UZ395" s="1"/>
      <c r="VA395" s="1"/>
      <c r="VB395" s="1"/>
      <c r="VC395" s="1"/>
      <c r="VD395" s="1"/>
      <c r="VE395" s="1"/>
      <c r="VF395" s="1"/>
      <c r="VG395" s="1"/>
      <c r="VH395" s="1"/>
      <c r="VI395" s="1"/>
      <c r="VJ395" s="1"/>
      <c r="VK395" s="1"/>
      <c r="VL395" s="1"/>
      <c r="VM395" s="1"/>
      <c r="VN395" s="1"/>
      <c r="VO395" s="1"/>
      <c r="VP395" s="1"/>
      <c r="VQ395" s="1"/>
      <c r="VR395" s="1"/>
      <c r="VS395" s="1"/>
      <c r="VT395" s="1"/>
      <c r="VU395" s="1"/>
      <c r="VV395" s="1"/>
      <c r="VW395" s="1"/>
      <c r="VX395" s="1"/>
      <c r="VY395" s="1"/>
      <c r="VZ395" s="1"/>
      <c r="WA395" s="1"/>
      <c r="WB395" s="1"/>
      <c r="WC395" s="1"/>
      <c r="WD395" s="1"/>
      <c r="WE395" s="1"/>
      <c r="WF395" s="1"/>
      <c r="WG395" s="1"/>
      <c r="WH395" s="1"/>
      <c r="WI395" s="1"/>
      <c r="WJ395" s="1"/>
      <c r="WK395" s="1"/>
      <c r="WL395" s="1"/>
      <c r="WM395" s="1"/>
      <c r="WN395" s="1"/>
      <c r="WO395" s="1"/>
      <c r="WP395" s="1"/>
      <c r="WQ395" s="1"/>
      <c r="WR395" s="1"/>
      <c r="WS395" s="1"/>
      <c r="WT395" s="1"/>
      <c r="WU395" s="1"/>
      <c r="WV395" s="1"/>
      <c r="WW395" s="1"/>
      <c r="WX395" s="1"/>
      <c r="WY395" s="1"/>
      <c r="WZ395" s="1"/>
      <c r="XA395" s="1"/>
      <c r="XB395" s="1"/>
      <c r="XC395" s="1"/>
      <c r="XD395" s="1"/>
      <c r="XE395" s="1"/>
      <c r="XF395" s="1"/>
      <c r="XG395" s="1"/>
      <c r="XH395" s="1"/>
      <c r="XI395" s="1"/>
      <c r="XJ395" s="1"/>
      <c r="XK395" s="1"/>
      <c r="XL395" s="1"/>
      <c r="XM395" s="1"/>
      <c r="XN395" s="1"/>
      <c r="XO395" s="1"/>
      <c r="XP395" s="1"/>
      <c r="XQ395" s="1"/>
      <c r="XR395" s="1"/>
      <c r="XS395" s="1"/>
      <c r="XT395" s="1"/>
      <c r="XU395" s="1"/>
      <c r="XV395" s="1"/>
      <c r="XW395" s="1"/>
      <c r="XX395" s="1"/>
      <c r="XY395" s="1"/>
      <c r="XZ395" s="1"/>
      <c r="YA395" s="1"/>
      <c r="YB395" s="1"/>
      <c r="YC395" s="1"/>
      <c r="YD395" s="1"/>
      <c r="YE395" s="1"/>
      <c r="YF395" s="1"/>
      <c r="YG395" s="1"/>
      <c r="YH395" s="1"/>
      <c r="YI395" s="1"/>
      <c r="YJ395" s="1"/>
      <c r="YK395" s="1"/>
      <c r="YL395" s="1"/>
      <c r="YM395" s="1"/>
      <c r="YN395" s="1"/>
      <c r="YO395" s="1"/>
      <c r="YP395" s="1"/>
      <c r="YQ395" s="1"/>
      <c r="YR395" s="1"/>
      <c r="YS395" s="1"/>
      <c r="YT395" s="1"/>
      <c r="YU395" s="1"/>
      <c r="YV395" s="1"/>
      <c r="YW395" s="1"/>
      <c r="YX395" s="1"/>
      <c r="YY395" s="1"/>
      <c r="YZ395" s="1"/>
      <c r="ZA395" s="1"/>
      <c r="ZB395" s="1"/>
      <c r="ZC395" s="1"/>
      <c r="ZD395" s="1"/>
      <c r="ZE395" s="1"/>
      <c r="ZF395" s="1"/>
      <c r="ZG395" s="1"/>
      <c r="ZH395" s="1"/>
      <c r="ZI395" s="1"/>
      <c r="ZJ395" s="1"/>
      <c r="ZK395" s="1"/>
      <c r="ZL395" s="1"/>
      <c r="ZM395" s="1"/>
      <c r="ZN395" s="1"/>
      <c r="ZO395" s="1"/>
      <c r="ZP395" s="1"/>
      <c r="ZQ395" s="1"/>
      <c r="ZR395" s="1"/>
      <c r="ZS395" s="1"/>
      <c r="ZT395" s="1"/>
      <c r="ZU395" s="1"/>
      <c r="ZV395" s="1"/>
      <c r="ZW395" s="1"/>
      <c r="ZX395" s="1"/>
      <c r="ZY395" s="1"/>
      <c r="ZZ395" s="1"/>
      <c r="AAA395" s="1"/>
      <c r="AAB395" s="1"/>
      <c r="AAC395" s="1"/>
      <c r="AAD395" s="1"/>
      <c r="AAE395" s="1"/>
      <c r="AAF395" s="1"/>
      <c r="AAG395" s="1"/>
      <c r="AAH395" s="1"/>
      <c r="AAI395" s="1"/>
      <c r="AAJ395" s="1"/>
      <c r="AAK395" s="1"/>
      <c r="AAL395" s="1"/>
      <c r="AAM395" s="1"/>
      <c r="AAN395" s="1"/>
      <c r="AAO395" s="1"/>
      <c r="AAP395" s="1"/>
      <c r="AAQ395" s="1"/>
      <c r="AAR395" s="1"/>
      <c r="AAS395" s="1"/>
      <c r="AAT395" s="1"/>
      <c r="AAU395" s="1"/>
      <c r="AAV395" s="1"/>
      <c r="AAW395" s="1"/>
      <c r="AAX395" s="1"/>
      <c r="AAY395" s="1"/>
      <c r="AAZ395" s="1"/>
      <c r="ABA395" s="1"/>
      <c r="ABB395" s="1"/>
      <c r="ABC395" s="1"/>
      <c r="ABD395" s="1"/>
      <c r="ABE395" s="1"/>
      <c r="ABF395" s="1"/>
      <c r="ABG395" s="1"/>
      <c r="ABH395" s="1"/>
      <c r="ABI395" s="1"/>
      <c r="ABJ395" s="1"/>
      <c r="ABK395" s="1"/>
      <c r="ABL395" s="1"/>
      <c r="ABM395" s="1"/>
      <c r="ABN395" s="1"/>
      <c r="ABO395" s="1"/>
      <c r="ABP395" s="1"/>
      <c r="ABQ395" s="1"/>
      <c r="ABR395" s="1"/>
      <c r="ABS395" s="1"/>
      <c r="ABT395" s="1"/>
      <c r="ABU395" s="1"/>
      <c r="ABV395" s="1"/>
      <c r="ABW395" s="1"/>
      <c r="ABX395" s="1"/>
      <c r="ABY395" s="1"/>
      <c r="ABZ395" s="1"/>
      <c r="ACA395" s="1"/>
      <c r="ACB395" s="1"/>
      <c r="ACC395" s="1"/>
      <c r="ACD395" s="1"/>
      <c r="ACE395" s="1"/>
      <c r="ACF395" s="1"/>
      <c r="ACG395" s="1"/>
      <c r="ACH395" s="1"/>
      <c r="ACI395" s="1"/>
      <c r="ACJ395" s="1"/>
      <c r="ACK395" s="1"/>
      <c r="ACL395" s="1"/>
      <c r="ACM395" s="1"/>
      <c r="ACN395" s="1"/>
      <c r="ACO395" s="1"/>
      <c r="ACP395" s="1"/>
      <c r="ACQ395" s="1"/>
      <c r="ACR395" s="1"/>
      <c r="ACS395" s="1"/>
      <c r="ACT395" s="1"/>
      <c r="ACU395" s="1"/>
      <c r="ACV395" s="1"/>
      <c r="ACW395" s="1"/>
      <c r="ACX395" s="1"/>
      <c r="ACY395" s="1"/>
      <c r="ACZ395" s="1"/>
      <c r="ADA395" s="1"/>
      <c r="ADB395" s="1"/>
      <c r="ADC395" s="1"/>
      <c r="ADD395" s="1"/>
      <c r="ADE395" s="1"/>
      <c r="ADF395" s="1"/>
      <c r="ADG395" s="1"/>
      <c r="ADH395" s="1"/>
      <c r="ADI395" s="1"/>
      <c r="ADJ395" s="1"/>
      <c r="ADK395" s="1"/>
      <c r="ADL395" s="1"/>
      <c r="ADM395" s="1"/>
      <c r="ADN395" s="1"/>
      <c r="ADO395" s="1"/>
      <c r="ADP395" s="1"/>
      <c r="ADQ395" s="1"/>
      <c r="ADR395" s="1"/>
      <c r="ADS395" s="1"/>
      <c r="ADT395" s="1"/>
      <c r="ADU395" s="1"/>
      <c r="ADV395" s="1"/>
    </row>
    <row r="396" spans="1:802" x14ac:dyDescent="0.1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  <c r="DN396" s="1"/>
      <c r="DO396" s="1"/>
      <c r="DP396" s="1"/>
      <c r="DQ396" s="1"/>
      <c r="DR396" s="1"/>
      <c r="DS396" s="1"/>
      <c r="DT396" s="1"/>
      <c r="DU396" s="1"/>
      <c r="DV396" s="1"/>
      <c r="DW396" s="1"/>
      <c r="DX396" s="1"/>
      <c r="DY396" s="1"/>
      <c r="DZ396" s="1"/>
      <c r="EA396" s="1"/>
      <c r="EB396" s="1"/>
      <c r="EC396" s="1"/>
      <c r="ED396" s="1"/>
      <c r="EE396" s="1"/>
      <c r="EF396" s="1"/>
      <c r="EG396" s="1"/>
      <c r="EH396" s="1"/>
      <c r="EI396" s="1"/>
      <c r="EJ396" s="1"/>
      <c r="EK396" s="1"/>
      <c r="EL396" s="1"/>
      <c r="EM396" s="1"/>
      <c r="EN396" s="1"/>
      <c r="EO396" s="1"/>
      <c r="EP396" s="1"/>
      <c r="EQ396" s="1"/>
      <c r="ER396" s="1"/>
      <c r="ES396" s="1"/>
      <c r="ET396" s="1"/>
      <c r="EU396" s="1"/>
      <c r="EV396" s="1"/>
      <c r="EW396" s="1"/>
      <c r="EX396" s="1"/>
      <c r="EY396" s="1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1"/>
      <c r="FL396" s="1"/>
      <c r="FM396" s="1"/>
      <c r="FN396" s="1"/>
      <c r="FO396" s="1"/>
      <c r="FP396" s="1"/>
      <c r="FQ396" s="1"/>
      <c r="FR396" s="1"/>
      <c r="FS396" s="1"/>
      <c r="FT396" s="1"/>
      <c r="FU396" s="1"/>
      <c r="FV396" s="1"/>
      <c r="FW396" s="1"/>
      <c r="FX396" s="1"/>
      <c r="FY396" s="1"/>
      <c r="FZ396" s="1"/>
      <c r="GA396" s="1"/>
      <c r="GB396" s="1"/>
      <c r="GC396" s="1"/>
      <c r="GD396" s="1"/>
      <c r="GE396" s="1"/>
      <c r="GF396" s="1"/>
      <c r="GG396" s="1"/>
      <c r="GH396" s="1"/>
      <c r="GI396" s="1"/>
      <c r="GJ396" s="1"/>
      <c r="GK396" s="1"/>
      <c r="GL396" s="1"/>
      <c r="GM396" s="1"/>
      <c r="GN396" s="1"/>
      <c r="GO396" s="1"/>
      <c r="GP396" s="1"/>
      <c r="GQ396" s="1"/>
      <c r="GR396" s="1"/>
      <c r="GS396" s="1"/>
      <c r="GT396" s="1"/>
      <c r="GU396" s="1"/>
      <c r="GV396" s="1"/>
      <c r="GW396" s="1"/>
      <c r="GX396" s="1"/>
      <c r="GY396" s="1"/>
      <c r="GZ396" s="1"/>
      <c r="HA396" s="1"/>
      <c r="HB396" s="1"/>
      <c r="HC396" s="1"/>
      <c r="HD396" s="1"/>
      <c r="HE396" s="1"/>
      <c r="HF396" s="1"/>
      <c r="HG396" s="1"/>
      <c r="HH396" s="1"/>
      <c r="HI396" s="1"/>
      <c r="HJ396" s="1"/>
      <c r="HK396" s="1"/>
      <c r="HL396" s="1"/>
      <c r="HM396" s="1"/>
      <c r="HN396" s="1"/>
      <c r="HO396" s="1"/>
      <c r="HP396" s="1"/>
      <c r="HQ396" s="1"/>
      <c r="HR396" s="1"/>
      <c r="HS396" s="1"/>
      <c r="HT396" s="1"/>
      <c r="HU396" s="1"/>
      <c r="HV396" s="1"/>
      <c r="HW396" s="1"/>
      <c r="HX396" s="1"/>
      <c r="HY396" s="1"/>
      <c r="HZ396" s="1"/>
      <c r="IA396" s="1"/>
      <c r="IB396" s="1"/>
      <c r="IC396" s="1"/>
      <c r="ID396" s="1"/>
      <c r="IE396" s="1"/>
      <c r="IF396" s="1"/>
      <c r="IG396" s="1"/>
      <c r="IH396" s="1"/>
      <c r="II396" s="1"/>
      <c r="IJ396" s="1"/>
      <c r="IK396" s="1"/>
      <c r="IL396" s="1"/>
      <c r="IM396" s="1"/>
      <c r="IN396" s="1"/>
      <c r="IO396" s="1"/>
      <c r="IP396" s="1"/>
      <c r="IQ396" s="1"/>
      <c r="IR396" s="1"/>
      <c r="IS396" s="1"/>
      <c r="IT396" s="1"/>
      <c r="IU396" s="1"/>
      <c r="IV396" s="1"/>
      <c r="IW396" s="1"/>
      <c r="IX396" s="1"/>
      <c r="IY396" s="1"/>
      <c r="IZ396" s="1"/>
      <c r="JA396" s="1"/>
      <c r="JB396" s="1"/>
      <c r="JC396" s="1"/>
      <c r="JD396" s="1"/>
      <c r="JE396" s="1"/>
      <c r="JF396" s="1"/>
      <c r="JG396" s="1"/>
      <c r="JH396" s="1"/>
      <c r="JI396" s="1"/>
      <c r="JJ396" s="1"/>
      <c r="JK396" s="1"/>
      <c r="JL396" s="1"/>
      <c r="JM396" s="1"/>
      <c r="JN396" s="1"/>
      <c r="JO396" s="1"/>
      <c r="JP396" s="1"/>
      <c r="JQ396" s="1"/>
      <c r="JR396" s="1"/>
      <c r="JS396" s="1"/>
      <c r="JT396" s="1"/>
      <c r="JU396" s="1"/>
      <c r="JV396" s="1"/>
      <c r="JW396" s="1"/>
      <c r="JX396" s="1"/>
      <c r="JY396" s="1"/>
      <c r="JZ396" s="1"/>
      <c r="KA396" s="1"/>
      <c r="KB396" s="1"/>
      <c r="KC396" s="1"/>
      <c r="KD396" s="1"/>
      <c r="KE396" s="1"/>
      <c r="KF396" s="1"/>
      <c r="KG396" s="1"/>
      <c r="KH396" s="1"/>
      <c r="KI396" s="1"/>
      <c r="KJ396" s="1"/>
      <c r="KK396" s="1"/>
      <c r="KL396" s="1"/>
      <c r="KM396" s="1"/>
      <c r="KN396" s="1"/>
      <c r="KO396" s="1"/>
      <c r="KP396" s="1"/>
      <c r="KQ396" s="1"/>
      <c r="KR396" s="1"/>
      <c r="KS396" s="1"/>
      <c r="KT396" s="1"/>
      <c r="KU396" s="1"/>
      <c r="KV396" s="1"/>
      <c r="KW396" s="1"/>
      <c r="KX396" s="1"/>
      <c r="KY396" s="1"/>
      <c r="KZ396" s="1"/>
      <c r="LA396" s="1"/>
      <c r="LB396" s="1"/>
      <c r="LC396" s="1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1"/>
      <c r="MO396" s="1"/>
      <c r="MP396" s="1"/>
      <c r="MQ396" s="1"/>
      <c r="MR396" s="1"/>
      <c r="MS396" s="1"/>
      <c r="MT396" s="1"/>
      <c r="MU396" s="1"/>
      <c r="MV396" s="1"/>
      <c r="MW396" s="1"/>
      <c r="MX396" s="1"/>
      <c r="MY396" s="1"/>
      <c r="MZ396" s="1"/>
      <c r="NA396" s="1"/>
      <c r="NB396" s="1"/>
      <c r="NC396" s="1"/>
      <c r="ND396" s="1"/>
      <c r="NE396" s="1"/>
      <c r="NF396" s="1"/>
      <c r="NG396" s="1"/>
      <c r="NH396" s="1"/>
      <c r="NI396" s="1"/>
      <c r="NJ396" s="1"/>
      <c r="NK396" s="1"/>
      <c r="NL396" s="1"/>
      <c r="NM396" s="1"/>
      <c r="NN396" s="1"/>
      <c r="NO396" s="1"/>
      <c r="NP396" s="1"/>
      <c r="NQ396" s="1"/>
      <c r="NR396" s="1"/>
      <c r="NS396" s="1"/>
      <c r="NT396" s="1"/>
      <c r="NU396" s="1"/>
      <c r="NV396" s="1"/>
      <c r="NW396" s="1"/>
      <c r="NX396" s="1"/>
      <c r="NY396" s="1"/>
      <c r="NZ396" s="1"/>
      <c r="OA396" s="1"/>
      <c r="OB396" s="1"/>
      <c r="OC396" s="1"/>
      <c r="OD396" s="1"/>
      <c r="OE396" s="1"/>
      <c r="OF396" s="1"/>
      <c r="OG396" s="1"/>
      <c r="OH396" s="1"/>
      <c r="OI396" s="1"/>
      <c r="OJ396" s="1"/>
      <c r="OK396" s="1"/>
      <c r="OL396" s="1"/>
      <c r="OM396" s="1"/>
      <c r="ON396" s="1"/>
      <c r="OO396" s="1"/>
      <c r="OP396" s="1"/>
      <c r="OQ396" s="1"/>
      <c r="OR396" s="1"/>
      <c r="OS396" s="1"/>
      <c r="OT396" s="1"/>
      <c r="OU396" s="1"/>
      <c r="OV396" s="1"/>
      <c r="OW396" s="1"/>
      <c r="OX396" s="1"/>
      <c r="OY396" s="1"/>
      <c r="OZ396" s="1"/>
      <c r="PA396" s="1"/>
      <c r="PB396" s="1"/>
      <c r="PC396" s="1"/>
      <c r="PD396" s="1"/>
      <c r="PE396" s="1"/>
      <c r="PF396" s="1"/>
      <c r="PG396" s="1"/>
      <c r="PH396" s="1"/>
      <c r="PI396" s="1"/>
      <c r="PJ396" s="1"/>
      <c r="PK396" s="1"/>
      <c r="PL396" s="1"/>
      <c r="PM396" s="1"/>
      <c r="PN396" s="1"/>
      <c r="PO396" s="1"/>
      <c r="PP396" s="1"/>
      <c r="PQ396" s="1"/>
      <c r="PR396" s="1"/>
      <c r="PS396" s="1"/>
      <c r="PT396" s="1"/>
      <c r="PU396" s="1"/>
      <c r="PV396" s="1"/>
      <c r="PW396" s="1"/>
      <c r="PX396" s="1"/>
      <c r="PY396" s="1"/>
      <c r="PZ396" s="1"/>
      <c r="QA396" s="1"/>
      <c r="QB396" s="1"/>
      <c r="QC396" s="1"/>
      <c r="QD396" s="1"/>
      <c r="QE396" s="1"/>
      <c r="QF396" s="1"/>
      <c r="QG396" s="1"/>
      <c r="QH396" s="1"/>
      <c r="QI396" s="1"/>
      <c r="QJ396" s="1"/>
      <c r="QK396" s="1"/>
      <c r="QL396" s="1"/>
      <c r="QM396" s="1"/>
      <c r="QN396" s="1"/>
      <c r="QO396" s="1"/>
      <c r="QP396" s="1"/>
      <c r="QQ396" s="1"/>
      <c r="QR396" s="1"/>
      <c r="QS396" s="1"/>
      <c r="QT396" s="1"/>
      <c r="QU396" s="1"/>
      <c r="QV396" s="1"/>
      <c r="QW396" s="1"/>
      <c r="QX396" s="1"/>
      <c r="QY396" s="1"/>
      <c r="QZ396" s="1"/>
      <c r="RA396" s="1"/>
      <c r="RB396" s="1"/>
      <c r="RC396" s="1"/>
      <c r="RD396" s="1"/>
      <c r="RE396" s="1"/>
      <c r="RF396" s="1"/>
      <c r="RG396" s="1"/>
      <c r="RH396" s="1"/>
      <c r="RI396" s="1"/>
      <c r="RJ396" s="1"/>
      <c r="RK396" s="1"/>
      <c r="RL396" s="1"/>
      <c r="RM396" s="1"/>
      <c r="RN396" s="1"/>
      <c r="RO396" s="1"/>
      <c r="RP396" s="1"/>
      <c r="RQ396" s="1"/>
      <c r="RR396" s="1"/>
      <c r="RS396" s="1"/>
      <c r="RT396" s="1"/>
      <c r="RU396" s="1"/>
      <c r="RV396" s="1"/>
      <c r="RW396" s="1"/>
      <c r="RX396" s="1"/>
      <c r="RY396" s="1"/>
      <c r="RZ396" s="1"/>
      <c r="SA396" s="1"/>
      <c r="SB396" s="1"/>
      <c r="SC396" s="1"/>
      <c r="SD396" s="1"/>
      <c r="SE396" s="1"/>
      <c r="SF396" s="1"/>
      <c r="SG396" s="1"/>
      <c r="SH396" s="1"/>
      <c r="SI396" s="1"/>
      <c r="SJ396" s="1"/>
      <c r="SK396" s="1"/>
      <c r="SL396" s="1"/>
      <c r="SM396" s="1"/>
      <c r="SN396" s="1"/>
      <c r="SO396" s="1"/>
      <c r="SP396" s="1"/>
      <c r="SQ396" s="1"/>
      <c r="SR396" s="1"/>
      <c r="SS396" s="1"/>
      <c r="ST396" s="1"/>
      <c r="SU396" s="1"/>
      <c r="SV396" s="1"/>
      <c r="SW396" s="1"/>
      <c r="SX396" s="1"/>
      <c r="SY396" s="1"/>
      <c r="SZ396" s="1"/>
      <c r="TA396" s="1"/>
      <c r="TB396" s="1"/>
      <c r="TC396" s="1"/>
      <c r="TD396" s="1"/>
      <c r="TE396" s="1"/>
      <c r="TF396" s="1"/>
      <c r="TG396" s="1"/>
      <c r="TH396" s="1"/>
      <c r="TI396" s="1"/>
      <c r="TJ396" s="1"/>
      <c r="TK396" s="1"/>
      <c r="TL396" s="1"/>
      <c r="TM396" s="1"/>
      <c r="TN396" s="1"/>
      <c r="TO396" s="1"/>
      <c r="TP396" s="1"/>
      <c r="TQ396" s="1"/>
      <c r="TR396" s="1"/>
      <c r="TS396" s="1"/>
      <c r="TT396" s="1"/>
      <c r="TU396" s="1"/>
      <c r="TV396" s="1"/>
      <c r="TW396" s="1"/>
      <c r="TX396" s="1"/>
      <c r="TY396" s="1"/>
      <c r="TZ396" s="1"/>
      <c r="UA396" s="1"/>
      <c r="UB396" s="1"/>
      <c r="UC396" s="1"/>
      <c r="UD396" s="1"/>
      <c r="UE396" s="1"/>
      <c r="UF396" s="1"/>
      <c r="UG396" s="1"/>
      <c r="UH396" s="1"/>
      <c r="UI396" s="1"/>
      <c r="UJ396" s="1"/>
      <c r="UK396" s="1"/>
      <c r="UL396" s="1"/>
      <c r="UM396" s="1"/>
      <c r="UN396" s="1"/>
      <c r="UO396" s="1"/>
      <c r="UP396" s="1"/>
      <c r="UQ396" s="1"/>
      <c r="UR396" s="1"/>
      <c r="US396" s="1"/>
      <c r="UT396" s="1"/>
      <c r="UU396" s="1"/>
      <c r="UV396" s="1"/>
      <c r="UW396" s="1"/>
      <c r="UX396" s="1"/>
      <c r="UY396" s="1"/>
      <c r="UZ396" s="1"/>
      <c r="VA396" s="1"/>
      <c r="VB396" s="1"/>
      <c r="VC396" s="1"/>
      <c r="VD396" s="1"/>
      <c r="VE396" s="1"/>
      <c r="VF396" s="1"/>
      <c r="VG396" s="1"/>
      <c r="VH396" s="1"/>
      <c r="VI396" s="1"/>
      <c r="VJ396" s="1"/>
      <c r="VK396" s="1"/>
      <c r="VL396" s="1"/>
      <c r="VM396" s="1"/>
      <c r="VN396" s="1"/>
      <c r="VO396" s="1"/>
      <c r="VP396" s="1"/>
      <c r="VQ396" s="1"/>
      <c r="VR396" s="1"/>
      <c r="VS396" s="1"/>
      <c r="VT396" s="1"/>
      <c r="VU396" s="1"/>
      <c r="VV396" s="1"/>
      <c r="VW396" s="1"/>
      <c r="VX396" s="1"/>
      <c r="VY396" s="1"/>
      <c r="VZ396" s="1"/>
      <c r="WA396" s="1"/>
      <c r="WB396" s="1"/>
      <c r="WC396" s="1"/>
      <c r="WD396" s="1"/>
      <c r="WE396" s="1"/>
      <c r="WF396" s="1"/>
      <c r="WG396" s="1"/>
      <c r="WH396" s="1"/>
      <c r="WI396" s="1"/>
      <c r="WJ396" s="1"/>
      <c r="WK396" s="1"/>
      <c r="WL396" s="1"/>
      <c r="WM396" s="1"/>
      <c r="WN396" s="1"/>
      <c r="WO396" s="1"/>
      <c r="WP396" s="1"/>
      <c r="WQ396" s="1"/>
      <c r="WR396" s="1"/>
      <c r="WS396" s="1"/>
      <c r="WT396" s="1"/>
      <c r="WU396" s="1"/>
      <c r="WV396" s="1"/>
      <c r="WW396" s="1"/>
      <c r="WX396" s="1"/>
      <c r="WY396" s="1"/>
      <c r="WZ396" s="1"/>
      <c r="XA396" s="1"/>
      <c r="XB396" s="1"/>
      <c r="XC396" s="1"/>
      <c r="XD396" s="1"/>
      <c r="XE396" s="1"/>
      <c r="XF396" s="1"/>
      <c r="XG396" s="1"/>
      <c r="XH396" s="1"/>
      <c r="XI396" s="1"/>
      <c r="XJ396" s="1"/>
      <c r="XK396" s="1"/>
      <c r="XL396" s="1"/>
      <c r="XM396" s="1"/>
      <c r="XN396" s="1"/>
      <c r="XO396" s="1"/>
      <c r="XP396" s="1"/>
      <c r="XQ396" s="1"/>
      <c r="XR396" s="1"/>
      <c r="XS396" s="1"/>
      <c r="XT396" s="1"/>
      <c r="XU396" s="1"/>
      <c r="XV396" s="1"/>
      <c r="XW396" s="1"/>
      <c r="XX396" s="1"/>
      <c r="XY396" s="1"/>
      <c r="XZ396" s="1"/>
      <c r="YA396" s="1"/>
      <c r="YB396" s="1"/>
      <c r="YC396" s="1"/>
      <c r="YD396" s="1"/>
      <c r="YE396" s="1"/>
      <c r="YF396" s="1"/>
      <c r="YG396" s="1"/>
      <c r="YH396" s="1"/>
      <c r="YI396" s="1"/>
      <c r="YJ396" s="1"/>
      <c r="YK396" s="1"/>
      <c r="YL396" s="1"/>
      <c r="YM396" s="1"/>
      <c r="YN396" s="1"/>
      <c r="YO396" s="1"/>
      <c r="YP396" s="1"/>
      <c r="YQ396" s="1"/>
      <c r="YR396" s="1"/>
      <c r="YS396" s="1"/>
      <c r="YT396" s="1"/>
      <c r="YU396" s="1"/>
      <c r="YV396" s="1"/>
      <c r="YW396" s="1"/>
      <c r="YX396" s="1"/>
      <c r="YY396" s="1"/>
      <c r="YZ396" s="1"/>
      <c r="ZA396" s="1"/>
      <c r="ZB396" s="1"/>
      <c r="ZC396" s="1"/>
      <c r="ZD396" s="1"/>
      <c r="ZE396" s="1"/>
      <c r="ZF396" s="1"/>
      <c r="ZG396" s="1"/>
      <c r="ZH396" s="1"/>
      <c r="ZI396" s="1"/>
      <c r="ZJ396" s="1"/>
      <c r="ZK396" s="1"/>
      <c r="ZL396" s="1"/>
      <c r="ZM396" s="1"/>
      <c r="ZN396" s="1"/>
      <c r="ZO396" s="1"/>
      <c r="ZP396" s="1"/>
      <c r="ZQ396" s="1"/>
      <c r="ZR396" s="1"/>
      <c r="ZS396" s="1"/>
      <c r="ZT396" s="1"/>
      <c r="ZU396" s="1"/>
      <c r="ZV396" s="1"/>
      <c r="ZW396" s="1"/>
      <c r="ZX396" s="1"/>
      <c r="ZY396" s="1"/>
      <c r="ZZ396" s="1"/>
      <c r="AAA396" s="1"/>
      <c r="AAB396" s="1"/>
      <c r="AAC396" s="1"/>
      <c r="AAD396" s="1"/>
      <c r="AAE396" s="1"/>
      <c r="AAF396" s="1"/>
      <c r="AAG396" s="1"/>
      <c r="AAH396" s="1"/>
      <c r="AAI396" s="1"/>
      <c r="AAJ396" s="1"/>
      <c r="AAK396" s="1"/>
      <c r="AAL396" s="1"/>
      <c r="AAM396" s="1"/>
      <c r="AAN396" s="1"/>
      <c r="AAO396" s="1"/>
      <c r="AAP396" s="1"/>
      <c r="AAQ396" s="1"/>
      <c r="AAR396" s="1"/>
      <c r="AAS396" s="1"/>
      <c r="AAT396" s="1"/>
      <c r="AAU396" s="1"/>
      <c r="AAV396" s="1"/>
      <c r="AAW396" s="1"/>
      <c r="AAX396" s="1"/>
      <c r="AAY396" s="1"/>
      <c r="AAZ396" s="1"/>
      <c r="ABA396" s="1"/>
      <c r="ABB396" s="1"/>
      <c r="ABC396" s="1"/>
      <c r="ABD396" s="1"/>
      <c r="ABE396" s="1"/>
      <c r="ABF396" s="1"/>
      <c r="ABG396" s="1"/>
      <c r="ABH396" s="1"/>
      <c r="ABI396" s="1"/>
      <c r="ABJ396" s="1"/>
      <c r="ABK396" s="1"/>
      <c r="ABL396" s="1"/>
      <c r="ABM396" s="1"/>
      <c r="ABN396" s="1"/>
      <c r="ABO396" s="1"/>
      <c r="ABP396" s="1"/>
      <c r="ABQ396" s="1"/>
      <c r="ABR396" s="1"/>
      <c r="ABS396" s="1"/>
      <c r="ABT396" s="1"/>
      <c r="ABU396" s="1"/>
      <c r="ABV396" s="1"/>
      <c r="ABW396" s="1"/>
      <c r="ABX396" s="1"/>
      <c r="ABY396" s="1"/>
      <c r="ABZ396" s="1"/>
      <c r="ACA396" s="1"/>
      <c r="ACB396" s="1"/>
      <c r="ACC396" s="1"/>
      <c r="ACD396" s="1"/>
      <c r="ACE396" s="1"/>
      <c r="ACF396" s="1"/>
      <c r="ACG396" s="1"/>
      <c r="ACH396" s="1"/>
      <c r="ACI396" s="1"/>
      <c r="ACJ396" s="1"/>
      <c r="ACK396" s="1"/>
      <c r="ACL396" s="1"/>
      <c r="ACM396" s="1"/>
      <c r="ACN396" s="1"/>
      <c r="ACO396" s="1"/>
      <c r="ACP396" s="1"/>
      <c r="ACQ396" s="1"/>
      <c r="ACR396" s="1"/>
      <c r="ACS396" s="1"/>
      <c r="ACT396" s="1"/>
      <c r="ACU396" s="1"/>
      <c r="ACV396" s="1"/>
      <c r="ACW396" s="1"/>
      <c r="ACX396" s="1"/>
      <c r="ACY396" s="1"/>
      <c r="ACZ396" s="1"/>
      <c r="ADA396" s="1"/>
      <c r="ADB396" s="1"/>
      <c r="ADC396" s="1"/>
      <c r="ADD396" s="1"/>
      <c r="ADE396" s="1"/>
      <c r="ADF396" s="1"/>
      <c r="ADG396" s="1"/>
      <c r="ADH396" s="1"/>
      <c r="ADI396" s="1"/>
      <c r="ADJ396" s="1"/>
      <c r="ADK396" s="1"/>
      <c r="ADL396" s="1"/>
      <c r="ADM396" s="1"/>
      <c r="ADN396" s="1"/>
      <c r="ADO396" s="1"/>
      <c r="ADP396" s="1"/>
      <c r="ADQ396" s="1"/>
      <c r="ADR396" s="1"/>
      <c r="ADS396" s="1"/>
      <c r="ADT396" s="1"/>
      <c r="ADU396" s="1"/>
      <c r="ADV396" s="1"/>
    </row>
    <row r="397" spans="1:802" x14ac:dyDescent="0.1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  <c r="MV397" s="1"/>
      <c r="MW397" s="1"/>
      <c r="MX397" s="1"/>
      <c r="MY397" s="1"/>
      <c r="MZ397" s="1"/>
      <c r="NA397" s="1"/>
      <c r="NB397" s="1"/>
      <c r="NC397" s="1"/>
      <c r="ND397" s="1"/>
      <c r="NE397" s="1"/>
      <c r="NF397" s="1"/>
      <c r="NG397" s="1"/>
      <c r="NH397" s="1"/>
      <c r="NI397" s="1"/>
      <c r="NJ397" s="1"/>
      <c r="NK397" s="1"/>
      <c r="NL397" s="1"/>
      <c r="NM397" s="1"/>
      <c r="NN397" s="1"/>
      <c r="NO397" s="1"/>
      <c r="NP397" s="1"/>
      <c r="NQ397" s="1"/>
      <c r="NR397" s="1"/>
      <c r="NS397" s="1"/>
      <c r="NT397" s="1"/>
      <c r="NU397" s="1"/>
      <c r="NV397" s="1"/>
      <c r="NW397" s="1"/>
      <c r="NX397" s="1"/>
      <c r="NY397" s="1"/>
      <c r="NZ397" s="1"/>
      <c r="OA397" s="1"/>
      <c r="OB397" s="1"/>
      <c r="OC397" s="1"/>
      <c r="OD397" s="1"/>
      <c r="OE397" s="1"/>
      <c r="OF397" s="1"/>
      <c r="OG397" s="1"/>
      <c r="OH397" s="1"/>
      <c r="OI397" s="1"/>
      <c r="OJ397" s="1"/>
      <c r="OK397" s="1"/>
      <c r="OL397" s="1"/>
      <c r="OM397" s="1"/>
      <c r="ON397" s="1"/>
      <c r="OO397" s="1"/>
      <c r="OP397" s="1"/>
      <c r="OQ397" s="1"/>
      <c r="OR397" s="1"/>
      <c r="OS397" s="1"/>
      <c r="OT397" s="1"/>
      <c r="OU397" s="1"/>
      <c r="OV397" s="1"/>
      <c r="OW397" s="1"/>
      <c r="OX397" s="1"/>
      <c r="OY397" s="1"/>
      <c r="OZ397" s="1"/>
      <c r="PA397" s="1"/>
      <c r="PB397" s="1"/>
      <c r="PC397" s="1"/>
      <c r="PD397" s="1"/>
      <c r="PE397" s="1"/>
      <c r="PF397" s="1"/>
      <c r="PG397" s="1"/>
      <c r="PH397" s="1"/>
      <c r="PI397" s="1"/>
      <c r="PJ397" s="1"/>
      <c r="PK397" s="1"/>
      <c r="PL397" s="1"/>
      <c r="PM397" s="1"/>
      <c r="PN397" s="1"/>
      <c r="PO397" s="1"/>
      <c r="PP397" s="1"/>
      <c r="PQ397" s="1"/>
      <c r="PR397" s="1"/>
      <c r="PS397" s="1"/>
      <c r="PT397" s="1"/>
      <c r="PU397" s="1"/>
      <c r="PV397" s="1"/>
      <c r="PW397" s="1"/>
      <c r="PX397" s="1"/>
      <c r="PY397" s="1"/>
      <c r="PZ397" s="1"/>
      <c r="QA397" s="1"/>
      <c r="QB397" s="1"/>
      <c r="QC397" s="1"/>
      <c r="QD397" s="1"/>
      <c r="QE397" s="1"/>
      <c r="QF397" s="1"/>
      <c r="QG397" s="1"/>
      <c r="QH397" s="1"/>
      <c r="QI397" s="1"/>
      <c r="QJ397" s="1"/>
      <c r="QK397" s="1"/>
      <c r="QL397" s="1"/>
      <c r="QM397" s="1"/>
      <c r="QN397" s="1"/>
      <c r="QO397" s="1"/>
      <c r="QP397" s="1"/>
      <c r="QQ397" s="1"/>
      <c r="QR397" s="1"/>
      <c r="QS397" s="1"/>
      <c r="QT397" s="1"/>
      <c r="QU397" s="1"/>
      <c r="QV397" s="1"/>
      <c r="QW397" s="1"/>
      <c r="QX397" s="1"/>
      <c r="QY397" s="1"/>
      <c r="QZ397" s="1"/>
      <c r="RA397" s="1"/>
      <c r="RB397" s="1"/>
      <c r="RC397" s="1"/>
      <c r="RD397" s="1"/>
      <c r="RE397" s="1"/>
      <c r="RF397" s="1"/>
      <c r="RG397" s="1"/>
      <c r="RH397" s="1"/>
      <c r="RI397" s="1"/>
      <c r="RJ397" s="1"/>
      <c r="RK397" s="1"/>
      <c r="RL397" s="1"/>
      <c r="RM397" s="1"/>
      <c r="RN397" s="1"/>
      <c r="RO397" s="1"/>
      <c r="RP397" s="1"/>
      <c r="RQ397" s="1"/>
      <c r="RR397" s="1"/>
      <c r="RS397" s="1"/>
      <c r="RT397" s="1"/>
      <c r="RU397" s="1"/>
      <c r="RV397" s="1"/>
      <c r="RW397" s="1"/>
      <c r="RX397" s="1"/>
      <c r="RY397" s="1"/>
      <c r="RZ397" s="1"/>
      <c r="SA397" s="1"/>
      <c r="SB397" s="1"/>
      <c r="SC397" s="1"/>
      <c r="SD397" s="1"/>
      <c r="SE397" s="1"/>
      <c r="SF397" s="1"/>
      <c r="SG397" s="1"/>
      <c r="SH397" s="1"/>
      <c r="SI397" s="1"/>
      <c r="SJ397" s="1"/>
      <c r="SK397" s="1"/>
      <c r="SL397" s="1"/>
      <c r="SM397" s="1"/>
      <c r="SN397" s="1"/>
      <c r="SO397" s="1"/>
      <c r="SP397" s="1"/>
      <c r="SQ397" s="1"/>
      <c r="SR397" s="1"/>
      <c r="SS397" s="1"/>
      <c r="ST397" s="1"/>
      <c r="SU397" s="1"/>
      <c r="SV397" s="1"/>
      <c r="SW397" s="1"/>
      <c r="SX397" s="1"/>
      <c r="SY397" s="1"/>
      <c r="SZ397" s="1"/>
      <c r="TA397" s="1"/>
      <c r="TB397" s="1"/>
      <c r="TC397" s="1"/>
      <c r="TD397" s="1"/>
      <c r="TE397" s="1"/>
      <c r="TF397" s="1"/>
      <c r="TG397" s="1"/>
      <c r="TH397" s="1"/>
      <c r="TI397" s="1"/>
      <c r="TJ397" s="1"/>
      <c r="TK397" s="1"/>
      <c r="TL397" s="1"/>
      <c r="TM397" s="1"/>
      <c r="TN397" s="1"/>
      <c r="TO397" s="1"/>
      <c r="TP397" s="1"/>
      <c r="TQ397" s="1"/>
      <c r="TR397" s="1"/>
      <c r="TS397" s="1"/>
      <c r="TT397" s="1"/>
      <c r="TU397" s="1"/>
      <c r="TV397" s="1"/>
      <c r="TW397" s="1"/>
      <c r="TX397" s="1"/>
      <c r="TY397" s="1"/>
      <c r="TZ397" s="1"/>
      <c r="UA397" s="1"/>
      <c r="UB397" s="1"/>
      <c r="UC397" s="1"/>
      <c r="UD397" s="1"/>
      <c r="UE397" s="1"/>
      <c r="UF397" s="1"/>
      <c r="UG397" s="1"/>
      <c r="UH397" s="1"/>
      <c r="UI397" s="1"/>
      <c r="UJ397" s="1"/>
      <c r="UK397" s="1"/>
      <c r="UL397" s="1"/>
      <c r="UM397" s="1"/>
      <c r="UN397" s="1"/>
      <c r="UO397" s="1"/>
      <c r="UP397" s="1"/>
      <c r="UQ397" s="1"/>
      <c r="UR397" s="1"/>
      <c r="US397" s="1"/>
      <c r="UT397" s="1"/>
      <c r="UU397" s="1"/>
      <c r="UV397" s="1"/>
      <c r="UW397" s="1"/>
      <c r="UX397" s="1"/>
      <c r="UY397" s="1"/>
      <c r="UZ397" s="1"/>
      <c r="VA397" s="1"/>
      <c r="VB397" s="1"/>
      <c r="VC397" s="1"/>
      <c r="VD397" s="1"/>
      <c r="VE397" s="1"/>
      <c r="VF397" s="1"/>
      <c r="VG397" s="1"/>
      <c r="VH397" s="1"/>
      <c r="VI397" s="1"/>
      <c r="VJ397" s="1"/>
      <c r="VK397" s="1"/>
      <c r="VL397" s="1"/>
      <c r="VM397" s="1"/>
      <c r="VN397" s="1"/>
      <c r="VO397" s="1"/>
      <c r="VP397" s="1"/>
      <c r="VQ397" s="1"/>
      <c r="VR397" s="1"/>
      <c r="VS397" s="1"/>
      <c r="VT397" s="1"/>
      <c r="VU397" s="1"/>
      <c r="VV397" s="1"/>
      <c r="VW397" s="1"/>
      <c r="VX397" s="1"/>
      <c r="VY397" s="1"/>
      <c r="VZ397" s="1"/>
      <c r="WA397" s="1"/>
      <c r="WB397" s="1"/>
      <c r="WC397" s="1"/>
      <c r="WD397" s="1"/>
      <c r="WE397" s="1"/>
      <c r="WF397" s="1"/>
      <c r="WG397" s="1"/>
      <c r="WH397" s="1"/>
      <c r="WI397" s="1"/>
      <c r="WJ397" s="1"/>
      <c r="WK397" s="1"/>
      <c r="WL397" s="1"/>
      <c r="WM397" s="1"/>
      <c r="WN397" s="1"/>
      <c r="WO397" s="1"/>
      <c r="WP397" s="1"/>
      <c r="WQ397" s="1"/>
      <c r="WR397" s="1"/>
      <c r="WS397" s="1"/>
      <c r="WT397" s="1"/>
      <c r="WU397" s="1"/>
      <c r="WV397" s="1"/>
      <c r="WW397" s="1"/>
      <c r="WX397" s="1"/>
      <c r="WY397" s="1"/>
      <c r="WZ397" s="1"/>
      <c r="XA397" s="1"/>
      <c r="XB397" s="1"/>
      <c r="XC397" s="1"/>
      <c r="XD397" s="1"/>
      <c r="XE397" s="1"/>
      <c r="XF397" s="1"/>
      <c r="XG397" s="1"/>
      <c r="XH397" s="1"/>
      <c r="XI397" s="1"/>
      <c r="XJ397" s="1"/>
      <c r="XK397" s="1"/>
      <c r="XL397" s="1"/>
      <c r="XM397" s="1"/>
      <c r="XN397" s="1"/>
      <c r="XO397" s="1"/>
      <c r="XP397" s="1"/>
      <c r="XQ397" s="1"/>
      <c r="XR397" s="1"/>
      <c r="XS397" s="1"/>
      <c r="XT397" s="1"/>
      <c r="XU397" s="1"/>
      <c r="XV397" s="1"/>
      <c r="XW397" s="1"/>
      <c r="XX397" s="1"/>
      <c r="XY397" s="1"/>
      <c r="XZ397" s="1"/>
      <c r="YA397" s="1"/>
      <c r="YB397" s="1"/>
      <c r="YC397" s="1"/>
      <c r="YD397" s="1"/>
      <c r="YE397" s="1"/>
      <c r="YF397" s="1"/>
      <c r="YG397" s="1"/>
      <c r="YH397" s="1"/>
      <c r="YI397" s="1"/>
      <c r="YJ397" s="1"/>
      <c r="YK397" s="1"/>
      <c r="YL397" s="1"/>
      <c r="YM397" s="1"/>
      <c r="YN397" s="1"/>
      <c r="YO397" s="1"/>
      <c r="YP397" s="1"/>
      <c r="YQ397" s="1"/>
      <c r="YR397" s="1"/>
      <c r="YS397" s="1"/>
      <c r="YT397" s="1"/>
      <c r="YU397" s="1"/>
      <c r="YV397" s="1"/>
      <c r="YW397" s="1"/>
      <c r="YX397" s="1"/>
      <c r="YY397" s="1"/>
      <c r="YZ397" s="1"/>
      <c r="ZA397" s="1"/>
      <c r="ZB397" s="1"/>
      <c r="ZC397" s="1"/>
      <c r="ZD397" s="1"/>
      <c r="ZE397" s="1"/>
      <c r="ZF397" s="1"/>
      <c r="ZG397" s="1"/>
      <c r="ZH397" s="1"/>
      <c r="ZI397" s="1"/>
      <c r="ZJ397" s="1"/>
      <c r="ZK397" s="1"/>
      <c r="ZL397" s="1"/>
      <c r="ZM397" s="1"/>
      <c r="ZN397" s="1"/>
      <c r="ZO397" s="1"/>
      <c r="ZP397" s="1"/>
      <c r="ZQ397" s="1"/>
      <c r="ZR397" s="1"/>
      <c r="ZS397" s="1"/>
      <c r="ZT397" s="1"/>
      <c r="ZU397" s="1"/>
      <c r="ZV397" s="1"/>
      <c r="ZW397" s="1"/>
      <c r="ZX397" s="1"/>
      <c r="ZY397" s="1"/>
      <c r="ZZ397" s="1"/>
      <c r="AAA397" s="1"/>
      <c r="AAB397" s="1"/>
      <c r="AAC397" s="1"/>
      <c r="AAD397" s="1"/>
      <c r="AAE397" s="1"/>
      <c r="AAF397" s="1"/>
      <c r="AAG397" s="1"/>
      <c r="AAH397" s="1"/>
      <c r="AAI397" s="1"/>
      <c r="AAJ397" s="1"/>
      <c r="AAK397" s="1"/>
      <c r="AAL397" s="1"/>
      <c r="AAM397" s="1"/>
      <c r="AAN397" s="1"/>
      <c r="AAO397" s="1"/>
      <c r="AAP397" s="1"/>
      <c r="AAQ397" s="1"/>
      <c r="AAR397" s="1"/>
      <c r="AAS397" s="1"/>
      <c r="AAT397" s="1"/>
      <c r="AAU397" s="1"/>
      <c r="AAV397" s="1"/>
      <c r="AAW397" s="1"/>
      <c r="AAX397" s="1"/>
      <c r="AAY397" s="1"/>
      <c r="AAZ397" s="1"/>
      <c r="ABA397" s="1"/>
      <c r="ABB397" s="1"/>
      <c r="ABC397" s="1"/>
      <c r="ABD397" s="1"/>
      <c r="ABE397" s="1"/>
      <c r="ABF397" s="1"/>
      <c r="ABG397" s="1"/>
      <c r="ABH397" s="1"/>
      <c r="ABI397" s="1"/>
      <c r="ABJ397" s="1"/>
      <c r="ABK397" s="1"/>
      <c r="ABL397" s="1"/>
      <c r="ABM397" s="1"/>
      <c r="ABN397" s="1"/>
      <c r="ABO397" s="1"/>
      <c r="ABP397" s="1"/>
      <c r="ABQ397" s="1"/>
      <c r="ABR397" s="1"/>
      <c r="ABS397" s="1"/>
      <c r="ABT397" s="1"/>
      <c r="ABU397" s="1"/>
      <c r="ABV397" s="1"/>
      <c r="ABW397" s="1"/>
      <c r="ABX397" s="1"/>
      <c r="ABY397" s="1"/>
      <c r="ABZ397" s="1"/>
      <c r="ACA397" s="1"/>
      <c r="ACB397" s="1"/>
      <c r="ACC397" s="1"/>
      <c r="ACD397" s="1"/>
      <c r="ACE397" s="1"/>
      <c r="ACF397" s="1"/>
      <c r="ACG397" s="1"/>
      <c r="ACH397" s="1"/>
      <c r="ACI397" s="1"/>
      <c r="ACJ397" s="1"/>
      <c r="ACK397" s="1"/>
      <c r="ACL397" s="1"/>
      <c r="ACM397" s="1"/>
      <c r="ACN397" s="1"/>
      <c r="ACO397" s="1"/>
      <c r="ACP397" s="1"/>
      <c r="ACQ397" s="1"/>
      <c r="ACR397" s="1"/>
      <c r="ACS397" s="1"/>
      <c r="ACT397" s="1"/>
      <c r="ACU397" s="1"/>
      <c r="ACV397" s="1"/>
      <c r="ACW397" s="1"/>
      <c r="ACX397" s="1"/>
      <c r="ACY397" s="1"/>
      <c r="ACZ397" s="1"/>
      <c r="ADA397" s="1"/>
      <c r="ADB397" s="1"/>
      <c r="ADC397" s="1"/>
      <c r="ADD397" s="1"/>
      <c r="ADE397" s="1"/>
      <c r="ADF397" s="1"/>
      <c r="ADG397" s="1"/>
      <c r="ADH397" s="1"/>
      <c r="ADI397" s="1"/>
      <c r="ADJ397" s="1"/>
      <c r="ADK397" s="1"/>
      <c r="ADL397" s="1"/>
      <c r="ADM397" s="1"/>
      <c r="ADN397" s="1"/>
      <c r="ADO397" s="1"/>
      <c r="ADP397" s="1"/>
      <c r="ADQ397" s="1"/>
      <c r="ADR397" s="1"/>
      <c r="ADS397" s="1"/>
      <c r="ADT397" s="1"/>
      <c r="ADU397" s="1"/>
      <c r="ADV397" s="1"/>
    </row>
    <row r="398" spans="1:802" x14ac:dyDescent="0.1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  <c r="DN398" s="1"/>
      <c r="DO398" s="1"/>
      <c r="DP398" s="1"/>
      <c r="DQ398" s="1"/>
      <c r="DR398" s="1"/>
      <c r="DS398" s="1"/>
      <c r="DT398" s="1"/>
      <c r="DU398" s="1"/>
      <c r="DV398" s="1"/>
      <c r="DW398" s="1"/>
      <c r="DX398" s="1"/>
      <c r="DY398" s="1"/>
      <c r="DZ398" s="1"/>
      <c r="EA398" s="1"/>
      <c r="EB398" s="1"/>
      <c r="EC398" s="1"/>
      <c r="ED398" s="1"/>
      <c r="EE398" s="1"/>
      <c r="EF398" s="1"/>
      <c r="EG398" s="1"/>
      <c r="EH398" s="1"/>
      <c r="EI398" s="1"/>
      <c r="EJ398" s="1"/>
      <c r="EK398" s="1"/>
      <c r="EL398" s="1"/>
      <c r="EM398" s="1"/>
      <c r="EN398" s="1"/>
      <c r="EO398" s="1"/>
      <c r="EP398" s="1"/>
      <c r="EQ398" s="1"/>
      <c r="ER398" s="1"/>
      <c r="ES398" s="1"/>
      <c r="ET398" s="1"/>
      <c r="EU398" s="1"/>
      <c r="EV398" s="1"/>
      <c r="EW398" s="1"/>
      <c r="EX398" s="1"/>
      <c r="EY398" s="1"/>
      <c r="EZ398" s="1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1"/>
      <c r="FL398" s="1"/>
      <c r="FM398" s="1"/>
      <c r="FN398" s="1"/>
      <c r="FO398" s="1"/>
      <c r="FP398" s="1"/>
      <c r="FQ398" s="1"/>
      <c r="FR398" s="1"/>
      <c r="FS398" s="1"/>
      <c r="FT398" s="1"/>
      <c r="FU398" s="1"/>
      <c r="FV398" s="1"/>
      <c r="FW398" s="1"/>
      <c r="FX398" s="1"/>
      <c r="FY398" s="1"/>
      <c r="FZ398" s="1"/>
      <c r="GA398" s="1"/>
      <c r="GB398" s="1"/>
      <c r="GC398" s="1"/>
      <c r="GD398" s="1"/>
      <c r="GE398" s="1"/>
      <c r="GF398" s="1"/>
      <c r="GG398" s="1"/>
      <c r="GH398" s="1"/>
      <c r="GI398" s="1"/>
      <c r="GJ398" s="1"/>
      <c r="GK398" s="1"/>
      <c r="GL398" s="1"/>
      <c r="GM398" s="1"/>
      <c r="GN398" s="1"/>
      <c r="GO398" s="1"/>
      <c r="GP398" s="1"/>
      <c r="GQ398" s="1"/>
      <c r="GR398" s="1"/>
      <c r="GS398" s="1"/>
      <c r="GT398" s="1"/>
      <c r="GU398" s="1"/>
      <c r="GV398" s="1"/>
      <c r="GW398" s="1"/>
      <c r="GX398" s="1"/>
      <c r="GY398" s="1"/>
      <c r="GZ398" s="1"/>
      <c r="HA398" s="1"/>
      <c r="HB398" s="1"/>
      <c r="HC398" s="1"/>
      <c r="HD398" s="1"/>
      <c r="HE398" s="1"/>
      <c r="HF398" s="1"/>
      <c r="HG398" s="1"/>
      <c r="HH398" s="1"/>
      <c r="HI398" s="1"/>
      <c r="HJ398" s="1"/>
      <c r="HK398" s="1"/>
      <c r="HL398" s="1"/>
      <c r="HM398" s="1"/>
      <c r="HN398" s="1"/>
      <c r="HO398" s="1"/>
      <c r="HP398" s="1"/>
      <c r="HQ398" s="1"/>
      <c r="HR398" s="1"/>
      <c r="HS398" s="1"/>
      <c r="HT398" s="1"/>
      <c r="HU398" s="1"/>
      <c r="HV398" s="1"/>
      <c r="HW398" s="1"/>
      <c r="HX398" s="1"/>
      <c r="HY398" s="1"/>
      <c r="HZ398" s="1"/>
      <c r="IA398" s="1"/>
      <c r="IB398" s="1"/>
      <c r="IC398" s="1"/>
      <c r="ID398" s="1"/>
      <c r="IE398" s="1"/>
      <c r="IF398" s="1"/>
      <c r="IG398" s="1"/>
      <c r="IH398" s="1"/>
      <c r="II398" s="1"/>
      <c r="IJ398" s="1"/>
      <c r="IK398" s="1"/>
      <c r="IL398" s="1"/>
      <c r="IM398" s="1"/>
      <c r="IN398" s="1"/>
      <c r="IO398" s="1"/>
      <c r="IP398" s="1"/>
      <c r="IQ398" s="1"/>
      <c r="IR398" s="1"/>
      <c r="IS398" s="1"/>
      <c r="IT398" s="1"/>
      <c r="IU398" s="1"/>
      <c r="IV398" s="1"/>
      <c r="IW398" s="1"/>
      <c r="IX398" s="1"/>
      <c r="IY398" s="1"/>
      <c r="IZ398" s="1"/>
      <c r="JA398" s="1"/>
      <c r="JB398" s="1"/>
      <c r="JC398" s="1"/>
      <c r="JD398" s="1"/>
      <c r="JE398" s="1"/>
      <c r="JF398" s="1"/>
      <c r="JG398" s="1"/>
      <c r="JH398" s="1"/>
      <c r="JI398" s="1"/>
      <c r="JJ398" s="1"/>
      <c r="JK398" s="1"/>
      <c r="JL398" s="1"/>
      <c r="JM398" s="1"/>
      <c r="JN398" s="1"/>
      <c r="JO398" s="1"/>
      <c r="JP398" s="1"/>
      <c r="JQ398" s="1"/>
      <c r="JR398" s="1"/>
      <c r="JS398" s="1"/>
      <c r="JT398" s="1"/>
      <c r="JU398" s="1"/>
      <c r="JV398" s="1"/>
      <c r="JW398" s="1"/>
      <c r="JX398" s="1"/>
      <c r="JY398" s="1"/>
      <c r="JZ398" s="1"/>
      <c r="KA398" s="1"/>
      <c r="KB398" s="1"/>
      <c r="KC398" s="1"/>
      <c r="KD398" s="1"/>
      <c r="KE398" s="1"/>
      <c r="KF398" s="1"/>
      <c r="KG398" s="1"/>
      <c r="KH398" s="1"/>
      <c r="KI398" s="1"/>
      <c r="KJ398" s="1"/>
      <c r="KK398" s="1"/>
      <c r="KL398" s="1"/>
      <c r="KM398" s="1"/>
      <c r="KN398" s="1"/>
      <c r="KO398" s="1"/>
      <c r="KP398" s="1"/>
      <c r="KQ398" s="1"/>
      <c r="KR398" s="1"/>
      <c r="KS398" s="1"/>
      <c r="KT398" s="1"/>
      <c r="KU398" s="1"/>
      <c r="KV398" s="1"/>
      <c r="KW398" s="1"/>
      <c r="KX398" s="1"/>
      <c r="KY398" s="1"/>
      <c r="KZ398" s="1"/>
      <c r="LA398" s="1"/>
      <c r="LB398" s="1"/>
      <c r="LC398" s="1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1"/>
      <c r="MO398" s="1"/>
      <c r="MP398" s="1"/>
      <c r="MQ398" s="1"/>
      <c r="MR398" s="1"/>
      <c r="MS398" s="1"/>
      <c r="MT398" s="1"/>
      <c r="MU398" s="1"/>
      <c r="MV398" s="1"/>
      <c r="MW398" s="1"/>
      <c r="MX398" s="1"/>
      <c r="MY398" s="1"/>
      <c r="MZ398" s="1"/>
      <c r="NA398" s="1"/>
      <c r="NB398" s="1"/>
      <c r="NC398" s="1"/>
      <c r="ND398" s="1"/>
      <c r="NE398" s="1"/>
      <c r="NF398" s="1"/>
      <c r="NG398" s="1"/>
      <c r="NH398" s="1"/>
      <c r="NI398" s="1"/>
      <c r="NJ398" s="1"/>
      <c r="NK398" s="1"/>
      <c r="NL398" s="1"/>
      <c r="NM398" s="1"/>
      <c r="NN398" s="1"/>
      <c r="NO398" s="1"/>
      <c r="NP398" s="1"/>
      <c r="NQ398" s="1"/>
      <c r="NR398" s="1"/>
      <c r="NS398" s="1"/>
      <c r="NT398" s="1"/>
      <c r="NU398" s="1"/>
      <c r="NV398" s="1"/>
      <c r="NW398" s="1"/>
      <c r="NX398" s="1"/>
      <c r="NY398" s="1"/>
      <c r="NZ398" s="1"/>
      <c r="OA398" s="1"/>
      <c r="OB398" s="1"/>
      <c r="OC398" s="1"/>
      <c r="OD398" s="1"/>
      <c r="OE398" s="1"/>
      <c r="OF398" s="1"/>
      <c r="OG398" s="1"/>
      <c r="OH398" s="1"/>
      <c r="OI398" s="1"/>
      <c r="OJ398" s="1"/>
      <c r="OK398" s="1"/>
      <c r="OL398" s="1"/>
      <c r="OM398" s="1"/>
      <c r="ON398" s="1"/>
      <c r="OO398" s="1"/>
      <c r="OP398" s="1"/>
      <c r="OQ398" s="1"/>
      <c r="OR398" s="1"/>
      <c r="OS398" s="1"/>
      <c r="OT398" s="1"/>
      <c r="OU398" s="1"/>
      <c r="OV398" s="1"/>
      <c r="OW398" s="1"/>
      <c r="OX398" s="1"/>
      <c r="OY398" s="1"/>
      <c r="OZ398" s="1"/>
      <c r="PA398" s="1"/>
      <c r="PB398" s="1"/>
      <c r="PC398" s="1"/>
      <c r="PD398" s="1"/>
      <c r="PE398" s="1"/>
      <c r="PF398" s="1"/>
      <c r="PG398" s="1"/>
      <c r="PH398" s="1"/>
      <c r="PI398" s="1"/>
      <c r="PJ398" s="1"/>
      <c r="PK398" s="1"/>
      <c r="PL398" s="1"/>
      <c r="PM398" s="1"/>
      <c r="PN398" s="1"/>
      <c r="PO398" s="1"/>
      <c r="PP398" s="1"/>
      <c r="PQ398" s="1"/>
      <c r="PR398" s="1"/>
      <c r="PS398" s="1"/>
      <c r="PT398" s="1"/>
      <c r="PU398" s="1"/>
      <c r="PV398" s="1"/>
      <c r="PW398" s="1"/>
      <c r="PX398" s="1"/>
      <c r="PY398" s="1"/>
      <c r="PZ398" s="1"/>
      <c r="QA398" s="1"/>
      <c r="QB398" s="1"/>
      <c r="QC398" s="1"/>
      <c r="QD398" s="1"/>
      <c r="QE398" s="1"/>
      <c r="QF398" s="1"/>
      <c r="QG398" s="1"/>
      <c r="QH398" s="1"/>
      <c r="QI398" s="1"/>
      <c r="QJ398" s="1"/>
      <c r="QK398" s="1"/>
      <c r="QL398" s="1"/>
      <c r="QM398" s="1"/>
      <c r="QN398" s="1"/>
      <c r="QO398" s="1"/>
      <c r="QP398" s="1"/>
      <c r="QQ398" s="1"/>
      <c r="QR398" s="1"/>
      <c r="QS398" s="1"/>
      <c r="QT398" s="1"/>
      <c r="QU398" s="1"/>
      <c r="QV398" s="1"/>
      <c r="QW398" s="1"/>
      <c r="QX398" s="1"/>
      <c r="QY398" s="1"/>
      <c r="QZ398" s="1"/>
      <c r="RA398" s="1"/>
      <c r="RB398" s="1"/>
      <c r="RC398" s="1"/>
      <c r="RD398" s="1"/>
      <c r="RE398" s="1"/>
      <c r="RF398" s="1"/>
      <c r="RG398" s="1"/>
      <c r="RH398" s="1"/>
      <c r="RI398" s="1"/>
      <c r="RJ398" s="1"/>
      <c r="RK398" s="1"/>
      <c r="RL398" s="1"/>
      <c r="RM398" s="1"/>
      <c r="RN398" s="1"/>
      <c r="RO398" s="1"/>
      <c r="RP398" s="1"/>
      <c r="RQ398" s="1"/>
      <c r="RR398" s="1"/>
      <c r="RS398" s="1"/>
      <c r="RT398" s="1"/>
      <c r="RU398" s="1"/>
      <c r="RV398" s="1"/>
      <c r="RW398" s="1"/>
      <c r="RX398" s="1"/>
      <c r="RY398" s="1"/>
      <c r="RZ398" s="1"/>
      <c r="SA398" s="1"/>
      <c r="SB398" s="1"/>
      <c r="SC398" s="1"/>
      <c r="SD398" s="1"/>
      <c r="SE398" s="1"/>
      <c r="SF398" s="1"/>
      <c r="SG398" s="1"/>
      <c r="SH398" s="1"/>
      <c r="SI398" s="1"/>
      <c r="SJ398" s="1"/>
      <c r="SK398" s="1"/>
      <c r="SL398" s="1"/>
      <c r="SM398" s="1"/>
      <c r="SN398" s="1"/>
      <c r="SO398" s="1"/>
      <c r="SP398" s="1"/>
      <c r="SQ398" s="1"/>
      <c r="SR398" s="1"/>
      <c r="SS398" s="1"/>
      <c r="ST398" s="1"/>
      <c r="SU398" s="1"/>
      <c r="SV398" s="1"/>
      <c r="SW398" s="1"/>
      <c r="SX398" s="1"/>
      <c r="SY398" s="1"/>
      <c r="SZ398" s="1"/>
      <c r="TA398" s="1"/>
      <c r="TB398" s="1"/>
      <c r="TC398" s="1"/>
      <c r="TD398" s="1"/>
      <c r="TE398" s="1"/>
      <c r="TF398" s="1"/>
      <c r="TG398" s="1"/>
      <c r="TH398" s="1"/>
      <c r="TI398" s="1"/>
      <c r="TJ398" s="1"/>
      <c r="TK398" s="1"/>
      <c r="TL398" s="1"/>
      <c r="TM398" s="1"/>
      <c r="TN398" s="1"/>
      <c r="TO398" s="1"/>
      <c r="TP398" s="1"/>
      <c r="TQ398" s="1"/>
      <c r="TR398" s="1"/>
      <c r="TS398" s="1"/>
      <c r="TT398" s="1"/>
      <c r="TU398" s="1"/>
      <c r="TV398" s="1"/>
      <c r="TW398" s="1"/>
      <c r="TX398" s="1"/>
      <c r="TY398" s="1"/>
      <c r="TZ398" s="1"/>
      <c r="UA398" s="1"/>
      <c r="UB398" s="1"/>
      <c r="UC398" s="1"/>
      <c r="UD398" s="1"/>
      <c r="UE398" s="1"/>
      <c r="UF398" s="1"/>
      <c r="UG398" s="1"/>
      <c r="UH398" s="1"/>
      <c r="UI398" s="1"/>
      <c r="UJ398" s="1"/>
      <c r="UK398" s="1"/>
      <c r="UL398" s="1"/>
      <c r="UM398" s="1"/>
      <c r="UN398" s="1"/>
      <c r="UO398" s="1"/>
      <c r="UP398" s="1"/>
      <c r="UQ398" s="1"/>
      <c r="UR398" s="1"/>
      <c r="US398" s="1"/>
      <c r="UT398" s="1"/>
      <c r="UU398" s="1"/>
      <c r="UV398" s="1"/>
      <c r="UW398" s="1"/>
      <c r="UX398" s="1"/>
      <c r="UY398" s="1"/>
      <c r="UZ398" s="1"/>
      <c r="VA398" s="1"/>
      <c r="VB398" s="1"/>
      <c r="VC398" s="1"/>
      <c r="VD398" s="1"/>
      <c r="VE398" s="1"/>
      <c r="VF398" s="1"/>
      <c r="VG398" s="1"/>
      <c r="VH398" s="1"/>
      <c r="VI398" s="1"/>
      <c r="VJ398" s="1"/>
      <c r="VK398" s="1"/>
      <c r="VL398" s="1"/>
      <c r="VM398" s="1"/>
      <c r="VN398" s="1"/>
      <c r="VO398" s="1"/>
      <c r="VP398" s="1"/>
      <c r="VQ398" s="1"/>
      <c r="VR398" s="1"/>
      <c r="VS398" s="1"/>
      <c r="VT398" s="1"/>
      <c r="VU398" s="1"/>
      <c r="VV398" s="1"/>
      <c r="VW398" s="1"/>
      <c r="VX398" s="1"/>
      <c r="VY398" s="1"/>
      <c r="VZ398" s="1"/>
      <c r="WA398" s="1"/>
      <c r="WB398" s="1"/>
      <c r="WC398" s="1"/>
      <c r="WD398" s="1"/>
      <c r="WE398" s="1"/>
      <c r="WF398" s="1"/>
      <c r="WG398" s="1"/>
      <c r="WH398" s="1"/>
      <c r="WI398" s="1"/>
      <c r="WJ398" s="1"/>
      <c r="WK398" s="1"/>
      <c r="WL398" s="1"/>
      <c r="WM398" s="1"/>
      <c r="WN398" s="1"/>
      <c r="WO398" s="1"/>
      <c r="WP398" s="1"/>
      <c r="WQ398" s="1"/>
      <c r="WR398" s="1"/>
      <c r="WS398" s="1"/>
      <c r="WT398" s="1"/>
      <c r="WU398" s="1"/>
      <c r="WV398" s="1"/>
      <c r="WW398" s="1"/>
      <c r="WX398" s="1"/>
      <c r="WY398" s="1"/>
      <c r="WZ398" s="1"/>
      <c r="XA398" s="1"/>
      <c r="XB398" s="1"/>
      <c r="XC398" s="1"/>
      <c r="XD398" s="1"/>
      <c r="XE398" s="1"/>
      <c r="XF398" s="1"/>
      <c r="XG398" s="1"/>
      <c r="XH398" s="1"/>
      <c r="XI398" s="1"/>
      <c r="XJ398" s="1"/>
      <c r="XK398" s="1"/>
      <c r="XL398" s="1"/>
      <c r="XM398" s="1"/>
      <c r="XN398" s="1"/>
      <c r="XO398" s="1"/>
      <c r="XP398" s="1"/>
      <c r="XQ398" s="1"/>
      <c r="XR398" s="1"/>
      <c r="XS398" s="1"/>
      <c r="XT398" s="1"/>
      <c r="XU398" s="1"/>
      <c r="XV398" s="1"/>
      <c r="XW398" s="1"/>
      <c r="XX398" s="1"/>
      <c r="XY398" s="1"/>
      <c r="XZ398" s="1"/>
      <c r="YA398" s="1"/>
      <c r="YB398" s="1"/>
      <c r="YC398" s="1"/>
      <c r="YD398" s="1"/>
      <c r="YE398" s="1"/>
      <c r="YF398" s="1"/>
      <c r="YG398" s="1"/>
      <c r="YH398" s="1"/>
      <c r="YI398" s="1"/>
      <c r="YJ398" s="1"/>
      <c r="YK398" s="1"/>
      <c r="YL398" s="1"/>
      <c r="YM398" s="1"/>
      <c r="YN398" s="1"/>
      <c r="YO398" s="1"/>
      <c r="YP398" s="1"/>
      <c r="YQ398" s="1"/>
      <c r="YR398" s="1"/>
      <c r="YS398" s="1"/>
      <c r="YT398" s="1"/>
      <c r="YU398" s="1"/>
      <c r="YV398" s="1"/>
      <c r="YW398" s="1"/>
      <c r="YX398" s="1"/>
      <c r="YY398" s="1"/>
      <c r="YZ398" s="1"/>
      <c r="ZA398" s="1"/>
      <c r="ZB398" s="1"/>
      <c r="ZC398" s="1"/>
      <c r="ZD398" s="1"/>
      <c r="ZE398" s="1"/>
      <c r="ZF398" s="1"/>
      <c r="ZG398" s="1"/>
      <c r="ZH398" s="1"/>
      <c r="ZI398" s="1"/>
      <c r="ZJ398" s="1"/>
      <c r="ZK398" s="1"/>
      <c r="ZL398" s="1"/>
      <c r="ZM398" s="1"/>
      <c r="ZN398" s="1"/>
      <c r="ZO398" s="1"/>
      <c r="ZP398" s="1"/>
      <c r="ZQ398" s="1"/>
      <c r="ZR398" s="1"/>
      <c r="ZS398" s="1"/>
      <c r="ZT398" s="1"/>
      <c r="ZU398" s="1"/>
      <c r="ZV398" s="1"/>
      <c r="ZW398" s="1"/>
      <c r="ZX398" s="1"/>
      <c r="ZY398" s="1"/>
      <c r="ZZ398" s="1"/>
      <c r="AAA398" s="1"/>
      <c r="AAB398" s="1"/>
      <c r="AAC398" s="1"/>
      <c r="AAD398" s="1"/>
      <c r="AAE398" s="1"/>
      <c r="AAF398" s="1"/>
      <c r="AAG398" s="1"/>
      <c r="AAH398" s="1"/>
      <c r="AAI398" s="1"/>
      <c r="AAJ398" s="1"/>
      <c r="AAK398" s="1"/>
      <c r="AAL398" s="1"/>
      <c r="AAM398" s="1"/>
      <c r="AAN398" s="1"/>
      <c r="AAO398" s="1"/>
      <c r="AAP398" s="1"/>
      <c r="AAQ398" s="1"/>
      <c r="AAR398" s="1"/>
      <c r="AAS398" s="1"/>
      <c r="AAT398" s="1"/>
      <c r="AAU398" s="1"/>
      <c r="AAV398" s="1"/>
      <c r="AAW398" s="1"/>
      <c r="AAX398" s="1"/>
      <c r="AAY398" s="1"/>
      <c r="AAZ398" s="1"/>
      <c r="ABA398" s="1"/>
      <c r="ABB398" s="1"/>
      <c r="ABC398" s="1"/>
      <c r="ABD398" s="1"/>
      <c r="ABE398" s="1"/>
      <c r="ABF398" s="1"/>
      <c r="ABG398" s="1"/>
      <c r="ABH398" s="1"/>
      <c r="ABI398" s="1"/>
      <c r="ABJ398" s="1"/>
      <c r="ABK398" s="1"/>
      <c r="ABL398" s="1"/>
      <c r="ABM398" s="1"/>
      <c r="ABN398" s="1"/>
      <c r="ABO398" s="1"/>
      <c r="ABP398" s="1"/>
      <c r="ABQ398" s="1"/>
      <c r="ABR398" s="1"/>
      <c r="ABS398" s="1"/>
      <c r="ABT398" s="1"/>
      <c r="ABU398" s="1"/>
      <c r="ABV398" s="1"/>
      <c r="ABW398" s="1"/>
      <c r="ABX398" s="1"/>
      <c r="ABY398" s="1"/>
      <c r="ABZ398" s="1"/>
      <c r="ACA398" s="1"/>
      <c r="ACB398" s="1"/>
      <c r="ACC398" s="1"/>
      <c r="ACD398" s="1"/>
      <c r="ACE398" s="1"/>
      <c r="ACF398" s="1"/>
      <c r="ACG398" s="1"/>
      <c r="ACH398" s="1"/>
      <c r="ACI398" s="1"/>
      <c r="ACJ398" s="1"/>
      <c r="ACK398" s="1"/>
      <c r="ACL398" s="1"/>
      <c r="ACM398" s="1"/>
      <c r="ACN398" s="1"/>
      <c r="ACO398" s="1"/>
      <c r="ACP398" s="1"/>
      <c r="ACQ398" s="1"/>
      <c r="ACR398" s="1"/>
      <c r="ACS398" s="1"/>
      <c r="ACT398" s="1"/>
      <c r="ACU398" s="1"/>
      <c r="ACV398" s="1"/>
      <c r="ACW398" s="1"/>
      <c r="ACX398" s="1"/>
      <c r="ACY398" s="1"/>
      <c r="ACZ398" s="1"/>
      <c r="ADA398" s="1"/>
      <c r="ADB398" s="1"/>
      <c r="ADC398" s="1"/>
      <c r="ADD398" s="1"/>
      <c r="ADE398" s="1"/>
      <c r="ADF398" s="1"/>
      <c r="ADG398" s="1"/>
      <c r="ADH398" s="1"/>
      <c r="ADI398" s="1"/>
      <c r="ADJ398" s="1"/>
      <c r="ADK398" s="1"/>
      <c r="ADL398" s="1"/>
      <c r="ADM398" s="1"/>
      <c r="ADN398" s="1"/>
      <c r="ADO398" s="1"/>
      <c r="ADP398" s="1"/>
      <c r="ADQ398" s="1"/>
      <c r="ADR398" s="1"/>
      <c r="ADS398" s="1"/>
      <c r="ADT398" s="1"/>
      <c r="ADU398" s="1"/>
      <c r="ADV398" s="1"/>
    </row>
    <row r="399" spans="1:802" x14ac:dyDescent="0.1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  <c r="DN399" s="1"/>
      <c r="DO399" s="1"/>
      <c r="DP399" s="1"/>
      <c r="DQ399" s="1"/>
      <c r="DR399" s="1"/>
      <c r="DS399" s="1"/>
      <c r="DT399" s="1"/>
      <c r="DU399" s="1"/>
      <c r="DV399" s="1"/>
      <c r="DW399" s="1"/>
      <c r="DX399" s="1"/>
      <c r="DY399" s="1"/>
      <c r="DZ399" s="1"/>
      <c r="EA399" s="1"/>
      <c r="EB399" s="1"/>
      <c r="EC399" s="1"/>
      <c r="ED399" s="1"/>
      <c r="EE399" s="1"/>
      <c r="EF399" s="1"/>
      <c r="EG399" s="1"/>
      <c r="EH399" s="1"/>
      <c r="EI399" s="1"/>
      <c r="EJ399" s="1"/>
      <c r="EK399" s="1"/>
      <c r="EL399" s="1"/>
      <c r="EM399" s="1"/>
      <c r="EN399" s="1"/>
      <c r="EO399" s="1"/>
      <c r="EP399" s="1"/>
      <c r="EQ399" s="1"/>
      <c r="ER399" s="1"/>
      <c r="ES399" s="1"/>
      <c r="ET399" s="1"/>
      <c r="EU399" s="1"/>
      <c r="EV399" s="1"/>
      <c r="EW399" s="1"/>
      <c r="EX399" s="1"/>
      <c r="EY399" s="1"/>
      <c r="EZ399" s="1"/>
      <c r="FA399" s="1"/>
      <c r="FB399" s="1"/>
      <c r="FC399" s="1"/>
      <c r="FD399" s="1"/>
      <c r="FE399" s="1"/>
      <c r="FF399" s="1"/>
      <c r="FG399" s="1"/>
      <c r="FH399" s="1"/>
      <c r="FI399" s="1"/>
      <c r="FJ399" s="1"/>
      <c r="FK399" s="1"/>
      <c r="FL399" s="1"/>
      <c r="FM399" s="1"/>
      <c r="FN399" s="1"/>
      <c r="FO399" s="1"/>
      <c r="FP399" s="1"/>
      <c r="FQ399" s="1"/>
      <c r="FR399" s="1"/>
      <c r="FS399" s="1"/>
      <c r="FT399" s="1"/>
      <c r="FU399" s="1"/>
      <c r="FV399" s="1"/>
      <c r="FW399" s="1"/>
      <c r="FX399" s="1"/>
      <c r="FY399" s="1"/>
      <c r="FZ399" s="1"/>
      <c r="GA399" s="1"/>
      <c r="GB399" s="1"/>
      <c r="GC399" s="1"/>
      <c r="GD399" s="1"/>
      <c r="GE399" s="1"/>
      <c r="GF399" s="1"/>
      <c r="GG399" s="1"/>
      <c r="GH399" s="1"/>
      <c r="GI399" s="1"/>
      <c r="GJ399" s="1"/>
      <c r="GK399" s="1"/>
      <c r="GL399" s="1"/>
      <c r="GM399" s="1"/>
      <c r="GN399" s="1"/>
      <c r="GO399" s="1"/>
      <c r="GP399" s="1"/>
      <c r="GQ399" s="1"/>
      <c r="GR399" s="1"/>
      <c r="GS399" s="1"/>
      <c r="GT399" s="1"/>
      <c r="GU399" s="1"/>
      <c r="GV399" s="1"/>
      <c r="GW399" s="1"/>
      <c r="GX399" s="1"/>
      <c r="GY399" s="1"/>
      <c r="GZ399" s="1"/>
      <c r="HA399" s="1"/>
      <c r="HB399" s="1"/>
      <c r="HC399" s="1"/>
      <c r="HD399" s="1"/>
      <c r="HE399" s="1"/>
      <c r="HF399" s="1"/>
      <c r="HG399" s="1"/>
      <c r="HH399" s="1"/>
      <c r="HI399" s="1"/>
      <c r="HJ399" s="1"/>
      <c r="HK399" s="1"/>
      <c r="HL399" s="1"/>
      <c r="HM399" s="1"/>
      <c r="HN399" s="1"/>
      <c r="HO399" s="1"/>
      <c r="HP399" s="1"/>
      <c r="HQ399" s="1"/>
      <c r="HR399" s="1"/>
      <c r="HS399" s="1"/>
      <c r="HT399" s="1"/>
      <c r="HU399" s="1"/>
      <c r="HV399" s="1"/>
      <c r="HW399" s="1"/>
      <c r="HX399" s="1"/>
      <c r="HY399" s="1"/>
      <c r="HZ399" s="1"/>
      <c r="IA399" s="1"/>
      <c r="IB399" s="1"/>
      <c r="IC399" s="1"/>
      <c r="ID399" s="1"/>
      <c r="IE399" s="1"/>
      <c r="IF399" s="1"/>
      <c r="IG399" s="1"/>
      <c r="IH399" s="1"/>
      <c r="II399" s="1"/>
      <c r="IJ399" s="1"/>
      <c r="IK399" s="1"/>
      <c r="IL399" s="1"/>
      <c r="IM399" s="1"/>
      <c r="IN399" s="1"/>
      <c r="IO399" s="1"/>
      <c r="IP399" s="1"/>
      <c r="IQ399" s="1"/>
      <c r="IR399" s="1"/>
      <c r="IS399" s="1"/>
      <c r="IT399" s="1"/>
      <c r="IU399" s="1"/>
      <c r="IV399" s="1"/>
      <c r="IW399" s="1"/>
      <c r="IX399" s="1"/>
      <c r="IY399" s="1"/>
      <c r="IZ399" s="1"/>
      <c r="JA399" s="1"/>
      <c r="JB399" s="1"/>
      <c r="JC399" s="1"/>
      <c r="JD399" s="1"/>
      <c r="JE399" s="1"/>
      <c r="JF399" s="1"/>
      <c r="JG399" s="1"/>
      <c r="JH399" s="1"/>
      <c r="JI399" s="1"/>
      <c r="JJ399" s="1"/>
      <c r="JK399" s="1"/>
      <c r="JL399" s="1"/>
      <c r="JM399" s="1"/>
      <c r="JN399" s="1"/>
      <c r="JO399" s="1"/>
      <c r="JP399" s="1"/>
      <c r="JQ399" s="1"/>
      <c r="JR399" s="1"/>
      <c r="JS399" s="1"/>
      <c r="JT399" s="1"/>
      <c r="JU399" s="1"/>
      <c r="JV399" s="1"/>
      <c r="JW399" s="1"/>
      <c r="JX399" s="1"/>
      <c r="JY399" s="1"/>
      <c r="JZ399" s="1"/>
      <c r="KA399" s="1"/>
      <c r="KB399" s="1"/>
      <c r="KC399" s="1"/>
      <c r="KD399" s="1"/>
      <c r="KE399" s="1"/>
      <c r="KF399" s="1"/>
      <c r="KG399" s="1"/>
      <c r="KH399" s="1"/>
      <c r="KI399" s="1"/>
      <c r="KJ399" s="1"/>
      <c r="KK399" s="1"/>
      <c r="KL399" s="1"/>
      <c r="KM399" s="1"/>
      <c r="KN399" s="1"/>
      <c r="KO399" s="1"/>
      <c r="KP399" s="1"/>
      <c r="KQ399" s="1"/>
      <c r="KR399" s="1"/>
      <c r="KS399" s="1"/>
      <c r="KT399" s="1"/>
      <c r="KU399" s="1"/>
      <c r="KV399" s="1"/>
      <c r="KW399" s="1"/>
      <c r="KX399" s="1"/>
      <c r="KY399" s="1"/>
      <c r="KZ399" s="1"/>
      <c r="LA399" s="1"/>
      <c r="LB399" s="1"/>
      <c r="LC399" s="1"/>
      <c r="LD399" s="1"/>
      <c r="LE399" s="1"/>
      <c r="LF399" s="1"/>
      <c r="LG399" s="1"/>
      <c r="LH399" s="1"/>
      <c r="LI399" s="1"/>
      <c r="LJ399" s="1"/>
      <c r="LK399" s="1"/>
      <c r="LL399" s="1"/>
      <c r="LM399" s="1"/>
      <c r="LN399" s="1"/>
      <c r="LO399" s="1"/>
      <c r="LP399" s="1"/>
      <c r="LQ399" s="1"/>
      <c r="LR399" s="1"/>
      <c r="LS399" s="1"/>
      <c r="LT399" s="1"/>
      <c r="LU399" s="1"/>
      <c r="LV399" s="1"/>
      <c r="LW399" s="1"/>
      <c r="LX399" s="1"/>
      <c r="LY399" s="1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  <c r="MV399" s="1"/>
      <c r="MW399" s="1"/>
      <c r="MX399" s="1"/>
      <c r="MY399" s="1"/>
      <c r="MZ399" s="1"/>
      <c r="NA399" s="1"/>
      <c r="NB399" s="1"/>
      <c r="NC399" s="1"/>
      <c r="ND399" s="1"/>
      <c r="NE399" s="1"/>
      <c r="NF399" s="1"/>
      <c r="NG399" s="1"/>
      <c r="NH399" s="1"/>
      <c r="NI399" s="1"/>
      <c r="NJ399" s="1"/>
      <c r="NK399" s="1"/>
      <c r="NL399" s="1"/>
      <c r="NM399" s="1"/>
      <c r="NN399" s="1"/>
      <c r="NO399" s="1"/>
      <c r="NP399" s="1"/>
      <c r="NQ399" s="1"/>
      <c r="NR399" s="1"/>
      <c r="NS399" s="1"/>
      <c r="NT399" s="1"/>
      <c r="NU399" s="1"/>
      <c r="NV399" s="1"/>
      <c r="NW399" s="1"/>
      <c r="NX399" s="1"/>
      <c r="NY399" s="1"/>
      <c r="NZ399" s="1"/>
      <c r="OA399" s="1"/>
      <c r="OB399" s="1"/>
      <c r="OC399" s="1"/>
      <c r="OD399" s="1"/>
      <c r="OE399" s="1"/>
      <c r="OF399" s="1"/>
      <c r="OG399" s="1"/>
      <c r="OH399" s="1"/>
      <c r="OI399" s="1"/>
      <c r="OJ399" s="1"/>
      <c r="OK399" s="1"/>
      <c r="OL399" s="1"/>
      <c r="OM399" s="1"/>
      <c r="ON399" s="1"/>
      <c r="OO399" s="1"/>
      <c r="OP399" s="1"/>
      <c r="OQ399" s="1"/>
      <c r="OR399" s="1"/>
      <c r="OS399" s="1"/>
      <c r="OT399" s="1"/>
      <c r="OU399" s="1"/>
      <c r="OV399" s="1"/>
      <c r="OW399" s="1"/>
      <c r="OX399" s="1"/>
      <c r="OY399" s="1"/>
      <c r="OZ399" s="1"/>
      <c r="PA399" s="1"/>
      <c r="PB399" s="1"/>
      <c r="PC399" s="1"/>
      <c r="PD399" s="1"/>
      <c r="PE399" s="1"/>
      <c r="PF399" s="1"/>
      <c r="PG399" s="1"/>
      <c r="PH399" s="1"/>
      <c r="PI399" s="1"/>
      <c r="PJ399" s="1"/>
      <c r="PK399" s="1"/>
      <c r="PL399" s="1"/>
      <c r="PM399" s="1"/>
      <c r="PN399" s="1"/>
      <c r="PO399" s="1"/>
      <c r="PP399" s="1"/>
      <c r="PQ399" s="1"/>
      <c r="PR399" s="1"/>
      <c r="PS399" s="1"/>
      <c r="PT399" s="1"/>
      <c r="PU399" s="1"/>
      <c r="PV399" s="1"/>
      <c r="PW399" s="1"/>
      <c r="PX399" s="1"/>
      <c r="PY399" s="1"/>
      <c r="PZ399" s="1"/>
      <c r="QA399" s="1"/>
      <c r="QB399" s="1"/>
      <c r="QC399" s="1"/>
      <c r="QD399" s="1"/>
      <c r="QE399" s="1"/>
      <c r="QF399" s="1"/>
      <c r="QG399" s="1"/>
      <c r="QH399" s="1"/>
      <c r="QI399" s="1"/>
      <c r="QJ399" s="1"/>
      <c r="QK399" s="1"/>
      <c r="QL399" s="1"/>
      <c r="QM399" s="1"/>
      <c r="QN399" s="1"/>
      <c r="QO399" s="1"/>
      <c r="QP399" s="1"/>
      <c r="QQ399" s="1"/>
      <c r="QR399" s="1"/>
      <c r="QS399" s="1"/>
      <c r="QT399" s="1"/>
      <c r="QU399" s="1"/>
      <c r="QV399" s="1"/>
      <c r="QW399" s="1"/>
      <c r="QX399" s="1"/>
      <c r="QY399" s="1"/>
      <c r="QZ399" s="1"/>
      <c r="RA399" s="1"/>
      <c r="RB399" s="1"/>
      <c r="RC399" s="1"/>
      <c r="RD399" s="1"/>
      <c r="RE399" s="1"/>
      <c r="RF399" s="1"/>
      <c r="RG399" s="1"/>
      <c r="RH399" s="1"/>
      <c r="RI399" s="1"/>
      <c r="RJ399" s="1"/>
      <c r="RK399" s="1"/>
      <c r="RL399" s="1"/>
      <c r="RM399" s="1"/>
      <c r="RN399" s="1"/>
      <c r="RO399" s="1"/>
      <c r="RP399" s="1"/>
      <c r="RQ399" s="1"/>
      <c r="RR399" s="1"/>
      <c r="RS399" s="1"/>
      <c r="RT399" s="1"/>
      <c r="RU399" s="1"/>
      <c r="RV399" s="1"/>
      <c r="RW399" s="1"/>
      <c r="RX399" s="1"/>
      <c r="RY399" s="1"/>
      <c r="RZ399" s="1"/>
      <c r="SA399" s="1"/>
      <c r="SB399" s="1"/>
      <c r="SC399" s="1"/>
      <c r="SD399" s="1"/>
      <c r="SE399" s="1"/>
      <c r="SF399" s="1"/>
      <c r="SG399" s="1"/>
      <c r="SH399" s="1"/>
      <c r="SI399" s="1"/>
      <c r="SJ399" s="1"/>
      <c r="SK399" s="1"/>
      <c r="SL399" s="1"/>
      <c r="SM399" s="1"/>
      <c r="SN399" s="1"/>
      <c r="SO399" s="1"/>
      <c r="SP399" s="1"/>
      <c r="SQ399" s="1"/>
      <c r="SR399" s="1"/>
      <c r="SS399" s="1"/>
      <c r="ST399" s="1"/>
      <c r="SU399" s="1"/>
      <c r="SV399" s="1"/>
      <c r="SW399" s="1"/>
      <c r="SX399" s="1"/>
      <c r="SY399" s="1"/>
      <c r="SZ399" s="1"/>
      <c r="TA399" s="1"/>
      <c r="TB399" s="1"/>
      <c r="TC399" s="1"/>
      <c r="TD399" s="1"/>
      <c r="TE399" s="1"/>
      <c r="TF399" s="1"/>
      <c r="TG399" s="1"/>
      <c r="TH399" s="1"/>
      <c r="TI399" s="1"/>
      <c r="TJ399" s="1"/>
      <c r="TK399" s="1"/>
      <c r="TL399" s="1"/>
      <c r="TM399" s="1"/>
      <c r="TN399" s="1"/>
      <c r="TO399" s="1"/>
      <c r="TP399" s="1"/>
      <c r="TQ399" s="1"/>
      <c r="TR399" s="1"/>
      <c r="TS399" s="1"/>
      <c r="TT399" s="1"/>
      <c r="TU399" s="1"/>
      <c r="TV399" s="1"/>
      <c r="TW399" s="1"/>
      <c r="TX399" s="1"/>
      <c r="TY399" s="1"/>
      <c r="TZ399" s="1"/>
      <c r="UA399" s="1"/>
      <c r="UB399" s="1"/>
      <c r="UC399" s="1"/>
      <c r="UD399" s="1"/>
      <c r="UE399" s="1"/>
      <c r="UF399" s="1"/>
      <c r="UG399" s="1"/>
      <c r="UH399" s="1"/>
      <c r="UI399" s="1"/>
      <c r="UJ399" s="1"/>
      <c r="UK399" s="1"/>
      <c r="UL399" s="1"/>
      <c r="UM399" s="1"/>
      <c r="UN399" s="1"/>
      <c r="UO399" s="1"/>
      <c r="UP399" s="1"/>
      <c r="UQ399" s="1"/>
      <c r="UR399" s="1"/>
      <c r="US399" s="1"/>
      <c r="UT399" s="1"/>
      <c r="UU399" s="1"/>
      <c r="UV399" s="1"/>
      <c r="UW399" s="1"/>
      <c r="UX399" s="1"/>
      <c r="UY399" s="1"/>
      <c r="UZ399" s="1"/>
      <c r="VA399" s="1"/>
      <c r="VB399" s="1"/>
      <c r="VC399" s="1"/>
      <c r="VD399" s="1"/>
      <c r="VE399" s="1"/>
      <c r="VF399" s="1"/>
      <c r="VG399" s="1"/>
      <c r="VH399" s="1"/>
      <c r="VI399" s="1"/>
      <c r="VJ399" s="1"/>
      <c r="VK399" s="1"/>
      <c r="VL399" s="1"/>
      <c r="VM399" s="1"/>
      <c r="VN399" s="1"/>
      <c r="VO399" s="1"/>
      <c r="VP399" s="1"/>
      <c r="VQ399" s="1"/>
      <c r="VR399" s="1"/>
      <c r="VS399" s="1"/>
      <c r="VT399" s="1"/>
      <c r="VU399" s="1"/>
      <c r="VV399" s="1"/>
      <c r="VW399" s="1"/>
      <c r="VX399" s="1"/>
      <c r="VY399" s="1"/>
      <c r="VZ399" s="1"/>
      <c r="WA399" s="1"/>
      <c r="WB399" s="1"/>
      <c r="WC399" s="1"/>
      <c r="WD399" s="1"/>
      <c r="WE399" s="1"/>
      <c r="WF399" s="1"/>
      <c r="WG399" s="1"/>
      <c r="WH399" s="1"/>
      <c r="WI399" s="1"/>
      <c r="WJ399" s="1"/>
      <c r="WK399" s="1"/>
      <c r="WL399" s="1"/>
      <c r="WM399" s="1"/>
      <c r="WN399" s="1"/>
      <c r="WO399" s="1"/>
      <c r="WP399" s="1"/>
      <c r="WQ399" s="1"/>
      <c r="WR399" s="1"/>
      <c r="WS399" s="1"/>
      <c r="WT399" s="1"/>
      <c r="WU399" s="1"/>
      <c r="WV399" s="1"/>
      <c r="WW399" s="1"/>
      <c r="WX399" s="1"/>
      <c r="WY399" s="1"/>
      <c r="WZ399" s="1"/>
      <c r="XA399" s="1"/>
      <c r="XB399" s="1"/>
      <c r="XC399" s="1"/>
      <c r="XD399" s="1"/>
      <c r="XE399" s="1"/>
      <c r="XF399" s="1"/>
      <c r="XG399" s="1"/>
      <c r="XH399" s="1"/>
      <c r="XI399" s="1"/>
      <c r="XJ399" s="1"/>
      <c r="XK399" s="1"/>
      <c r="XL399" s="1"/>
      <c r="XM399" s="1"/>
      <c r="XN399" s="1"/>
      <c r="XO399" s="1"/>
      <c r="XP399" s="1"/>
      <c r="XQ399" s="1"/>
      <c r="XR399" s="1"/>
      <c r="XS399" s="1"/>
      <c r="XT399" s="1"/>
      <c r="XU399" s="1"/>
      <c r="XV399" s="1"/>
      <c r="XW399" s="1"/>
      <c r="XX399" s="1"/>
      <c r="XY399" s="1"/>
      <c r="XZ399" s="1"/>
      <c r="YA399" s="1"/>
      <c r="YB399" s="1"/>
      <c r="YC399" s="1"/>
      <c r="YD399" s="1"/>
      <c r="YE399" s="1"/>
      <c r="YF399" s="1"/>
      <c r="YG399" s="1"/>
      <c r="YH399" s="1"/>
      <c r="YI399" s="1"/>
      <c r="YJ399" s="1"/>
      <c r="YK399" s="1"/>
      <c r="YL399" s="1"/>
      <c r="YM399" s="1"/>
      <c r="YN399" s="1"/>
      <c r="YO399" s="1"/>
      <c r="YP399" s="1"/>
      <c r="YQ399" s="1"/>
      <c r="YR399" s="1"/>
      <c r="YS399" s="1"/>
      <c r="YT399" s="1"/>
      <c r="YU399" s="1"/>
      <c r="YV399" s="1"/>
      <c r="YW399" s="1"/>
      <c r="YX399" s="1"/>
      <c r="YY399" s="1"/>
      <c r="YZ399" s="1"/>
      <c r="ZA399" s="1"/>
      <c r="ZB399" s="1"/>
      <c r="ZC399" s="1"/>
      <c r="ZD399" s="1"/>
      <c r="ZE399" s="1"/>
      <c r="ZF399" s="1"/>
      <c r="ZG399" s="1"/>
      <c r="ZH399" s="1"/>
      <c r="ZI399" s="1"/>
      <c r="ZJ399" s="1"/>
      <c r="ZK399" s="1"/>
      <c r="ZL399" s="1"/>
      <c r="ZM399" s="1"/>
      <c r="ZN399" s="1"/>
      <c r="ZO399" s="1"/>
      <c r="ZP399" s="1"/>
      <c r="ZQ399" s="1"/>
      <c r="ZR399" s="1"/>
      <c r="ZS399" s="1"/>
      <c r="ZT399" s="1"/>
      <c r="ZU399" s="1"/>
      <c r="ZV399" s="1"/>
      <c r="ZW399" s="1"/>
      <c r="ZX399" s="1"/>
      <c r="ZY399" s="1"/>
      <c r="ZZ399" s="1"/>
      <c r="AAA399" s="1"/>
      <c r="AAB399" s="1"/>
      <c r="AAC399" s="1"/>
      <c r="AAD399" s="1"/>
      <c r="AAE399" s="1"/>
      <c r="AAF399" s="1"/>
      <c r="AAG399" s="1"/>
      <c r="AAH399" s="1"/>
      <c r="AAI399" s="1"/>
      <c r="AAJ399" s="1"/>
      <c r="AAK399" s="1"/>
      <c r="AAL399" s="1"/>
      <c r="AAM399" s="1"/>
      <c r="AAN399" s="1"/>
      <c r="AAO399" s="1"/>
      <c r="AAP399" s="1"/>
      <c r="AAQ399" s="1"/>
      <c r="AAR399" s="1"/>
      <c r="AAS399" s="1"/>
      <c r="AAT399" s="1"/>
      <c r="AAU399" s="1"/>
      <c r="AAV399" s="1"/>
      <c r="AAW399" s="1"/>
      <c r="AAX399" s="1"/>
      <c r="AAY399" s="1"/>
      <c r="AAZ399" s="1"/>
      <c r="ABA399" s="1"/>
      <c r="ABB399" s="1"/>
      <c r="ABC399" s="1"/>
      <c r="ABD399" s="1"/>
      <c r="ABE399" s="1"/>
      <c r="ABF399" s="1"/>
      <c r="ABG399" s="1"/>
      <c r="ABH399" s="1"/>
      <c r="ABI399" s="1"/>
      <c r="ABJ399" s="1"/>
      <c r="ABK399" s="1"/>
      <c r="ABL399" s="1"/>
      <c r="ABM399" s="1"/>
      <c r="ABN399" s="1"/>
      <c r="ABO399" s="1"/>
      <c r="ABP399" s="1"/>
      <c r="ABQ399" s="1"/>
      <c r="ABR399" s="1"/>
      <c r="ABS399" s="1"/>
      <c r="ABT399" s="1"/>
      <c r="ABU399" s="1"/>
      <c r="ABV399" s="1"/>
      <c r="ABW399" s="1"/>
      <c r="ABX399" s="1"/>
      <c r="ABY399" s="1"/>
      <c r="ABZ399" s="1"/>
      <c r="ACA399" s="1"/>
      <c r="ACB399" s="1"/>
      <c r="ACC399" s="1"/>
      <c r="ACD399" s="1"/>
      <c r="ACE399" s="1"/>
      <c r="ACF399" s="1"/>
      <c r="ACG399" s="1"/>
      <c r="ACH399" s="1"/>
      <c r="ACI399" s="1"/>
      <c r="ACJ399" s="1"/>
      <c r="ACK399" s="1"/>
      <c r="ACL399" s="1"/>
      <c r="ACM399" s="1"/>
      <c r="ACN399" s="1"/>
      <c r="ACO399" s="1"/>
      <c r="ACP399" s="1"/>
      <c r="ACQ399" s="1"/>
      <c r="ACR399" s="1"/>
      <c r="ACS399" s="1"/>
      <c r="ACT399" s="1"/>
      <c r="ACU399" s="1"/>
      <c r="ACV399" s="1"/>
      <c r="ACW399" s="1"/>
      <c r="ACX399" s="1"/>
      <c r="ACY399" s="1"/>
      <c r="ACZ399" s="1"/>
      <c r="ADA399" s="1"/>
      <c r="ADB399" s="1"/>
      <c r="ADC399" s="1"/>
      <c r="ADD399" s="1"/>
      <c r="ADE399" s="1"/>
      <c r="ADF399" s="1"/>
      <c r="ADG399" s="1"/>
      <c r="ADH399" s="1"/>
      <c r="ADI399" s="1"/>
      <c r="ADJ399" s="1"/>
      <c r="ADK399" s="1"/>
      <c r="ADL399" s="1"/>
      <c r="ADM399" s="1"/>
      <c r="ADN399" s="1"/>
      <c r="ADO399" s="1"/>
      <c r="ADP399" s="1"/>
      <c r="ADQ399" s="1"/>
      <c r="ADR399" s="1"/>
      <c r="ADS399" s="1"/>
      <c r="ADT399" s="1"/>
      <c r="ADU399" s="1"/>
      <c r="ADV399" s="1"/>
    </row>
    <row r="400" spans="1:802" x14ac:dyDescent="0.1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  <c r="MV400" s="1"/>
      <c r="MW400" s="1"/>
      <c r="MX400" s="1"/>
      <c r="MY400" s="1"/>
      <c r="MZ400" s="1"/>
      <c r="NA400" s="1"/>
      <c r="NB400" s="1"/>
      <c r="NC400" s="1"/>
      <c r="ND400" s="1"/>
      <c r="NE400" s="1"/>
      <c r="NF400" s="1"/>
      <c r="NG400" s="1"/>
      <c r="NH400" s="1"/>
      <c r="NI400" s="1"/>
      <c r="NJ400" s="1"/>
      <c r="NK400" s="1"/>
      <c r="NL400" s="1"/>
      <c r="NM400" s="1"/>
      <c r="NN400" s="1"/>
      <c r="NO400" s="1"/>
      <c r="NP400" s="1"/>
      <c r="NQ400" s="1"/>
      <c r="NR400" s="1"/>
      <c r="NS400" s="1"/>
      <c r="NT400" s="1"/>
      <c r="NU400" s="1"/>
      <c r="NV400" s="1"/>
      <c r="NW400" s="1"/>
      <c r="NX400" s="1"/>
      <c r="NY400" s="1"/>
      <c r="NZ400" s="1"/>
      <c r="OA400" s="1"/>
      <c r="OB400" s="1"/>
      <c r="OC400" s="1"/>
      <c r="OD400" s="1"/>
      <c r="OE400" s="1"/>
      <c r="OF400" s="1"/>
      <c r="OG400" s="1"/>
      <c r="OH400" s="1"/>
      <c r="OI400" s="1"/>
      <c r="OJ400" s="1"/>
      <c r="OK400" s="1"/>
      <c r="OL400" s="1"/>
      <c r="OM400" s="1"/>
      <c r="ON400" s="1"/>
      <c r="OO400" s="1"/>
      <c r="OP400" s="1"/>
      <c r="OQ400" s="1"/>
      <c r="OR400" s="1"/>
      <c r="OS400" s="1"/>
      <c r="OT400" s="1"/>
      <c r="OU400" s="1"/>
      <c r="OV400" s="1"/>
      <c r="OW400" s="1"/>
      <c r="OX400" s="1"/>
      <c r="OY400" s="1"/>
      <c r="OZ400" s="1"/>
      <c r="PA400" s="1"/>
      <c r="PB400" s="1"/>
      <c r="PC400" s="1"/>
      <c r="PD400" s="1"/>
      <c r="PE400" s="1"/>
      <c r="PF400" s="1"/>
      <c r="PG400" s="1"/>
      <c r="PH400" s="1"/>
      <c r="PI400" s="1"/>
      <c r="PJ400" s="1"/>
      <c r="PK400" s="1"/>
      <c r="PL400" s="1"/>
      <c r="PM400" s="1"/>
      <c r="PN400" s="1"/>
      <c r="PO400" s="1"/>
      <c r="PP400" s="1"/>
      <c r="PQ400" s="1"/>
      <c r="PR400" s="1"/>
      <c r="PS400" s="1"/>
      <c r="PT400" s="1"/>
      <c r="PU400" s="1"/>
      <c r="PV400" s="1"/>
      <c r="PW400" s="1"/>
      <c r="PX400" s="1"/>
      <c r="PY400" s="1"/>
      <c r="PZ400" s="1"/>
      <c r="QA400" s="1"/>
      <c r="QB400" s="1"/>
      <c r="QC400" s="1"/>
      <c r="QD400" s="1"/>
      <c r="QE400" s="1"/>
      <c r="QF400" s="1"/>
      <c r="QG400" s="1"/>
      <c r="QH400" s="1"/>
      <c r="QI400" s="1"/>
      <c r="QJ400" s="1"/>
      <c r="QK400" s="1"/>
      <c r="QL400" s="1"/>
      <c r="QM400" s="1"/>
      <c r="QN400" s="1"/>
      <c r="QO400" s="1"/>
      <c r="QP400" s="1"/>
      <c r="QQ400" s="1"/>
      <c r="QR400" s="1"/>
      <c r="QS400" s="1"/>
      <c r="QT400" s="1"/>
      <c r="QU400" s="1"/>
      <c r="QV400" s="1"/>
      <c r="QW400" s="1"/>
      <c r="QX400" s="1"/>
      <c r="QY400" s="1"/>
      <c r="QZ400" s="1"/>
      <c r="RA400" s="1"/>
      <c r="RB400" s="1"/>
      <c r="RC400" s="1"/>
      <c r="RD400" s="1"/>
      <c r="RE400" s="1"/>
      <c r="RF400" s="1"/>
      <c r="RG400" s="1"/>
      <c r="RH400" s="1"/>
      <c r="RI400" s="1"/>
      <c r="RJ400" s="1"/>
      <c r="RK400" s="1"/>
      <c r="RL400" s="1"/>
      <c r="RM400" s="1"/>
      <c r="RN400" s="1"/>
      <c r="RO400" s="1"/>
      <c r="RP400" s="1"/>
      <c r="RQ400" s="1"/>
      <c r="RR400" s="1"/>
      <c r="RS400" s="1"/>
      <c r="RT400" s="1"/>
      <c r="RU400" s="1"/>
      <c r="RV400" s="1"/>
      <c r="RW400" s="1"/>
      <c r="RX400" s="1"/>
      <c r="RY400" s="1"/>
      <c r="RZ400" s="1"/>
      <c r="SA400" s="1"/>
      <c r="SB400" s="1"/>
      <c r="SC400" s="1"/>
      <c r="SD400" s="1"/>
      <c r="SE400" s="1"/>
      <c r="SF400" s="1"/>
      <c r="SG400" s="1"/>
      <c r="SH400" s="1"/>
      <c r="SI400" s="1"/>
      <c r="SJ400" s="1"/>
      <c r="SK400" s="1"/>
      <c r="SL400" s="1"/>
      <c r="SM400" s="1"/>
      <c r="SN400" s="1"/>
      <c r="SO400" s="1"/>
      <c r="SP400" s="1"/>
      <c r="SQ400" s="1"/>
      <c r="SR400" s="1"/>
      <c r="SS400" s="1"/>
      <c r="ST400" s="1"/>
      <c r="SU400" s="1"/>
      <c r="SV400" s="1"/>
      <c r="SW400" s="1"/>
      <c r="SX400" s="1"/>
      <c r="SY400" s="1"/>
      <c r="SZ400" s="1"/>
      <c r="TA400" s="1"/>
      <c r="TB400" s="1"/>
      <c r="TC400" s="1"/>
      <c r="TD400" s="1"/>
      <c r="TE400" s="1"/>
      <c r="TF400" s="1"/>
      <c r="TG400" s="1"/>
      <c r="TH400" s="1"/>
      <c r="TI400" s="1"/>
      <c r="TJ400" s="1"/>
      <c r="TK400" s="1"/>
      <c r="TL400" s="1"/>
      <c r="TM400" s="1"/>
      <c r="TN400" s="1"/>
      <c r="TO400" s="1"/>
      <c r="TP400" s="1"/>
      <c r="TQ400" s="1"/>
      <c r="TR400" s="1"/>
      <c r="TS400" s="1"/>
      <c r="TT400" s="1"/>
      <c r="TU400" s="1"/>
      <c r="TV400" s="1"/>
      <c r="TW400" s="1"/>
      <c r="TX400" s="1"/>
      <c r="TY400" s="1"/>
      <c r="TZ400" s="1"/>
      <c r="UA400" s="1"/>
      <c r="UB400" s="1"/>
      <c r="UC400" s="1"/>
      <c r="UD400" s="1"/>
      <c r="UE400" s="1"/>
      <c r="UF400" s="1"/>
      <c r="UG400" s="1"/>
      <c r="UH400" s="1"/>
      <c r="UI400" s="1"/>
      <c r="UJ400" s="1"/>
      <c r="UK400" s="1"/>
      <c r="UL400" s="1"/>
      <c r="UM400" s="1"/>
      <c r="UN400" s="1"/>
      <c r="UO400" s="1"/>
      <c r="UP400" s="1"/>
      <c r="UQ400" s="1"/>
      <c r="UR400" s="1"/>
      <c r="US400" s="1"/>
      <c r="UT400" s="1"/>
      <c r="UU400" s="1"/>
      <c r="UV400" s="1"/>
      <c r="UW400" s="1"/>
      <c r="UX400" s="1"/>
      <c r="UY400" s="1"/>
      <c r="UZ400" s="1"/>
      <c r="VA400" s="1"/>
      <c r="VB400" s="1"/>
      <c r="VC400" s="1"/>
      <c r="VD400" s="1"/>
      <c r="VE400" s="1"/>
      <c r="VF400" s="1"/>
      <c r="VG400" s="1"/>
      <c r="VH400" s="1"/>
      <c r="VI400" s="1"/>
      <c r="VJ400" s="1"/>
      <c r="VK400" s="1"/>
      <c r="VL400" s="1"/>
      <c r="VM400" s="1"/>
      <c r="VN400" s="1"/>
      <c r="VO400" s="1"/>
      <c r="VP400" s="1"/>
      <c r="VQ400" s="1"/>
      <c r="VR400" s="1"/>
      <c r="VS400" s="1"/>
      <c r="VT400" s="1"/>
      <c r="VU400" s="1"/>
      <c r="VV400" s="1"/>
      <c r="VW400" s="1"/>
      <c r="VX400" s="1"/>
      <c r="VY400" s="1"/>
      <c r="VZ400" s="1"/>
      <c r="WA400" s="1"/>
      <c r="WB400" s="1"/>
      <c r="WC400" s="1"/>
      <c r="WD400" s="1"/>
      <c r="WE400" s="1"/>
      <c r="WF400" s="1"/>
      <c r="WG400" s="1"/>
      <c r="WH400" s="1"/>
      <c r="WI400" s="1"/>
      <c r="WJ400" s="1"/>
      <c r="WK400" s="1"/>
      <c r="WL400" s="1"/>
      <c r="WM400" s="1"/>
      <c r="WN400" s="1"/>
      <c r="WO400" s="1"/>
      <c r="WP400" s="1"/>
      <c r="WQ400" s="1"/>
      <c r="WR400" s="1"/>
      <c r="WS400" s="1"/>
      <c r="WT400" s="1"/>
      <c r="WU400" s="1"/>
      <c r="WV400" s="1"/>
      <c r="WW400" s="1"/>
      <c r="WX400" s="1"/>
      <c r="WY400" s="1"/>
      <c r="WZ400" s="1"/>
      <c r="XA400" s="1"/>
      <c r="XB400" s="1"/>
      <c r="XC400" s="1"/>
      <c r="XD400" s="1"/>
      <c r="XE400" s="1"/>
      <c r="XF400" s="1"/>
      <c r="XG400" s="1"/>
      <c r="XH400" s="1"/>
      <c r="XI400" s="1"/>
      <c r="XJ400" s="1"/>
      <c r="XK400" s="1"/>
      <c r="XL400" s="1"/>
      <c r="XM400" s="1"/>
      <c r="XN400" s="1"/>
      <c r="XO400" s="1"/>
      <c r="XP400" s="1"/>
      <c r="XQ400" s="1"/>
      <c r="XR400" s="1"/>
      <c r="XS400" s="1"/>
      <c r="XT400" s="1"/>
      <c r="XU400" s="1"/>
      <c r="XV400" s="1"/>
      <c r="XW400" s="1"/>
      <c r="XX400" s="1"/>
      <c r="XY400" s="1"/>
      <c r="XZ400" s="1"/>
      <c r="YA400" s="1"/>
      <c r="YB400" s="1"/>
      <c r="YC400" s="1"/>
      <c r="YD400" s="1"/>
      <c r="YE400" s="1"/>
      <c r="YF400" s="1"/>
      <c r="YG400" s="1"/>
      <c r="YH400" s="1"/>
      <c r="YI400" s="1"/>
      <c r="YJ400" s="1"/>
      <c r="YK400" s="1"/>
      <c r="YL400" s="1"/>
      <c r="YM400" s="1"/>
      <c r="YN400" s="1"/>
      <c r="YO400" s="1"/>
      <c r="YP400" s="1"/>
      <c r="YQ400" s="1"/>
      <c r="YR400" s="1"/>
      <c r="YS400" s="1"/>
      <c r="YT400" s="1"/>
      <c r="YU400" s="1"/>
      <c r="YV400" s="1"/>
      <c r="YW400" s="1"/>
      <c r="YX400" s="1"/>
      <c r="YY400" s="1"/>
      <c r="YZ400" s="1"/>
      <c r="ZA400" s="1"/>
      <c r="ZB400" s="1"/>
      <c r="ZC400" s="1"/>
      <c r="ZD400" s="1"/>
      <c r="ZE400" s="1"/>
      <c r="ZF400" s="1"/>
      <c r="ZG400" s="1"/>
      <c r="ZH400" s="1"/>
      <c r="ZI400" s="1"/>
      <c r="ZJ400" s="1"/>
      <c r="ZK400" s="1"/>
      <c r="ZL400" s="1"/>
      <c r="ZM400" s="1"/>
      <c r="ZN400" s="1"/>
      <c r="ZO400" s="1"/>
      <c r="ZP400" s="1"/>
      <c r="ZQ400" s="1"/>
      <c r="ZR400" s="1"/>
      <c r="ZS400" s="1"/>
      <c r="ZT400" s="1"/>
      <c r="ZU400" s="1"/>
      <c r="ZV400" s="1"/>
      <c r="ZW400" s="1"/>
      <c r="ZX400" s="1"/>
      <c r="ZY400" s="1"/>
      <c r="ZZ400" s="1"/>
      <c r="AAA400" s="1"/>
      <c r="AAB400" s="1"/>
      <c r="AAC400" s="1"/>
      <c r="AAD400" s="1"/>
      <c r="AAE400" s="1"/>
      <c r="AAF400" s="1"/>
      <c r="AAG400" s="1"/>
      <c r="AAH400" s="1"/>
      <c r="AAI400" s="1"/>
      <c r="AAJ400" s="1"/>
      <c r="AAK400" s="1"/>
      <c r="AAL400" s="1"/>
      <c r="AAM400" s="1"/>
      <c r="AAN400" s="1"/>
      <c r="AAO400" s="1"/>
      <c r="AAP400" s="1"/>
      <c r="AAQ400" s="1"/>
      <c r="AAR400" s="1"/>
      <c r="AAS400" s="1"/>
      <c r="AAT400" s="1"/>
      <c r="AAU400" s="1"/>
      <c r="AAV400" s="1"/>
      <c r="AAW400" s="1"/>
      <c r="AAX400" s="1"/>
      <c r="AAY400" s="1"/>
      <c r="AAZ400" s="1"/>
      <c r="ABA400" s="1"/>
      <c r="ABB400" s="1"/>
      <c r="ABC400" s="1"/>
      <c r="ABD400" s="1"/>
      <c r="ABE400" s="1"/>
      <c r="ABF400" s="1"/>
      <c r="ABG400" s="1"/>
      <c r="ABH400" s="1"/>
      <c r="ABI400" s="1"/>
      <c r="ABJ400" s="1"/>
      <c r="ABK400" s="1"/>
      <c r="ABL400" s="1"/>
      <c r="ABM400" s="1"/>
      <c r="ABN400" s="1"/>
      <c r="ABO400" s="1"/>
      <c r="ABP400" s="1"/>
      <c r="ABQ400" s="1"/>
      <c r="ABR400" s="1"/>
      <c r="ABS400" s="1"/>
      <c r="ABT400" s="1"/>
      <c r="ABU400" s="1"/>
      <c r="ABV400" s="1"/>
      <c r="ABW400" s="1"/>
      <c r="ABX400" s="1"/>
      <c r="ABY400" s="1"/>
      <c r="ABZ400" s="1"/>
      <c r="ACA400" s="1"/>
      <c r="ACB400" s="1"/>
      <c r="ACC400" s="1"/>
      <c r="ACD400" s="1"/>
      <c r="ACE400" s="1"/>
      <c r="ACF400" s="1"/>
      <c r="ACG400" s="1"/>
      <c r="ACH400" s="1"/>
      <c r="ACI400" s="1"/>
      <c r="ACJ400" s="1"/>
      <c r="ACK400" s="1"/>
      <c r="ACL400" s="1"/>
      <c r="ACM400" s="1"/>
      <c r="ACN400" s="1"/>
      <c r="ACO400" s="1"/>
      <c r="ACP400" s="1"/>
      <c r="ACQ400" s="1"/>
      <c r="ACR400" s="1"/>
      <c r="ACS400" s="1"/>
      <c r="ACT400" s="1"/>
      <c r="ACU400" s="1"/>
      <c r="ACV400" s="1"/>
      <c r="ACW400" s="1"/>
      <c r="ACX400" s="1"/>
      <c r="ACY400" s="1"/>
      <c r="ACZ400" s="1"/>
      <c r="ADA400" s="1"/>
      <c r="ADB400" s="1"/>
      <c r="ADC400" s="1"/>
      <c r="ADD400" s="1"/>
      <c r="ADE400" s="1"/>
      <c r="ADF400" s="1"/>
      <c r="ADG400" s="1"/>
      <c r="ADH400" s="1"/>
      <c r="ADI400" s="1"/>
      <c r="ADJ400" s="1"/>
      <c r="ADK400" s="1"/>
      <c r="ADL400" s="1"/>
      <c r="ADM400" s="1"/>
      <c r="ADN400" s="1"/>
      <c r="ADO400" s="1"/>
      <c r="ADP400" s="1"/>
      <c r="ADQ400" s="1"/>
      <c r="ADR400" s="1"/>
      <c r="ADS400" s="1"/>
      <c r="ADT400" s="1"/>
      <c r="ADU400" s="1"/>
      <c r="ADV400" s="1"/>
    </row>
    <row r="401" spans="1:802" x14ac:dyDescent="0.1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  <c r="MV401" s="1"/>
      <c r="MW401" s="1"/>
      <c r="MX401" s="1"/>
      <c r="MY401" s="1"/>
      <c r="MZ401" s="1"/>
      <c r="NA401" s="1"/>
      <c r="NB401" s="1"/>
      <c r="NC401" s="1"/>
      <c r="ND401" s="1"/>
      <c r="NE401" s="1"/>
      <c r="NF401" s="1"/>
      <c r="NG401" s="1"/>
      <c r="NH401" s="1"/>
      <c r="NI401" s="1"/>
      <c r="NJ401" s="1"/>
      <c r="NK401" s="1"/>
      <c r="NL401" s="1"/>
      <c r="NM401" s="1"/>
      <c r="NN401" s="1"/>
      <c r="NO401" s="1"/>
      <c r="NP401" s="1"/>
      <c r="NQ401" s="1"/>
      <c r="NR401" s="1"/>
      <c r="NS401" s="1"/>
      <c r="NT401" s="1"/>
      <c r="NU401" s="1"/>
      <c r="NV401" s="1"/>
      <c r="NW401" s="1"/>
      <c r="NX401" s="1"/>
      <c r="NY401" s="1"/>
      <c r="NZ401" s="1"/>
      <c r="OA401" s="1"/>
      <c r="OB401" s="1"/>
      <c r="OC401" s="1"/>
      <c r="OD401" s="1"/>
      <c r="OE401" s="1"/>
      <c r="OF401" s="1"/>
      <c r="OG401" s="1"/>
      <c r="OH401" s="1"/>
      <c r="OI401" s="1"/>
      <c r="OJ401" s="1"/>
      <c r="OK401" s="1"/>
      <c r="OL401" s="1"/>
      <c r="OM401" s="1"/>
      <c r="ON401" s="1"/>
      <c r="OO401" s="1"/>
      <c r="OP401" s="1"/>
      <c r="OQ401" s="1"/>
      <c r="OR401" s="1"/>
      <c r="OS401" s="1"/>
      <c r="OT401" s="1"/>
      <c r="OU401" s="1"/>
      <c r="OV401" s="1"/>
      <c r="OW401" s="1"/>
      <c r="OX401" s="1"/>
      <c r="OY401" s="1"/>
      <c r="OZ401" s="1"/>
      <c r="PA401" s="1"/>
      <c r="PB401" s="1"/>
      <c r="PC401" s="1"/>
      <c r="PD401" s="1"/>
      <c r="PE401" s="1"/>
      <c r="PF401" s="1"/>
      <c r="PG401" s="1"/>
      <c r="PH401" s="1"/>
      <c r="PI401" s="1"/>
      <c r="PJ401" s="1"/>
      <c r="PK401" s="1"/>
      <c r="PL401" s="1"/>
      <c r="PM401" s="1"/>
      <c r="PN401" s="1"/>
      <c r="PO401" s="1"/>
      <c r="PP401" s="1"/>
      <c r="PQ401" s="1"/>
      <c r="PR401" s="1"/>
      <c r="PS401" s="1"/>
      <c r="PT401" s="1"/>
      <c r="PU401" s="1"/>
      <c r="PV401" s="1"/>
      <c r="PW401" s="1"/>
      <c r="PX401" s="1"/>
      <c r="PY401" s="1"/>
      <c r="PZ401" s="1"/>
      <c r="QA401" s="1"/>
      <c r="QB401" s="1"/>
      <c r="QC401" s="1"/>
      <c r="QD401" s="1"/>
      <c r="QE401" s="1"/>
      <c r="QF401" s="1"/>
      <c r="QG401" s="1"/>
      <c r="QH401" s="1"/>
      <c r="QI401" s="1"/>
      <c r="QJ401" s="1"/>
      <c r="QK401" s="1"/>
      <c r="QL401" s="1"/>
      <c r="QM401" s="1"/>
      <c r="QN401" s="1"/>
      <c r="QO401" s="1"/>
      <c r="QP401" s="1"/>
      <c r="QQ401" s="1"/>
      <c r="QR401" s="1"/>
      <c r="QS401" s="1"/>
      <c r="QT401" s="1"/>
      <c r="QU401" s="1"/>
      <c r="QV401" s="1"/>
      <c r="QW401" s="1"/>
      <c r="QX401" s="1"/>
      <c r="QY401" s="1"/>
      <c r="QZ401" s="1"/>
      <c r="RA401" s="1"/>
      <c r="RB401" s="1"/>
      <c r="RC401" s="1"/>
      <c r="RD401" s="1"/>
      <c r="RE401" s="1"/>
      <c r="RF401" s="1"/>
      <c r="RG401" s="1"/>
      <c r="RH401" s="1"/>
      <c r="RI401" s="1"/>
      <c r="RJ401" s="1"/>
      <c r="RK401" s="1"/>
      <c r="RL401" s="1"/>
      <c r="RM401" s="1"/>
      <c r="RN401" s="1"/>
      <c r="RO401" s="1"/>
      <c r="RP401" s="1"/>
      <c r="RQ401" s="1"/>
      <c r="RR401" s="1"/>
      <c r="RS401" s="1"/>
      <c r="RT401" s="1"/>
      <c r="RU401" s="1"/>
      <c r="RV401" s="1"/>
      <c r="RW401" s="1"/>
      <c r="RX401" s="1"/>
      <c r="RY401" s="1"/>
      <c r="RZ401" s="1"/>
      <c r="SA401" s="1"/>
      <c r="SB401" s="1"/>
      <c r="SC401" s="1"/>
      <c r="SD401" s="1"/>
      <c r="SE401" s="1"/>
      <c r="SF401" s="1"/>
      <c r="SG401" s="1"/>
      <c r="SH401" s="1"/>
      <c r="SI401" s="1"/>
      <c r="SJ401" s="1"/>
      <c r="SK401" s="1"/>
      <c r="SL401" s="1"/>
      <c r="SM401" s="1"/>
      <c r="SN401" s="1"/>
      <c r="SO401" s="1"/>
      <c r="SP401" s="1"/>
      <c r="SQ401" s="1"/>
      <c r="SR401" s="1"/>
      <c r="SS401" s="1"/>
      <c r="ST401" s="1"/>
      <c r="SU401" s="1"/>
      <c r="SV401" s="1"/>
      <c r="SW401" s="1"/>
      <c r="SX401" s="1"/>
      <c r="SY401" s="1"/>
      <c r="SZ401" s="1"/>
      <c r="TA401" s="1"/>
      <c r="TB401" s="1"/>
      <c r="TC401" s="1"/>
      <c r="TD401" s="1"/>
      <c r="TE401" s="1"/>
      <c r="TF401" s="1"/>
      <c r="TG401" s="1"/>
      <c r="TH401" s="1"/>
      <c r="TI401" s="1"/>
      <c r="TJ401" s="1"/>
      <c r="TK401" s="1"/>
      <c r="TL401" s="1"/>
      <c r="TM401" s="1"/>
      <c r="TN401" s="1"/>
      <c r="TO401" s="1"/>
      <c r="TP401" s="1"/>
      <c r="TQ401" s="1"/>
      <c r="TR401" s="1"/>
      <c r="TS401" s="1"/>
      <c r="TT401" s="1"/>
      <c r="TU401" s="1"/>
      <c r="TV401" s="1"/>
      <c r="TW401" s="1"/>
      <c r="TX401" s="1"/>
      <c r="TY401" s="1"/>
      <c r="TZ401" s="1"/>
      <c r="UA401" s="1"/>
      <c r="UB401" s="1"/>
      <c r="UC401" s="1"/>
      <c r="UD401" s="1"/>
      <c r="UE401" s="1"/>
      <c r="UF401" s="1"/>
      <c r="UG401" s="1"/>
      <c r="UH401" s="1"/>
      <c r="UI401" s="1"/>
      <c r="UJ401" s="1"/>
      <c r="UK401" s="1"/>
      <c r="UL401" s="1"/>
      <c r="UM401" s="1"/>
      <c r="UN401" s="1"/>
      <c r="UO401" s="1"/>
      <c r="UP401" s="1"/>
      <c r="UQ401" s="1"/>
      <c r="UR401" s="1"/>
      <c r="US401" s="1"/>
      <c r="UT401" s="1"/>
      <c r="UU401" s="1"/>
      <c r="UV401" s="1"/>
      <c r="UW401" s="1"/>
      <c r="UX401" s="1"/>
      <c r="UY401" s="1"/>
      <c r="UZ401" s="1"/>
      <c r="VA401" s="1"/>
      <c r="VB401" s="1"/>
      <c r="VC401" s="1"/>
      <c r="VD401" s="1"/>
      <c r="VE401" s="1"/>
      <c r="VF401" s="1"/>
      <c r="VG401" s="1"/>
      <c r="VH401" s="1"/>
      <c r="VI401" s="1"/>
      <c r="VJ401" s="1"/>
      <c r="VK401" s="1"/>
      <c r="VL401" s="1"/>
      <c r="VM401" s="1"/>
      <c r="VN401" s="1"/>
      <c r="VO401" s="1"/>
      <c r="VP401" s="1"/>
      <c r="VQ401" s="1"/>
      <c r="VR401" s="1"/>
      <c r="VS401" s="1"/>
      <c r="VT401" s="1"/>
      <c r="VU401" s="1"/>
      <c r="VV401" s="1"/>
      <c r="VW401" s="1"/>
      <c r="VX401" s="1"/>
      <c r="VY401" s="1"/>
      <c r="VZ401" s="1"/>
      <c r="WA401" s="1"/>
      <c r="WB401" s="1"/>
      <c r="WC401" s="1"/>
      <c r="WD401" s="1"/>
      <c r="WE401" s="1"/>
      <c r="WF401" s="1"/>
      <c r="WG401" s="1"/>
      <c r="WH401" s="1"/>
      <c r="WI401" s="1"/>
      <c r="WJ401" s="1"/>
      <c r="WK401" s="1"/>
      <c r="WL401" s="1"/>
      <c r="WM401" s="1"/>
      <c r="WN401" s="1"/>
      <c r="WO401" s="1"/>
      <c r="WP401" s="1"/>
      <c r="WQ401" s="1"/>
      <c r="WR401" s="1"/>
      <c r="WS401" s="1"/>
      <c r="WT401" s="1"/>
      <c r="WU401" s="1"/>
      <c r="WV401" s="1"/>
      <c r="WW401" s="1"/>
      <c r="WX401" s="1"/>
      <c r="WY401" s="1"/>
      <c r="WZ401" s="1"/>
      <c r="XA401" s="1"/>
      <c r="XB401" s="1"/>
      <c r="XC401" s="1"/>
      <c r="XD401" s="1"/>
      <c r="XE401" s="1"/>
      <c r="XF401" s="1"/>
      <c r="XG401" s="1"/>
      <c r="XH401" s="1"/>
      <c r="XI401" s="1"/>
      <c r="XJ401" s="1"/>
      <c r="XK401" s="1"/>
      <c r="XL401" s="1"/>
      <c r="XM401" s="1"/>
      <c r="XN401" s="1"/>
      <c r="XO401" s="1"/>
      <c r="XP401" s="1"/>
      <c r="XQ401" s="1"/>
      <c r="XR401" s="1"/>
      <c r="XS401" s="1"/>
      <c r="XT401" s="1"/>
      <c r="XU401" s="1"/>
      <c r="XV401" s="1"/>
      <c r="XW401" s="1"/>
      <c r="XX401" s="1"/>
      <c r="XY401" s="1"/>
      <c r="XZ401" s="1"/>
      <c r="YA401" s="1"/>
      <c r="YB401" s="1"/>
      <c r="YC401" s="1"/>
      <c r="YD401" s="1"/>
      <c r="YE401" s="1"/>
      <c r="YF401" s="1"/>
      <c r="YG401" s="1"/>
      <c r="YH401" s="1"/>
      <c r="YI401" s="1"/>
      <c r="YJ401" s="1"/>
      <c r="YK401" s="1"/>
      <c r="YL401" s="1"/>
      <c r="YM401" s="1"/>
      <c r="YN401" s="1"/>
      <c r="YO401" s="1"/>
      <c r="YP401" s="1"/>
      <c r="YQ401" s="1"/>
      <c r="YR401" s="1"/>
      <c r="YS401" s="1"/>
      <c r="YT401" s="1"/>
      <c r="YU401" s="1"/>
      <c r="YV401" s="1"/>
      <c r="YW401" s="1"/>
      <c r="YX401" s="1"/>
      <c r="YY401" s="1"/>
      <c r="YZ401" s="1"/>
      <c r="ZA401" s="1"/>
      <c r="ZB401" s="1"/>
      <c r="ZC401" s="1"/>
      <c r="ZD401" s="1"/>
      <c r="ZE401" s="1"/>
      <c r="ZF401" s="1"/>
      <c r="ZG401" s="1"/>
      <c r="ZH401" s="1"/>
      <c r="ZI401" s="1"/>
      <c r="ZJ401" s="1"/>
      <c r="ZK401" s="1"/>
      <c r="ZL401" s="1"/>
      <c r="ZM401" s="1"/>
      <c r="ZN401" s="1"/>
      <c r="ZO401" s="1"/>
      <c r="ZP401" s="1"/>
      <c r="ZQ401" s="1"/>
      <c r="ZR401" s="1"/>
      <c r="ZS401" s="1"/>
      <c r="ZT401" s="1"/>
      <c r="ZU401" s="1"/>
      <c r="ZV401" s="1"/>
      <c r="ZW401" s="1"/>
      <c r="ZX401" s="1"/>
      <c r="ZY401" s="1"/>
      <c r="ZZ401" s="1"/>
      <c r="AAA401" s="1"/>
      <c r="AAB401" s="1"/>
      <c r="AAC401" s="1"/>
      <c r="AAD401" s="1"/>
      <c r="AAE401" s="1"/>
      <c r="AAF401" s="1"/>
      <c r="AAG401" s="1"/>
      <c r="AAH401" s="1"/>
      <c r="AAI401" s="1"/>
      <c r="AAJ401" s="1"/>
      <c r="AAK401" s="1"/>
      <c r="AAL401" s="1"/>
      <c r="AAM401" s="1"/>
      <c r="AAN401" s="1"/>
      <c r="AAO401" s="1"/>
      <c r="AAP401" s="1"/>
      <c r="AAQ401" s="1"/>
      <c r="AAR401" s="1"/>
      <c r="AAS401" s="1"/>
      <c r="AAT401" s="1"/>
      <c r="AAU401" s="1"/>
      <c r="AAV401" s="1"/>
      <c r="AAW401" s="1"/>
      <c r="AAX401" s="1"/>
      <c r="AAY401" s="1"/>
      <c r="AAZ401" s="1"/>
      <c r="ABA401" s="1"/>
      <c r="ABB401" s="1"/>
      <c r="ABC401" s="1"/>
      <c r="ABD401" s="1"/>
      <c r="ABE401" s="1"/>
      <c r="ABF401" s="1"/>
      <c r="ABG401" s="1"/>
      <c r="ABH401" s="1"/>
      <c r="ABI401" s="1"/>
      <c r="ABJ401" s="1"/>
      <c r="ABK401" s="1"/>
      <c r="ABL401" s="1"/>
      <c r="ABM401" s="1"/>
      <c r="ABN401" s="1"/>
      <c r="ABO401" s="1"/>
      <c r="ABP401" s="1"/>
      <c r="ABQ401" s="1"/>
      <c r="ABR401" s="1"/>
      <c r="ABS401" s="1"/>
      <c r="ABT401" s="1"/>
      <c r="ABU401" s="1"/>
      <c r="ABV401" s="1"/>
      <c r="ABW401" s="1"/>
      <c r="ABX401" s="1"/>
      <c r="ABY401" s="1"/>
      <c r="ABZ401" s="1"/>
      <c r="ACA401" s="1"/>
      <c r="ACB401" s="1"/>
      <c r="ACC401" s="1"/>
      <c r="ACD401" s="1"/>
      <c r="ACE401" s="1"/>
      <c r="ACF401" s="1"/>
      <c r="ACG401" s="1"/>
      <c r="ACH401" s="1"/>
      <c r="ACI401" s="1"/>
      <c r="ACJ401" s="1"/>
      <c r="ACK401" s="1"/>
      <c r="ACL401" s="1"/>
      <c r="ACM401" s="1"/>
      <c r="ACN401" s="1"/>
      <c r="ACO401" s="1"/>
      <c r="ACP401" s="1"/>
      <c r="ACQ401" s="1"/>
      <c r="ACR401" s="1"/>
      <c r="ACS401" s="1"/>
      <c r="ACT401" s="1"/>
      <c r="ACU401" s="1"/>
      <c r="ACV401" s="1"/>
      <c r="ACW401" s="1"/>
      <c r="ACX401" s="1"/>
      <c r="ACY401" s="1"/>
      <c r="ACZ401" s="1"/>
      <c r="ADA401" s="1"/>
      <c r="ADB401" s="1"/>
      <c r="ADC401" s="1"/>
      <c r="ADD401" s="1"/>
      <c r="ADE401" s="1"/>
      <c r="ADF401" s="1"/>
      <c r="ADG401" s="1"/>
      <c r="ADH401" s="1"/>
      <c r="ADI401" s="1"/>
      <c r="ADJ401" s="1"/>
      <c r="ADK401" s="1"/>
      <c r="ADL401" s="1"/>
      <c r="ADM401" s="1"/>
      <c r="ADN401" s="1"/>
      <c r="ADO401" s="1"/>
      <c r="ADP401" s="1"/>
      <c r="ADQ401" s="1"/>
      <c r="ADR401" s="1"/>
      <c r="ADS401" s="1"/>
      <c r="ADT401" s="1"/>
      <c r="ADU401" s="1"/>
      <c r="ADV401" s="1"/>
    </row>
    <row r="402" spans="1:802" x14ac:dyDescent="0.1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  <c r="DN402" s="1"/>
      <c r="DO402" s="1"/>
      <c r="DP402" s="1"/>
      <c r="DQ402" s="1"/>
      <c r="DR402" s="1"/>
      <c r="DS402" s="1"/>
      <c r="DT402" s="1"/>
      <c r="DU402" s="1"/>
      <c r="DV402" s="1"/>
      <c r="DW402" s="1"/>
      <c r="DX402" s="1"/>
      <c r="DY402" s="1"/>
      <c r="DZ402" s="1"/>
      <c r="EA402" s="1"/>
      <c r="EB402" s="1"/>
      <c r="EC402" s="1"/>
      <c r="ED402" s="1"/>
      <c r="EE402" s="1"/>
      <c r="EF402" s="1"/>
      <c r="EG402" s="1"/>
      <c r="EH402" s="1"/>
      <c r="EI402" s="1"/>
      <c r="EJ402" s="1"/>
      <c r="EK402" s="1"/>
      <c r="EL402" s="1"/>
      <c r="EM402" s="1"/>
      <c r="EN402" s="1"/>
      <c r="EO402" s="1"/>
      <c r="EP402" s="1"/>
      <c r="EQ402" s="1"/>
      <c r="ER402" s="1"/>
      <c r="ES402" s="1"/>
      <c r="ET402" s="1"/>
      <c r="EU402" s="1"/>
      <c r="EV402" s="1"/>
      <c r="EW402" s="1"/>
      <c r="EX402" s="1"/>
      <c r="EY402" s="1"/>
      <c r="EZ402" s="1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1"/>
      <c r="FL402" s="1"/>
      <c r="FM402" s="1"/>
      <c r="FN402" s="1"/>
      <c r="FO402" s="1"/>
      <c r="FP402" s="1"/>
      <c r="FQ402" s="1"/>
      <c r="FR402" s="1"/>
      <c r="FS402" s="1"/>
      <c r="FT402" s="1"/>
      <c r="FU402" s="1"/>
      <c r="FV402" s="1"/>
      <c r="FW402" s="1"/>
      <c r="FX402" s="1"/>
      <c r="FY402" s="1"/>
      <c r="FZ402" s="1"/>
      <c r="GA402" s="1"/>
      <c r="GB402" s="1"/>
      <c r="GC402" s="1"/>
      <c r="GD402" s="1"/>
      <c r="GE402" s="1"/>
      <c r="GF402" s="1"/>
      <c r="GG402" s="1"/>
      <c r="GH402" s="1"/>
      <c r="GI402" s="1"/>
      <c r="GJ402" s="1"/>
      <c r="GK402" s="1"/>
      <c r="GL402" s="1"/>
      <c r="GM402" s="1"/>
      <c r="GN402" s="1"/>
      <c r="GO402" s="1"/>
      <c r="GP402" s="1"/>
      <c r="GQ402" s="1"/>
      <c r="GR402" s="1"/>
      <c r="GS402" s="1"/>
      <c r="GT402" s="1"/>
      <c r="GU402" s="1"/>
      <c r="GV402" s="1"/>
      <c r="GW402" s="1"/>
      <c r="GX402" s="1"/>
      <c r="GY402" s="1"/>
      <c r="GZ402" s="1"/>
      <c r="HA402" s="1"/>
      <c r="HB402" s="1"/>
      <c r="HC402" s="1"/>
      <c r="HD402" s="1"/>
      <c r="HE402" s="1"/>
      <c r="HF402" s="1"/>
      <c r="HG402" s="1"/>
      <c r="HH402" s="1"/>
      <c r="HI402" s="1"/>
      <c r="HJ402" s="1"/>
      <c r="HK402" s="1"/>
      <c r="HL402" s="1"/>
      <c r="HM402" s="1"/>
      <c r="HN402" s="1"/>
      <c r="HO402" s="1"/>
      <c r="HP402" s="1"/>
      <c r="HQ402" s="1"/>
      <c r="HR402" s="1"/>
      <c r="HS402" s="1"/>
      <c r="HT402" s="1"/>
      <c r="HU402" s="1"/>
      <c r="HV402" s="1"/>
      <c r="HW402" s="1"/>
      <c r="HX402" s="1"/>
      <c r="HY402" s="1"/>
      <c r="HZ402" s="1"/>
      <c r="IA402" s="1"/>
      <c r="IB402" s="1"/>
      <c r="IC402" s="1"/>
      <c r="ID402" s="1"/>
      <c r="IE402" s="1"/>
      <c r="IF402" s="1"/>
      <c r="IG402" s="1"/>
      <c r="IH402" s="1"/>
      <c r="II402" s="1"/>
      <c r="IJ402" s="1"/>
      <c r="IK402" s="1"/>
      <c r="IL402" s="1"/>
      <c r="IM402" s="1"/>
      <c r="IN402" s="1"/>
      <c r="IO402" s="1"/>
      <c r="IP402" s="1"/>
      <c r="IQ402" s="1"/>
      <c r="IR402" s="1"/>
      <c r="IS402" s="1"/>
      <c r="IT402" s="1"/>
      <c r="IU402" s="1"/>
      <c r="IV402" s="1"/>
      <c r="IW402" s="1"/>
      <c r="IX402" s="1"/>
      <c r="IY402" s="1"/>
      <c r="IZ402" s="1"/>
      <c r="JA402" s="1"/>
      <c r="JB402" s="1"/>
      <c r="JC402" s="1"/>
      <c r="JD402" s="1"/>
      <c r="JE402" s="1"/>
      <c r="JF402" s="1"/>
      <c r="JG402" s="1"/>
      <c r="JH402" s="1"/>
      <c r="JI402" s="1"/>
      <c r="JJ402" s="1"/>
      <c r="JK402" s="1"/>
      <c r="JL402" s="1"/>
      <c r="JM402" s="1"/>
      <c r="JN402" s="1"/>
      <c r="JO402" s="1"/>
      <c r="JP402" s="1"/>
      <c r="JQ402" s="1"/>
      <c r="JR402" s="1"/>
      <c r="JS402" s="1"/>
      <c r="JT402" s="1"/>
      <c r="JU402" s="1"/>
      <c r="JV402" s="1"/>
      <c r="JW402" s="1"/>
      <c r="JX402" s="1"/>
      <c r="JY402" s="1"/>
      <c r="JZ402" s="1"/>
      <c r="KA402" s="1"/>
      <c r="KB402" s="1"/>
      <c r="KC402" s="1"/>
      <c r="KD402" s="1"/>
      <c r="KE402" s="1"/>
      <c r="KF402" s="1"/>
      <c r="KG402" s="1"/>
      <c r="KH402" s="1"/>
      <c r="KI402" s="1"/>
      <c r="KJ402" s="1"/>
      <c r="KK402" s="1"/>
      <c r="KL402" s="1"/>
      <c r="KM402" s="1"/>
      <c r="KN402" s="1"/>
      <c r="KO402" s="1"/>
      <c r="KP402" s="1"/>
      <c r="KQ402" s="1"/>
      <c r="KR402" s="1"/>
      <c r="KS402" s="1"/>
      <c r="KT402" s="1"/>
      <c r="KU402" s="1"/>
      <c r="KV402" s="1"/>
      <c r="KW402" s="1"/>
      <c r="KX402" s="1"/>
      <c r="KY402" s="1"/>
      <c r="KZ402" s="1"/>
      <c r="LA402" s="1"/>
      <c r="LB402" s="1"/>
      <c r="LC402" s="1"/>
      <c r="LD402" s="1"/>
      <c r="LE402" s="1"/>
      <c r="LF402" s="1"/>
      <c r="LG402" s="1"/>
      <c r="LH402" s="1"/>
      <c r="LI402" s="1"/>
      <c r="LJ402" s="1"/>
      <c r="LK402" s="1"/>
      <c r="LL402" s="1"/>
      <c r="LM402" s="1"/>
      <c r="LN402" s="1"/>
      <c r="LO402" s="1"/>
      <c r="LP402" s="1"/>
      <c r="LQ402" s="1"/>
      <c r="LR402" s="1"/>
      <c r="LS402" s="1"/>
      <c r="LT402" s="1"/>
      <c r="LU402" s="1"/>
      <c r="LV402" s="1"/>
      <c r="LW402" s="1"/>
      <c r="LX402" s="1"/>
      <c r="LY402" s="1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  <c r="MV402" s="1"/>
      <c r="MW402" s="1"/>
      <c r="MX402" s="1"/>
      <c r="MY402" s="1"/>
      <c r="MZ402" s="1"/>
      <c r="NA402" s="1"/>
      <c r="NB402" s="1"/>
      <c r="NC402" s="1"/>
      <c r="ND402" s="1"/>
      <c r="NE402" s="1"/>
      <c r="NF402" s="1"/>
      <c r="NG402" s="1"/>
      <c r="NH402" s="1"/>
      <c r="NI402" s="1"/>
      <c r="NJ402" s="1"/>
      <c r="NK402" s="1"/>
      <c r="NL402" s="1"/>
      <c r="NM402" s="1"/>
      <c r="NN402" s="1"/>
      <c r="NO402" s="1"/>
      <c r="NP402" s="1"/>
      <c r="NQ402" s="1"/>
      <c r="NR402" s="1"/>
      <c r="NS402" s="1"/>
      <c r="NT402" s="1"/>
      <c r="NU402" s="1"/>
      <c r="NV402" s="1"/>
      <c r="NW402" s="1"/>
      <c r="NX402" s="1"/>
      <c r="NY402" s="1"/>
      <c r="NZ402" s="1"/>
      <c r="OA402" s="1"/>
      <c r="OB402" s="1"/>
      <c r="OC402" s="1"/>
      <c r="OD402" s="1"/>
      <c r="OE402" s="1"/>
      <c r="OF402" s="1"/>
      <c r="OG402" s="1"/>
      <c r="OH402" s="1"/>
      <c r="OI402" s="1"/>
      <c r="OJ402" s="1"/>
      <c r="OK402" s="1"/>
      <c r="OL402" s="1"/>
      <c r="OM402" s="1"/>
      <c r="ON402" s="1"/>
      <c r="OO402" s="1"/>
      <c r="OP402" s="1"/>
      <c r="OQ402" s="1"/>
      <c r="OR402" s="1"/>
      <c r="OS402" s="1"/>
      <c r="OT402" s="1"/>
      <c r="OU402" s="1"/>
      <c r="OV402" s="1"/>
      <c r="OW402" s="1"/>
      <c r="OX402" s="1"/>
      <c r="OY402" s="1"/>
      <c r="OZ402" s="1"/>
      <c r="PA402" s="1"/>
      <c r="PB402" s="1"/>
      <c r="PC402" s="1"/>
      <c r="PD402" s="1"/>
      <c r="PE402" s="1"/>
      <c r="PF402" s="1"/>
      <c r="PG402" s="1"/>
      <c r="PH402" s="1"/>
      <c r="PI402" s="1"/>
      <c r="PJ402" s="1"/>
      <c r="PK402" s="1"/>
      <c r="PL402" s="1"/>
      <c r="PM402" s="1"/>
      <c r="PN402" s="1"/>
      <c r="PO402" s="1"/>
      <c r="PP402" s="1"/>
      <c r="PQ402" s="1"/>
      <c r="PR402" s="1"/>
      <c r="PS402" s="1"/>
      <c r="PT402" s="1"/>
      <c r="PU402" s="1"/>
      <c r="PV402" s="1"/>
      <c r="PW402" s="1"/>
      <c r="PX402" s="1"/>
      <c r="PY402" s="1"/>
      <c r="PZ402" s="1"/>
      <c r="QA402" s="1"/>
      <c r="QB402" s="1"/>
      <c r="QC402" s="1"/>
      <c r="QD402" s="1"/>
      <c r="QE402" s="1"/>
      <c r="QF402" s="1"/>
      <c r="QG402" s="1"/>
      <c r="QH402" s="1"/>
      <c r="QI402" s="1"/>
      <c r="QJ402" s="1"/>
      <c r="QK402" s="1"/>
      <c r="QL402" s="1"/>
      <c r="QM402" s="1"/>
      <c r="QN402" s="1"/>
      <c r="QO402" s="1"/>
      <c r="QP402" s="1"/>
      <c r="QQ402" s="1"/>
      <c r="QR402" s="1"/>
      <c r="QS402" s="1"/>
      <c r="QT402" s="1"/>
      <c r="QU402" s="1"/>
      <c r="QV402" s="1"/>
      <c r="QW402" s="1"/>
      <c r="QX402" s="1"/>
      <c r="QY402" s="1"/>
      <c r="QZ402" s="1"/>
      <c r="RA402" s="1"/>
      <c r="RB402" s="1"/>
      <c r="RC402" s="1"/>
      <c r="RD402" s="1"/>
      <c r="RE402" s="1"/>
      <c r="RF402" s="1"/>
      <c r="RG402" s="1"/>
      <c r="RH402" s="1"/>
      <c r="RI402" s="1"/>
      <c r="RJ402" s="1"/>
      <c r="RK402" s="1"/>
      <c r="RL402" s="1"/>
      <c r="RM402" s="1"/>
      <c r="RN402" s="1"/>
      <c r="RO402" s="1"/>
      <c r="RP402" s="1"/>
      <c r="RQ402" s="1"/>
      <c r="RR402" s="1"/>
      <c r="RS402" s="1"/>
      <c r="RT402" s="1"/>
      <c r="RU402" s="1"/>
      <c r="RV402" s="1"/>
      <c r="RW402" s="1"/>
      <c r="RX402" s="1"/>
      <c r="RY402" s="1"/>
      <c r="RZ402" s="1"/>
      <c r="SA402" s="1"/>
      <c r="SB402" s="1"/>
      <c r="SC402" s="1"/>
      <c r="SD402" s="1"/>
      <c r="SE402" s="1"/>
      <c r="SF402" s="1"/>
      <c r="SG402" s="1"/>
      <c r="SH402" s="1"/>
      <c r="SI402" s="1"/>
      <c r="SJ402" s="1"/>
      <c r="SK402" s="1"/>
      <c r="SL402" s="1"/>
      <c r="SM402" s="1"/>
      <c r="SN402" s="1"/>
      <c r="SO402" s="1"/>
      <c r="SP402" s="1"/>
      <c r="SQ402" s="1"/>
      <c r="SR402" s="1"/>
      <c r="SS402" s="1"/>
      <c r="ST402" s="1"/>
      <c r="SU402" s="1"/>
      <c r="SV402" s="1"/>
      <c r="SW402" s="1"/>
      <c r="SX402" s="1"/>
      <c r="SY402" s="1"/>
      <c r="SZ402" s="1"/>
      <c r="TA402" s="1"/>
      <c r="TB402" s="1"/>
      <c r="TC402" s="1"/>
      <c r="TD402" s="1"/>
      <c r="TE402" s="1"/>
      <c r="TF402" s="1"/>
      <c r="TG402" s="1"/>
      <c r="TH402" s="1"/>
      <c r="TI402" s="1"/>
      <c r="TJ402" s="1"/>
      <c r="TK402" s="1"/>
      <c r="TL402" s="1"/>
      <c r="TM402" s="1"/>
      <c r="TN402" s="1"/>
      <c r="TO402" s="1"/>
      <c r="TP402" s="1"/>
      <c r="TQ402" s="1"/>
      <c r="TR402" s="1"/>
      <c r="TS402" s="1"/>
      <c r="TT402" s="1"/>
      <c r="TU402" s="1"/>
      <c r="TV402" s="1"/>
      <c r="TW402" s="1"/>
      <c r="TX402" s="1"/>
      <c r="TY402" s="1"/>
      <c r="TZ402" s="1"/>
      <c r="UA402" s="1"/>
      <c r="UB402" s="1"/>
      <c r="UC402" s="1"/>
      <c r="UD402" s="1"/>
      <c r="UE402" s="1"/>
      <c r="UF402" s="1"/>
      <c r="UG402" s="1"/>
      <c r="UH402" s="1"/>
      <c r="UI402" s="1"/>
      <c r="UJ402" s="1"/>
      <c r="UK402" s="1"/>
      <c r="UL402" s="1"/>
      <c r="UM402" s="1"/>
      <c r="UN402" s="1"/>
      <c r="UO402" s="1"/>
      <c r="UP402" s="1"/>
      <c r="UQ402" s="1"/>
      <c r="UR402" s="1"/>
      <c r="US402" s="1"/>
      <c r="UT402" s="1"/>
      <c r="UU402" s="1"/>
      <c r="UV402" s="1"/>
      <c r="UW402" s="1"/>
      <c r="UX402" s="1"/>
      <c r="UY402" s="1"/>
      <c r="UZ402" s="1"/>
      <c r="VA402" s="1"/>
      <c r="VB402" s="1"/>
      <c r="VC402" s="1"/>
      <c r="VD402" s="1"/>
      <c r="VE402" s="1"/>
      <c r="VF402" s="1"/>
      <c r="VG402" s="1"/>
      <c r="VH402" s="1"/>
      <c r="VI402" s="1"/>
      <c r="VJ402" s="1"/>
      <c r="VK402" s="1"/>
      <c r="VL402" s="1"/>
      <c r="VM402" s="1"/>
      <c r="VN402" s="1"/>
      <c r="VO402" s="1"/>
      <c r="VP402" s="1"/>
      <c r="VQ402" s="1"/>
      <c r="VR402" s="1"/>
      <c r="VS402" s="1"/>
      <c r="VT402" s="1"/>
      <c r="VU402" s="1"/>
      <c r="VV402" s="1"/>
      <c r="VW402" s="1"/>
      <c r="VX402" s="1"/>
      <c r="VY402" s="1"/>
      <c r="VZ402" s="1"/>
      <c r="WA402" s="1"/>
      <c r="WB402" s="1"/>
      <c r="WC402" s="1"/>
      <c r="WD402" s="1"/>
      <c r="WE402" s="1"/>
      <c r="WF402" s="1"/>
      <c r="WG402" s="1"/>
      <c r="WH402" s="1"/>
      <c r="WI402" s="1"/>
      <c r="WJ402" s="1"/>
      <c r="WK402" s="1"/>
      <c r="WL402" s="1"/>
      <c r="WM402" s="1"/>
      <c r="WN402" s="1"/>
      <c r="WO402" s="1"/>
      <c r="WP402" s="1"/>
      <c r="WQ402" s="1"/>
      <c r="WR402" s="1"/>
      <c r="WS402" s="1"/>
      <c r="WT402" s="1"/>
      <c r="WU402" s="1"/>
      <c r="WV402" s="1"/>
      <c r="WW402" s="1"/>
      <c r="WX402" s="1"/>
      <c r="WY402" s="1"/>
      <c r="WZ402" s="1"/>
      <c r="XA402" s="1"/>
      <c r="XB402" s="1"/>
      <c r="XC402" s="1"/>
      <c r="XD402" s="1"/>
      <c r="XE402" s="1"/>
      <c r="XF402" s="1"/>
      <c r="XG402" s="1"/>
      <c r="XH402" s="1"/>
      <c r="XI402" s="1"/>
      <c r="XJ402" s="1"/>
      <c r="XK402" s="1"/>
      <c r="XL402" s="1"/>
      <c r="XM402" s="1"/>
      <c r="XN402" s="1"/>
      <c r="XO402" s="1"/>
      <c r="XP402" s="1"/>
      <c r="XQ402" s="1"/>
      <c r="XR402" s="1"/>
      <c r="XS402" s="1"/>
      <c r="XT402" s="1"/>
      <c r="XU402" s="1"/>
      <c r="XV402" s="1"/>
      <c r="XW402" s="1"/>
      <c r="XX402" s="1"/>
      <c r="XY402" s="1"/>
      <c r="XZ402" s="1"/>
      <c r="YA402" s="1"/>
      <c r="YB402" s="1"/>
      <c r="YC402" s="1"/>
      <c r="YD402" s="1"/>
      <c r="YE402" s="1"/>
      <c r="YF402" s="1"/>
      <c r="YG402" s="1"/>
      <c r="YH402" s="1"/>
      <c r="YI402" s="1"/>
      <c r="YJ402" s="1"/>
      <c r="YK402" s="1"/>
      <c r="YL402" s="1"/>
      <c r="YM402" s="1"/>
      <c r="YN402" s="1"/>
      <c r="YO402" s="1"/>
      <c r="YP402" s="1"/>
      <c r="YQ402" s="1"/>
      <c r="YR402" s="1"/>
      <c r="YS402" s="1"/>
      <c r="YT402" s="1"/>
      <c r="YU402" s="1"/>
      <c r="YV402" s="1"/>
      <c r="YW402" s="1"/>
      <c r="YX402" s="1"/>
      <c r="YY402" s="1"/>
      <c r="YZ402" s="1"/>
      <c r="ZA402" s="1"/>
      <c r="ZB402" s="1"/>
      <c r="ZC402" s="1"/>
      <c r="ZD402" s="1"/>
      <c r="ZE402" s="1"/>
      <c r="ZF402" s="1"/>
      <c r="ZG402" s="1"/>
      <c r="ZH402" s="1"/>
      <c r="ZI402" s="1"/>
      <c r="ZJ402" s="1"/>
      <c r="ZK402" s="1"/>
      <c r="ZL402" s="1"/>
      <c r="ZM402" s="1"/>
      <c r="ZN402" s="1"/>
      <c r="ZO402" s="1"/>
      <c r="ZP402" s="1"/>
      <c r="ZQ402" s="1"/>
      <c r="ZR402" s="1"/>
      <c r="ZS402" s="1"/>
      <c r="ZT402" s="1"/>
      <c r="ZU402" s="1"/>
      <c r="ZV402" s="1"/>
      <c r="ZW402" s="1"/>
      <c r="ZX402" s="1"/>
      <c r="ZY402" s="1"/>
      <c r="ZZ402" s="1"/>
      <c r="AAA402" s="1"/>
      <c r="AAB402" s="1"/>
      <c r="AAC402" s="1"/>
      <c r="AAD402" s="1"/>
      <c r="AAE402" s="1"/>
      <c r="AAF402" s="1"/>
      <c r="AAG402" s="1"/>
      <c r="AAH402" s="1"/>
      <c r="AAI402" s="1"/>
      <c r="AAJ402" s="1"/>
      <c r="AAK402" s="1"/>
      <c r="AAL402" s="1"/>
      <c r="AAM402" s="1"/>
      <c r="AAN402" s="1"/>
      <c r="AAO402" s="1"/>
      <c r="AAP402" s="1"/>
      <c r="AAQ402" s="1"/>
      <c r="AAR402" s="1"/>
      <c r="AAS402" s="1"/>
      <c r="AAT402" s="1"/>
      <c r="AAU402" s="1"/>
      <c r="AAV402" s="1"/>
      <c r="AAW402" s="1"/>
      <c r="AAX402" s="1"/>
      <c r="AAY402" s="1"/>
      <c r="AAZ402" s="1"/>
      <c r="ABA402" s="1"/>
      <c r="ABB402" s="1"/>
      <c r="ABC402" s="1"/>
      <c r="ABD402" s="1"/>
      <c r="ABE402" s="1"/>
      <c r="ABF402" s="1"/>
      <c r="ABG402" s="1"/>
      <c r="ABH402" s="1"/>
      <c r="ABI402" s="1"/>
      <c r="ABJ402" s="1"/>
      <c r="ABK402" s="1"/>
      <c r="ABL402" s="1"/>
      <c r="ABM402" s="1"/>
      <c r="ABN402" s="1"/>
      <c r="ABO402" s="1"/>
      <c r="ABP402" s="1"/>
      <c r="ABQ402" s="1"/>
      <c r="ABR402" s="1"/>
      <c r="ABS402" s="1"/>
      <c r="ABT402" s="1"/>
      <c r="ABU402" s="1"/>
      <c r="ABV402" s="1"/>
      <c r="ABW402" s="1"/>
      <c r="ABX402" s="1"/>
      <c r="ABY402" s="1"/>
      <c r="ABZ402" s="1"/>
      <c r="ACA402" s="1"/>
      <c r="ACB402" s="1"/>
      <c r="ACC402" s="1"/>
      <c r="ACD402" s="1"/>
      <c r="ACE402" s="1"/>
      <c r="ACF402" s="1"/>
      <c r="ACG402" s="1"/>
      <c r="ACH402" s="1"/>
      <c r="ACI402" s="1"/>
      <c r="ACJ402" s="1"/>
      <c r="ACK402" s="1"/>
      <c r="ACL402" s="1"/>
      <c r="ACM402" s="1"/>
      <c r="ACN402" s="1"/>
      <c r="ACO402" s="1"/>
      <c r="ACP402" s="1"/>
      <c r="ACQ402" s="1"/>
      <c r="ACR402" s="1"/>
      <c r="ACS402" s="1"/>
      <c r="ACT402" s="1"/>
      <c r="ACU402" s="1"/>
      <c r="ACV402" s="1"/>
      <c r="ACW402" s="1"/>
      <c r="ACX402" s="1"/>
      <c r="ACY402" s="1"/>
      <c r="ACZ402" s="1"/>
      <c r="ADA402" s="1"/>
      <c r="ADB402" s="1"/>
      <c r="ADC402" s="1"/>
      <c r="ADD402" s="1"/>
      <c r="ADE402" s="1"/>
      <c r="ADF402" s="1"/>
      <c r="ADG402" s="1"/>
      <c r="ADH402" s="1"/>
      <c r="ADI402" s="1"/>
      <c r="ADJ402" s="1"/>
      <c r="ADK402" s="1"/>
      <c r="ADL402" s="1"/>
      <c r="ADM402" s="1"/>
      <c r="ADN402" s="1"/>
      <c r="ADO402" s="1"/>
      <c r="ADP402" s="1"/>
      <c r="ADQ402" s="1"/>
      <c r="ADR402" s="1"/>
      <c r="ADS402" s="1"/>
      <c r="ADT402" s="1"/>
      <c r="ADU402" s="1"/>
      <c r="ADV402" s="1"/>
    </row>
    <row r="403" spans="1:802" x14ac:dyDescent="0.1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  <c r="MV403" s="1"/>
      <c r="MW403" s="1"/>
      <c r="MX403" s="1"/>
      <c r="MY403" s="1"/>
      <c r="MZ403" s="1"/>
      <c r="NA403" s="1"/>
      <c r="NB403" s="1"/>
      <c r="NC403" s="1"/>
      <c r="ND403" s="1"/>
      <c r="NE403" s="1"/>
      <c r="NF403" s="1"/>
      <c r="NG403" s="1"/>
      <c r="NH403" s="1"/>
      <c r="NI403" s="1"/>
      <c r="NJ403" s="1"/>
      <c r="NK403" s="1"/>
      <c r="NL403" s="1"/>
      <c r="NM403" s="1"/>
      <c r="NN403" s="1"/>
      <c r="NO403" s="1"/>
      <c r="NP403" s="1"/>
      <c r="NQ403" s="1"/>
      <c r="NR403" s="1"/>
      <c r="NS403" s="1"/>
      <c r="NT403" s="1"/>
      <c r="NU403" s="1"/>
      <c r="NV403" s="1"/>
      <c r="NW403" s="1"/>
      <c r="NX403" s="1"/>
      <c r="NY403" s="1"/>
      <c r="NZ403" s="1"/>
      <c r="OA403" s="1"/>
      <c r="OB403" s="1"/>
      <c r="OC403" s="1"/>
      <c r="OD403" s="1"/>
      <c r="OE403" s="1"/>
      <c r="OF403" s="1"/>
      <c r="OG403" s="1"/>
      <c r="OH403" s="1"/>
      <c r="OI403" s="1"/>
      <c r="OJ403" s="1"/>
      <c r="OK403" s="1"/>
      <c r="OL403" s="1"/>
      <c r="OM403" s="1"/>
      <c r="ON403" s="1"/>
      <c r="OO403" s="1"/>
      <c r="OP403" s="1"/>
      <c r="OQ403" s="1"/>
      <c r="OR403" s="1"/>
      <c r="OS403" s="1"/>
      <c r="OT403" s="1"/>
      <c r="OU403" s="1"/>
      <c r="OV403" s="1"/>
      <c r="OW403" s="1"/>
      <c r="OX403" s="1"/>
      <c r="OY403" s="1"/>
      <c r="OZ403" s="1"/>
      <c r="PA403" s="1"/>
      <c r="PB403" s="1"/>
      <c r="PC403" s="1"/>
      <c r="PD403" s="1"/>
      <c r="PE403" s="1"/>
      <c r="PF403" s="1"/>
      <c r="PG403" s="1"/>
      <c r="PH403" s="1"/>
      <c r="PI403" s="1"/>
      <c r="PJ403" s="1"/>
      <c r="PK403" s="1"/>
      <c r="PL403" s="1"/>
      <c r="PM403" s="1"/>
      <c r="PN403" s="1"/>
      <c r="PO403" s="1"/>
      <c r="PP403" s="1"/>
      <c r="PQ403" s="1"/>
      <c r="PR403" s="1"/>
      <c r="PS403" s="1"/>
      <c r="PT403" s="1"/>
      <c r="PU403" s="1"/>
      <c r="PV403" s="1"/>
      <c r="PW403" s="1"/>
      <c r="PX403" s="1"/>
      <c r="PY403" s="1"/>
      <c r="PZ403" s="1"/>
      <c r="QA403" s="1"/>
      <c r="QB403" s="1"/>
      <c r="QC403" s="1"/>
      <c r="QD403" s="1"/>
      <c r="QE403" s="1"/>
      <c r="QF403" s="1"/>
      <c r="QG403" s="1"/>
      <c r="QH403" s="1"/>
      <c r="QI403" s="1"/>
      <c r="QJ403" s="1"/>
      <c r="QK403" s="1"/>
      <c r="QL403" s="1"/>
      <c r="QM403" s="1"/>
      <c r="QN403" s="1"/>
      <c r="QO403" s="1"/>
      <c r="QP403" s="1"/>
      <c r="QQ403" s="1"/>
      <c r="QR403" s="1"/>
      <c r="QS403" s="1"/>
      <c r="QT403" s="1"/>
      <c r="QU403" s="1"/>
      <c r="QV403" s="1"/>
      <c r="QW403" s="1"/>
      <c r="QX403" s="1"/>
      <c r="QY403" s="1"/>
      <c r="QZ403" s="1"/>
      <c r="RA403" s="1"/>
      <c r="RB403" s="1"/>
      <c r="RC403" s="1"/>
      <c r="RD403" s="1"/>
      <c r="RE403" s="1"/>
      <c r="RF403" s="1"/>
      <c r="RG403" s="1"/>
      <c r="RH403" s="1"/>
      <c r="RI403" s="1"/>
      <c r="RJ403" s="1"/>
      <c r="RK403" s="1"/>
      <c r="RL403" s="1"/>
      <c r="RM403" s="1"/>
      <c r="RN403" s="1"/>
      <c r="RO403" s="1"/>
      <c r="RP403" s="1"/>
      <c r="RQ403" s="1"/>
      <c r="RR403" s="1"/>
      <c r="RS403" s="1"/>
      <c r="RT403" s="1"/>
      <c r="RU403" s="1"/>
      <c r="RV403" s="1"/>
      <c r="RW403" s="1"/>
      <c r="RX403" s="1"/>
      <c r="RY403" s="1"/>
      <c r="RZ403" s="1"/>
      <c r="SA403" s="1"/>
      <c r="SB403" s="1"/>
      <c r="SC403" s="1"/>
      <c r="SD403" s="1"/>
      <c r="SE403" s="1"/>
      <c r="SF403" s="1"/>
      <c r="SG403" s="1"/>
      <c r="SH403" s="1"/>
      <c r="SI403" s="1"/>
      <c r="SJ403" s="1"/>
      <c r="SK403" s="1"/>
      <c r="SL403" s="1"/>
      <c r="SM403" s="1"/>
      <c r="SN403" s="1"/>
      <c r="SO403" s="1"/>
      <c r="SP403" s="1"/>
      <c r="SQ403" s="1"/>
      <c r="SR403" s="1"/>
      <c r="SS403" s="1"/>
      <c r="ST403" s="1"/>
      <c r="SU403" s="1"/>
      <c r="SV403" s="1"/>
      <c r="SW403" s="1"/>
      <c r="SX403" s="1"/>
      <c r="SY403" s="1"/>
      <c r="SZ403" s="1"/>
      <c r="TA403" s="1"/>
      <c r="TB403" s="1"/>
      <c r="TC403" s="1"/>
      <c r="TD403" s="1"/>
      <c r="TE403" s="1"/>
      <c r="TF403" s="1"/>
      <c r="TG403" s="1"/>
      <c r="TH403" s="1"/>
      <c r="TI403" s="1"/>
      <c r="TJ403" s="1"/>
      <c r="TK403" s="1"/>
      <c r="TL403" s="1"/>
      <c r="TM403" s="1"/>
      <c r="TN403" s="1"/>
      <c r="TO403" s="1"/>
      <c r="TP403" s="1"/>
      <c r="TQ403" s="1"/>
      <c r="TR403" s="1"/>
      <c r="TS403" s="1"/>
      <c r="TT403" s="1"/>
      <c r="TU403" s="1"/>
      <c r="TV403" s="1"/>
      <c r="TW403" s="1"/>
      <c r="TX403" s="1"/>
      <c r="TY403" s="1"/>
      <c r="TZ403" s="1"/>
      <c r="UA403" s="1"/>
      <c r="UB403" s="1"/>
      <c r="UC403" s="1"/>
      <c r="UD403" s="1"/>
      <c r="UE403" s="1"/>
      <c r="UF403" s="1"/>
      <c r="UG403" s="1"/>
      <c r="UH403" s="1"/>
      <c r="UI403" s="1"/>
      <c r="UJ403" s="1"/>
      <c r="UK403" s="1"/>
      <c r="UL403" s="1"/>
      <c r="UM403" s="1"/>
      <c r="UN403" s="1"/>
      <c r="UO403" s="1"/>
      <c r="UP403" s="1"/>
      <c r="UQ403" s="1"/>
      <c r="UR403" s="1"/>
      <c r="US403" s="1"/>
      <c r="UT403" s="1"/>
      <c r="UU403" s="1"/>
      <c r="UV403" s="1"/>
      <c r="UW403" s="1"/>
      <c r="UX403" s="1"/>
      <c r="UY403" s="1"/>
      <c r="UZ403" s="1"/>
      <c r="VA403" s="1"/>
      <c r="VB403" s="1"/>
      <c r="VC403" s="1"/>
      <c r="VD403" s="1"/>
      <c r="VE403" s="1"/>
      <c r="VF403" s="1"/>
      <c r="VG403" s="1"/>
      <c r="VH403" s="1"/>
      <c r="VI403" s="1"/>
      <c r="VJ403" s="1"/>
      <c r="VK403" s="1"/>
      <c r="VL403" s="1"/>
      <c r="VM403" s="1"/>
      <c r="VN403" s="1"/>
      <c r="VO403" s="1"/>
      <c r="VP403" s="1"/>
      <c r="VQ403" s="1"/>
      <c r="VR403" s="1"/>
      <c r="VS403" s="1"/>
      <c r="VT403" s="1"/>
      <c r="VU403" s="1"/>
      <c r="VV403" s="1"/>
      <c r="VW403" s="1"/>
      <c r="VX403" s="1"/>
      <c r="VY403" s="1"/>
      <c r="VZ403" s="1"/>
      <c r="WA403" s="1"/>
      <c r="WB403" s="1"/>
      <c r="WC403" s="1"/>
      <c r="WD403" s="1"/>
      <c r="WE403" s="1"/>
      <c r="WF403" s="1"/>
      <c r="WG403" s="1"/>
      <c r="WH403" s="1"/>
      <c r="WI403" s="1"/>
      <c r="WJ403" s="1"/>
      <c r="WK403" s="1"/>
      <c r="WL403" s="1"/>
      <c r="WM403" s="1"/>
      <c r="WN403" s="1"/>
      <c r="WO403" s="1"/>
      <c r="WP403" s="1"/>
      <c r="WQ403" s="1"/>
      <c r="WR403" s="1"/>
      <c r="WS403" s="1"/>
      <c r="WT403" s="1"/>
      <c r="WU403" s="1"/>
      <c r="WV403" s="1"/>
      <c r="WW403" s="1"/>
      <c r="WX403" s="1"/>
      <c r="WY403" s="1"/>
      <c r="WZ403" s="1"/>
      <c r="XA403" s="1"/>
      <c r="XB403" s="1"/>
      <c r="XC403" s="1"/>
      <c r="XD403" s="1"/>
      <c r="XE403" s="1"/>
      <c r="XF403" s="1"/>
      <c r="XG403" s="1"/>
      <c r="XH403" s="1"/>
      <c r="XI403" s="1"/>
      <c r="XJ403" s="1"/>
      <c r="XK403" s="1"/>
      <c r="XL403" s="1"/>
      <c r="XM403" s="1"/>
      <c r="XN403" s="1"/>
      <c r="XO403" s="1"/>
      <c r="XP403" s="1"/>
      <c r="XQ403" s="1"/>
      <c r="XR403" s="1"/>
      <c r="XS403" s="1"/>
      <c r="XT403" s="1"/>
      <c r="XU403" s="1"/>
      <c r="XV403" s="1"/>
      <c r="XW403" s="1"/>
      <c r="XX403" s="1"/>
      <c r="XY403" s="1"/>
      <c r="XZ403" s="1"/>
      <c r="YA403" s="1"/>
      <c r="YB403" s="1"/>
      <c r="YC403" s="1"/>
      <c r="YD403" s="1"/>
      <c r="YE403" s="1"/>
      <c r="YF403" s="1"/>
      <c r="YG403" s="1"/>
      <c r="YH403" s="1"/>
      <c r="YI403" s="1"/>
      <c r="YJ403" s="1"/>
      <c r="YK403" s="1"/>
      <c r="YL403" s="1"/>
      <c r="YM403" s="1"/>
      <c r="YN403" s="1"/>
      <c r="YO403" s="1"/>
      <c r="YP403" s="1"/>
      <c r="YQ403" s="1"/>
      <c r="YR403" s="1"/>
      <c r="YS403" s="1"/>
      <c r="YT403" s="1"/>
      <c r="YU403" s="1"/>
      <c r="YV403" s="1"/>
      <c r="YW403" s="1"/>
      <c r="YX403" s="1"/>
      <c r="YY403" s="1"/>
      <c r="YZ403" s="1"/>
      <c r="ZA403" s="1"/>
      <c r="ZB403" s="1"/>
      <c r="ZC403" s="1"/>
      <c r="ZD403" s="1"/>
      <c r="ZE403" s="1"/>
      <c r="ZF403" s="1"/>
      <c r="ZG403" s="1"/>
      <c r="ZH403" s="1"/>
      <c r="ZI403" s="1"/>
      <c r="ZJ403" s="1"/>
      <c r="ZK403" s="1"/>
      <c r="ZL403" s="1"/>
      <c r="ZM403" s="1"/>
      <c r="ZN403" s="1"/>
      <c r="ZO403" s="1"/>
      <c r="ZP403" s="1"/>
      <c r="ZQ403" s="1"/>
      <c r="ZR403" s="1"/>
      <c r="ZS403" s="1"/>
      <c r="ZT403" s="1"/>
      <c r="ZU403" s="1"/>
      <c r="ZV403" s="1"/>
      <c r="ZW403" s="1"/>
      <c r="ZX403" s="1"/>
      <c r="ZY403" s="1"/>
      <c r="ZZ403" s="1"/>
      <c r="AAA403" s="1"/>
      <c r="AAB403" s="1"/>
      <c r="AAC403" s="1"/>
      <c r="AAD403" s="1"/>
      <c r="AAE403" s="1"/>
      <c r="AAF403" s="1"/>
      <c r="AAG403" s="1"/>
      <c r="AAH403" s="1"/>
      <c r="AAI403" s="1"/>
      <c r="AAJ403" s="1"/>
      <c r="AAK403" s="1"/>
      <c r="AAL403" s="1"/>
      <c r="AAM403" s="1"/>
      <c r="AAN403" s="1"/>
      <c r="AAO403" s="1"/>
      <c r="AAP403" s="1"/>
      <c r="AAQ403" s="1"/>
      <c r="AAR403" s="1"/>
      <c r="AAS403" s="1"/>
      <c r="AAT403" s="1"/>
      <c r="AAU403" s="1"/>
      <c r="AAV403" s="1"/>
      <c r="AAW403" s="1"/>
      <c r="AAX403" s="1"/>
      <c r="AAY403" s="1"/>
      <c r="AAZ403" s="1"/>
      <c r="ABA403" s="1"/>
      <c r="ABB403" s="1"/>
      <c r="ABC403" s="1"/>
      <c r="ABD403" s="1"/>
      <c r="ABE403" s="1"/>
      <c r="ABF403" s="1"/>
      <c r="ABG403" s="1"/>
      <c r="ABH403" s="1"/>
      <c r="ABI403" s="1"/>
      <c r="ABJ403" s="1"/>
      <c r="ABK403" s="1"/>
      <c r="ABL403" s="1"/>
      <c r="ABM403" s="1"/>
      <c r="ABN403" s="1"/>
      <c r="ABO403" s="1"/>
      <c r="ABP403" s="1"/>
      <c r="ABQ403" s="1"/>
      <c r="ABR403" s="1"/>
      <c r="ABS403" s="1"/>
      <c r="ABT403" s="1"/>
      <c r="ABU403" s="1"/>
      <c r="ABV403" s="1"/>
      <c r="ABW403" s="1"/>
      <c r="ABX403" s="1"/>
      <c r="ABY403" s="1"/>
      <c r="ABZ403" s="1"/>
      <c r="ACA403" s="1"/>
      <c r="ACB403" s="1"/>
      <c r="ACC403" s="1"/>
      <c r="ACD403" s="1"/>
      <c r="ACE403" s="1"/>
      <c r="ACF403" s="1"/>
      <c r="ACG403" s="1"/>
      <c r="ACH403" s="1"/>
      <c r="ACI403" s="1"/>
      <c r="ACJ403" s="1"/>
      <c r="ACK403" s="1"/>
      <c r="ACL403" s="1"/>
      <c r="ACM403" s="1"/>
      <c r="ACN403" s="1"/>
      <c r="ACO403" s="1"/>
      <c r="ACP403" s="1"/>
      <c r="ACQ403" s="1"/>
      <c r="ACR403" s="1"/>
      <c r="ACS403" s="1"/>
      <c r="ACT403" s="1"/>
      <c r="ACU403" s="1"/>
      <c r="ACV403" s="1"/>
      <c r="ACW403" s="1"/>
      <c r="ACX403" s="1"/>
      <c r="ACY403" s="1"/>
      <c r="ACZ403" s="1"/>
      <c r="ADA403" s="1"/>
      <c r="ADB403" s="1"/>
      <c r="ADC403" s="1"/>
      <c r="ADD403" s="1"/>
      <c r="ADE403" s="1"/>
      <c r="ADF403" s="1"/>
      <c r="ADG403" s="1"/>
      <c r="ADH403" s="1"/>
      <c r="ADI403" s="1"/>
      <c r="ADJ403" s="1"/>
      <c r="ADK403" s="1"/>
      <c r="ADL403" s="1"/>
      <c r="ADM403" s="1"/>
      <c r="ADN403" s="1"/>
      <c r="ADO403" s="1"/>
      <c r="ADP403" s="1"/>
      <c r="ADQ403" s="1"/>
      <c r="ADR403" s="1"/>
      <c r="ADS403" s="1"/>
      <c r="ADT403" s="1"/>
      <c r="ADU403" s="1"/>
      <c r="ADV403" s="1"/>
    </row>
    <row r="404" spans="1:802" x14ac:dyDescent="0.1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  <c r="DN404" s="1"/>
      <c r="DO404" s="1"/>
      <c r="DP404" s="1"/>
      <c r="DQ404" s="1"/>
      <c r="DR404" s="1"/>
      <c r="DS404" s="1"/>
      <c r="DT404" s="1"/>
      <c r="DU404" s="1"/>
      <c r="DV404" s="1"/>
      <c r="DW404" s="1"/>
      <c r="DX404" s="1"/>
      <c r="DY404" s="1"/>
      <c r="DZ404" s="1"/>
      <c r="EA404" s="1"/>
      <c r="EB404" s="1"/>
      <c r="EC404" s="1"/>
      <c r="ED404" s="1"/>
      <c r="EE404" s="1"/>
      <c r="EF404" s="1"/>
      <c r="EG404" s="1"/>
      <c r="EH404" s="1"/>
      <c r="EI404" s="1"/>
      <c r="EJ404" s="1"/>
      <c r="EK404" s="1"/>
      <c r="EL404" s="1"/>
      <c r="EM404" s="1"/>
      <c r="EN404" s="1"/>
      <c r="EO404" s="1"/>
      <c r="EP404" s="1"/>
      <c r="EQ404" s="1"/>
      <c r="ER404" s="1"/>
      <c r="ES404" s="1"/>
      <c r="ET404" s="1"/>
      <c r="EU404" s="1"/>
      <c r="EV404" s="1"/>
      <c r="EW404" s="1"/>
      <c r="EX404" s="1"/>
      <c r="EY404" s="1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1"/>
      <c r="FL404" s="1"/>
      <c r="FM404" s="1"/>
      <c r="FN404" s="1"/>
      <c r="FO404" s="1"/>
      <c r="FP404" s="1"/>
      <c r="FQ404" s="1"/>
      <c r="FR404" s="1"/>
      <c r="FS404" s="1"/>
      <c r="FT404" s="1"/>
      <c r="FU404" s="1"/>
      <c r="FV404" s="1"/>
      <c r="FW404" s="1"/>
      <c r="FX404" s="1"/>
      <c r="FY404" s="1"/>
      <c r="FZ404" s="1"/>
      <c r="GA404" s="1"/>
      <c r="GB404" s="1"/>
      <c r="GC404" s="1"/>
      <c r="GD404" s="1"/>
      <c r="GE404" s="1"/>
      <c r="GF404" s="1"/>
      <c r="GG404" s="1"/>
      <c r="GH404" s="1"/>
      <c r="GI404" s="1"/>
      <c r="GJ404" s="1"/>
      <c r="GK404" s="1"/>
      <c r="GL404" s="1"/>
      <c r="GM404" s="1"/>
      <c r="GN404" s="1"/>
      <c r="GO404" s="1"/>
      <c r="GP404" s="1"/>
      <c r="GQ404" s="1"/>
      <c r="GR404" s="1"/>
      <c r="GS404" s="1"/>
      <c r="GT404" s="1"/>
      <c r="GU404" s="1"/>
      <c r="GV404" s="1"/>
      <c r="GW404" s="1"/>
      <c r="GX404" s="1"/>
      <c r="GY404" s="1"/>
      <c r="GZ404" s="1"/>
      <c r="HA404" s="1"/>
      <c r="HB404" s="1"/>
      <c r="HC404" s="1"/>
      <c r="HD404" s="1"/>
      <c r="HE404" s="1"/>
      <c r="HF404" s="1"/>
      <c r="HG404" s="1"/>
      <c r="HH404" s="1"/>
      <c r="HI404" s="1"/>
      <c r="HJ404" s="1"/>
      <c r="HK404" s="1"/>
      <c r="HL404" s="1"/>
      <c r="HM404" s="1"/>
      <c r="HN404" s="1"/>
      <c r="HO404" s="1"/>
      <c r="HP404" s="1"/>
      <c r="HQ404" s="1"/>
      <c r="HR404" s="1"/>
      <c r="HS404" s="1"/>
      <c r="HT404" s="1"/>
      <c r="HU404" s="1"/>
      <c r="HV404" s="1"/>
      <c r="HW404" s="1"/>
      <c r="HX404" s="1"/>
      <c r="HY404" s="1"/>
      <c r="HZ404" s="1"/>
      <c r="IA404" s="1"/>
      <c r="IB404" s="1"/>
      <c r="IC404" s="1"/>
      <c r="ID404" s="1"/>
      <c r="IE404" s="1"/>
      <c r="IF404" s="1"/>
      <c r="IG404" s="1"/>
      <c r="IH404" s="1"/>
      <c r="II404" s="1"/>
      <c r="IJ404" s="1"/>
      <c r="IK404" s="1"/>
      <c r="IL404" s="1"/>
      <c r="IM404" s="1"/>
      <c r="IN404" s="1"/>
      <c r="IO404" s="1"/>
      <c r="IP404" s="1"/>
      <c r="IQ404" s="1"/>
      <c r="IR404" s="1"/>
      <c r="IS404" s="1"/>
      <c r="IT404" s="1"/>
      <c r="IU404" s="1"/>
      <c r="IV404" s="1"/>
      <c r="IW404" s="1"/>
      <c r="IX404" s="1"/>
      <c r="IY404" s="1"/>
      <c r="IZ404" s="1"/>
      <c r="JA404" s="1"/>
      <c r="JB404" s="1"/>
      <c r="JC404" s="1"/>
      <c r="JD404" s="1"/>
      <c r="JE404" s="1"/>
      <c r="JF404" s="1"/>
      <c r="JG404" s="1"/>
      <c r="JH404" s="1"/>
      <c r="JI404" s="1"/>
      <c r="JJ404" s="1"/>
      <c r="JK404" s="1"/>
      <c r="JL404" s="1"/>
      <c r="JM404" s="1"/>
      <c r="JN404" s="1"/>
      <c r="JO404" s="1"/>
      <c r="JP404" s="1"/>
      <c r="JQ404" s="1"/>
      <c r="JR404" s="1"/>
      <c r="JS404" s="1"/>
      <c r="JT404" s="1"/>
      <c r="JU404" s="1"/>
      <c r="JV404" s="1"/>
      <c r="JW404" s="1"/>
      <c r="JX404" s="1"/>
      <c r="JY404" s="1"/>
      <c r="JZ404" s="1"/>
      <c r="KA404" s="1"/>
      <c r="KB404" s="1"/>
      <c r="KC404" s="1"/>
      <c r="KD404" s="1"/>
      <c r="KE404" s="1"/>
      <c r="KF404" s="1"/>
      <c r="KG404" s="1"/>
      <c r="KH404" s="1"/>
      <c r="KI404" s="1"/>
      <c r="KJ404" s="1"/>
      <c r="KK404" s="1"/>
      <c r="KL404" s="1"/>
      <c r="KM404" s="1"/>
      <c r="KN404" s="1"/>
      <c r="KO404" s="1"/>
      <c r="KP404" s="1"/>
      <c r="KQ404" s="1"/>
      <c r="KR404" s="1"/>
      <c r="KS404" s="1"/>
      <c r="KT404" s="1"/>
      <c r="KU404" s="1"/>
      <c r="KV404" s="1"/>
      <c r="KW404" s="1"/>
      <c r="KX404" s="1"/>
      <c r="KY404" s="1"/>
      <c r="KZ404" s="1"/>
      <c r="LA404" s="1"/>
      <c r="LB404" s="1"/>
      <c r="LC404" s="1"/>
      <c r="LD404" s="1"/>
      <c r="LE404" s="1"/>
      <c r="LF404" s="1"/>
      <c r="LG404" s="1"/>
      <c r="LH404" s="1"/>
      <c r="LI404" s="1"/>
      <c r="LJ404" s="1"/>
      <c r="LK404" s="1"/>
      <c r="LL404" s="1"/>
      <c r="LM404" s="1"/>
      <c r="LN404" s="1"/>
      <c r="LO404" s="1"/>
      <c r="LP404" s="1"/>
      <c r="LQ404" s="1"/>
      <c r="LR404" s="1"/>
      <c r="LS404" s="1"/>
      <c r="LT404" s="1"/>
      <c r="LU404" s="1"/>
      <c r="LV404" s="1"/>
      <c r="LW404" s="1"/>
      <c r="LX404" s="1"/>
      <c r="LY404" s="1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  <c r="MV404" s="1"/>
      <c r="MW404" s="1"/>
      <c r="MX404" s="1"/>
      <c r="MY404" s="1"/>
      <c r="MZ404" s="1"/>
      <c r="NA404" s="1"/>
      <c r="NB404" s="1"/>
      <c r="NC404" s="1"/>
      <c r="ND404" s="1"/>
      <c r="NE404" s="1"/>
      <c r="NF404" s="1"/>
      <c r="NG404" s="1"/>
      <c r="NH404" s="1"/>
      <c r="NI404" s="1"/>
      <c r="NJ404" s="1"/>
      <c r="NK404" s="1"/>
      <c r="NL404" s="1"/>
      <c r="NM404" s="1"/>
      <c r="NN404" s="1"/>
      <c r="NO404" s="1"/>
      <c r="NP404" s="1"/>
      <c r="NQ404" s="1"/>
      <c r="NR404" s="1"/>
      <c r="NS404" s="1"/>
      <c r="NT404" s="1"/>
      <c r="NU404" s="1"/>
      <c r="NV404" s="1"/>
      <c r="NW404" s="1"/>
      <c r="NX404" s="1"/>
      <c r="NY404" s="1"/>
      <c r="NZ404" s="1"/>
      <c r="OA404" s="1"/>
      <c r="OB404" s="1"/>
      <c r="OC404" s="1"/>
      <c r="OD404" s="1"/>
      <c r="OE404" s="1"/>
      <c r="OF404" s="1"/>
      <c r="OG404" s="1"/>
      <c r="OH404" s="1"/>
      <c r="OI404" s="1"/>
      <c r="OJ404" s="1"/>
      <c r="OK404" s="1"/>
      <c r="OL404" s="1"/>
      <c r="OM404" s="1"/>
      <c r="ON404" s="1"/>
      <c r="OO404" s="1"/>
      <c r="OP404" s="1"/>
      <c r="OQ404" s="1"/>
      <c r="OR404" s="1"/>
      <c r="OS404" s="1"/>
      <c r="OT404" s="1"/>
      <c r="OU404" s="1"/>
      <c r="OV404" s="1"/>
      <c r="OW404" s="1"/>
      <c r="OX404" s="1"/>
      <c r="OY404" s="1"/>
      <c r="OZ404" s="1"/>
      <c r="PA404" s="1"/>
      <c r="PB404" s="1"/>
      <c r="PC404" s="1"/>
      <c r="PD404" s="1"/>
      <c r="PE404" s="1"/>
      <c r="PF404" s="1"/>
      <c r="PG404" s="1"/>
      <c r="PH404" s="1"/>
      <c r="PI404" s="1"/>
      <c r="PJ404" s="1"/>
      <c r="PK404" s="1"/>
      <c r="PL404" s="1"/>
      <c r="PM404" s="1"/>
      <c r="PN404" s="1"/>
      <c r="PO404" s="1"/>
      <c r="PP404" s="1"/>
      <c r="PQ404" s="1"/>
      <c r="PR404" s="1"/>
      <c r="PS404" s="1"/>
      <c r="PT404" s="1"/>
      <c r="PU404" s="1"/>
      <c r="PV404" s="1"/>
      <c r="PW404" s="1"/>
      <c r="PX404" s="1"/>
      <c r="PY404" s="1"/>
      <c r="PZ404" s="1"/>
      <c r="QA404" s="1"/>
      <c r="QB404" s="1"/>
      <c r="QC404" s="1"/>
      <c r="QD404" s="1"/>
      <c r="QE404" s="1"/>
      <c r="QF404" s="1"/>
      <c r="QG404" s="1"/>
      <c r="QH404" s="1"/>
      <c r="QI404" s="1"/>
      <c r="QJ404" s="1"/>
      <c r="QK404" s="1"/>
      <c r="QL404" s="1"/>
      <c r="QM404" s="1"/>
      <c r="QN404" s="1"/>
      <c r="QO404" s="1"/>
      <c r="QP404" s="1"/>
      <c r="QQ404" s="1"/>
      <c r="QR404" s="1"/>
      <c r="QS404" s="1"/>
      <c r="QT404" s="1"/>
      <c r="QU404" s="1"/>
      <c r="QV404" s="1"/>
      <c r="QW404" s="1"/>
      <c r="QX404" s="1"/>
      <c r="QY404" s="1"/>
      <c r="QZ404" s="1"/>
      <c r="RA404" s="1"/>
      <c r="RB404" s="1"/>
      <c r="RC404" s="1"/>
      <c r="RD404" s="1"/>
      <c r="RE404" s="1"/>
      <c r="RF404" s="1"/>
      <c r="RG404" s="1"/>
      <c r="RH404" s="1"/>
      <c r="RI404" s="1"/>
      <c r="RJ404" s="1"/>
      <c r="RK404" s="1"/>
      <c r="RL404" s="1"/>
      <c r="RM404" s="1"/>
      <c r="RN404" s="1"/>
      <c r="RO404" s="1"/>
      <c r="RP404" s="1"/>
      <c r="RQ404" s="1"/>
      <c r="RR404" s="1"/>
      <c r="RS404" s="1"/>
      <c r="RT404" s="1"/>
      <c r="RU404" s="1"/>
      <c r="RV404" s="1"/>
      <c r="RW404" s="1"/>
      <c r="RX404" s="1"/>
      <c r="RY404" s="1"/>
      <c r="RZ404" s="1"/>
      <c r="SA404" s="1"/>
      <c r="SB404" s="1"/>
      <c r="SC404" s="1"/>
      <c r="SD404" s="1"/>
      <c r="SE404" s="1"/>
      <c r="SF404" s="1"/>
      <c r="SG404" s="1"/>
      <c r="SH404" s="1"/>
      <c r="SI404" s="1"/>
      <c r="SJ404" s="1"/>
      <c r="SK404" s="1"/>
      <c r="SL404" s="1"/>
      <c r="SM404" s="1"/>
      <c r="SN404" s="1"/>
      <c r="SO404" s="1"/>
      <c r="SP404" s="1"/>
      <c r="SQ404" s="1"/>
      <c r="SR404" s="1"/>
      <c r="SS404" s="1"/>
      <c r="ST404" s="1"/>
      <c r="SU404" s="1"/>
      <c r="SV404" s="1"/>
      <c r="SW404" s="1"/>
      <c r="SX404" s="1"/>
      <c r="SY404" s="1"/>
      <c r="SZ404" s="1"/>
      <c r="TA404" s="1"/>
      <c r="TB404" s="1"/>
      <c r="TC404" s="1"/>
      <c r="TD404" s="1"/>
      <c r="TE404" s="1"/>
      <c r="TF404" s="1"/>
      <c r="TG404" s="1"/>
      <c r="TH404" s="1"/>
      <c r="TI404" s="1"/>
      <c r="TJ404" s="1"/>
      <c r="TK404" s="1"/>
      <c r="TL404" s="1"/>
      <c r="TM404" s="1"/>
      <c r="TN404" s="1"/>
      <c r="TO404" s="1"/>
      <c r="TP404" s="1"/>
      <c r="TQ404" s="1"/>
      <c r="TR404" s="1"/>
      <c r="TS404" s="1"/>
      <c r="TT404" s="1"/>
      <c r="TU404" s="1"/>
      <c r="TV404" s="1"/>
      <c r="TW404" s="1"/>
      <c r="TX404" s="1"/>
      <c r="TY404" s="1"/>
      <c r="TZ404" s="1"/>
      <c r="UA404" s="1"/>
      <c r="UB404" s="1"/>
      <c r="UC404" s="1"/>
      <c r="UD404" s="1"/>
      <c r="UE404" s="1"/>
      <c r="UF404" s="1"/>
      <c r="UG404" s="1"/>
      <c r="UH404" s="1"/>
      <c r="UI404" s="1"/>
      <c r="UJ404" s="1"/>
      <c r="UK404" s="1"/>
      <c r="UL404" s="1"/>
      <c r="UM404" s="1"/>
      <c r="UN404" s="1"/>
      <c r="UO404" s="1"/>
      <c r="UP404" s="1"/>
      <c r="UQ404" s="1"/>
      <c r="UR404" s="1"/>
      <c r="US404" s="1"/>
      <c r="UT404" s="1"/>
      <c r="UU404" s="1"/>
      <c r="UV404" s="1"/>
      <c r="UW404" s="1"/>
      <c r="UX404" s="1"/>
      <c r="UY404" s="1"/>
      <c r="UZ404" s="1"/>
      <c r="VA404" s="1"/>
      <c r="VB404" s="1"/>
      <c r="VC404" s="1"/>
      <c r="VD404" s="1"/>
      <c r="VE404" s="1"/>
      <c r="VF404" s="1"/>
      <c r="VG404" s="1"/>
      <c r="VH404" s="1"/>
      <c r="VI404" s="1"/>
      <c r="VJ404" s="1"/>
      <c r="VK404" s="1"/>
      <c r="VL404" s="1"/>
      <c r="VM404" s="1"/>
      <c r="VN404" s="1"/>
      <c r="VO404" s="1"/>
      <c r="VP404" s="1"/>
      <c r="VQ404" s="1"/>
      <c r="VR404" s="1"/>
      <c r="VS404" s="1"/>
      <c r="VT404" s="1"/>
      <c r="VU404" s="1"/>
      <c r="VV404" s="1"/>
      <c r="VW404" s="1"/>
      <c r="VX404" s="1"/>
      <c r="VY404" s="1"/>
      <c r="VZ404" s="1"/>
      <c r="WA404" s="1"/>
      <c r="WB404" s="1"/>
      <c r="WC404" s="1"/>
      <c r="WD404" s="1"/>
      <c r="WE404" s="1"/>
      <c r="WF404" s="1"/>
      <c r="WG404" s="1"/>
      <c r="WH404" s="1"/>
      <c r="WI404" s="1"/>
      <c r="WJ404" s="1"/>
      <c r="WK404" s="1"/>
      <c r="WL404" s="1"/>
      <c r="WM404" s="1"/>
      <c r="WN404" s="1"/>
      <c r="WO404" s="1"/>
      <c r="WP404" s="1"/>
      <c r="WQ404" s="1"/>
      <c r="WR404" s="1"/>
      <c r="WS404" s="1"/>
      <c r="WT404" s="1"/>
      <c r="WU404" s="1"/>
      <c r="WV404" s="1"/>
      <c r="WW404" s="1"/>
      <c r="WX404" s="1"/>
      <c r="WY404" s="1"/>
      <c r="WZ404" s="1"/>
      <c r="XA404" s="1"/>
      <c r="XB404" s="1"/>
      <c r="XC404" s="1"/>
      <c r="XD404" s="1"/>
      <c r="XE404" s="1"/>
      <c r="XF404" s="1"/>
      <c r="XG404" s="1"/>
      <c r="XH404" s="1"/>
      <c r="XI404" s="1"/>
      <c r="XJ404" s="1"/>
      <c r="XK404" s="1"/>
      <c r="XL404" s="1"/>
      <c r="XM404" s="1"/>
      <c r="XN404" s="1"/>
      <c r="XO404" s="1"/>
      <c r="XP404" s="1"/>
      <c r="XQ404" s="1"/>
      <c r="XR404" s="1"/>
      <c r="XS404" s="1"/>
      <c r="XT404" s="1"/>
      <c r="XU404" s="1"/>
      <c r="XV404" s="1"/>
      <c r="XW404" s="1"/>
      <c r="XX404" s="1"/>
      <c r="XY404" s="1"/>
      <c r="XZ404" s="1"/>
      <c r="YA404" s="1"/>
      <c r="YB404" s="1"/>
      <c r="YC404" s="1"/>
      <c r="YD404" s="1"/>
      <c r="YE404" s="1"/>
      <c r="YF404" s="1"/>
      <c r="YG404" s="1"/>
      <c r="YH404" s="1"/>
      <c r="YI404" s="1"/>
      <c r="YJ404" s="1"/>
      <c r="YK404" s="1"/>
      <c r="YL404" s="1"/>
      <c r="YM404" s="1"/>
      <c r="YN404" s="1"/>
      <c r="YO404" s="1"/>
      <c r="YP404" s="1"/>
      <c r="YQ404" s="1"/>
      <c r="YR404" s="1"/>
      <c r="YS404" s="1"/>
      <c r="YT404" s="1"/>
      <c r="YU404" s="1"/>
      <c r="YV404" s="1"/>
      <c r="YW404" s="1"/>
      <c r="YX404" s="1"/>
      <c r="YY404" s="1"/>
      <c r="YZ404" s="1"/>
      <c r="ZA404" s="1"/>
      <c r="ZB404" s="1"/>
      <c r="ZC404" s="1"/>
      <c r="ZD404" s="1"/>
      <c r="ZE404" s="1"/>
      <c r="ZF404" s="1"/>
      <c r="ZG404" s="1"/>
      <c r="ZH404" s="1"/>
      <c r="ZI404" s="1"/>
      <c r="ZJ404" s="1"/>
      <c r="ZK404" s="1"/>
      <c r="ZL404" s="1"/>
      <c r="ZM404" s="1"/>
      <c r="ZN404" s="1"/>
      <c r="ZO404" s="1"/>
      <c r="ZP404" s="1"/>
      <c r="ZQ404" s="1"/>
      <c r="ZR404" s="1"/>
      <c r="ZS404" s="1"/>
      <c r="ZT404" s="1"/>
      <c r="ZU404" s="1"/>
      <c r="ZV404" s="1"/>
      <c r="ZW404" s="1"/>
      <c r="ZX404" s="1"/>
      <c r="ZY404" s="1"/>
      <c r="ZZ404" s="1"/>
      <c r="AAA404" s="1"/>
      <c r="AAB404" s="1"/>
      <c r="AAC404" s="1"/>
      <c r="AAD404" s="1"/>
      <c r="AAE404" s="1"/>
      <c r="AAF404" s="1"/>
      <c r="AAG404" s="1"/>
      <c r="AAH404" s="1"/>
      <c r="AAI404" s="1"/>
      <c r="AAJ404" s="1"/>
      <c r="AAK404" s="1"/>
      <c r="AAL404" s="1"/>
      <c r="AAM404" s="1"/>
      <c r="AAN404" s="1"/>
      <c r="AAO404" s="1"/>
      <c r="AAP404" s="1"/>
      <c r="AAQ404" s="1"/>
      <c r="AAR404" s="1"/>
      <c r="AAS404" s="1"/>
      <c r="AAT404" s="1"/>
      <c r="AAU404" s="1"/>
      <c r="AAV404" s="1"/>
      <c r="AAW404" s="1"/>
      <c r="AAX404" s="1"/>
      <c r="AAY404" s="1"/>
      <c r="AAZ404" s="1"/>
      <c r="ABA404" s="1"/>
      <c r="ABB404" s="1"/>
      <c r="ABC404" s="1"/>
      <c r="ABD404" s="1"/>
      <c r="ABE404" s="1"/>
      <c r="ABF404" s="1"/>
      <c r="ABG404" s="1"/>
      <c r="ABH404" s="1"/>
      <c r="ABI404" s="1"/>
      <c r="ABJ404" s="1"/>
      <c r="ABK404" s="1"/>
      <c r="ABL404" s="1"/>
      <c r="ABM404" s="1"/>
      <c r="ABN404" s="1"/>
      <c r="ABO404" s="1"/>
      <c r="ABP404" s="1"/>
      <c r="ABQ404" s="1"/>
      <c r="ABR404" s="1"/>
      <c r="ABS404" s="1"/>
      <c r="ABT404" s="1"/>
      <c r="ABU404" s="1"/>
      <c r="ABV404" s="1"/>
      <c r="ABW404" s="1"/>
      <c r="ABX404" s="1"/>
      <c r="ABY404" s="1"/>
      <c r="ABZ404" s="1"/>
      <c r="ACA404" s="1"/>
      <c r="ACB404" s="1"/>
      <c r="ACC404" s="1"/>
      <c r="ACD404" s="1"/>
      <c r="ACE404" s="1"/>
      <c r="ACF404" s="1"/>
      <c r="ACG404" s="1"/>
      <c r="ACH404" s="1"/>
      <c r="ACI404" s="1"/>
      <c r="ACJ404" s="1"/>
      <c r="ACK404" s="1"/>
      <c r="ACL404" s="1"/>
      <c r="ACM404" s="1"/>
      <c r="ACN404" s="1"/>
      <c r="ACO404" s="1"/>
      <c r="ACP404" s="1"/>
      <c r="ACQ404" s="1"/>
      <c r="ACR404" s="1"/>
      <c r="ACS404" s="1"/>
      <c r="ACT404" s="1"/>
      <c r="ACU404" s="1"/>
      <c r="ACV404" s="1"/>
      <c r="ACW404" s="1"/>
      <c r="ACX404" s="1"/>
      <c r="ACY404" s="1"/>
      <c r="ACZ404" s="1"/>
      <c r="ADA404" s="1"/>
      <c r="ADB404" s="1"/>
      <c r="ADC404" s="1"/>
      <c r="ADD404" s="1"/>
      <c r="ADE404" s="1"/>
      <c r="ADF404" s="1"/>
      <c r="ADG404" s="1"/>
      <c r="ADH404" s="1"/>
      <c r="ADI404" s="1"/>
      <c r="ADJ404" s="1"/>
      <c r="ADK404" s="1"/>
      <c r="ADL404" s="1"/>
      <c r="ADM404" s="1"/>
      <c r="ADN404" s="1"/>
      <c r="ADO404" s="1"/>
      <c r="ADP404" s="1"/>
      <c r="ADQ404" s="1"/>
      <c r="ADR404" s="1"/>
      <c r="ADS404" s="1"/>
      <c r="ADT404" s="1"/>
      <c r="ADU404" s="1"/>
      <c r="ADV404" s="1"/>
    </row>
    <row r="405" spans="1:802" x14ac:dyDescent="0.1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1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1"/>
      <c r="GT405" s="1"/>
      <c r="GU405" s="1"/>
      <c r="GV405" s="1"/>
      <c r="GW405" s="1"/>
      <c r="GX405" s="1"/>
      <c r="GY405" s="1"/>
      <c r="GZ405" s="1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1"/>
      <c r="HW405" s="1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  <c r="MV405" s="1"/>
      <c r="MW405" s="1"/>
      <c r="MX405" s="1"/>
      <c r="MY405" s="1"/>
      <c r="MZ405" s="1"/>
      <c r="NA405" s="1"/>
      <c r="NB405" s="1"/>
      <c r="NC405" s="1"/>
      <c r="ND405" s="1"/>
      <c r="NE405" s="1"/>
      <c r="NF405" s="1"/>
      <c r="NG405" s="1"/>
      <c r="NH405" s="1"/>
      <c r="NI405" s="1"/>
      <c r="NJ405" s="1"/>
      <c r="NK405" s="1"/>
      <c r="NL405" s="1"/>
      <c r="NM405" s="1"/>
      <c r="NN405" s="1"/>
      <c r="NO405" s="1"/>
      <c r="NP405" s="1"/>
      <c r="NQ405" s="1"/>
      <c r="NR405" s="1"/>
      <c r="NS405" s="1"/>
      <c r="NT405" s="1"/>
      <c r="NU405" s="1"/>
      <c r="NV405" s="1"/>
      <c r="NW405" s="1"/>
      <c r="NX405" s="1"/>
      <c r="NY405" s="1"/>
      <c r="NZ405" s="1"/>
      <c r="OA405" s="1"/>
      <c r="OB405" s="1"/>
      <c r="OC405" s="1"/>
      <c r="OD405" s="1"/>
      <c r="OE405" s="1"/>
      <c r="OF405" s="1"/>
      <c r="OG405" s="1"/>
      <c r="OH405" s="1"/>
      <c r="OI405" s="1"/>
      <c r="OJ405" s="1"/>
      <c r="OK405" s="1"/>
      <c r="OL405" s="1"/>
      <c r="OM405" s="1"/>
      <c r="ON405" s="1"/>
      <c r="OO405" s="1"/>
      <c r="OP405" s="1"/>
      <c r="OQ405" s="1"/>
      <c r="OR405" s="1"/>
      <c r="OS405" s="1"/>
      <c r="OT405" s="1"/>
      <c r="OU405" s="1"/>
      <c r="OV405" s="1"/>
      <c r="OW405" s="1"/>
      <c r="OX405" s="1"/>
      <c r="OY405" s="1"/>
      <c r="OZ405" s="1"/>
      <c r="PA405" s="1"/>
      <c r="PB405" s="1"/>
      <c r="PC405" s="1"/>
      <c r="PD405" s="1"/>
      <c r="PE405" s="1"/>
      <c r="PF405" s="1"/>
      <c r="PG405" s="1"/>
      <c r="PH405" s="1"/>
      <c r="PI405" s="1"/>
      <c r="PJ405" s="1"/>
      <c r="PK405" s="1"/>
      <c r="PL405" s="1"/>
      <c r="PM405" s="1"/>
      <c r="PN405" s="1"/>
      <c r="PO405" s="1"/>
      <c r="PP405" s="1"/>
      <c r="PQ405" s="1"/>
      <c r="PR405" s="1"/>
      <c r="PS405" s="1"/>
      <c r="PT405" s="1"/>
      <c r="PU405" s="1"/>
      <c r="PV405" s="1"/>
      <c r="PW405" s="1"/>
      <c r="PX405" s="1"/>
      <c r="PY405" s="1"/>
      <c r="PZ405" s="1"/>
      <c r="QA405" s="1"/>
      <c r="QB405" s="1"/>
      <c r="QC405" s="1"/>
      <c r="QD405" s="1"/>
      <c r="QE405" s="1"/>
      <c r="QF405" s="1"/>
      <c r="QG405" s="1"/>
      <c r="QH405" s="1"/>
      <c r="QI405" s="1"/>
      <c r="QJ405" s="1"/>
      <c r="QK405" s="1"/>
      <c r="QL405" s="1"/>
      <c r="QM405" s="1"/>
      <c r="QN405" s="1"/>
      <c r="QO405" s="1"/>
      <c r="QP405" s="1"/>
      <c r="QQ405" s="1"/>
      <c r="QR405" s="1"/>
      <c r="QS405" s="1"/>
      <c r="QT405" s="1"/>
      <c r="QU405" s="1"/>
      <c r="QV405" s="1"/>
      <c r="QW405" s="1"/>
      <c r="QX405" s="1"/>
      <c r="QY405" s="1"/>
      <c r="QZ405" s="1"/>
      <c r="RA405" s="1"/>
      <c r="RB405" s="1"/>
      <c r="RC405" s="1"/>
      <c r="RD405" s="1"/>
      <c r="RE405" s="1"/>
      <c r="RF405" s="1"/>
      <c r="RG405" s="1"/>
      <c r="RH405" s="1"/>
      <c r="RI405" s="1"/>
      <c r="RJ405" s="1"/>
      <c r="RK405" s="1"/>
      <c r="RL405" s="1"/>
      <c r="RM405" s="1"/>
      <c r="RN405" s="1"/>
      <c r="RO405" s="1"/>
      <c r="RP405" s="1"/>
      <c r="RQ405" s="1"/>
      <c r="RR405" s="1"/>
      <c r="RS405" s="1"/>
      <c r="RT405" s="1"/>
      <c r="RU405" s="1"/>
      <c r="RV405" s="1"/>
      <c r="RW405" s="1"/>
      <c r="RX405" s="1"/>
      <c r="RY405" s="1"/>
      <c r="RZ405" s="1"/>
      <c r="SA405" s="1"/>
      <c r="SB405" s="1"/>
      <c r="SC405" s="1"/>
      <c r="SD405" s="1"/>
      <c r="SE405" s="1"/>
      <c r="SF405" s="1"/>
      <c r="SG405" s="1"/>
      <c r="SH405" s="1"/>
      <c r="SI405" s="1"/>
      <c r="SJ405" s="1"/>
      <c r="SK405" s="1"/>
      <c r="SL405" s="1"/>
      <c r="SM405" s="1"/>
      <c r="SN405" s="1"/>
      <c r="SO405" s="1"/>
      <c r="SP405" s="1"/>
      <c r="SQ405" s="1"/>
      <c r="SR405" s="1"/>
      <c r="SS405" s="1"/>
      <c r="ST405" s="1"/>
      <c r="SU405" s="1"/>
      <c r="SV405" s="1"/>
      <c r="SW405" s="1"/>
      <c r="SX405" s="1"/>
      <c r="SY405" s="1"/>
      <c r="SZ405" s="1"/>
      <c r="TA405" s="1"/>
      <c r="TB405" s="1"/>
      <c r="TC405" s="1"/>
      <c r="TD405" s="1"/>
      <c r="TE405" s="1"/>
      <c r="TF405" s="1"/>
      <c r="TG405" s="1"/>
      <c r="TH405" s="1"/>
      <c r="TI405" s="1"/>
      <c r="TJ405" s="1"/>
      <c r="TK405" s="1"/>
      <c r="TL405" s="1"/>
      <c r="TM405" s="1"/>
      <c r="TN405" s="1"/>
      <c r="TO405" s="1"/>
      <c r="TP405" s="1"/>
      <c r="TQ405" s="1"/>
      <c r="TR405" s="1"/>
      <c r="TS405" s="1"/>
      <c r="TT405" s="1"/>
      <c r="TU405" s="1"/>
      <c r="TV405" s="1"/>
      <c r="TW405" s="1"/>
      <c r="TX405" s="1"/>
      <c r="TY405" s="1"/>
      <c r="TZ405" s="1"/>
      <c r="UA405" s="1"/>
      <c r="UB405" s="1"/>
      <c r="UC405" s="1"/>
      <c r="UD405" s="1"/>
      <c r="UE405" s="1"/>
      <c r="UF405" s="1"/>
      <c r="UG405" s="1"/>
      <c r="UH405" s="1"/>
      <c r="UI405" s="1"/>
      <c r="UJ405" s="1"/>
      <c r="UK405" s="1"/>
      <c r="UL405" s="1"/>
      <c r="UM405" s="1"/>
      <c r="UN405" s="1"/>
      <c r="UO405" s="1"/>
      <c r="UP405" s="1"/>
      <c r="UQ405" s="1"/>
      <c r="UR405" s="1"/>
      <c r="US405" s="1"/>
      <c r="UT405" s="1"/>
      <c r="UU405" s="1"/>
      <c r="UV405" s="1"/>
      <c r="UW405" s="1"/>
      <c r="UX405" s="1"/>
      <c r="UY405" s="1"/>
      <c r="UZ405" s="1"/>
      <c r="VA405" s="1"/>
      <c r="VB405" s="1"/>
      <c r="VC405" s="1"/>
      <c r="VD405" s="1"/>
      <c r="VE405" s="1"/>
      <c r="VF405" s="1"/>
      <c r="VG405" s="1"/>
      <c r="VH405" s="1"/>
      <c r="VI405" s="1"/>
      <c r="VJ405" s="1"/>
      <c r="VK405" s="1"/>
      <c r="VL405" s="1"/>
      <c r="VM405" s="1"/>
      <c r="VN405" s="1"/>
      <c r="VO405" s="1"/>
      <c r="VP405" s="1"/>
      <c r="VQ405" s="1"/>
      <c r="VR405" s="1"/>
      <c r="VS405" s="1"/>
      <c r="VT405" s="1"/>
      <c r="VU405" s="1"/>
      <c r="VV405" s="1"/>
      <c r="VW405" s="1"/>
      <c r="VX405" s="1"/>
      <c r="VY405" s="1"/>
      <c r="VZ405" s="1"/>
      <c r="WA405" s="1"/>
      <c r="WB405" s="1"/>
      <c r="WC405" s="1"/>
      <c r="WD405" s="1"/>
      <c r="WE405" s="1"/>
      <c r="WF405" s="1"/>
      <c r="WG405" s="1"/>
      <c r="WH405" s="1"/>
      <c r="WI405" s="1"/>
      <c r="WJ405" s="1"/>
      <c r="WK405" s="1"/>
      <c r="WL405" s="1"/>
      <c r="WM405" s="1"/>
      <c r="WN405" s="1"/>
      <c r="WO405" s="1"/>
      <c r="WP405" s="1"/>
      <c r="WQ405" s="1"/>
      <c r="WR405" s="1"/>
      <c r="WS405" s="1"/>
      <c r="WT405" s="1"/>
      <c r="WU405" s="1"/>
      <c r="WV405" s="1"/>
      <c r="WW405" s="1"/>
      <c r="WX405" s="1"/>
      <c r="WY405" s="1"/>
      <c r="WZ405" s="1"/>
      <c r="XA405" s="1"/>
      <c r="XB405" s="1"/>
      <c r="XC405" s="1"/>
      <c r="XD405" s="1"/>
      <c r="XE405" s="1"/>
      <c r="XF405" s="1"/>
      <c r="XG405" s="1"/>
      <c r="XH405" s="1"/>
      <c r="XI405" s="1"/>
      <c r="XJ405" s="1"/>
      <c r="XK405" s="1"/>
      <c r="XL405" s="1"/>
      <c r="XM405" s="1"/>
      <c r="XN405" s="1"/>
      <c r="XO405" s="1"/>
      <c r="XP405" s="1"/>
      <c r="XQ405" s="1"/>
      <c r="XR405" s="1"/>
      <c r="XS405" s="1"/>
      <c r="XT405" s="1"/>
      <c r="XU405" s="1"/>
      <c r="XV405" s="1"/>
      <c r="XW405" s="1"/>
      <c r="XX405" s="1"/>
      <c r="XY405" s="1"/>
      <c r="XZ405" s="1"/>
      <c r="YA405" s="1"/>
      <c r="YB405" s="1"/>
      <c r="YC405" s="1"/>
      <c r="YD405" s="1"/>
      <c r="YE405" s="1"/>
      <c r="YF405" s="1"/>
      <c r="YG405" s="1"/>
      <c r="YH405" s="1"/>
      <c r="YI405" s="1"/>
      <c r="YJ405" s="1"/>
      <c r="YK405" s="1"/>
      <c r="YL405" s="1"/>
      <c r="YM405" s="1"/>
      <c r="YN405" s="1"/>
      <c r="YO405" s="1"/>
      <c r="YP405" s="1"/>
      <c r="YQ405" s="1"/>
      <c r="YR405" s="1"/>
      <c r="YS405" s="1"/>
      <c r="YT405" s="1"/>
      <c r="YU405" s="1"/>
      <c r="YV405" s="1"/>
      <c r="YW405" s="1"/>
      <c r="YX405" s="1"/>
      <c r="YY405" s="1"/>
      <c r="YZ405" s="1"/>
      <c r="ZA405" s="1"/>
      <c r="ZB405" s="1"/>
      <c r="ZC405" s="1"/>
      <c r="ZD405" s="1"/>
      <c r="ZE405" s="1"/>
      <c r="ZF405" s="1"/>
      <c r="ZG405" s="1"/>
      <c r="ZH405" s="1"/>
      <c r="ZI405" s="1"/>
      <c r="ZJ405" s="1"/>
      <c r="ZK405" s="1"/>
      <c r="ZL405" s="1"/>
      <c r="ZM405" s="1"/>
      <c r="ZN405" s="1"/>
      <c r="ZO405" s="1"/>
      <c r="ZP405" s="1"/>
      <c r="ZQ405" s="1"/>
      <c r="ZR405" s="1"/>
      <c r="ZS405" s="1"/>
      <c r="ZT405" s="1"/>
      <c r="ZU405" s="1"/>
      <c r="ZV405" s="1"/>
      <c r="ZW405" s="1"/>
      <c r="ZX405" s="1"/>
      <c r="ZY405" s="1"/>
      <c r="ZZ405" s="1"/>
      <c r="AAA405" s="1"/>
      <c r="AAB405" s="1"/>
      <c r="AAC405" s="1"/>
      <c r="AAD405" s="1"/>
      <c r="AAE405" s="1"/>
      <c r="AAF405" s="1"/>
      <c r="AAG405" s="1"/>
      <c r="AAH405" s="1"/>
      <c r="AAI405" s="1"/>
      <c r="AAJ405" s="1"/>
      <c r="AAK405" s="1"/>
      <c r="AAL405" s="1"/>
      <c r="AAM405" s="1"/>
      <c r="AAN405" s="1"/>
      <c r="AAO405" s="1"/>
      <c r="AAP405" s="1"/>
      <c r="AAQ405" s="1"/>
      <c r="AAR405" s="1"/>
      <c r="AAS405" s="1"/>
      <c r="AAT405" s="1"/>
      <c r="AAU405" s="1"/>
      <c r="AAV405" s="1"/>
      <c r="AAW405" s="1"/>
      <c r="AAX405" s="1"/>
      <c r="AAY405" s="1"/>
      <c r="AAZ405" s="1"/>
      <c r="ABA405" s="1"/>
      <c r="ABB405" s="1"/>
      <c r="ABC405" s="1"/>
      <c r="ABD405" s="1"/>
      <c r="ABE405" s="1"/>
      <c r="ABF405" s="1"/>
      <c r="ABG405" s="1"/>
      <c r="ABH405" s="1"/>
      <c r="ABI405" s="1"/>
      <c r="ABJ405" s="1"/>
      <c r="ABK405" s="1"/>
      <c r="ABL405" s="1"/>
      <c r="ABM405" s="1"/>
      <c r="ABN405" s="1"/>
      <c r="ABO405" s="1"/>
      <c r="ABP405" s="1"/>
      <c r="ABQ405" s="1"/>
      <c r="ABR405" s="1"/>
      <c r="ABS405" s="1"/>
      <c r="ABT405" s="1"/>
      <c r="ABU405" s="1"/>
      <c r="ABV405" s="1"/>
      <c r="ABW405" s="1"/>
      <c r="ABX405" s="1"/>
      <c r="ABY405" s="1"/>
      <c r="ABZ405" s="1"/>
      <c r="ACA405" s="1"/>
      <c r="ACB405" s="1"/>
      <c r="ACC405" s="1"/>
      <c r="ACD405" s="1"/>
      <c r="ACE405" s="1"/>
      <c r="ACF405" s="1"/>
      <c r="ACG405" s="1"/>
      <c r="ACH405" s="1"/>
      <c r="ACI405" s="1"/>
      <c r="ACJ405" s="1"/>
      <c r="ACK405" s="1"/>
      <c r="ACL405" s="1"/>
      <c r="ACM405" s="1"/>
      <c r="ACN405" s="1"/>
      <c r="ACO405" s="1"/>
      <c r="ACP405" s="1"/>
      <c r="ACQ405" s="1"/>
      <c r="ACR405" s="1"/>
      <c r="ACS405" s="1"/>
      <c r="ACT405" s="1"/>
      <c r="ACU405" s="1"/>
      <c r="ACV405" s="1"/>
      <c r="ACW405" s="1"/>
      <c r="ACX405" s="1"/>
      <c r="ACY405" s="1"/>
      <c r="ACZ405" s="1"/>
      <c r="ADA405" s="1"/>
      <c r="ADB405" s="1"/>
      <c r="ADC405" s="1"/>
      <c r="ADD405" s="1"/>
      <c r="ADE405" s="1"/>
      <c r="ADF405" s="1"/>
      <c r="ADG405" s="1"/>
      <c r="ADH405" s="1"/>
      <c r="ADI405" s="1"/>
      <c r="ADJ405" s="1"/>
      <c r="ADK405" s="1"/>
      <c r="ADL405" s="1"/>
      <c r="ADM405" s="1"/>
      <c r="ADN405" s="1"/>
      <c r="ADO405" s="1"/>
      <c r="ADP405" s="1"/>
      <c r="ADQ405" s="1"/>
      <c r="ADR405" s="1"/>
      <c r="ADS405" s="1"/>
      <c r="ADT405" s="1"/>
      <c r="ADU405" s="1"/>
      <c r="ADV405" s="1"/>
    </row>
    <row r="406" spans="1:802" x14ac:dyDescent="0.1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  <c r="MV406" s="1"/>
      <c r="MW406" s="1"/>
      <c r="MX406" s="1"/>
      <c r="MY406" s="1"/>
      <c r="MZ406" s="1"/>
      <c r="NA406" s="1"/>
      <c r="NB406" s="1"/>
      <c r="NC406" s="1"/>
      <c r="ND406" s="1"/>
      <c r="NE406" s="1"/>
      <c r="NF406" s="1"/>
      <c r="NG406" s="1"/>
      <c r="NH406" s="1"/>
      <c r="NI406" s="1"/>
      <c r="NJ406" s="1"/>
      <c r="NK406" s="1"/>
      <c r="NL406" s="1"/>
      <c r="NM406" s="1"/>
      <c r="NN406" s="1"/>
      <c r="NO406" s="1"/>
      <c r="NP406" s="1"/>
      <c r="NQ406" s="1"/>
      <c r="NR406" s="1"/>
      <c r="NS406" s="1"/>
      <c r="NT406" s="1"/>
      <c r="NU406" s="1"/>
      <c r="NV406" s="1"/>
      <c r="NW406" s="1"/>
      <c r="NX406" s="1"/>
      <c r="NY406" s="1"/>
      <c r="NZ406" s="1"/>
      <c r="OA406" s="1"/>
      <c r="OB406" s="1"/>
      <c r="OC406" s="1"/>
      <c r="OD406" s="1"/>
      <c r="OE406" s="1"/>
      <c r="OF406" s="1"/>
      <c r="OG406" s="1"/>
      <c r="OH406" s="1"/>
      <c r="OI406" s="1"/>
      <c r="OJ406" s="1"/>
      <c r="OK406" s="1"/>
      <c r="OL406" s="1"/>
      <c r="OM406" s="1"/>
      <c r="ON406" s="1"/>
      <c r="OO406" s="1"/>
      <c r="OP406" s="1"/>
      <c r="OQ406" s="1"/>
      <c r="OR406" s="1"/>
      <c r="OS406" s="1"/>
      <c r="OT406" s="1"/>
      <c r="OU406" s="1"/>
      <c r="OV406" s="1"/>
      <c r="OW406" s="1"/>
      <c r="OX406" s="1"/>
      <c r="OY406" s="1"/>
      <c r="OZ406" s="1"/>
      <c r="PA406" s="1"/>
      <c r="PB406" s="1"/>
      <c r="PC406" s="1"/>
      <c r="PD406" s="1"/>
      <c r="PE406" s="1"/>
      <c r="PF406" s="1"/>
      <c r="PG406" s="1"/>
      <c r="PH406" s="1"/>
      <c r="PI406" s="1"/>
      <c r="PJ406" s="1"/>
      <c r="PK406" s="1"/>
      <c r="PL406" s="1"/>
      <c r="PM406" s="1"/>
      <c r="PN406" s="1"/>
      <c r="PO406" s="1"/>
      <c r="PP406" s="1"/>
      <c r="PQ406" s="1"/>
      <c r="PR406" s="1"/>
      <c r="PS406" s="1"/>
      <c r="PT406" s="1"/>
      <c r="PU406" s="1"/>
      <c r="PV406" s="1"/>
      <c r="PW406" s="1"/>
      <c r="PX406" s="1"/>
      <c r="PY406" s="1"/>
      <c r="PZ406" s="1"/>
      <c r="QA406" s="1"/>
      <c r="QB406" s="1"/>
      <c r="QC406" s="1"/>
      <c r="QD406" s="1"/>
      <c r="QE406" s="1"/>
      <c r="QF406" s="1"/>
      <c r="QG406" s="1"/>
      <c r="QH406" s="1"/>
      <c r="QI406" s="1"/>
      <c r="QJ406" s="1"/>
      <c r="QK406" s="1"/>
      <c r="QL406" s="1"/>
      <c r="QM406" s="1"/>
      <c r="QN406" s="1"/>
      <c r="QO406" s="1"/>
      <c r="QP406" s="1"/>
      <c r="QQ406" s="1"/>
      <c r="QR406" s="1"/>
      <c r="QS406" s="1"/>
      <c r="QT406" s="1"/>
      <c r="QU406" s="1"/>
      <c r="QV406" s="1"/>
      <c r="QW406" s="1"/>
      <c r="QX406" s="1"/>
      <c r="QY406" s="1"/>
      <c r="QZ406" s="1"/>
      <c r="RA406" s="1"/>
      <c r="RB406" s="1"/>
      <c r="RC406" s="1"/>
      <c r="RD406" s="1"/>
      <c r="RE406" s="1"/>
      <c r="RF406" s="1"/>
      <c r="RG406" s="1"/>
      <c r="RH406" s="1"/>
      <c r="RI406" s="1"/>
      <c r="RJ406" s="1"/>
      <c r="RK406" s="1"/>
      <c r="RL406" s="1"/>
      <c r="RM406" s="1"/>
      <c r="RN406" s="1"/>
      <c r="RO406" s="1"/>
      <c r="RP406" s="1"/>
      <c r="RQ406" s="1"/>
      <c r="RR406" s="1"/>
      <c r="RS406" s="1"/>
      <c r="RT406" s="1"/>
      <c r="RU406" s="1"/>
      <c r="RV406" s="1"/>
      <c r="RW406" s="1"/>
      <c r="RX406" s="1"/>
      <c r="RY406" s="1"/>
      <c r="RZ406" s="1"/>
      <c r="SA406" s="1"/>
      <c r="SB406" s="1"/>
      <c r="SC406" s="1"/>
      <c r="SD406" s="1"/>
      <c r="SE406" s="1"/>
      <c r="SF406" s="1"/>
      <c r="SG406" s="1"/>
      <c r="SH406" s="1"/>
      <c r="SI406" s="1"/>
      <c r="SJ406" s="1"/>
      <c r="SK406" s="1"/>
      <c r="SL406" s="1"/>
      <c r="SM406" s="1"/>
      <c r="SN406" s="1"/>
      <c r="SO406" s="1"/>
      <c r="SP406" s="1"/>
      <c r="SQ406" s="1"/>
      <c r="SR406" s="1"/>
      <c r="SS406" s="1"/>
      <c r="ST406" s="1"/>
      <c r="SU406" s="1"/>
      <c r="SV406" s="1"/>
      <c r="SW406" s="1"/>
      <c r="SX406" s="1"/>
      <c r="SY406" s="1"/>
      <c r="SZ406" s="1"/>
      <c r="TA406" s="1"/>
      <c r="TB406" s="1"/>
      <c r="TC406" s="1"/>
      <c r="TD406" s="1"/>
      <c r="TE406" s="1"/>
      <c r="TF406" s="1"/>
      <c r="TG406" s="1"/>
      <c r="TH406" s="1"/>
      <c r="TI406" s="1"/>
      <c r="TJ406" s="1"/>
      <c r="TK406" s="1"/>
      <c r="TL406" s="1"/>
      <c r="TM406" s="1"/>
      <c r="TN406" s="1"/>
      <c r="TO406" s="1"/>
      <c r="TP406" s="1"/>
      <c r="TQ406" s="1"/>
      <c r="TR406" s="1"/>
      <c r="TS406" s="1"/>
      <c r="TT406" s="1"/>
      <c r="TU406" s="1"/>
      <c r="TV406" s="1"/>
      <c r="TW406" s="1"/>
      <c r="TX406" s="1"/>
      <c r="TY406" s="1"/>
      <c r="TZ406" s="1"/>
      <c r="UA406" s="1"/>
      <c r="UB406" s="1"/>
      <c r="UC406" s="1"/>
      <c r="UD406" s="1"/>
      <c r="UE406" s="1"/>
      <c r="UF406" s="1"/>
      <c r="UG406" s="1"/>
      <c r="UH406" s="1"/>
      <c r="UI406" s="1"/>
      <c r="UJ406" s="1"/>
      <c r="UK406" s="1"/>
      <c r="UL406" s="1"/>
      <c r="UM406" s="1"/>
      <c r="UN406" s="1"/>
      <c r="UO406" s="1"/>
      <c r="UP406" s="1"/>
      <c r="UQ406" s="1"/>
      <c r="UR406" s="1"/>
      <c r="US406" s="1"/>
      <c r="UT406" s="1"/>
      <c r="UU406" s="1"/>
      <c r="UV406" s="1"/>
      <c r="UW406" s="1"/>
      <c r="UX406" s="1"/>
      <c r="UY406" s="1"/>
      <c r="UZ406" s="1"/>
      <c r="VA406" s="1"/>
      <c r="VB406" s="1"/>
      <c r="VC406" s="1"/>
      <c r="VD406" s="1"/>
      <c r="VE406" s="1"/>
      <c r="VF406" s="1"/>
      <c r="VG406" s="1"/>
      <c r="VH406" s="1"/>
      <c r="VI406" s="1"/>
      <c r="VJ406" s="1"/>
      <c r="VK406" s="1"/>
      <c r="VL406" s="1"/>
      <c r="VM406" s="1"/>
      <c r="VN406" s="1"/>
      <c r="VO406" s="1"/>
      <c r="VP406" s="1"/>
      <c r="VQ406" s="1"/>
      <c r="VR406" s="1"/>
      <c r="VS406" s="1"/>
      <c r="VT406" s="1"/>
      <c r="VU406" s="1"/>
      <c r="VV406" s="1"/>
      <c r="VW406" s="1"/>
      <c r="VX406" s="1"/>
      <c r="VY406" s="1"/>
      <c r="VZ406" s="1"/>
      <c r="WA406" s="1"/>
      <c r="WB406" s="1"/>
      <c r="WC406" s="1"/>
      <c r="WD406" s="1"/>
      <c r="WE406" s="1"/>
      <c r="WF406" s="1"/>
      <c r="WG406" s="1"/>
      <c r="WH406" s="1"/>
      <c r="WI406" s="1"/>
      <c r="WJ406" s="1"/>
      <c r="WK406" s="1"/>
      <c r="WL406" s="1"/>
      <c r="WM406" s="1"/>
      <c r="WN406" s="1"/>
      <c r="WO406" s="1"/>
      <c r="WP406" s="1"/>
      <c r="WQ406" s="1"/>
      <c r="WR406" s="1"/>
      <c r="WS406" s="1"/>
      <c r="WT406" s="1"/>
      <c r="WU406" s="1"/>
      <c r="WV406" s="1"/>
      <c r="WW406" s="1"/>
      <c r="WX406" s="1"/>
      <c r="WY406" s="1"/>
      <c r="WZ406" s="1"/>
      <c r="XA406" s="1"/>
      <c r="XB406" s="1"/>
      <c r="XC406" s="1"/>
      <c r="XD406" s="1"/>
      <c r="XE406" s="1"/>
      <c r="XF406" s="1"/>
      <c r="XG406" s="1"/>
      <c r="XH406" s="1"/>
      <c r="XI406" s="1"/>
      <c r="XJ406" s="1"/>
      <c r="XK406" s="1"/>
      <c r="XL406" s="1"/>
      <c r="XM406" s="1"/>
      <c r="XN406" s="1"/>
      <c r="XO406" s="1"/>
      <c r="XP406" s="1"/>
      <c r="XQ406" s="1"/>
      <c r="XR406" s="1"/>
      <c r="XS406" s="1"/>
      <c r="XT406" s="1"/>
      <c r="XU406" s="1"/>
      <c r="XV406" s="1"/>
      <c r="XW406" s="1"/>
      <c r="XX406" s="1"/>
      <c r="XY406" s="1"/>
      <c r="XZ406" s="1"/>
      <c r="YA406" s="1"/>
      <c r="YB406" s="1"/>
      <c r="YC406" s="1"/>
      <c r="YD406" s="1"/>
      <c r="YE406" s="1"/>
      <c r="YF406" s="1"/>
      <c r="YG406" s="1"/>
      <c r="YH406" s="1"/>
      <c r="YI406" s="1"/>
      <c r="YJ406" s="1"/>
      <c r="YK406" s="1"/>
      <c r="YL406" s="1"/>
      <c r="YM406" s="1"/>
      <c r="YN406" s="1"/>
      <c r="YO406" s="1"/>
      <c r="YP406" s="1"/>
      <c r="YQ406" s="1"/>
      <c r="YR406" s="1"/>
      <c r="YS406" s="1"/>
      <c r="YT406" s="1"/>
      <c r="YU406" s="1"/>
      <c r="YV406" s="1"/>
      <c r="YW406" s="1"/>
      <c r="YX406" s="1"/>
      <c r="YY406" s="1"/>
      <c r="YZ406" s="1"/>
      <c r="ZA406" s="1"/>
      <c r="ZB406" s="1"/>
      <c r="ZC406" s="1"/>
      <c r="ZD406" s="1"/>
      <c r="ZE406" s="1"/>
      <c r="ZF406" s="1"/>
      <c r="ZG406" s="1"/>
      <c r="ZH406" s="1"/>
      <c r="ZI406" s="1"/>
      <c r="ZJ406" s="1"/>
      <c r="ZK406" s="1"/>
      <c r="ZL406" s="1"/>
      <c r="ZM406" s="1"/>
      <c r="ZN406" s="1"/>
      <c r="ZO406" s="1"/>
      <c r="ZP406" s="1"/>
      <c r="ZQ406" s="1"/>
      <c r="ZR406" s="1"/>
      <c r="ZS406" s="1"/>
      <c r="ZT406" s="1"/>
      <c r="ZU406" s="1"/>
      <c r="ZV406" s="1"/>
      <c r="ZW406" s="1"/>
      <c r="ZX406" s="1"/>
      <c r="ZY406" s="1"/>
      <c r="ZZ406" s="1"/>
      <c r="AAA406" s="1"/>
      <c r="AAB406" s="1"/>
      <c r="AAC406" s="1"/>
      <c r="AAD406" s="1"/>
      <c r="AAE406" s="1"/>
      <c r="AAF406" s="1"/>
      <c r="AAG406" s="1"/>
      <c r="AAH406" s="1"/>
      <c r="AAI406" s="1"/>
      <c r="AAJ406" s="1"/>
      <c r="AAK406" s="1"/>
      <c r="AAL406" s="1"/>
      <c r="AAM406" s="1"/>
      <c r="AAN406" s="1"/>
      <c r="AAO406" s="1"/>
      <c r="AAP406" s="1"/>
      <c r="AAQ406" s="1"/>
      <c r="AAR406" s="1"/>
      <c r="AAS406" s="1"/>
      <c r="AAT406" s="1"/>
      <c r="AAU406" s="1"/>
      <c r="AAV406" s="1"/>
      <c r="AAW406" s="1"/>
      <c r="AAX406" s="1"/>
      <c r="AAY406" s="1"/>
      <c r="AAZ406" s="1"/>
      <c r="ABA406" s="1"/>
      <c r="ABB406" s="1"/>
      <c r="ABC406" s="1"/>
      <c r="ABD406" s="1"/>
      <c r="ABE406" s="1"/>
      <c r="ABF406" s="1"/>
      <c r="ABG406" s="1"/>
      <c r="ABH406" s="1"/>
      <c r="ABI406" s="1"/>
      <c r="ABJ406" s="1"/>
      <c r="ABK406" s="1"/>
      <c r="ABL406" s="1"/>
      <c r="ABM406" s="1"/>
      <c r="ABN406" s="1"/>
      <c r="ABO406" s="1"/>
      <c r="ABP406" s="1"/>
      <c r="ABQ406" s="1"/>
      <c r="ABR406" s="1"/>
      <c r="ABS406" s="1"/>
      <c r="ABT406" s="1"/>
      <c r="ABU406" s="1"/>
      <c r="ABV406" s="1"/>
      <c r="ABW406" s="1"/>
      <c r="ABX406" s="1"/>
      <c r="ABY406" s="1"/>
      <c r="ABZ406" s="1"/>
      <c r="ACA406" s="1"/>
      <c r="ACB406" s="1"/>
      <c r="ACC406" s="1"/>
      <c r="ACD406" s="1"/>
      <c r="ACE406" s="1"/>
      <c r="ACF406" s="1"/>
      <c r="ACG406" s="1"/>
      <c r="ACH406" s="1"/>
      <c r="ACI406" s="1"/>
      <c r="ACJ406" s="1"/>
      <c r="ACK406" s="1"/>
      <c r="ACL406" s="1"/>
      <c r="ACM406" s="1"/>
      <c r="ACN406" s="1"/>
      <c r="ACO406" s="1"/>
      <c r="ACP406" s="1"/>
      <c r="ACQ406" s="1"/>
      <c r="ACR406" s="1"/>
      <c r="ACS406" s="1"/>
      <c r="ACT406" s="1"/>
      <c r="ACU406" s="1"/>
      <c r="ACV406" s="1"/>
      <c r="ACW406" s="1"/>
      <c r="ACX406" s="1"/>
      <c r="ACY406" s="1"/>
      <c r="ACZ406" s="1"/>
      <c r="ADA406" s="1"/>
      <c r="ADB406" s="1"/>
      <c r="ADC406" s="1"/>
      <c r="ADD406" s="1"/>
      <c r="ADE406" s="1"/>
      <c r="ADF406" s="1"/>
      <c r="ADG406" s="1"/>
      <c r="ADH406" s="1"/>
      <c r="ADI406" s="1"/>
      <c r="ADJ406" s="1"/>
      <c r="ADK406" s="1"/>
      <c r="ADL406" s="1"/>
      <c r="ADM406" s="1"/>
      <c r="ADN406" s="1"/>
      <c r="ADO406" s="1"/>
      <c r="ADP406" s="1"/>
      <c r="ADQ406" s="1"/>
      <c r="ADR406" s="1"/>
      <c r="ADS406" s="1"/>
      <c r="ADT406" s="1"/>
      <c r="ADU406" s="1"/>
      <c r="ADV406" s="1"/>
    </row>
    <row r="407" spans="1:802" x14ac:dyDescent="0.1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  <c r="MV407" s="1"/>
      <c r="MW407" s="1"/>
      <c r="MX407" s="1"/>
      <c r="MY407" s="1"/>
      <c r="MZ407" s="1"/>
      <c r="NA407" s="1"/>
      <c r="NB407" s="1"/>
      <c r="NC407" s="1"/>
      <c r="ND407" s="1"/>
      <c r="NE407" s="1"/>
      <c r="NF407" s="1"/>
      <c r="NG407" s="1"/>
      <c r="NH407" s="1"/>
      <c r="NI407" s="1"/>
      <c r="NJ407" s="1"/>
      <c r="NK407" s="1"/>
      <c r="NL407" s="1"/>
      <c r="NM407" s="1"/>
      <c r="NN407" s="1"/>
      <c r="NO407" s="1"/>
      <c r="NP407" s="1"/>
      <c r="NQ407" s="1"/>
      <c r="NR407" s="1"/>
      <c r="NS407" s="1"/>
      <c r="NT407" s="1"/>
      <c r="NU407" s="1"/>
      <c r="NV407" s="1"/>
      <c r="NW407" s="1"/>
      <c r="NX407" s="1"/>
      <c r="NY407" s="1"/>
      <c r="NZ407" s="1"/>
      <c r="OA407" s="1"/>
      <c r="OB407" s="1"/>
      <c r="OC407" s="1"/>
      <c r="OD407" s="1"/>
      <c r="OE407" s="1"/>
      <c r="OF407" s="1"/>
      <c r="OG407" s="1"/>
      <c r="OH407" s="1"/>
      <c r="OI407" s="1"/>
      <c r="OJ407" s="1"/>
      <c r="OK407" s="1"/>
      <c r="OL407" s="1"/>
      <c r="OM407" s="1"/>
      <c r="ON407" s="1"/>
      <c r="OO407" s="1"/>
      <c r="OP407" s="1"/>
      <c r="OQ407" s="1"/>
      <c r="OR407" s="1"/>
      <c r="OS407" s="1"/>
      <c r="OT407" s="1"/>
      <c r="OU407" s="1"/>
      <c r="OV407" s="1"/>
      <c r="OW407" s="1"/>
      <c r="OX407" s="1"/>
      <c r="OY407" s="1"/>
      <c r="OZ407" s="1"/>
      <c r="PA407" s="1"/>
      <c r="PB407" s="1"/>
      <c r="PC407" s="1"/>
      <c r="PD407" s="1"/>
      <c r="PE407" s="1"/>
      <c r="PF407" s="1"/>
      <c r="PG407" s="1"/>
      <c r="PH407" s="1"/>
      <c r="PI407" s="1"/>
      <c r="PJ407" s="1"/>
      <c r="PK407" s="1"/>
      <c r="PL407" s="1"/>
      <c r="PM407" s="1"/>
      <c r="PN407" s="1"/>
      <c r="PO407" s="1"/>
      <c r="PP407" s="1"/>
      <c r="PQ407" s="1"/>
      <c r="PR407" s="1"/>
      <c r="PS407" s="1"/>
      <c r="PT407" s="1"/>
      <c r="PU407" s="1"/>
      <c r="PV407" s="1"/>
      <c r="PW407" s="1"/>
      <c r="PX407" s="1"/>
      <c r="PY407" s="1"/>
      <c r="PZ407" s="1"/>
      <c r="QA407" s="1"/>
      <c r="QB407" s="1"/>
      <c r="QC407" s="1"/>
      <c r="QD407" s="1"/>
      <c r="QE407" s="1"/>
      <c r="QF407" s="1"/>
      <c r="QG407" s="1"/>
      <c r="QH407" s="1"/>
      <c r="QI407" s="1"/>
      <c r="QJ407" s="1"/>
      <c r="QK407" s="1"/>
      <c r="QL407" s="1"/>
      <c r="QM407" s="1"/>
      <c r="QN407" s="1"/>
      <c r="QO407" s="1"/>
      <c r="QP407" s="1"/>
      <c r="QQ407" s="1"/>
      <c r="QR407" s="1"/>
      <c r="QS407" s="1"/>
      <c r="QT407" s="1"/>
      <c r="QU407" s="1"/>
      <c r="QV407" s="1"/>
      <c r="QW407" s="1"/>
      <c r="QX407" s="1"/>
      <c r="QY407" s="1"/>
      <c r="QZ407" s="1"/>
      <c r="RA407" s="1"/>
      <c r="RB407" s="1"/>
      <c r="RC407" s="1"/>
      <c r="RD407" s="1"/>
      <c r="RE407" s="1"/>
      <c r="RF407" s="1"/>
      <c r="RG407" s="1"/>
      <c r="RH407" s="1"/>
      <c r="RI407" s="1"/>
      <c r="RJ407" s="1"/>
      <c r="RK407" s="1"/>
      <c r="RL407" s="1"/>
      <c r="RM407" s="1"/>
      <c r="RN407" s="1"/>
      <c r="RO407" s="1"/>
      <c r="RP407" s="1"/>
      <c r="RQ407" s="1"/>
      <c r="RR407" s="1"/>
      <c r="RS407" s="1"/>
      <c r="RT407" s="1"/>
      <c r="RU407" s="1"/>
      <c r="RV407" s="1"/>
      <c r="RW407" s="1"/>
      <c r="RX407" s="1"/>
      <c r="RY407" s="1"/>
      <c r="RZ407" s="1"/>
      <c r="SA407" s="1"/>
      <c r="SB407" s="1"/>
      <c r="SC407" s="1"/>
      <c r="SD407" s="1"/>
      <c r="SE407" s="1"/>
      <c r="SF407" s="1"/>
      <c r="SG407" s="1"/>
      <c r="SH407" s="1"/>
      <c r="SI407" s="1"/>
      <c r="SJ407" s="1"/>
      <c r="SK407" s="1"/>
      <c r="SL407" s="1"/>
      <c r="SM407" s="1"/>
      <c r="SN407" s="1"/>
      <c r="SO407" s="1"/>
      <c r="SP407" s="1"/>
      <c r="SQ407" s="1"/>
      <c r="SR407" s="1"/>
      <c r="SS407" s="1"/>
      <c r="ST407" s="1"/>
      <c r="SU407" s="1"/>
      <c r="SV407" s="1"/>
      <c r="SW407" s="1"/>
      <c r="SX407" s="1"/>
      <c r="SY407" s="1"/>
      <c r="SZ407" s="1"/>
      <c r="TA407" s="1"/>
      <c r="TB407" s="1"/>
      <c r="TC407" s="1"/>
      <c r="TD407" s="1"/>
      <c r="TE407" s="1"/>
      <c r="TF407" s="1"/>
      <c r="TG407" s="1"/>
      <c r="TH407" s="1"/>
      <c r="TI407" s="1"/>
      <c r="TJ407" s="1"/>
      <c r="TK407" s="1"/>
      <c r="TL407" s="1"/>
      <c r="TM407" s="1"/>
      <c r="TN407" s="1"/>
      <c r="TO407" s="1"/>
      <c r="TP407" s="1"/>
      <c r="TQ407" s="1"/>
      <c r="TR407" s="1"/>
      <c r="TS407" s="1"/>
      <c r="TT407" s="1"/>
      <c r="TU407" s="1"/>
      <c r="TV407" s="1"/>
      <c r="TW407" s="1"/>
      <c r="TX407" s="1"/>
      <c r="TY407" s="1"/>
      <c r="TZ407" s="1"/>
      <c r="UA407" s="1"/>
      <c r="UB407" s="1"/>
      <c r="UC407" s="1"/>
      <c r="UD407" s="1"/>
      <c r="UE407" s="1"/>
      <c r="UF407" s="1"/>
      <c r="UG407" s="1"/>
      <c r="UH407" s="1"/>
      <c r="UI407" s="1"/>
      <c r="UJ407" s="1"/>
      <c r="UK407" s="1"/>
      <c r="UL407" s="1"/>
      <c r="UM407" s="1"/>
      <c r="UN407" s="1"/>
      <c r="UO407" s="1"/>
      <c r="UP407" s="1"/>
      <c r="UQ407" s="1"/>
      <c r="UR407" s="1"/>
      <c r="US407" s="1"/>
      <c r="UT407" s="1"/>
      <c r="UU407" s="1"/>
      <c r="UV407" s="1"/>
      <c r="UW407" s="1"/>
      <c r="UX407" s="1"/>
      <c r="UY407" s="1"/>
      <c r="UZ407" s="1"/>
      <c r="VA407" s="1"/>
      <c r="VB407" s="1"/>
      <c r="VC407" s="1"/>
      <c r="VD407" s="1"/>
      <c r="VE407" s="1"/>
      <c r="VF407" s="1"/>
      <c r="VG407" s="1"/>
      <c r="VH407" s="1"/>
      <c r="VI407" s="1"/>
      <c r="VJ407" s="1"/>
      <c r="VK407" s="1"/>
      <c r="VL407" s="1"/>
      <c r="VM407" s="1"/>
      <c r="VN407" s="1"/>
      <c r="VO407" s="1"/>
      <c r="VP407" s="1"/>
      <c r="VQ407" s="1"/>
      <c r="VR407" s="1"/>
      <c r="VS407" s="1"/>
      <c r="VT407" s="1"/>
      <c r="VU407" s="1"/>
      <c r="VV407" s="1"/>
      <c r="VW407" s="1"/>
      <c r="VX407" s="1"/>
      <c r="VY407" s="1"/>
      <c r="VZ407" s="1"/>
      <c r="WA407" s="1"/>
      <c r="WB407" s="1"/>
      <c r="WC407" s="1"/>
      <c r="WD407" s="1"/>
      <c r="WE407" s="1"/>
      <c r="WF407" s="1"/>
      <c r="WG407" s="1"/>
      <c r="WH407" s="1"/>
      <c r="WI407" s="1"/>
      <c r="WJ407" s="1"/>
      <c r="WK407" s="1"/>
      <c r="WL407" s="1"/>
      <c r="WM407" s="1"/>
      <c r="WN407" s="1"/>
      <c r="WO407" s="1"/>
      <c r="WP407" s="1"/>
      <c r="WQ407" s="1"/>
      <c r="WR407" s="1"/>
      <c r="WS407" s="1"/>
      <c r="WT407" s="1"/>
      <c r="WU407" s="1"/>
      <c r="WV407" s="1"/>
      <c r="WW407" s="1"/>
      <c r="WX407" s="1"/>
      <c r="WY407" s="1"/>
      <c r="WZ407" s="1"/>
      <c r="XA407" s="1"/>
      <c r="XB407" s="1"/>
      <c r="XC407" s="1"/>
      <c r="XD407" s="1"/>
      <c r="XE407" s="1"/>
      <c r="XF407" s="1"/>
      <c r="XG407" s="1"/>
      <c r="XH407" s="1"/>
      <c r="XI407" s="1"/>
      <c r="XJ407" s="1"/>
      <c r="XK407" s="1"/>
      <c r="XL407" s="1"/>
      <c r="XM407" s="1"/>
      <c r="XN407" s="1"/>
      <c r="XO407" s="1"/>
      <c r="XP407" s="1"/>
      <c r="XQ407" s="1"/>
      <c r="XR407" s="1"/>
      <c r="XS407" s="1"/>
      <c r="XT407" s="1"/>
      <c r="XU407" s="1"/>
      <c r="XV407" s="1"/>
      <c r="XW407" s="1"/>
      <c r="XX407" s="1"/>
      <c r="XY407" s="1"/>
      <c r="XZ407" s="1"/>
      <c r="YA407" s="1"/>
      <c r="YB407" s="1"/>
      <c r="YC407" s="1"/>
      <c r="YD407" s="1"/>
      <c r="YE407" s="1"/>
      <c r="YF407" s="1"/>
      <c r="YG407" s="1"/>
      <c r="YH407" s="1"/>
      <c r="YI407" s="1"/>
      <c r="YJ407" s="1"/>
      <c r="YK407" s="1"/>
      <c r="YL407" s="1"/>
      <c r="YM407" s="1"/>
      <c r="YN407" s="1"/>
      <c r="YO407" s="1"/>
      <c r="YP407" s="1"/>
      <c r="YQ407" s="1"/>
      <c r="YR407" s="1"/>
      <c r="YS407" s="1"/>
      <c r="YT407" s="1"/>
      <c r="YU407" s="1"/>
      <c r="YV407" s="1"/>
      <c r="YW407" s="1"/>
      <c r="YX407" s="1"/>
      <c r="YY407" s="1"/>
      <c r="YZ407" s="1"/>
      <c r="ZA407" s="1"/>
      <c r="ZB407" s="1"/>
      <c r="ZC407" s="1"/>
      <c r="ZD407" s="1"/>
      <c r="ZE407" s="1"/>
      <c r="ZF407" s="1"/>
      <c r="ZG407" s="1"/>
      <c r="ZH407" s="1"/>
      <c r="ZI407" s="1"/>
      <c r="ZJ407" s="1"/>
      <c r="ZK407" s="1"/>
      <c r="ZL407" s="1"/>
      <c r="ZM407" s="1"/>
      <c r="ZN407" s="1"/>
      <c r="ZO407" s="1"/>
      <c r="ZP407" s="1"/>
      <c r="ZQ407" s="1"/>
      <c r="ZR407" s="1"/>
      <c r="ZS407" s="1"/>
      <c r="ZT407" s="1"/>
      <c r="ZU407" s="1"/>
      <c r="ZV407" s="1"/>
      <c r="ZW407" s="1"/>
      <c r="ZX407" s="1"/>
      <c r="ZY407" s="1"/>
      <c r="ZZ407" s="1"/>
      <c r="AAA407" s="1"/>
      <c r="AAB407" s="1"/>
      <c r="AAC407" s="1"/>
      <c r="AAD407" s="1"/>
      <c r="AAE407" s="1"/>
      <c r="AAF407" s="1"/>
      <c r="AAG407" s="1"/>
      <c r="AAH407" s="1"/>
      <c r="AAI407" s="1"/>
      <c r="AAJ407" s="1"/>
      <c r="AAK407" s="1"/>
      <c r="AAL407" s="1"/>
      <c r="AAM407" s="1"/>
      <c r="AAN407" s="1"/>
      <c r="AAO407" s="1"/>
      <c r="AAP407" s="1"/>
      <c r="AAQ407" s="1"/>
      <c r="AAR407" s="1"/>
      <c r="AAS407" s="1"/>
      <c r="AAT407" s="1"/>
      <c r="AAU407" s="1"/>
      <c r="AAV407" s="1"/>
      <c r="AAW407" s="1"/>
      <c r="AAX407" s="1"/>
      <c r="AAY407" s="1"/>
      <c r="AAZ407" s="1"/>
      <c r="ABA407" s="1"/>
      <c r="ABB407" s="1"/>
      <c r="ABC407" s="1"/>
      <c r="ABD407" s="1"/>
      <c r="ABE407" s="1"/>
      <c r="ABF407" s="1"/>
      <c r="ABG407" s="1"/>
      <c r="ABH407" s="1"/>
      <c r="ABI407" s="1"/>
      <c r="ABJ407" s="1"/>
      <c r="ABK407" s="1"/>
      <c r="ABL407" s="1"/>
      <c r="ABM407" s="1"/>
      <c r="ABN407" s="1"/>
      <c r="ABO407" s="1"/>
      <c r="ABP407" s="1"/>
      <c r="ABQ407" s="1"/>
      <c r="ABR407" s="1"/>
      <c r="ABS407" s="1"/>
      <c r="ABT407" s="1"/>
      <c r="ABU407" s="1"/>
      <c r="ABV407" s="1"/>
      <c r="ABW407" s="1"/>
      <c r="ABX407" s="1"/>
      <c r="ABY407" s="1"/>
      <c r="ABZ407" s="1"/>
      <c r="ACA407" s="1"/>
      <c r="ACB407" s="1"/>
      <c r="ACC407" s="1"/>
      <c r="ACD407" s="1"/>
      <c r="ACE407" s="1"/>
      <c r="ACF407" s="1"/>
      <c r="ACG407" s="1"/>
      <c r="ACH407" s="1"/>
      <c r="ACI407" s="1"/>
      <c r="ACJ407" s="1"/>
      <c r="ACK407" s="1"/>
      <c r="ACL407" s="1"/>
      <c r="ACM407" s="1"/>
      <c r="ACN407" s="1"/>
      <c r="ACO407" s="1"/>
      <c r="ACP407" s="1"/>
      <c r="ACQ407" s="1"/>
      <c r="ACR407" s="1"/>
      <c r="ACS407" s="1"/>
      <c r="ACT407" s="1"/>
      <c r="ACU407" s="1"/>
      <c r="ACV407" s="1"/>
      <c r="ACW407" s="1"/>
      <c r="ACX407" s="1"/>
      <c r="ACY407" s="1"/>
      <c r="ACZ407" s="1"/>
      <c r="ADA407" s="1"/>
      <c r="ADB407" s="1"/>
      <c r="ADC407" s="1"/>
      <c r="ADD407" s="1"/>
      <c r="ADE407" s="1"/>
      <c r="ADF407" s="1"/>
      <c r="ADG407" s="1"/>
      <c r="ADH407" s="1"/>
      <c r="ADI407" s="1"/>
      <c r="ADJ407" s="1"/>
      <c r="ADK407" s="1"/>
      <c r="ADL407" s="1"/>
      <c r="ADM407" s="1"/>
      <c r="ADN407" s="1"/>
      <c r="ADO407" s="1"/>
      <c r="ADP407" s="1"/>
      <c r="ADQ407" s="1"/>
      <c r="ADR407" s="1"/>
      <c r="ADS407" s="1"/>
      <c r="ADT407" s="1"/>
      <c r="ADU407" s="1"/>
      <c r="ADV407" s="1"/>
    </row>
    <row r="408" spans="1:802" x14ac:dyDescent="0.1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  <c r="DN408" s="1"/>
      <c r="DO408" s="1"/>
      <c r="DP408" s="1"/>
      <c r="DQ408" s="1"/>
      <c r="DR408" s="1"/>
      <c r="DS408" s="1"/>
      <c r="DT408" s="1"/>
      <c r="DU408" s="1"/>
      <c r="DV408" s="1"/>
      <c r="DW408" s="1"/>
      <c r="DX408" s="1"/>
      <c r="DY408" s="1"/>
      <c r="DZ408" s="1"/>
      <c r="EA408" s="1"/>
      <c r="EB408" s="1"/>
      <c r="EC408" s="1"/>
      <c r="ED408" s="1"/>
      <c r="EE408" s="1"/>
      <c r="EF408" s="1"/>
      <c r="EG408" s="1"/>
      <c r="EH408" s="1"/>
      <c r="EI408" s="1"/>
      <c r="EJ408" s="1"/>
      <c r="EK408" s="1"/>
      <c r="EL408" s="1"/>
      <c r="EM408" s="1"/>
      <c r="EN408" s="1"/>
      <c r="EO408" s="1"/>
      <c r="EP408" s="1"/>
      <c r="EQ408" s="1"/>
      <c r="ER408" s="1"/>
      <c r="ES408" s="1"/>
      <c r="ET408" s="1"/>
      <c r="EU408" s="1"/>
      <c r="EV408" s="1"/>
      <c r="EW408" s="1"/>
      <c r="EX408" s="1"/>
      <c r="EY408" s="1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1"/>
      <c r="FL408" s="1"/>
      <c r="FM408" s="1"/>
      <c r="FN408" s="1"/>
      <c r="FO408" s="1"/>
      <c r="FP408" s="1"/>
      <c r="FQ408" s="1"/>
      <c r="FR408" s="1"/>
      <c r="FS408" s="1"/>
      <c r="FT408" s="1"/>
      <c r="FU408" s="1"/>
      <c r="FV408" s="1"/>
      <c r="FW408" s="1"/>
      <c r="FX408" s="1"/>
      <c r="FY408" s="1"/>
      <c r="FZ408" s="1"/>
      <c r="GA408" s="1"/>
      <c r="GB408" s="1"/>
      <c r="GC408" s="1"/>
      <c r="GD408" s="1"/>
      <c r="GE408" s="1"/>
      <c r="GF408" s="1"/>
      <c r="GG408" s="1"/>
      <c r="GH408" s="1"/>
      <c r="GI408" s="1"/>
      <c r="GJ408" s="1"/>
      <c r="GK408" s="1"/>
      <c r="GL408" s="1"/>
      <c r="GM408" s="1"/>
      <c r="GN408" s="1"/>
      <c r="GO408" s="1"/>
      <c r="GP408" s="1"/>
      <c r="GQ408" s="1"/>
      <c r="GR408" s="1"/>
      <c r="GS408" s="1"/>
      <c r="GT408" s="1"/>
      <c r="GU408" s="1"/>
      <c r="GV408" s="1"/>
      <c r="GW408" s="1"/>
      <c r="GX408" s="1"/>
      <c r="GY408" s="1"/>
      <c r="GZ408" s="1"/>
      <c r="HA408" s="1"/>
      <c r="HB408" s="1"/>
      <c r="HC408" s="1"/>
      <c r="HD408" s="1"/>
      <c r="HE408" s="1"/>
      <c r="HF408" s="1"/>
      <c r="HG408" s="1"/>
      <c r="HH408" s="1"/>
      <c r="HI408" s="1"/>
      <c r="HJ408" s="1"/>
      <c r="HK408" s="1"/>
      <c r="HL408" s="1"/>
      <c r="HM408" s="1"/>
      <c r="HN408" s="1"/>
      <c r="HO408" s="1"/>
      <c r="HP408" s="1"/>
      <c r="HQ408" s="1"/>
      <c r="HR408" s="1"/>
      <c r="HS408" s="1"/>
      <c r="HT408" s="1"/>
      <c r="HU408" s="1"/>
      <c r="HV408" s="1"/>
      <c r="HW408" s="1"/>
      <c r="HX408" s="1"/>
      <c r="HY408" s="1"/>
      <c r="HZ408" s="1"/>
      <c r="IA408" s="1"/>
      <c r="IB408" s="1"/>
      <c r="IC408" s="1"/>
      <c r="ID408" s="1"/>
      <c r="IE408" s="1"/>
      <c r="IF408" s="1"/>
      <c r="IG408" s="1"/>
      <c r="IH408" s="1"/>
      <c r="II408" s="1"/>
      <c r="IJ408" s="1"/>
      <c r="IK408" s="1"/>
      <c r="IL408" s="1"/>
      <c r="IM408" s="1"/>
      <c r="IN408" s="1"/>
      <c r="IO408" s="1"/>
      <c r="IP408" s="1"/>
      <c r="IQ408" s="1"/>
      <c r="IR408" s="1"/>
      <c r="IS408" s="1"/>
      <c r="IT408" s="1"/>
      <c r="IU408" s="1"/>
      <c r="IV408" s="1"/>
      <c r="IW408" s="1"/>
      <c r="IX408" s="1"/>
      <c r="IY408" s="1"/>
      <c r="IZ408" s="1"/>
      <c r="JA408" s="1"/>
      <c r="JB408" s="1"/>
      <c r="JC408" s="1"/>
      <c r="JD408" s="1"/>
      <c r="JE408" s="1"/>
      <c r="JF408" s="1"/>
      <c r="JG408" s="1"/>
      <c r="JH408" s="1"/>
      <c r="JI408" s="1"/>
      <c r="JJ408" s="1"/>
      <c r="JK408" s="1"/>
      <c r="JL408" s="1"/>
      <c r="JM408" s="1"/>
      <c r="JN408" s="1"/>
      <c r="JO408" s="1"/>
      <c r="JP408" s="1"/>
      <c r="JQ408" s="1"/>
      <c r="JR408" s="1"/>
      <c r="JS408" s="1"/>
      <c r="JT408" s="1"/>
      <c r="JU408" s="1"/>
      <c r="JV408" s="1"/>
      <c r="JW408" s="1"/>
      <c r="JX408" s="1"/>
      <c r="JY408" s="1"/>
      <c r="JZ408" s="1"/>
      <c r="KA408" s="1"/>
      <c r="KB408" s="1"/>
      <c r="KC408" s="1"/>
      <c r="KD408" s="1"/>
      <c r="KE408" s="1"/>
      <c r="KF408" s="1"/>
      <c r="KG408" s="1"/>
      <c r="KH408" s="1"/>
      <c r="KI408" s="1"/>
      <c r="KJ408" s="1"/>
      <c r="KK408" s="1"/>
      <c r="KL408" s="1"/>
      <c r="KM408" s="1"/>
      <c r="KN408" s="1"/>
      <c r="KO408" s="1"/>
      <c r="KP408" s="1"/>
      <c r="KQ408" s="1"/>
      <c r="KR408" s="1"/>
      <c r="KS408" s="1"/>
      <c r="KT408" s="1"/>
      <c r="KU408" s="1"/>
      <c r="KV408" s="1"/>
      <c r="KW408" s="1"/>
      <c r="KX408" s="1"/>
      <c r="KY408" s="1"/>
      <c r="KZ408" s="1"/>
      <c r="LA408" s="1"/>
      <c r="LB408" s="1"/>
      <c r="LC408" s="1"/>
      <c r="LD408" s="1"/>
      <c r="LE408" s="1"/>
      <c r="LF408" s="1"/>
      <c r="LG408" s="1"/>
      <c r="LH408" s="1"/>
      <c r="LI408" s="1"/>
      <c r="LJ408" s="1"/>
      <c r="LK408" s="1"/>
      <c r="LL408" s="1"/>
      <c r="LM408" s="1"/>
      <c r="LN408" s="1"/>
      <c r="LO408" s="1"/>
      <c r="LP408" s="1"/>
      <c r="LQ408" s="1"/>
      <c r="LR408" s="1"/>
      <c r="LS408" s="1"/>
      <c r="LT408" s="1"/>
      <c r="LU408" s="1"/>
      <c r="LV408" s="1"/>
      <c r="LW408" s="1"/>
      <c r="LX408" s="1"/>
      <c r="LY408" s="1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  <c r="MV408" s="1"/>
      <c r="MW408" s="1"/>
      <c r="MX408" s="1"/>
      <c r="MY408" s="1"/>
      <c r="MZ408" s="1"/>
      <c r="NA408" s="1"/>
      <c r="NB408" s="1"/>
      <c r="NC408" s="1"/>
      <c r="ND408" s="1"/>
      <c r="NE408" s="1"/>
      <c r="NF408" s="1"/>
      <c r="NG408" s="1"/>
      <c r="NH408" s="1"/>
      <c r="NI408" s="1"/>
      <c r="NJ408" s="1"/>
      <c r="NK408" s="1"/>
      <c r="NL408" s="1"/>
      <c r="NM408" s="1"/>
      <c r="NN408" s="1"/>
      <c r="NO408" s="1"/>
      <c r="NP408" s="1"/>
      <c r="NQ408" s="1"/>
      <c r="NR408" s="1"/>
      <c r="NS408" s="1"/>
      <c r="NT408" s="1"/>
      <c r="NU408" s="1"/>
      <c r="NV408" s="1"/>
      <c r="NW408" s="1"/>
      <c r="NX408" s="1"/>
      <c r="NY408" s="1"/>
      <c r="NZ408" s="1"/>
      <c r="OA408" s="1"/>
      <c r="OB408" s="1"/>
      <c r="OC408" s="1"/>
      <c r="OD408" s="1"/>
      <c r="OE408" s="1"/>
      <c r="OF408" s="1"/>
      <c r="OG408" s="1"/>
      <c r="OH408" s="1"/>
      <c r="OI408" s="1"/>
      <c r="OJ408" s="1"/>
      <c r="OK408" s="1"/>
      <c r="OL408" s="1"/>
      <c r="OM408" s="1"/>
      <c r="ON408" s="1"/>
      <c r="OO408" s="1"/>
      <c r="OP408" s="1"/>
      <c r="OQ408" s="1"/>
      <c r="OR408" s="1"/>
      <c r="OS408" s="1"/>
      <c r="OT408" s="1"/>
      <c r="OU408" s="1"/>
      <c r="OV408" s="1"/>
      <c r="OW408" s="1"/>
      <c r="OX408" s="1"/>
      <c r="OY408" s="1"/>
      <c r="OZ408" s="1"/>
      <c r="PA408" s="1"/>
      <c r="PB408" s="1"/>
      <c r="PC408" s="1"/>
      <c r="PD408" s="1"/>
      <c r="PE408" s="1"/>
      <c r="PF408" s="1"/>
      <c r="PG408" s="1"/>
      <c r="PH408" s="1"/>
      <c r="PI408" s="1"/>
      <c r="PJ408" s="1"/>
      <c r="PK408" s="1"/>
      <c r="PL408" s="1"/>
      <c r="PM408" s="1"/>
      <c r="PN408" s="1"/>
      <c r="PO408" s="1"/>
      <c r="PP408" s="1"/>
      <c r="PQ408" s="1"/>
      <c r="PR408" s="1"/>
      <c r="PS408" s="1"/>
      <c r="PT408" s="1"/>
      <c r="PU408" s="1"/>
      <c r="PV408" s="1"/>
      <c r="PW408" s="1"/>
      <c r="PX408" s="1"/>
      <c r="PY408" s="1"/>
      <c r="PZ408" s="1"/>
      <c r="QA408" s="1"/>
      <c r="QB408" s="1"/>
      <c r="QC408" s="1"/>
      <c r="QD408" s="1"/>
      <c r="QE408" s="1"/>
      <c r="QF408" s="1"/>
      <c r="QG408" s="1"/>
      <c r="QH408" s="1"/>
      <c r="QI408" s="1"/>
      <c r="QJ408" s="1"/>
      <c r="QK408" s="1"/>
      <c r="QL408" s="1"/>
      <c r="QM408" s="1"/>
      <c r="QN408" s="1"/>
      <c r="QO408" s="1"/>
      <c r="QP408" s="1"/>
      <c r="QQ408" s="1"/>
      <c r="QR408" s="1"/>
      <c r="QS408" s="1"/>
      <c r="QT408" s="1"/>
      <c r="QU408" s="1"/>
      <c r="QV408" s="1"/>
      <c r="QW408" s="1"/>
      <c r="QX408" s="1"/>
      <c r="QY408" s="1"/>
      <c r="QZ408" s="1"/>
      <c r="RA408" s="1"/>
      <c r="RB408" s="1"/>
      <c r="RC408" s="1"/>
      <c r="RD408" s="1"/>
      <c r="RE408" s="1"/>
      <c r="RF408" s="1"/>
      <c r="RG408" s="1"/>
      <c r="RH408" s="1"/>
      <c r="RI408" s="1"/>
      <c r="RJ408" s="1"/>
      <c r="RK408" s="1"/>
      <c r="RL408" s="1"/>
      <c r="RM408" s="1"/>
      <c r="RN408" s="1"/>
      <c r="RO408" s="1"/>
      <c r="RP408" s="1"/>
      <c r="RQ408" s="1"/>
      <c r="RR408" s="1"/>
      <c r="RS408" s="1"/>
      <c r="RT408" s="1"/>
      <c r="RU408" s="1"/>
      <c r="RV408" s="1"/>
      <c r="RW408" s="1"/>
      <c r="RX408" s="1"/>
      <c r="RY408" s="1"/>
      <c r="RZ408" s="1"/>
      <c r="SA408" s="1"/>
      <c r="SB408" s="1"/>
      <c r="SC408" s="1"/>
      <c r="SD408" s="1"/>
      <c r="SE408" s="1"/>
      <c r="SF408" s="1"/>
      <c r="SG408" s="1"/>
      <c r="SH408" s="1"/>
      <c r="SI408" s="1"/>
      <c r="SJ408" s="1"/>
      <c r="SK408" s="1"/>
      <c r="SL408" s="1"/>
      <c r="SM408" s="1"/>
      <c r="SN408" s="1"/>
      <c r="SO408" s="1"/>
      <c r="SP408" s="1"/>
      <c r="SQ408" s="1"/>
      <c r="SR408" s="1"/>
      <c r="SS408" s="1"/>
      <c r="ST408" s="1"/>
      <c r="SU408" s="1"/>
      <c r="SV408" s="1"/>
      <c r="SW408" s="1"/>
      <c r="SX408" s="1"/>
      <c r="SY408" s="1"/>
      <c r="SZ408" s="1"/>
      <c r="TA408" s="1"/>
      <c r="TB408" s="1"/>
      <c r="TC408" s="1"/>
      <c r="TD408" s="1"/>
      <c r="TE408" s="1"/>
      <c r="TF408" s="1"/>
      <c r="TG408" s="1"/>
      <c r="TH408" s="1"/>
      <c r="TI408" s="1"/>
      <c r="TJ408" s="1"/>
      <c r="TK408" s="1"/>
      <c r="TL408" s="1"/>
      <c r="TM408" s="1"/>
      <c r="TN408" s="1"/>
      <c r="TO408" s="1"/>
      <c r="TP408" s="1"/>
      <c r="TQ408" s="1"/>
      <c r="TR408" s="1"/>
      <c r="TS408" s="1"/>
      <c r="TT408" s="1"/>
      <c r="TU408" s="1"/>
      <c r="TV408" s="1"/>
      <c r="TW408" s="1"/>
      <c r="TX408" s="1"/>
      <c r="TY408" s="1"/>
      <c r="TZ408" s="1"/>
      <c r="UA408" s="1"/>
      <c r="UB408" s="1"/>
      <c r="UC408" s="1"/>
      <c r="UD408" s="1"/>
      <c r="UE408" s="1"/>
      <c r="UF408" s="1"/>
      <c r="UG408" s="1"/>
      <c r="UH408" s="1"/>
      <c r="UI408" s="1"/>
      <c r="UJ408" s="1"/>
      <c r="UK408" s="1"/>
      <c r="UL408" s="1"/>
      <c r="UM408" s="1"/>
      <c r="UN408" s="1"/>
      <c r="UO408" s="1"/>
      <c r="UP408" s="1"/>
      <c r="UQ408" s="1"/>
      <c r="UR408" s="1"/>
      <c r="US408" s="1"/>
      <c r="UT408" s="1"/>
      <c r="UU408" s="1"/>
      <c r="UV408" s="1"/>
      <c r="UW408" s="1"/>
      <c r="UX408" s="1"/>
      <c r="UY408" s="1"/>
      <c r="UZ408" s="1"/>
      <c r="VA408" s="1"/>
      <c r="VB408" s="1"/>
      <c r="VC408" s="1"/>
      <c r="VD408" s="1"/>
      <c r="VE408" s="1"/>
      <c r="VF408" s="1"/>
      <c r="VG408" s="1"/>
      <c r="VH408" s="1"/>
      <c r="VI408" s="1"/>
      <c r="VJ408" s="1"/>
      <c r="VK408" s="1"/>
      <c r="VL408" s="1"/>
      <c r="VM408" s="1"/>
      <c r="VN408" s="1"/>
      <c r="VO408" s="1"/>
      <c r="VP408" s="1"/>
      <c r="VQ408" s="1"/>
      <c r="VR408" s="1"/>
      <c r="VS408" s="1"/>
      <c r="VT408" s="1"/>
      <c r="VU408" s="1"/>
      <c r="VV408" s="1"/>
      <c r="VW408" s="1"/>
      <c r="VX408" s="1"/>
      <c r="VY408" s="1"/>
      <c r="VZ408" s="1"/>
      <c r="WA408" s="1"/>
      <c r="WB408" s="1"/>
      <c r="WC408" s="1"/>
      <c r="WD408" s="1"/>
      <c r="WE408" s="1"/>
      <c r="WF408" s="1"/>
      <c r="WG408" s="1"/>
      <c r="WH408" s="1"/>
      <c r="WI408" s="1"/>
      <c r="WJ408" s="1"/>
      <c r="WK408" s="1"/>
      <c r="WL408" s="1"/>
      <c r="WM408" s="1"/>
      <c r="WN408" s="1"/>
      <c r="WO408" s="1"/>
      <c r="WP408" s="1"/>
      <c r="WQ408" s="1"/>
      <c r="WR408" s="1"/>
      <c r="WS408" s="1"/>
      <c r="WT408" s="1"/>
      <c r="WU408" s="1"/>
      <c r="WV408" s="1"/>
      <c r="WW408" s="1"/>
      <c r="WX408" s="1"/>
      <c r="WY408" s="1"/>
      <c r="WZ408" s="1"/>
      <c r="XA408" s="1"/>
      <c r="XB408" s="1"/>
      <c r="XC408" s="1"/>
      <c r="XD408" s="1"/>
      <c r="XE408" s="1"/>
      <c r="XF408" s="1"/>
      <c r="XG408" s="1"/>
      <c r="XH408" s="1"/>
      <c r="XI408" s="1"/>
      <c r="XJ408" s="1"/>
      <c r="XK408" s="1"/>
      <c r="XL408" s="1"/>
      <c r="XM408" s="1"/>
      <c r="XN408" s="1"/>
      <c r="XO408" s="1"/>
      <c r="XP408" s="1"/>
      <c r="XQ408" s="1"/>
      <c r="XR408" s="1"/>
      <c r="XS408" s="1"/>
      <c r="XT408" s="1"/>
      <c r="XU408" s="1"/>
      <c r="XV408" s="1"/>
      <c r="XW408" s="1"/>
      <c r="XX408" s="1"/>
      <c r="XY408" s="1"/>
      <c r="XZ408" s="1"/>
      <c r="YA408" s="1"/>
      <c r="YB408" s="1"/>
      <c r="YC408" s="1"/>
      <c r="YD408" s="1"/>
      <c r="YE408" s="1"/>
      <c r="YF408" s="1"/>
      <c r="YG408" s="1"/>
      <c r="YH408" s="1"/>
      <c r="YI408" s="1"/>
      <c r="YJ408" s="1"/>
      <c r="YK408" s="1"/>
      <c r="YL408" s="1"/>
      <c r="YM408" s="1"/>
      <c r="YN408" s="1"/>
      <c r="YO408" s="1"/>
      <c r="YP408" s="1"/>
      <c r="YQ408" s="1"/>
      <c r="YR408" s="1"/>
      <c r="YS408" s="1"/>
      <c r="YT408" s="1"/>
      <c r="YU408" s="1"/>
      <c r="YV408" s="1"/>
      <c r="YW408" s="1"/>
      <c r="YX408" s="1"/>
      <c r="YY408" s="1"/>
      <c r="YZ408" s="1"/>
      <c r="ZA408" s="1"/>
      <c r="ZB408" s="1"/>
      <c r="ZC408" s="1"/>
      <c r="ZD408" s="1"/>
      <c r="ZE408" s="1"/>
      <c r="ZF408" s="1"/>
      <c r="ZG408" s="1"/>
      <c r="ZH408" s="1"/>
      <c r="ZI408" s="1"/>
      <c r="ZJ408" s="1"/>
      <c r="ZK408" s="1"/>
      <c r="ZL408" s="1"/>
      <c r="ZM408" s="1"/>
      <c r="ZN408" s="1"/>
      <c r="ZO408" s="1"/>
      <c r="ZP408" s="1"/>
      <c r="ZQ408" s="1"/>
      <c r="ZR408" s="1"/>
      <c r="ZS408" s="1"/>
      <c r="ZT408" s="1"/>
      <c r="ZU408" s="1"/>
      <c r="ZV408" s="1"/>
      <c r="ZW408" s="1"/>
      <c r="ZX408" s="1"/>
      <c r="ZY408" s="1"/>
      <c r="ZZ408" s="1"/>
      <c r="AAA408" s="1"/>
      <c r="AAB408" s="1"/>
      <c r="AAC408" s="1"/>
      <c r="AAD408" s="1"/>
      <c r="AAE408" s="1"/>
      <c r="AAF408" s="1"/>
      <c r="AAG408" s="1"/>
      <c r="AAH408" s="1"/>
      <c r="AAI408" s="1"/>
      <c r="AAJ408" s="1"/>
      <c r="AAK408" s="1"/>
      <c r="AAL408" s="1"/>
      <c r="AAM408" s="1"/>
      <c r="AAN408" s="1"/>
      <c r="AAO408" s="1"/>
      <c r="AAP408" s="1"/>
      <c r="AAQ408" s="1"/>
      <c r="AAR408" s="1"/>
      <c r="AAS408" s="1"/>
      <c r="AAT408" s="1"/>
      <c r="AAU408" s="1"/>
      <c r="AAV408" s="1"/>
      <c r="AAW408" s="1"/>
      <c r="AAX408" s="1"/>
      <c r="AAY408" s="1"/>
      <c r="AAZ408" s="1"/>
      <c r="ABA408" s="1"/>
      <c r="ABB408" s="1"/>
      <c r="ABC408" s="1"/>
      <c r="ABD408" s="1"/>
      <c r="ABE408" s="1"/>
      <c r="ABF408" s="1"/>
      <c r="ABG408" s="1"/>
      <c r="ABH408" s="1"/>
      <c r="ABI408" s="1"/>
      <c r="ABJ408" s="1"/>
      <c r="ABK408" s="1"/>
      <c r="ABL408" s="1"/>
      <c r="ABM408" s="1"/>
      <c r="ABN408" s="1"/>
      <c r="ABO408" s="1"/>
      <c r="ABP408" s="1"/>
      <c r="ABQ408" s="1"/>
      <c r="ABR408" s="1"/>
      <c r="ABS408" s="1"/>
      <c r="ABT408" s="1"/>
      <c r="ABU408" s="1"/>
      <c r="ABV408" s="1"/>
      <c r="ABW408" s="1"/>
      <c r="ABX408" s="1"/>
      <c r="ABY408" s="1"/>
      <c r="ABZ408" s="1"/>
      <c r="ACA408" s="1"/>
      <c r="ACB408" s="1"/>
      <c r="ACC408" s="1"/>
      <c r="ACD408" s="1"/>
      <c r="ACE408" s="1"/>
      <c r="ACF408" s="1"/>
      <c r="ACG408" s="1"/>
      <c r="ACH408" s="1"/>
      <c r="ACI408" s="1"/>
      <c r="ACJ408" s="1"/>
      <c r="ACK408" s="1"/>
      <c r="ACL408" s="1"/>
      <c r="ACM408" s="1"/>
      <c r="ACN408" s="1"/>
      <c r="ACO408" s="1"/>
      <c r="ACP408" s="1"/>
      <c r="ACQ408" s="1"/>
      <c r="ACR408" s="1"/>
      <c r="ACS408" s="1"/>
      <c r="ACT408" s="1"/>
      <c r="ACU408" s="1"/>
      <c r="ACV408" s="1"/>
      <c r="ACW408" s="1"/>
      <c r="ACX408" s="1"/>
      <c r="ACY408" s="1"/>
      <c r="ACZ408" s="1"/>
      <c r="ADA408" s="1"/>
      <c r="ADB408" s="1"/>
      <c r="ADC408" s="1"/>
      <c r="ADD408" s="1"/>
      <c r="ADE408" s="1"/>
      <c r="ADF408" s="1"/>
      <c r="ADG408" s="1"/>
      <c r="ADH408" s="1"/>
      <c r="ADI408" s="1"/>
      <c r="ADJ408" s="1"/>
      <c r="ADK408" s="1"/>
      <c r="ADL408" s="1"/>
      <c r="ADM408" s="1"/>
      <c r="ADN408" s="1"/>
      <c r="ADO408" s="1"/>
      <c r="ADP408" s="1"/>
      <c r="ADQ408" s="1"/>
      <c r="ADR408" s="1"/>
      <c r="ADS408" s="1"/>
      <c r="ADT408" s="1"/>
      <c r="ADU408" s="1"/>
      <c r="ADV408" s="1"/>
    </row>
    <row r="409" spans="1:802" x14ac:dyDescent="0.1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  <c r="DN409" s="1"/>
      <c r="DO409" s="1"/>
      <c r="DP409" s="1"/>
      <c r="DQ409" s="1"/>
      <c r="DR409" s="1"/>
      <c r="DS409" s="1"/>
      <c r="DT409" s="1"/>
      <c r="DU409" s="1"/>
      <c r="DV409" s="1"/>
      <c r="DW409" s="1"/>
      <c r="DX409" s="1"/>
      <c r="DY409" s="1"/>
      <c r="DZ409" s="1"/>
      <c r="EA409" s="1"/>
      <c r="EB409" s="1"/>
      <c r="EC409" s="1"/>
      <c r="ED409" s="1"/>
      <c r="EE409" s="1"/>
      <c r="EF409" s="1"/>
      <c r="EG409" s="1"/>
      <c r="EH409" s="1"/>
      <c r="EI409" s="1"/>
      <c r="EJ409" s="1"/>
      <c r="EK409" s="1"/>
      <c r="EL409" s="1"/>
      <c r="EM409" s="1"/>
      <c r="EN409" s="1"/>
      <c r="EO409" s="1"/>
      <c r="EP409" s="1"/>
      <c r="EQ409" s="1"/>
      <c r="ER409" s="1"/>
      <c r="ES409" s="1"/>
      <c r="ET409" s="1"/>
      <c r="EU409" s="1"/>
      <c r="EV409" s="1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1"/>
      <c r="FL409" s="1"/>
      <c r="FM409" s="1"/>
      <c r="FN409" s="1"/>
      <c r="FO409" s="1"/>
      <c r="FP409" s="1"/>
      <c r="FQ409" s="1"/>
      <c r="FR409" s="1"/>
      <c r="FS409" s="1"/>
      <c r="FT409" s="1"/>
      <c r="FU409" s="1"/>
      <c r="FV409" s="1"/>
      <c r="FW409" s="1"/>
      <c r="FX409" s="1"/>
      <c r="FY409" s="1"/>
      <c r="FZ409" s="1"/>
      <c r="GA409" s="1"/>
      <c r="GB409" s="1"/>
      <c r="GC409" s="1"/>
      <c r="GD409" s="1"/>
      <c r="GE409" s="1"/>
      <c r="GF409" s="1"/>
      <c r="GG409" s="1"/>
      <c r="GH409" s="1"/>
      <c r="GI409" s="1"/>
      <c r="GJ409" s="1"/>
      <c r="GK409" s="1"/>
      <c r="GL409" s="1"/>
      <c r="GM409" s="1"/>
      <c r="GN409" s="1"/>
      <c r="GO409" s="1"/>
      <c r="GP409" s="1"/>
      <c r="GQ409" s="1"/>
      <c r="GR409" s="1"/>
      <c r="GS409" s="1"/>
      <c r="GT409" s="1"/>
      <c r="GU409" s="1"/>
      <c r="GV409" s="1"/>
      <c r="GW409" s="1"/>
      <c r="GX409" s="1"/>
      <c r="GY409" s="1"/>
      <c r="GZ409" s="1"/>
      <c r="HA409" s="1"/>
      <c r="HB409" s="1"/>
      <c r="HC409" s="1"/>
      <c r="HD409" s="1"/>
      <c r="HE409" s="1"/>
      <c r="HF409" s="1"/>
      <c r="HG409" s="1"/>
      <c r="HH409" s="1"/>
      <c r="HI409" s="1"/>
      <c r="HJ409" s="1"/>
      <c r="HK409" s="1"/>
      <c r="HL409" s="1"/>
      <c r="HM409" s="1"/>
      <c r="HN409" s="1"/>
      <c r="HO409" s="1"/>
      <c r="HP409" s="1"/>
      <c r="HQ409" s="1"/>
      <c r="HR409" s="1"/>
      <c r="HS409" s="1"/>
      <c r="HT409" s="1"/>
      <c r="HU409" s="1"/>
      <c r="HV409" s="1"/>
      <c r="HW409" s="1"/>
      <c r="HX409" s="1"/>
      <c r="HY409" s="1"/>
      <c r="HZ409" s="1"/>
      <c r="IA409" s="1"/>
      <c r="IB409" s="1"/>
      <c r="IC409" s="1"/>
      <c r="ID409" s="1"/>
      <c r="IE409" s="1"/>
      <c r="IF409" s="1"/>
      <c r="IG409" s="1"/>
      <c r="IH409" s="1"/>
      <c r="II409" s="1"/>
      <c r="IJ409" s="1"/>
      <c r="IK409" s="1"/>
      <c r="IL409" s="1"/>
      <c r="IM409" s="1"/>
      <c r="IN409" s="1"/>
      <c r="IO409" s="1"/>
      <c r="IP409" s="1"/>
      <c r="IQ409" s="1"/>
      <c r="IR409" s="1"/>
      <c r="IS409" s="1"/>
      <c r="IT409" s="1"/>
      <c r="IU409" s="1"/>
      <c r="IV409" s="1"/>
      <c r="IW409" s="1"/>
      <c r="IX409" s="1"/>
      <c r="IY409" s="1"/>
      <c r="IZ409" s="1"/>
      <c r="JA409" s="1"/>
      <c r="JB409" s="1"/>
      <c r="JC409" s="1"/>
      <c r="JD409" s="1"/>
      <c r="JE409" s="1"/>
      <c r="JF409" s="1"/>
      <c r="JG409" s="1"/>
      <c r="JH409" s="1"/>
      <c r="JI409" s="1"/>
      <c r="JJ409" s="1"/>
      <c r="JK409" s="1"/>
      <c r="JL409" s="1"/>
      <c r="JM409" s="1"/>
      <c r="JN409" s="1"/>
      <c r="JO409" s="1"/>
      <c r="JP409" s="1"/>
      <c r="JQ409" s="1"/>
      <c r="JR409" s="1"/>
      <c r="JS409" s="1"/>
      <c r="JT409" s="1"/>
      <c r="JU409" s="1"/>
      <c r="JV409" s="1"/>
      <c r="JW409" s="1"/>
      <c r="JX409" s="1"/>
      <c r="JY409" s="1"/>
      <c r="JZ409" s="1"/>
      <c r="KA409" s="1"/>
      <c r="KB409" s="1"/>
      <c r="KC409" s="1"/>
      <c r="KD409" s="1"/>
      <c r="KE409" s="1"/>
      <c r="KF409" s="1"/>
      <c r="KG409" s="1"/>
      <c r="KH409" s="1"/>
      <c r="KI409" s="1"/>
      <c r="KJ409" s="1"/>
      <c r="KK409" s="1"/>
      <c r="KL409" s="1"/>
      <c r="KM409" s="1"/>
      <c r="KN409" s="1"/>
      <c r="KO409" s="1"/>
      <c r="KP409" s="1"/>
      <c r="KQ409" s="1"/>
      <c r="KR409" s="1"/>
      <c r="KS409" s="1"/>
      <c r="KT409" s="1"/>
      <c r="KU409" s="1"/>
      <c r="KV409" s="1"/>
      <c r="KW409" s="1"/>
      <c r="KX409" s="1"/>
      <c r="KY409" s="1"/>
      <c r="KZ409" s="1"/>
      <c r="LA409" s="1"/>
      <c r="LB409" s="1"/>
      <c r="LC409" s="1"/>
      <c r="LD409" s="1"/>
      <c r="LE409" s="1"/>
      <c r="LF409" s="1"/>
      <c r="LG409" s="1"/>
      <c r="LH409" s="1"/>
      <c r="LI409" s="1"/>
      <c r="LJ409" s="1"/>
      <c r="LK409" s="1"/>
      <c r="LL409" s="1"/>
      <c r="LM409" s="1"/>
      <c r="LN409" s="1"/>
      <c r="LO409" s="1"/>
      <c r="LP409" s="1"/>
      <c r="LQ409" s="1"/>
      <c r="LR409" s="1"/>
      <c r="LS409" s="1"/>
      <c r="LT409" s="1"/>
      <c r="LU409" s="1"/>
      <c r="LV409" s="1"/>
      <c r="LW409" s="1"/>
      <c r="LX409" s="1"/>
      <c r="LY409" s="1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  <c r="MV409" s="1"/>
      <c r="MW409" s="1"/>
      <c r="MX409" s="1"/>
      <c r="MY409" s="1"/>
      <c r="MZ409" s="1"/>
      <c r="NA409" s="1"/>
      <c r="NB409" s="1"/>
      <c r="NC409" s="1"/>
      <c r="ND409" s="1"/>
      <c r="NE409" s="1"/>
      <c r="NF409" s="1"/>
      <c r="NG409" s="1"/>
      <c r="NH409" s="1"/>
      <c r="NI409" s="1"/>
      <c r="NJ409" s="1"/>
      <c r="NK409" s="1"/>
      <c r="NL409" s="1"/>
      <c r="NM409" s="1"/>
      <c r="NN409" s="1"/>
      <c r="NO409" s="1"/>
      <c r="NP409" s="1"/>
      <c r="NQ409" s="1"/>
      <c r="NR409" s="1"/>
      <c r="NS409" s="1"/>
      <c r="NT409" s="1"/>
      <c r="NU409" s="1"/>
      <c r="NV409" s="1"/>
      <c r="NW409" s="1"/>
      <c r="NX409" s="1"/>
      <c r="NY409" s="1"/>
      <c r="NZ409" s="1"/>
      <c r="OA409" s="1"/>
      <c r="OB409" s="1"/>
      <c r="OC409" s="1"/>
      <c r="OD409" s="1"/>
      <c r="OE409" s="1"/>
      <c r="OF409" s="1"/>
      <c r="OG409" s="1"/>
      <c r="OH409" s="1"/>
      <c r="OI409" s="1"/>
      <c r="OJ409" s="1"/>
      <c r="OK409" s="1"/>
      <c r="OL409" s="1"/>
      <c r="OM409" s="1"/>
      <c r="ON409" s="1"/>
      <c r="OO409" s="1"/>
      <c r="OP409" s="1"/>
      <c r="OQ409" s="1"/>
      <c r="OR409" s="1"/>
      <c r="OS409" s="1"/>
      <c r="OT409" s="1"/>
      <c r="OU409" s="1"/>
      <c r="OV409" s="1"/>
      <c r="OW409" s="1"/>
      <c r="OX409" s="1"/>
      <c r="OY409" s="1"/>
      <c r="OZ409" s="1"/>
      <c r="PA409" s="1"/>
      <c r="PB409" s="1"/>
      <c r="PC409" s="1"/>
      <c r="PD409" s="1"/>
      <c r="PE409" s="1"/>
      <c r="PF409" s="1"/>
      <c r="PG409" s="1"/>
      <c r="PH409" s="1"/>
      <c r="PI409" s="1"/>
      <c r="PJ409" s="1"/>
      <c r="PK409" s="1"/>
      <c r="PL409" s="1"/>
      <c r="PM409" s="1"/>
      <c r="PN409" s="1"/>
      <c r="PO409" s="1"/>
      <c r="PP409" s="1"/>
      <c r="PQ409" s="1"/>
      <c r="PR409" s="1"/>
      <c r="PS409" s="1"/>
      <c r="PT409" s="1"/>
      <c r="PU409" s="1"/>
      <c r="PV409" s="1"/>
      <c r="PW409" s="1"/>
      <c r="PX409" s="1"/>
      <c r="PY409" s="1"/>
      <c r="PZ409" s="1"/>
      <c r="QA409" s="1"/>
      <c r="QB409" s="1"/>
      <c r="QC409" s="1"/>
      <c r="QD409" s="1"/>
      <c r="QE409" s="1"/>
      <c r="QF409" s="1"/>
      <c r="QG409" s="1"/>
      <c r="QH409" s="1"/>
      <c r="QI409" s="1"/>
      <c r="QJ409" s="1"/>
      <c r="QK409" s="1"/>
      <c r="QL409" s="1"/>
      <c r="QM409" s="1"/>
      <c r="QN409" s="1"/>
      <c r="QO409" s="1"/>
      <c r="QP409" s="1"/>
      <c r="QQ409" s="1"/>
      <c r="QR409" s="1"/>
      <c r="QS409" s="1"/>
      <c r="QT409" s="1"/>
      <c r="QU409" s="1"/>
      <c r="QV409" s="1"/>
      <c r="QW409" s="1"/>
      <c r="QX409" s="1"/>
      <c r="QY409" s="1"/>
      <c r="QZ409" s="1"/>
      <c r="RA409" s="1"/>
      <c r="RB409" s="1"/>
      <c r="RC409" s="1"/>
      <c r="RD409" s="1"/>
      <c r="RE409" s="1"/>
      <c r="RF409" s="1"/>
      <c r="RG409" s="1"/>
      <c r="RH409" s="1"/>
      <c r="RI409" s="1"/>
      <c r="RJ409" s="1"/>
      <c r="RK409" s="1"/>
      <c r="RL409" s="1"/>
      <c r="RM409" s="1"/>
      <c r="RN409" s="1"/>
      <c r="RO409" s="1"/>
      <c r="RP409" s="1"/>
      <c r="RQ409" s="1"/>
      <c r="RR409" s="1"/>
      <c r="RS409" s="1"/>
      <c r="RT409" s="1"/>
      <c r="RU409" s="1"/>
      <c r="RV409" s="1"/>
      <c r="RW409" s="1"/>
      <c r="RX409" s="1"/>
      <c r="RY409" s="1"/>
      <c r="RZ409" s="1"/>
      <c r="SA409" s="1"/>
      <c r="SB409" s="1"/>
      <c r="SC409" s="1"/>
      <c r="SD409" s="1"/>
      <c r="SE409" s="1"/>
      <c r="SF409" s="1"/>
      <c r="SG409" s="1"/>
      <c r="SH409" s="1"/>
      <c r="SI409" s="1"/>
      <c r="SJ409" s="1"/>
      <c r="SK409" s="1"/>
      <c r="SL409" s="1"/>
      <c r="SM409" s="1"/>
      <c r="SN409" s="1"/>
      <c r="SO409" s="1"/>
      <c r="SP409" s="1"/>
      <c r="SQ409" s="1"/>
      <c r="SR409" s="1"/>
      <c r="SS409" s="1"/>
      <c r="ST409" s="1"/>
      <c r="SU409" s="1"/>
      <c r="SV409" s="1"/>
      <c r="SW409" s="1"/>
      <c r="SX409" s="1"/>
      <c r="SY409" s="1"/>
      <c r="SZ409" s="1"/>
      <c r="TA409" s="1"/>
      <c r="TB409" s="1"/>
      <c r="TC409" s="1"/>
      <c r="TD409" s="1"/>
      <c r="TE409" s="1"/>
      <c r="TF409" s="1"/>
      <c r="TG409" s="1"/>
      <c r="TH409" s="1"/>
      <c r="TI409" s="1"/>
      <c r="TJ409" s="1"/>
      <c r="TK409" s="1"/>
      <c r="TL409" s="1"/>
      <c r="TM409" s="1"/>
      <c r="TN409" s="1"/>
      <c r="TO409" s="1"/>
      <c r="TP409" s="1"/>
      <c r="TQ409" s="1"/>
      <c r="TR409" s="1"/>
      <c r="TS409" s="1"/>
      <c r="TT409" s="1"/>
      <c r="TU409" s="1"/>
      <c r="TV409" s="1"/>
      <c r="TW409" s="1"/>
      <c r="TX409" s="1"/>
      <c r="TY409" s="1"/>
      <c r="TZ409" s="1"/>
      <c r="UA409" s="1"/>
      <c r="UB409" s="1"/>
      <c r="UC409" s="1"/>
      <c r="UD409" s="1"/>
      <c r="UE409" s="1"/>
      <c r="UF409" s="1"/>
      <c r="UG409" s="1"/>
      <c r="UH409" s="1"/>
      <c r="UI409" s="1"/>
      <c r="UJ409" s="1"/>
      <c r="UK409" s="1"/>
      <c r="UL409" s="1"/>
      <c r="UM409" s="1"/>
      <c r="UN409" s="1"/>
      <c r="UO409" s="1"/>
      <c r="UP409" s="1"/>
      <c r="UQ409" s="1"/>
      <c r="UR409" s="1"/>
      <c r="US409" s="1"/>
      <c r="UT409" s="1"/>
      <c r="UU409" s="1"/>
      <c r="UV409" s="1"/>
      <c r="UW409" s="1"/>
      <c r="UX409" s="1"/>
      <c r="UY409" s="1"/>
      <c r="UZ409" s="1"/>
      <c r="VA409" s="1"/>
      <c r="VB409" s="1"/>
      <c r="VC409" s="1"/>
      <c r="VD409" s="1"/>
      <c r="VE409" s="1"/>
      <c r="VF409" s="1"/>
      <c r="VG409" s="1"/>
      <c r="VH409" s="1"/>
      <c r="VI409" s="1"/>
      <c r="VJ409" s="1"/>
      <c r="VK409" s="1"/>
      <c r="VL409" s="1"/>
      <c r="VM409" s="1"/>
      <c r="VN409" s="1"/>
      <c r="VO409" s="1"/>
      <c r="VP409" s="1"/>
      <c r="VQ409" s="1"/>
      <c r="VR409" s="1"/>
      <c r="VS409" s="1"/>
      <c r="VT409" s="1"/>
      <c r="VU409" s="1"/>
      <c r="VV409" s="1"/>
      <c r="VW409" s="1"/>
      <c r="VX409" s="1"/>
      <c r="VY409" s="1"/>
      <c r="VZ409" s="1"/>
      <c r="WA409" s="1"/>
      <c r="WB409" s="1"/>
      <c r="WC409" s="1"/>
      <c r="WD409" s="1"/>
      <c r="WE409" s="1"/>
      <c r="WF409" s="1"/>
      <c r="WG409" s="1"/>
      <c r="WH409" s="1"/>
      <c r="WI409" s="1"/>
      <c r="WJ409" s="1"/>
      <c r="WK409" s="1"/>
      <c r="WL409" s="1"/>
      <c r="WM409" s="1"/>
      <c r="WN409" s="1"/>
      <c r="WO409" s="1"/>
      <c r="WP409" s="1"/>
      <c r="WQ409" s="1"/>
      <c r="WR409" s="1"/>
      <c r="WS409" s="1"/>
      <c r="WT409" s="1"/>
      <c r="WU409" s="1"/>
      <c r="WV409" s="1"/>
      <c r="WW409" s="1"/>
      <c r="WX409" s="1"/>
      <c r="WY409" s="1"/>
      <c r="WZ409" s="1"/>
      <c r="XA409" s="1"/>
      <c r="XB409" s="1"/>
      <c r="XC409" s="1"/>
      <c r="XD409" s="1"/>
      <c r="XE409" s="1"/>
      <c r="XF409" s="1"/>
      <c r="XG409" s="1"/>
      <c r="XH409" s="1"/>
      <c r="XI409" s="1"/>
      <c r="XJ409" s="1"/>
      <c r="XK409" s="1"/>
      <c r="XL409" s="1"/>
      <c r="XM409" s="1"/>
      <c r="XN409" s="1"/>
      <c r="XO409" s="1"/>
      <c r="XP409" s="1"/>
      <c r="XQ409" s="1"/>
      <c r="XR409" s="1"/>
      <c r="XS409" s="1"/>
      <c r="XT409" s="1"/>
      <c r="XU409" s="1"/>
      <c r="XV409" s="1"/>
      <c r="XW409" s="1"/>
      <c r="XX409" s="1"/>
      <c r="XY409" s="1"/>
      <c r="XZ409" s="1"/>
      <c r="YA409" s="1"/>
      <c r="YB409" s="1"/>
      <c r="YC409" s="1"/>
      <c r="YD409" s="1"/>
      <c r="YE409" s="1"/>
      <c r="YF409" s="1"/>
      <c r="YG409" s="1"/>
      <c r="YH409" s="1"/>
      <c r="YI409" s="1"/>
      <c r="YJ409" s="1"/>
      <c r="YK409" s="1"/>
      <c r="YL409" s="1"/>
      <c r="YM409" s="1"/>
      <c r="YN409" s="1"/>
      <c r="YO409" s="1"/>
      <c r="YP409" s="1"/>
      <c r="YQ409" s="1"/>
      <c r="YR409" s="1"/>
      <c r="YS409" s="1"/>
      <c r="YT409" s="1"/>
      <c r="YU409" s="1"/>
      <c r="YV409" s="1"/>
      <c r="YW409" s="1"/>
      <c r="YX409" s="1"/>
      <c r="YY409" s="1"/>
      <c r="YZ409" s="1"/>
      <c r="ZA409" s="1"/>
      <c r="ZB409" s="1"/>
      <c r="ZC409" s="1"/>
      <c r="ZD409" s="1"/>
      <c r="ZE409" s="1"/>
      <c r="ZF409" s="1"/>
      <c r="ZG409" s="1"/>
      <c r="ZH409" s="1"/>
      <c r="ZI409" s="1"/>
      <c r="ZJ409" s="1"/>
      <c r="ZK409" s="1"/>
      <c r="ZL409" s="1"/>
      <c r="ZM409" s="1"/>
      <c r="ZN409" s="1"/>
      <c r="ZO409" s="1"/>
      <c r="ZP409" s="1"/>
      <c r="ZQ409" s="1"/>
      <c r="ZR409" s="1"/>
      <c r="ZS409" s="1"/>
      <c r="ZT409" s="1"/>
      <c r="ZU409" s="1"/>
      <c r="ZV409" s="1"/>
      <c r="ZW409" s="1"/>
      <c r="ZX409" s="1"/>
      <c r="ZY409" s="1"/>
      <c r="ZZ409" s="1"/>
      <c r="AAA409" s="1"/>
      <c r="AAB409" s="1"/>
      <c r="AAC409" s="1"/>
      <c r="AAD409" s="1"/>
      <c r="AAE409" s="1"/>
      <c r="AAF409" s="1"/>
      <c r="AAG409" s="1"/>
      <c r="AAH409" s="1"/>
      <c r="AAI409" s="1"/>
      <c r="AAJ409" s="1"/>
      <c r="AAK409" s="1"/>
      <c r="AAL409" s="1"/>
      <c r="AAM409" s="1"/>
      <c r="AAN409" s="1"/>
      <c r="AAO409" s="1"/>
      <c r="AAP409" s="1"/>
      <c r="AAQ409" s="1"/>
      <c r="AAR409" s="1"/>
      <c r="AAS409" s="1"/>
      <c r="AAT409" s="1"/>
      <c r="AAU409" s="1"/>
      <c r="AAV409" s="1"/>
      <c r="AAW409" s="1"/>
      <c r="AAX409" s="1"/>
      <c r="AAY409" s="1"/>
      <c r="AAZ409" s="1"/>
      <c r="ABA409" s="1"/>
      <c r="ABB409" s="1"/>
      <c r="ABC409" s="1"/>
      <c r="ABD409" s="1"/>
      <c r="ABE409" s="1"/>
      <c r="ABF409" s="1"/>
      <c r="ABG409" s="1"/>
      <c r="ABH409" s="1"/>
      <c r="ABI409" s="1"/>
      <c r="ABJ409" s="1"/>
      <c r="ABK409" s="1"/>
      <c r="ABL409" s="1"/>
      <c r="ABM409" s="1"/>
      <c r="ABN409" s="1"/>
      <c r="ABO409" s="1"/>
      <c r="ABP409" s="1"/>
      <c r="ABQ409" s="1"/>
      <c r="ABR409" s="1"/>
      <c r="ABS409" s="1"/>
      <c r="ABT409" s="1"/>
      <c r="ABU409" s="1"/>
      <c r="ABV409" s="1"/>
      <c r="ABW409" s="1"/>
      <c r="ABX409" s="1"/>
      <c r="ABY409" s="1"/>
      <c r="ABZ409" s="1"/>
      <c r="ACA409" s="1"/>
      <c r="ACB409" s="1"/>
      <c r="ACC409" s="1"/>
      <c r="ACD409" s="1"/>
      <c r="ACE409" s="1"/>
      <c r="ACF409" s="1"/>
      <c r="ACG409" s="1"/>
      <c r="ACH409" s="1"/>
      <c r="ACI409" s="1"/>
      <c r="ACJ409" s="1"/>
      <c r="ACK409" s="1"/>
      <c r="ACL409" s="1"/>
      <c r="ACM409" s="1"/>
      <c r="ACN409" s="1"/>
      <c r="ACO409" s="1"/>
      <c r="ACP409" s="1"/>
      <c r="ACQ409" s="1"/>
      <c r="ACR409" s="1"/>
      <c r="ACS409" s="1"/>
      <c r="ACT409" s="1"/>
      <c r="ACU409" s="1"/>
      <c r="ACV409" s="1"/>
      <c r="ACW409" s="1"/>
      <c r="ACX409" s="1"/>
      <c r="ACY409" s="1"/>
      <c r="ACZ409" s="1"/>
      <c r="ADA409" s="1"/>
      <c r="ADB409" s="1"/>
      <c r="ADC409" s="1"/>
      <c r="ADD409" s="1"/>
      <c r="ADE409" s="1"/>
      <c r="ADF409" s="1"/>
      <c r="ADG409" s="1"/>
      <c r="ADH409" s="1"/>
      <c r="ADI409" s="1"/>
      <c r="ADJ409" s="1"/>
      <c r="ADK409" s="1"/>
      <c r="ADL409" s="1"/>
      <c r="ADM409" s="1"/>
      <c r="ADN409" s="1"/>
      <c r="ADO409" s="1"/>
      <c r="ADP409" s="1"/>
      <c r="ADQ409" s="1"/>
      <c r="ADR409" s="1"/>
      <c r="ADS409" s="1"/>
      <c r="ADT409" s="1"/>
      <c r="ADU409" s="1"/>
      <c r="ADV409" s="1"/>
    </row>
    <row r="410" spans="1:802" x14ac:dyDescent="0.1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  <c r="DN410" s="1"/>
      <c r="DO410" s="1"/>
      <c r="DP410" s="1"/>
      <c r="DQ410" s="1"/>
      <c r="DR410" s="1"/>
      <c r="DS410" s="1"/>
      <c r="DT410" s="1"/>
      <c r="DU410" s="1"/>
      <c r="DV410" s="1"/>
      <c r="DW410" s="1"/>
      <c r="DX410" s="1"/>
      <c r="DY410" s="1"/>
      <c r="DZ410" s="1"/>
      <c r="EA410" s="1"/>
      <c r="EB410" s="1"/>
      <c r="EC410" s="1"/>
      <c r="ED410" s="1"/>
      <c r="EE410" s="1"/>
      <c r="EF410" s="1"/>
      <c r="EG410" s="1"/>
      <c r="EH410" s="1"/>
      <c r="EI410" s="1"/>
      <c r="EJ410" s="1"/>
      <c r="EK410" s="1"/>
      <c r="EL410" s="1"/>
      <c r="EM410" s="1"/>
      <c r="EN410" s="1"/>
      <c r="EO410" s="1"/>
      <c r="EP410" s="1"/>
      <c r="EQ410" s="1"/>
      <c r="ER410" s="1"/>
      <c r="ES410" s="1"/>
      <c r="ET410" s="1"/>
      <c r="EU410" s="1"/>
      <c r="EV410" s="1"/>
      <c r="EW410" s="1"/>
      <c r="EX410" s="1"/>
      <c r="EY410" s="1"/>
      <c r="EZ410" s="1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1"/>
      <c r="FL410" s="1"/>
      <c r="FM410" s="1"/>
      <c r="FN410" s="1"/>
      <c r="FO410" s="1"/>
      <c r="FP410" s="1"/>
      <c r="FQ410" s="1"/>
      <c r="FR410" s="1"/>
      <c r="FS410" s="1"/>
      <c r="FT410" s="1"/>
      <c r="FU410" s="1"/>
      <c r="FV410" s="1"/>
      <c r="FW410" s="1"/>
      <c r="FX410" s="1"/>
      <c r="FY410" s="1"/>
      <c r="FZ410" s="1"/>
      <c r="GA410" s="1"/>
      <c r="GB410" s="1"/>
      <c r="GC410" s="1"/>
      <c r="GD410" s="1"/>
      <c r="GE410" s="1"/>
      <c r="GF410" s="1"/>
      <c r="GG410" s="1"/>
      <c r="GH410" s="1"/>
      <c r="GI410" s="1"/>
      <c r="GJ410" s="1"/>
      <c r="GK410" s="1"/>
      <c r="GL410" s="1"/>
      <c r="GM410" s="1"/>
      <c r="GN410" s="1"/>
      <c r="GO410" s="1"/>
      <c r="GP410" s="1"/>
      <c r="GQ410" s="1"/>
      <c r="GR410" s="1"/>
      <c r="GS410" s="1"/>
      <c r="GT410" s="1"/>
      <c r="GU410" s="1"/>
      <c r="GV410" s="1"/>
      <c r="GW410" s="1"/>
      <c r="GX410" s="1"/>
      <c r="GY410" s="1"/>
      <c r="GZ410" s="1"/>
      <c r="HA410" s="1"/>
      <c r="HB410" s="1"/>
      <c r="HC410" s="1"/>
      <c r="HD410" s="1"/>
      <c r="HE410" s="1"/>
      <c r="HF410" s="1"/>
      <c r="HG410" s="1"/>
      <c r="HH410" s="1"/>
      <c r="HI410" s="1"/>
      <c r="HJ410" s="1"/>
      <c r="HK410" s="1"/>
      <c r="HL410" s="1"/>
      <c r="HM410" s="1"/>
      <c r="HN410" s="1"/>
      <c r="HO410" s="1"/>
      <c r="HP410" s="1"/>
      <c r="HQ410" s="1"/>
      <c r="HR410" s="1"/>
      <c r="HS410" s="1"/>
      <c r="HT410" s="1"/>
      <c r="HU410" s="1"/>
      <c r="HV410" s="1"/>
      <c r="HW410" s="1"/>
      <c r="HX410" s="1"/>
      <c r="HY410" s="1"/>
      <c r="HZ410" s="1"/>
      <c r="IA410" s="1"/>
      <c r="IB410" s="1"/>
      <c r="IC410" s="1"/>
      <c r="ID410" s="1"/>
      <c r="IE410" s="1"/>
      <c r="IF410" s="1"/>
      <c r="IG410" s="1"/>
      <c r="IH410" s="1"/>
      <c r="II410" s="1"/>
      <c r="IJ410" s="1"/>
      <c r="IK410" s="1"/>
      <c r="IL410" s="1"/>
      <c r="IM410" s="1"/>
      <c r="IN410" s="1"/>
      <c r="IO410" s="1"/>
      <c r="IP410" s="1"/>
      <c r="IQ410" s="1"/>
      <c r="IR410" s="1"/>
      <c r="IS410" s="1"/>
      <c r="IT410" s="1"/>
      <c r="IU410" s="1"/>
      <c r="IV410" s="1"/>
      <c r="IW410" s="1"/>
      <c r="IX410" s="1"/>
      <c r="IY410" s="1"/>
      <c r="IZ410" s="1"/>
      <c r="JA410" s="1"/>
      <c r="JB410" s="1"/>
      <c r="JC410" s="1"/>
      <c r="JD410" s="1"/>
      <c r="JE410" s="1"/>
      <c r="JF410" s="1"/>
      <c r="JG410" s="1"/>
      <c r="JH410" s="1"/>
      <c r="JI410" s="1"/>
      <c r="JJ410" s="1"/>
      <c r="JK410" s="1"/>
      <c r="JL410" s="1"/>
      <c r="JM410" s="1"/>
      <c r="JN410" s="1"/>
      <c r="JO410" s="1"/>
      <c r="JP410" s="1"/>
      <c r="JQ410" s="1"/>
      <c r="JR410" s="1"/>
      <c r="JS410" s="1"/>
      <c r="JT410" s="1"/>
      <c r="JU410" s="1"/>
      <c r="JV410" s="1"/>
      <c r="JW410" s="1"/>
      <c r="JX410" s="1"/>
      <c r="JY410" s="1"/>
      <c r="JZ410" s="1"/>
      <c r="KA410" s="1"/>
      <c r="KB410" s="1"/>
      <c r="KC410" s="1"/>
      <c r="KD410" s="1"/>
      <c r="KE410" s="1"/>
      <c r="KF410" s="1"/>
      <c r="KG410" s="1"/>
      <c r="KH410" s="1"/>
      <c r="KI410" s="1"/>
      <c r="KJ410" s="1"/>
      <c r="KK410" s="1"/>
      <c r="KL410" s="1"/>
      <c r="KM410" s="1"/>
      <c r="KN410" s="1"/>
      <c r="KO410" s="1"/>
      <c r="KP410" s="1"/>
      <c r="KQ410" s="1"/>
      <c r="KR410" s="1"/>
      <c r="KS410" s="1"/>
      <c r="KT410" s="1"/>
      <c r="KU410" s="1"/>
      <c r="KV410" s="1"/>
      <c r="KW410" s="1"/>
      <c r="KX410" s="1"/>
      <c r="KY410" s="1"/>
      <c r="KZ410" s="1"/>
      <c r="LA410" s="1"/>
      <c r="LB410" s="1"/>
      <c r="LC410" s="1"/>
      <c r="LD410" s="1"/>
      <c r="LE410" s="1"/>
      <c r="LF410" s="1"/>
      <c r="LG410" s="1"/>
      <c r="LH410" s="1"/>
      <c r="LI410" s="1"/>
      <c r="LJ410" s="1"/>
      <c r="LK410" s="1"/>
      <c r="LL410" s="1"/>
      <c r="LM410" s="1"/>
      <c r="LN410" s="1"/>
      <c r="LO410" s="1"/>
      <c r="LP410" s="1"/>
      <c r="LQ410" s="1"/>
      <c r="LR410" s="1"/>
      <c r="LS410" s="1"/>
      <c r="LT410" s="1"/>
      <c r="LU410" s="1"/>
      <c r="LV410" s="1"/>
      <c r="LW410" s="1"/>
      <c r="LX410" s="1"/>
      <c r="LY410" s="1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  <c r="MV410" s="1"/>
      <c r="MW410" s="1"/>
      <c r="MX410" s="1"/>
      <c r="MY410" s="1"/>
      <c r="MZ410" s="1"/>
      <c r="NA410" s="1"/>
      <c r="NB410" s="1"/>
      <c r="NC410" s="1"/>
      <c r="ND410" s="1"/>
      <c r="NE410" s="1"/>
      <c r="NF410" s="1"/>
      <c r="NG410" s="1"/>
      <c r="NH410" s="1"/>
      <c r="NI410" s="1"/>
      <c r="NJ410" s="1"/>
      <c r="NK410" s="1"/>
      <c r="NL410" s="1"/>
      <c r="NM410" s="1"/>
      <c r="NN410" s="1"/>
      <c r="NO410" s="1"/>
      <c r="NP410" s="1"/>
      <c r="NQ410" s="1"/>
      <c r="NR410" s="1"/>
      <c r="NS410" s="1"/>
      <c r="NT410" s="1"/>
      <c r="NU410" s="1"/>
      <c r="NV410" s="1"/>
      <c r="NW410" s="1"/>
      <c r="NX410" s="1"/>
      <c r="NY410" s="1"/>
      <c r="NZ410" s="1"/>
      <c r="OA410" s="1"/>
      <c r="OB410" s="1"/>
      <c r="OC410" s="1"/>
      <c r="OD410" s="1"/>
      <c r="OE410" s="1"/>
      <c r="OF410" s="1"/>
      <c r="OG410" s="1"/>
      <c r="OH410" s="1"/>
      <c r="OI410" s="1"/>
      <c r="OJ410" s="1"/>
      <c r="OK410" s="1"/>
      <c r="OL410" s="1"/>
      <c r="OM410" s="1"/>
      <c r="ON410" s="1"/>
      <c r="OO410" s="1"/>
      <c r="OP410" s="1"/>
      <c r="OQ410" s="1"/>
      <c r="OR410" s="1"/>
      <c r="OS410" s="1"/>
      <c r="OT410" s="1"/>
      <c r="OU410" s="1"/>
      <c r="OV410" s="1"/>
      <c r="OW410" s="1"/>
      <c r="OX410" s="1"/>
      <c r="OY410" s="1"/>
      <c r="OZ410" s="1"/>
      <c r="PA410" s="1"/>
      <c r="PB410" s="1"/>
      <c r="PC410" s="1"/>
      <c r="PD410" s="1"/>
      <c r="PE410" s="1"/>
      <c r="PF410" s="1"/>
      <c r="PG410" s="1"/>
      <c r="PH410" s="1"/>
      <c r="PI410" s="1"/>
      <c r="PJ410" s="1"/>
      <c r="PK410" s="1"/>
      <c r="PL410" s="1"/>
      <c r="PM410" s="1"/>
      <c r="PN410" s="1"/>
      <c r="PO410" s="1"/>
      <c r="PP410" s="1"/>
      <c r="PQ410" s="1"/>
      <c r="PR410" s="1"/>
      <c r="PS410" s="1"/>
      <c r="PT410" s="1"/>
      <c r="PU410" s="1"/>
      <c r="PV410" s="1"/>
      <c r="PW410" s="1"/>
      <c r="PX410" s="1"/>
      <c r="PY410" s="1"/>
      <c r="PZ410" s="1"/>
      <c r="QA410" s="1"/>
      <c r="QB410" s="1"/>
      <c r="QC410" s="1"/>
      <c r="QD410" s="1"/>
      <c r="QE410" s="1"/>
      <c r="QF410" s="1"/>
      <c r="QG410" s="1"/>
      <c r="QH410" s="1"/>
      <c r="QI410" s="1"/>
      <c r="QJ410" s="1"/>
      <c r="QK410" s="1"/>
      <c r="QL410" s="1"/>
      <c r="QM410" s="1"/>
      <c r="QN410" s="1"/>
      <c r="QO410" s="1"/>
      <c r="QP410" s="1"/>
      <c r="QQ410" s="1"/>
      <c r="QR410" s="1"/>
      <c r="QS410" s="1"/>
      <c r="QT410" s="1"/>
      <c r="QU410" s="1"/>
      <c r="QV410" s="1"/>
      <c r="QW410" s="1"/>
      <c r="QX410" s="1"/>
      <c r="QY410" s="1"/>
      <c r="QZ410" s="1"/>
      <c r="RA410" s="1"/>
      <c r="RB410" s="1"/>
      <c r="RC410" s="1"/>
      <c r="RD410" s="1"/>
      <c r="RE410" s="1"/>
      <c r="RF410" s="1"/>
      <c r="RG410" s="1"/>
      <c r="RH410" s="1"/>
      <c r="RI410" s="1"/>
      <c r="RJ410" s="1"/>
      <c r="RK410" s="1"/>
      <c r="RL410" s="1"/>
      <c r="RM410" s="1"/>
      <c r="RN410" s="1"/>
      <c r="RO410" s="1"/>
      <c r="RP410" s="1"/>
      <c r="RQ410" s="1"/>
      <c r="RR410" s="1"/>
      <c r="RS410" s="1"/>
      <c r="RT410" s="1"/>
      <c r="RU410" s="1"/>
      <c r="RV410" s="1"/>
      <c r="RW410" s="1"/>
      <c r="RX410" s="1"/>
      <c r="RY410" s="1"/>
      <c r="RZ410" s="1"/>
      <c r="SA410" s="1"/>
      <c r="SB410" s="1"/>
      <c r="SC410" s="1"/>
      <c r="SD410" s="1"/>
      <c r="SE410" s="1"/>
      <c r="SF410" s="1"/>
      <c r="SG410" s="1"/>
      <c r="SH410" s="1"/>
      <c r="SI410" s="1"/>
      <c r="SJ410" s="1"/>
      <c r="SK410" s="1"/>
      <c r="SL410" s="1"/>
      <c r="SM410" s="1"/>
      <c r="SN410" s="1"/>
      <c r="SO410" s="1"/>
      <c r="SP410" s="1"/>
      <c r="SQ410" s="1"/>
      <c r="SR410" s="1"/>
      <c r="SS410" s="1"/>
      <c r="ST410" s="1"/>
      <c r="SU410" s="1"/>
      <c r="SV410" s="1"/>
      <c r="SW410" s="1"/>
      <c r="SX410" s="1"/>
      <c r="SY410" s="1"/>
      <c r="SZ410" s="1"/>
      <c r="TA410" s="1"/>
      <c r="TB410" s="1"/>
      <c r="TC410" s="1"/>
      <c r="TD410" s="1"/>
      <c r="TE410" s="1"/>
      <c r="TF410" s="1"/>
      <c r="TG410" s="1"/>
      <c r="TH410" s="1"/>
      <c r="TI410" s="1"/>
      <c r="TJ410" s="1"/>
      <c r="TK410" s="1"/>
      <c r="TL410" s="1"/>
      <c r="TM410" s="1"/>
      <c r="TN410" s="1"/>
      <c r="TO410" s="1"/>
      <c r="TP410" s="1"/>
      <c r="TQ410" s="1"/>
      <c r="TR410" s="1"/>
      <c r="TS410" s="1"/>
      <c r="TT410" s="1"/>
      <c r="TU410" s="1"/>
      <c r="TV410" s="1"/>
      <c r="TW410" s="1"/>
      <c r="TX410" s="1"/>
      <c r="TY410" s="1"/>
      <c r="TZ410" s="1"/>
      <c r="UA410" s="1"/>
      <c r="UB410" s="1"/>
      <c r="UC410" s="1"/>
      <c r="UD410" s="1"/>
      <c r="UE410" s="1"/>
      <c r="UF410" s="1"/>
      <c r="UG410" s="1"/>
      <c r="UH410" s="1"/>
      <c r="UI410" s="1"/>
      <c r="UJ410" s="1"/>
      <c r="UK410" s="1"/>
      <c r="UL410" s="1"/>
      <c r="UM410" s="1"/>
      <c r="UN410" s="1"/>
      <c r="UO410" s="1"/>
      <c r="UP410" s="1"/>
      <c r="UQ410" s="1"/>
      <c r="UR410" s="1"/>
      <c r="US410" s="1"/>
      <c r="UT410" s="1"/>
      <c r="UU410" s="1"/>
      <c r="UV410" s="1"/>
      <c r="UW410" s="1"/>
      <c r="UX410" s="1"/>
      <c r="UY410" s="1"/>
      <c r="UZ410" s="1"/>
      <c r="VA410" s="1"/>
      <c r="VB410" s="1"/>
      <c r="VC410" s="1"/>
      <c r="VD410" s="1"/>
      <c r="VE410" s="1"/>
      <c r="VF410" s="1"/>
      <c r="VG410" s="1"/>
      <c r="VH410" s="1"/>
      <c r="VI410" s="1"/>
      <c r="VJ410" s="1"/>
      <c r="VK410" s="1"/>
      <c r="VL410" s="1"/>
      <c r="VM410" s="1"/>
      <c r="VN410" s="1"/>
      <c r="VO410" s="1"/>
      <c r="VP410" s="1"/>
      <c r="VQ410" s="1"/>
      <c r="VR410" s="1"/>
      <c r="VS410" s="1"/>
      <c r="VT410" s="1"/>
      <c r="VU410" s="1"/>
      <c r="VV410" s="1"/>
      <c r="VW410" s="1"/>
      <c r="VX410" s="1"/>
      <c r="VY410" s="1"/>
      <c r="VZ410" s="1"/>
      <c r="WA410" s="1"/>
      <c r="WB410" s="1"/>
      <c r="WC410" s="1"/>
      <c r="WD410" s="1"/>
      <c r="WE410" s="1"/>
      <c r="WF410" s="1"/>
      <c r="WG410" s="1"/>
      <c r="WH410" s="1"/>
      <c r="WI410" s="1"/>
      <c r="WJ410" s="1"/>
      <c r="WK410" s="1"/>
      <c r="WL410" s="1"/>
      <c r="WM410" s="1"/>
      <c r="WN410" s="1"/>
      <c r="WO410" s="1"/>
      <c r="WP410" s="1"/>
      <c r="WQ410" s="1"/>
      <c r="WR410" s="1"/>
      <c r="WS410" s="1"/>
      <c r="WT410" s="1"/>
      <c r="WU410" s="1"/>
      <c r="WV410" s="1"/>
      <c r="WW410" s="1"/>
      <c r="WX410" s="1"/>
      <c r="WY410" s="1"/>
      <c r="WZ410" s="1"/>
      <c r="XA410" s="1"/>
      <c r="XB410" s="1"/>
      <c r="XC410" s="1"/>
      <c r="XD410" s="1"/>
      <c r="XE410" s="1"/>
      <c r="XF410" s="1"/>
      <c r="XG410" s="1"/>
      <c r="XH410" s="1"/>
      <c r="XI410" s="1"/>
      <c r="XJ410" s="1"/>
      <c r="XK410" s="1"/>
      <c r="XL410" s="1"/>
      <c r="XM410" s="1"/>
      <c r="XN410" s="1"/>
      <c r="XO410" s="1"/>
      <c r="XP410" s="1"/>
      <c r="XQ410" s="1"/>
      <c r="XR410" s="1"/>
      <c r="XS410" s="1"/>
      <c r="XT410" s="1"/>
      <c r="XU410" s="1"/>
      <c r="XV410" s="1"/>
      <c r="XW410" s="1"/>
      <c r="XX410" s="1"/>
      <c r="XY410" s="1"/>
      <c r="XZ410" s="1"/>
      <c r="YA410" s="1"/>
      <c r="YB410" s="1"/>
      <c r="YC410" s="1"/>
      <c r="YD410" s="1"/>
      <c r="YE410" s="1"/>
      <c r="YF410" s="1"/>
      <c r="YG410" s="1"/>
      <c r="YH410" s="1"/>
      <c r="YI410" s="1"/>
      <c r="YJ410" s="1"/>
      <c r="YK410" s="1"/>
      <c r="YL410" s="1"/>
      <c r="YM410" s="1"/>
      <c r="YN410" s="1"/>
      <c r="YO410" s="1"/>
      <c r="YP410" s="1"/>
      <c r="YQ410" s="1"/>
      <c r="YR410" s="1"/>
      <c r="YS410" s="1"/>
      <c r="YT410" s="1"/>
      <c r="YU410" s="1"/>
      <c r="YV410" s="1"/>
      <c r="YW410" s="1"/>
      <c r="YX410" s="1"/>
      <c r="YY410" s="1"/>
      <c r="YZ410" s="1"/>
      <c r="ZA410" s="1"/>
      <c r="ZB410" s="1"/>
      <c r="ZC410" s="1"/>
      <c r="ZD410" s="1"/>
      <c r="ZE410" s="1"/>
      <c r="ZF410" s="1"/>
      <c r="ZG410" s="1"/>
      <c r="ZH410" s="1"/>
      <c r="ZI410" s="1"/>
      <c r="ZJ410" s="1"/>
      <c r="ZK410" s="1"/>
      <c r="ZL410" s="1"/>
      <c r="ZM410" s="1"/>
      <c r="ZN410" s="1"/>
      <c r="ZO410" s="1"/>
      <c r="ZP410" s="1"/>
      <c r="ZQ410" s="1"/>
      <c r="ZR410" s="1"/>
      <c r="ZS410" s="1"/>
      <c r="ZT410" s="1"/>
      <c r="ZU410" s="1"/>
      <c r="ZV410" s="1"/>
      <c r="ZW410" s="1"/>
      <c r="ZX410" s="1"/>
      <c r="ZY410" s="1"/>
      <c r="ZZ410" s="1"/>
      <c r="AAA410" s="1"/>
      <c r="AAB410" s="1"/>
      <c r="AAC410" s="1"/>
      <c r="AAD410" s="1"/>
      <c r="AAE410" s="1"/>
      <c r="AAF410" s="1"/>
      <c r="AAG410" s="1"/>
      <c r="AAH410" s="1"/>
      <c r="AAI410" s="1"/>
      <c r="AAJ410" s="1"/>
      <c r="AAK410" s="1"/>
      <c r="AAL410" s="1"/>
      <c r="AAM410" s="1"/>
      <c r="AAN410" s="1"/>
      <c r="AAO410" s="1"/>
      <c r="AAP410" s="1"/>
      <c r="AAQ410" s="1"/>
      <c r="AAR410" s="1"/>
      <c r="AAS410" s="1"/>
      <c r="AAT410" s="1"/>
      <c r="AAU410" s="1"/>
      <c r="AAV410" s="1"/>
      <c r="AAW410" s="1"/>
      <c r="AAX410" s="1"/>
      <c r="AAY410" s="1"/>
      <c r="AAZ410" s="1"/>
      <c r="ABA410" s="1"/>
      <c r="ABB410" s="1"/>
      <c r="ABC410" s="1"/>
      <c r="ABD410" s="1"/>
      <c r="ABE410" s="1"/>
      <c r="ABF410" s="1"/>
      <c r="ABG410" s="1"/>
      <c r="ABH410" s="1"/>
      <c r="ABI410" s="1"/>
      <c r="ABJ410" s="1"/>
      <c r="ABK410" s="1"/>
      <c r="ABL410" s="1"/>
      <c r="ABM410" s="1"/>
      <c r="ABN410" s="1"/>
      <c r="ABO410" s="1"/>
      <c r="ABP410" s="1"/>
      <c r="ABQ410" s="1"/>
      <c r="ABR410" s="1"/>
      <c r="ABS410" s="1"/>
      <c r="ABT410" s="1"/>
      <c r="ABU410" s="1"/>
      <c r="ABV410" s="1"/>
      <c r="ABW410" s="1"/>
      <c r="ABX410" s="1"/>
      <c r="ABY410" s="1"/>
      <c r="ABZ410" s="1"/>
      <c r="ACA410" s="1"/>
      <c r="ACB410" s="1"/>
      <c r="ACC410" s="1"/>
      <c r="ACD410" s="1"/>
      <c r="ACE410" s="1"/>
      <c r="ACF410" s="1"/>
      <c r="ACG410" s="1"/>
      <c r="ACH410" s="1"/>
      <c r="ACI410" s="1"/>
      <c r="ACJ410" s="1"/>
      <c r="ACK410" s="1"/>
      <c r="ACL410" s="1"/>
      <c r="ACM410" s="1"/>
      <c r="ACN410" s="1"/>
      <c r="ACO410" s="1"/>
      <c r="ACP410" s="1"/>
      <c r="ACQ410" s="1"/>
      <c r="ACR410" s="1"/>
      <c r="ACS410" s="1"/>
      <c r="ACT410" s="1"/>
      <c r="ACU410" s="1"/>
      <c r="ACV410" s="1"/>
      <c r="ACW410" s="1"/>
      <c r="ACX410" s="1"/>
      <c r="ACY410" s="1"/>
      <c r="ACZ410" s="1"/>
      <c r="ADA410" s="1"/>
      <c r="ADB410" s="1"/>
      <c r="ADC410" s="1"/>
      <c r="ADD410" s="1"/>
      <c r="ADE410" s="1"/>
      <c r="ADF410" s="1"/>
      <c r="ADG410" s="1"/>
      <c r="ADH410" s="1"/>
      <c r="ADI410" s="1"/>
      <c r="ADJ410" s="1"/>
      <c r="ADK410" s="1"/>
      <c r="ADL410" s="1"/>
      <c r="ADM410" s="1"/>
      <c r="ADN410" s="1"/>
      <c r="ADO410" s="1"/>
      <c r="ADP410" s="1"/>
      <c r="ADQ410" s="1"/>
      <c r="ADR410" s="1"/>
      <c r="ADS410" s="1"/>
      <c r="ADT410" s="1"/>
      <c r="ADU410" s="1"/>
      <c r="ADV410" s="1"/>
    </row>
    <row r="411" spans="1:802" x14ac:dyDescent="0.1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  <c r="DN411" s="1"/>
      <c r="DO411" s="1"/>
      <c r="DP411" s="1"/>
      <c r="DQ411" s="1"/>
      <c r="DR411" s="1"/>
      <c r="DS411" s="1"/>
      <c r="DT411" s="1"/>
      <c r="DU411" s="1"/>
      <c r="DV411" s="1"/>
      <c r="DW411" s="1"/>
      <c r="DX411" s="1"/>
      <c r="DY411" s="1"/>
      <c r="DZ411" s="1"/>
      <c r="EA411" s="1"/>
      <c r="EB411" s="1"/>
      <c r="EC411" s="1"/>
      <c r="ED411" s="1"/>
      <c r="EE411" s="1"/>
      <c r="EF411" s="1"/>
      <c r="EG411" s="1"/>
      <c r="EH411" s="1"/>
      <c r="EI411" s="1"/>
      <c r="EJ411" s="1"/>
      <c r="EK411" s="1"/>
      <c r="EL411" s="1"/>
      <c r="EM411" s="1"/>
      <c r="EN411" s="1"/>
      <c r="EO411" s="1"/>
      <c r="EP411" s="1"/>
      <c r="EQ411" s="1"/>
      <c r="ER411" s="1"/>
      <c r="ES411" s="1"/>
      <c r="ET411" s="1"/>
      <c r="EU411" s="1"/>
      <c r="EV411" s="1"/>
      <c r="EW411" s="1"/>
      <c r="EX411" s="1"/>
      <c r="EY411" s="1"/>
      <c r="EZ411" s="1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1"/>
      <c r="FL411" s="1"/>
      <c r="FM411" s="1"/>
      <c r="FN411" s="1"/>
      <c r="FO411" s="1"/>
      <c r="FP411" s="1"/>
      <c r="FQ411" s="1"/>
      <c r="FR411" s="1"/>
      <c r="FS411" s="1"/>
      <c r="FT411" s="1"/>
      <c r="FU411" s="1"/>
      <c r="FV411" s="1"/>
      <c r="FW411" s="1"/>
      <c r="FX411" s="1"/>
      <c r="FY411" s="1"/>
      <c r="FZ411" s="1"/>
      <c r="GA411" s="1"/>
      <c r="GB411" s="1"/>
      <c r="GC411" s="1"/>
      <c r="GD411" s="1"/>
      <c r="GE411" s="1"/>
      <c r="GF411" s="1"/>
      <c r="GG411" s="1"/>
      <c r="GH411" s="1"/>
      <c r="GI411" s="1"/>
      <c r="GJ411" s="1"/>
      <c r="GK411" s="1"/>
      <c r="GL411" s="1"/>
      <c r="GM411" s="1"/>
      <c r="GN411" s="1"/>
      <c r="GO411" s="1"/>
      <c r="GP411" s="1"/>
      <c r="GQ411" s="1"/>
      <c r="GR411" s="1"/>
      <c r="GS411" s="1"/>
      <c r="GT411" s="1"/>
      <c r="GU411" s="1"/>
      <c r="GV411" s="1"/>
      <c r="GW411" s="1"/>
      <c r="GX411" s="1"/>
      <c r="GY411" s="1"/>
      <c r="GZ411" s="1"/>
      <c r="HA411" s="1"/>
      <c r="HB411" s="1"/>
      <c r="HC411" s="1"/>
      <c r="HD411" s="1"/>
      <c r="HE411" s="1"/>
      <c r="HF411" s="1"/>
      <c r="HG411" s="1"/>
      <c r="HH411" s="1"/>
      <c r="HI411" s="1"/>
      <c r="HJ411" s="1"/>
      <c r="HK411" s="1"/>
      <c r="HL411" s="1"/>
      <c r="HM411" s="1"/>
      <c r="HN411" s="1"/>
      <c r="HO411" s="1"/>
      <c r="HP411" s="1"/>
      <c r="HQ411" s="1"/>
      <c r="HR411" s="1"/>
      <c r="HS411" s="1"/>
      <c r="HT411" s="1"/>
      <c r="HU411" s="1"/>
      <c r="HV411" s="1"/>
      <c r="HW411" s="1"/>
      <c r="HX411" s="1"/>
      <c r="HY411" s="1"/>
      <c r="HZ411" s="1"/>
      <c r="IA411" s="1"/>
      <c r="IB411" s="1"/>
      <c r="IC411" s="1"/>
      <c r="ID411" s="1"/>
      <c r="IE411" s="1"/>
      <c r="IF411" s="1"/>
      <c r="IG411" s="1"/>
      <c r="IH411" s="1"/>
      <c r="II411" s="1"/>
      <c r="IJ411" s="1"/>
      <c r="IK411" s="1"/>
      <c r="IL411" s="1"/>
      <c r="IM411" s="1"/>
      <c r="IN411" s="1"/>
      <c r="IO411" s="1"/>
      <c r="IP411" s="1"/>
      <c r="IQ411" s="1"/>
      <c r="IR411" s="1"/>
      <c r="IS411" s="1"/>
      <c r="IT411" s="1"/>
      <c r="IU411" s="1"/>
      <c r="IV411" s="1"/>
      <c r="IW411" s="1"/>
      <c r="IX411" s="1"/>
      <c r="IY411" s="1"/>
      <c r="IZ411" s="1"/>
      <c r="JA411" s="1"/>
      <c r="JB411" s="1"/>
      <c r="JC411" s="1"/>
      <c r="JD411" s="1"/>
      <c r="JE411" s="1"/>
      <c r="JF411" s="1"/>
      <c r="JG411" s="1"/>
      <c r="JH411" s="1"/>
      <c r="JI411" s="1"/>
      <c r="JJ411" s="1"/>
      <c r="JK411" s="1"/>
      <c r="JL411" s="1"/>
      <c r="JM411" s="1"/>
      <c r="JN411" s="1"/>
      <c r="JO411" s="1"/>
      <c r="JP411" s="1"/>
      <c r="JQ411" s="1"/>
      <c r="JR411" s="1"/>
      <c r="JS411" s="1"/>
      <c r="JT411" s="1"/>
      <c r="JU411" s="1"/>
      <c r="JV411" s="1"/>
      <c r="JW411" s="1"/>
      <c r="JX411" s="1"/>
      <c r="JY411" s="1"/>
      <c r="JZ411" s="1"/>
      <c r="KA411" s="1"/>
      <c r="KB411" s="1"/>
      <c r="KC411" s="1"/>
      <c r="KD411" s="1"/>
      <c r="KE411" s="1"/>
      <c r="KF411" s="1"/>
      <c r="KG411" s="1"/>
      <c r="KH411" s="1"/>
      <c r="KI411" s="1"/>
      <c r="KJ411" s="1"/>
      <c r="KK411" s="1"/>
      <c r="KL411" s="1"/>
      <c r="KM411" s="1"/>
      <c r="KN411" s="1"/>
      <c r="KO411" s="1"/>
      <c r="KP411" s="1"/>
      <c r="KQ411" s="1"/>
      <c r="KR411" s="1"/>
      <c r="KS411" s="1"/>
      <c r="KT411" s="1"/>
      <c r="KU411" s="1"/>
      <c r="KV411" s="1"/>
      <c r="KW411" s="1"/>
      <c r="KX411" s="1"/>
      <c r="KY411" s="1"/>
      <c r="KZ411" s="1"/>
      <c r="LA411" s="1"/>
      <c r="LB411" s="1"/>
      <c r="LC411" s="1"/>
      <c r="LD411" s="1"/>
      <c r="LE411" s="1"/>
      <c r="LF411" s="1"/>
      <c r="LG411" s="1"/>
      <c r="LH411" s="1"/>
      <c r="LI411" s="1"/>
      <c r="LJ411" s="1"/>
      <c r="LK411" s="1"/>
      <c r="LL411" s="1"/>
      <c r="LM411" s="1"/>
      <c r="LN411" s="1"/>
      <c r="LO411" s="1"/>
      <c r="LP411" s="1"/>
      <c r="LQ411" s="1"/>
      <c r="LR411" s="1"/>
      <c r="LS411" s="1"/>
      <c r="LT411" s="1"/>
      <c r="LU411" s="1"/>
      <c r="LV411" s="1"/>
      <c r="LW411" s="1"/>
      <c r="LX411" s="1"/>
      <c r="LY411" s="1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  <c r="MV411" s="1"/>
      <c r="MW411" s="1"/>
      <c r="MX411" s="1"/>
      <c r="MY411" s="1"/>
      <c r="MZ411" s="1"/>
      <c r="NA411" s="1"/>
      <c r="NB411" s="1"/>
      <c r="NC411" s="1"/>
      <c r="ND411" s="1"/>
      <c r="NE411" s="1"/>
      <c r="NF411" s="1"/>
      <c r="NG411" s="1"/>
      <c r="NH411" s="1"/>
      <c r="NI411" s="1"/>
      <c r="NJ411" s="1"/>
      <c r="NK411" s="1"/>
      <c r="NL411" s="1"/>
      <c r="NM411" s="1"/>
      <c r="NN411" s="1"/>
      <c r="NO411" s="1"/>
      <c r="NP411" s="1"/>
      <c r="NQ411" s="1"/>
      <c r="NR411" s="1"/>
      <c r="NS411" s="1"/>
      <c r="NT411" s="1"/>
      <c r="NU411" s="1"/>
      <c r="NV411" s="1"/>
      <c r="NW411" s="1"/>
      <c r="NX411" s="1"/>
      <c r="NY411" s="1"/>
      <c r="NZ411" s="1"/>
      <c r="OA411" s="1"/>
      <c r="OB411" s="1"/>
      <c r="OC411" s="1"/>
      <c r="OD411" s="1"/>
      <c r="OE411" s="1"/>
      <c r="OF411" s="1"/>
      <c r="OG411" s="1"/>
      <c r="OH411" s="1"/>
      <c r="OI411" s="1"/>
      <c r="OJ411" s="1"/>
      <c r="OK411" s="1"/>
      <c r="OL411" s="1"/>
      <c r="OM411" s="1"/>
      <c r="ON411" s="1"/>
      <c r="OO411" s="1"/>
      <c r="OP411" s="1"/>
      <c r="OQ411" s="1"/>
      <c r="OR411" s="1"/>
      <c r="OS411" s="1"/>
      <c r="OT411" s="1"/>
      <c r="OU411" s="1"/>
      <c r="OV411" s="1"/>
      <c r="OW411" s="1"/>
      <c r="OX411" s="1"/>
      <c r="OY411" s="1"/>
      <c r="OZ411" s="1"/>
      <c r="PA411" s="1"/>
      <c r="PB411" s="1"/>
      <c r="PC411" s="1"/>
      <c r="PD411" s="1"/>
      <c r="PE411" s="1"/>
      <c r="PF411" s="1"/>
      <c r="PG411" s="1"/>
      <c r="PH411" s="1"/>
      <c r="PI411" s="1"/>
      <c r="PJ411" s="1"/>
      <c r="PK411" s="1"/>
      <c r="PL411" s="1"/>
      <c r="PM411" s="1"/>
      <c r="PN411" s="1"/>
      <c r="PO411" s="1"/>
      <c r="PP411" s="1"/>
      <c r="PQ411" s="1"/>
      <c r="PR411" s="1"/>
      <c r="PS411" s="1"/>
      <c r="PT411" s="1"/>
      <c r="PU411" s="1"/>
      <c r="PV411" s="1"/>
      <c r="PW411" s="1"/>
      <c r="PX411" s="1"/>
      <c r="PY411" s="1"/>
      <c r="PZ411" s="1"/>
      <c r="QA411" s="1"/>
      <c r="QB411" s="1"/>
      <c r="QC411" s="1"/>
      <c r="QD411" s="1"/>
      <c r="QE411" s="1"/>
      <c r="QF411" s="1"/>
      <c r="QG411" s="1"/>
      <c r="QH411" s="1"/>
      <c r="QI411" s="1"/>
      <c r="QJ411" s="1"/>
      <c r="QK411" s="1"/>
      <c r="QL411" s="1"/>
      <c r="QM411" s="1"/>
      <c r="QN411" s="1"/>
      <c r="QO411" s="1"/>
      <c r="QP411" s="1"/>
      <c r="QQ411" s="1"/>
      <c r="QR411" s="1"/>
      <c r="QS411" s="1"/>
      <c r="QT411" s="1"/>
      <c r="QU411" s="1"/>
      <c r="QV411" s="1"/>
      <c r="QW411" s="1"/>
      <c r="QX411" s="1"/>
      <c r="QY411" s="1"/>
      <c r="QZ411" s="1"/>
      <c r="RA411" s="1"/>
      <c r="RB411" s="1"/>
      <c r="RC411" s="1"/>
      <c r="RD411" s="1"/>
      <c r="RE411" s="1"/>
      <c r="RF411" s="1"/>
      <c r="RG411" s="1"/>
      <c r="RH411" s="1"/>
      <c r="RI411" s="1"/>
      <c r="RJ411" s="1"/>
      <c r="RK411" s="1"/>
      <c r="RL411" s="1"/>
      <c r="RM411" s="1"/>
      <c r="RN411" s="1"/>
      <c r="RO411" s="1"/>
      <c r="RP411" s="1"/>
      <c r="RQ411" s="1"/>
      <c r="RR411" s="1"/>
      <c r="RS411" s="1"/>
      <c r="RT411" s="1"/>
      <c r="RU411" s="1"/>
      <c r="RV411" s="1"/>
      <c r="RW411" s="1"/>
      <c r="RX411" s="1"/>
      <c r="RY411" s="1"/>
      <c r="RZ411" s="1"/>
      <c r="SA411" s="1"/>
      <c r="SB411" s="1"/>
      <c r="SC411" s="1"/>
      <c r="SD411" s="1"/>
      <c r="SE411" s="1"/>
      <c r="SF411" s="1"/>
      <c r="SG411" s="1"/>
      <c r="SH411" s="1"/>
      <c r="SI411" s="1"/>
      <c r="SJ411" s="1"/>
      <c r="SK411" s="1"/>
      <c r="SL411" s="1"/>
      <c r="SM411" s="1"/>
      <c r="SN411" s="1"/>
      <c r="SO411" s="1"/>
      <c r="SP411" s="1"/>
      <c r="SQ411" s="1"/>
      <c r="SR411" s="1"/>
      <c r="SS411" s="1"/>
      <c r="ST411" s="1"/>
      <c r="SU411" s="1"/>
      <c r="SV411" s="1"/>
      <c r="SW411" s="1"/>
      <c r="SX411" s="1"/>
      <c r="SY411" s="1"/>
      <c r="SZ411" s="1"/>
      <c r="TA411" s="1"/>
      <c r="TB411" s="1"/>
      <c r="TC411" s="1"/>
      <c r="TD411" s="1"/>
      <c r="TE411" s="1"/>
      <c r="TF411" s="1"/>
      <c r="TG411" s="1"/>
      <c r="TH411" s="1"/>
      <c r="TI411" s="1"/>
      <c r="TJ411" s="1"/>
      <c r="TK411" s="1"/>
      <c r="TL411" s="1"/>
      <c r="TM411" s="1"/>
      <c r="TN411" s="1"/>
      <c r="TO411" s="1"/>
      <c r="TP411" s="1"/>
      <c r="TQ411" s="1"/>
      <c r="TR411" s="1"/>
      <c r="TS411" s="1"/>
      <c r="TT411" s="1"/>
      <c r="TU411" s="1"/>
      <c r="TV411" s="1"/>
      <c r="TW411" s="1"/>
      <c r="TX411" s="1"/>
      <c r="TY411" s="1"/>
      <c r="TZ411" s="1"/>
      <c r="UA411" s="1"/>
      <c r="UB411" s="1"/>
      <c r="UC411" s="1"/>
      <c r="UD411" s="1"/>
      <c r="UE411" s="1"/>
      <c r="UF411" s="1"/>
      <c r="UG411" s="1"/>
      <c r="UH411" s="1"/>
      <c r="UI411" s="1"/>
      <c r="UJ411" s="1"/>
      <c r="UK411" s="1"/>
      <c r="UL411" s="1"/>
      <c r="UM411" s="1"/>
      <c r="UN411" s="1"/>
      <c r="UO411" s="1"/>
      <c r="UP411" s="1"/>
      <c r="UQ411" s="1"/>
      <c r="UR411" s="1"/>
      <c r="US411" s="1"/>
      <c r="UT411" s="1"/>
      <c r="UU411" s="1"/>
      <c r="UV411" s="1"/>
      <c r="UW411" s="1"/>
      <c r="UX411" s="1"/>
      <c r="UY411" s="1"/>
      <c r="UZ411" s="1"/>
      <c r="VA411" s="1"/>
      <c r="VB411" s="1"/>
      <c r="VC411" s="1"/>
      <c r="VD411" s="1"/>
      <c r="VE411" s="1"/>
      <c r="VF411" s="1"/>
      <c r="VG411" s="1"/>
      <c r="VH411" s="1"/>
      <c r="VI411" s="1"/>
      <c r="VJ411" s="1"/>
      <c r="VK411" s="1"/>
      <c r="VL411" s="1"/>
      <c r="VM411" s="1"/>
      <c r="VN411" s="1"/>
      <c r="VO411" s="1"/>
      <c r="VP411" s="1"/>
      <c r="VQ411" s="1"/>
      <c r="VR411" s="1"/>
      <c r="VS411" s="1"/>
      <c r="VT411" s="1"/>
      <c r="VU411" s="1"/>
      <c r="VV411" s="1"/>
      <c r="VW411" s="1"/>
      <c r="VX411" s="1"/>
      <c r="VY411" s="1"/>
      <c r="VZ411" s="1"/>
      <c r="WA411" s="1"/>
      <c r="WB411" s="1"/>
      <c r="WC411" s="1"/>
      <c r="WD411" s="1"/>
      <c r="WE411" s="1"/>
      <c r="WF411" s="1"/>
      <c r="WG411" s="1"/>
      <c r="WH411" s="1"/>
      <c r="WI411" s="1"/>
      <c r="WJ411" s="1"/>
      <c r="WK411" s="1"/>
      <c r="WL411" s="1"/>
      <c r="WM411" s="1"/>
      <c r="WN411" s="1"/>
      <c r="WO411" s="1"/>
      <c r="WP411" s="1"/>
      <c r="WQ411" s="1"/>
      <c r="WR411" s="1"/>
      <c r="WS411" s="1"/>
      <c r="WT411" s="1"/>
      <c r="WU411" s="1"/>
      <c r="WV411" s="1"/>
      <c r="WW411" s="1"/>
      <c r="WX411" s="1"/>
      <c r="WY411" s="1"/>
      <c r="WZ411" s="1"/>
      <c r="XA411" s="1"/>
      <c r="XB411" s="1"/>
      <c r="XC411" s="1"/>
      <c r="XD411" s="1"/>
      <c r="XE411" s="1"/>
      <c r="XF411" s="1"/>
      <c r="XG411" s="1"/>
      <c r="XH411" s="1"/>
      <c r="XI411" s="1"/>
      <c r="XJ411" s="1"/>
      <c r="XK411" s="1"/>
      <c r="XL411" s="1"/>
      <c r="XM411" s="1"/>
      <c r="XN411" s="1"/>
      <c r="XO411" s="1"/>
      <c r="XP411" s="1"/>
      <c r="XQ411" s="1"/>
      <c r="XR411" s="1"/>
      <c r="XS411" s="1"/>
      <c r="XT411" s="1"/>
      <c r="XU411" s="1"/>
      <c r="XV411" s="1"/>
      <c r="XW411" s="1"/>
      <c r="XX411" s="1"/>
      <c r="XY411" s="1"/>
      <c r="XZ411" s="1"/>
      <c r="YA411" s="1"/>
      <c r="YB411" s="1"/>
      <c r="YC411" s="1"/>
      <c r="YD411" s="1"/>
      <c r="YE411" s="1"/>
      <c r="YF411" s="1"/>
      <c r="YG411" s="1"/>
      <c r="YH411" s="1"/>
      <c r="YI411" s="1"/>
      <c r="YJ411" s="1"/>
      <c r="YK411" s="1"/>
      <c r="YL411" s="1"/>
      <c r="YM411" s="1"/>
      <c r="YN411" s="1"/>
      <c r="YO411" s="1"/>
      <c r="YP411" s="1"/>
      <c r="YQ411" s="1"/>
      <c r="YR411" s="1"/>
      <c r="YS411" s="1"/>
      <c r="YT411" s="1"/>
      <c r="YU411" s="1"/>
      <c r="YV411" s="1"/>
      <c r="YW411" s="1"/>
      <c r="YX411" s="1"/>
      <c r="YY411" s="1"/>
      <c r="YZ411" s="1"/>
      <c r="ZA411" s="1"/>
      <c r="ZB411" s="1"/>
      <c r="ZC411" s="1"/>
      <c r="ZD411" s="1"/>
      <c r="ZE411" s="1"/>
      <c r="ZF411" s="1"/>
      <c r="ZG411" s="1"/>
      <c r="ZH411" s="1"/>
      <c r="ZI411" s="1"/>
      <c r="ZJ411" s="1"/>
      <c r="ZK411" s="1"/>
      <c r="ZL411" s="1"/>
      <c r="ZM411" s="1"/>
      <c r="ZN411" s="1"/>
      <c r="ZO411" s="1"/>
      <c r="ZP411" s="1"/>
      <c r="ZQ411" s="1"/>
      <c r="ZR411" s="1"/>
      <c r="ZS411" s="1"/>
      <c r="ZT411" s="1"/>
      <c r="ZU411" s="1"/>
      <c r="ZV411" s="1"/>
      <c r="ZW411" s="1"/>
      <c r="ZX411" s="1"/>
      <c r="ZY411" s="1"/>
      <c r="ZZ411" s="1"/>
      <c r="AAA411" s="1"/>
      <c r="AAB411" s="1"/>
      <c r="AAC411" s="1"/>
      <c r="AAD411" s="1"/>
      <c r="AAE411" s="1"/>
      <c r="AAF411" s="1"/>
      <c r="AAG411" s="1"/>
      <c r="AAH411" s="1"/>
      <c r="AAI411" s="1"/>
      <c r="AAJ411" s="1"/>
      <c r="AAK411" s="1"/>
      <c r="AAL411" s="1"/>
      <c r="AAM411" s="1"/>
      <c r="AAN411" s="1"/>
      <c r="AAO411" s="1"/>
      <c r="AAP411" s="1"/>
      <c r="AAQ411" s="1"/>
      <c r="AAR411" s="1"/>
      <c r="AAS411" s="1"/>
      <c r="AAT411" s="1"/>
      <c r="AAU411" s="1"/>
      <c r="AAV411" s="1"/>
      <c r="AAW411" s="1"/>
      <c r="AAX411" s="1"/>
      <c r="AAY411" s="1"/>
      <c r="AAZ411" s="1"/>
      <c r="ABA411" s="1"/>
      <c r="ABB411" s="1"/>
      <c r="ABC411" s="1"/>
      <c r="ABD411" s="1"/>
      <c r="ABE411" s="1"/>
      <c r="ABF411" s="1"/>
      <c r="ABG411" s="1"/>
      <c r="ABH411" s="1"/>
      <c r="ABI411" s="1"/>
      <c r="ABJ411" s="1"/>
      <c r="ABK411" s="1"/>
      <c r="ABL411" s="1"/>
      <c r="ABM411" s="1"/>
      <c r="ABN411" s="1"/>
      <c r="ABO411" s="1"/>
      <c r="ABP411" s="1"/>
      <c r="ABQ411" s="1"/>
      <c r="ABR411" s="1"/>
      <c r="ABS411" s="1"/>
      <c r="ABT411" s="1"/>
      <c r="ABU411" s="1"/>
      <c r="ABV411" s="1"/>
      <c r="ABW411" s="1"/>
      <c r="ABX411" s="1"/>
      <c r="ABY411" s="1"/>
      <c r="ABZ411" s="1"/>
      <c r="ACA411" s="1"/>
      <c r="ACB411" s="1"/>
      <c r="ACC411" s="1"/>
      <c r="ACD411" s="1"/>
      <c r="ACE411" s="1"/>
      <c r="ACF411" s="1"/>
      <c r="ACG411" s="1"/>
      <c r="ACH411" s="1"/>
      <c r="ACI411" s="1"/>
      <c r="ACJ411" s="1"/>
      <c r="ACK411" s="1"/>
      <c r="ACL411" s="1"/>
      <c r="ACM411" s="1"/>
      <c r="ACN411" s="1"/>
      <c r="ACO411" s="1"/>
      <c r="ACP411" s="1"/>
      <c r="ACQ411" s="1"/>
      <c r="ACR411" s="1"/>
      <c r="ACS411" s="1"/>
      <c r="ACT411" s="1"/>
      <c r="ACU411" s="1"/>
      <c r="ACV411" s="1"/>
      <c r="ACW411" s="1"/>
      <c r="ACX411" s="1"/>
      <c r="ACY411" s="1"/>
      <c r="ACZ411" s="1"/>
      <c r="ADA411" s="1"/>
      <c r="ADB411" s="1"/>
      <c r="ADC411" s="1"/>
      <c r="ADD411" s="1"/>
      <c r="ADE411" s="1"/>
      <c r="ADF411" s="1"/>
      <c r="ADG411" s="1"/>
      <c r="ADH411" s="1"/>
      <c r="ADI411" s="1"/>
      <c r="ADJ411" s="1"/>
      <c r="ADK411" s="1"/>
      <c r="ADL411" s="1"/>
      <c r="ADM411" s="1"/>
      <c r="ADN411" s="1"/>
      <c r="ADO411" s="1"/>
      <c r="ADP411" s="1"/>
      <c r="ADQ411" s="1"/>
      <c r="ADR411" s="1"/>
      <c r="ADS411" s="1"/>
      <c r="ADT411" s="1"/>
      <c r="ADU411" s="1"/>
      <c r="ADV411" s="1"/>
    </row>
    <row r="412" spans="1:802" x14ac:dyDescent="0.1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  <c r="DN412" s="1"/>
      <c r="DO412" s="1"/>
      <c r="DP412" s="1"/>
      <c r="DQ412" s="1"/>
      <c r="DR412" s="1"/>
      <c r="DS412" s="1"/>
      <c r="DT412" s="1"/>
      <c r="DU412" s="1"/>
      <c r="DV412" s="1"/>
      <c r="DW412" s="1"/>
      <c r="DX412" s="1"/>
      <c r="DY412" s="1"/>
      <c r="DZ412" s="1"/>
      <c r="EA412" s="1"/>
      <c r="EB412" s="1"/>
      <c r="EC412" s="1"/>
      <c r="ED412" s="1"/>
      <c r="EE412" s="1"/>
      <c r="EF412" s="1"/>
      <c r="EG412" s="1"/>
      <c r="EH412" s="1"/>
      <c r="EI412" s="1"/>
      <c r="EJ412" s="1"/>
      <c r="EK412" s="1"/>
      <c r="EL412" s="1"/>
      <c r="EM412" s="1"/>
      <c r="EN412" s="1"/>
      <c r="EO412" s="1"/>
      <c r="EP412" s="1"/>
      <c r="EQ412" s="1"/>
      <c r="ER412" s="1"/>
      <c r="ES412" s="1"/>
      <c r="ET412" s="1"/>
      <c r="EU412" s="1"/>
      <c r="EV412" s="1"/>
      <c r="EW412" s="1"/>
      <c r="EX412" s="1"/>
      <c r="EY412" s="1"/>
      <c r="EZ412" s="1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1"/>
      <c r="FL412" s="1"/>
      <c r="FM412" s="1"/>
      <c r="FN412" s="1"/>
      <c r="FO412" s="1"/>
      <c r="FP412" s="1"/>
      <c r="FQ412" s="1"/>
      <c r="FR412" s="1"/>
      <c r="FS412" s="1"/>
      <c r="FT412" s="1"/>
      <c r="FU412" s="1"/>
      <c r="FV412" s="1"/>
      <c r="FW412" s="1"/>
      <c r="FX412" s="1"/>
      <c r="FY412" s="1"/>
      <c r="FZ412" s="1"/>
      <c r="GA412" s="1"/>
      <c r="GB412" s="1"/>
      <c r="GC412" s="1"/>
      <c r="GD412" s="1"/>
      <c r="GE412" s="1"/>
      <c r="GF412" s="1"/>
      <c r="GG412" s="1"/>
      <c r="GH412" s="1"/>
      <c r="GI412" s="1"/>
      <c r="GJ412" s="1"/>
      <c r="GK412" s="1"/>
      <c r="GL412" s="1"/>
      <c r="GM412" s="1"/>
      <c r="GN412" s="1"/>
      <c r="GO412" s="1"/>
      <c r="GP412" s="1"/>
      <c r="GQ412" s="1"/>
      <c r="GR412" s="1"/>
      <c r="GS412" s="1"/>
      <c r="GT412" s="1"/>
      <c r="GU412" s="1"/>
      <c r="GV412" s="1"/>
      <c r="GW412" s="1"/>
      <c r="GX412" s="1"/>
      <c r="GY412" s="1"/>
      <c r="GZ412" s="1"/>
      <c r="HA412" s="1"/>
      <c r="HB412" s="1"/>
      <c r="HC412" s="1"/>
      <c r="HD412" s="1"/>
      <c r="HE412" s="1"/>
      <c r="HF412" s="1"/>
      <c r="HG412" s="1"/>
      <c r="HH412" s="1"/>
      <c r="HI412" s="1"/>
      <c r="HJ412" s="1"/>
      <c r="HK412" s="1"/>
      <c r="HL412" s="1"/>
      <c r="HM412" s="1"/>
      <c r="HN412" s="1"/>
      <c r="HO412" s="1"/>
      <c r="HP412" s="1"/>
      <c r="HQ412" s="1"/>
      <c r="HR412" s="1"/>
      <c r="HS412" s="1"/>
      <c r="HT412" s="1"/>
      <c r="HU412" s="1"/>
      <c r="HV412" s="1"/>
      <c r="HW412" s="1"/>
      <c r="HX412" s="1"/>
      <c r="HY412" s="1"/>
      <c r="HZ412" s="1"/>
      <c r="IA412" s="1"/>
      <c r="IB412" s="1"/>
      <c r="IC412" s="1"/>
      <c r="ID412" s="1"/>
      <c r="IE412" s="1"/>
      <c r="IF412" s="1"/>
      <c r="IG412" s="1"/>
      <c r="IH412" s="1"/>
      <c r="II412" s="1"/>
      <c r="IJ412" s="1"/>
      <c r="IK412" s="1"/>
      <c r="IL412" s="1"/>
      <c r="IM412" s="1"/>
      <c r="IN412" s="1"/>
      <c r="IO412" s="1"/>
      <c r="IP412" s="1"/>
      <c r="IQ412" s="1"/>
      <c r="IR412" s="1"/>
      <c r="IS412" s="1"/>
      <c r="IT412" s="1"/>
      <c r="IU412" s="1"/>
      <c r="IV412" s="1"/>
      <c r="IW412" s="1"/>
      <c r="IX412" s="1"/>
      <c r="IY412" s="1"/>
      <c r="IZ412" s="1"/>
      <c r="JA412" s="1"/>
      <c r="JB412" s="1"/>
      <c r="JC412" s="1"/>
      <c r="JD412" s="1"/>
      <c r="JE412" s="1"/>
      <c r="JF412" s="1"/>
      <c r="JG412" s="1"/>
      <c r="JH412" s="1"/>
      <c r="JI412" s="1"/>
      <c r="JJ412" s="1"/>
      <c r="JK412" s="1"/>
      <c r="JL412" s="1"/>
      <c r="JM412" s="1"/>
      <c r="JN412" s="1"/>
      <c r="JO412" s="1"/>
      <c r="JP412" s="1"/>
      <c r="JQ412" s="1"/>
      <c r="JR412" s="1"/>
      <c r="JS412" s="1"/>
      <c r="JT412" s="1"/>
      <c r="JU412" s="1"/>
      <c r="JV412" s="1"/>
      <c r="JW412" s="1"/>
      <c r="JX412" s="1"/>
      <c r="JY412" s="1"/>
      <c r="JZ412" s="1"/>
      <c r="KA412" s="1"/>
      <c r="KB412" s="1"/>
      <c r="KC412" s="1"/>
      <c r="KD412" s="1"/>
      <c r="KE412" s="1"/>
      <c r="KF412" s="1"/>
      <c r="KG412" s="1"/>
      <c r="KH412" s="1"/>
      <c r="KI412" s="1"/>
      <c r="KJ412" s="1"/>
      <c r="KK412" s="1"/>
      <c r="KL412" s="1"/>
      <c r="KM412" s="1"/>
      <c r="KN412" s="1"/>
      <c r="KO412" s="1"/>
      <c r="KP412" s="1"/>
      <c r="KQ412" s="1"/>
      <c r="KR412" s="1"/>
      <c r="KS412" s="1"/>
      <c r="KT412" s="1"/>
      <c r="KU412" s="1"/>
      <c r="KV412" s="1"/>
      <c r="KW412" s="1"/>
      <c r="KX412" s="1"/>
      <c r="KY412" s="1"/>
      <c r="KZ412" s="1"/>
      <c r="LA412" s="1"/>
      <c r="LB412" s="1"/>
      <c r="LC412" s="1"/>
      <c r="LD412" s="1"/>
      <c r="LE412" s="1"/>
      <c r="LF412" s="1"/>
      <c r="LG412" s="1"/>
      <c r="LH412" s="1"/>
      <c r="LI412" s="1"/>
      <c r="LJ412" s="1"/>
      <c r="LK412" s="1"/>
      <c r="LL412" s="1"/>
      <c r="LM412" s="1"/>
      <c r="LN412" s="1"/>
      <c r="LO412" s="1"/>
      <c r="LP412" s="1"/>
      <c r="LQ412" s="1"/>
      <c r="LR412" s="1"/>
      <c r="LS412" s="1"/>
      <c r="LT412" s="1"/>
      <c r="LU412" s="1"/>
      <c r="LV412" s="1"/>
      <c r="LW412" s="1"/>
      <c r="LX412" s="1"/>
      <c r="LY412" s="1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  <c r="MV412" s="1"/>
      <c r="MW412" s="1"/>
      <c r="MX412" s="1"/>
      <c r="MY412" s="1"/>
      <c r="MZ412" s="1"/>
      <c r="NA412" s="1"/>
      <c r="NB412" s="1"/>
      <c r="NC412" s="1"/>
      <c r="ND412" s="1"/>
      <c r="NE412" s="1"/>
      <c r="NF412" s="1"/>
      <c r="NG412" s="1"/>
      <c r="NH412" s="1"/>
      <c r="NI412" s="1"/>
      <c r="NJ412" s="1"/>
      <c r="NK412" s="1"/>
      <c r="NL412" s="1"/>
      <c r="NM412" s="1"/>
      <c r="NN412" s="1"/>
      <c r="NO412" s="1"/>
      <c r="NP412" s="1"/>
      <c r="NQ412" s="1"/>
      <c r="NR412" s="1"/>
      <c r="NS412" s="1"/>
      <c r="NT412" s="1"/>
      <c r="NU412" s="1"/>
      <c r="NV412" s="1"/>
      <c r="NW412" s="1"/>
      <c r="NX412" s="1"/>
      <c r="NY412" s="1"/>
      <c r="NZ412" s="1"/>
      <c r="OA412" s="1"/>
      <c r="OB412" s="1"/>
      <c r="OC412" s="1"/>
      <c r="OD412" s="1"/>
      <c r="OE412" s="1"/>
      <c r="OF412" s="1"/>
      <c r="OG412" s="1"/>
      <c r="OH412" s="1"/>
      <c r="OI412" s="1"/>
      <c r="OJ412" s="1"/>
      <c r="OK412" s="1"/>
      <c r="OL412" s="1"/>
      <c r="OM412" s="1"/>
      <c r="ON412" s="1"/>
      <c r="OO412" s="1"/>
      <c r="OP412" s="1"/>
      <c r="OQ412" s="1"/>
      <c r="OR412" s="1"/>
      <c r="OS412" s="1"/>
      <c r="OT412" s="1"/>
      <c r="OU412" s="1"/>
      <c r="OV412" s="1"/>
      <c r="OW412" s="1"/>
      <c r="OX412" s="1"/>
      <c r="OY412" s="1"/>
      <c r="OZ412" s="1"/>
      <c r="PA412" s="1"/>
      <c r="PB412" s="1"/>
      <c r="PC412" s="1"/>
      <c r="PD412" s="1"/>
      <c r="PE412" s="1"/>
      <c r="PF412" s="1"/>
      <c r="PG412" s="1"/>
      <c r="PH412" s="1"/>
      <c r="PI412" s="1"/>
      <c r="PJ412" s="1"/>
      <c r="PK412" s="1"/>
      <c r="PL412" s="1"/>
      <c r="PM412" s="1"/>
      <c r="PN412" s="1"/>
      <c r="PO412" s="1"/>
      <c r="PP412" s="1"/>
      <c r="PQ412" s="1"/>
      <c r="PR412" s="1"/>
      <c r="PS412" s="1"/>
      <c r="PT412" s="1"/>
      <c r="PU412" s="1"/>
      <c r="PV412" s="1"/>
      <c r="PW412" s="1"/>
      <c r="PX412" s="1"/>
      <c r="PY412" s="1"/>
      <c r="PZ412" s="1"/>
      <c r="QA412" s="1"/>
      <c r="QB412" s="1"/>
      <c r="QC412" s="1"/>
      <c r="QD412" s="1"/>
      <c r="QE412" s="1"/>
      <c r="QF412" s="1"/>
      <c r="QG412" s="1"/>
      <c r="QH412" s="1"/>
      <c r="QI412" s="1"/>
      <c r="QJ412" s="1"/>
      <c r="QK412" s="1"/>
      <c r="QL412" s="1"/>
      <c r="QM412" s="1"/>
      <c r="QN412" s="1"/>
      <c r="QO412" s="1"/>
      <c r="QP412" s="1"/>
      <c r="QQ412" s="1"/>
      <c r="QR412" s="1"/>
      <c r="QS412" s="1"/>
      <c r="QT412" s="1"/>
      <c r="QU412" s="1"/>
      <c r="QV412" s="1"/>
      <c r="QW412" s="1"/>
      <c r="QX412" s="1"/>
      <c r="QY412" s="1"/>
      <c r="QZ412" s="1"/>
      <c r="RA412" s="1"/>
      <c r="RB412" s="1"/>
      <c r="RC412" s="1"/>
      <c r="RD412" s="1"/>
      <c r="RE412" s="1"/>
      <c r="RF412" s="1"/>
      <c r="RG412" s="1"/>
      <c r="RH412" s="1"/>
      <c r="RI412" s="1"/>
      <c r="RJ412" s="1"/>
      <c r="RK412" s="1"/>
      <c r="RL412" s="1"/>
      <c r="RM412" s="1"/>
      <c r="RN412" s="1"/>
      <c r="RO412" s="1"/>
      <c r="RP412" s="1"/>
      <c r="RQ412" s="1"/>
      <c r="RR412" s="1"/>
      <c r="RS412" s="1"/>
      <c r="RT412" s="1"/>
      <c r="RU412" s="1"/>
      <c r="RV412" s="1"/>
      <c r="RW412" s="1"/>
      <c r="RX412" s="1"/>
      <c r="RY412" s="1"/>
      <c r="RZ412" s="1"/>
      <c r="SA412" s="1"/>
      <c r="SB412" s="1"/>
      <c r="SC412" s="1"/>
      <c r="SD412" s="1"/>
      <c r="SE412" s="1"/>
      <c r="SF412" s="1"/>
      <c r="SG412" s="1"/>
      <c r="SH412" s="1"/>
      <c r="SI412" s="1"/>
      <c r="SJ412" s="1"/>
      <c r="SK412" s="1"/>
      <c r="SL412" s="1"/>
      <c r="SM412" s="1"/>
      <c r="SN412" s="1"/>
      <c r="SO412" s="1"/>
      <c r="SP412" s="1"/>
      <c r="SQ412" s="1"/>
      <c r="SR412" s="1"/>
      <c r="SS412" s="1"/>
      <c r="ST412" s="1"/>
      <c r="SU412" s="1"/>
      <c r="SV412" s="1"/>
      <c r="SW412" s="1"/>
      <c r="SX412" s="1"/>
      <c r="SY412" s="1"/>
      <c r="SZ412" s="1"/>
      <c r="TA412" s="1"/>
      <c r="TB412" s="1"/>
      <c r="TC412" s="1"/>
      <c r="TD412" s="1"/>
      <c r="TE412" s="1"/>
      <c r="TF412" s="1"/>
      <c r="TG412" s="1"/>
      <c r="TH412" s="1"/>
      <c r="TI412" s="1"/>
      <c r="TJ412" s="1"/>
      <c r="TK412" s="1"/>
      <c r="TL412" s="1"/>
      <c r="TM412" s="1"/>
      <c r="TN412" s="1"/>
      <c r="TO412" s="1"/>
      <c r="TP412" s="1"/>
      <c r="TQ412" s="1"/>
      <c r="TR412" s="1"/>
      <c r="TS412" s="1"/>
      <c r="TT412" s="1"/>
      <c r="TU412" s="1"/>
      <c r="TV412" s="1"/>
      <c r="TW412" s="1"/>
      <c r="TX412" s="1"/>
      <c r="TY412" s="1"/>
      <c r="TZ412" s="1"/>
      <c r="UA412" s="1"/>
      <c r="UB412" s="1"/>
      <c r="UC412" s="1"/>
      <c r="UD412" s="1"/>
      <c r="UE412" s="1"/>
      <c r="UF412" s="1"/>
      <c r="UG412" s="1"/>
      <c r="UH412" s="1"/>
      <c r="UI412" s="1"/>
      <c r="UJ412" s="1"/>
      <c r="UK412" s="1"/>
      <c r="UL412" s="1"/>
      <c r="UM412" s="1"/>
      <c r="UN412" s="1"/>
      <c r="UO412" s="1"/>
      <c r="UP412" s="1"/>
      <c r="UQ412" s="1"/>
      <c r="UR412" s="1"/>
      <c r="US412" s="1"/>
      <c r="UT412" s="1"/>
      <c r="UU412" s="1"/>
      <c r="UV412" s="1"/>
      <c r="UW412" s="1"/>
      <c r="UX412" s="1"/>
      <c r="UY412" s="1"/>
      <c r="UZ412" s="1"/>
      <c r="VA412" s="1"/>
      <c r="VB412" s="1"/>
      <c r="VC412" s="1"/>
      <c r="VD412" s="1"/>
      <c r="VE412" s="1"/>
      <c r="VF412" s="1"/>
      <c r="VG412" s="1"/>
      <c r="VH412" s="1"/>
      <c r="VI412" s="1"/>
      <c r="VJ412" s="1"/>
      <c r="VK412" s="1"/>
      <c r="VL412" s="1"/>
      <c r="VM412" s="1"/>
      <c r="VN412" s="1"/>
      <c r="VO412" s="1"/>
      <c r="VP412" s="1"/>
      <c r="VQ412" s="1"/>
      <c r="VR412" s="1"/>
      <c r="VS412" s="1"/>
      <c r="VT412" s="1"/>
      <c r="VU412" s="1"/>
      <c r="VV412" s="1"/>
      <c r="VW412" s="1"/>
      <c r="VX412" s="1"/>
      <c r="VY412" s="1"/>
      <c r="VZ412" s="1"/>
      <c r="WA412" s="1"/>
      <c r="WB412" s="1"/>
      <c r="WC412" s="1"/>
      <c r="WD412" s="1"/>
      <c r="WE412" s="1"/>
      <c r="WF412" s="1"/>
      <c r="WG412" s="1"/>
      <c r="WH412" s="1"/>
      <c r="WI412" s="1"/>
      <c r="WJ412" s="1"/>
      <c r="WK412" s="1"/>
      <c r="WL412" s="1"/>
      <c r="WM412" s="1"/>
      <c r="WN412" s="1"/>
      <c r="WO412" s="1"/>
      <c r="WP412" s="1"/>
      <c r="WQ412" s="1"/>
      <c r="WR412" s="1"/>
      <c r="WS412" s="1"/>
      <c r="WT412" s="1"/>
      <c r="WU412" s="1"/>
      <c r="WV412" s="1"/>
      <c r="WW412" s="1"/>
      <c r="WX412" s="1"/>
      <c r="WY412" s="1"/>
      <c r="WZ412" s="1"/>
      <c r="XA412" s="1"/>
      <c r="XB412" s="1"/>
      <c r="XC412" s="1"/>
      <c r="XD412" s="1"/>
      <c r="XE412" s="1"/>
      <c r="XF412" s="1"/>
      <c r="XG412" s="1"/>
      <c r="XH412" s="1"/>
      <c r="XI412" s="1"/>
      <c r="XJ412" s="1"/>
      <c r="XK412" s="1"/>
      <c r="XL412" s="1"/>
      <c r="XM412" s="1"/>
      <c r="XN412" s="1"/>
      <c r="XO412" s="1"/>
      <c r="XP412" s="1"/>
      <c r="XQ412" s="1"/>
      <c r="XR412" s="1"/>
      <c r="XS412" s="1"/>
      <c r="XT412" s="1"/>
      <c r="XU412" s="1"/>
      <c r="XV412" s="1"/>
      <c r="XW412" s="1"/>
      <c r="XX412" s="1"/>
      <c r="XY412" s="1"/>
      <c r="XZ412" s="1"/>
      <c r="YA412" s="1"/>
      <c r="YB412" s="1"/>
      <c r="YC412" s="1"/>
      <c r="YD412" s="1"/>
      <c r="YE412" s="1"/>
      <c r="YF412" s="1"/>
      <c r="YG412" s="1"/>
      <c r="YH412" s="1"/>
      <c r="YI412" s="1"/>
      <c r="YJ412" s="1"/>
      <c r="YK412" s="1"/>
      <c r="YL412" s="1"/>
      <c r="YM412" s="1"/>
      <c r="YN412" s="1"/>
      <c r="YO412" s="1"/>
      <c r="YP412" s="1"/>
      <c r="YQ412" s="1"/>
      <c r="YR412" s="1"/>
      <c r="YS412" s="1"/>
      <c r="YT412" s="1"/>
      <c r="YU412" s="1"/>
      <c r="YV412" s="1"/>
      <c r="YW412" s="1"/>
      <c r="YX412" s="1"/>
      <c r="YY412" s="1"/>
      <c r="YZ412" s="1"/>
      <c r="ZA412" s="1"/>
      <c r="ZB412" s="1"/>
      <c r="ZC412" s="1"/>
      <c r="ZD412" s="1"/>
      <c r="ZE412" s="1"/>
      <c r="ZF412" s="1"/>
      <c r="ZG412" s="1"/>
      <c r="ZH412" s="1"/>
      <c r="ZI412" s="1"/>
      <c r="ZJ412" s="1"/>
      <c r="ZK412" s="1"/>
      <c r="ZL412" s="1"/>
      <c r="ZM412" s="1"/>
      <c r="ZN412" s="1"/>
      <c r="ZO412" s="1"/>
      <c r="ZP412" s="1"/>
      <c r="ZQ412" s="1"/>
      <c r="ZR412" s="1"/>
      <c r="ZS412" s="1"/>
      <c r="ZT412" s="1"/>
      <c r="ZU412" s="1"/>
      <c r="ZV412" s="1"/>
      <c r="ZW412" s="1"/>
      <c r="ZX412" s="1"/>
      <c r="ZY412" s="1"/>
      <c r="ZZ412" s="1"/>
      <c r="AAA412" s="1"/>
      <c r="AAB412" s="1"/>
      <c r="AAC412" s="1"/>
      <c r="AAD412" s="1"/>
      <c r="AAE412" s="1"/>
      <c r="AAF412" s="1"/>
      <c r="AAG412" s="1"/>
      <c r="AAH412" s="1"/>
      <c r="AAI412" s="1"/>
      <c r="AAJ412" s="1"/>
      <c r="AAK412" s="1"/>
      <c r="AAL412" s="1"/>
      <c r="AAM412" s="1"/>
      <c r="AAN412" s="1"/>
      <c r="AAO412" s="1"/>
      <c r="AAP412" s="1"/>
      <c r="AAQ412" s="1"/>
      <c r="AAR412" s="1"/>
      <c r="AAS412" s="1"/>
      <c r="AAT412" s="1"/>
      <c r="AAU412" s="1"/>
      <c r="AAV412" s="1"/>
      <c r="AAW412" s="1"/>
      <c r="AAX412" s="1"/>
      <c r="AAY412" s="1"/>
      <c r="AAZ412" s="1"/>
      <c r="ABA412" s="1"/>
      <c r="ABB412" s="1"/>
      <c r="ABC412" s="1"/>
      <c r="ABD412" s="1"/>
      <c r="ABE412" s="1"/>
      <c r="ABF412" s="1"/>
      <c r="ABG412" s="1"/>
      <c r="ABH412" s="1"/>
      <c r="ABI412" s="1"/>
      <c r="ABJ412" s="1"/>
      <c r="ABK412" s="1"/>
      <c r="ABL412" s="1"/>
      <c r="ABM412" s="1"/>
      <c r="ABN412" s="1"/>
      <c r="ABO412" s="1"/>
      <c r="ABP412" s="1"/>
      <c r="ABQ412" s="1"/>
      <c r="ABR412" s="1"/>
      <c r="ABS412" s="1"/>
      <c r="ABT412" s="1"/>
      <c r="ABU412" s="1"/>
      <c r="ABV412" s="1"/>
      <c r="ABW412" s="1"/>
      <c r="ABX412" s="1"/>
      <c r="ABY412" s="1"/>
      <c r="ABZ412" s="1"/>
      <c r="ACA412" s="1"/>
      <c r="ACB412" s="1"/>
      <c r="ACC412" s="1"/>
      <c r="ACD412" s="1"/>
      <c r="ACE412" s="1"/>
      <c r="ACF412" s="1"/>
      <c r="ACG412" s="1"/>
      <c r="ACH412" s="1"/>
      <c r="ACI412" s="1"/>
      <c r="ACJ412" s="1"/>
      <c r="ACK412" s="1"/>
      <c r="ACL412" s="1"/>
      <c r="ACM412" s="1"/>
      <c r="ACN412" s="1"/>
      <c r="ACO412" s="1"/>
      <c r="ACP412" s="1"/>
      <c r="ACQ412" s="1"/>
      <c r="ACR412" s="1"/>
      <c r="ACS412" s="1"/>
      <c r="ACT412" s="1"/>
      <c r="ACU412" s="1"/>
      <c r="ACV412" s="1"/>
      <c r="ACW412" s="1"/>
      <c r="ACX412" s="1"/>
      <c r="ACY412" s="1"/>
      <c r="ACZ412" s="1"/>
      <c r="ADA412" s="1"/>
      <c r="ADB412" s="1"/>
      <c r="ADC412" s="1"/>
      <c r="ADD412" s="1"/>
      <c r="ADE412" s="1"/>
      <c r="ADF412" s="1"/>
      <c r="ADG412" s="1"/>
      <c r="ADH412" s="1"/>
      <c r="ADI412" s="1"/>
      <c r="ADJ412" s="1"/>
      <c r="ADK412" s="1"/>
      <c r="ADL412" s="1"/>
      <c r="ADM412" s="1"/>
      <c r="ADN412" s="1"/>
      <c r="ADO412" s="1"/>
      <c r="ADP412" s="1"/>
      <c r="ADQ412" s="1"/>
      <c r="ADR412" s="1"/>
      <c r="ADS412" s="1"/>
      <c r="ADT412" s="1"/>
      <c r="ADU412" s="1"/>
      <c r="ADV412" s="1"/>
    </row>
    <row r="413" spans="1:802" x14ac:dyDescent="0.1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  <c r="DN413" s="1"/>
      <c r="DO413" s="1"/>
      <c r="DP413" s="1"/>
      <c r="DQ413" s="1"/>
      <c r="DR413" s="1"/>
      <c r="DS413" s="1"/>
      <c r="DT413" s="1"/>
      <c r="DU413" s="1"/>
      <c r="DV413" s="1"/>
      <c r="DW413" s="1"/>
      <c r="DX413" s="1"/>
      <c r="DY413" s="1"/>
      <c r="DZ413" s="1"/>
      <c r="EA413" s="1"/>
      <c r="EB413" s="1"/>
      <c r="EC413" s="1"/>
      <c r="ED413" s="1"/>
      <c r="EE413" s="1"/>
      <c r="EF413" s="1"/>
      <c r="EG413" s="1"/>
      <c r="EH413" s="1"/>
      <c r="EI413" s="1"/>
      <c r="EJ413" s="1"/>
      <c r="EK413" s="1"/>
      <c r="EL413" s="1"/>
      <c r="EM413" s="1"/>
      <c r="EN413" s="1"/>
      <c r="EO413" s="1"/>
      <c r="EP413" s="1"/>
      <c r="EQ413" s="1"/>
      <c r="ER413" s="1"/>
      <c r="ES413" s="1"/>
      <c r="ET413" s="1"/>
      <c r="EU413" s="1"/>
      <c r="EV413" s="1"/>
      <c r="EW413" s="1"/>
      <c r="EX413" s="1"/>
      <c r="EY413" s="1"/>
      <c r="EZ413" s="1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1"/>
      <c r="FL413" s="1"/>
      <c r="FM413" s="1"/>
      <c r="FN413" s="1"/>
      <c r="FO413" s="1"/>
      <c r="FP413" s="1"/>
      <c r="FQ413" s="1"/>
      <c r="FR413" s="1"/>
      <c r="FS413" s="1"/>
      <c r="FT413" s="1"/>
      <c r="FU413" s="1"/>
      <c r="FV413" s="1"/>
      <c r="FW413" s="1"/>
      <c r="FX413" s="1"/>
      <c r="FY413" s="1"/>
      <c r="FZ413" s="1"/>
      <c r="GA413" s="1"/>
      <c r="GB413" s="1"/>
      <c r="GC413" s="1"/>
      <c r="GD413" s="1"/>
      <c r="GE413" s="1"/>
      <c r="GF413" s="1"/>
      <c r="GG413" s="1"/>
      <c r="GH413" s="1"/>
      <c r="GI413" s="1"/>
      <c r="GJ413" s="1"/>
      <c r="GK413" s="1"/>
      <c r="GL413" s="1"/>
      <c r="GM413" s="1"/>
      <c r="GN413" s="1"/>
      <c r="GO413" s="1"/>
      <c r="GP413" s="1"/>
      <c r="GQ413" s="1"/>
      <c r="GR413" s="1"/>
      <c r="GS413" s="1"/>
      <c r="GT413" s="1"/>
      <c r="GU413" s="1"/>
      <c r="GV413" s="1"/>
      <c r="GW413" s="1"/>
      <c r="GX413" s="1"/>
      <c r="GY413" s="1"/>
      <c r="GZ413" s="1"/>
      <c r="HA413" s="1"/>
      <c r="HB413" s="1"/>
      <c r="HC413" s="1"/>
      <c r="HD413" s="1"/>
      <c r="HE413" s="1"/>
      <c r="HF413" s="1"/>
      <c r="HG413" s="1"/>
      <c r="HH413" s="1"/>
      <c r="HI413" s="1"/>
      <c r="HJ413" s="1"/>
      <c r="HK413" s="1"/>
      <c r="HL413" s="1"/>
      <c r="HM413" s="1"/>
      <c r="HN413" s="1"/>
      <c r="HO413" s="1"/>
      <c r="HP413" s="1"/>
      <c r="HQ413" s="1"/>
      <c r="HR413" s="1"/>
      <c r="HS413" s="1"/>
      <c r="HT413" s="1"/>
      <c r="HU413" s="1"/>
      <c r="HV413" s="1"/>
      <c r="HW413" s="1"/>
      <c r="HX413" s="1"/>
      <c r="HY413" s="1"/>
      <c r="HZ413" s="1"/>
      <c r="IA413" s="1"/>
      <c r="IB413" s="1"/>
      <c r="IC413" s="1"/>
      <c r="ID413" s="1"/>
      <c r="IE413" s="1"/>
      <c r="IF413" s="1"/>
      <c r="IG413" s="1"/>
      <c r="IH413" s="1"/>
      <c r="II413" s="1"/>
      <c r="IJ413" s="1"/>
      <c r="IK413" s="1"/>
      <c r="IL413" s="1"/>
      <c r="IM413" s="1"/>
      <c r="IN413" s="1"/>
      <c r="IO413" s="1"/>
      <c r="IP413" s="1"/>
      <c r="IQ413" s="1"/>
      <c r="IR413" s="1"/>
      <c r="IS413" s="1"/>
      <c r="IT413" s="1"/>
      <c r="IU413" s="1"/>
      <c r="IV413" s="1"/>
      <c r="IW413" s="1"/>
      <c r="IX413" s="1"/>
      <c r="IY413" s="1"/>
      <c r="IZ413" s="1"/>
      <c r="JA413" s="1"/>
      <c r="JB413" s="1"/>
      <c r="JC413" s="1"/>
      <c r="JD413" s="1"/>
      <c r="JE413" s="1"/>
      <c r="JF413" s="1"/>
      <c r="JG413" s="1"/>
      <c r="JH413" s="1"/>
      <c r="JI413" s="1"/>
      <c r="JJ413" s="1"/>
      <c r="JK413" s="1"/>
      <c r="JL413" s="1"/>
      <c r="JM413" s="1"/>
      <c r="JN413" s="1"/>
      <c r="JO413" s="1"/>
      <c r="JP413" s="1"/>
      <c r="JQ413" s="1"/>
      <c r="JR413" s="1"/>
      <c r="JS413" s="1"/>
      <c r="JT413" s="1"/>
      <c r="JU413" s="1"/>
      <c r="JV413" s="1"/>
      <c r="JW413" s="1"/>
      <c r="JX413" s="1"/>
      <c r="JY413" s="1"/>
      <c r="JZ413" s="1"/>
      <c r="KA413" s="1"/>
      <c r="KB413" s="1"/>
      <c r="KC413" s="1"/>
      <c r="KD413" s="1"/>
      <c r="KE413" s="1"/>
      <c r="KF413" s="1"/>
      <c r="KG413" s="1"/>
      <c r="KH413" s="1"/>
      <c r="KI413" s="1"/>
      <c r="KJ413" s="1"/>
      <c r="KK413" s="1"/>
      <c r="KL413" s="1"/>
      <c r="KM413" s="1"/>
      <c r="KN413" s="1"/>
      <c r="KO413" s="1"/>
      <c r="KP413" s="1"/>
      <c r="KQ413" s="1"/>
      <c r="KR413" s="1"/>
      <c r="KS413" s="1"/>
      <c r="KT413" s="1"/>
      <c r="KU413" s="1"/>
      <c r="KV413" s="1"/>
      <c r="KW413" s="1"/>
      <c r="KX413" s="1"/>
      <c r="KY413" s="1"/>
      <c r="KZ413" s="1"/>
      <c r="LA413" s="1"/>
      <c r="LB413" s="1"/>
      <c r="LC413" s="1"/>
      <c r="LD413" s="1"/>
      <c r="LE413" s="1"/>
      <c r="LF413" s="1"/>
      <c r="LG413" s="1"/>
      <c r="LH413" s="1"/>
      <c r="LI413" s="1"/>
      <c r="LJ413" s="1"/>
      <c r="LK413" s="1"/>
      <c r="LL413" s="1"/>
      <c r="LM413" s="1"/>
      <c r="LN413" s="1"/>
      <c r="LO413" s="1"/>
      <c r="LP413" s="1"/>
      <c r="LQ413" s="1"/>
      <c r="LR413" s="1"/>
      <c r="LS413" s="1"/>
      <c r="LT413" s="1"/>
      <c r="LU413" s="1"/>
      <c r="LV413" s="1"/>
      <c r="LW413" s="1"/>
      <c r="LX413" s="1"/>
      <c r="LY413" s="1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  <c r="MV413" s="1"/>
      <c r="MW413" s="1"/>
      <c r="MX413" s="1"/>
      <c r="MY413" s="1"/>
      <c r="MZ413" s="1"/>
      <c r="NA413" s="1"/>
      <c r="NB413" s="1"/>
      <c r="NC413" s="1"/>
      <c r="ND413" s="1"/>
      <c r="NE413" s="1"/>
      <c r="NF413" s="1"/>
      <c r="NG413" s="1"/>
      <c r="NH413" s="1"/>
      <c r="NI413" s="1"/>
      <c r="NJ413" s="1"/>
      <c r="NK413" s="1"/>
      <c r="NL413" s="1"/>
      <c r="NM413" s="1"/>
      <c r="NN413" s="1"/>
      <c r="NO413" s="1"/>
      <c r="NP413" s="1"/>
      <c r="NQ413" s="1"/>
      <c r="NR413" s="1"/>
      <c r="NS413" s="1"/>
      <c r="NT413" s="1"/>
      <c r="NU413" s="1"/>
      <c r="NV413" s="1"/>
      <c r="NW413" s="1"/>
      <c r="NX413" s="1"/>
      <c r="NY413" s="1"/>
      <c r="NZ413" s="1"/>
      <c r="OA413" s="1"/>
      <c r="OB413" s="1"/>
      <c r="OC413" s="1"/>
      <c r="OD413" s="1"/>
      <c r="OE413" s="1"/>
      <c r="OF413" s="1"/>
      <c r="OG413" s="1"/>
      <c r="OH413" s="1"/>
      <c r="OI413" s="1"/>
      <c r="OJ413" s="1"/>
      <c r="OK413" s="1"/>
      <c r="OL413" s="1"/>
      <c r="OM413" s="1"/>
      <c r="ON413" s="1"/>
      <c r="OO413" s="1"/>
      <c r="OP413" s="1"/>
      <c r="OQ413" s="1"/>
      <c r="OR413" s="1"/>
      <c r="OS413" s="1"/>
      <c r="OT413" s="1"/>
      <c r="OU413" s="1"/>
      <c r="OV413" s="1"/>
      <c r="OW413" s="1"/>
      <c r="OX413" s="1"/>
      <c r="OY413" s="1"/>
      <c r="OZ413" s="1"/>
      <c r="PA413" s="1"/>
      <c r="PB413" s="1"/>
      <c r="PC413" s="1"/>
      <c r="PD413" s="1"/>
      <c r="PE413" s="1"/>
      <c r="PF413" s="1"/>
      <c r="PG413" s="1"/>
      <c r="PH413" s="1"/>
      <c r="PI413" s="1"/>
      <c r="PJ413" s="1"/>
      <c r="PK413" s="1"/>
      <c r="PL413" s="1"/>
      <c r="PM413" s="1"/>
      <c r="PN413" s="1"/>
      <c r="PO413" s="1"/>
      <c r="PP413" s="1"/>
      <c r="PQ413" s="1"/>
      <c r="PR413" s="1"/>
      <c r="PS413" s="1"/>
      <c r="PT413" s="1"/>
      <c r="PU413" s="1"/>
      <c r="PV413" s="1"/>
      <c r="PW413" s="1"/>
      <c r="PX413" s="1"/>
      <c r="PY413" s="1"/>
      <c r="PZ413" s="1"/>
      <c r="QA413" s="1"/>
      <c r="QB413" s="1"/>
      <c r="QC413" s="1"/>
      <c r="QD413" s="1"/>
      <c r="QE413" s="1"/>
      <c r="QF413" s="1"/>
      <c r="QG413" s="1"/>
      <c r="QH413" s="1"/>
      <c r="QI413" s="1"/>
      <c r="QJ413" s="1"/>
      <c r="QK413" s="1"/>
      <c r="QL413" s="1"/>
      <c r="QM413" s="1"/>
      <c r="QN413" s="1"/>
      <c r="QO413" s="1"/>
      <c r="QP413" s="1"/>
      <c r="QQ413" s="1"/>
      <c r="QR413" s="1"/>
      <c r="QS413" s="1"/>
      <c r="QT413" s="1"/>
      <c r="QU413" s="1"/>
      <c r="QV413" s="1"/>
      <c r="QW413" s="1"/>
      <c r="QX413" s="1"/>
      <c r="QY413" s="1"/>
      <c r="QZ413" s="1"/>
      <c r="RA413" s="1"/>
      <c r="RB413" s="1"/>
      <c r="RC413" s="1"/>
      <c r="RD413" s="1"/>
      <c r="RE413" s="1"/>
      <c r="RF413" s="1"/>
      <c r="RG413" s="1"/>
      <c r="RH413" s="1"/>
      <c r="RI413" s="1"/>
      <c r="RJ413" s="1"/>
      <c r="RK413" s="1"/>
      <c r="RL413" s="1"/>
      <c r="RM413" s="1"/>
      <c r="RN413" s="1"/>
      <c r="RO413" s="1"/>
      <c r="RP413" s="1"/>
      <c r="RQ413" s="1"/>
      <c r="RR413" s="1"/>
      <c r="RS413" s="1"/>
      <c r="RT413" s="1"/>
      <c r="RU413" s="1"/>
      <c r="RV413" s="1"/>
      <c r="RW413" s="1"/>
      <c r="RX413" s="1"/>
      <c r="RY413" s="1"/>
      <c r="RZ413" s="1"/>
      <c r="SA413" s="1"/>
      <c r="SB413" s="1"/>
      <c r="SC413" s="1"/>
      <c r="SD413" s="1"/>
      <c r="SE413" s="1"/>
      <c r="SF413" s="1"/>
      <c r="SG413" s="1"/>
      <c r="SH413" s="1"/>
      <c r="SI413" s="1"/>
      <c r="SJ413" s="1"/>
      <c r="SK413" s="1"/>
      <c r="SL413" s="1"/>
      <c r="SM413" s="1"/>
      <c r="SN413" s="1"/>
      <c r="SO413" s="1"/>
      <c r="SP413" s="1"/>
      <c r="SQ413" s="1"/>
      <c r="SR413" s="1"/>
      <c r="SS413" s="1"/>
      <c r="ST413" s="1"/>
      <c r="SU413" s="1"/>
      <c r="SV413" s="1"/>
      <c r="SW413" s="1"/>
      <c r="SX413" s="1"/>
      <c r="SY413" s="1"/>
      <c r="SZ413" s="1"/>
      <c r="TA413" s="1"/>
      <c r="TB413" s="1"/>
      <c r="TC413" s="1"/>
      <c r="TD413" s="1"/>
      <c r="TE413" s="1"/>
      <c r="TF413" s="1"/>
      <c r="TG413" s="1"/>
      <c r="TH413" s="1"/>
      <c r="TI413" s="1"/>
      <c r="TJ413" s="1"/>
      <c r="TK413" s="1"/>
      <c r="TL413" s="1"/>
      <c r="TM413" s="1"/>
      <c r="TN413" s="1"/>
      <c r="TO413" s="1"/>
      <c r="TP413" s="1"/>
      <c r="TQ413" s="1"/>
      <c r="TR413" s="1"/>
      <c r="TS413" s="1"/>
      <c r="TT413" s="1"/>
      <c r="TU413" s="1"/>
      <c r="TV413" s="1"/>
      <c r="TW413" s="1"/>
      <c r="TX413" s="1"/>
      <c r="TY413" s="1"/>
      <c r="TZ413" s="1"/>
      <c r="UA413" s="1"/>
      <c r="UB413" s="1"/>
      <c r="UC413" s="1"/>
      <c r="UD413" s="1"/>
      <c r="UE413" s="1"/>
      <c r="UF413" s="1"/>
      <c r="UG413" s="1"/>
      <c r="UH413" s="1"/>
      <c r="UI413" s="1"/>
      <c r="UJ413" s="1"/>
      <c r="UK413" s="1"/>
      <c r="UL413" s="1"/>
      <c r="UM413" s="1"/>
      <c r="UN413" s="1"/>
      <c r="UO413" s="1"/>
      <c r="UP413" s="1"/>
      <c r="UQ413" s="1"/>
      <c r="UR413" s="1"/>
      <c r="US413" s="1"/>
      <c r="UT413" s="1"/>
      <c r="UU413" s="1"/>
      <c r="UV413" s="1"/>
      <c r="UW413" s="1"/>
      <c r="UX413" s="1"/>
      <c r="UY413" s="1"/>
      <c r="UZ413" s="1"/>
      <c r="VA413" s="1"/>
      <c r="VB413" s="1"/>
      <c r="VC413" s="1"/>
      <c r="VD413" s="1"/>
      <c r="VE413" s="1"/>
      <c r="VF413" s="1"/>
      <c r="VG413" s="1"/>
      <c r="VH413" s="1"/>
      <c r="VI413" s="1"/>
      <c r="VJ413" s="1"/>
      <c r="VK413" s="1"/>
      <c r="VL413" s="1"/>
      <c r="VM413" s="1"/>
      <c r="VN413" s="1"/>
      <c r="VO413" s="1"/>
      <c r="VP413" s="1"/>
      <c r="VQ413" s="1"/>
      <c r="VR413" s="1"/>
      <c r="VS413" s="1"/>
      <c r="VT413" s="1"/>
      <c r="VU413" s="1"/>
      <c r="VV413" s="1"/>
      <c r="VW413" s="1"/>
      <c r="VX413" s="1"/>
      <c r="VY413" s="1"/>
      <c r="VZ413" s="1"/>
      <c r="WA413" s="1"/>
      <c r="WB413" s="1"/>
      <c r="WC413" s="1"/>
      <c r="WD413" s="1"/>
      <c r="WE413" s="1"/>
      <c r="WF413" s="1"/>
      <c r="WG413" s="1"/>
      <c r="WH413" s="1"/>
      <c r="WI413" s="1"/>
      <c r="WJ413" s="1"/>
      <c r="WK413" s="1"/>
      <c r="WL413" s="1"/>
      <c r="WM413" s="1"/>
      <c r="WN413" s="1"/>
      <c r="WO413" s="1"/>
      <c r="WP413" s="1"/>
      <c r="WQ413" s="1"/>
      <c r="WR413" s="1"/>
      <c r="WS413" s="1"/>
      <c r="WT413" s="1"/>
      <c r="WU413" s="1"/>
      <c r="WV413" s="1"/>
      <c r="WW413" s="1"/>
      <c r="WX413" s="1"/>
      <c r="WY413" s="1"/>
      <c r="WZ413" s="1"/>
      <c r="XA413" s="1"/>
      <c r="XB413" s="1"/>
      <c r="XC413" s="1"/>
      <c r="XD413" s="1"/>
      <c r="XE413" s="1"/>
      <c r="XF413" s="1"/>
      <c r="XG413" s="1"/>
      <c r="XH413" s="1"/>
      <c r="XI413" s="1"/>
      <c r="XJ413" s="1"/>
      <c r="XK413" s="1"/>
      <c r="XL413" s="1"/>
      <c r="XM413" s="1"/>
      <c r="XN413" s="1"/>
      <c r="XO413" s="1"/>
      <c r="XP413" s="1"/>
      <c r="XQ413" s="1"/>
      <c r="XR413" s="1"/>
      <c r="XS413" s="1"/>
      <c r="XT413" s="1"/>
      <c r="XU413" s="1"/>
      <c r="XV413" s="1"/>
      <c r="XW413" s="1"/>
      <c r="XX413" s="1"/>
      <c r="XY413" s="1"/>
      <c r="XZ413" s="1"/>
      <c r="YA413" s="1"/>
      <c r="YB413" s="1"/>
      <c r="YC413" s="1"/>
      <c r="YD413" s="1"/>
      <c r="YE413" s="1"/>
      <c r="YF413" s="1"/>
      <c r="YG413" s="1"/>
      <c r="YH413" s="1"/>
      <c r="YI413" s="1"/>
      <c r="YJ413" s="1"/>
      <c r="YK413" s="1"/>
      <c r="YL413" s="1"/>
      <c r="YM413" s="1"/>
      <c r="YN413" s="1"/>
      <c r="YO413" s="1"/>
      <c r="YP413" s="1"/>
      <c r="YQ413" s="1"/>
      <c r="YR413" s="1"/>
      <c r="YS413" s="1"/>
      <c r="YT413" s="1"/>
      <c r="YU413" s="1"/>
      <c r="YV413" s="1"/>
      <c r="YW413" s="1"/>
      <c r="YX413" s="1"/>
      <c r="YY413" s="1"/>
      <c r="YZ413" s="1"/>
      <c r="ZA413" s="1"/>
      <c r="ZB413" s="1"/>
      <c r="ZC413" s="1"/>
      <c r="ZD413" s="1"/>
      <c r="ZE413" s="1"/>
      <c r="ZF413" s="1"/>
      <c r="ZG413" s="1"/>
      <c r="ZH413" s="1"/>
      <c r="ZI413" s="1"/>
      <c r="ZJ413" s="1"/>
      <c r="ZK413" s="1"/>
      <c r="ZL413" s="1"/>
      <c r="ZM413" s="1"/>
      <c r="ZN413" s="1"/>
      <c r="ZO413" s="1"/>
      <c r="ZP413" s="1"/>
      <c r="ZQ413" s="1"/>
      <c r="ZR413" s="1"/>
      <c r="ZS413" s="1"/>
      <c r="ZT413" s="1"/>
      <c r="ZU413" s="1"/>
      <c r="ZV413" s="1"/>
      <c r="ZW413" s="1"/>
      <c r="ZX413" s="1"/>
      <c r="ZY413" s="1"/>
      <c r="ZZ413" s="1"/>
      <c r="AAA413" s="1"/>
      <c r="AAB413" s="1"/>
      <c r="AAC413" s="1"/>
      <c r="AAD413" s="1"/>
      <c r="AAE413" s="1"/>
      <c r="AAF413" s="1"/>
      <c r="AAG413" s="1"/>
      <c r="AAH413" s="1"/>
      <c r="AAI413" s="1"/>
      <c r="AAJ413" s="1"/>
      <c r="AAK413" s="1"/>
      <c r="AAL413" s="1"/>
      <c r="AAM413" s="1"/>
      <c r="AAN413" s="1"/>
      <c r="AAO413" s="1"/>
      <c r="AAP413" s="1"/>
      <c r="AAQ413" s="1"/>
      <c r="AAR413" s="1"/>
      <c r="AAS413" s="1"/>
      <c r="AAT413" s="1"/>
      <c r="AAU413" s="1"/>
      <c r="AAV413" s="1"/>
      <c r="AAW413" s="1"/>
      <c r="AAX413" s="1"/>
      <c r="AAY413" s="1"/>
      <c r="AAZ413" s="1"/>
      <c r="ABA413" s="1"/>
      <c r="ABB413" s="1"/>
      <c r="ABC413" s="1"/>
      <c r="ABD413" s="1"/>
      <c r="ABE413" s="1"/>
      <c r="ABF413" s="1"/>
      <c r="ABG413" s="1"/>
      <c r="ABH413" s="1"/>
      <c r="ABI413" s="1"/>
      <c r="ABJ413" s="1"/>
      <c r="ABK413" s="1"/>
      <c r="ABL413" s="1"/>
      <c r="ABM413" s="1"/>
      <c r="ABN413" s="1"/>
      <c r="ABO413" s="1"/>
      <c r="ABP413" s="1"/>
      <c r="ABQ413" s="1"/>
      <c r="ABR413" s="1"/>
      <c r="ABS413" s="1"/>
      <c r="ABT413" s="1"/>
      <c r="ABU413" s="1"/>
      <c r="ABV413" s="1"/>
      <c r="ABW413" s="1"/>
      <c r="ABX413" s="1"/>
      <c r="ABY413" s="1"/>
      <c r="ABZ413" s="1"/>
      <c r="ACA413" s="1"/>
      <c r="ACB413" s="1"/>
      <c r="ACC413" s="1"/>
      <c r="ACD413" s="1"/>
      <c r="ACE413" s="1"/>
      <c r="ACF413" s="1"/>
      <c r="ACG413" s="1"/>
      <c r="ACH413" s="1"/>
      <c r="ACI413" s="1"/>
      <c r="ACJ413" s="1"/>
      <c r="ACK413" s="1"/>
      <c r="ACL413" s="1"/>
      <c r="ACM413" s="1"/>
      <c r="ACN413" s="1"/>
      <c r="ACO413" s="1"/>
      <c r="ACP413" s="1"/>
      <c r="ACQ413" s="1"/>
      <c r="ACR413" s="1"/>
      <c r="ACS413" s="1"/>
      <c r="ACT413" s="1"/>
      <c r="ACU413" s="1"/>
      <c r="ACV413" s="1"/>
      <c r="ACW413" s="1"/>
      <c r="ACX413" s="1"/>
      <c r="ACY413" s="1"/>
      <c r="ACZ413" s="1"/>
      <c r="ADA413" s="1"/>
      <c r="ADB413" s="1"/>
      <c r="ADC413" s="1"/>
      <c r="ADD413" s="1"/>
      <c r="ADE413" s="1"/>
      <c r="ADF413" s="1"/>
      <c r="ADG413" s="1"/>
      <c r="ADH413" s="1"/>
      <c r="ADI413" s="1"/>
      <c r="ADJ413" s="1"/>
      <c r="ADK413" s="1"/>
      <c r="ADL413" s="1"/>
      <c r="ADM413" s="1"/>
      <c r="ADN413" s="1"/>
      <c r="ADO413" s="1"/>
      <c r="ADP413" s="1"/>
      <c r="ADQ413" s="1"/>
      <c r="ADR413" s="1"/>
      <c r="ADS413" s="1"/>
      <c r="ADT413" s="1"/>
      <c r="ADU413" s="1"/>
      <c r="ADV413" s="1"/>
    </row>
    <row r="414" spans="1:802" x14ac:dyDescent="0.1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  <c r="DN414" s="1"/>
      <c r="DO414" s="1"/>
      <c r="DP414" s="1"/>
      <c r="DQ414" s="1"/>
      <c r="DR414" s="1"/>
      <c r="DS414" s="1"/>
      <c r="DT414" s="1"/>
      <c r="DU414" s="1"/>
      <c r="DV414" s="1"/>
      <c r="DW414" s="1"/>
      <c r="DX414" s="1"/>
      <c r="DY414" s="1"/>
      <c r="DZ414" s="1"/>
      <c r="EA414" s="1"/>
      <c r="EB414" s="1"/>
      <c r="EC414" s="1"/>
      <c r="ED414" s="1"/>
      <c r="EE414" s="1"/>
      <c r="EF414" s="1"/>
      <c r="EG414" s="1"/>
      <c r="EH414" s="1"/>
      <c r="EI414" s="1"/>
      <c r="EJ414" s="1"/>
      <c r="EK414" s="1"/>
      <c r="EL414" s="1"/>
      <c r="EM414" s="1"/>
      <c r="EN414" s="1"/>
      <c r="EO414" s="1"/>
      <c r="EP414" s="1"/>
      <c r="EQ414" s="1"/>
      <c r="ER414" s="1"/>
      <c r="ES414" s="1"/>
      <c r="ET414" s="1"/>
      <c r="EU414" s="1"/>
      <c r="EV414" s="1"/>
      <c r="EW414" s="1"/>
      <c r="EX414" s="1"/>
      <c r="EY414" s="1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1"/>
      <c r="FL414" s="1"/>
      <c r="FM414" s="1"/>
      <c r="FN414" s="1"/>
      <c r="FO414" s="1"/>
      <c r="FP414" s="1"/>
      <c r="FQ414" s="1"/>
      <c r="FR414" s="1"/>
      <c r="FS414" s="1"/>
      <c r="FT414" s="1"/>
      <c r="FU414" s="1"/>
      <c r="FV414" s="1"/>
      <c r="FW414" s="1"/>
      <c r="FX414" s="1"/>
      <c r="FY414" s="1"/>
      <c r="FZ414" s="1"/>
      <c r="GA414" s="1"/>
      <c r="GB414" s="1"/>
      <c r="GC414" s="1"/>
      <c r="GD414" s="1"/>
      <c r="GE414" s="1"/>
      <c r="GF414" s="1"/>
      <c r="GG414" s="1"/>
      <c r="GH414" s="1"/>
      <c r="GI414" s="1"/>
      <c r="GJ414" s="1"/>
      <c r="GK414" s="1"/>
      <c r="GL414" s="1"/>
      <c r="GM414" s="1"/>
      <c r="GN414" s="1"/>
      <c r="GO414" s="1"/>
      <c r="GP414" s="1"/>
      <c r="GQ414" s="1"/>
      <c r="GR414" s="1"/>
      <c r="GS414" s="1"/>
      <c r="GT414" s="1"/>
      <c r="GU414" s="1"/>
      <c r="GV414" s="1"/>
      <c r="GW414" s="1"/>
      <c r="GX414" s="1"/>
      <c r="GY414" s="1"/>
      <c r="GZ414" s="1"/>
      <c r="HA414" s="1"/>
      <c r="HB414" s="1"/>
      <c r="HC414" s="1"/>
      <c r="HD414" s="1"/>
      <c r="HE414" s="1"/>
      <c r="HF414" s="1"/>
      <c r="HG414" s="1"/>
      <c r="HH414" s="1"/>
      <c r="HI414" s="1"/>
      <c r="HJ414" s="1"/>
      <c r="HK414" s="1"/>
      <c r="HL414" s="1"/>
      <c r="HM414" s="1"/>
      <c r="HN414" s="1"/>
      <c r="HO414" s="1"/>
      <c r="HP414" s="1"/>
      <c r="HQ414" s="1"/>
      <c r="HR414" s="1"/>
      <c r="HS414" s="1"/>
      <c r="HT414" s="1"/>
      <c r="HU414" s="1"/>
      <c r="HV414" s="1"/>
      <c r="HW414" s="1"/>
      <c r="HX414" s="1"/>
      <c r="HY414" s="1"/>
      <c r="HZ414" s="1"/>
      <c r="IA414" s="1"/>
      <c r="IB414" s="1"/>
      <c r="IC414" s="1"/>
      <c r="ID414" s="1"/>
      <c r="IE414" s="1"/>
      <c r="IF414" s="1"/>
      <c r="IG414" s="1"/>
      <c r="IH414" s="1"/>
      <c r="II414" s="1"/>
      <c r="IJ414" s="1"/>
      <c r="IK414" s="1"/>
      <c r="IL414" s="1"/>
      <c r="IM414" s="1"/>
      <c r="IN414" s="1"/>
      <c r="IO414" s="1"/>
      <c r="IP414" s="1"/>
      <c r="IQ414" s="1"/>
      <c r="IR414" s="1"/>
      <c r="IS414" s="1"/>
      <c r="IT414" s="1"/>
      <c r="IU414" s="1"/>
      <c r="IV414" s="1"/>
      <c r="IW414" s="1"/>
      <c r="IX414" s="1"/>
      <c r="IY414" s="1"/>
      <c r="IZ414" s="1"/>
      <c r="JA414" s="1"/>
      <c r="JB414" s="1"/>
      <c r="JC414" s="1"/>
      <c r="JD414" s="1"/>
      <c r="JE414" s="1"/>
      <c r="JF414" s="1"/>
      <c r="JG414" s="1"/>
      <c r="JH414" s="1"/>
      <c r="JI414" s="1"/>
      <c r="JJ414" s="1"/>
      <c r="JK414" s="1"/>
      <c r="JL414" s="1"/>
      <c r="JM414" s="1"/>
      <c r="JN414" s="1"/>
      <c r="JO414" s="1"/>
      <c r="JP414" s="1"/>
      <c r="JQ414" s="1"/>
      <c r="JR414" s="1"/>
      <c r="JS414" s="1"/>
      <c r="JT414" s="1"/>
      <c r="JU414" s="1"/>
      <c r="JV414" s="1"/>
      <c r="JW414" s="1"/>
      <c r="JX414" s="1"/>
      <c r="JY414" s="1"/>
      <c r="JZ414" s="1"/>
      <c r="KA414" s="1"/>
      <c r="KB414" s="1"/>
      <c r="KC414" s="1"/>
      <c r="KD414" s="1"/>
      <c r="KE414" s="1"/>
      <c r="KF414" s="1"/>
      <c r="KG414" s="1"/>
      <c r="KH414" s="1"/>
      <c r="KI414" s="1"/>
      <c r="KJ414" s="1"/>
      <c r="KK414" s="1"/>
      <c r="KL414" s="1"/>
      <c r="KM414" s="1"/>
      <c r="KN414" s="1"/>
      <c r="KO414" s="1"/>
      <c r="KP414" s="1"/>
      <c r="KQ414" s="1"/>
      <c r="KR414" s="1"/>
      <c r="KS414" s="1"/>
      <c r="KT414" s="1"/>
      <c r="KU414" s="1"/>
      <c r="KV414" s="1"/>
      <c r="KW414" s="1"/>
      <c r="KX414" s="1"/>
      <c r="KY414" s="1"/>
      <c r="KZ414" s="1"/>
      <c r="LA414" s="1"/>
      <c r="LB414" s="1"/>
      <c r="LC414" s="1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1"/>
      <c r="MO414" s="1"/>
      <c r="MP414" s="1"/>
      <c r="MQ414" s="1"/>
      <c r="MR414" s="1"/>
      <c r="MS414" s="1"/>
      <c r="MT414" s="1"/>
      <c r="MU414" s="1"/>
      <c r="MV414" s="1"/>
      <c r="MW414" s="1"/>
      <c r="MX414" s="1"/>
      <c r="MY414" s="1"/>
      <c r="MZ414" s="1"/>
      <c r="NA414" s="1"/>
      <c r="NB414" s="1"/>
      <c r="NC414" s="1"/>
      <c r="ND414" s="1"/>
      <c r="NE414" s="1"/>
      <c r="NF414" s="1"/>
      <c r="NG414" s="1"/>
      <c r="NH414" s="1"/>
      <c r="NI414" s="1"/>
      <c r="NJ414" s="1"/>
      <c r="NK414" s="1"/>
      <c r="NL414" s="1"/>
      <c r="NM414" s="1"/>
      <c r="NN414" s="1"/>
      <c r="NO414" s="1"/>
      <c r="NP414" s="1"/>
      <c r="NQ414" s="1"/>
      <c r="NR414" s="1"/>
      <c r="NS414" s="1"/>
      <c r="NT414" s="1"/>
      <c r="NU414" s="1"/>
      <c r="NV414" s="1"/>
      <c r="NW414" s="1"/>
      <c r="NX414" s="1"/>
      <c r="NY414" s="1"/>
      <c r="NZ414" s="1"/>
      <c r="OA414" s="1"/>
      <c r="OB414" s="1"/>
      <c r="OC414" s="1"/>
      <c r="OD414" s="1"/>
      <c r="OE414" s="1"/>
      <c r="OF414" s="1"/>
      <c r="OG414" s="1"/>
      <c r="OH414" s="1"/>
      <c r="OI414" s="1"/>
      <c r="OJ414" s="1"/>
      <c r="OK414" s="1"/>
      <c r="OL414" s="1"/>
      <c r="OM414" s="1"/>
      <c r="ON414" s="1"/>
      <c r="OO414" s="1"/>
      <c r="OP414" s="1"/>
      <c r="OQ414" s="1"/>
      <c r="OR414" s="1"/>
      <c r="OS414" s="1"/>
      <c r="OT414" s="1"/>
      <c r="OU414" s="1"/>
      <c r="OV414" s="1"/>
      <c r="OW414" s="1"/>
      <c r="OX414" s="1"/>
      <c r="OY414" s="1"/>
      <c r="OZ414" s="1"/>
      <c r="PA414" s="1"/>
      <c r="PB414" s="1"/>
      <c r="PC414" s="1"/>
      <c r="PD414" s="1"/>
      <c r="PE414" s="1"/>
      <c r="PF414" s="1"/>
      <c r="PG414" s="1"/>
      <c r="PH414" s="1"/>
      <c r="PI414" s="1"/>
      <c r="PJ414" s="1"/>
      <c r="PK414" s="1"/>
      <c r="PL414" s="1"/>
      <c r="PM414" s="1"/>
      <c r="PN414" s="1"/>
      <c r="PO414" s="1"/>
      <c r="PP414" s="1"/>
      <c r="PQ414" s="1"/>
      <c r="PR414" s="1"/>
      <c r="PS414" s="1"/>
      <c r="PT414" s="1"/>
      <c r="PU414" s="1"/>
      <c r="PV414" s="1"/>
      <c r="PW414" s="1"/>
      <c r="PX414" s="1"/>
      <c r="PY414" s="1"/>
      <c r="PZ414" s="1"/>
      <c r="QA414" s="1"/>
      <c r="QB414" s="1"/>
      <c r="QC414" s="1"/>
      <c r="QD414" s="1"/>
      <c r="QE414" s="1"/>
      <c r="QF414" s="1"/>
      <c r="QG414" s="1"/>
      <c r="QH414" s="1"/>
      <c r="QI414" s="1"/>
      <c r="QJ414" s="1"/>
      <c r="QK414" s="1"/>
      <c r="QL414" s="1"/>
      <c r="QM414" s="1"/>
      <c r="QN414" s="1"/>
      <c r="QO414" s="1"/>
      <c r="QP414" s="1"/>
      <c r="QQ414" s="1"/>
      <c r="QR414" s="1"/>
      <c r="QS414" s="1"/>
      <c r="QT414" s="1"/>
      <c r="QU414" s="1"/>
      <c r="QV414" s="1"/>
      <c r="QW414" s="1"/>
      <c r="QX414" s="1"/>
      <c r="QY414" s="1"/>
      <c r="QZ414" s="1"/>
      <c r="RA414" s="1"/>
      <c r="RB414" s="1"/>
      <c r="RC414" s="1"/>
      <c r="RD414" s="1"/>
      <c r="RE414" s="1"/>
      <c r="RF414" s="1"/>
      <c r="RG414" s="1"/>
      <c r="RH414" s="1"/>
      <c r="RI414" s="1"/>
      <c r="RJ414" s="1"/>
      <c r="RK414" s="1"/>
      <c r="RL414" s="1"/>
      <c r="RM414" s="1"/>
      <c r="RN414" s="1"/>
      <c r="RO414" s="1"/>
      <c r="RP414" s="1"/>
      <c r="RQ414" s="1"/>
      <c r="RR414" s="1"/>
      <c r="RS414" s="1"/>
      <c r="RT414" s="1"/>
      <c r="RU414" s="1"/>
      <c r="RV414" s="1"/>
      <c r="RW414" s="1"/>
      <c r="RX414" s="1"/>
      <c r="RY414" s="1"/>
      <c r="RZ414" s="1"/>
      <c r="SA414" s="1"/>
      <c r="SB414" s="1"/>
      <c r="SC414" s="1"/>
      <c r="SD414" s="1"/>
      <c r="SE414" s="1"/>
      <c r="SF414" s="1"/>
      <c r="SG414" s="1"/>
      <c r="SH414" s="1"/>
      <c r="SI414" s="1"/>
      <c r="SJ414" s="1"/>
      <c r="SK414" s="1"/>
      <c r="SL414" s="1"/>
      <c r="SM414" s="1"/>
      <c r="SN414" s="1"/>
      <c r="SO414" s="1"/>
      <c r="SP414" s="1"/>
      <c r="SQ414" s="1"/>
      <c r="SR414" s="1"/>
      <c r="SS414" s="1"/>
      <c r="ST414" s="1"/>
      <c r="SU414" s="1"/>
      <c r="SV414" s="1"/>
      <c r="SW414" s="1"/>
      <c r="SX414" s="1"/>
      <c r="SY414" s="1"/>
      <c r="SZ414" s="1"/>
      <c r="TA414" s="1"/>
      <c r="TB414" s="1"/>
      <c r="TC414" s="1"/>
      <c r="TD414" s="1"/>
      <c r="TE414" s="1"/>
      <c r="TF414" s="1"/>
      <c r="TG414" s="1"/>
      <c r="TH414" s="1"/>
      <c r="TI414" s="1"/>
      <c r="TJ414" s="1"/>
      <c r="TK414" s="1"/>
      <c r="TL414" s="1"/>
      <c r="TM414" s="1"/>
      <c r="TN414" s="1"/>
      <c r="TO414" s="1"/>
      <c r="TP414" s="1"/>
      <c r="TQ414" s="1"/>
      <c r="TR414" s="1"/>
      <c r="TS414" s="1"/>
      <c r="TT414" s="1"/>
      <c r="TU414" s="1"/>
      <c r="TV414" s="1"/>
      <c r="TW414" s="1"/>
      <c r="TX414" s="1"/>
      <c r="TY414" s="1"/>
      <c r="TZ414" s="1"/>
      <c r="UA414" s="1"/>
      <c r="UB414" s="1"/>
      <c r="UC414" s="1"/>
      <c r="UD414" s="1"/>
      <c r="UE414" s="1"/>
      <c r="UF414" s="1"/>
      <c r="UG414" s="1"/>
      <c r="UH414" s="1"/>
      <c r="UI414" s="1"/>
      <c r="UJ414" s="1"/>
      <c r="UK414" s="1"/>
      <c r="UL414" s="1"/>
      <c r="UM414" s="1"/>
      <c r="UN414" s="1"/>
      <c r="UO414" s="1"/>
      <c r="UP414" s="1"/>
      <c r="UQ414" s="1"/>
      <c r="UR414" s="1"/>
      <c r="US414" s="1"/>
      <c r="UT414" s="1"/>
      <c r="UU414" s="1"/>
      <c r="UV414" s="1"/>
      <c r="UW414" s="1"/>
      <c r="UX414" s="1"/>
      <c r="UY414" s="1"/>
      <c r="UZ414" s="1"/>
      <c r="VA414" s="1"/>
      <c r="VB414" s="1"/>
      <c r="VC414" s="1"/>
      <c r="VD414" s="1"/>
      <c r="VE414" s="1"/>
      <c r="VF414" s="1"/>
      <c r="VG414" s="1"/>
      <c r="VH414" s="1"/>
      <c r="VI414" s="1"/>
      <c r="VJ414" s="1"/>
      <c r="VK414" s="1"/>
      <c r="VL414" s="1"/>
      <c r="VM414" s="1"/>
      <c r="VN414" s="1"/>
      <c r="VO414" s="1"/>
      <c r="VP414" s="1"/>
      <c r="VQ414" s="1"/>
      <c r="VR414" s="1"/>
      <c r="VS414" s="1"/>
      <c r="VT414" s="1"/>
      <c r="VU414" s="1"/>
      <c r="VV414" s="1"/>
      <c r="VW414" s="1"/>
      <c r="VX414" s="1"/>
      <c r="VY414" s="1"/>
      <c r="VZ414" s="1"/>
      <c r="WA414" s="1"/>
      <c r="WB414" s="1"/>
      <c r="WC414" s="1"/>
      <c r="WD414" s="1"/>
      <c r="WE414" s="1"/>
      <c r="WF414" s="1"/>
      <c r="WG414" s="1"/>
      <c r="WH414" s="1"/>
      <c r="WI414" s="1"/>
      <c r="WJ414" s="1"/>
      <c r="WK414" s="1"/>
      <c r="WL414" s="1"/>
      <c r="WM414" s="1"/>
      <c r="WN414" s="1"/>
      <c r="WO414" s="1"/>
      <c r="WP414" s="1"/>
      <c r="WQ414" s="1"/>
      <c r="WR414" s="1"/>
      <c r="WS414" s="1"/>
      <c r="WT414" s="1"/>
      <c r="WU414" s="1"/>
      <c r="WV414" s="1"/>
      <c r="WW414" s="1"/>
      <c r="WX414" s="1"/>
      <c r="WY414" s="1"/>
      <c r="WZ414" s="1"/>
      <c r="XA414" s="1"/>
      <c r="XB414" s="1"/>
      <c r="XC414" s="1"/>
      <c r="XD414" s="1"/>
      <c r="XE414" s="1"/>
      <c r="XF414" s="1"/>
      <c r="XG414" s="1"/>
      <c r="XH414" s="1"/>
      <c r="XI414" s="1"/>
      <c r="XJ414" s="1"/>
      <c r="XK414" s="1"/>
      <c r="XL414" s="1"/>
      <c r="XM414" s="1"/>
      <c r="XN414" s="1"/>
      <c r="XO414" s="1"/>
      <c r="XP414" s="1"/>
      <c r="XQ414" s="1"/>
      <c r="XR414" s="1"/>
      <c r="XS414" s="1"/>
      <c r="XT414" s="1"/>
      <c r="XU414" s="1"/>
      <c r="XV414" s="1"/>
      <c r="XW414" s="1"/>
      <c r="XX414" s="1"/>
      <c r="XY414" s="1"/>
      <c r="XZ414" s="1"/>
      <c r="YA414" s="1"/>
      <c r="YB414" s="1"/>
      <c r="YC414" s="1"/>
      <c r="YD414" s="1"/>
      <c r="YE414" s="1"/>
      <c r="YF414" s="1"/>
      <c r="YG414" s="1"/>
      <c r="YH414" s="1"/>
      <c r="YI414" s="1"/>
      <c r="YJ414" s="1"/>
      <c r="YK414" s="1"/>
      <c r="YL414" s="1"/>
      <c r="YM414" s="1"/>
      <c r="YN414" s="1"/>
      <c r="YO414" s="1"/>
      <c r="YP414" s="1"/>
      <c r="YQ414" s="1"/>
      <c r="YR414" s="1"/>
      <c r="YS414" s="1"/>
      <c r="YT414" s="1"/>
      <c r="YU414" s="1"/>
      <c r="YV414" s="1"/>
      <c r="YW414" s="1"/>
      <c r="YX414" s="1"/>
      <c r="YY414" s="1"/>
      <c r="YZ414" s="1"/>
      <c r="ZA414" s="1"/>
      <c r="ZB414" s="1"/>
      <c r="ZC414" s="1"/>
      <c r="ZD414" s="1"/>
      <c r="ZE414" s="1"/>
      <c r="ZF414" s="1"/>
      <c r="ZG414" s="1"/>
      <c r="ZH414" s="1"/>
      <c r="ZI414" s="1"/>
      <c r="ZJ414" s="1"/>
      <c r="ZK414" s="1"/>
      <c r="ZL414" s="1"/>
      <c r="ZM414" s="1"/>
      <c r="ZN414" s="1"/>
      <c r="ZO414" s="1"/>
      <c r="ZP414" s="1"/>
      <c r="ZQ414" s="1"/>
      <c r="ZR414" s="1"/>
      <c r="ZS414" s="1"/>
      <c r="ZT414" s="1"/>
      <c r="ZU414" s="1"/>
      <c r="ZV414" s="1"/>
      <c r="ZW414" s="1"/>
      <c r="ZX414" s="1"/>
      <c r="ZY414" s="1"/>
      <c r="ZZ414" s="1"/>
      <c r="AAA414" s="1"/>
      <c r="AAB414" s="1"/>
      <c r="AAC414" s="1"/>
      <c r="AAD414" s="1"/>
      <c r="AAE414" s="1"/>
      <c r="AAF414" s="1"/>
      <c r="AAG414" s="1"/>
      <c r="AAH414" s="1"/>
      <c r="AAI414" s="1"/>
      <c r="AAJ414" s="1"/>
      <c r="AAK414" s="1"/>
      <c r="AAL414" s="1"/>
      <c r="AAM414" s="1"/>
      <c r="AAN414" s="1"/>
      <c r="AAO414" s="1"/>
      <c r="AAP414" s="1"/>
      <c r="AAQ414" s="1"/>
      <c r="AAR414" s="1"/>
      <c r="AAS414" s="1"/>
      <c r="AAT414" s="1"/>
      <c r="AAU414" s="1"/>
      <c r="AAV414" s="1"/>
      <c r="AAW414" s="1"/>
      <c r="AAX414" s="1"/>
      <c r="AAY414" s="1"/>
      <c r="AAZ414" s="1"/>
      <c r="ABA414" s="1"/>
      <c r="ABB414" s="1"/>
      <c r="ABC414" s="1"/>
      <c r="ABD414" s="1"/>
      <c r="ABE414" s="1"/>
      <c r="ABF414" s="1"/>
      <c r="ABG414" s="1"/>
      <c r="ABH414" s="1"/>
      <c r="ABI414" s="1"/>
      <c r="ABJ414" s="1"/>
      <c r="ABK414" s="1"/>
      <c r="ABL414" s="1"/>
      <c r="ABM414" s="1"/>
      <c r="ABN414" s="1"/>
      <c r="ABO414" s="1"/>
      <c r="ABP414" s="1"/>
      <c r="ABQ414" s="1"/>
      <c r="ABR414" s="1"/>
      <c r="ABS414" s="1"/>
      <c r="ABT414" s="1"/>
      <c r="ABU414" s="1"/>
      <c r="ABV414" s="1"/>
      <c r="ABW414" s="1"/>
      <c r="ABX414" s="1"/>
      <c r="ABY414" s="1"/>
      <c r="ABZ414" s="1"/>
      <c r="ACA414" s="1"/>
      <c r="ACB414" s="1"/>
      <c r="ACC414" s="1"/>
      <c r="ACD414" s="1"/>
      <c r="ACE414" s="1"/>
      <c r="ACF414" s="1"/>
      <c r="ACG414" s="1"/>
      <c r="ACH414" s="1"/>
      <c r="ACI414" s="1"/>
      <c r="ACJ414" s="1"/>
      <c r="ACK414" s="1"/>
      <c r="ACL414" s="1"/>
      <c r="ACM414" s="1"/>
      <c r="ACN414" s="1"/>
      <c r="ACO414" s="1"/>
      <c r="ACP414" s="1"/>
      <c r="ACQ414" s="1"/>
      <c r="ACR414" s="1"/>
      <c r="ACS414" s="1"/>
      <c r="ACT414" s="1"/>
      <c r="ACU414" s="1"/>
      <c r="ACV414" s="1"/>
      <c r="ACW414" s="1"/>
      <c r="ACX414" s="1"/>
      <c r="ACY414" s="1"/>
      <c r="ACZ414" s="1"/>
      <c r="ADA414" s="1"/>
      <c r="ADB414" s="1"/>
      <c r="ADC414" s="1"/>
      <c r="ADD414" s="1"/>
      <c r="ADE414" s="1"/>
      <c r="ADF414" s="1"/>
      <c r="ADG414" s="1"/>
      <c r="ADH414" s="1"/>
      <c r="ADI414" s="1"/>
      <c r="ADJ414" s="1"/>
      <c r="ADK414" s="1"/>
      <c r="ADL414" s="1"/>
      <c r="ADM414" s="1"/>
      <c r="ADN414" s="1"/>
      <c r="ADO414" s="1"/>
      <c r="ADP414" s="1"/>
      <c r="ADQ414" s="1"/>
      <c r="ADR414" s="1"/>
      <c r="ADS414" s="1"/>
      <c r="ADT414" s="1"/>
      <c r="ADU414" s="1"/>
      <c r="ADV414" s="1"/>
    </row>
    <row r="415" spans="1:802" x14ac:dyDescent="0.1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  <c r="DN415" s="1"/>
      <c r="DO415" s="1"/>
      <c r="DP415" s="1"/>
      <c r="DQ415" s="1"/>
      <c r="DR415" s="1"/>
      <c r="DS415" s="1"/>
      <c r="DT415" s="1"/>
      <c r="DU415" s="1"/>
      <c r="DV415" s="1"/>
      <c r="DW415" s="1"/>
      <c r="DX415" s="1"/>
      <c r="DY415" s="1"/>
      <c r="DZ415" s="1"/>
      <c r="EA415" s="1"/>
      <c r="EB415" s="1"/>
      <c r="EC415" s="1"/>
      <c r="ED415" s="1"/>
      <c r="EE415" s="1"/>
      <c r="EF415" s="1"/>
      <c r="EG415" s="1"/>
      <c r="EH415" s="1"/>
      <c r="EI415" s="1"/>
      <c r="EJ415" s="1"/>
      <c r="EK415" s="1"/>
      <c r="EL415" s="1"/>
      <c r="EM415" s="1"/>
      <c r="EN415" s="1"/>
      <c r="EO415" s="1"/>
      <c r="EP415" s="1"/>
      <c r="EQ415" s="1"/>
      <c r="ER415" s="1"/>
      <c r="ES415" s="1"/>
      <c r="ET415" s="1"/>
      <c r="EU415" s="1"/>
      <c r="EV415" s="1"/>
      <c r="EW415" s="1"/>
      <c r="EX415" s="1"/>
      <c r="EY415" s="1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1"/>
      <c r="FL415" s="1"/>
      <c r="FM415" s="1"/>
      <c r="FN415" s="1"/>
      <c r="FO415" s="1"/>
      <c r="FP415" s="1"/>
      <c r="FQ415" s="1"/>
      <c r="FR415" s="1"/>
      <c r="FS415" s="1"/>
      <c r="FT415" s="1"/>
      <c r="FU415" s="1"/>
      <c r="FV415" s="1"/>
      <c r="FW415" s="1"/>
      <c r="FX415" s="1"/>
      <c r="FY415" s="1"/>
      <c r="FZ415" s="1"/>
      <c r="GA415" s="1"/>
      <c r="GB415" s="1"/>
      <c r="GC415" s="1"/>
      <c r="GD415" s="1"/>
      <c r="GE415" s="1"/>
      <c r="GF415" s="1"/>
      <c r="GG415" s="1"/>
      <c r="GH415" s="1"/>
      <c r="GI415" s="1"/>
      <c r="GJ415" s="1"/>
      <c r="GK415" s="1"/>
      <c r="GL415" s="1"/>
      <c r="GM415" s="1"/>
      <c r="GN415" s="1"/>
      <c r="GO415" s="1"/>
      <c r="GP415" s="1"/>
      <c r="GQ415" s="1"/>
      <c r="GR415" s="1"/>
      <c r="GS415" s="1"/>
      <c r="GT415" s="1"/>
      <c r="GU415" s="1"/>
      <c r="GV415" s="1"/>
      <c r="GW415" s="1"/>
      <c r="GX415" s="1"/>
      <c r="GY415" s="1"/>
      <c r="GZ415" s="1"/>
      <c r="HA415" s="1"/>
      <c r="HB415" s="1"/>
      <c r="HC415" s="1"/>
      <c r="HD415" s="1"/>
      <c r="HE415" s="1"/>
      <c r="HF415" s="1"/>
      <c r="HG415" s="1"/>
      <c r="HH415" s="1"/>
      <c r="HI415" s="1"/>
      <c r="HJ415" s="1"/>
      <c r="HK415" s="1"/>
      <c r="HL415" s="1"/>
      <c r="HM415" s="1"/>
      <c r="HN415" s="1"/>
      <c r="HO415" s="1"/>
      <c r="HP415" s="1"/>
      <c r="HQ415" s="1"/>
      <c r="HR415" s="1"/>
      <c r="HS415" s="1"/>
      <c r="HT415" s="1"/>
      <c r="HU415" s="1"/>
      <c r="HV415" s="1"/>
      <c r="HW415" s="1"/>
      <c r="HX415" s="1"/>
      <c r="HY415" s="1"/>
      <c r="HZ415" s="1"/>
      <c r="IA415" s="1"/>
      <c r="IB415" s="1"/>
      <c r="IC415" s="1"/>
      <c r="ID415" s="1"/>
      <c r="IE415" s="1"/>
      <c r="IF415" s="1"/>
      <c r="IG415" s="1"/>
      <c r="IH415" s="1"/>
      <c r="II415" s="1"/>
      <c r="IJ415" s="1"/>
      <c r="IK415" s="1"/>
      <c r="IL415" s="1"/>
      <c r="IM415" s="1"/>
      <c r="IN415" s="1"/>
      <c r="IO415" s="1"/>
      <c r="IP415" s="1"/>
      <c r="IQ415" s="1"/>
      <c r="IR415" s="1"/>
      <c r="IS415" s="1"/>
      <c r="IT415" s="1"/>
      <c r="IU415" s="1"/>
      <c r="IV415" s="1"/>
      <c r="IW415" s="1"/>
      <c r="IX415" s="1"/>
      <c r="IY415" s="1"/>
      <c r="IZ415" s="1"/>
      <c r="JA415" s="1"/>
      <c r="JB415" s="1"/>
      <c r="JC415" s="1"/>
      <c r="JD415" s="1"/>
      <c r="JE415" s="1"/>
      <c r="JF415" s="1"/>
      <c r="JG415" s="1"/>
      <c r="JH415" s="1"/>
      <c r="JI415" s="1"/>
      <c r="JJ415" s="1"/>
      <c r="JK415" s="1"/>
      <c r="JL415" s="1"/>
      <c r="JM415" s="1"/>
      <c r="JN415" s="1"/>
      <c r="JO415" s="1"/>
      <c r="JP415" s="1"/>
      <c r="JQ415" s="1"/>
      <c r="JR415" s="1"/>
      <c r="JS415" s="1"/>
      <c r="JT415" s="1"/>
      <c r="JU415" s="1"/>
      <c r="JV415" s="1"/>
      <c r="JW415" s="1"/>
      <c r="JX415" s="1"/>
      <c r="JY415" s="1"/>
      <c r="JZ415" s="1"/>
      <c r="KA415" s="1"/>
      <c r="KB415" s="1"/>
      <c r="KC415" s="1"/>
      <c r="KD415" s="1"/>
      <c r="KE415" s="1"/>
      <c r="KF415" s="1"/>
      <c r="KG415" s="1"/>
      <c r="KH415" s="1"/>
      <c r="KI415" s="1"/>
      <c r="KJ415" s="1"/>
      <c r="KK415" s="1"/>
      <c r="KL415" s="1"/>
      <c r="KM415" s="1"/>
      <c r="KN415" s="1"/>
      <c r="KO415" s="1"/>
      <c r="KP415" s="1"/>
      <c r="KQ415" s="1"/>
      <c r="KR415" s="1"/>
      <c r="KS415" s="1"/>
      <c r="KT415" s="1"/>
      <c r="KU415" s="1"/>
      <c r="KV415" s="1"/>
      <c r="KW415" s="1"/>
      <c r="KX415" s="1"/>
      <c r="KY415" s="1"/>
      <c r="KZ415" s="1"/>
      <c r="LA415" s="1"/>
      <c r="LB415" s="1"/>
      <c r="LC415" s="1"/>
      <c r="LD415" s="1"/>
      <c r="LE415" s="1"/>
      <c r="LF415" s="1"/>
      <c r="LG415" s="1"/>
      <c r="LH415" s="1"/>
      <c r="LI415" s="1"/>
      <c r="LJ415" s="1"/>
      <c r="LK415" s="1"/>
      <c r="LL415" s="1"/>
      <c r="LM415" s="1"/>
      <c r="LN415" s="1"/>
      <c r="LO415" s="1"/>
      <c r="LP415" s="1"/>
      <c r="LQ415" s="1"/>
      <c r="LR415" s="1"/>
      <c r="LS415" s="1"/>
      <c r="LT415" s="1"/>
      <c r="LU415" s="1"/>
      <c r="LV415" s="1"/>
      <c r="LW415" s="1"/>
      <c r="LX415" s="1"/>
      <c r="LY415" s="1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  <c r="MV415" s="1"/>
      <c r="MW415" s="1"/>
      <c r="MX415" s="1"/>
      <c r="MY415" s="1"/>
      <c r="MZ415" s="1"/>
      <c r="NA415" s="1"/>
      <c r="NB415" s="1"/>
      <c r="NC415" s="1"/>
      <c r="ND415" s="1"/>
      <c r="NE415" s="1"/>
      <c r="NF415" s="1"/>
      <c r="NG415" s="1"/>
      <c r="NH415" s="1"/>
      <c r="NI415" s="1"/>
      <c r="NJ415" s="1"/>
      <c r="NK415" s="1"/>
      <c r="NL415" s="1"/>
      <c r="NM415" s="1"/>
      <c r="NN415" s="1"/>
      <c r="NO415" s="1"/>
      <c r="NP415" s="1"/>
      <c r="NQ415" s="1"/>
      <c r="NR415" s="1"/>
      <c r="NS415" s="1"/>
      <c r="NT415" s="1"/>
      <c r="NU415" s="1"/>
      <c r="NV415" s="1"/>
      <c r="NW415" s="1"/>
      <c r="NX415" s="1"/>
      <c r="NY415" s="1"/>
      <c r="NZ415" s="1"/>
      <c r="OA415" s="1"/>
      <c r="OB415" s="1"/>
      <c r="OC415" s="1"/>
      <c r="OD415" s="1"/>
      <c r="OE415" s="1"/>
      <c r="OF415" s="1"/>
      <c r="OG415" s="1"/>
      <c r="OH415" s="1"/>
      <c r="OI415" s="1"/>
      <c r="OJ415" s="1"/>
      <c r="OK415" s="1"/>
      <c r="OL415" s="1"/>
      <c r="OM415" s="1"/>
      <c r="ON415" s="1"/>
      <c r="OO415" s="1"/>
      <c r="OP415" s="1"/>
      <c r="OQ415" s="1"/>
      <c r="OR415" s="1"/>
      <c r="OS415" s="1"/>
      <c r="OT415" s="1"/>
      <c r="OU415" s="1"/>
      <c r="OV415" s="1"/>
      <c r="OW415" s="1"/>
      <c r="OX415" s="1"/>
      <c r="OY415" s="1"/>
      <c r="OZ415" s="1"/>
      <c r="PA415" s="1"/>
      <c r="PB415" s="1"/>
      <c r="PC415" s="1"/>
      <c r="PD415" s="1"/>
      <c r="PE415" s="1"/>
      <c r="PF415" s="1"/>
      <c r="PG415" s="1"/>
      <c r="PH415" s="1"/>
      <c r="PI415" s="1"/>
      <c r="PJ415" s="1"/>
      <c r="PK415" s="1"/>
      <c r="PL415" s="1"/>
      <c r="PM415" s="1"/>
      <c r="PN415" s="1"/>
      <c r="PO415" s="1"/>
      <c r="PP415" s="1"/>
      <c r="PQ415" s="1"/>
      <c r="PR415" s="1"/>
      <c r="PS415" s="1"/>
      <c r="PT415" s="1"/>
      <c r="PU415" s="1"/>
      <c r="PV415" s="1"/>
      <c r="PW415" s="1"/>
      <c r="PX415" s="1"/>
      <c r="PY415" s="1"/>
      <c r="PZ415" s="1"/>
      <c r="QA415" s="1"/>
      <c r="QB415" s="1"/>
      <c r="QC415" s="1"/>
      <c r="QD415" s="1"/>
      <c r="QE415" s="1"/>
      <c r="QF415" s="1"/>
      <c r="QG415" s="1"/>
      <c r="QH415" s="1"/>
      <c r="QI415" s="1"/>
      <c r="QJ415" s="1"/>
      <c r="QK415" s="1"/>
      <c r="QL415" s="1"/>
      <c r="QM415" s="1"/>
      <c r="QN415" s="1"/>
      <c r="QO415" s="1"/>
      <c r="QP415" s="1"/>
      <c r="QQ415" s="1"/>
      <c r="QR415" s="1"/>
      <c r="QS415" s="1"/>
      <c r="QT415" s="1"/>
      <c r="QU415" s="1"/>
      <c r="QV415" s="1"/>
      <c r="QW415" s="1"/>
      <c r="QX415" s="1"/>
      <c r="QY415" s="1"/>
      <c r="QZ415" s="1"/>
      <c r="RA415" s="1"/>
      <c r="RB415" s="1"/>
      <c r="RC415" s="1"/>
      <c r="RD415" s="1"/>
      <c r="RE415" s="1"/>
      <c r="RF415" s="1"/>
      <c r="RG415" s="1"/>
      <c r="RH415" s="1"/>
      <c r="RI415" s="1"/>
      <c r="RJ415" s="1"/>
      <c r="RK415" s="1"/>
      <c r="RL415" s="1"/>
      <c r="RM415" s="1"/>
      <c r="RN415" s="1"/>
      <c r="RO415" s="1"/>
      <c r="RP415" s="1"/>
      <c r="RQ415" s="1"/>
      <c r="RR415" s="1"/>
      <c r="RS415" s="1"/>
      <c r="RT415" s="1"/>
      <c r="RU415" s="1"/>
      <c r="RV415" s="1"/>
      <c r="RW415" s="1"/>
      <c r="RX415" s="1"/>
      <c r="RY415" s="1"/>
      <c r="RZ415" s="1"/>
      <c r="SA415" s="1"/>
      <c r="SB415" s="1"/>
      <c r="SC415" s="1"/>
      <c r="SD415" s="1"/>
      <c r="SE415" s="1"/>
      <c r="SF415" s="1"/>
      <c r="SG415" s="1"/>
      <c r="SH415" s="1"/>
      <c r="SI415" s="1"/>
      <c r="SJ415" s="1"/>
      <c r="SK415" s="1"/>
      <c r="SL415" s="1"/>
      <c r="SM415" s="1"/>
      <c r="SN415" s="1"/>
      <c r="SO415" s="1"/>
      <c r="SP415" s="1"/>
      <c r="SQ415" s="1"/>
      <c r="SR415" s="1"/>
      <c r="SS415" s="1"/>
      <c r="ST415" s="1"/>
      <c r="SU415" s="1"/>
      <c r="SV415" s="1"/>
      <c r="SW415" s="1"/>
      <c r="SX415" s="1"/>
      <c r="SY415" s="1"/>
      <c r="SZ415" s="1"/>
      <c r="TA415" s="1"/>
      <c r="TB415" s="1"/>
      <c r="TC415" s="1"/>
      <c r="TD415" s="1"/>
      <c r="TE415" s="1"/>
      <c r="TF415" s="1"/>
      <c r="TG415" s="1"/>
      <c r="TH415" s="1"/>
      <c r="TI415" s="1"/>
      <c r="TJ415" s="1"/>
      <c r="TK415" s="1"/>
      <c r="TL415" s="1"/>
      <c r="TM415" s="1"/>
      <c r="TN415" s="1"/>
      <c r="TO415" s="1"/>
      <c r="TP415" s="1"/>
      <c r="TQ415" s="1"/>
      <c r="TR415" s="1"/>
      <c r="TS415" s="1"/>
      <c r="TT415" s="1"/>
      <c r="TU415" s="1"/>
      <c r="TV415" s="1"/>
      <c r="TW415" s="1"/>
      <c r="TX415" s="1"/>
      <c r="TY415" s="1"/>
      <c r="TZ415" s="1"/>
      <c r="UA415" s="1"/>
      <c r="UB415" s="1"/>
      <c r="UC415" s="1"/>
      <c r="UD415" s="1"/>
      <c r="UE415" s="1"/>
      <c r="UF415" s="1"/>
      <c r="UG415" s="1"/>
      <c r="UH415" s="1"/>
      <c r="UI415" s="1"/>
      <c r="UJ415" s="1"/>
      <c r="UK415" s="1"/>
      <c r="UL415" s="1"/>
      <c r="UM415" s="1"/>
      <c r="UN415" s="1"/>
      <c r="UO415" s="1"/>
      <c r="UP415" s="1"/>
      <c r="UQ415" s="1"/>
      <c r="UR415" s="1"/>
      <c r="US415" s="1"/>
      <c r="UT415" s="1"/>
      <c r="UU415" s="1"/>
      <c r="UV415" s="1"/>
      <c r="UW415" s="1"/>
      <c r="UX415" s="1"/>
      <c r="UY415" s="1"/>
      <c r="UZ415" s="1"/>
      <c r="VA415" s="1"/>
      <c r="VB415" s="1"/>
      <c r="VC415" s="1"/>
      <c r="VD415" s="1"/>
      <c r="VE415" s="1"/>
      <c r="VF415" s="1"/>
      <c r="VG415" s="1"/>
      <c r="VH415" s="1"/>
      <c r="VI415" s="1"/>
      <c r="VJ415" s="1"/>
      <c r="VK415" s="1"/>
      <c r="VL415" s="1"/>
      <c r="VM415" s="1"/>
      <c r="VN415" s="1"/>
      <c r="VO415" s="1"/>
      <c r="VP415" s="1"/>
      <c r="VQ415" s="1"/>
      <c r="VR415" s="1"/>
      <c r="VS415" s="1"/>
      <c r="VT415" s="1"/>
      <c r="VU415" s="1"/>
      <c r="VV415" s="1"/>
      <c r="VW415" s="1"/>
      <c r="VX415" s="1"/>
      <c r="VY415" s="1"/>
      <c r="VZ415" s="1"/>
      <c r="WA415" s="1"/>
      <c r="WB415" s="1"/>
      <c r="WC415" s="1"/>
      <c r="WD415" s="1"/>
      <c r="WE415" s="1"/>
      <c r="WF415" s="1"/>
      <c r="WG415" s="1"/>
      <c r="WH415" s="1"/>
      <c r="WI415" s="1"/>
      <c r="WJ415" s="1"/>
      <c r="WK415" s="1"/>
      <c r="WL415" s="1"/>
      <c r="WM415" s="1"/>
      <c r="WN415" s="1"/>
      <c r="WO415" s="1"/>
      <c r="WP415" s="1"/>
      <c r="WQ415" s="1"/>
      <c r="WR415" s="1"/>
      <c r="WS415" s="1"/>
      <c r="WT415" s="1"/>
      <c r="WU415" s="1"/>
      <c r="WV415" s="1"/>
      <c r="WW415" s="1"/>
      <c r="WX415" s="1"/>
      <c r="WY415" s="1"/>
      <c r="WZ415" s="1"/>
      <c r="XA415" s="1"/>
      <c r="XB415" s="1"/>
      <c r="XC415" s="1"/>
      <c r="XD415" s="1"/>
      <c r="XE415" s="1"/>
      <c r="XF415" s="1"/>
      <c r="XG415" s="1"/>
      <c r="XH415" s="1"/>
      <c r="XI415" s="1"/>
      <c r="XJ415" s="1"/>
      <c r="XK415" s="1"/>
      <c r="XL415" s="1"/>
      <c r="XM415" s="1"/>
      <c r="XN415" s="1"/>
      <c r="XO415" s="1"/>
      <c r="XP415" s="1"/>
      <c r="XQ415" s="1"/>
      <c r="XR415" s="1"/>
      <c r="XS415" s="1"/>
      <c r="XT415" s="1"/>
      <c r="XU415" s="1"/>
      <c r="XV415" s="1"/>
      <c r="XW415" s="1"/>
      <c r="XX415" s="1"/>
      <c r="XY415" s="1"/>
      <c r="XZ415" s="1"/>
      <c r="YA415" s="1"/>
      <c r="YB415" s="1"/>
      <c r="YC415" s="1"/>
      <c r="YD415" s="1"/>
      <c r="YE415" s="1"/>
      <c r="YF415" s="1"/>
      <c r="YG415" s="1"/>
      <c r="YH415" s="1"/>
      <c r="YI415" s="1"/>
      <c r="YJ415" s="1"/>
      <c r="YK415" s="1"/>
      <c r="YL415" s="1"/>
      <c r="YM415" s="1"/>
      <c r="YN415" s="1"/>
      <c r="YO415" s="1"/>
      <c r="YP415" s="1"/>
      <c r="YQ415" s="1"/>
      <c r="YR415" s="1"/>
      <c r="YS415" s="1"/>
      <c r="YT415" s="1"/>
      <c r="YU415" s="1"/>
      <c r="YV415" s="1"/>
      <c r="YW415" s="1"/>
      <c r="YX415" s="1"/>
      <c r="YY415" s="1"/>
      <c r="YZ415" s="1"/>
      <c r="ZA415" s="1"/>
      <c r="ZB415" s="1"/>
      <c r="ZC415" s="1"/>
      <c r="ZD415" s="1"/>
      <c r="ZE415" s="1"/>
      <c r="ZF415" s="1"/>
      <c r="ZG415" s="1"/>
      <c r="ZH415" s="1"/>
      <c r="ZI415" s="1"/>
      <c r="ZJ415" s="1"/>
      <c r="ZK415" s="1"/>
      <c r="ZL415" s="1"/>
      <c r="ZM415" s="1"/>
      <c r="ZN415" s="1"/>
      <c r="ZO415" s="1"/>
      <c r="ZP415" s="1"/>
      <c r="ZQ415" s="1"/>
      <c r="ZR415" s="1"/>
      <c r="ZS415" s="1"/>
      <c r="ZT415" s="1"/>
      <c r="ZU415" s="1"/>
      <c r="ZV415" s="1"/>
      <c r="ZW415" s="1"/>
      <c r="ZX415" s="1"/>
      <c r="ZY415" s="1"/>
      <c r="ZZ415" s="1"/>
      <c r="AAA415" s="1"/>
      <c r="AAB415" s="1"/>
      <c r="AAC415" s="1"/>
      <c r="AAD415" s="1"/>
      <c r="AAE415" s="1"/>
      <c r="AAF415" s="1"/>
      <c r="AAG415" s="1"/>
      <c r="AAH415" s="1"/>
      <c r="AAI415" s="1"/>
      <c r="AAJ415" s="1"/>
      <c r="AAK415" s="1"/>
      <c r="AAL415" s="1"/>
      <c r="AAM415" s="1"/>
      <c r="AAN415" s="1"/>
      <c r="AAO415" s="1"/>
      <c r="AAP415" s="1"/>
      <c r="AAQ415" s="1"/>
      <c r="AAR415" s="1"/>
      <c r="AAS415" s="1"/>
      <c r="AAT415" s="1"/>
      <c r="AAU415" s="1"/>
      <c r="AAV415" s="1"/>
      <c r="AAW415" s="1"/>
      <c r="AAX415" s="1"/>
      <c r="AAY415" s="1"/>
      <c r="AAZ415" s="1"/>
      <c r="ABA415" s="1"/>
      <c r="ABB415" s="1"/>
      <c r="ABC415" s="1"/>
      <c r="ABD415" s="1"/>
      <c r="ABE415" s="1"/>
      <c r="ABF415" s="1"/>
      <c r="ABG415" s="1"/>
      <c r="ABH415" s="1"/>
      <c r="ABI415" s="1"/>
      <c r="ABJ415" s="1"/>
      <c r="ABK415" s="1"/>
      <c r="ABL415" s="1"/>
      <c r="ABM415" s="1"/>
      <c r="ABN415" s="1"/>
      <c r="ABO415" s="1"/>
      <c r="ABP415" s="1"/>
      <c r="ABQ415" s="1"/>
      <c r="ABR415" s="1"/>
      <c r="ABS415" s="1"/>
      <c r="ABT415" s="1"/>
      <c r="ABU415" s="1"/>
      <c r="ABV415" s="1"/>
      <c r="ABW415" s="1"/>
      <c r="ABX415" s="1"/>
      <c r="ABY415" s="1"/>
      <c r="ABZ415" s="1"/>
      <c r="ACA415" s="1"/>
      <c r="ACB415" s="1"/>
      <c r="ACC415" s="1"/>
      <c r="ACD415" s="1"/>
      <c r="ACE415" s="1"/>
      <c r="ACF415" s="1"/>
      <c r="ACG415" s="1"/>
      <c r="ACH415" s="1"/>
      <c r="ACI415" s="1"/>
      <c r="ACJ415" s="1"/>
      <c r="ACK415" s="1"/>
      <c r="ACL415" s="1"/>
      <c r="ACM415" s="1"/>
      <c r="ACN415" s="1"/>
      <c r="ACO415" s="1"/>
      <c r="ACP415" s="1"/>
      <c r="ACQ415" s="1"/>
      <c r="ACR415" s="1"/>
      <c r="ACS415" s="1"/>
      <c r="ACT415" s="1"/>
      <c r="ACU415" s="1"/>
      <c r="ACV415" s="1"/>
      <c r="ACW415" s="1"/>
      <c r="ACX415" s="1"/>
      <c r="ACY415" s="1"/>
      <c r="ACZ415" s="1"/>
      <c r="ADA415" s="1"/>
      <c r="ADB415" s="1"/>
      <c r="ADC415" s="1"/>
      <c r="ADD415" s="1"/>
      <c r="ADE415" s="1"/>
      <c r="ADF415" s="1"/>
      <c r="ADG415" s="1"/>
      <c r="ADH415" s="1"/>
      <c r="ADI415" s="1"/>
      <c r="ADJ415" s="1"/>
      <c r="ADK415" s="1"/>
      <c r="ADL415" s="1"/>
      <c r="ADM415" s="1"/>
      <c r="ADN415" s="1"/>
      <c r="ADO415" s="1"/>
      <c r="ADP415" s="1"/>
      <c r="ADQ415" s="1"/>
      <c r="ADR415" s="1"/>
      <c r="ADS415" s="1"/>
      <c r="ADT415" s="1"/>
      <c r="ADU415" s="1"/>
      <c r="ADV415" s="1"/>
    </row>
    <row r="416" spans="1:802" x14ac:dyDescent="0.1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  <c r="DN416" s="1"/>
      <c r="DO416" s="1"/>
      <c r="DP416" s="1"/>
      <c r="DQ416" s="1"/>
      <c r="DR416" s="1"/>
      <c r="DS416" s="1"/>
      <c r="DT416" s="1"/>
      <c r="DU416" s="1"/>
      <c r="DV416" s="1"/>
      <c r="DW416" s="1"/>
      <c r="DX416" s="1"/>
      <c r="DY416" s="1"/>
      <c r="DZ416" s="1"/>
      <c r="EA416" s="1"/>
      <c r="EB416" s="1"/>
      <c r="EC416" s="1"/>
      <c r="ED416" s="1"/>
      <c r="EE416" s="1"/>
      <c r="EF416" s="1"/>
      <c r="EG416" s="1"/>
      <c r="EH416" s="1"/>
      <c r="EI416" s="1"/>
      <c r="EJ416" s="1"/>
      <c r="EK416" s="1"/>
      <c r="EL416" s="1"/>
      <c r="EM416" s="1"/>
      <c r="EN416" s="1"/>
      <c r="EO416" s="1"/>
      <c r="EP416" s="1"/>
      <c r="EQ416" s="1"/>
      <c r="ER416" s="1"/>
      <c r="ES416" s="1"/>
      <c r="ET416" s="1"/>
      <c r="EU416" s="1"/>
      <c r="EV416" s="1"/>
      <c r="EW416" s="1"/>
      <c r="EX416" s="1"/>
      <c r="EY416" s="1"/>
      <c r="EZ416" s="1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1"/>
      <c r="FL416" s="1"/>
      <c r="FM416" s="1"/>
      <c r="FN416" s="1"/>
      <c r="FO416" s="1"/>
      <c r="FP416" s="1"/>
      <c r="FQ416" s="1"/>
      <c r="FR416" s="1"/>
      <c r="FS416" s="1"/>
      <c r="FT416" s="1"/>
      <c r="FU416" s="1"/>
      <c r="FV416" s="1"/>
      <c r="FW416" s="1"/>
      <c r="FX416" s="1"/>
      <c r="FY416" s="1"/>
      <c r="FZ416" s="1"/>
      <c r="GA416" s="1"/>
      <c r="GB416" s="1"/>
      <c r="GC416" s="1"/>
      <c r="GD416" s="1"/>
      <c r="GE416" s="1"/>
      <c r="GF416" s="1"/>
      <c r="GG416" s="1"/>
      <c r="GH416" s="1"/>
      <c r="GI416" s="1"/>
      <c r="GJ416" s="1"/>
      <c r="GK416" s="1"/>
      <c r="GL416" s="1"/>
      <c r="GM416" s="1"/>
      <c r="GN416" s="1"/>
      <c r="GO416" s="1"/>
      <c r="GP416" s="1"/>
      <c r="GQ416" s="1"/>
      <c r="GR416" s="1"/>
      <c r="GS416" s="1"/>
      <c r="GT416" s="1"/>
      <c r="GU416" s="1"/>
      <c r="GV416" s="1"/>
      <c r="GW416" s="1"/>
      <c r="GX416" s="1"/>
      <c r="GY416" s="1"/>
      <c r="GZ416" s="1"/>
      <c r="HA416" s="1"/>
      <c r="HB416" s="1"/>
      <c r="HC416" s="1"/>
      <c r="HD416" s="1"/>
      <c r="HE416" s="1"/>
      <c r="HF416" s="1"/>
      <c r="HG416" s="1"/>
      <c r="HH416" s="1"/>
      <c r="HI416" s="1"/>
      <c r="HJ416" s="1"/>
      <c r="HK416" s="1"/>
      <c r="HL416" s="1"/>
      <c r="HM416" s="1"/>
      <c r="HN416" s="1"/>
      <c r="HO416" s="1"/>
      <c r="HP416" s="1"/>
      <c r="HQ416" s="1"/>
      <c r="HR416" s="1"/>
      <c r="HS416" s="1"/>
      <c r="HT416" s="1"/>
      <c r="HU416" s="1"/>
      <c r="HV416" s="1"/>
      <c r="HW416" s="1"/>
      <c r="HX416" s="1"/>
      <c r="HY416" s="1"/>
      <c r="HZ416" s="1"/>
      <c r="IA416" s="1"/>
      <c r="IB416" s="1"/>
      <c r="IC416" s="1"/>
      <c r="ID416" s="1"/>
      <c r="IE416" s="1"/>
      <c r="IF416" s="1"/>
      <c r="IG416" s="1"/>
      <c r="IH416" s="1"/>
      <c r="II416" s="1"/>
      <c r="IJ416" s="1"/>
      <c r="IK416" s="1"/>
      <c r="IL416" s="1"/>
      <c r="IM416" s="1"/>
      <c r="IN416" s="1"/>
      <c r="IO416" s="1"/>
      <c r="IP416" s="1"/>
      <c r="IQ416" s="1"/>
      <c r="IR416" s="1"/>
      <c r="IS416" s="1"/>
      <c r="IT416" s="1"/>
      <c r="IU416" s="1"/>
      <c r="IV416" s="1"/>
      <c r="IW416" s="1"/>
      <c r="IX416" s="1"/>
      <c r="IY416" s="1"/>
      <c r="IZ416" s="1"/>
      <c r="JA416" s="1"/>
      <c r="JB416" s="1"/>
      <c r="JC416" s="1"/>
      <c r="JD416" s="1"/>
      <c r="JE416" s="1"/>
      <c r="JF416" s="1"/>
      <c r="JG416" s="1"/>
      <c r="JH416" s="1"/>
      <c r="JI416" s="1"/>
      <c r="JJ416" s="1"/>
      <c r="JK416" s="1"/>
      <c r="JL416" s="1"/>
      <c r="JM416" s="1"/>
      <c r="JN416" s="1"/>
      <c r="JO416" s="1"/>
      <c r="JP416" s="1"/>
      <c r="JQ416" s="1"/>
      <c r="JR416" s="1"/>
      <c r="JS416" s="1"/>
      <c r="JT416" s="1"/>
      <c r="JU416" s="1"/>
      <c r="JV416" s="1"/>
      <c r="JW416" s="1"/>
      <c r="JX416" s="1"/>
      <c r="JY416" s="1"/>
      <c r="JZ416" s="1"/>
      <c r="KA416" s="1"/>
      <c r="KB416" s="1"/>
      <c r="KC416" s="1"/>
      <c r="KD416" s="1"/>
      <c r="KE416" s="1"/>
      <c r="KF416" s="1"/>
      <c r="KG416" s="1"/>
      <c r="KH416" s="1"/>
      <c r="KI416" s="1"/>
      <c r="KJ416" s="1"/>
      <c r="KK416" s="1"/>
      <c r="KL416" s="1"/>
      <c r="KM416" s="1"/>
      <c r="KN416" s="1"/>
      <c r="KO416" s="1"/>
      <c r="KP416" s="1"/>
      <c r="KQ416" s="1"/>
      <c r="KR416" s="1"/>
      <c r="KS416" s="1"/>
      <c r="KT416" s="1"/>
      <c r="KU416" s="1"/>
      <c r="KV416" s="1"/>
      <c r="KW416" s="1"/>
      <c r="KX416" s="1"/>
      <c r="KY416" s="1"/>
      <c r="KZ416" s="1"/>
      <c r="LA416" s="1"/>
      <c r="LB416" s="1"/>
      <c r="LC416" s="1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1"/>
      <c r="MA416" s="1"/>
      <c r="MB416" s="1"/>
      <c r="MC416" s="1"/>
      <c r="MD416" s="1"/>
      <c r="ME416" s="1"/>
      <c r="MF416" s="1"/>
      <c r="MG416" s="1"/>
      <c r="MH416" s="1"/>
      <c r="MI416" s="1"/>
      <c r="MJ416" s="1"/>
      <c r="MK416" s="1"/>
      <c r="ML416" s="1"/>
      <c r="MM416" s="1"/>
      <c r="MN416" s="1"/>
      <c r="MO416" s="1"/>
      <c r="MP416" s="1"/>
      <c r="MQ416" s="1"/>
      <c r="MR416" s="1"/>
      <c r="MS416" s="1"/>
      <c r="MT416" s="1"/>
      <c r="MU416" s="1"/>
      <c r="MV416" s="1"/>
      <c r="MW416" s="1"/>
      <c r="MX416" s="1"/>
      <c r="MY416" s="1"/>
      <c r="MZ416" s="1"/>
      <c r="NA416" s="1"/>
      <c r="NB416" s="1"/>
      <c r="NC416" s="1"/>
      <c r="ND416" s="1"/>
      <c r="NE416" s="1"/>
      <c r="NF416" s="1"/>
      <c r="NG416" s="1"/>
      <c r="NH416" s="1"/>
      <c r="NI416" s="1"/>
      <c r="NJ416" s="1"/>
      <c r="NK416" s="1"/>
      <c r="NL416" s="1"/>
      <c r="NM416" s="1"/>
      <c r="NN416" s="1"/>
      <c r="NO416" s="1"/>
      <c r="NP416" s="1"/>
      <c r="NQ416" s="1"/>
      <c r="NR416" s="1"/>
      <c r="NS416" s="1"/>
      <c r="NT416" s="1"/>
      <c r="NU416" s="1"/>
      <c r="NV416" s="1"/>
      <c r="NW416" s="1"/>
      <c r="NX416" s="1"/>
      <c r="NY416" s="1"/>
      <c r="NZ416" s="1"/>
      <c r="OA416" s="1"/>
      <c r="OB416" s="1"/>
      <c r="OC416" s="1"/>
      <c r="OD416" s="1"/>
      <c r="OE416" s="1"/>
      <c r="OF416" s="1"/>
      <c r="OG416" s="1"/>
      <c r="OH416" s="1"/>
      <c r="OI416" s="1"/>
      <c r="OJ416" s="1"/>
      <c r="OK416" s="1"/>
      <c r="OL416" s="1"/>
      <c r="OM416" s="1"/>
      <c r="ON416" s="1"/>
      <c r="OO416" s="1"/>
      <c r="OP416" s="1"/>
      <c r="OQ416" s="1"/>
      <c r="OR416" s="1"/>
      <c r="OS416" s="1"/>
      <c r="OT416" s="1"/>
      <c r="OU416" s="1"/>
      <c r="OV416" s="1"/>
      <c r="OW416" s="1"/>
      <c r="OX416" s="1"/>
      <c r="OY416" s="1"/>
      <c r="OZ416" s="1"/>
      <c r="PA416" s="1"/>
      <c r="PB416" s="1"/>
      <c r="PC416" s="1"/>
      <c r="PD416" s="1"/>
      <c r="PE416" s="1"/>
      <c r="PF416" s="1"/>
      <c r="PG416" s="1"/>
      <c r="PH416" s="1"/>
      <c r="PI416" s="1"/>
      <c r="PJ416" s="1"/>
      <c r="PK416" s="1"/>
      <c r="PL416" s="1"/>
      <c r="PM416" s="1"/>
      <c r="PN416" s="1"/>
      <c r="PO416" s="1"/>
      <c r="PP416" s="1"/>
      <c r="PQ416" s="1"/>
      <c r="PR416" s="1"/>
      <c r="PS416" s="1"/>
      <c r="PT416" s="1"/>
      <c r="PU416" s="1"/>
      <c r="PV416" s="1"/>
      <c r="PW416" s="1"/>
      <c r="PX416" s="1"/>
      <c r="PY416" s="1"/>
      <c r="PZ416" s="1"/>
      <c r="QA416" s="1"/>
      <c r="QB416" s="1"/>
      <c r="QC416" s="1"/>
      <c r="QD416" s="1"/>
      <c r="QE416" s="1"/>
      <c r="QF416" s="1"/>
      <c r="QG416" s="1"/>
      <c r="QH416" s="1"/>
      <c r="QI416" s="1"/>
      <c r="QJ416" s="1"/>
      <c r="QK416" s="1"/>
      <c r="QL416" s="1"/>
      <c r="QM416" s="1"/>
      <c r="QN416" s="1"/>
      <c r="QO416" s="1"/>
      <c r="QP416" s="1"/>
      <c r="QQ416" s="1"/>
      <c r="QR416" s="1"/>
      <c r="QS416" s="1"/>
      <c r="QT416" s="1"/>
      <c r="QU416" s="1"/>
      <c r="QV416" s="1"/>
      <c r="QW416" s="1"/>
      <c r="QX416" s="1"/>
      <c r="QY416" s="1"/>
      <c r="QZ416" s="1"/>
      <c r="RA416" s="1"/>
      <c r="RB416" s="1"/>
      <c r="RC416" s="1"/>
      <c r="RD416" s="1"/>
      <c r="RE416" s="1"/>
      <c r="RF416" s="1"/>
      <c r="RG416" s="1"/>
      <c r="RH416" s="1"/>
      <c r="RI416" s="1"/>
      <c r="RJ416" s="1"/>
      <c r="RK416" s="1"/>
      <c r="RL416" s="1"/>
      <c r="RM416" s="1"/>
      <c r="RN416" s="1"/>
      <c r="RO416" s="1"/>
      <c r="RP416" s="1"/>
      <c r="RQ416" s="1"/>
      <c r="RR416" s="1"/>
      <c r="RS416" s="1"/>
      <c r="RT416" s="1"/>
      <c r="RU416" s="1"/>
      <c r="RV416" s="1"/>
      <c r="RW416" s="1"/>
      <c r="RX416" s="1"/>
      <c r="RY416" s="1"/>
      <c r="RZ416" s="1"/>
      <c r="SA416" s="1"/>
      <c r="SB416" s="1"/>
      <c r="SC416" s="1"/>
      <c r="SD416" s="1"/>
      <c r="SE416" s="1"/>
      <c r="SF416" s="1"/>
      <c r="SG416" s="1"/>
      <c r="SH416" s="1"/>
      <c r="SI416" s="1"/>
      <c r="SJ416" s="1"/>
      <c r="SK416" s="1"/>
      <c r="SL416" s="1"/>
      <c r="SM416" s="1"/>
      <c r="SN416" s="1"/>
      <c r="SO416" s="1"/>
      <c r="SP416" s="1"/>
      <c r="SQ416" s="1"/>
      <c r="SR416" s="1"/>
      <c r="SS416" s="1"/>
      <c r="ST416" s="1"/>
      <c r="SU416" s="1"/>
      <c r="SV416" s="1"/>
      <c r="SW416" s="1"/>
      <c r="SX416" s="1"/>
      <c r="SY416" s="1"/>
      <c r="SZ416" s="1"/>
      <c r="TA416" s="1"/>
      <c r="TB416" s="1"/>
      <c r="TC416" s="1"/>
      <c r="TD416" s="1"/>
      <c r="TE416" s="1"/>
      <c r="TF416" s="1"/>
      <c r="TG416" s="1"/>
      <c r="TH416" s="1"/>
      <c r="TI416" s="1"/>
      <c r="TJ416" s="1"/>
      <c r="TK416" s="1"/>
      <c r="TL416" s="1"/>
      <c r="TM416" s="1"/>
      <c r="TN416" s="1"/>
      <c r="TO416" s="1"/>
      <c r="TP416" s="1"/>
      <c r="TQ416" s="1"/>
      <c r="TR416" s="1"/>
      <c r="TS416" s="1"/>
      <c r="TT416" s="1"/>
      <c r="TU416" s="1"/>
      <c r="TV416" s="1"/>
      <c r="TW416" s="1"/>
      <c r="TX416" s="1"/>
      <c r="TY416" s="1"/>
      <c r="TZ416" s="1"/>
      <c r="UA416" s="1"/>
      <c r="UB416" s="1"/>
      <c r="UC416" s="1"/>
      <c r="UD416" s="1"/>
      <c r="UE416" s="1"/>
      <c r="UF416" s="1"/>
      <c r="UG416" s="1"/>
      <c r="UH416" s="1"/>
      <c r="UI416" s="1"/>
      <c r="UJ416" s="1"/>
      <c r="UK416" s="1"/>
      <c r="UL416" s="1"/>
      <c r="UM416" s="1"/>
      <c r="UN416" s="1"/>
      <c r="UO416" s="1"/>
      <c r="UP416" s="1"/>
      <c r="UQ416" s="1"/>
      <c r="UR416" s="1"/>
      <c r="US416" s="1"/>
      <c r="UT416" s="1"/>
      <c r="UU416" s="1"/>
      <c r="UV416" s="1"/>
      <c r="UW416" s="1"/>
      <c r="UX416" s="1"/>
      <c r="UY416" s="1"/>
      <c r="UZ416" s="1"/>
      <c r="VA416" s="1"/>
      <c r="VB416" s="1"/>
      <c r="VC416" s="1"/>
      <c r="VD416" s="1"/>
      <c r="VE416" s="1"/>
      <c r="VF416" s="1"/>
      <c r="VG416" s="1"/>
      <c r="VH416" s="1"/>
      <c r="VI416" s="1"/>
      <c r="VJ416" s="1"/>
      <c r="VK416" s="1"/>
      <c r="VL416" s="1"/>
      <c r="VM416" s="1"/>
      <c r="VN416" s="1"/>
      <c r="VO416" s="1"/>
      <c r="VP416" s="1"/>
      <c r="VQ416" s="1"/>
      <c r="VR416" s="1"/>
      <c r="VS416" s="1"/>
      <c r="VT416" s="1"/>
      <c r="VU416" s="1"/>
      <c r="VV416" s="1"/>
      <c r="VW416" s="1"/>
      <c r="VX416" s="1"/>
      <c r="VY416" s="1"/>
      <c r="VZ416" s="1"/>
      <c r="WA416" s="1"/>
      <c r="WB416" s="1"/>
      <c r="WC416" s="1"/>
      <c r="WD416" s="1"/>
      <c r="WE416" s="1"/>
      <c r="WF416" s="1"/>
      <c r="WG416" s="1"/>
      <c r="WH416" s="1"/>
      <c r="WI416" s="1"/>
      <c r="WJ416" s="1"/>
      <c r="WK416" s="1"/>
      <c r="WL416" s="1"/>
      <c r="WM416" s="1"/>
      <c r="WN416" s="1"/>
      <c r="WO416" s="1"/>
      <c r="WP416" s="1"/>
      <c r="WQ416" s="1"/>
      <c r="WR416" s="1"/>
      <c r="WS416" s="1"/>
      <c r="WT416" s="1"/>
      <c r="WU416" s="1"/>
      <c r="WV416" s="1"/>
      <c r="WW416" s="1"/>
      <c r="WX416" s="1"/>
      <c r="WY416" s="1"/>
      <c r="WZ416" s="1"/>
      <c r="XA416" s="1"/>
      <c r="XB416" s="1"/>
      <c r="XC416" s="1"/>
      <c r="XD416" s="1"/>
      <c r="XE416" s="1"/>
      <c r="XF416" s="1"/>
      <c r="XG416" s="1"/>
      <c r="XH416" s="1"/>
      <c r="XI416" s="1"/>
      <c r="XJ416" s="1"/>
      <c r="XK416" s="1"/>
      <c r="XL416" s="1"/>
      <c r="XM416" s="1"/>
      <c r="XN416" s="1"/>
      <c r="XO416" s="1"/>
      <c r="XP416" s="1"/>
      <c r="XQ416" s="1"/>
      <c r="XR416" s="1"/>
      <c r="XS416" s="1"/>
      <c r="XT416" s="1"/>
      <c r="XU416" s="1"/>
      <c r="XV416" s="1"/>
      <c r="XW416" s="1"/>
      <c r="XX416" s="1"/>
      <c r="XY416" s="1"/>
      <c r="XZ416" s="1"/>
      <c r="YA416" s="1"/>
      <c r="YB416" s="1"/>
      <c r="YC416" s="1"/>
      <c r="YD416" s="1"/>
      <c r="YE416" s="1"/>
      <c r="YF416" s="1"/>
      <c r="YG416" s="1"/>
      <c r="YH416" s="1"/>
      <c r="YI416" s="1"/>
      <c r="YJ416" s="1"/>
      <c r="YK416" s="1"/>
      <c r="YL416" s="1"/>
      <c r="YM416" s="1"/>
      <c r="YN416" s="1"/>
      <c r="YO416" s="1"/>
      <c r="YP416" s="1"/>
      <c r="YQ416" s="1"/>
      <c r="YR416" s="1"/>
      <c r="YS416" s="1"/>
      <c r="YT416" s="1"/>
      <c r="YU416" s="1"/>
      <c r="YV416" s="1"/>
      <c r="YW416" s="1"/>
      <c r="YX416" s="1"/>
      <c r="YY416" s="1"/>
      <c r="YZ416" s="1"/>
      <c r="ZA416" s="1"/>
      <c r="ZB416" s="1"/>
      <c r="ZC416" s="1"/>
      <c r="ZD416" s="1"/>
      <c r="ZE416" s="1"/>
      <c r="ZF416" s="1"/>
      <c r="ZG416" s="1"/>
      <c r="ZH416" s="1"/>
      <c r="ZI416" s="1"/>
      <c r="ZJ416" s="1"/>
      <c r="ZK416" s="1"/>
      <c r="ZL416" s="1"/>
      <c r="ZM416" s="1"/>
      <c r="ZN416" s="1"/>
      <c r="ZO416" s="1"/>
      <c r="ZP416" s="1"/>
      <c r="ZQ416" s="1"/>
      <c r="ZR416" s="1"/>
      <c r="ZS416" s="1"/>
      <c r="ZT416" s="1"/>
      <c r="ZU416" s="1"/>
      <c r="ZV416" s="1"/>
      <c r="ZW416" s="1"/>
      <c r="ZX416" s="1"/>
      <c r="ZY416" s="1"/>
      <c r="ZZ416" s="1"/>
      <c r="AAA416" s="1"/>
      <c r="AAB416" s="1"/>
      <c r="AAC416" s="1"/>
      <c r="AAD416" s="1"/>
      <c r="AAE416" s="1"/>
      <c r="AAF416" s="1"/>
      <c r="AAG416" s="1"/>
      <c r="AAH416" s="1"/>
      <c r="AAI416" s="1"/>
      <c r="AAJ416" s="1"/>
      <c r="AAK416" s="1"/>
      <c r="AAL416" s="1"/>
      <c r="AAM416" s="1"/>
      <c r="AAN416" s="1"/>
      <c r="AAO416" s="1"/>
      <c r="AAP416" s="1"/>
      <c r="AAQ416" s="1"/>
      <c r="AAR416" s="1"/>
      <c r="AAS416" s="1"/>
      <c r="AAT416" s="1"/>
      <c r="AAU416" s="1"/>
      <c r="AAV416" s="1"/>
      <c r="AAW416" s="1"/>
      <c r="AAX416" s="1"/>
      <c r="AAY416" s="1"/>
      <c r="AAZ416" s="1"/>
      <c r="ABA416" s="1"/>
      <c r="ABB416" s="1"/>
      <c r="ABC416" s="1"/>
      <c r="ABD416" s="1"/>
      <c r="ABE416" s="1"/>
      <c r="ABF416" s="1"/>
      <c r="ABG416" s="1"/>
      <c r="ABH416" s="1"/>
      <c r="ABI416" s="1"/>
      <c r="ABJ416" s="1"/>
      <c r="ABK416" s="1"/>
      <c r="ABL416" s="1"/>
      <c r="ABM416" s="1"/>
      <c r="ABN416" s="1"/>
      <c r="ABO416" s="1"/>
      <c r="ABP416" s="1"/>
      <c r="ABQ416" s="1"/>
      <c r="ABR416" s="1"/>
      <c r="ABS416" s="1"/>
      <c r="ABT416" s="1"/>
      <c r="ABU416" s="1"/>
      <c r="ABV416" s="1"/>
      <c r="ABW416" s="1"/>
      <c r="ABX416" s="1"/>
      <c r="ABY416" s="1"/>
      <c r="ABZ416" s="1"/>
      <c r="ACA416" s="1"/>
      <c r="ACB416" s="1"/>
      <c r="ACC416" s="1"/>
      <c r="ACD416" s="1"/>
      <c r="ACE416" s="1"/>
      <c r="ACF416" s="1"/>
      <c r="ACG416" s="1"/>
      <c r="ACH416" s="1"/>
      <c r="ACI416" s="1"/>
      <c r="ACJ416" s="1"/>
      <c r="ACK416" s="1"/>
      <c r="ACL416" s="1"/>
      <c r="ACM416" s="1"/>
      <c r="ACN416" s="1"/>
      <c r="ACO416" s="1"/>
      <c r="ACP416" s="1"/>
      <c r="ACQ416" s="1"/>
      <c r="ACR416" s="1"/>
      <c r="ACS416" s="1"/>
      <c r="ACT416" s="1"/>
      <c r="ACU416" s="1"/>
      <c r="ACV416" s="1"/>
      <c r="ACW416" s="1"/>
      <c r="ACX416" s="1"/>
      <c r="ACY416" s="1"/>
      <c r="ACZ416" s="1"/>
      <c r="ADA416" s="1"/>
      <c r="ADB416" s="1"/>
      <c r="ADC416" s="1"/>
      <c r="ADD416" s="1"/>
      <c r="ADE416" s="1"/>
      <c r="ADF416" s="1"/>
      <c r="ADG416" s="1"/>
      <c r="ADH416" s="1"/>
      <c r="ADI416" s="1"/>
      <c r="ADJ416" s="1"/>
      <c r="ADK416" s="1"/>
      <c r="ADL416" s="1"/>
      <c r="ADM416" s="1"/>
      <c r="ADN416" s="1"/>
      <c r="ADO416" s="1"/>
      <c r="ADP416" s="1"/>
      <c r="ADQ416" s="1"/>
      <c r="ADR416" s="1"/>
      <c r="ADS416" s="1"/>
      <c r="ADT416" s="1"/>
      <c r="ADU416" s="1"/>
      <c r="ADV416" s="1"/>
    </row>
    <row r="417" spans="1:802" x14ac:dyDescent="0.1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  <c r="DN417" s="1"/>
      <c r="DO417" s="1"/>
      <c r="DP417" s="1"/>
      <c r="DQ417" s="1"/>
      <c r="DR417" s="1"/>
      <c r="DS417" s="1"/>
      <c r="DT417" s="1"/>
      <c r="DU417" s="1"/>
      <c r="DV417" s="1"/>
      <c r="DW417" s="1"/>
      <c r="DX417" s="1"/>
      <c r="DY417" s="1"/>
      <c r="DZ417" s="1"/>
      <c r="EA417" s="1"/>
      <c r="EB417" s="1"/>
      <c r="EC417" s="1"/>
      <c r="ED417" s="1"/>
      <c r="EE417" s="1"/>
      <c r="EF417" s="1"/>
      <c r="EG417" s="1"/>
      <c r="EH417" s="1"/>
      <c r="EI417" s="1"/>
      <c r="EJ417" s="1"/>
      <c r="EK417" s="1"/>
      <c r="EL417" s="1"/>
      <c r="EM417" s="1"/>
      <c r="EN417" s="1"/>
      <c r="EO417" s="1"/>
      <c r="EP417" s="1"/>
      <c r="EQ417" s="1"/>
      <c r="ER417" s="1"/>
      <c r="ES417" s="1"/>
      <c r="ET417" s="1"/>
      <c r="EU417" s="1"/>
      <c r="EV417" s="1"/>
      <c r="EW417" s="1"/>
      <c r="EX417" s="1"/>
      <c r="EY417" s="1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1"/>
      <c r="FL417" s="1"/>
      <c r="FM417" s="1"/>
      <c r="FN417" s="1"/>
      <c r="FO417" s="1"/>
      <c r="FP417" s="1"/>
      <c r="FQ417" s="1"/>
      <c r="FR417" s="1"/>
      <c r="FS417" s="1"/>
      <c r="FT417" s="1"/>
      <c r="FU417" s="1"/>
      <c r="FV417" s="1"/>
      <c r="FW417" s="1"/>
      <c r="FX417" s="1"/>
      <c r="FY417" s="1"/>
      <c r="FZ417" s="1"/>
      <c r="GA417" s="1"/>
      <c r="GB417" s="1"/>
      <c r="GC417" s="1"/>
      <c r="GD417" s="1"/>
      <c r="GE417" s="1"/>
      <c r="GF417" s="1"/>
      <c r="GG417" s="1"/>
      <c r="GH417" s="1"/>
      <c r="GI417" s="1"/>
      <c r="GJ417" s="1"/>
      <c r="GK417" s="1"/>
      <c r="GL417" s="1"/>
      <c r="GM417" s="1"/>
      <c r="GN417" s="1"/>
      <c r="GO417" s="1"/>
      <c r="GP417" s="1"/>
      <c r="GQ417" s="1"/>
      <c r="GR417" s="1"/>
      <c r="GS417" s="1"/>
      <c r="GT417" s="1"/>
      <c r="GU417" s="1"/>
      <c r="GV417" s="1"/>
      <c r="GW417" s="1"/>
      <c r="GX417" s="1"/>
      <c r="GY417" s="1"/>
      <c r="GZ417" s="1"/>
      <c r="HA417" s="1"/>
      <c r="HB417" s="1"/>
      <c r="HC417" s="1"/>
      <c r="HD417" s="1"/>
      <c r="HE417" s="1"/>
      <c r="HF417" s="1"/>
      <c r="HG417" s="1"/>
      <c r="HH417" s="1"/>
      <c r="HI417" s="1"/>
      <c r="HJ417" s="1"/>
      <c r="HK417" s="1"/>
      <c r="HL417" s="1"/>
      <c r="HM417" s="1"/>
      <c r="HN417" s="1"/>
      <c r="HO417" s="1"/>
      <c r="HP417" s="1"/>
      <c r="HQ417" s="1"/>
      <c r="HR417" s="1"/>
      <c r="HS417" s="1"/>
      <c r="HT417" s="1"/>
      <c r="HU417" s="1"/>
      <c r="HV417" s="1"/>
      <c r="HW417" s="1"/>
      <c r="HX417" s="1"/>
      <c r="HY417" s="1"/>
      <c r="HZ417" s="1"/>
      <c r="IA417" s="1"/>
      <c r="IB417" s="1"/>
      <c r="IC417" s="1"/>
      <c r="ID417" s="1"/>
      <c r="IE417" s="1"/>
      <c r="IF417" s="1"/>
      <c r="IG417" s="1"/>
      <c r="IH417" s="1"/>
      <c r="II417" s="1"/>
      <c r="IJ417" s="1"/>
      <c r="IK417" s="1"/>
      <c r="IL417" s="1"/>
      <c r="IM417" s="1"/>
      <c r="IN417" s="1"/>
      <c r="IO417" s="1"/>
      <c r="IP417" s="1"/>
      <c r="IQ417" s="1"/>
      <c r="IR417" s="1"/>
      <c r="IS417" s="1"/>
      <c r="IT417" s="1"/>
      <c r="IU417" s="1"/>
      <c r="IV417" s="1"/>
      <c r="IW417" s="1"/>
      <c r="IX417" s="1"/>
      <c r="IY417" s="1"/>
      <c r="IZ417" s="1"/>
      <c r="JA417" s="1"/>
      <c r="JB417" s="1"/>
      <c r="JC417" s="1"/>
      <c r="JD417" s="1"/>
      <c r="JE417" s="1"/>
      <c r="JF417" s="1"/>
      <c r="JG417" s="1"/>
      <c r="JH417" s="1"/>
      <c r="JI417" s="1"/>
      <c r="JJ417" s="1"/>
      <c r="JK417" s="1"/>
      <c r="JL417" s="1"/>
      <c r="JM417" s="1"/>
      <c r="JN417" s="1"/>
      <c r="JO417" s="1"/>
      <c r="JP417" s="1"/>
      <c r="JQ417" s="1"/>
      <c r="JR417" s="1"/>
      <c r="JS417" s="1"/>
      <c r="JT417" s="1"/>
      <c r="JU417" s="1"/>
      <c r="JV417" s="1"/>
      <c r="JW417" s="1"/>
      <c r="JX417" s="1"/>
      <c r="JY417" s="1"/>
      <c r="JZ417" s="1"/>
      <c r="KA417" s="1"/>
      <c r="KB417" s="1"/>
      <c r="KC417" s="1"/>
      <c r="KD417" s="1"/>
      <c r="KE417" s="1"/>
      <c r="KF417" s="1"/>
      <c r="KG417" s="1"/>
      <c r="KH417" s="1"/>
      <c r="KI417" s="1"/>
      <c r="KJ417" s="1"/>
      <c r="KK417" s="1"/>
      <c r="KL417" s="1"/>
      <c r="KM417" s="1"/>
      <c r="KN417" s="1"/>
      <c r="KO417" s="1"/>
      <c r="KP417" s="1"/>
      <c r="KQ417" s="1"/>
      <c r="KR417" s="1"/>
      <c r="KS417" s="1"/>
      <c r="KT417" s="1"/>
      <c r="KU417" s="1"/>
      <c r="KV417" s="1"/>
      <c r="KW417" s="1"/>
      <c r="KX417" s="1"/>
      <c r="KY417" s="1"/>
      <c r="KZ417" s="1"/>
      <c r="LA417" s="1"/>
      <c r="LB417" s="1"/>
      <c r="LC417" s="1"/>
      <c r="LD417" s="1"/>
      <c r="LE417" s="1"/>
      <c r="LF417" s="1"/>
      <c r="LG417" s="1"/>
      <c r="LH417" s="1"/>
      <c r="LI417" s="1"/>
      <c r="LJ417" s="1"/>
      <c r="LK417" s="1"/>
      <c r="LL417" s="1"/>
      <c r="LM417" s="1"/>
      <c r="LN417" s="1"/>
      <c r="LO417" s="1"/>
      <c r="LP417" s="1"/>
      <c r="LQ417" s="1"/>
      <c r="LR417" s="1"/>
      <c r="LS417" s="1"/>
      <c r="LT417" s="1"/>
      <c r="LU417" s="1"/>
      <c r="LV417" s="1"/>
      <c r="LW417" s="1"/>
      <c r="LX417" s="1"/>
      <c r="LY417" s="1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  <c r="MV417" s="1"/>
      <c r="MW417" s="1"/>
      <c r="MX417" s="1"/>
      <c r="MY417" s="1"/>
      <c r="MZ417" s="1"/>
      <c r="NA417" s="1"/>
      <c r="NB417" s="1"/>
      <c r="NC417" s="1"/>
      <c r="ND417" s="1"/>
      <c r="NE417" s="1"/>
      <c r="NF417" s="1"/>
      <c r="NG417" s="1"/>
      <c r="NH417" s="1"/>
      <c r="NI417" s="1"/>
      <c r="NJ417" s="1"/>
      <c r="NK417" s="1"/>
      <c r="NL417" s="1"/>
      <c r="NM417" s="1"/>
      <c r="NN417" s="1"/>
      <c r="NO417" s="1"/>
      <c r="NP417" s="1"/>
      <c r="NQ417" s="1"/>
      <c r="NR417" s="1"/>
      <c r="NS417" s="1"/>
      <c r="NT417" s="1"/>
      <c r="NU417" s="1"/>
      <c r="NV417" s="1"/>
      <c r="NW417" s="1"/>
      <c r="NX417" s="1"/>
      <c r="NY417" s="1"/>
      <c r="NZ417" s="1"/>
      <c r="OA417" s="1"/>
      <c r="OB417" s="1"/>
      <c r="OC417" s="1"/>
      <c r="OD417" s="1"/>
      <c r="OE417" s="1"/>
      <c r="OF417" s="1"/>
      <c r="OG417" s="1"/>
      <c r="OH417" s="1"/>
      <c r="OI417" s="1"/>
      <c r="OJ417" s="1"/>
      <c r="OK417" s="1"/>
      <c r="OL417" s="1"/>
      <c r="OM417" s="1"/>
      <c r="ON417" s="1"/>
      <c r="OO417" s="1"/>
      <c r="OP417" s="1"/>
      <c r="OQ417" s="1"/>
      <c r="OR417" s="1"/>
      <c r="OS417" s="1"/>
      <c r="OT417" s="1"/>
      <c r="OU417" s="1"/>
      <c r="OV417" s="1"/>
      <c r="OW417" s="1"/>
      <c r="OX417" s="1"/>
      <c r="OY417" s="1"/>
      <c r="OZ417" s="1"/>
      <c r="PA417" s="1"/>
      <c r="PB417" s="1"/>
      <c r="PC417" s="1"/>
      <c r="PD417" s="1"/>
      <c r="PE417" s="1"/>
      <c r="PF417" s="1"/>
      <c r="PG417" s="1"/>
      <c r="PH417" s="1"/>
      <c r="PI417" s="1"/>
      <c r="PJ417" s="1"/>
      <c r="PK417" s="1"/>
      <c r="PL417" s="1"/>
      <c r="PM417" s="1"/>
      <c r="PN417" s="1"/>
      <c r="PO417" s="1"/>
      <c r="PP417" s="1"/>
      <c r="PQ417" s="1"/>
      <c r="PR417" s="1"/>
      <c r="PS417" s="1"/>
      <c r="PT417" s="1"/>
      <c r="PU417" s="1"/>
      <c r="PV417" s="1"/>
      <c r="PW417" s="1"/>
      <c r="PX417" s="1"/>
      <c r="PY417" s="1"/>
      <c r="PZ417" s="1"/>
      <c r="QA417" s="1"/>
      <c r="QB417" s="1"/>
      <c r="QC417" s="1"/>
      <c r="QD417" s="1"/>
      <c r="QE417" s="1"/>
      <c r="QF417" s="1"/>
      <c r="QG417" s="1"/>
      <c r="QH417" s="1"/>
      <c r="QI417" s="1"/>
      <c r="QJ417" s="1"/>
      <c r="QK417" s="1"/>
      <c r="QL417" s="1"/>
      <c r="QM417" s="1"/>
      <c r="QN417" s="1"/>
      <c r="QO417" s="1"/>
      <c r="QP417" s="1"/>
      <c r="QQ417" s="1"/>
      <c r="QR417" s="1"/>
      <c r="QS417" s="1"/>
      <c r="QT417" s="1"/>
      <c r="QU417" s="1"/>
      <c r="QV417" s="1"/>
      <c r="QW417" s="1"/>
      <c r="QX417" s="1"/>
      <c r="QY417" s="1"/>
      <c r="QZ417" s="1"/>
      <c r="RA417" s="1"/>
      <c r="RB417" s="1"/>
      <c r="RC417" s="1"/>
      <c r="RD417" s="1"/>
      <c r="RE417" s="1"/>
      <c r="RF417" s="1"/>
      <c r="RG417" s="1"/>
      <c r="RH417" s="1"/>
      <c r="RI417" s="1"/>
      <c r="RJ417" s="1"/>
      <c r="RK417" s="1"/>
      <c r="RL417" s="1"/>
      <c r="RM417" s="1"/>
      <c r="RN417" s="1"/>
      <c r="RO417" s="1"/>
      <c r="RP417" s="1"/>
      <c r="RQ417" s="1"/>
      <c r="RR417" s="1"/>
      <c r="RS417" s="1"/>
      <c r="RT417" s="1"/>
      <c r="RU417" s="1"/>
      <c r="RV417" s="1"/>
      <c r="RW417" s="1"/>
      <c r="RX417" s="1"/>
      <c r="RY417" s="1"/>
      <c r="RZ417" s="1"/>
      <c r="SA417" s="1"/>
      <c r="SB417" s="1"/>
      <c r="SC417" s="1"/>
      <c r="SD417" s="1"/>
      <c r="SE417" s="1"/>
      <c r="SF417" s="1"/>
      <c r="SG417" s="1"/>
      <c r="SH417" s="1"/>
      <c r="SI417" s="1"/>
      <c r="SJ417" s="1"/>
      <c r="SK417" s="1"/>
      <c r="SL417" s="1"/>
      <c r="SM417" s="1"/>
      <c r="SN417" s="1"/>
      <c r="SO417" s="1"/>
      <c r="SP417" s="1"/>
      <c r="SQ417" s="1"/>
      <c r="SR417" s="1"/>
      <c r="SS417" s="1"/>
      <c r="ST417" s="1"/>
      <c r="SU417" s="1"/>
      <c r="SV417" s="1"/>
      <c r="SW417" s="1"/>
      <c r="SX417" s="1"/>
      <c r="SY417" s="1"/>
      <c r="SZ417" s="1"/>
      <c r="TA417" s="1"/>
      <c r="TB417" s="1"/>
      <c r="TC417" s="1"/>
      <c r="TD417" s="1"/>
      <c r="TE417" s="1"/>
      <c r="TF417" s="1"/>
      <c r="TG417" s="1"/>
      <c r="TH417" s="1"/>
      <c r="TI417" s="1"/>
      <c r="TJ417" s="1"/>
      <c r="TK417" s="1"/>
      <c r="TL417" s="1"/>
      <c r="TM417" s="1"/>
      <c r="TN417" s="1"/>
      <c r="TO417" s="1"/>
      <c r="TP417" s="1"/>
      <c r="TQ417" s="1"/>
      <c r="TR417" s="1"/>
      <c r="TS417" s="1"/>
      <c r="TT417" s="1"/>
      <c r="TU417" s="1"/>
      <c r="TV417" s="1"/>
      <c r="TW417" s="1"/>
      <c r="TX417" s="1"/>
      <c r="TY417" s="1"/>
      <c r="TZ417" s="1"/>
      <c r="UA417" s="1"/>
      <c r="UB417" s="1"/>
      <c r="UC417" s="1"/>
      <c r="UD417" s="1"/>
      <c r="UE417" s="1"/>
      <c r="UF417" s="1"/>
      <c r="UG417" s="1"/>
      <c r="UH417" s="1"/>
      <c r="UI417" s="1"/>
      <c r="UJ417" s="1"/>
      <c r="UK417" s="1"/>
      <c r="UL417" s="1"/>
      <c r="UM417" s="1"/>
      <c r="UN417" s="1"/>
      <c r="UO417" s="1"/>
      <c r="UP417" s="1"/>
      <c r="UQ417" s="1"/>
      <c r="UR417" s="1"/>
      <c r="US417" s="1"/>
      <c r="UT417" s="1"/>
      <c r="UU417" s="1"/>
      <c r="UV417" s="1"/>
      <c r="UW417" s="1"/>
      <c r="UX417" s="1"/>
      <c r="UY417" s="1"/>
      <c r="UZ417" s="1"/>
      <c r="VA417" s="1"/>
      <c r="VB417" s="1"/>
      <c r="VC417" s="1"/>
      <c r="VD417" s="1"/>
      <c r="VE417" s="1"/>
      <c r="VF417" s="1"/>
      <c r="VG417" s="1"/>
      <c r="VH417" s="1"/>
      <c r="VI417" s="1"/>
      <c r="VJ417" s="1"/>
      <c r="VK417" s="1"/>
      <c r="VL417" s="1"/>
      <c r="VM417" s="1"/>
      <c r="VN417" s="1"/>
      <c r="VO417" s="1"/>
      <c r="VP417" s="1"/>
      <c r="VQ417" s="1"/>
      <c r="VR417" s="1"/>
      <c r="VS417" s="1"/>
      <c r="VT417" s="1"/>
      <c r="VU417" s="1"/>
      <c r="VV417" s="1"/>
      <c r="VW417" s="1"/>
      <c r="VX417" s="1"/>
      <c r="VY417" s="1"/>
      <c r="VZ417" s="1"/>
      <c r="WA417" s="1"/>
      <c r="WB417" s="1"/>
      <c r="WC417" s="1"/>
      <c r="WD417" s="1"/>
      <c r="WE417" s="1"/>
      <c r="WF417" s="1"/>
      <c r="WG417" s="1"/>
      <c r="WH417" s="1"/>
      <c r="WI417" s="1"/>
      <c r="WJ417" s="1"/>
      <c r="WK417" s="1"/>
      <c r="WL417" s="1"/>
      <c r="WM417" s="1"/>
      <c r="WN417" s="1"/>
      <c r="WO417" s="1"/>
      <c r="WP417" s="1"/>
      <c r="WQ417" s="1"/>
      <c r="WR417" s="1"/>
      <c r="WS417" s="1"/>
      <c r="WT417" s="1"/>
      <c r="WU417" s="1"/>
      <c r="WV417" s="1"/>
      <c r="WW417" s="1"/>
      <c r="WX417" s="1"/>
      <c r="WY417" s="1"/>
      <c r="WZ417" s="1"/>
      <c r="XA417" s="1"/>
      <c r="XB417" s="1"/>
      <c r="XC417" s="1"/>
      <c r="XD417" s="1"/>
      <c r="XE417" s="1"/>
      <c r="XF417" s="1"/>
      <c r="XG417" s="1"/>
      <c r="XH417" s="1"/>
      <c r="XI417" s="1"/>
      <c r="XJ417" s="1"/>
      <c r="XK417" s="1"/>
      <c r="XL417" s="1"/>
      <c r="XM417" s="1"/>
      <c r="XN417" s="1"/>
      <c r="XO417" s="1"/>
      <c r="XP417" s="1"/>
      <c r="XQ417" s="1"/>
      <c r="XR417" s="1"/>
      <c r="XS417" s="1"/>
      <c r="XT417" s="1"/>
      <c r="XU417" s="1"/>
      <c r="XV417" s="1"/>
      <c r="XW417" s="1"/>
      <c r="XX417" s="1"/>
      <c r="XY417" s="1"/>
      <c r="XZ417" s="1"/>
      <c r="YA417" s="1"/>
      <c r="YB417" s="1"/>
      <c r="YC417" s="1"/>
      <c r="YD417" s="1"/>
      <c r="YE417" s="1"/>
      <c r="YF417" s="1"/>
      <c r="YG417" s="1"/>
      <c r="YH417" s="1"/>
      <c r="YI417" s="1"/>
      <c r="YJ417" s="1"/>
      <c r="YK417" s="1"/>
      <c r="YL417" s="1"/>
      <c r="YM417" s="1"/>
      <c r="YN417" s="1"/>
      <c r="YO417" s="1"/>
      <c r="YP417" s="1"/>
      <c r="YQ417" s="1"/>
      <c r="YR417" s="1"/>
      <c r="YS417" s="1"/>
      <c r="YT417" s="1"/>
      <c r="YU417" s="1"/>
      <c r="YV417" s="1"/>
      <c r="YW417" s="1"/>
      <c r="YX417" s="1"/>
      <c r="YY417" s="1"/>
      <c r="YZ417" s="1"/>
      <c r="ZA417" s="1"/>
      <c r="ZB417" s="1"/>
      <c r="ZC417" s="1"/>
      <c r="ZD417" s="1"/>
      <c r="ZE417" s="1"/>
      <c r="ZF417" s="1"/>
      <c r="ZG417" s="1"/>
      <c r="ZH417" s="1"/>
      <c r="ZI417" s="1"/>
      <c r="ZJ417" s="1"/>
      <c r="ZK417" s="1"/>
      <c r="ZL417" s="1"/>
      <c r="ZM417" s="1"/>
      <c r="ZN417" s="1"/>
      <c r="ZO417" s="1"/>
      <c r="ZP417" s="1"/>
      <c r="ZQ417" s="1"/>
      <c r="ZR417" s="1"/>
      <c r="ZS417" s="1"/>
      <c r="ZT417" s="1"/>
      <c r="ZU417" s="1"/>
      <c r="ZV417" s="1"/>
      <c r="ZW417" s="1"/>
      <c r="ZX417" s="1"/>
      <c r="ZY417" s="1"/>
      <c r="ZZ417" s="1"/>
      <c r="AAA417" s="1"/>
      <c r="AAB417" s="1"/>
      <c r="AAC417" s="1"/>
      <c r="AAD417" s="1"/>
      <c r="AAE417" s="1"/>
      <c r="AAF417" s="1"/>
      <c r="AAG417" s="1"/>
      <c r="AAH417" s="1"/>
      <c r="AAI417" s="1"/>
      <c r="AAJ417" s="1"/>
      <c r="AAK417" s="1"/>
      <c r="AAL417" s="1"/>
      <c r="AAM417" s="1"/>
      <c r="AAN417" s="1"/>
      <c r="AAO417" s="1"/>
      <c r="AAP417" s="1"/>
      <c r="AAQ417" s="1"/>
      <c r="AAR417" s="1"/>
      <c r="AAS417" s="1"/>
      <c r="AAT417" s="1"/>
      <c r="AAU417" s="1"/>
      <c r="AAV417" s="1"/>
      <c r="AAW417" s="1"/>
      <c r="AAX417" s="1"/>
      <c r="AAY417" s="1"/>
      <c r="AAZ417" s="1"/>
      <c r="ABA417" s="1"/>
      <c r="ABB417" s="1"/>
      <c r="ABC417" s="1"/>
      <c r="ABD417" s="1"/>
      <c r="ABE417" s="1"/>
      <c r="ABF417" s="1"/>
      <c r="ABG417" s="1"/>
      <c r="ABH417" s="1"/>
      <c r="ABI417" s="1"/>
      <c r="ABJ417" s="1"/>
      <c r="ABK417" s="1"/>
      <c r="ABL417" s="1"/>
      <c r="ABM417" s="1"/>
      <c r="ABN417" s="1"/>
      <c r="ABO417" s="1"/>
      <c r="ABP417" s="1"/>
      <c r="ABQ417" s="1"/>
      <c r="ABR417" s="1"/>
      <c r="ABS417" s="1"/>
      <c r="ABT417" s="1"/>
      <c r="ABU417" s="1"/>
      <c r="ABV417" s="1"/>
      <c r="ABW417" s="1"/>
      <c r="ABX417" s="1"/>
      <c r="ABY417" s="1"/>
      <c r="ABZ417" s="1"/>
      <c r="ACA417" s="1"/>
      <c r="ACB417" s="1"/>
      <c r="ACC417" s="1"/>
      <c r="ACD417" s="1"/>
      <c r="ACE417" s="1"/>
      <c r="ACF417" s="1"/>
      <c r="ACG417" s="1"/>
      <c r="ACH417" s="1"/>
      <c r="ACI417" s="1"/>
      <c r="ACJ417" s="1"/>
      <c r="ACK417" s="1"/>
      <c r="ACL417" s="1"/>
      <c r="ACM417" s="1"/>
      <c r="ACN417" s="1"/>
      <c r="ACO417" s="1"/>
      <c r="ACP417" s="1"/>
      <c r="ACQ417" s="1"/>
      <c r="ACR417" s="1"/>
      <c r="ACS417" s="1"/>
      <c r="ACT417" s="1"/>
      <c r="ACU417" s="1"/>
      <c r="ACV417" s="1"/>
      <c r="ACW417" s="1"/>
      <c r="ACX417" s="1"/>
      <c r="ACY417" s="1"/>
      <c r="ACZ417" s="1"/>
      <c r="ADA417" s="1"/>
      <c r="ADB417" s="1"/>
      <c r="ADC417" s="1"/>
      <c r="ADD417" s="1"/>
      <c r="ADE417" s="1"/>
      <c r="ADF417" s="1"/>
      <c r="ADG417" s="1"/>
      <c r="ADH417" s="1"/>
      <c r="ADI417" s="1"/>
      <c r="ADJ417" s="1"/>
      <c r="ADK417" s="1"/>
      <c r="ADL417" s="1"/>
      <c r="ADM417" s="1"/>
      <c r="ADN417" s="1"/>
      <c r="ADO417" s="1"/>
      <c r="ADP417" s="1"/>
      <c r="ADQ417" s="1"/>
      <c r="ADR417" s="1"/>
      <c r="ADS417" s="1"/>
      <c r="ADT417" s="1"/>
      <c r="ADU417" s="1"/>
      <c r="ADV417" s="1"/>
    </row>
    <row r="418" spans="1:802" x14ac:dyDescent="0.1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  <c r="DN418" s="1"/>
      <c r="DO418" s="1"/>
      <c r="DP418" s="1"/>
      <c r="DQ418" s="1"/>
      <c r="DR418" s="1"/>
      <c r="DS418" s="1"/>
      <c r="DT418" s="1"/>
      <c r="DU418" s="1"/>
      <c r="DV418" s="1"/>
      <c r="DW418" s="1"/>
      <c r="DX418" s="1"/>
      <c r="DY418" s="1"/>
      <c r="DZ418" s="1"/>
      <c r="EA418" s="1"/>
      <c r="EB418" s="1"/>
      <c r="EC418" s="1"/>
      <c r="ED418" s="1"/>
      <c r="EE418" s="1"/>
      <c r="EF418" s="1"/>
      <c r="EG418" s="1"/>
      <c r="EH418" s="1"/>
      <c r="EI418" s="1"/>
      <c r="EJ418" s="1"/>
      <c r="EK418" s="1"/>
      <c r="EL418" s="1"/>
      <c r="EM418" s="1"/>
      <c r="EN418" s="1"/>
      <c r="EO418" s="1"/>
      <c r="EP418" s="1"/>
      <c r="EQ418" s="1"/>
      <c r="ER418" s="1"/>
      <c r="ES418" s="1"/>
      <c r="ET418" s="1"/>
      <c r="EU418" s="1"/>
      <c r="EV418" s="1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1"/>
      <c r="FL418" s="1"/>
      <c r="FM418" s="1"/>
      <c r="FN418" s="1"/>
      <c r="FO418" s="1"/>
      <c r="FP418" s="1"/>
      <c r="FQ418" s="1"/>
      <c r="FR418" s="1"/>
      <c r="FS418" s="1"/>
      <c r="FT418" s="1"/>
      <c r="FU418" s="1"/>
      <c r="FV418" s="1"/>
      <c r="FW418" s="1"/>
      <c r="FX418" s="1"/>
      <c r="FY418" s="1"/>
      <c r="FZ418" s="1"/>
      <c r="GA418" s="1"/>
      <c r="GB418" s="1"/>
      <c r="GC418" s="1"/>
      <c r="GD418" s="1"/>
      <c r="GE418" s="1"/>
      <c r="GF418" s="1"/>
      <c r="GG418" s="1"/>
      <c r="GH418" s="1"/>
      <c r="GI418" s="1"/>
      <c r="GJ418" s="1"/>
      <c r="GK418" s="1"/>
      <c r="GL418" s="1"/>
      <c r="GM418" s="1"/>
      <c r="GN418" s="1"/>
      <c r="GO418" s="1"/>
      <c r="GP418" s="1"/>
      <c r="GQ418" s="1"/>
      <c r="GR418" s="1"/>
      <c r="GS418" s="1"/>
      <c r="GT418" s="1"/>
      <c r="GU418" s="1"/>
      <c r="GV418" s="1"/>
      <c r="GW418" s="1"/>
      <c r="GX418" s="1"/>
      <c r="GY418" s="1"/>
      <c r="GZ418" s="1"/>
      <c r="HA418" s="1"/>
      <c r="HB418" s="1"/>
      <c r="HC418" s="1"/>
      <c r="HD418" s="1"/>
      <c r="HE418" s="1"/>
      <c r="HF418" s="1"/>
      <c r="HG418" s="1"/>
      <c r="HH418" s="1"/>
      <c r="HI418" s="1"/>
      <c r="HJ418" s="1"/>
      <c r="HK418" s="1"/>
      <c r="HL418" s="1"/>
      <c r="HM418" s="1"/>
      <c r="HN418" s="1"/>
      <c r="HO418" s="1"/>
      <c r="HP418" s="1"/>
      <c r="HQ418" s="1"/>
      <c r="HR418" s="1"/>
      <c r="HS418" s="1"/>
      <c r="HT418" s="1"/>
      <c r="HU418" s="1"/>
      <c r="HV418" s="1"/>
      <c r="HW418" s="1"/>
      <c r="HX418" s="1"/>
      <c r="HY418" s="1"/>
      <c r="HZ418" s="1"/>
      <c r="IA418" s="1"/>
      <c r="IB418" s="1"/>
      <c r="IC418" s="1"/>
      <c r="ID418" s="1"/>
      <c r="IE418" s="1"/>
      <c r="IF418" s="1"/>
      <c r="IG418" s="1"/>
      <c r="IH418" s="1"/>
      <c r="II418" s="1"/>
      <c r="IJ418" s="1"/>
      <c r="IK418" s="1"/>
      <c r="IL418" s="1"/>
      <c r="IM418" s="1"/>
      <c r="IN418" s="1"/>
      <c r="IO418" s="1"/>
      <c r="IP418" s="1"/>
      <c r="IQ418" s="1"/>
      <c r="IR418" s="1"/>
      <c r="IS418" s="1"/>
      <c r="IT418" s="1"/>
      <c r="IU418" s="1"/>
      <c r="IV418" s="1"/>
      <c r="IW418" s="1"/>
      <c r="IX418" s="1"/>
      <c r="IY418" s="1"/>
      <c r="IZ418" s="1"/>
      <c r="JA418" s="1"/>
      <c r="JB418" s="1"/>
      <c r="JC418" s="1"/>
      <c r="JD418" s="1"/>
      <c r="JE418" s="1"/>
      <c r="JF418" s="1"/>
      <c r="JG418" s="1"/>
      <c r="JH418" s="1"/>
      <c r="JI418" s="1"/>
      <c r="JJ418" s="1"/>
      <c r="JK418" s="1"/>
      <c r="JL418" s="1"/>
      <c r="JM418" s="1"/>
      <c r="JN418" s="1"/>
      <c r="JO418" s="1"/>
      <c r="JP418" s="1"/>
      <c r="JQ418" s="1"/>
      <c r="JR418" s="1"/>
      <c r="JS418" s="1"/>
      <c r="JT418" s="1"/>
      <c r="JU418" s="1"/>
      <c r="JV418" s="1"/>
      <c r="JW418" s="1"/>
      <c r="JX418" s="1"/>
      <c r="JY418" s="1"/>
      <c r="JZ418" s="1"/>
      <c r="KA418" s="1"/>
      <c r="KB418" s="1"/>
      <c r="KC418" s="1"/>
      <c r="KD418" s="1"/>
      <c r="KE418" s="1"/>
      <c r="KF418" s="1"/>
      <c r="KG418" s="1"/>
      <c r="KH418" s="1"/>
      <c r="KI418" s="1"/>
      <c r="KJ418" s="1"/>
      <c r="KK418" s="1"/>
      <c r="KL418" s="1"/>
      <c r="KM418" s="1"/>
      <c r="KN418" s="1"/>
      <c r="KO418" s="1"/>
      <c r="KP418" s="1"/>
      <c r="KQ418" s="1"/>
      <c r="KR418" s="1"/>
      <c r="KS418" s="1"/>
      <c r="KT418" s="1"/>
      <c r="KU418" s="1"/>
      <c r="KV418" s="1"/>
      <c r="KW418" s="1"/>
      <c r="KX418" s="1"/>
      <c r="KY418" s="1"/>
      <c r="KZ418" s="1"/>
      <c r="LA418" s="1"/>
      <c r="LB418" s="1"/>
      <c r="LC418" s="1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1"/>
      <c r="MO418" s="1"/>
      <c r="MP418" s="1"/>
      <c r="MQ418" s="1"/>
      <c r="MR418" s="1"/>
      <c r="MS418" s="1"/>
      <c r="MT418" s="1"/>
      <c r="MU418" s="1"/>
      <c r="MV418" s="1"/>
      <c r="MW418" s="1"/>
      <c r="MX418" s="1"/>
      <c r="MY418" s="1"/>
      <c r="MZ418" s="1"/>
      <c r="NA418" s="1"/>
      <c r="NB418" s="1"/>
      <c r="NC418" s="1"/>
      <c r="ND418" s="1"/>
      <c r="NE418" s="1"/>
      <c r="NF418" s="1"/>
      <c r="NG418" s="1"/>
      <c r="NH418" s="1"/>
      <c r="NI418" s="1"/>
      <c r="NJ418" s="1"/>
      <c r="NK418" s="1"/>
      <c r="NL418" s="1"/>
      <c r="NM418" s="1"/>
      <c r="NN418" s="1"/>
      <c r="NO418" s="1"/>
      <c r="NP418" s="1"/>
      <c r="NQ418" s="1"/>
      <c r="NR418" s="1"/>
      <c r="NS418" s="1"/>
      <c r="NT418" s="1"/>
      <c r="NU418" s="1"/>
      <c r="NV418" s="1"/>
      <c r="NW418" s="1"/>
      <c r="NX418" s="1"/>
      <c r="NY418" s="1"/>
      <c r="NZ418" s="1"/>
      <c r="OA418" s="1"/>
      <c r="OB418" s="1"/>
      <c r="OC418" s="1"/>
      <c r="OD418" s="1"/>
      <c r="OE418" s="1"/>
      <c r="OF418" s="1"/>
      <c r="OG418" s="1"/>
      <c r="OH418" s="1"/>
      <c r="OI418" s="1"/>
      <c r="OJ418" s="1"/>
      <c r="OK418" s="1"/>
      <c r="OL418" s="1"/>
      <c r="OM418" s="1"/>
      <c r="ON418" s="1"/>
      <c r="OO418" s="1"/>
      <c r="OP418" s="1"/>
      <c r="OQ418" s="1"/>
      <c r="OR418" s="1"/>
      <c r="OS418" s="1"/>
      <c r="OT418" s="1"/>
      <c r="OU418" s="1"/>
      <c r="OV418" s="1"/>
      <c r="OW418" s="1"/>
      <c r="OX418" s="1"/>
      <c r="OY418" s="1"/>
      <c r="OZ418" s="1"/>
      <c r="PA418" s="1"/>
      <c r="PB418" s="1"/>
      <c r="PC418" s="1"/>
      <c r="PD418" s="1"/>
      <c r="PE418" s="1"/>
      <c r="PF418" s="1"/>
      <c r="PG418" s="1"/>
      <c r="PH418" s="1"/>
      <c r="PI418" s="1"/>
      <c r="PJ418" s="1"/>
      <c r="PK418" s="1"/>
      <c r="PL418" s="1"/>
      <c r="PM418" s="1"/>
      <c r="PN418" s="1"/>
      <c r="PO418" s="1"/>
      <c r="PP418" s="1"/>
      <c r="PQ418" s="1"/>
      <c r="PR418" s="1"/>
      <c r="PS418" s="1"/>
      <c r="PT418" s="1"/>
      <c r="PU418" s="1"/>
      <c r="PV418" s="1"/>
      <c r="PW418" s="1"/>
      <c r="PX418" s="1"/>
      <c r="PY418" s="1"/>
      <c r="PZ418" s="1"/>
      <c r="QA418" s="1"/>
      <c r="QB418" s="1"/>
      <c r="QC418" s="1"/>
      <c r="QD418" s="1"/>
      <c r="QE418" s="1"/>
      <c r="QF418" s="1"/>
      <c r="QG418" s="1"/>
      <c r="QH418" s="1"/>
      <c r="QI418" s="1"/>
      <c r="QJ418" s="1"/>
      <c r="QK418" s="1"/>
      <c r="QL418" s="1"/>
      <c r="QM418" s="1"/>
      <c r="QN418" s="1"/>
      <c r="QO418" s="1"/>
      <c r="QP418" s="1"/>
      <c r="QQ418" s="1"/>
      <c r="QR418" s="1"/>
      <c r="QS418" s="1"/>
      <c r="QT418" s="1"/>
      <c r="QU418" s="1"/>
      <c r="QV418" s="1"/>
      <c r="QW418" s="1"/>
      <c r="QX418" s="1"/>
      <c r="QY418" s="1"/>
      <c r="QZ418" s="1"/>
      <c r="RA418" s="1"/>
      <c r="RB418" s="1"/>
      <c r="RC418" s="1"/>
      <c r="RD418" s="1"/>
      <c r="RE418" s="1"/>
      <c r="RF418" s="1"/>
      <c r="RG418" s="1"/>
      <c r="RH418" s="1"/>
      <c r="RI418" s="1"/>
      <c r="RJ418" s="1"/>
      <c r="RK418" s="1"/>
      <c r="RL418" s="1"/>
      <c r="RM418" s="1"/>
      <c r="RN418" s="1"/>
      <c r="RO418" s="1"/>
      <c r="RP418" s="1"/>
      <c r="RQ418" s="1"/>
      <c r="RR418" s="1"/>
      <c r="RS418" s="1"/>
      <c r="RT418" s="1"/>
      <c r="RU418" s="1"/>
      <c r="RV418" s="1"/>
      <c r="RW418" s="1"/>
      <c r="RX418" s="1"/>
      <c r="RY418" s="1"/>
      <c r="RZ418" s="1"/>
      <c r="SA418" s="1"/>
      <c r="SB418" s="1"/>
      <c r="SC418" s="1"/>
      <c r="SD418" s="1"/>
      <c r="SE418" s="1"/>
      <c r="SF418" s="1"/>
      <c r="SG418" s="1"/>
      <c r="SH418" s="1"/>
      <c r="SI418" s="1"/>
      <c r="SJ418" s="1"/>
      <c r="SK418" s="1"/>
      <c r="SL418" s="1"/>
      <c r="SM418" s="1"/>
      <c r="SN418" s="1"/>
      <c r="SO418" s="1"/>
      <c r="SP418" s="1"/>
      <c r="SQ418" s="1"/>
      <c r="SR418" s="1"/>
      <c r="SS418" s="1"/>
      <c r="ST418" s="1"/>
      <c r="SU418" s="1"/>
      <c r="SV418" s="1"/>
      <c r="SW418" s="1"/>
      <c r="SX418" s="1"/>
      <c r="SY418" s="1"/>
      <c r="SZ418" s="1"/>
      <c r="TA418" s="1"/>
      <c r="TB418" s="1"/>
      <c r="TC418" s="1"/>
      <c r="TD418" s="1"/>
      <c r="TE418" s="1"/>
      <c r="TF418" s="1"/>
      <c r="TG418" s="1"/>
      <c r="TH418" s="1"/>
      <c r="TI418" s="1"/>
      <c r="TJ418" s="1"/>
      <c r="TK418" s="1"/>
      <c r="TL418" s="1"/>
      <c r="TM418" s="1"/>
      <c r="TN418" s="1"/>
      <c r="TO418" s="1"/>
      <c r="TP418" s="1"/>
      <c r="TQ418" s="1"/>
      <c r="TR418" s="1"/>
      <c r="TS418" s="1"/>
      <c r="TT418" s="1"/>
      <c r="TU418" s="1"/>
      <c r="TV418" s="1"/>
      <c r="TW418" s="1"/>
      <c r="TX418" s="1"/>
      <c r="TY418" s="1"/>
      <c r="TZ418" s="1"/>
      <c r="UA418" s="1"/>
      <c r="UB418" s="1"/>
      <c r="UC418" s="1"/>
      <c r="UD418" s="1"/>
      <c r="UE418" s="1"/>
      <c r="UF418" s="1"/>
      <c r="UG418" s="1"/>
      <c r="UH418" s="1"/>
      <c r="UI418" s="1"/>
      <c r="UJ418" s="1"/>
      <c r="UK418" s="1"/>
      <c r="UL418" s="1"/>
      <c r="UM418" s="1"/>
      <c r="UN418" s="1"/>
      <c r="UO418" s="1"/>
      <c r="UP418" s="1"/>
      <c r="UQ418" s="1"/>
      <c r="UR418" s="1"/>
      <c r="US418" s="1"/>
      <c r="UT418" s="1"/>
      <c r="UU418" s="1"/>
      <c r="UV418" s="1"/>
      <c r="UW418" s="1"/>
      <c r="UX418" s="1"/>
      <c r="UY418" s="1"/>
      <c r="UZ418" s="1"/>
      <c r="VA418" s="1"/>
      <c r="VB418" s="1"/>
      <c r="VC418" s="1"/>
      <c r="VD418" s="1"/>
      <c r="VE418" s="1"/>
      <c r="VF418" s="1"/>
      <c r="VG418" s="1"/>
      <c r="VH418" s="1"/>
      <c r="VI418" s="1"/>
      <c r="VJ418" s="1"/>
      <c r="VK418" s="1"/>
      <c r="VL418" s="1"/>
      <c r="VM418" s="1"/>
      <c r="VN418" s="1"/>
      <c r="VO418" s="1"/>
      <c r="VP418" s="1"/>
      <c r="VQ418" s="1"/>
      <c r="VR418" s="1"/>
      <c r="VS418" s="1"/>
      <c r="VT418" s="1"/>
      <c r="VU418" s="1"/>
      <c r="VV418" s="1"/>
      <c r="VW418" s="1"/>
      <c r="VX418" s="1"/>
      <c r="VY418" s="1"/>
      <c r="VZ418" s="1"/>
      <c r="WA418" s="1"/>
      <c r="WB418" s="1"/>
      <c r="WC418" s="1"/>
      <c r="WD418" s="1"/>
      <c r="WE418" s="1"/>
      <c r="WF418" s="1"/>
      <c r="WG418" s="1"/>
      <c r="WH418" s="1"/>
      <c r="WI418" s="1"/>
      <c r="WJ418" s="1"/>
      <c r="WK418" s="1"/>
      <c r="WL418" s="1"/>
      <c r="WM418" s="1"/>
      <c r="WN418" s="1"/>
      <c r="WO418" s="1"/>
      <c r="WP418" s="1"/>
      <c r="WQ418" s="1"/>
      <c r="WR418" s="1"/>
      <c r="WS418" s="1"/>
      <c r="WT418" s="1"/>
      <c r="WU418" s="1"/>
      <c r="WV418" s="1"/>
      <c r="WW418" s="1"/>
      <c r="WX418" s="1"/>
      <c r="WY418" s="1"/>
      <c r="WZ418" s="1"/>
      <c r="XA418" s="1"/>
      <c r="XB418" s="1"/>
      <c r="XC418" s="1"/>
      <c r="XD418" s="1"/>
      <c r="XE418" s="1"/>
      <c r="XF418" s="1"/>
      <c r="XG418" s="1"/>
      <c r="XH418" s="1"/>
      <c r="XI418" s="1"/>
      <c r="XJ418" s="1"/>
      <c r="XK418" s="1"/>
      <c r="XL418" s="1"/>
      <c r="XM418" s="1"/>
      <c r="XN418" s="1"/>
      <c r="XO418" s="1"/>
      <c r="XP418" s="1"/>
      <c r="XQ418" s="1"/>
      <c r="XR418" s="1"/>
      <c r="XS418" s="1"/>
      <c r="XT418" s="1"/>
      <c r="XU418" s="1"/>
      <c r="XV418" s="1"/>
      <c r="XW418" s="1"/>
      <c r="XX418" s="1"/>
      <c r="XY418" s="1"/>
      <c r="XZ418" s="1"/>
      <c r="YA418" s="1"/>
      <c r="YB418" s="1"/>
      <c r="YC418" s="1"/>
      <c r="YD418" s="1"/>
      <c r="YE418" s="1"/>
      <c r="YF418" s="1"/>
      <c r="YG418" s="1"/>
      <c r="YH418" s="1"/>
      <c r="YI418" s="1"/>
      <c r="YJ418" s="1"/>
      <c r="YK418" s="1"/>
      <c r="YL418" s="1"/>
      <c r="YM418" s="1"/>
      <c r="YN418" s="1"/>
      <c r="YO418" s="1"/>
      <c r="YP418" s="1"/>
      <c r="YQ418" s="1"/>
      <c r="YR418" s="1"/>
      <c r="YS418" s="1"/>
      <c r="YT418" s="1"/>
      <c r="YU418" s="1"/>
      <c r="YV418" s="1"/>
      <c r="YW418" s="1"/>
      <c r="YX418" s="1"/>
      <c r="YY418" s="1"/>
      <c r="YZ418" s="1"/>
      <c r="ZA418" s="1"/>
      <c r="ZB418" s="1"/>
      <c r="ZC418" s="1"/>
      <c r="ZD418" s="1"/>
      <c r="ZE418" s="1"/>
      <c r="ZF418" s="1"/>
      <c r="ZG418" s="1"/>
      <c r="ZH418" s="1"/>
      <c r="ZI418" s="1"/>
      <c r="ZJ418" s="1"/>
      <c r="ZK418" s="1"/>
      <c r="ZL418" s="1"/>
      <c r="ZM418" s="1"/>
      <c r="ZN418" s="1"/>
      <c r="ZO418" s="1"/>
      <c r="ZP418" s="1"/>
      <c r="ZQ418" s="1"/>
      <c r="ZR418" s="1"/>
      <c r="ZS418" s="1"/>
      <c r="ZT418" s="1"/>
      <c r="ZU418" s="1"/>
      <c r="ZV418" s="1"/>
      <c r="ZW418" s="1"/>
      <c r="ZX418" s="1"/>
      <c r="ZY418" s="1"/>
      <c r="ZZ418" s="1"/>
      <c r="AAA418" s="1"/>
      <c r="AAB418" s="1"/>
      <c r="AAC418" s="1"/>
      <c r="AAD418" s="1"/>
      <c r="AAE418" s="1"/>
      <c r="AAF418" s="1"/>
      <c r="AAG418" s="1"/>
      <c r="AAH418" s="1"/>
      <c r="AAI418" s="1"/>
      <c r="AAJ418" s="1"/>
      <c r="AAK418" s="1"/>
      <c r="AAL418" s="1"/>
      <c r="AAM418" s="1"/>
      <c r="AAN418" s="1"/>
      <c r="AAO418" s="1"/>
      <c r="AAP418" s="1"/>
      <c r="AAQ418" s="1"/>
      <c r="AAR418" s="1"/>
      <c r="AAS418" s="1"/>
      <c r="AAT418" s="1"/>
      <c r="AAU418" s="1"/>
      <c r="AAV418" s="1"/>
      <c r="AAW418" s="1"/>
      <c r="AAX418" s="1"/>
      <c r="AAY418" s="1"/>
      <c r="AAZ418" s="1"/>
      <c r="ABA418" s="1"/>
      <c r="ABB418" s="1"/>
      <c r="ABC418" s="1"/>
      <c r="ABD418" s="1"/>
      <c r="ABE418" s="1"/>
      <c r="ABF418" s="1"/>
      <c r="ABG418" s="1"/>
      <c r="ABH418" s="1"/>
      <c r="ABI418" s="1"/>
      <c r="ABJ418" s="1"/>
      <c r="ABK418" s="1"/>
      <c r="ABL418" s="1"/>
      <c r="ABM418" s="1"/>
      <c r="ABN418" s="1"/>
      <c r="ABO418" s="1"/>
      <c r="ABP418" s="1"/>
      <c r="ABQ418" s="1"/>
      <c r="ABR418" s="1"/>
      <c r="ABS418" s="1"/>
      <c r="ABT418" s="1"/>
      <c r="ABU418" s="1"/>
      <c r="ABV418" s="1"/>
      <c r="ABW418" s="1"/>
      <c r="ABX418" s="1"/>
      <c r="ABY418" s="1"/>
      <c r="ABZ418" s="1"/>
      <c r="ACA418" s="1"/>
      <c r="ACB418" s="1"/>
      <c r="ACC418" s="1"/>
      <c r="ACD418" s="1"/>
      <c r="ACE418" s="1"/>
      <c r="ACF418" s="1"/>
      <c r="ACG418" s="1"/>
      <c r="ACH418" s="1"/>
      <c r="ACI418" s="1"/>
      <c r="ACJ418" s="1"/>
      <c r="ACK418" s="1"/>
      <c r="ACL418" s="1"/>
      <c r="ACM418" s="1"/>
      <c r="ACN418" s="1"/>
      <c r="ACO418" s="1"/>
      <c r="ACP418" s="1"/>
      <c r="ACQ418" s="1"/>
      <c r="ACR418" s="1"/>
      <c r="ACS418" s="1"/>
      <c r="ACT418" s="1"/>
      <c r="ACU418" s="1"/>
      <c r="ACV418" s="1"/>
      <c r="ACW418" s="1"/>
      <c r="ACX418" s="1"/>
      <c r="ACY418" s="1"/>
      <c r="ACZ418" s="1"/>
      <c r="ADA418" s="1"/>
      <c r="ADB418" s="1"/>
      <c r="ADC418" s="1"/>
      <c r="ADD418" s="1"/>
      <c r="ADE418" s="1"/>
      <c r="ADF418" s="1"/>
      <c r="ADG418" s="1"/>
      <c r="ADH418" s="1"/>
      <c r="ADI418" s="1"/>
      <c r="ADJ418" s="1"/>
      <c r="ADK418" s="1"/>
      <c r="ADL418" s="1"/>
      <c r="ADM418" s="1"/>
      <c r="ADN418" s="1"/>
      <c r="ADO418" s="1"/>
      <c r="ADP418" s="1"/>
      <c r="ADQ418" s="1"/>
      <c r="ADR418" s="1"/>
      <c r="ADS418" s="1"/>
      <c r="ADT418" s="1"/>
      <c r="ADU418" s="1"/>
      <c r="ADV418" s="1"/>
    </row>
    <row r="419" spans="1:802" x14ac:dyDescent="0.1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  <c r="DN419" s="1"/>
      <c r="DO419" s="1"/>
      <c r="DP419" s="1"/>
      <c r="DQ419" s="1"/>
      <c r="DR419" s="1"/>
      <c r="DS419" s="1"/>
      <c r="DT419" s="1"/>
      <c r="DU419" s="1"/>
      <c r="DV419" s="1"/>
      <c r="DW419" s="1"/>
      <c r="DX419" s="1"/>
      <c r="DY419" s="1"/>
      <c r="DZ419" s="1"/>
      <c r="EA419" s="1"/>
      <c r="EB419" s="1"/>
      <c r="EC419" s="1"/>
      <c r="ED419" s="1"/>
      <c r="EE419" s="1"/>
      <c r="EF419" s="1"/>
      <c r="EG419" s="1"/>
      <c r="EH419" s="1"/>
      <c r="EI419" s="1"/>
      <c r="EJ419" s="1"/>
      <c r="EK419" s="1"/>
      <c r="EL419" s="1"/>
      <c r="EM419" s="1"/>
      <c r="EN419" s="1"/>
      <c r="EO419" s="1"/>
      <c r="EP419" s="1"/>
      <c r="EQ419" s="1"/>
      <c r="ER419" s="1"/>
      <c r="ES419" s="1"/>
      <c r="ET419" s="1"/>
      <c r="EU419" s="1"/>
      <c r="EV419" s="1"/>
      <c r="EW419" s="1"/>
      <c r="EX419" s="1"/>
      <c r="EY419" s="1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1"/>
      <c r="FL419" s="1"/>
      <c r="FM419" s="1"/>
      <c r="FN419" s="1"/>
      <c r="FO419" s="1"/>
      <c r="FP419" s="1"/>
      <c r="FQ419" s="1"/>
      <c r="FR419" s="1"/>
      <c r="FS419" s="1"/>
      <c r="FT419" s="1"/>
      <c r="FU419" s="1"/>
      <c r="FV419" s="1"/>
      <c r="FW419" s="1"/>
      <c r="FX419" s="1"/>
      <c r="FY419" s="1"/>
      <c r="FZ419" s="1"/>
      <c r="GA419" s="1"/>
      <c r="GB419" s="1"/>
      <c r="GC419" s="1"/>
      <c r="GD419" s="1"/>
      <c r="GE419" s="1"/>
      <c r="GF419" s="1"/>
      <c r="GG419" s="1"/>
      <c r="GH419" s="1"/>
      <c r="GI419" s="1"/>
      <c r="GJ419" s="1"/>
      <c r="GK419" s="1"/>
      <c r="GL419" s="1"/>
      <c r="GM419" s="1"/>
      <c r="GN419" s="1"/>
      <c r="GO419" s="1"/>
      <c r="GP419" s="1"/>
      <c r="GQ419" s="1"/>
      <c r="GR419" s="1"/>
      <c r="GS419" s="1"/>
      <c r="GT419" s="1"/>
      <c r="GU419" s="1"/>
      <c r="GV419" s="1"/>
      <c r="GW419" s="1"/>
      <c r="GX419" s="1"/>
      <c r="GY419" s="1"/>
      <c r="GZ419" s="1"/>
      <c r="HA419" s="1"/>
      <c r="HB419" s="1"/>
      <c r="HC419" s="1"/>
      <c r="HD419" s="1"/>
      <c r="HE419" s="1"/>
      <c r="HF419" s="1"/>
      <c r="HG419" s="1"/>
      <c r="HH419" s="1"/>
      <c r="HI419" s="1"/>
      <c r="HJ419" s="1"/>
      <c r="HK419" s="1"/>
      <c r="HL419" s="1"/>
      <c r="HM419" s="1"/>
      <c r="HN419" s="1"/>
      <c r="HO419" s="1"/>
      <c r="HP419" s="1"/>
      <c r="HQ419" s="1"/>
      <c r="HR419" s="1"/>
      <c r="HS419" s="1"/>
      <c r="HT419" s="1"/>
      <c r="HU419" s="1"/>
      <c r="HV419" s="1"/>
      <c r="HW419" s="1"/>
      <c r="HX419" s="1"/>
      <c r="HY419" s="1"/>
      <c r="HZ419" s="1"/>
      <c r="IA419" s="1"/>
      <c r="IB419" s="1"/>
      <c r="IC419" s="1"/>
      <c r="ID419" s="1"/>
      <c r="IE419" s="1"/>
      <c r="IF419" s="1"/>
      <c r="IG419" s="1"/>
      <c r="IH419" s="1"/>
      <c r="II419" s="1"/>
      <c r="IJ419" s="1"/>
      <c r="IK419" s="1"/>
      <c r="IL419" s="1"/>
      <c r="IM419" s="1"/>
      <c r="IN419" s="1"/>
      <c r="IO419" s="1"/>
      <c r="IP419" s="1"/>
      <c r="IQ419" s="1"/>
      <c r="IR419" s="1"/>
      <c r="IS419" s="1"/>
      <c r="IT419" s="1"/>
      <c r="IU419" s="1"/>
      <c r="IV419" s="1"/>
      <c r="IW419" s="1"/>
      <c r="IX419" s="1"/>
      <c r="IY419" s="1"/>
      <c r="IZ419" s="1"/>
      <c r="JA419" s="1"/>
      <c r="JB419" s="1"/>
      <c r="JC419" s="1"/>
      <c r="JD419" s="1"/>
      <c r="JE419" s="1"/>
      <c r="JF419" s="1"/>
      <c r="JG419" s="1"/>
      <c r="JH419" s="1"/>
      <c r="JI419" s="1"/>
      <c r="JJ419" s="1"/>
      <c r="JK419" s="1"/>
      <c r="JL419" s="1"/>
      <c r="JM419" s="1"/>
      <c r="JN419" s="1"/>
      <c r="JO419" s="1"/>
      <c r="JP419" s="1"/>
      <c r="JQ419" s="1"/>
      <c r="JR419" s="1"/>
      <c r="JS419" s="1"/>
      <c r="JT419" s="1"/>
      <c r="JU419" s="1"/>
      <c r="JV419" s="1"/>
      <c r="JW419" s="1"/>
      <c r="JX419" s="1"/>
      <c r="JY419" s="1"/>
      <c r="JZ419" s="1"/>
      <c r="KA419" s="1"/>
      <c r="KB419" s="1"/>
      <c r="KC419" s="1"/>
      <c r="KD419" s="1"/>
      <c r="KE419" s="1"/>
      <c r="KF419" s="1"/>
      <c r="KG419" s="1"/>
      <c r="KH419" s="1"/>
      <c r="KI419" s="1"/>
      <c r="KJ419" s="1"/>
      <c r="KK419" s="1"/>
      <c r="KL419" s="1"/>
      <c r="KM419" s="1"/>
      <c r="KN419" s="1"/>
      <c r="KO419" s="1"/>
      <c r="KP419" s="1"/>
      <c r="KQ419" s="1"/>
      <c r="KR419" s="1"/>
      <c r="KS419" s="1"/>
      <c r="KT419" s="1"/>
      <c r="KU419" s="1"/>
      <c r="KV419" s="1"/>
      <c r="KW419" s="1"/>
      <c r="KX419" s="1"/>
      <c r="KY419" s="1"/>
      <c r="KZ419" s="1"/>
      <c r="LA419" s="1"/>
      <c r="LB419" s="1"/>
      <c r="LC419" s="1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1"/>
      <c r="MO419" s="1"/>
      <c r="MP419" s="1"/>
      <c r="MQ419" s="1"/>
      <c r="MR419" s="1"/>
      <c r="MS419" s="1"/>
      <c r="MT419" s="1"/>
      <c r="MU419" s="1"/>
      <c r="MV419" s="1"/>
      <c r="MW419" s="1"/>
      <c r="MX419" s="1"/>
      <c r="MY419" s="1"/>
      <c r="MZ419" s="1"/>
      <c r="NA419" s="1"/>
      <c r="NB419" s="1"/>
      <c r="NC419" s="1"/>
      <c r="ND419" s="1"/>
      <c r="NE419" s="1"/>
      <c r="NF419" s="1"/>
      <c r="NG419" s="1"/>
      <c r="NH419" s="1"/>
      <c r="NI419" s="1"/>
      <c r="NJ419" s="1"/>
      <c r="NK419" s="1"/>
      <c r="NL419" s="1"/>
      <c r="NM419" s="1"/>
      <c r="NN419" s="1"/>
      <c r="NO419" s="1"/>
      <c r="NP419" s="1"/>
      <c r="NQ419" s="1"/>
      <c r="NR419" s="1"/>
      <c r="NS419" s="1"/>
      <c r="NT419" s="1"/>
      <c r="NU419" s="1"/>
      <c r="NV419" s="1"/>
      <c r="NW419" s="1"/>
      <c r="NX419" s="1"/>
      <c r="NY419" s="1"/>
      <c r="NZ419" s="1"/>
      <c r="OA419" s="1"/>
      <c r="OB419" s="1"/>
      <c r="OC419" s="1"/>
      <c r="OD419" s="1"/>
      <c r="OE419" s="1"/>
      <c r="OF419" s="1"/>
      <c r="OG419" s="1"/>
      <c r="OH419" s="1"/>
      <c r="OI419" s="1"/>
      <c r="OJ419" s="1"/>
      <c r="OK419" s="1"/>
      <c r="OL419" s="1"/>
      <c r="OM419" s="1"/>
      <c r="ON419" s="1"/>
      <c r="OO419" s="1"/>
      <c r="OP419" s="1"/>
      <c r="OQ419" s="1"/>
      <c r="OR419" s="1"/>
      <c r="OS419" s="1"/>
      <c r="OT419" s="1"/>
      <c r="OU419" s="1"/>
      <c r="OV419" s="1"/>
      <c r="OW419" s="1"/>
      <c r="OX419" s="1"/>
      <c r="OY419" s="1"/>
      <c r="OZ419" s="1"/>
      <c r="PA419" s="1"/>
      <c r="PB419" s="1"/>
      <c r="PC419" s="1"/>
      <c r="PD419" s="1"/>
      <c r="PE419" s="1"/>
      <c r="PF419" s="1"/>
      <c r="PG419" s="1"/>
      <c r="PH419" s="1"/>
      <c r="PI419" s="1"/>
      <c r="PJ419" s="1"/>
      <c r="PK419" s="1"/>
      <c r="PL419" s="1"/>
      <c r="PM419" s="1"/>
      <c r="PN419" s="1"/>
      <c r="PO419" s="1"/>
      <c r="PP419" s="1"/>
      <c r="PQ419" s="1"/>
      <c r="PR419" s="1"/>
      <c r="PS419" s="1"/>
      <c r="PT419" s="1"/>
      <c r="PU419" s="1"/>
      <c r="PV419" s="1"/>
      <c r="PW419" s="1"/>
      <c r="PX419" s="1"/>
      <c r="PY419" s="1"/>
      <c r="PZ419" s="1"/>
      <c r="QA419" s="1"/>
      <c r="QB419" s="1"/>
      <c r="QC419" s="1"/>
      <c r="QD419" s="1"/>
      <c r="QE419" s="1"/>
      <c r="QF419" s="1"/>
      <c r="QG419" s="1"/>
      <c r="QH419" s="1"/>
      <c r="QI419" s="1"/>
      <c r="QJ419" s="1"/>
      <c r="QK419" s="1"/>
      <c r="QL419" s="1"/>
      <c r="QM419" s="1"/>
      <c r="QN419" s="1"/>
      <c r="QO419" s="1"/>
      <c r="QP419" s="1"/>
      <c r="QQ419" s="1"/>
      <c r="QR419" s="1"/>
      <c r="QS419" s="1"/>
      <c r="QT419" s="1"/>
      <c r="QU419" s="1"/>
      <c r="QV419" s="1"/>
      <c r="QW419" s="1"/>
      <c r="QX419" s="1"/>
      <c r="QY419" s="1"/>
      <c r="QZ419" s="1"/>
      <c r="RA419" s="1"/>
      <c r="RB419" s="1"/>
      <c r="RC419" s="1"/>
      <c r="RD419" s="1"/>
      <c r="RE419" s="1"/>
      <c r="RF419" s="1"/>
      <c r="RG419" s="1"/>
      <c r="RH419" s="1"/>
      <c r="RI419" s="1"/>
      <c r="RJ419" s="1"/>
      <c r="RK419" s="1"/>
      <c r="RL419" s="1"/>
      <c r="RM419" s="1"/>
      <c r="RN419" s="1"/>
      <c r="RO419" s="1"/>
      <c r="RP419" s="1"/>
      <c r="RQ419" s="1"/>
      <c r="RR419" s="1"/>
      <c r="RS419" s="1"/>
      <c r="RT419" s="1"/>
      <c r="RU419" s="1"/>
      <c r="RV419" s="1"/>
      <c r="RW419" s="1"/>
      <c r="RX419" s="1"/>
      <c r="RY419" s="1"/>
      <c r="RZ419" s="1"/>
      <c r="SA419" s="1"/>
      <c r="SB419" s="1"/>
      <c r="SC419" s="1"/>
      <c r="SD419" s="1"/>
      <c r="SE419" s="1"/>
      <c r="SF419" s="1"/>
      <c r="SG419" s="1"/>
      <c r="SH419" s="1"/>
      <c r="SI419" s="1"/>
      <c r="SJ419" s="1"/>
      <c r="SK419" s="1"/>
      <c r="SL419" s="1"/>
      <c r="SM419" s="1"/>
      <c r="SN419" s="1"/>
      <c r="SO419" s="1"/>
      <c r="SP419" s="1"/>
      <c r="SQ419" s="1"/>
      <c r="SR419" s="1"/>
      <c r="SS419" s="1"/>
      <c r="ST419" s="1"/>
      <c r="SU419" s="1"/>
      <c r="SV419" s="1"/>
      <c r="SW419" s="1"/>
      <c r="SX419" s="1"/>
      <c r="SY419" s="1"/>
      <c r="SZ419" s="1"/>
      <c r="TA419" s="1"/>
      <c r="TB419" s="1"/>
      <c r="TC419" s="1"/>
      <c r="TD419" s="1"/>
      <c r="TE419" s="1"/>
      <c r="TF419" s="1"/>
      <c r="TG419" s="1"/>
      <c r="TH419" s="1"/>
      <c r="TI419" s="1"/>
      <c r="TJ419" s="1"/>
      <c r="TK419" s="1"/>
      <c r="TL419" s="1"/>
      <c r="TM419" s="1"/>
      <c r="TN419" s="1"/>
      <c r="TO419" s="1"/>
      <c r="TP419" s="1"/>
      <c r="TQ419" s="1"/>
      <c r="TR419" s="1"/>
      <c r="TS419" s="1"/>
      <c r="TT419" s="1"/>
      <c r="TU419" s="1"/>
      <c r="TV419" s="1"/>
      <c r="TW419" s="1"/>
      <c r="TX419" s="1"/>
      <c r="TY419" s="1"/>
      <c r="TZ419" s="1"/>
      <c r="UA419" s="1"/>
      <c r="UB419" s="1"/>
      <c r="UC419" s="1"/>
      <c r="UD419" s="1"/>
      <c r="UE419" s="1"/>
      <c r="UF419" s="1"/>
      <c r="UG419" s="1"/>
      <c r="UH419" s="1"/>
      <c r="UI419" s="1"/>
      <c r="UJ419" s="1"/>
      <c r="UK419" s="1"/>
      <c r="UL419" s="1"/>
      <c r="UM419" s="1"/>
      <c r="UN419" s="1"/>
      <c r="UO419" s="1"/>
      <c r="UP419" s="1"/>
      <c r="UQ419" s="1"/>
      <c r="UR419" s="1"/>
      <c r="US419" s="1"/>
      <c r="UT419" s="1"/>
      <c r="UU419" s="1"/>
      <c r="UV419" s="1"/>
      <c r="UW419" s="1"/>
      <c r="UX419" s="1"/>
      <c r="UY419" s="1"/>
      <c r="UZ419" s="1"/>
      <c r="VA419" s="1"/>
      <c r="VB419" s="1"/>
      <c r="VC419" s="1"/>
      <c r="VD419" s="1"/>
      <c r="VE419" s="1"/>
      <c r="VF419" s="1"/>
      <c r="VG419" s="1"/>
      <c r="VH419" s="1"/>
      <c r="VI419" s="1"/>
      <c r="VJ419" s="1"/>
      <c r="VK419" s="1"/>
      <c r="VL419" s="1"/>
      <c r="VM419" s="1"/>
      <c r="VN419" s="1"/>
      <c r="VO419" s="1"/>
      <c r="VP419" s="1"/>
      <c r="VQ419" s="1"/>
      <c r="VR419" s="1"/>
      <c r="VS419" s="1"/>
      <c r="VT419" s="1"/>
      <c r="VU419" s="1"/>
      <c r="VV419" s="1"/>
      <c r="VW419" s="1"/>
      <c r="VX419" s="1"/>
      <c r="VY419" s="1"/>
      <c r="VZ419" s="1"/>
      <c r="WA419" s="1"/>
      <c r="WB419" s="1"/>
      <c r="WC419" s="1"/>
      <c r="WD419" s="1"/>
      <c r="WE419" s="1"/>
      <c r="WF419" s="1"/>
      <c r="WG419" s="1"/>
      <c r="WH419" s="1"/>
      <c r="WI419" s="1"/>
      <c r="WJ419" s="1"/>
      <c r="WK419" s="1"/>
      <c r="WL419" s="1"/>
      <c r="WM419" s="1"/>
      <c r="WN419" s="1"/>
      <c r="WO419" s="1"/>
      <c r="WP419" s="1"/>
      <c r="WQ419" s="1"/>
      <c r="WR419" s="1"/>
      <c r="WS419" s="1"/>
      <c r="WT419" s="1"/>
      <c r="WU419" s="1"/>
      <c r="WV419" s="1"/>
      <c r="WW419" s="1"/>
      <c r="WX419" s="1"/>
      <c r="WY419" s="1"/>
      <c r="WZ419" s="1"/>
      <c r="XA419" s="1"/>
      <c r="XB419" s="1"/>
      <c r="XC419" s="1"/>
      <c r="XD419" s="1"/>
      <c r="XE419" s="1"/>
      <c r="XF419" s="1"/>
      <c r="XG419" s="1"/>
      <c r="XH419" s="1"/>
      <c r="XI419" s="1"/>
      <c r="XJ419" s="1"/>
      <c r="XK419" s="1"/>
      <c r="XL419" s="1"/>
      <c r="XM419" s="1"/>
      <c r="XN419" s="1"/>
      <c r="XO419" s="1"/>
      <c r="XP419" s="1"/>
      <c r="XQ419" s="1"/>
      <c r="XR419" s="1"/>
      <c r="XS419" s="1"/>
      <c r="XT419" s="1"/>
      <c r="XU419" s="1"/>
      <c r="XV419" s="1"/>
      <c r="XW419" s="1"/>
      <c r="XX419" s="1"/>
      <c r="XY419" s="1"/>
      <c r="XZ419" s="1"/>
      <c r="YA419" s="1"/>
      <c r="YB419" s="1"/>
      <c r="YC419" s="1"/>
      <c r="YD419" s="1"/>
      <c r="YE419" s="1"/>
      <c r="YF419" s="1"/>
      <c r="YG419" s="1"/>
      <c r="YH419" s="1"/>
      <c r="YI419" s="1"/>
      <c r="YJ419" s="1"/>
      <c r="YK419" s="1"/>
      <c r="YL419" s="1"/>
      <c r="YM419" s="1"/>
      <c r="YN419" s="1"/>
      <c r="YO419" s="1"/>
      <c r="YP419" s="1"/>
      <c r="YQ419" s="1"/>
      <c r="YR419" s="1"/>
      <c r="YS419" s="1"/>
      <c r="YT419" s="1"/>
      <c r="YU419" s="1"/>
      <c r="YV419" s="1"/>
      <c r="YW419" s="1"/>
      <c r="YX419" s="1"/>
      <c r="YY419" s="1"/>
      <c r="YZ419" s="1"/>
      <c r="ZA419" s="1"/>
      <c r="ZB419" s="1"/>
      <c r="ZC419" s="1"/>
      <c r="ZD419" s="1"/>
      <c r="ZE419" s="1"/>
      <c r="ZF419" s="1"/>
      <c r="ZG419" s="1"/>
      <c r="ZH419" s="1"/>
      <c r="ZI419" s="1"/>
      <c r="ZJ419" s="1"/>
      <c r="ZK419" s="1"/>
      <c r="ZL419" s="1"/>
      <c r="ZM419" s="1"/>
      <c r="ZN419" s="1"/>
      <c r="ZO419" s="1"/>
      <c r="ZP419" s="1"/>
      <c r="ZQ419" s="1"/>
      <c r="ZR419" s="1"/>
      <c r="ZS419" s="1"/>
      <c r="ZT419" s="1"/>
      <c r="ZU419" s="1"/>
      <c r="ZV419" s="1"/>
      <c r="ZW419" s="1"/>
      <c r="ZX419" s="1"/>
      <c r="ZY419" s="1"/>
      <c r="ZZ419" s="1"/>
      <c r="AAA419" s="1"/>
      <c r="AAB419" s="1"/>
      <c r="AAC419" s="1"/>
      <c r="AAD419" s="1"/>
      <c r="AAE419" s="1"/>
      <c r="AAF419" s="1"/>
      <c r="AAG419" s="1"/>
      <c r="AAH419" s="1"/>
      <c r="AAI419" s="1"/>
      <c r="AAJ419" s="1"/>
      <c r="AAK419" s="1"/>
      <c r="AAL419" s="1"/>
      <c r="AAM419" s="1"/>
      <c r="AAN419" s="1"/>
      <c r="AAO419" s="1"/>
      <c r="AAP419" s="1"/>
      <c r="AAQ419" s="1"/>
      <c r="AAR419" s="1"/>
      <c r="AAS419" s="1"/>
      <c r="AAT419" s="1"/>
      <c r="AAU419" s="1"/>
      <c r="AAV419" s="1"/>
      <c r="AAW419" s="1"/>
      <c r="AAX419" s="1"/>
      <c r="AAY419" s="1"/>
      <c r="AAZ419" s="1"/>
      <c r="ABA419" s="1"/>
      <c r="ABB419" s="1"/>
      <c r="ABC419" s="1"/>
      <c r="ABD419" s="1"/>
      <c r="ABE419" s="1"/>
      <c r="ABF419" s="1"/>
      <c r="ABG419" s="1"/>
      <c r="ABH419" s="1"/>
      <c r="ABI419" s="1"/>
      <c r="ABJ419" s="1"/>
      <c r="ABK419" s="1"/>
      <c r="ABL419" s="1"/>
      <c r="ABM419" s="1"/>
      <c r="ABN419" s="1"/>
      <c r="ABO419" s="1"/>
      <c r="ABP419" s="1"/>
      <c r="ABQ419" s="1"/>
      <c r="ABR419" s="1"/>
      <c r="ABS419" s="1"/>
      <c r="ABT419" s="1"/>
      <c r="ABU419" s="1"/>
      <c r="ABV419" s="1"/>
      <c r="ABW419" s="1"/>
      <c r="ABX419" s="1"/>
      <c r="ABY419" s="1"/>
      <c r="ABZ419" s="1"/>
      <c r="ACA419" s="1"/>
      <c r="ACB419" s="1"/>
      <c r="ACC419" s="1"/>
      <c r="ACD419" s="1"/>
      <c r="ACE419" s="1"/>
      <c r="ACF419" s="1"/>
      <c r="ACG419" s="1"/>
      <c r="ACH419" s="1"/>
      <c r="ACI419" s="1"/>
      <c r="ACJ419" s="1"/>
      <c r="ACK419" s="1"/>
      <c r="ACL419" s="1"/>
      <c r="ACM419" s="1"/>
      <c r="ACN419" s="1"/>
      <c r="ACO419" s="1"/>
      <c r="ACP419" s="1"/>
      <c r="ACQ419" s="1"/>
      <c r="ACR419" s="1"/>
      <c r="ACS419" s="1"/>
      <c r="ACT419" s="1"/>
      <c r="ACU419" s="1"/>
      <c r="ACV419" s="1"/>
      <c r="ACW419" s="1"/>
      <c r="ACX419" s="1"/>
      <c r="ACY419" s="1"/>
      <c r="ACZ419" s="1"/>
      <c r="ADA419" s="1"/>
      <c r="ADB419" s="1"/>
      <c r="ADC419" s="1"/>
      <c r="ADD419" s="1"/>
      <c r="ADE419" s="1"/>
      <c r="ADF419" s="1"/>
      <c r="ADG419" s="1"/>
      <c r="ADH419" s="1"/>
      <c r="ADI419" s="1"/>
      <c r="ADJ419" s="1"/>
      <c r="ADK419" s="1"/>
      <c r="ADL419" s="1"/>
      <c r="ADM419" s="1"/>
      <c r="ADN419" s="1"/>
      <c r="ADO419" s="1"/>
      <c r="ADP419" s="1"/>
      <c r="ADQ419" s="1"/>
      <c r="ADR419" s="1"/>
      <c r="ADS419" s="1"/>
      <c r="ADT419" s="1"/>
      <c r="ADU419" s="1"/>
      <c r="ADV419" s="1"/>
    </row>
    <row r="420" spans="1:802" x14ac:dyDescent="0.1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  <c r="MV420" s="1"/>
      <c r="MW420" s="1"/>
      <c r="MX420" s="1"/>
      <c r="MY420" s="1"/>
      <c r="MZ420" s="1"/>
      <c r="NA420" s="1"/>
      <c r="NB420" s="1"/>
      <c r="NC420" s="1"/>
      <c r="ND420" s="1"/>
      <c r="NE420" s="1"/>
      <c r="NF420" s="1"/>
      <c r="NG420" s="1"/>
      <c r="NH420" s="1"/>
      <c r="NI420" s="1"/>
      <c r="NJ420" s="1"/>
      <c r="NK420" s="1"/>
      <c r="NL420" s="1"/>
      <c r="NM420" s="1"/>
      <c r="NN420" s="1"/>
      <c r="NO420" s="1"/>
      <c r="NP420" s="1"/>
      <c r="NQ420" s="1"/>
      <c r="NR420" s="1"/>
      <c r="NS420" s="1"/>
      <c r="NT420" s="1"/>
      <c r="NU420" s="1"/>
      <c r="NV420" s="1"/>
      <c r="NW420" s="1"/>
      <c r="NX420" s="1"/>
      <c r="NY420" s="1"/>
      <c r="NZ420" s="1"/>
      <c r="OA420" s="1"/>
      <c r="OB420" s="1"/>
      <c r="OC420" s="1"/>
      <c r="OD420" s="1"/>
      <c r="OE420" s="1"/>
      <c r="OF420" s="1"/>
      <c r="OG420" s="1"/>
      <c r="OH420" s="1"/>
      <c r="OI420" s="1"/>
      <c r="OJ420" s="1"/>
      <c r="OK420" s="1"/>
      <c r="OL420" s="1"/>
      <c r="OM420" s="1"/>
      <c r="ON420" s="1"/>
      <c r="OO420" s="1"/>
      <c r="OP420" s="1"/>
      <c r="OQ420" s="1"/>
      <c r="OR420" s="1"/>
      <c r="OS420" s="1"/>
      <c r="OT420" s="1"/>
      <c r="OU420" s="1"/>
      <c r="OV420" s="1"/>
      <c r="OW420" s="1"/>
      <c r="OX420" s="1"/>
      <c r="OY420" s="1"/>
      <c r="OZ420" s="1"/>
      <c r="PA420" s="1"/>
      <c r="PB420" s="1"/>
      <c r="PC420" s="1"/>
      <c r="PD420" s="1"/>
      <c r="PE420" s="1"/>
      <c r="PF420" s="1"/>
      <c r="PG420" s="1"/>
      <c r="PH420" s="1"/>
      <c r="PI420" s="1"/>
      <c r="PJ420" s="1"/>
      <c r="PK420" s="1"/>
      <c r="PL420" s="1"/>
      <c r="PM420" s="1"/>
      <c r="PN420" s="1"/>
      <c r="PO420" s="1"/>
      <c r="PP420" s="1"/>
      <c r="PQ420" s="1"/>
      <c r="PR420" s="1"/>
      <c r="PS420" s="1"/>
      <c r="PT420" s="1"/>
      <c r="PU420" s="1"/>
      <c r="PV420" s="1"/>
      <c r="PW420" s="1"/>
      <c r="PX420" s="1"/>
      <c r="PY420" s="1"/>
      <c r="PZ420" s="1"/>
      <c r="QA420" s="1"/>
      <c r="QB420" s="1"/>
      <c r="QC420" s="1"/>
      <c r="QD420" s="1"/>
      <c r="QE420" s="1"/>
      <c r="QF420" s="1"/>
      <c r="QG420" s="1"/>
      <c r="QH420" s="1"/>
      <c r="QI420" s="1"/>
      <c r="QJ420" s="1"/>
      <c r="QK420" s="1"/>
      <c r="QL420" s="1"/>
      <c r="QM420" s="1"/>
      <c r="QN420" s="1"/>
      <c r="QO420" s="1"/>
      <c r="QP420" s="1"/>
      <c r="QQ420" s="1"/>
      <c r="QR420" s="1"/>
      <c r="QS420" s="1"/>
      <c r="QT420" s="1"/>
      <c r="QU420" s="1"/>
      <c r="QV420" s="1"/>
      <c r="QW420" s="1"/>
      <c r="QX420" s="1"/>
      <c r="QY420" s="1"/>
      <c r="QZ420" s="1"/>
      <c r="RA420" s="1"/>
      <c r="RB420" s="1"/>
      <c r="RC420" s="1"/>
      <c r="RD420" s="1"/>
      <c r="RE420" s="1"/>
      <c r="RF420" s="1"/>
      <c r="RG420" s="1"/>
      <c r="RH420" s="1"/>
      <c r="RI420" s="1"/>
      <c r="RJ420" s="1"/>
      <c r="RK420" s="1"/>
      <c r="RL420" s="1"/>
      <c r="RM420" s="1"/>
      <c r="RN420" s="1"/>
      <c r="RO420" s="1"/>
      <c r="RP420" s="1"/>
      <c r="RQ420" s="1"/>
      <c r="RR420" s="1"/>
      <c r="RS420" s="1"/>
      <c r="RT420" s="1"/>
      <c r="RU420" s="1"/>
      <c r="RV420" s="1"/>
      <c r="RW420" s="1"/>
      <c r="RX420" s="1"/>
      <c r="RY420" s="1"/>
      <c r="RZ420" s="1"/>
      <c r="SA420" s="1"/>
      <c r="SB420" s="1"/>
      <c r="SC420" s="1"/>
      <c r="SD420" s="1"/>
      <c r="SE420" s="1"/>
      <c r="SF420" s="1"/>
      <c r="SG420" s="1"/>
      <c r="SH420" s="1"/>
      <c r="SI420" s="1"/>
      <c r="SJ420" s="1"/>
      <c r="SK420" s="1"/>
      <c r="SL420" s="1"/>
      <c r="SM420" s="1"/>
      <c r="SN420" s="1"/>
      <c r="SO420" s="1"/>
      <c r="SP420" s="1"/>
      <c r="SQ420" s="1"/>
      <c r="SR420" s="1"/>
      <c r="SS420" s="1"/>
      <c r="ST420" s="1"/>
      <c r="SU420" s="1"/>
      <c r="SV420" s="1"/>
      <c r="SW420" s="1"/>
      <c r="SX420" s="1"/>
      <c r="SY420" s="1"/>
      <c r="SZ420" s="1"/>
      <c r="TA420" s="1"/>
      <c r="TB420" s="1"/>
      <c r="TC420" s="1"/>
      <c r="TD420" s="1"/>
      <c r="TE420" s="1"/>
      <c r="TF420" s="1"/>
      <c r="TG420" s="1"/>
      <c r="TH420" s="1"/>
      <c r="TI420" s="1"/>
      <c r="TJ420" s="1"/>
      <c r="TK420" s="1"/>
      <c r="TL420" s="1"/>
      <c r="TM420" s="1"/>
      <c r="TN420" s="1"/>
      <c r="TO420" s="1"/>
      <c r="TP420" s="1"/>
      <c r="TQ420" s="1"/>
      <c r="TR420" s="1"/>
      <c r="TS420" s="1"/>
      <c r="TT420" s="1"/>
      <c r="TU420" s="1"/>
      <c r="TV420" s="1"/>
      <c r="TW420" s="1"/>
      <c r="TX420" s="1"/>
      <c r="TY420" s="1"/>
      <c r="TZ420" s="1"/>
      <c r="UA420" s="1"/>
      <c r="UB420" s="1"/>
      <c r="UC420" s="1"/>
      <c r="UD420" s="1"/>
      <c r="UE420" s="1"/>
      <c r="UF420" s="1"/>
      <c r="UG420" s="1"/>
      <c r="UH420" s="1"/>
      <c r="UI420" s="1"/>
      <c r="UJ420" s="1"/>
      <c r="UK420" s="1"/>
      <c r="UL420" s="1"/>
      <c r="UM420" s="1"/>
      <c r="UN420" s="1"/>
      <c r="UO420" s="1"/>
      <c r="UP420" s="1"/>
      <c r="UQ420" s="1"/>
      <c r="UR420" s="1"/>
      <c r="US420" s="1"/>
      <c r="UT420" s="1"/>
      <c r="UU420" s="1"/>
      <c r="UV420" s="1"/>
      <c r="UW420" s="1"/>
      <c r="UX420" s="1"/>
      <c r="UY420" s="1"/>
      <c r="UZ420" s="1"/>
      <c r="VA420" s="1"/>
      <c r="VB420" s="1"/>
      <c r="VC420" s="1"/>
      <c r="VD420" s="1"/>
      <c r="VE420" s="1"/>
      <c r="VF420" s="1"/>
      <c r="VG420" s="1"/>
      <c r="VH420" s="1"/>
      <c r="VI420" s="1"/>
      <c r="VJ420" s="1"/>
      <c r="VK420" s="1"/>
      <c r="VL420" s="1"/>
      <c r="VM420" s="1"/>
      <c r="VN420" s="1"/>
      <c r="VO420" s="1"/>
      <c r="VP420" s="1"/>
      <c r="VQ420" s="1"/>
      <c r="VR420" s="1"/>
      <c r="VS420" s="1"/>
      <c r="VT420" s="1"/>
      <c r="VU420" s="1"/>
      <c r="VV420" s="1"/>
      <c r="VW420" s="1"/>
      <c r="VX420" s="1"/>
      <c r="VY420" s="1"/>
      <c r="VZ420" s="1"/>
      <c r="WA420" s="1"/>
      <c r="WB420" s="1"/>
      <c r="WC420" s="1"/>
      <c r="WD420" s="1"/>
      <c r="WE420" s="1"/>
      <c r="WF420" s="1"/>
      <c r="WG420" s="1"/>
      <c r="WH420" s="1"/>
      <c r="WI420" s="1"/>
      <c r="WJ420" s="1"/>
      <c r="WK420" s="1"/>
      <c r="WL420" s="1"/>
      <c r="WM420" s="1"/>
      <c r="WN420" s="1"/>
      <c r="WO420" s="1"/>
      <c r="WP420" s="1"/>
      <c r="WQ420" s="1"/>
      <c r="WR420" s="1"/>
      <c r="WS420" s="1"/>
      <c r="WT420" s="1"/>
      <c r="WU420" s="1"/>
      <c r="WV420" s="1"/>
      <c r="WW420" s="1"/>
      <c r="WX420" s="1"/>
      <c r="WY420" s="1"/>
      <c r="WZ420" s="1"/>
      <c r="XA420" s="1"/>
      <c r="XB420" s="1"/>
      <c r="XC420" s="1"/>
      <c r="XD420" s="1"/>
      <c r="XE420" s="1"/>
      <c r="XF420" s="1"/>
      <c r="XG420" s="1"/>
      <c r="XH420" s="1"/>
      <c r="XI420" s="1"/>
      <c r="XJ420" s="1"/>
      <c r="XK420" s="1"/>
      <c r="XL420" s="1"/>
      <c r="XM420" s="1"/>
      <c r="XN420" s="1"/>
      <c r="XO420" s="1"/>
      <c r="XP420" s="1"/>
      <c r="XQ420" s="1"/>
      <c r="XR420" s="1"/>
      <c r="XS420" s="1"/>
      <c r="XT420" s="1"/>
      <c r="XU420" s="1"/>
      <c r="XV420" s="1"/>
      <c r="XW420" s="1"/>
      <c r="XX420" s="1"/>
      <c r="XY420" s="1"/>
      <c r="XZ420" s="1"/>
      <c r="YA420" s="1"/>
      <c r="YB420" s="1"/>
      <c r="YC420" s="1"/>
      <c r="YD420" s="1"/>
      <c r="YE420" s="1"/>
      <c r="YF420" s="1"/>
      <c r="YG420" s="1"/>
      <c r="YH420" s="1"/>
      <c r="YI420" s="1"/>
      <c r="YJ420" s="1"/>
      <c r="YK420" s="1"/>
      <c r="YL420" s="1"/>
      <c r="YM420" s="1"/>
      <c r="YN420" s="1"/>
      <c r="YO420" s="1"/>
      <c r="YP420" s="1"/>
      <c r="YQ420" s="1"/>
      <c r="YR420" s="1"/>
      <c r="YS420" s="1"/>
      <c r="YT420" s="1"/>
      <c r="YU420" s="1"/>
      <c r="YV420" s="1"/>
      <c r="YW420" s="1"/>
      <c r="YX420" s="1"/>
      <c r="YY420" s="1"/>
      <c r="YZ420" s="1"/>
      <c r="ZA420" s="1"/>
      <c r="ZB420" s="1"/>
      <c r="ZC420" s="1"/>
      <c r="ZD420" s="1"/>
      <c r="ZE420" s="1"/>
      <c r="ZF420" s="1"/>
      <c r="ZG420" s="1"/>
      <c r="ZH420" s="1"/>
      <c r="ZI420" s="1"/>
      <c r="ZJ420" s="1"/>
      <c r="ZK420" s="1"/>
      <c r="ZL420" s="1"/>
      <c r="ZM420" s="1"/>
      <c r="ZN420" s="1"/>
      <c r="ZO420" s="1"/>
      <c r="ZP420" s="1"/>
      <c r="ZQ420" s="1"/>
      <c r="ZR420" s="1"/>
      <c r="ZS420" s="1"/>
      <c r="ZT420" s="1"/>
      <c r="ZU420" s="1"/>
      <c r="ZV420" s="1"/>
      <c r="ZW420" s="1"/>
      <c r="ZX420" s="1"/>
      <c r="ZY420" s="1"/>
      <c r="ZZ420" s="1"/>
      <c r="AAA420" s="1"/>
      <c r="AAB420" s="1"/>
      <c r="AAC420" s="1"/>
      <c r="AAD420" s="1"/>
      <c r="AAE420" s="1"/>
      <c r="AAF420" s="1"/>
      <c r="AAG420" s="1"/>
      <c r="AAH420" s="1"/>
      <c r="AAI420" s="1"/>
      <c r="AAJ420" s="1"/>
      <c r="AAK420" s="1"/>
      <c r="AAL420" s="1"/>
      <c r="AAM420" s="1"/>
      <c r="AAN420" s="1"/>
      <c r="AAO420" s="1"/>
      <c r="AAP420" s="1"/>
      <c r="AAQ420" s="1"/>
      <c r="AAR420" s="1"/>
      <c r="AAS420" s="1"/>
      <c r="AAT420" s="1"/>
      <c r="AAU420" s="1"/>
      <c r="AAV420" s="1"/>
      <c r="AAW420" s="1"/>
      <c r="AAX420" s="1"/>
      <c r="AAY420" s="1"/>
      <c r="AAZ420" s="1"/>
      <c r="ABA420" s="1"/>
      <c r="ABB420" s="1"/>
      <c r="ABC420" s="1"/>
      <c r="ABD420" s="1"/>
      <c r="ABE420" s="1"/>
      <c r="ABF420" s="1"/>
      <c r="ABG420" s="1"/>
      <c r="ABH420" s="1"/>
      <c r="ABI420" s="1"/>
      <c r="ABJ420" s="1"/>
      <c r="ABK420" s="1"/>
      <c r="ABL420" s="1"/>
      <c r="ABM420" s="1"/>
      <c r="ABN420" s="1"/>
      <c r="ABO420" s="1"/>
      <c r="ABP420" s="1"/>
      <c r="ABQ420" s="1"/>
      <c r="ABR420" s="1"/>
      <c r="ABS420" s="1"/>
      <c r="ABT420" s="1"/>
      <c r="ABU420" s="1"/>
      <c r="ABV420" s="1"/>
      <c r="ABW420" s="1"/>
      <c r="ABX420" s="1"/>
      <c r="ABY420" s="1"/>
      <c r="ABZ420" s="1"/>
      <c r="ACA420" s="1"/>
      <c r="ACB420" s="1"/>
      <c r="ACC420" s="1"/>
      <c r="ACD420" s="1"/>
      <c r="ACE420" s="1"/>
      <c r="ACF420" s="1"/>
      <c r="ACG420" s="1"/>
      <c r="ACH420" s="1"/>
      <c r="ACI420" s="1"/>
      <c r="ACJ420" s="1"/>
      <c r="ACK420" s="1"/>
      <c r="ACL420" s="1"/>
      <c r="ACM420" s="1"/>
      <c r="ACN420" s="1"/>
      <c r="ACO420" s="1"/>
      <c r="ACP420" s="1"/>
      <c r="ACQ420" s="1"/>
      <c r="ACR420" s="1"/>
      <c r="ACS420" s="1"/>
      <c r="ACT420" s="1"/>
      <c r="ACU420" s="1"/>
      <c r="ACV420" s="1"/>
      <c r="ACW420" s="1"/>
      <c r="ACX420" s="1"/>
      <c r="ACY420" s="1"/>
      <c r="ACZ420" s="1"/>
      <c r="ADA420" s="1"/>
      <c r="ADB420" s="1"/>
      <c r="ADC420" s="1"/>
      <c r="ADD420" s="1"/>
      <c r="ADE420" s="1"/>
      <c r="ADF420" s="1"/>
      <c r="ADG420" s="1"/>
      <c r="ADH420" s="1"/>
      <c r="ADI420" s="1"/>
      <c r="ADJ420" s="1"/>
      <c r="ADK420" s="1"/>
      <c r="ADL420" s="1"/>
      <c r="ADM420" s="1"/>
      <c r="ADN420" s="1"/>
      <c r="ADO420" s="1"/>
      <c r="ADP420" s="1"/>
      <c r="ADQ420" s="1"/>
      <c r="ADR420" s="1"/>
      <c r="ADS420" s="1"/>
      <c r="ADT420" s="1"/>
      <c r="ADU420" s="1"/>
      <c r="ADV420" s="1"/>
    </row>
    <row r="421" spans="1:802" x14ac:dyDescent="0.1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  <c r="DN421" s="1"/>
      <c r="DO421" s="1"/>
      <c r="DP421" s="1"/>
      <c r="DQ421" s="1"/>
      <c r="DR421" s="1"/>
      <c r="DS421" s="1"/>
      <c r="DT421" s="1"/>
      <c r="DU421" s="1"/>
      <c r="DV421" s="1"/>
      <c r="DW421" s="1"/>
      <c r="DX421" s="1"/>
      <c r="DY421" s="1"/>
      <c r="DZ421" s="1"/>
      <c r="EA421" s="1"/>
      <c r="EB421" s="1"/>
      <c r="EC421" s="1"/>
      <c r="ED421" s="1"/>
      <c r="EE421" s="1"/>
      <c r="EF421" s="1"/>
      <c r="EG421" s="1"/>
      <c r="EH421" s="1"/>
      <c r="EI421" s="1"/>
      <c r="EJ421" s="1"/>
      <c r="EK421" s="1"/>
      <c r="EL421" s="1"/>
      <c r="EM421" s="1"/>
      <c r="EN421" s="1"/>
      <c r="EO421" s="1"/>
      <c r="EP421" s="1"/>
      <c r="EQ421" s="1"/>
      <c r="ER421" s="1"/>
      <c r="ES421" s="1"/>
      <c r="ET421" s="1"/>
      <c r="EU421" s="1"/>
      <c r="EV421" s="1"/>
      <c r="EW421" s="1"/>
      <c r="EX421" s="1"/>
      <c r="EY421" s="1"/>
      <c r="EZ421" s="1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1"/>
      <c r="FL421" s="1"/>
      <c r="FM421" s="1"/>
      <c r="FN421" s="1"/>
      <c r="FO421" s="1"/>
      <c r="FP421" s="1"/>
      <c r="FQ421" s="1"/>
      <c r="FR421" s="1"/>
      <c r="FS421" s="1"/>
      <c r="FT421" s="1"/>
      <c r="FU421" s="1"/>
      <c r="FV421" s="1"/>
      <c r="FW421" s="1"/>
      <c r="FX421" s="1"/>
      <c r="FY421" s="1"/>
      <c r="FZ421" s="1"/>
      <c r="GA421" s="1"/>
      <c r="GB421" s="1"/>
      <c r="GC421" s="1"/>
      <c r="GD421" s="1"/>
      <c r="GE421" s="1"/>
      <c r="GF421" s="1"/>
      <c r="GG421" s="1"/>
      <c r="GH421" s="1"/>
      <c r="GI421" s="1"/>
      <c r="GJ421" s="1"/>
      <c r="GK421" s="1"/>
      <c r="GL421" s="1"/>
      <c r="GM421" s="1"/>
      <c r="GN421" s="1"/>
      <c r="GO421" s="1"/>
      <c r="GP421" s="1"/>
      <c r="GQ421" s="1"/>
      <c r="GR421" s="1"/>
      <c r="GS421" s="1"/>
      <c r="GT421" s="1"/>
      <c r="GU421" s="1"/>
      <c r="GV421" s="1"/>
      <c r="GW421" s="1"/>
      <c r="GX421" s="1"/>
      <c r="GY421" s="1"/>
      <c r="GZ421" s="1"/>
      <c r="HA421" s="1"/>
      <c r="HB421" s="1"/>
      <c r="HC421" s="1"/>
      <c r="HD421" s="1"/>
      <c r="HE421" s="1"/>
      <c r="HF421" s="1"/>
      <c r="HG421" s="1"/>
      <c r="HH421" s="1"/>
      <c r="HI421" s="1"/>
      <c r="HJ421" s="1"/>
      <c r="HK421" s="1"/>
      <c r="HL421" s="1"/>
      <c r="HM421" s="1"/>
      <c r="HN421" s="1"/>
      <c r="HO421" s="1"/>
      <c r="HP421" s="1"/>
      <c r="HQ421" s="1"/>
      <c r="HR421" s="1"/>
      <c r="HS421" s="1"/>
      <c r="HT421" s="1"/>
      <c r="HU421" s="1"/>
      <c r="HV421" s="1"/>
      <c r="HW421" s="1"/>
      <c r="HX421" s="1"/>
      <c r="HY421" s="1"/>
      <c r="HZ421" s="1"/>
      <c r="IA421" s="1"/>
      <c r="IB421" s="1"/>
      <c r="IC421" s="1"/>
      <c r="ID421" s="1"/>
      <c r="IE421" s="1"/>
      <c r="IF421" s="1"/>
      <c r="IG421" s="1"/>
      <c r="IH421" s="1"/>
      <c r="II421" s="1"/>
      <c r="IJ421" s="1"/>
      <c r="IK421" s="1"/>
      <c r="IL421" s="1"/>
      <c r="IM421" s="1"/>
      <c r="IN421" s="1"/>
      <c r="IO421" s="1"/>
      <c r="IP421" s="1"/>
      <c r="IQ421" s="1"/>
      <c r="IR421" s="1"/>
      <c r="IS421" s="1"/>
      <c r="IT421" s="1"/>
      <c r="IU421" s="1"/>
      <c r="IV421" s="1"/>
      <c r="IW421" s="1"/>
      <c r="IX421" s="1"/>
      <c r="IY421" s="1"/>
      <c r="IZ421" s="1"/>
      <c r="JA421" s="1"/>
      <c r="JB421" s="1"/>
      <c r="JC421" s="1"/>
      <c r="JD421" s="1"/>
      <c r="JE421" s="1"/>
      <c r="JF421" s="1"/>
      <c r="JG421" s="1"/>
      <c r="JH421" s="1"/>
      <c r="JI421" s="1"/>
      <c r="JJ421" s="1"/>
      <c r="JK421" s="1"/>
      <c r="JL421" s="1"/>
      <c r="JM421" s="1"/>
      <c r="JN421" s="1"/>
      <c r="JO421" s="1"/>
      <c r="JP421" s="1"/>
      <c r="JQ421" s="1"/>
      <c r="JR421" s="1"/>
      <c r="JS421" s="1"/>
      <c r="JT421" s="1"/>
      <c r="JU421" s="1"/>
      <c r="JV421" s="1"/>
      <c r="JW421" s="1"/>
      <c r="JX421" s="1"/>
      <c r="JY421" s="1"/>
      <c r="JZ421" s="1"/>
      <c r="KA421" s="1"/>
      <c r="KB421" s="1"/>
      <c r="KC421" s="1"/>
      <c r="KD421" s="1"/>
      <c r="KE421" s="1"/>
      <c r="KF421" s="1"/>
      <c r="KG421" s="1"/>
      <c r="KH421" s="1"/>
      <c r="KI421" s="1"/>
      <c r="KJ421" s="1"/>
      <c r="KK421" s="1"/>
      <c r="KL421" s="1"/>
      <c r="KM421" s="1"/>
      <c r="KN421" s="1"/>
      <c r="KO421" s="1"/>
      <c r="KP421" s="1"/>
      <c r="KQ421" s="1"/>
      <c r="KR421" s="1"/>
      <c r="KS421" s="1"/>
      <c r="KT421" s="1"/>
      <c r="KU421" s="1"/>
      <c r="KV421" s="1"/>
      <c r="KW421" s="1"/>
      <c r="KX421" s="1"/>
      <c r="KY421" s="1"/>
      <c r="KZ421" s="1"/>
      <c r="LA421" s="1"/>
      <c r="LB421" s="1"/>
      <c r="LC421" s="1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1"/>
      <c r="MA421" s="1"/>
      <c r="MB421" s="1"/>
      <c r="MC421" s="1"/>
      <c r="MD421" s="1"/>
      <c r="ME421" s="1"/>
      <c r="MF421" s="1"/>
      <c r="MG421" s="1"/>
      <c r="MH421" s="1"/>
      <c r="MI421" s="1"/>
      <c r="MJ421" s="1"/>
      <c r="MK421" s="1"/>
      <c r="ML421" s="1"/>
      <c r="MM421" s="1"/>
      <c r="MN421" s="1"/>
      <c r="MO421" s="1"/>
      <c r="MP421" s="1"/>
      <c r="MQ421" s="1"/>
      <c r="MR421" s="1"/>
      <c r="MS421" s="1"/>
      <c r="MT421" s="1"/>
      <c r="MU421" s="1"/>
      <c r="MV421" s="1"/>
      <c r="MW421" s="1"/>
      <c r="MX421" s="1"/>
      <c r="MY421" s="1"/>
      <c r="MZ421" s="1"/>
      <c r="NA421" s="1"/>
      <c r="NB421" s="1"/>
      <c r="NC421" s="1"/>
      <c r="ND421" s="1"/>
      <c r="NE421" s="1"/>
      <c r="NF421" s="1"/>
      <c r="NG421" s="1"/>
      <c r="NH421" s="1"/>
      <c r="NI421" s="1"/>
      <c r="NJ421" s="1"/>
      <c r="NK421" s="1"/>
      <c r="NL421" s="1"/>
      <c r="NM421" s="1"/>
      <c r="NN421" s="1"/>
      <c r="NO421" s="1"/>
      <c r="NP421" s="1"/>
      <c r="NQ421" s="1"/>
      <c r="NR421" s="1"/>
      <c r="NS421" s="1"/>
      <c r="NT421" s="1"/>
      <c r="NU421" s="1"/>
      <c r="NV421" s="1"/>
      <c r="NW421" s="1"/>
      <c r="NX421" s="1"/>
      <c r="NY421" s="1"/>
      <c r="NZ421" s="1"/>
      <c r="OA421" s="1"/>
      <c r="OB421" s="1"/>
      <c r="OC421" s="1"/>
      <c r="OD421" s="1"/>
      <c r="OE421" s="1"/>
      <c r="OF421" s="1"/>
      <c r="OG421" s="1"/>
      <c r="OH421" s="1"/>
      <c r="OI421" s="1"/>
      <c r="OJ421" s="1"/>
      <c r="OK421" s="1"/>
      <c r="OL421" s="1"/>
      <c r="OM421" s="1"/>
      <c r="ON421" s="1"/>
      <c r="OO421" s="1"/>
      <c r="OP421" s="1"/>
      <c r="OQ421" s="1"/>
      <c r="OR421" s="1"/>
      <c r="OS421" s="1"/>
      <c r="OT421" s="1"/>
      <c r="OU421" s="1"/>
      <c r="OV421" s="1"/>
      <c r="OW421" s="1"/>
      <c r="OX421" s="1"/>
      <c r="OY421" s="1"/>
      <c r="OZ421" s="1"/>
      <c r="PA421" s="1"/>
      <c r="PB421" s="1"/>
      <c r="PC421" s="1"/>
      <c r="PD421" s="1"/>
      <c r="PE421" s="1"/>
      <c r="PF421" s="1"/>
      <c r="PG421" s="1"/>
      <c r="PH421" s="1"/>
      <c r="PI421" s="1"/>
      <c r="PJ421" s="1"/>
      <c r="PK421" s="1"/>
      <c r="PL421" s="1"/>
      <c r="PM421" s="1"/>
      <c r="PN421" s="1"/>
      <c r="PO421" s="1"/>
      <c r="PP421" s="1"/>
      <c r="PQ421" s="1"/>
      <c r="PR421" s="1"/>
      <c r="PS421" s="1"/>
      <c r="PT421" s="1"/>
      <c r="PU421" s="1"/>
      <c r="PV421" s="1"/>
      <c r="PW421" s="1"/>
      <c r="PX421" s="1"/>
      <c r="PY421" s="1"/>
      <c r="PZ421" s="1"/>
      <c r="QA421" s="1"/>
      <c r="QB421" s="1"/>
      <c r="QC421" s="1"/>
      <c r="QD421" s="1"/>
      <c r="QE421" s="1"/>
      <c r="QF421" s="1"/>
      <c r="QG421" s="1"/>
      <c r="QH421" s="1"/>
      <c r="QI421" s="1"/>
      <c r="QJ421" s="1"/>
      <c r="QK421" s="1"/>
      <c r="QL421" s="1"/>
      <c r="QM421" s="1"/>
      <c r="QN421" s="1"/>
      <c r="QO421" s="1"/>
      <c r="QP421" s="1"/>
      <c r="QQ421" s="1"/>
      <c r="QR421" s="1"/>
      <c r="QS421" s="1"/>
      <c r="QT421" s="1"/>
      <c r="QU421" s="1"/>
      <c r="QV421" s="1"/>
      <c r="QW421" s="1"/>
      <c r="QX421" s="1"/>
      <c r="QY421" s="1"/>
      <c r="QZ421" s="1"/>
      <c r="RA421" s="1"/>
      <c r="RB421" s="1"/>
      <c r="RC421" s="1"/>
      <c r="RD421" s="1"/>
      <c r="RE421" s="1"/>
      <c r="RF421" s="1"/>
      <c r="RG421" s="1"/>
      <c r="RH421" s="1"/>
      <c r="RI421" s="1"/>
      <c r="RJ421" s="1"/>
      <c r="RK421" s="1"/>
      <c r="RL421" s="1"/>
      <c r="RM421" s="1"/>
      <c r="RN421" s="1"/>
      <c r="RO421" s="1"/>
      <c r="RP421" s="1"/>
      <c r="RQ421" s="1"/>
      <c r="RR421" s="1"/>
      <c r="RS421" s="1"/>
      <c r="RT421" s="1"/>
      <c r="RU421" s="1"/>
      <c r="RV421" s="1"/>
      <c r="RW421" s="1"/>
      <c r="RX421" s="1"/>
      <c r="RY421" s="1"/>
      <c r="RZ421" s="1"/>
      <c r="SA421" s="1"/>
      <c r="SB421" s="1"/>
      <c r="SC421" s="1"/>
      <c r="SD421" s="1"/>
      <c r="SE421" s="1"/>
      <c r="SF421" s="1"/>
      <c r="SG421" s="1"/>
      <c r="SH421" s="1"/>
      <c r="SI421" s="1"/>
      <c r="SJ421" s="1"/>
      <c r="SK421" s="1"/>
      <c r="SL421" s="1"/>
      <c r="SM421" s="1"/>
      <c r="SN421" s="1"/>
      <c r="SO421" s="1"/>
      <c r="SP421" s="1"/>
      <c r="SQ421" s="1"/>
      <c r="SR421" s="1"/>
      <c r="SS421" s="1"/>
      <c r="ST421" s="1"/>
      <c r="SU421" s="1"/>
      <c r="SV421" s="1"/>
      <c r="SW421" s="1"/>
      <c r="SX421" s="1"/>
      <c r="SY421" s="1"/>
      <c r="SZ421" s="1"/>
      <c r="TA421" s="1"/>
      <c r="TB421" s="1"/>
      <c r="TC421" s="1"/>
      <c r="TD421" s="1"/>
      <c r="TE421" s="1"/>
      <c r="TF421" s="1"/>
      <c r="TG421" s="1"/>
      <c r="TH421" s="1"/>
      <c r="TI421" s="1"/>
      <c r="TJ421" s="1"/>
      <c r="TK421" s="1"/>
      <c r="TL421" s="1"/>
      <c r="TM421" s="1"/>
      <c r="TN421" s="1"/>
      <c r="TO421" s="1"/>
      <c r="TP421" s="1"/>
      <c r="TQ421" s="1"/>
      <c r="TR421" s="1"/>
      <c r="TS421" s="1"/>
      <c r="TT421" s="1"/>
      <c r="TU421" s="1"/>
      <c r="TV421" s="1"/>
      <c r="TW421" s="1"/>
      <c r="TX421" s="1"/>
      <c r="TY421" s="1"/>
      <c r="TZ421" s="1"/>
      <c r="UA421" s="1"/>
      <c r="UB421" s="1"/>
      <c r="UC421" s="1"/>
      <c r="UD421" s="1"/>
      <c r="UE421" s="1"/>
      <c r="UF421" s="1"/>
      <c r="UG421" s="1"/>
      <c r="UH421" s="1"/>
      <c r="UI421" s="1"/>
      <c r="UJ421" s="1"/>
      <c r="UK421" s="1"/>
      <c r="UL421" s="1"/>
      <c r="UM421" s="1"/>
      <c r="UN421" s="1"/>
      <c r="UO421" s="1"/>
      <c r="UP421" s="1"/>
      <c r="UQ421" s="1"/>
      <c r="UR421" s="1"/>
      <c r="US421" s="1"/>
      <c r="UT421" s="1"/>
      <c r="UU421" s="1"/>
      <c r="UV421" s="1"/>
      <c r="UW421" s="1"/>
      <c r="UX421" s="1"/>
      <c r="UY421" s="1"/>
      <c r="UZ421" s="1"/>
      <c r="VA421" s="1"/>
      <c r="VB421" s="1"/>
      <c r="VC421" s="1"/>
      <c r="VD421" s="1"/>
      <c r="VE421" s="1"/>
      <c r="VF421" s="1"/>
      <c r="VG421" s="1"/>
      <c r="VH421" s="1"/>
      <c r="VI421" s="1"/>
      <c r="VJ421" s="1"/>
      <c r="VK421" s="1"/>
      <c r="VL421" s="1"/>
      <c r="VM421" s="1"/>
      <c r="VN421" s="1"/>
      <c r="VO421" s="1"/>
      <c r="VP421" s="1"/>
      <c r="VQ421" s="1"/>
      <c r="VR421" s="1"/>
      <c r="VS421" s="1"/>
      <c r="VT421" s="1"/>
      <c r="VU421" s="1"/>
      <c r="VV421" s="1"/>
      <c r="VW421" s="1"/>
      <c r="VX421" s="1"/>
      <c r="VY421" s="1"/>
      <c r="VZ421" s="1"/>
      <c r="WA421" s="1"/>
      <c r="WB421" s="1"/>
      <c r="WC421" s="1"/>
      <c r="WD421" s="1"/>
      <c r="WE421" s="1"/>
      <c r="WF421" s="1"/>
      <c r="WG421" s="1"/>
      <c r="WH421" s="1"/>
      <c r="WI421" s="1"/>
      <c r="WJ421" s="1"/>
      <c r="WK421" s="1"/>
      <c r="WL421" s="1"/>
      <c r="WM421" s="1"/>
      <c r="WN421" s="1"/>
      <c r="WO421" s="1"/>
      <c r="WP421" s="1"/>
      <c r="WQ421" s="1"/>
      <c r="WR421" s="1"/>
      <c r="WS421" s="1"/>
      <c r="WT421" s="1"/>
      <c r="WU421" s="1"/>
      <c r="WV421" s="1"/>
      <c r="WW421" s="1"/>
      <c r="WX421" s="1"/>
      <c r="WY421" s="1"/>
      <c r="WZ421" s="1"/>
      <c r="XA421" s="1"/>
      <c r="XB421" s="1"/>
      <c r="XC421" s="1"/>
      <c r="XD421" s="1"/>
      <c r="XE421" s="1"/>
      <c r="XF421" s="1"/>
      <c r="XG421" s="1"/>
      <c r="XH421" s="1"/>
      <c r="XI421" s="1"/>
      <c r="XJ421" s="1"/>
      <c r="XK421" s="1"/>
      <c r="XL421" s="1"/>
      <c r="XM421" s="1"/>
      <c r="XN421" s="1"/>
      <c r="XO421" s="1"/>
      <c r="XP421" s="1"/>
      <c r="XQ421" s="1"/>
      <c r="XR421" s="1"/>
      <c r="XS421" s="1"/>
      <c r="XT421" s="1"/>
      <c r="XU421" s="1"/>
      <c r="XV421" s="1"/>
      <c r="XW421" s="1"/>
      <c r="XX421" s="1"/>
      <c r="XY421" s="1"/>
      <c r="XZ421" s="1"/>
      <c r="YA421" s="1"/>
      <c r="YB421" s="1"/>
      <c r="YC421" s="1"/>
      <c r="YD421" s="1"/>
      <c r="YE421" s="1"/>
      <c r="YF421" s="1"/>
      <c r="YG421" s="1"/>
      <c r="YH421" s="1"/>
      <c r="YI421" s="1"/>
      <c r="YJ421" s="1"/>
      <c r="YK421" s="1"/>
      <c r="YL421" s="1"/>
      <c r="YM421" s="1"/>
      <c r="YN421" s="1"/>
      <c r="YO421" s="1"/>
      <c r="YP421" s="1"/>
      <c r="YQ421" s="1"/>
      <c r="YR421" s="1"/>
      <c r="YS421" s="1"/>
      <c r="YT421" s="1"/>
      <c r="YU421" s="1"/>
      <c r="YV421" s="1"/>
      <c r="YW421" s="1"/>
      <c r="YX421" s="1"/>
      <c r="YY421" s="1"/>
      <c r="YZ421" s="1"/>
      <c r="ZA421" s="1"/>
      <c r="ZB421" s="1"/>
      <c r="ZC421" s="1"/>
      <c r="ZD421" s="1"/>
      <c r="ZE421" s="1"/>
      <c r="ZF421" s="1"/>
      <c r="ZG421" s="1"/>
      <c r="ZH421" s="1"/>
      <c r="ZI421" s="1"/>
      <c r="ZJ421" s="1"/>
      <c r="ZK421" s="1"/>
      <c r="ZL421" s="1"/>
      <c r="ZM421" s="1"/>
      <c r="ZN421" s="1"/>
      <c r="ZO421" s="1"/>
      <c r="ZP421" s="1"/>
      <c r="ZQ421" s="1"/>
      <c r="ZR421" s="1"/>
      <c r="ZS421" s="1"/>
      <c r="ZT421" s="1"/>
      <c r="ZU421" s="1"/>
      <c r="ZV421" s="1"/>
      <c r="ZW421" s="1"/>
      <c r="ZX421" s="1"/>
      <c r="ZY421" s="1"/>
      <c r="ZZ421" s="1"/>
      <c r="AAA421" s="1"/>
      <c r="AAB421" s="1"/>
      <c r="AAC421" s="1"/>
      <c r="AAD421" s="1"/>
      <c r="AAE421" s="1"/>
      <c r="AAF421" s="1"/>
      <c r="AAG421" s="1"/>
      <c r="AAH421" s="1"/>
      <c r="AAI421" s="1"/>
      <c r="AAJ421" s="1"/>
      <c r="AAK421" s="1"/>
      <c r="AAL421" s="1"/>
      <c r="AAM421" s="1"/>
      <c r="AAN421" s="1"/>
      <c r="AAO421" s="1"/>
      <c r="AAP421" s="1"/>
      <c r="AAQ421" s="1"/>
      <c r="AAR421" s="1"/>
      <c r="AAS421" s="1"/>
      <c r="AAT421" s="1"/>
      <c r="AAU421" s="1"/>
      <c r="AAV421" s="1"/>
      <c r="AAW421" s="1"/>
      <c r="AAX421" s="1"/>
      <c r="AAY421" s="1"/>
      <c r="AAZ421" s="1"/>
      <c r="ABA421" s="1"/>
      <c r="ABB421" s="1"/>
      <c r="ABC421" s="1"/>
      <c r="ABD421" s="1"/>
      <c r="ABE421" s="1"/>
      <c r="ABF421" s="1"/>
      <c r="ABG421" s="1"/>
      <c r="ABH421" s="1"/>
      <c r="ABI421" s="1"/>
      <c r="ABJ421" s="1"/>
      <c r="ABK421" s="1"/>
      <c r="ABL421" s="1"/>
      <c r="ABM421" s="1"/>
      <c r="ABN421" s="1"/>
      <c r="ABO421" s="1"/>
      <c r="ABP421" s="1"/>
      <c r="ABQ421" s="1"/>
      <c r="ABR421" s="1"/>
      <c r="ABS421" s="1"/>
      <c r="ABT421" s="1"/>
      <c r="ABU421" s="1"/>
      <c r="ABV421" s="1"/>
      <c r="ABW421" s="1"/>
      <c r="ABX421" s="1"/>
      <c r="ABY421" s="1"/>
      <c r="ABZ421" s="1"/>
      <c r="ACA421" s="1"/>
      <c r="ACB421" s="1"/>
      <c r="ACC421" s="1"/>
      <c r="ACD421" s="1"/>
      <c r="ACE421" s="1"/>
      <c r="ACF421" s="1"/>
      <c r="ACG421" s="1"/>
      <c r="ACH421" s="1"/>
      <c r="ACI421" s="1"/>
      <c r="ACJ421" s="1"/>
      <c r="ACK421" s="1"/>
      <c r="ACL421" s="1"/>
      <c r="ACM421" s="1"/>
      <c r="ACN421" s="1"/>
      <c r="ACO421" s="1"/>
      <c r="ACP421" s="1"/>
      <c r="ACQ421" s="1"/>
      <c r="ACR421" s="1"/>
      <c r="ACS421" s="1"/>
      <c r="ACT421" s="1"/>
      <c r="ACU421" s="1"/>
      <c r="ACV421" s="1"/>
      <c r="ACW421" s="1"/>
      <c r="ACX421" s="1"/>
      <c r="ACY421" s="1"/>
      <c r="ACZ421" s="1"/>
      <c r="ADA421" s="1"/>
      <c r="ADB421" s="1"/>
      <c r="ADC421" s="1"/>
      <c r="ADD421" s="1"/>
      <c r="ADE421" s="1"/>
      <c r="ADF421" s="1"/>
      <c r="ADG421" s="1"/>
      <c r="ADH421" s="1"/>
      <c r="ADI421" s="1"/>
      <c r="ADJ421" s="1"/>
      <c r="ADK421" s="1"/>
      <c r="ADL421" s="1"/>
      <c r="ADM421" s="1"/>
      <c r="ADN421" s="1"/>
      <c r="ADO421" s="1"/>
      <c r="ADP421" s="1"/>
      <c r="ADQ421" s="1"/>
      <c r="ADR421" s="1"/>
      <c r="ADS421" s="1"/>
      <c r="ADT421" s="1"/>
      <c r="ADU421" s="1"/>
      <c r="ADV421" s="1"/>
    </row>
    <row r="422" spans="1:802" x14ac:dyDescent="0.1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  <c r="DN422" s="1"/>
      <c r="DO422" s="1"/>
      <c r="DP422" s="1"/>
      <c r="DQ422" s="1"/>
      <c r="DR422" s="1"/>
      <c r="DS422" s="1"/>
      <c r="DT422" s="1"/>
      <c r="DU422" s="1"/>
      <c r="DV422" s="1"/>
      <c r="DW422" s="1"/>
      <c r="DX422" s="1"/>
      <c r="DY422" s="1"/>
      <c r="DZ422" s="1"/>
      <c r="EA422" s="1"/>
      <c r="EB422" s="1"/>
      <c r="EC422" s="1"/>
      <c r="ED422" s="1"/>
      <c r="EE422" s="1"/>
      <c r="EF422" s="1"/>
      <c r="EG422" s="1"/>
      <c r="EH422" s="1"/>
      <c r="EI422" s="1"/>
      <c r="EJ422" s="1"/>
      <c r="EK422" s="1"/>
      <c r="EL422" s="1"/>
      <c r="EM422" s="1"/>
      <c r="EN422" s="1"/>
      <c r="EO422" s="1"/>
      <c r="EP422" s="1"/>
      <c r="EQ422" s="1"/>
      <c r="ER422" s="1"/>
      <c r="ES422" s="1"/>
      <c r="ET422" s="1"/>
      <c r="EU422" s="1"/>
      <c r="EV422" s="1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1"/>
      <c r="FL422" s="1"/>
      <c r="FM422" s="1"/>
      <c r="FN422" s="1"/>
      <c r="FO422" s="1"/>
      <c r="FP422" s="1"/>
      <c r="FQ422" s="1"/>
      <c r="FR422" s="1"/>
      <c r="FS422" s="1"/>
      <c r="FT422" s="1"/>
      <c r="FU422" s="1"/>
      <c r="FV422" s="1"/>
      <c r="FW422" s="1"/>
      <c r="FX422" s="1"/>
      <c r="FY422" s="1"/>
      <c r="FZ422" s="1"/>
      <c r="GA422" s="1"/>
      <c r="GB422" s="1"/>
      <c r="GC422" s="1"/>
      <c r="GD422" s="1"/>
      <c r="GE422" s="1"/>
      <c r="GF422" s="1"/>
      <c r="GG422" s="1"/>
      <c r="GH422" s="1"/>
      <c r="GI422" s="1"/>
      <c r="GJ422" s="1"/>
      <c r="GK422" s="1"/>
      <c r="GL422" s="1"/>
      <c r="GM422" s="1"/>
      <c r="GN422" s="1"/>
      <c r="GO422" s="1"/>
      <c r="GP422" s="1"/>
      <c r="GQ422" s="1"/>
      <c r="GR422" s="1"/>
      <c r="GS422" s="1"/>
      <c r="GT422" s="1"/>
      <c r="GU422" s="1"/>
      <c r="GV422" s="1"/>
      <c r="GW422" s="1"/>
      <c r="GX422" s="1"/>
      <c r="GY422" s="1"/>
      <c r="GZ422" s="1"/>
      <c r="HA422" s="1"/>
      <c r="HB422" s="1"/>
      <c r="HC422" s="1"/>
      <c r="HD422" s="1"/>
      <c r="HE422" s="1"/>
      <c r="HF422" s="1"/>
      <c r="HG422" s="1"/>
      <c r="HH422" s="1"/>
      <c r="HI422" s="1"/>
      <c r="HJ422" s="1"/>
      <c r="HK422" s="1"/>
      <c r="HL422" s="1"/>
      <c r="HM422" s="1"/>
      <c r="HN422" s="1"/>
      <c r="HO422" s="1"/>
      <c r="HP422" s="1"/>
      <c r="HQ422" s="1"/>
      <c r="HR422" s="1"/>
      <c r="HS422" s="1"/>
      <c r="HT422" s="1"/>
      <c r="HU422" s="1"/>
      <c r="HV422" s="1"/>
      <c r="HW422" s="1"/>
      <c r="HX422" s="1"/>
      <c r="HY422" s="1"/>
      <c r="HZ422" s="1"/>
      <c r="IA422" s="1"/>
      <c r="IB422" s="1"/>
      <c r="IC422" s="1"/>
      <c r="ID422" s="1"/>
      <c r="IE422" s="1"/>
      <c r="IF422" s="1"/>
      <c r="IG422" s="1"/>
      <c r="IH422" s="1"/>
      <c r="II422" s="1"/>
      <c r="IJ422" s="1"/>
      <c r="IK422" s="1"/>
      <c r="IL422" s="1"/>
      <c r="IM422" s="1"/>
      <c r="IN422" s="1"/>
      <c r="IO422" s="1"/>
      <c r="IP422" s="1"/>
      <c r="IQ422" s="1"/>
      <c r="IR422" s="1"/>
      <c r="IS422" s="1"/>
      <c r="IT422" s="1"/>
      <c r="IU422" s="1"/>
      <c r="IV422" s="1"/>
      <c r="IW422" s="1"/>
      <c r="IX422" s="1"/>
      <c r="IY422" s="1"/>
      <c r="IZ422" s="1"/>
      <c r="JA422" s="1"/>
      <c r="JB422" s="1"/>
      <c r="JC422" s="1"/>
      <c r="JD422" s="1"/>
      <c r="JE422" s="1"/>
      <c r="JF422" s="1"/>
      <c r="JG422" s="1"/>
      <c r="JH422" s="1"/>
      <c r="JI422" s="1"/>
      <c r="JJ422" s="1"/>
      <c r="JK422" s="1"/>
      <c r="JL422" s="1"/>
      <c r="JM422" s="1"/>
      <c r="JN422" s="1"/>
      <c r="JO422" s="1"/>
      <c r="JP422" s="1"/>
      <c r="JQ422" s="1"/>
      <c r="JR422" s="1"/>
      <c r="JS422" s="1"/>
      <c r="JT422" s="1"/>
      <c r="JU422" s="1"/>
      <c r="JV422" s="1"/>
      <c r="JW422" s="1"/>
      <c r="JX422" s="1"/>
      <c r="JY422" s="1"/>
      <c r="JZ422" s="1"/>
      <c r="KA422" s="1"/>
      <c r="KB422" s="1"/>
      <c r="KC422" s="1"/>
      <c r="KD422" s="1"/>
      <c r="KE422" s="1"/>
      <c r="KF422" s="1"/>
      <c r="KG422" s="1"/>
      <c r="KH422" s="1"/>
      <c r="KI422" s="1"/>
      <c r="KJ422" s="1"/>
      <c r="KK422" s="1"/>
      <c r="KL422" s="1"/>
      <c r="KM422" s="1"/>
      <c r="KN422" s="1"/>
      <c r="KO422" s="1"/>
      <c r="KP422" s="1"/>
      <c r="KQ422" s="1"/>
      <c r="KR422" s="1"/>
      <c r="KS422" s="1"/>
      <c r="KT422" s="1"/>
      <c r="KU422" s="1"/>
      <c r="KV422" s="1"/>
      <c r="KW422" s="1"/>
      <c r="KX422" s="1"/>
      <c r="KY422" s="1"/>
      <c r="KZ422" s="1"/>
      <c r="LA422" s="1"/>
      <c r="LB422" s="1"/>
      <c r="LC422" s="1"/>
      <c r="LD422" s="1"/>
      <c r="LE422" s="1"/>
      <c r="LF422" s="1"/>
      <c r="LG422" s="1"/>
      <c r="LH422" s="1"/>
      <c r="LI422" s="1"/>
      <c r="LJ422" s="1"/>
      <c r="LK422" s="1"/>
      <c r="LL422" s="1"/>
      <c r="LM422" s="1"/>
      <c r="LN422" s="1"/>
      <c r="LO422" s="1"/>
      <c r="LP422" s="1"/>
      <c r="LQ422" s="1"/>
      <c r="LR422" s="1"/>
      <c r="LS422" s="1"/>
      <c r="LT422" s="1"/>
      <c r="LU422" s="1"/>
      <c r="LV422" s="1"/>
      <c r="LW422" s="1"/>
      <c r="LX422" s="1"/>
      <c r="LY422" s="1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  <c r="MV422" s="1"/>
      <c r="MW422" s="1"/>
      <c r="MX422" s="1"/>
      <c r="MY422" s="1"/>
      <c r="MZ422" s="1"/>
      <c r="NA422" s="1"/>
      <c r="NB422" s="1"/>
      <c r="NC422" s="1"/>
      <c r="ND422" s="1"/>
      <c r="NE422" s="1"/>
      <c r="NF422" s="1"/>
      <c r="NG422" s="1"/>
      <c r="NH422" s="1"/>
      <c r="NI422" s="1"/>
      <c r="NJ422" s="1"/>
      <c r="NK422" s="1"/>
      <c r="NL422" s="1"/>
      <c r="NM422" s="1"/>
      <c r="NN422" s="1"/>
      <c r="NO422" s="1"/>
      <c r="NP422" s="1"/>
      <c r="NQ422" s="1"/>
      <c r="NR422" s="1"/>
      <c r="NS422" s="1"/>
      <c r="NT422" s="1"/>
      <c r="NU422" s="1"/>
      <c r="NV422" s="1"/>
      <c r="NW422" s="1"/>
      <c r="NX422" s="1"/>
      <c r="NY422" s="1"/>
      <c r="NZ422" s="1"/>
      <c r="OA422" s="1"/>
      <c r="OB422" s="1"/>
      <c r="OC422" s="1"/>
      <c r="OD422" s="1"/>
      <c r="OE422" s="1"/>
      <c r="OF422" s="1"/>
      <c r="OG422" s="1"/>
      <c r="OH422" s="1"/>
      <c r="OI422" s="1"/>
      <c r="OJ422" s="1"/>
      <c r="OK422" s="1"/>
      <c r="OL422" s="1"/>
      <c r="OM422" s="1"/>
      <c r="ON422" s="1"/>
      <c r="OO422" s="1"/>
      <c r="OP422" s="1"/>
      <c r="OQ422" s="1"/>
      <c r="OR422" s="1"/>
      <c r="OS422" s="1"/>
      <c r="OT422" s="1"/>
      <c r="OU422" s="1"/>
      <c r="OV422" s="1"/>
      <c r="OW422" s="1"/>
      <c r="OX422" s="1"/>
      <c r="OY422" s="1"/>
      <c r="OZ422" s="1"/>
      <c r="PA422" s="1"/>
      <c r="PB422" s="1"/>
      <c r="PC422" s="1"/>
      <c r="PD422" s="1"/>
      <c r="PE422" s="1"/>
      <c r="PF422" s="1"/>
      <c r="PG422" s="1"/>
      <c r="PH422" s="1"/>
      <c r="PI422" s="1"/>
      <c r="PJ422" s="1"/>
      <c r="PK422" s="1"/>
      <c r="PL422" s="1"/>
      <c r="PM422" s="1"/>
      <c r="PN422" s="1"/>
      <c r="PO422" s="1"/>
      <c r="PP422" s="1"/>
      <c r="PQ422" s="1"/>
      <c r="PR422" s="1"/>
      <c r="PS422" s="1"/>
      <c r="PT422" s="1"/>
      <c r="PU422" s="1"/>
      <c r="PV422" s="1"/>
      <c r="PW422" s="1"/>
      <c r="PX422" s="1"/>
      <c r="PY422" s="1"/>
      <c r="PZ422" s="1"/>
      <c r="QA422" s="1"/>
      <c r="QB422" s="1"/>
      <c r="QC422" s="1"/>
      <c r="QD422" s="1"/>
      <c r="QE422" s="1"/>
      <c r="QF422" s="1"/>
      <c r="QG422" s="1"/>
      <c r="QH422" s="1"/>
      <c r="QI422" s="1"/>
      <c r="QJ422" s="1"/>
      <c r="QK422" s="1"/>
      <c r="QL422" s="1"/>
      <c r="QM422" s="1"/>
      <c r="QN422" s="1"/>
      <c r="QO422" s="1"/>
      <c r="QP422" s="1"/>
      <c r="QQ422" s="1"/>
      <c r="QR422" s="1"/>
      <c r="QS422" s="1"/>
      <c r="QT422" s="1"/>
      <c r="QU422" s="1"/>
      <c r="QV422" s="1"/>
      <c r="QW422" s="1"/>
      <c r="QX422" s="1"/>
      <c r="QY422" s="1"/>
      <c r="QZ422" s="1"/>
      <c r="RA422" s="1"/>
      <c r="RB422" s="1"/>
      <c r="RC422" s="1"/>
      <c r="RD422" s="1"/>
      <c r="RE422" s="1"/>
      <c r="RF422" s="1"/>
      <c r="RG422" s="1"/>
      <c r="RH422" s="1"/>
      <c r="RI422" s="1"/>
      <c r="RJ422" s="1"/>
      <c r="RK422" s="1"/>
      <c r="RL422" s="1"/>
      <c r="RM422" s="1"/>
      <c r="RN422" s="1"/>
      <c r="RO422" s="1"/>
      <c r="RP422" s="1"/>
      <c r="RQ422" s="1"/>
      <c r="RR422" s="1"/>
      <c r="RS422" s="1"/>
      <c r="RT422" s="1"/>
      <c r="RU422" s="1"/>
      <c r="RV422" s="1"/>
      <c r="RW422" s="1"/>
      <c r="RX422" s="1"/>
      <c r="RY422" s="1"/>
      <c r="RZ422" s="1"/>
      <c r="SA422" s="1"/>
      <c r="SB422" s="1"/>
      <c r="SC422" s="1"/>
      <c r="SD422" s="1"/>
      <c r="SE422" s="1"/>
      <c r="SF422" s="1"/>
      <c r="SG422" s="1"/>
      <c r="SH422" s="1"/>
      <c r="SI422" s="1"/>
      <c r="SJ422" s="1"/>
      <c r="SK422" s="1"/>
      <c r="SL422" s="1"/>
      <c r="SM422" s="1"/>
      <c r="SN422" s="1"/>
      <c r="SO422" s="1"/>
      <c r="SP422" s="1"/>
      <c r="SQ422" s="1"/>
      <c r="SR422" s="1"/>
      <c r="SS422" s="1"/>
      <c r="ST422" s="1"/>
      <c r="SU422" s="1"/>
      <c r="SV422" s="1"/>
      <c r="SW422" s="1"/>
      <c r="SX422" s="1"/>
      <c r="SY422" s="1"/>
      <c r="SZ422" s="1"/>
      <c r="TA422" s="1"/>
      <c r="TB422" s="1"/>
      <c r="TC422" s="1"/>
      <c r="TD422" s="1"/>
      <c r="TE422" s="1"/>
      <c r="TF422" s="1"/>
      <c r="TG422" s="1"/>
      <c r="TH422" s="1"/>
      <c r="TI422" s="1"/>
      <c r="TJ422" s="1"/>
      <c r="TK422" s="1"/>
      <c r="TL422" s="1"/>
      <c r="TM422" s="1"/>
      <c r="TN422" s="1"/>
      <c r="TO422" s="1"/>
      <c r="TP422" s="1"/>
      <c r="TQ422" s="1"/>
      <c r="TR422" s="1"/>
      <c r="TS422" s="1"/>
      <c r="TT422" s="1"/>
      <c r="TU422" s="1"/>
      <c r="TV422" s="1"/>
      <c r="TW422" s="1"/>
      <c r="TX422" s="1"/>
      <c r="TY422" s="1"/>
      <c r="TZ422" s="1"/>
      <c r="UA422" s="1"/>
      <c r="UB422" s="1"/>
      <c r="UC422" s="1"/>
      <c r="UD422" s="1"/>
      <c r="UE422" s="1"/>
      <c r="UF422" s="1"/>
      <c r="UG422" s="1"/>
      <c r="UH422" s="1"/>
      <c r="UI422" s="1"/>
      <c r="UJ422" s="1"/>
      <c r="UK422" s="1"/>
      <c r="UL422" s="1"/>
      <c r="UM422" s="1"/>
      <c r="UN422" s="1"/>
      <c r="UO422" s="1"/>
      <c r="UP422" s="1"/>
      <c r="UQ422" s="1"/>
      <c r="UR422" s="1"/>
      <c r="US422" s="1"/>
      <c r="UT422" s="1"/>
      <c r="UU422" s="1"/>
      <c r="UV422" s="1"/>
      <c r="UW422" s="1"/>
      <c r="UX422" s="1"/>
      <c r="UY422" s="1"/>
      <c r="UZ422" s="1"/>
      <c r="VA422" s="1"/>
      <c r="VB422" s="1"/>
      <c r="VC422" s="1"/>
      <c r="VD422" s="1"/>
      <c r="VE422" s="1"/>
      <c r="VF422" s="1"/>
      <c r="VG422" s="1"/>
      <c r="VH422" s="1"/>
      <c r="VI422" s="1"/>
      <c r="VJ422" s="1"/>
      <c r="VK422" s="1"/>
      <c r="VL422" s="1"/>
      <c r="VM422" s="1"/>
      <c r="VN422" s="1"/>
      <c r="VO422" s="1"/>
      <c r="VP422" s="1"/>
      <c r="VQ422" s="1"/>
      <c r="VR422" s="1"/>
      <c r="VS422" s="1"/>
      <c r="VT422" s="1"/>
      <c r="VU422" s="1"/>
      <c r="VV422" s="1"/>
      <c r="VW422" s="1"/>
      <c r="VX422" s="1"/>
      <c r="VY422" s="1"/>
      <c r="VZ422" s="1"/>
      <c r="WA422" s="1"/>
      <c r="WB422" s="1"/>
      <c r="WC422" s="1"/>
      <c r="WD422" s="1"/>
      <c r="WE422" s="1"/>
      <c r="WF422" s="1"/>
      <c r="WG422" s="1"/>
      <c r="WH422" s="1"/>
      <c r="WI422" s="1"/>
      <c r="WJ422" s="1"/>
      <c r="WK422" s="1"/>
      <c r="WL422" s="1"/>
      <c r="WM422" s="1"/>
      <c r="WN422" s="1"/>
      <c r="WO422" s="1"/>
      <c r="WP422" s="1"/>
      <c r="WQ422" s="1"/>
      <c r="WR422" s="1"/>
      <c r="WS422" s="1"/>
      <c r="WT422" s="1"/>
      <c r="WU422" s="1"/>
      <c r="WV422" s="1"/>
      <c r="WW422" s="1"/>
      <c r="WX422" s="1"/>
      <c r="WY422" s="1"/>
      <c r="WZ422" s="1"/>
      <c r="XA422" s="1"/>
      <c r="XB422" s="1"/>
      <c r="XC422" s="1"/>
      <c r="XD422" s="1"/>
      <c r="XE422" s="1"/>
      <c r="XF422" s="1"/>
      <c r="XG422" s="1"/>
      <c r="XH422" s="1"/>
      <c r="XI422" s="1"/>
      <c r="XJ422" s="1"/>
      <c r="XK422" s="1"/>
      <c r="XL422" s="1"/>
      <c r="XM422" s="1"/>
      <c r="XN422" s="1"/>
      <c r="XO422" s="1"/>
      <c r="XP422" s="1"/>
      <c r="XQ422" s="1"/>
      <c r="XR422" s="1"/>
      <c r="XS422" s="1"/>
      <c r="XT422" s="1"/>
      <c r="XU422" s="1"/>
      <c r="XV422" s="1"/>
      <c r="XW422" s="1"/>
      <c r="XX422" s="1"/>
      <c r="XY422" s="1"/>
      <c r="XZ422" s="1"/>
      <c r="YA422" s="1"/>
      <c r="YB422" s="1"/>
      <c r="YC422" s="1"/>
      <c r="YD422" s="1"/>
      <c r="YE422" s="1"/>
      <c r="YF422" s="1"/>
      <c r="YG422" s="1"/>
      <c r="YH422" s="1"/>
      <c r="YI422" s="1"/>
      <c r="YJ422" s="1"/>
      <c r="YK422" s="1"/>
      <c r="YL422" s="1"/>
      <c r="YM422" s="1"/>
      <c r="YN422" s="1"/>
      <c r="YO422" s="1"/>
      <c r="YP422" s="1"/>
      <c r="YQ422" s="1"/>
      <c r="YR422" s="1"/>
      <c r="YS422" s="1"/>
      <c r="YT422" s="1"/>
      <c r="YU422" s="1"/>
      <c r="YV422" s="1"/>
      <c r="YW422" s="1"/>
      <c r="YX422" s="1"/>
      <c r="YY422" s="1"/>
      <c r="YZ422" s="1"/>
      <c r="ZA422" s="1"/>
      <c r="ZB422" s="1"/>
      <c r="ZC422" s="1"/>
      <c r="ZD422" s="1"/>
      <c r="ZE422" s="1"/>
      <c r="ZF422" s="1"/>
      <c r="ZG422" s="1"/>
      <c r="ZH422" s="1"/>
      <c r="ZI422" s="1"/>
      <c r="ZJ422" s="1"/>
      <c r="ZK422" s="1"/>
      <c r="ZL422" s="1"/>
      <c r="ZM422" s="1"/>
      <c r="ZN422" s="1"/>
      <c r="ZO422" s="1"/>
      <c r="ZP422" s="1"/>
      <c r="ZQ422" s="1"/>
      <c r="ZR422" s="1"/>
      <c r="ZS422" s="1"/>
      <c r="ZT422" s="1"/>
      <c r="ZU422" s="1"/>
      <c r="ZV422" s="1"/>
      <c r="ZW422" s="1"/>
      <c r="ZX422" s="1"/>
      <c r="ZY422" s="1"/>
      <c r="ZZ422" s="1"/>
      <c r="AAA422" s="1"/>
      <c r="AAB422" s="1"/>
      <c r="AAC422" s="1"/>
      <c r="AAD422" s="1"/>
      <c r="AAE422" s="1"/>
      <c r="AAF422" s="1"/>
      <c r="AAG422" s="1"/>
      <c r="AAH422" s="1"/>
      <c r="AAI422" s="1"/>
      <c r="AAJ422" s="1"/>
      <c r="AAK422" s="1"/>
      <c r="AAL422" s="1"/>
      <c r="AAM422" s="1"/>
      <c r="AAN422" s="1"/>
      <c r="AAO422" s="1"/>
      <c r="AAP422" s="1"/>
      <c r="AAQ422" s="1"/>
      <c r="AAR422" s="1"/>
      <c r="AAS422" s="1"/>
      <c r="AAT422" s="1"/>
      <c r="AAU422" s="1"/>
      <c r="AAV422" s="1"/>
      <c r="AAW422" s="1"/>
      <c r="AAX422" s="1"/>
      <c r="AAY422" s="1"/>
      <c r="AAZ422" s="1"/>
      <c r="ABA422" s="1"/>
      <c r="ABB422" s="1"/>
      <c r="ABC422" s="1"/>
      <c r="ABD422" s="1"/>
      <c r="ABE422" s="1"/>
      <c r="ABF422" s="1"/>
      <c r="ABG422" s="1"/>
      <c r="ABH422" s="1"/>
      <c r="ABI422" s="1"/>
      <c r="ABJ422" s="1"/>
      <c r="ABK422" s="1"/>
      <c r="ABL422" s="1"/>
      <c r="ABM422" s="1"/>
      <c r="ABN422" s="1"/>
      <c r="ABO422" s="1"/>
      <c r="ABP422" s="1"/>
      <c r="ABQ422" s="1"/>
      <c r="ABR422" s="1"/>
      <c r="ABS422" s="1"/>
      <c r="ABT422" s="1"/>
      <c r="ABU422" s="1"/>
      <c r="ABV422" s="1"/>
      <c r="ABW422" s="1"/>
      <c r="ABX422" s="1"/>
      <c r="ABY422" s="1"/>
      <c r="ABZ422" s="1"/>
      <c r="ACA422" s="1"/>
      <c r="ACB422" s="1"/>
      <c r="ACC422" s="1"/>
      <c r="ACD422" s="1"/>
      <c r="ACE422" s="1"/>
      <c r="ACF422" s="1"/>
      <c r="ACG422" s="1"/>
      <c r="ACH422" s="1"/>
      <c r="ACI422" s="1"/>
      <c r="ACJ422" s="1"/>
      <c r="ACK422" s="1"/>
      <c r="ACL422" s="1"/>
      <c r="ACM422" s="1"/>
      <c r="ACN422" s="1"/>
      <c r="ACO422" s="1"/>
      <c r="ACP422" s="1"/>
      <c r="ACQ422" s="1"/>
      <c r="ACR422" s="1"/>
      <c r="ACS422" s="1"/>
      <c r="ACT422" s="1"/>
      <c r="ACU422" s="1"/>
      <c r="ACV422" s="1"/>
      <c r="ACW422" s="1"/>
      <c r="ACX422" s="1"/>
      <c r="ACY422" s="1"/>
      <c r="ACZ422" s="1"/>
      <c r="ADA422" s="1"/>
      <c r="ADB422" s="1"/>
      <c r="ADC422" s="1"/>
      <c r="ADD422" s="1"/>
      <c r="ADE422" s="1"/>
      <c r="ADF422" s="1"/>
      <c r="ADG422" s="1"/>
      <c r="ADH422" s="1"/>
      <c r="ADI422" s="1"/>
      <c r="ADJ422" s="1"/>
      <c r="ADK422" s="1"/>
      <c r="ADL422" s="1"/>
      <c r="ADM422" s="1"/>
      <c r="ADN422" s="1"/>
      <c r="ADO422" s="1"/>
      <c r="ADP422" s="1"/>
      <c r="ADQ422" s="1"/>
      <c r="ADR422" s="1"/>
      <c r="ADS422" s="1"/>
      <c r="ADT422" s="1"/>
      <c r="ADU422" s="1"/>
      <c r="ADV422" s="1"/>
    </row>
    <row r="423" spans="1:802" x14ac:dyDescent="0.1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  <c r="DN423" s="1"/>
      <c r="DO423" s="1"/>
      <c r="DP423" s="1"/>
      <c r="DQ423" s="1"/>
      <c r="DR423" s="1"/>
      <c r="DS423" s="1"/>
      <c r="DT423" s="1"/>
      <c r="DU423" s="1"/>
      <c r="DV423" s="1"/>
      <c r="DW423" s="1"/>
      <c r="DX423" s="1"/>
      <c r="DY423" s="1"/>
      <c r="DZ423" s="1"/>
      <c r="EA423" s="1"/>
      <c r="EB423" s="1"/>
      <c r="EC423" s="1"/>
      <c r="ED423" s="1"/>
      <c r="EE423" s="1"/>
      <c r="EF423" s="1"/>
      <c r="EG423" s="1"/>
      <c r="EH423" s="1"/>
      <c r="EI423" s="1"/>
      <c r="EJ423" s="1"/>
      <c r="EK423" s="1"/>
      <c r="EL423" s="1"/>
      <c r="EM423" s="1"/>
      <c r="EN423" s="1"/>
      <c r="EO423" s="1"/>
      <c r="EP423" s="1"/>
      <c r="EQ423" s="1"/>
      <c r="ER423" s="1"/>
      <c r="ES423" s="1"/>
      <c r="ET423" s="1"/>
      <c r="EU423" s="1"/>
      <c r="EV423" s="1"/>
      <c r="EW423" s="1"/>
      <c r="EX423" s="1"/>
      <c r="EY423" s="1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1"/>
      <c r="FL423" s="1"/>
      <c r="FM423" s="1"/>
      <c r="FN423" s="1"/>
      <c r="FO423" s="1"/>
      <c r="FP423" s="1"/>
      <c r="FQ423" s="1"/>
      <c r="FR423" s="1"/>
      <c r="FS423" s="1"/>
      <c r="FT423" s="1"/>
      <c r="FU423" s="1"/>
      <c r="FV423" s="1"/>
      <c r="FW423" s="1"/>
      <c r="FX423" s="1"/>
      <c r="FY423" s="1"/>
      <c r="FZ423" s="1"/>
      <c r="GA423" s="1"/>
      <c r="GB423" s="1"/>
      <c r="GC423" s="1"/>
      <c r="GD423" s="1"/>
      <c r="GE423" s="1"/>
      <c r="GF423" s="1"/>
      <c r="GG423" s="1"/>
      <c r="GH423" s="1"/>
      <c r="GI423" s="1"/>
      <c r="GJ423" s="1"/>
      <c r="GK423" s="1"/>
      <c r="GL423" s="1"/>
      <c r="GM423" s="1"/>
      <c r="GN423" s="1"/>
      <c r="GO423" s="1"/>
      <c r="GP423" s="1"/>
      <c r="GQ423" s="1"/>
      <c r="GR423" s="1"/>
      <c r="GS423" s="1"/>
      <c r="GT423" s="1"/>
      <c r="GU423" s="1"/>
      <c r="GV423" s="1"/>
      <c r="GW423" s="1"/>
      <c r="GX423" s="1"/>
      <c r="GY423" s="1"/>
      <c r="GZ423" s="1"/>
      <c r="HA423" s="1"/>
      <c r="HB423" s="1"/>
      <c r="HC423" s="1"/>
      <c r="HD423" s="1"/>
      <c r="HE423" s="1"/>
      <c r="HF423" s="1"/>
      <c r="HG423" s="1"/>
      <c r="HH423" s="1"/>
      <c r="HI423" s="1"/>
      <c r="HJ423" s="1"/>
      <c r="HK423" s="1"/>
      <c r="HL423" s="1"/>
      <c r="HM423" s="1"/>
      <c r="HN423" s="1"/>
      <c r="HO423" s="1"/>
      <c r="HP423" s="1"/>
      <c r="HQ423" s="1"/>
      <c r="HR423" s="1"/>
      <c r="HS423" s="1"/>
      <c r="HT423" s="1"/>
      <c r="HU423" s="1"/>
      <c r="HV423" s="1"/>
      <c r="HW423" s="1"/>
      <c r="HX423" s="1"/>
      <c r="HY423" s="1"/>
      <c r="HZ423" s="1"/>
      <c r="IA423" s="1"/>
      <c r="IB423" s="1"/>
      <c r="IC423" s="1"/>
      <c r="ID423" s="1"/>
      <c r="IE423" s="1"/>
      <c r="IF423" s="1"/>
      <c r="IG423" s="1"/>
      <c r="IH423" s="1"/>
      <c r="II423" s="1"/>
      <c r="IJ423" s="1"/>
      <c r="IK423" s="1"/>
      <c r="IL423" s="1"/>
      <c r="IM423" s="1"/>
      <c r="IN423" s="1"/>
      <c r="IO423" s="1"/>
      <c r="IP423" s="1"/>
      <c r="IQ423" s="1"/>
      <c r="IR423" s="1"/>
      <c r="IS423" s="1"/>
      <c r="IT423" s="1"/>
      <c r="IU423" s="1"/>
      <c r="IV423" s="1"/>
      <c r="IW423" s="1"/>
      <c r="IX423" s="1"/>
      <c r="IY423" s="1"/>
      <c r="IZ423" s="1"/>
      <c r="JA423" s="1"/>
      <c r="JB423" s="1"/>
      <c r="JC423" s="1"/>
      <c r="JD423" s="1"/>
      <c r="JE423" s="1"/>
      <c r="JF423" s="1"/>
      <c r="JG423" s="1"/>
      <c r="JH423" s="1"/>
      <c r="JI423" s="1"/>
      <c r="JJ423" s="1"/>
      <c r="JK423" s="1"/>
      <c r="JL423" s="1"/>
      <c r="JM423" s="1"/>
      <c r="JN423" s="1"/>
      <c r="JO423" s="1"/>
      <c r="JP423" s="1"/>
      <c r="JQ423" s="1"/>
      <c r="JR423" s="1"/>
      <c r="JS423" s="1"/>
      <c r="JT423" s="1"/>
      <c r="JU423" s="1"/>
      <c r="JV423" s="1"/>
      <c r="JW423" s="1"/>
      <c r="JX423" s="1"/>
      <c r="JY423" s="1"/>
      <c r="JZ423" s="1"/>
      <c r="KA423" s="1"/>
      <c r="KB423" s="1"/>
      <c r="KC423" s="1"/>
      <c r="KD423" s="1"/>
      <c r="KE423" s="1"/>
      <c r="KF423" s="1"/>
      <c r="KG423" s="1"/>
      <c r="KH423" s="1"/>
      <c r="KI423" s="1"/>
      <c r="KJ423" s="1"/>
      <c r="KK423" s="1"/>
      <c r="KL423" s="1"/>
      <c r="KM423" s="1"/>
      <c r="KN423" s="1"/>
      <c r="KO423" s="1"/>
      <c r="KP423" s="1"/>
      <c r="KQ423" s="1"/>
      <c r="KR423" s="1"/>
      <c r="KS423" s="1"/>
      <c r="KT423" s="1"/>
      <c r="KU423" s="1"/>
      <c r="KV423" s="1"/>
      <c r="KW423" s="1"/>
      <c r="KX423" s="1"/>
      <c r="KY423" s="1"/>
      <c r="KZ423" s="1"/>
      <c r="LA423" s="1"/>
      <c r="LB423" s="1"/>
      <c r="LC423" s="1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1"/>
      <c r="MO423" s="1"/>
      <c r="MP423" s="1"/>
      <c r="MQ423" s="1"/>
      <c r="MR423" s="1"/>
      <c r="MS423" s="1"/>
      <c r="MT423" s="1"/>
      <c r="MU423" s="1"/>
      <c r="MV423" s="1"/>
      <c r="MW423" s="1"/>
      <c r="MX423" s="1"/>
      <c r="MY423" s="1"/>
      <c r="MZ423" s="1"/>
      <c r="NA423" s="1"/>
      <c r="NB423" s="1"/>
      <c r="NC423" s="1"/>
      <c r="ND423" s="1"/>
      <c r="NE423" s="1"/>
      <c r="NF423" s="1"/>
      <c r="NG423" s="1"/>
      <c r="NH423" s="1"/>
      <c r="NI423" s="1"/>
      <c r="NJ423" s="1"/>
      <c r="NK423" s="1"/>
      <c r="NL423" s="1"/>
      <c r="NM423" s="1"/>
      <c r="NN423" s="1"/>
      <c r="NO423" s="1"/>
      <c r="NP423" s="1"/>
      <c r="NQ423" s="1"/>
      <c r="NR423" s="1"/>
      <c r="NS423" s="1"/>
      <c r="NT423" s="1"/>
      <c r="NU423" s="1"/>
      <c r="NV423" s="1"/>
      <c r="NW423" s="1"/>
      <c r="NX423" s="1"/>
      <c r="NY423" s="1"/>
      <c r="NZ423" s="1"/>
      <c r="OA423" s="1"/>
      <c r="OB423" s="1"/>
      <c r="OC423" s="1"/>
      <c r="OD423" s="1"/>
      <c r="OE423" s="1"/>
      <c r="OF423" s="1"/>
      <c r="OG423" s="1"/>
      <c r="OH423" s="1"/>
      <c r="OI423" s="1"/>
      <c r="OJ423" s="1"/>
      <c r="OK423" s="1"/>
      <c r="OL423" s="1"/>
      <c r="OM423" s="1"/>
      <c r="ON423" s="1"/>
      <c r="OO423" s="1"/>
      <c r="OP423" s="1"/>
      <c r="OQ423" s="1"/>
      <c r="OR423" s="1"/>
      <c r="OS423" s="1"/>
      <c r="OT423" s="1"/>
      <c r="OU423" s="1"/>
      <c r="OV423" s="1"/>
      <c r="OW423" s="1"/>
      <c r="OX423" s="1"/>
      <c r="OY423" s="1"/>
      <c r="OZ423" s="1"/>
      <c r="PA423" s="1"/>
      <c r="PB423" s="1"/>
      <c r="PC423" s="1"/>
      <c r="PD423" s="1"/>
      <c r="PE423" s="1"/>
      <c r="PF423" s="1"/>
      <c r="PG423" s="1"/>
      <c r="PH423" s="1"/>
      <c r="PI423" s="1"/>
      <c r="PJ423" s="1"/>
      <c r="PK423" s="1"/>
      <c r="PL423" s="1"/>
      <c r="PM423" s="1"/>
      <c r="PN423" s="1"/>
      <c r="PO423" s="1"/>
      <c r="PP423" s="1"/>
      <c r="PQ423" s="1"/>
      <c r="PR423" s="1"/>
      <c r="PS423" s="1"/>
      <c r="PT423" s="1"/>
      <c r="PU423" s="1"/>
      <c r="PV423" s="1"/>
      <c r="PW423" s="1"/>
      <c r="PX423" s="1"/>
      <c r="PY423" s="1"/>
      <c r="PZ423" s="1"/>
      <c r="QA423" s="1"/>
      <c r="QB423" s="1"/>
      <c r="QC423" s="1"/>
      <c r="QD423" s="1"/>
      <c r="QE423" s="1"/>
      <c r="QF423" s="1"/>
      <c r="QG423" s="1"/>
      <c r="QH423" s="1"/>
      <c r="QI423" s="1"/>
      <c r="QJ423" s="1"/>
      <c r="QK423" s="1"/>
      <c r="QL423" s="1"/>
      <c r="QM423" s="1"/>
      <c r="QN423" s="1"/>
      <c r="QO423" s="1"/>
      <c r="QP423" s="1"/>
      <c r="QQ423" s="1"/>
      <c r="QR423" s="1"/>
      <c r="QS423" s="1"/>
      <c r="QT423" s="1"/>
      <c r="QU423" s="1"/>
      <c r="QV423" s="1"/>
      <c r="QW423" s="1"/>
      <c r="QX423" s="1"/>
      <c r="QY423" s="1"/>
      <c r="QZ423" s="1"/>
      <c r="RA423" s="1"/>
      <c r="RB423" s="1"/>
      <c r="RC423" s="1"/>
      <c r="RD423" s="1"/>
      <c r="RE423" s="1"/>
      <c r="RF423" s="1"/>
      <c r="RG423" s="1"/>
      <c r="RH423" s="1"/>
      <c r="RI423" s="1"/>
      <c r="RJ423" s="1"/>
      <c r="RK423" s="1"/>
      <c r="RL423" s="1"/>
      <c r="RM423" s="1"/>
      <c r="RN423" s="1"/>
      <c r="RO423" s="1"/>
      <c r="RP423" s="1"/>
      <c r="RQ423" s="1"/>
      <c r="RR423" s="1"/>
      <c r="RS423" s="1"/>
      <c r="RT423" s="1"/>
      <c r="RU423" s="1"/>
      <c r="RV423" s="1"/>
      <c r="RW423" s="1"/>
      <c r="RX423" s="1"/>
      <c r="RY423" s="1"/>
      <c r="RZ423" s="1"/>
      <c r="SA423" s="1"/>
      <c r="SB423" s="1"/>
      <c r="SC423" s="1"/>
      <c r="SD423" s="1"/>
      <c r="SE423" s="1"/>
      <c r="SF423" s="1"/>
      <c r="SG423" s="1"/>
      <c r="SH423" s="1"/>
      <c r="SI423" s="1"/>
      <c r="SJ423" s="1"/>
      <c r="SK423" s="1"/>
      <c r="SL423" s="1"/>
      <c r="SM423" s="1"/>
      <c r="SN423" s="1"/>
      <c r="SO423" s="1"/>
      <c r="SP423" s="1"/>
      <c r="SQ423" s="1"/>
      <c r="SR423" s="1"/>
      <c r="SS423" s="1"/>
      <c r="ST423" s="1"/>
      <c r="SU423" s="1"/>
      <c r="SV423" s="1"/>
      <c r="SW423" s="1"/>
      <c r="SX423" s="1"/>
      <c r="SY423" s="1"/>
      <c r="SZ423" s="1"/>
      <c r="TA423" s="1"/>
      <c r="TB423" s="1"/>
      <c r="TC423" s="1"/>
      <c r="TD423" s="1"/>
      <c r="TE423" s="1"/>
      <c r="TF423" s="1"/>
      <c r="TG423" s="1"/>
      <c r="TH423" s="1"/>
      <c r="TI423" s="1"/>
      <c r="TJ423" s="1"/>
      <c r="TK423" s="1"/>
      <c r="TL423" s="1"/>
      <c r="TM423" s="1"/>
      <c r="TN423" s="1"/>
      <c r="TO423" s="1"/>
      <c r="TP423" s="1"/>
      <c r="TQ423" s="1"/>
      <c r="TR423" s="1"/>
      <c r="TS423" s="1"/>
      <c r="TT423" s="1"/>
      <c r="TU423" s="1"/>
      <c r="TV423" s="1"/>
      <c r="TW423" s="1"/>
      <c r="TX423" s="1"/>
      <c r="TY423" s="1"/>
      <c r="TZ423" s="1"/>
      <c r="UA423" s="1"/>
      <c r="UB423" s="1"/>
      <c r="UC423" s="1"/>
      <c r="UD423" s="1"/>
      <c r="UE423" s="1"/>
      <c r="UF423" s="1"/>
      <c r="UG423" s="1"/>
      <c r="UH423" s="1"/>
      <c r="UI423" s="1"/>
      <c r="UJ423" s="1"/>
      <c r="UK423" s="1"/>
      <c r="UL423" s="1"/>
      <c r="UM423" s="1"/>
      <c r="UN423" s="1"/>
      <c r="UO423" s="1"/>
      <c r="UP423" s="1"/>
      <c r="UQ423" s="1"/>
      <c r="UR423" s="1"/>
      <c r="US423" s="1"/>
      <c r="UT423" s="1"/>
      <c r="UU423" s="1"/>
      <c r="UV423" s="1"/>
      <c r="UW423" s="1"/>
      <c r="UX423" s="1"/>
      <c r="UY423" s="1"/>
      <c r="UZ423" s="1"/>
      <c r="VA423" s="1"/>
      <c r="VB423" s="1"/>
      <c r="VC423" s="1"/>
      <c r="VD423" s="1"/>
      <c r="VE423" s="1"/>
      <c r="VF423" s="1"/>
      <c r="VG423" s="1"/>
      <c r="VH423" s="1"/>
      <c r="VI423" s="1"/>
      <c r="VJ423" s="1"/>
      <c r="VK423" s="1"/>
      <c r="VL423" s="1"/>
      <c r="VM423" s="1"/>
      <c r="VN423" s="1"/>
      <c r="VO423" s="1"/>
      <c r="VP423" s="1"/>
      <c r="VQ423" s="1"/>
      <c r="VR423" s="1"/>
      <c r="VS423" s="1"/>
      <c r="VT423" s="1"/>
      <c r="VU423" s="1"/>
      <c r="VV423" s="1"/>
      <c r="VW423" s="1"/>
      <c r="VX423" s="1"/>
      <c r="VY423" s="1"/>
      <c r="VZ423" s="1"/>
      <c r="WA423" s="1"/>
      <c r="WB423" s="1"/>
      <c r="WC423" s="1"/>
      <c r="WD423" s="1"/>
      <c r="WE423" s="1"/>
      <c r="WF423" s="1"/>
      <c r="WG423" s="1"/>
      <c r="WH423" s="1"/>
      <c r="WI423" s="1"/>
      <c r="WJ423" s="1"/>
      <c r="WK423" s="1"/>
      <c r="WL423" s="1"/>
      <c r="WM423" s="1"/>
      <c r="WN423" s="1"/>
      <c r="WO423" s="1"/>
      <c r="WP423" s="1"/>
      <c r="WQ423" s="1"/>
      <c r="WR423" s="1"/>
      <c r="WS423" s="1"/>
      <c r="WT423" s="1"/>
      <c r="WU423" s="1"/>
      <c r="WV423" s="1"/>
      <c r="WW423" s="1"/>
      <c r="WX423" s="1"/>
      <c r="WY423" s="1"/>
      <c r="WZ423" s="1"/>
      <c r="XA423" s="1"/>
      <c r="XB423" s="1"/>
      <c r="XC423" s="1"/>
      <c r="XD423" s="1"/>
      <c r="XE423" s="1"/>
      <c r="XF423" s="1"/>
      <c r="XG423" s="1"/>
      <c r="XH423" s="1"/>
      <c r="XI423" s="1"/>
      <c r="XJ423" s="1"/>
      <c r="XK423" s="1"/>
      <c r="XL423" s="1"/>
      <c r="XM423" s="1"/>
      <c r="XN423" s="1"/>
      <c r="XO423" s="1"/>
      <c r="XP423" s="1"/>
      <c r="XQ423" s="1"/>
      <c r="XR423" s="1"/>
      <c r="XS423" s="1"/>
      <c r="XT423" s="1"/>
      <c r="XU423" s="1"/>
      <c r="XV423" s="1"/>
      <c r="XW423" s="1"/>
      <c r="XX423" s="1"/>
      <c r="XY423" s="1"/>
      <c r="XZ423" s="1"/>
      <c r="YA423" s="1"/>
      <c r="YB423" s="1"/>
      <c r="YC423" s="1"/>
      <c r="YD423" s="1"/>
      <c r="YE423" s="1"/>
      <c r="YF423" s="1"/>
      <c r="YG423" s="1"/>
      <c r="YH423" s="1"/>
      <c r="YI423" s="1"/>
      <c r="YJ423" s="1"/>
      <c r="YK423" s="1"/>
      <c r="YL423" s="1"/>
      <c r="YM423" s="1"/>
      <c r="YN423" s="1"/>
      <c r="YO423" s="1"/>
      <c r="YP423" s="1"/>
      <c r="YQ423" s="1"/>
      <c r="YR423" s="1"/>
      <c r="YS423" s="1"/>
      <c r="YT423" s="1"/>
      <c r="YU423" s="1"/>
      <c r="YV423" s="1"/>
      <c r="YW423" s="1"/>
      <c r="YX423" s="1"/>
      <c r="YY423" s="1"/>
      <c r="YZ423" s="1"/>
      <c r="ZA423" s="1"/>
      <c r="ZB423" s="1"/>
      <c r="ZC423" s="1"/>
      <c r="ZD423" s="1"/>
      <c r="ZE423" s="1"/>
      <c r="ZF423" s="1"/>
      <c r="ZG423" s="1"/>
      <c r="ZH423" s="1"/>
      <c r="ZI423" s="1"/>
      <c r="ZJ423" s="1"/>
      <c r="ZK423" s="1"/>
      <c r="ZL423" s="1"/>
      <c r="ZM423" s="1"/>
      <c r="ZN423" s="1"/>
      <c r="ZO423" s="1"/>
      <c r="ZP423" s="1"/>
      <c r="ZQ423" s="1"/>
      <c r="ZR423" s="1"/>
      <c r="ZS423" s="1"/>
      <c r="ZT423" s="1"/>
      <c r="ZU423" s="1"/>
      <c r="ZV423" s="1"/>
      <c r="ZW423" s="1"/>
      <c r="ZX423" s="1"/>
      <c r="ZY423" s="1"/>
      <c r="ZZ423" s="1"/>
      <c r="AAA423" s="1"/>
      <c r="AAB423" s="1"/>
      <c r="AAC423" s="1"/>
      <c r="AAD423" s="1"/>
      <c r="AAE423" s="1"/>
      <c r="AAF423" s="1"/>
      <c r="AAG423" s="1"/>
      <c r="AAH423" s="1"/>
      <c r="AAI423" s="1"/>
      <c r="AAJ423" s="1"/>
      <c r="AAK423" s="1"/>
      <c r="AAL423" s="1"/>
      <c r="AAM423" s="1"/>
      <c r="AAN423" s="1"/>
      <c r="AAO423" s="1"/>
      <c r="AAP423" s="1"/>
      <c r="AAQ423" s="1"/>
      <c r="AAR423" s="1"/>
      <c r="AAS423" s="1"/>
      <c r="AAT423" s="1"/>
      <c r="AAU423" s="1"/>
      <c r="AAV423" s="1"/>
      <c r="AAW423" s="1"/>
      <c r="AAX423" s="1"/>
      <c r="AAY423" s="1"/>
      <c r="AAZ423" s="1"/>
      <c r="ABA423" s="1"/>
      <c r="ABB423" s="1"/>
      <c r="ABC423" s="1"/>
      <c r="ABD423" s="1"/>
      <c r="ABE423" s="1"/>
      <c r="ABF423" s="1"/>
      <c r="ABG423" s="1"/>
      <c r="ABH423" s="1"/>
      <c r="ABI423" s="1"/>
      <c r="ABJ423" s="1"/>
      <c r="ABK423" s="1"/>
      <c r="ABL423" s="1"/>
      <c r="ABM423" s="1"/>
      <c r="ABN423" s="1"/>
      <c r="ABO423" s="1"/>
      <c r="ABP423" s="1"/>
      <c r="ABQ423" s="1"/>
      <c r="ABR423" s="1"/>
      <c r="ABS423" s="1"/>
      <c r="ABT423" s="1"/>
      <c r="ABU423" s="1"/>
      <c r="ABV423" s="1"/>
      <c r="ABW423" s="1"/>
      <c r="ABX423" s="1"/>
      <c r="ABY423" s="1"/>
      <c r="ABZ423" s="1"/>
      <c r="ACA423" s="1"/>
      <c r="ACB423" s="1"/>
      <c r="ACC423" s="1"/>
      <c r="ACD423" s="1"/>
      <c r="ACE423" s="1"/>
      <c r="ACF423" s="1"/>
      <c r="ACG423" s="1"/>
      <c r="ACH423" s="1"/>
      <c r="ACI423" s="1"/>
      <c r="ACJ423" s="1"/>
      <c r="ACK423" s="1"/>
      <c r="ACL423" s="1"/>
      <c r="ACM423" s="1"/>
      <c r="ACN423" s="1"/>
      <c r="ACO423" s="1"/>
      <c r="ACP423" s="1"/>
      <c r="ACQ423" s="1"/>
      <c r="ACR423" s="1"/>
      <c r="ACS423" s="1"/>
      <c r="ACT423" s="1"/>
      <c r="ACU423" s="1"/>
      <c r="ACV423" s="1"/>
      <c r="ACW423" s="1"/>
      <c r="ACX423" s="1"/>
      <c r="ACY423" s="1"/>
      <c r="ACZ423" s="1"/>
      <c r="ADA423" s="1"/>
      <c r="ADB423" s="1"/>
      <c r="ADC423" s="1"/>
      <c r="ADD423" s="1"/>
      <c r="ADE423" s="1"/>
      <c r="ADF423" s="1"/>
      <c r="ADG423" s="1"/>
      <c r="ADH423" s="1"/>
      <c r="ADI423" s="1"/>
      <c r="ADJ423" s="1"/>
      <c r="ADK423" s="1"/>
      <c r="ADL423" s="1"/>
      <c r="ADM423" s="1"/>
      <c r="ADN423" s="1"/>
      <c r="ADO423" s="1"/>
      <c r="ADP423" s="1"/>
      <c r="ADQ423" s="1"/>
      <c r="ADR423" s="1"/>
      <c r="ADS423" s="1"/>
      <c r="ADT423" s="1"/>
      <c r="ADU423" s="1"/>
      <c r="ADV423" s="1"/>
    </row>
    <row r="424" spans="1:802" x14ac:dyDescent="0.1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  <c r="DN424" s="1"/>
      <c r="DO424" s="1"/>
      <c r="DP424" s="1"/>
      <c r="DQ424" s="1"/>
      <c r="DR424" s="1"/>
      <c r="DS424" s="1"/>
      <c r="DT424" s="1"/>
      <c r="DU424" s="1"/>
      <c r="DV424" s="1"/>
      <c r="DW424" s="1"/>
      <c r="DX424" s="1"/>
      <c r="DY424" s="1"/>
      <c r="DZ424" s="1"/>
      <c r="EA424" s="1"/>
      <c r="EB424" s="1"/>
      <c r="EC424" s="1"/>
      <c r="ED424" s="1"/>
      <c r="EE424" s="1"/>
      <c r="EF424" s="1"/>
      <c r="EG424" s="1"/>
      <c r="EH424" s="1"/>
      <c r="EI424" s="1"/>
      <c r="EJ424" s="1"/>
      <c r="EK424" s="1"/>
      <c r="EL424" s="1"/>
      <c r="EM424" s="1"/>
      <c r="EN424" s="1"/>
      <c r="EO424" s="1"/>
      <c r="EP424" s="1"/>
      <c r="EQ424" s="1"/>
      <c r="ER424" s="1"/>
      <c r="ES424" s="1"/>
      <c r="ET424" s="1"/>
      <c r="EU424" s="1"/>
      <c r="EV424" s="1"/>
      <c r="EW424" s="1"/>
      <c r="EX424" s="1"/>
      <c r="EY424" s="1"/>
      <c r="EZ424" s="1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1"/>
      <c r="FL424" s="1"/>
      <c r="FM424" s="1"/>
      <c r="FN424" s="1"/>
      <c r="FO424" s="1"/>
      <c r="FP424" s="1"/>
      <c r="FQ424" s="1"/>
      <c r="FR424" s="1"/>
      <c r="FS424" s="1"/>
      <c r="FT424" s="1"/>
      <c r="FU424" s="1"/>
      <c r="FV424" s="1"/>
      <c r="FW424" s="1"/>
      <c r="FX424" s="1"/>
      <c r="FY424" s="1"/>
      <c r="FZ424" s="1"/>
      <c r="GA424" s="1"/>
      <c r="GB424" s="1"/>
      <c r="GC424" s="1"/>
      <c r="GD424" s="1"/>
      <c r="GE424" s="1"/>
      <c r="GF424" s="1"/>
      <c r="GG424" s="1"/>
      <c r="GH424" s="1"/>
      <c r="GI424" s="1"/>
      <c r="GJ424" s="1"/>
      <c r="GK424" s="1"/>
      <c r="GL424" s="1"/>
      <c r="GM424" s="1"/>
      <c r="GN424" s="1"/>
      <c r="GO424" s="1"/>
      <c r="GP424" s="1"/>
      <c r="GQ424" s="1"/>
      <c r="GR424" s="1"/>
      <c r="GS424" s="1"/>
      <c r="GT424" s="1"/>
      <c r="GU424" s="1"/>
      <c r="GV424" s="1"/>
      <c r="GW424" s="1"/>
      <c r="GX424" s="1"/>
      <c r="GY424" s="1"/>
      <c r="GZ424" s="1"/>
      <c r="HA424" s="1"/>
      <c r="HB424" s="1"/>
      <c r="HC424" s="1"/>
      <c r="HD424" s="1"/>
      <c r="HE424" s="1"/>
      <c r="HF424" s="1"/>
      <c r="HG424" s="1"/>
      <c r="HH424" s="1"/>
      <c r="HI424" s="1"/>
      <c r="HJ424" s="1"/>
      <c r="HK424" s="1"/>
      <c r="HL424" s="1"/>
      <c r="HM424" s="1"/>
      <c r="HN424" s="1"/>
      <c r="HO424" s="1"/>
      <c r="HP424" s="1"/>
      <c r="HQ424" s="1"/>
      <c r="HR424" s="1"/>
      <c r="HS424" s="1"/>
      <c r="HT424" s="1"/>
      <c r="HU424" s="1"/>
      <c r="HV424" s="1"/>
      <c r="HW424" s="1"/>
      <c r="HX424" s="1"/>
      <c r="HY424" s="1"/>
      <c r="HZ424" s="1"/>
      <c r="IA424" s="1"/>
      <c r="IB424" s="1"/>
      <c r="IC424" s="1"/>
      <c r="ID424" s="1"/>
      <c r="IE424" s="1"/>
      <c r="IF424" s="1"/>
      <c r="IG424" s="1"/>
      <c r="IH424" s="1"/>
      <c r="II424" s="1"/>
      <c r="IJ424" s="1"/>
      <c r="IK424" s="1"/>
      <c r="IL424" s="1"/>
      <c r="IM424" s="1"/>
      <c r="IN424" s="1"/>
      <c r="IO424" s="1"/>
      <c r="IP424" s="1"/>
      <c r="IQ424" s="1"/>
      <c r="IR424" s="1"/>
      <c r="IS424" s="1"/>
      <c r="IT424" s="1"/>
      <c r="IU424" s="1"/>
      <c r="IV424" s="1"/>
      <c r="IW424" s="1"/>
      <c r="IX424" s="1"/>
      <c r="IY424" s="1"/>
      <c r="IZ424" s="1"/>
      <c r="JA424" s="1"/>
      <c r="JB424" s="1"/>
      <c r="JC424" s="1"/>
      <c r="JD424" s="1"/>
      <c r="JE424" s="1"/>
      <c r="JF424" s="1"/>
      <c r="JG424" s="1"/>
      <c r="JH424" s="1"/>
      <c r="JI424" s="1"/>
      <c r="JJ424" s="1"/>
      <c r="JK424" s="1"/>
      <c r="JL424" s="1"/>
      <c r="JM424" s="1"/>
      <c r="JN424" s="1"/>
      <c r="JO424" s="1"/>
      <c r="JP424" s="1"/>
      <c r="JQ424" s="1"/>
      <c r="JR424" s="1"/>
      <c r="JS424" s="1"/>
      <c r="JT424" s="1"/>
      <c r="JU424" s="1"/>
      <c r="JV424" s="1"/>
      <c r="JW424" s="1"/>
      <c r="JX424" s="1"/>
      <c r="JY424" s="1"/>
      <c r="JZ424" s="1"/>
      <c r="KA424" s="1"/>
      <c r="KB424" s="1"/>
      <c r="KC424" s="1"/>
      <c r="KD424" s="1"/>
      <c r="KE424" s="1"/>
      <c r="KF424" s="1"/>
      <c r="KG424" s="1"/>
      <c r="KH424" s="1"/>
      <c r="KI424" s="1"/>
      <c r="KJ424" s="1"/>
      <c r="KK424" s="1"/>
      <c r="KL424" s="1"/>
      <c r="KM424" s="1"/>
      <c r="KN424" s="1"/>
      <c r="KO424" s="1"/>
      <c r="KP424" s="1"/>
      <c r="KQ424" s="1"/>
      <c r="KR424" s="1"/>
      <c r="KS424" s="1"/>
      <c r="KT424" s="1"/>
      <c r="KU424" s="1"/>
      <c r="KV424" s="1"/>
      <c r="KW424" s="1"/>
      <c r="KX424" s="1"/>
      <c r="KY424" s="1"/>
      <c r="KZ424" s="1"/>
      <c r="LA424" s="1"/>
      <c r="LB424" s="1"/>
      <c r="LC424" s="1"/>
      <c r="LD424" s="1"/>
      <c r="LE424" s="1"/>
      <c r="LF424" s="1"/>
      <c r="LG424" s="1"/>
      <c r="LH424" s="1"/>
      <c r="LI424" s="1"/>
      <c r="LJ424" s="1"/>
      <c r="LK424" s="1"/>
      <c r="LL424" s="1"/>
      <c r="LM424" s="1"/>
      <c r="LN424" s="1"/>
      <c r="LO424" s="1"/>
      <c r="LP424" s="1"/>
      <c r="LQ424" s="1"/>
      <c r="LR424" s="1"/>
      <c r="LS424" s="1"/>
      <c r="LT424" s="1"/>
      <c r="LU424" s="1"/>
      <c r="LV424" s="1"/>
      <c r="LW424" s="1"/>
      <c r="LX424" s="1"/>
      <c r="LY424" s="1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  <c r="MV424" s="1"/>
      <c r="MW424" s="1"/>
      <c r="MX424" s="1"/>
      <c r="MY424" s="1"/>
      <c r="MZ424" s="1"/>
      <c r="NA424" s="1"/>
      <c r="NB424" s="1"/>
      <c r="NC424" s="1"/>
      <c r="ND424" s="1"/>
      <c r="NE424" s="1"/>
      <c r="NF424" s="1"/>
      <c r="NG424" s="1"/>
      <c r="NH424" s="1"/>
      <c r="NI424" s="1"/>
      <c r="NJ424" s="1"/>
      <c r="NK424" s="1"/>
      <c r="NL424" s="1"/>
      <c r="NM424" s="1"/>
      <c r="NN424" s="1"/>
      <c r="NO424" s="1"/>
      <c r="NP424" s="1"/>
      <c r="NQ424" s="1"/>
      <c r="NR424" s="1"/>
      <c r="NS424" s="1"/>
      <c r="NT424" s="1"/>
      <c r="NU424" s="1"/>
      <c r="NV424" s="1"/>
      <c r="NW424" s="1"/>
      <c r="NX424" s="1"/>
      <c r="NY424" s="1"/>
      <c r="NZ424" s="1"/>
      <c r="OA424" s="1"/>
      <c r="OB424" s="1"/>
      <c r="OC424" s="1"/>
      <c r="OD424" s="1"/>
      <c r="OE424" s="1"/>
      <c r="OF424" s="1"/>
      <c r="OG424" s="1"/>
      <c r="OH424" s="1"/>
      <c r="OI424" s="1"/>
      <c r="OJ424" s="1"/>
      <c r="OK424" s="1"/>
      <c r="OL424" s="1"/>
      <c r="OM424" s="1"/>
      <c r="ON424" s="1"/>
      <c r="OO424" s="1"/>
      <c r="OP424" s="1"/>
      <c r="OQ424" s="1"/>
      <c r="OR424" s="1"/>
      <c r="OS424" s="1"/>
      <c r="OT424" s="1"/>
      <c r="OU424" s="1"/>
      <c r="OV424" s="1"/>
      <c r="OW424" s="1"/>
      <c r="OX424" s="1"/>
      <c r="OY424" s="1"/>
      <c r="OZ424" s="1"/>
      <c r="PA424" s="1"/>
      <c r="PB424" s="1"/>
      <c r="PC424" s="1"/>
      <c r="PD424" s="1"/>
      <c r="PE424" s="1"/>
      <c r="PF424" s="1"/>
      <c r="PG424" s="1"/>
      <c r="PH424" s="1"/>
      <c r="PI424" s="1"/>
      <c r="PJ424" s="1"/>
      <c r="PK424" s="1"/>
      <c r="PL424" s="1"/>
      <c r="PM424" s="1"/>
      <c r="PN424" s="1"/>
      <c r="PO424" s="1"/>
      <c r="PP424" s="1"/>
      <c r="PQ424" s="1"/>
      <c r="PR424" s="1"/>
      <c r="PS424" s="1"/>
      <c r="PT424" s="1"/>
      <c r="PU424" s="1"/>
      <c r="PV424" s="1"/>
      <c r="PW424" s="1"/>
      <c r="PX424" s="1"/>
      <c r="PY424" s="1"/>
      <c r="PZ424" s="1"/>
      <c r="QA424" s="1"/>
      <c r="QB424" s="1"/>
      <c r="QC424" s="1"/>
      <c r="QD424" s="1"/>
      <c r="QE424" s="1"/>
      <c r="QF424" s="1"/>
      <c r="QG424" s="1"/>
      <c r="QH424" s="1"/>
      <c r="QI424" s="1"/>
      <c r="QJ424" s="1"/>
      <c r="QK424" s="1"/>
      <c r="QL424" s="1"/>
      <c r="QM424" s="1"/>
      <c r="QN424" s="1"/>
      <c r="QO424" s="1"/>
      <c r="QP424" s="1"/>
      <c r="QQ424" s="1"/>
      <c r="QR424" s="1"/>
      <c r="QS424" s="1"/>
      <c r="QT424" s="1"/>
      <c r="QU424" s="1"/>
      <c r="QV424" s="1"/>
      <c r="QW424" s="1"/>
      <c r="QX424" s="1"/>
      <c r="QY424" s="1"/>
      <c r="QZ424" s="1"/>
      <c r="RA424" s="1"/>
      <c r="RB424" s="1"/>
      <c r="RC424" s="1"/>
      <c r="RD424" s="1"/>
      <c r="RE424" s="1"/>
      <c r="RF424" s="1"/>
      <c r="RG424" s="1"/>
      <c r="RH424" s="1"/>
      <c r="RI424" s="1"/>
      <c r="RJ424" s="1"/>
      <c r="RK424" s="1"/>
      <c r="RL424" s="1"/>
      <c r="RM424" s="1"/>
      <c r="RN424" s="1"/>
      <c r="RO424" s="1"/>
      <c r="RP424" s="1"/>
      <c r="RQ424" s="1"/>
      <c r="RR424" s="1"/>
      <c r="RS424" s="1"/>
      <c r="RT424" s="1"/>
      <c r="RU424" s="1"/>
      <c r="RV424" s="1"/>
      <c r="RW424" s="1"/>
      <c r="RX424" s="1"/>
      <c r="RY424" s="1"/>
      <c r="RZ424" s="1"/>
      <c r="SA424" s="1"/>
      <c r="SB424" s="1"/>
      <c r="SC424" s="1"/>
      <c r="SD424" s="1"/>
      <c r="SE424" s="1"/>
      <c r="SF424" s="1"/>
      <c r="SG424" s="1"/>
      <c r="SH424" s="1"/>
      <c r="SI424" s="1"/>
      <c r="SJ424" s="1"/>
      <c r="SK424" s="1"/>
      <c r="SL424" s="1"/>
      <c r="SM424" s="1"/>
      <c r="SN424" s="1"/>
      <c r="SO424" s="1"/>
      <c r="SP424" s="1"/>
      <c r="SQ424" s="1"/>
      <c r="SR424" s="1"/>
      <c r="SS424" s="1"/>
      <c r="ST424" s="1"/>
      <c r="SU424" s="1"/>
      <c r="SV424" s="1"/>
      <c r="SW424" s="1"/>
      <c r="SX424" s="1"/>
      <c r="SY424" s="1"/>
      <c r="SZ424" s="1"/>
      <c r="TA424" s="1"/>
      <c r="TB424" s="1"/>
      <c r="TC424" s="1"/>
      <c r="TD424" s="1"/>
      <c r="TE424" s="1"/>
      <c r="TF424" s="1"/>
      <c r="TG424" s="1"/>
      <c r="TH424" s="1"/>
      <c r="TI424" s="1"/>
      <c r="TJ424" s="1"/>
      <c r="TK424" s="1"/>
      <c r="TL424" s="1"/>
      <c r="TM424" s="1"/>
      <c r="TN424" s="1"/>
      <c r="TO424" s="1"/>
      <c r="TP424" s="1"/>
      <c r="TQ424" s="1"/>
      <c r="TR424" s="1"/>
      <c r="TS424" s="1"/>
      <c r="TT424" s="1"/>
      <c r="TU424" s="1"/>
      <c r="TV424" s="1"/>
      <c r="TW424" s="1"/>
      <c r="TX424" s="1"/>
      <c r="TY424" s="1"/>
      <c r="TZ424" s="1"/>
      <c r="UA424" s="1"/>
      <c r="UB424" s="1"/>
      <c r="UC424" s="1"/>
      <c r="UD424" s="1"/>
      <c r="UE424" s="1"/>
      <c r="UF424" s="1"/>
      <c r="UG424" s="1"/>
      <c r="UH424" s="1"/>
      <c r="UI424" s="1"/>
      <c r="UJ424" s="1"/>
      <c r="UK424" s="1"/>
      <c r="UL424" s="1"/>
      <c r="UM424" s="1"/>
      <c r="UN424" s="1"/>
      <c r="UO424" s="1"/>
      <c r="UP424" s="1"/>
      <c r="UQ424" s="1"/>
      <c r="UR424" s="1"/>
      <c r="US424" s="1"/>
      <c r="UT424" s="1"/>
      <c r="UU424" s="1"/>
      <c r="UV424" s="1"/>
      <c r="UW424" s="1"/>
      <c r="UX424" s="1"/>
      <c r="UY424" s="1"/>
      <c r="UZ424" s="1"/>
      <c r="VA424" s="1"/>
      <c r="VB424" s="1"/>
      <c r="VC424" s="1"/>
      <c r="VD424" s="1"/>
      <c r="VE424" s="1"/>
      <c r="VF424" s="1"/>
      <c r="VG424" s="1"/>
      <c r="VH424" s="1"/>
      <c r="VI424" s="1"/>
      <c r="VJ424" s="1"/>
      <c r="VK424" s="1"/>
      <c r="VL424" s="1"/>
      <c r="VM424" s="1"/>
      <c r="VN424" s="1"/>
      <c r="VO424" s="1"/>
      <c r="VP424" s="1"/>
      <c r="VQ424" s="1"/>
      <c r="VR424" s="1"/>
      <c r="VS424" s="1"/>
      <c r="VT424" s="1"/>
      <c r="VU424" s="1"/>
      <c r="VV424" s="1"/>
      <c r="VW424" s="1"/>
      <c r="VX424" s="1"/>
      <c r="VY424" s="1"/>
      <c r="VZ424" s="1"/>
      <c r="WA424" s="1"/>
      <c r="WB424" s="1"/>
      <c r="WC424" s="1"/>
      <c r="WD424" s="1"/>
      <c r="WE424" s="1"/>
      <c r="WF424" s="1"/>
      <c r="WG424" s="1"/>
      <c r="WH424" s="1"/>
      <c r="WI424" s="1"/>
      <c r="WJ424" s="1"/>
      <c r="WK424" s="1"/>
      <c r="WL424" s="1"/>
      <c r="WM424" s="1"/>
      <c r="WN424" s="1"/>
      <c r="WO424" s="1"/>
      <c r="WP424" s="1"/>
      <c r="WQ424" s="1"/>
      <c r="WR424" s="1"/>
      <c r="WS424" s="1"/>
      <c r="WT424" s="1"/>
      <c r="WU424" s="1"/>
      <c r="WV424" s="1"/>
      <c r="WW424" s="1"/>
      <c r="WX424" s="1"/>
      <c r="WY424" s="1"/>
      <c r="WZ424" s="1"/>
      <c r="XA424" s="1"/>
      <c r="XB424" s="1"/>
      <c r="XC424" s="1"/>
      <c r="XD424" s="1"/>
      <c r="XE424" s="1"/>
      <c r="XF424" s="1"/>
      <c r="XG424" s="1"/>
      <c r="XH424" s="1"/>
      <c r="XI424" s="1"/>
      <c r="XJ424" s="1"/>
      <c r="XK424" s="1"/>
      <c r="XL424" s="1"/>
      <c r="XM424" s="1"/>
      <c r="XN424" s="1"/>
      <c r="XO424" s="1"/>
      <c r="XP424" s="1"/>
      <c r="XQ424" s="1"/>
      <c r="XR424" s="1"/>
      <c r="XS424" s="1"/>
      <c r="XT424" s="1"/>
      <c r="XU424" s="1"/>
      <c r="XV424" s="1"/>
      <c r="XW424" s="1"/>
      <c r="XX424" s="1"/>
      <c r="XY424" s="1"/>
      <c r="XZ424" s="1"/>
      <c r="YA424" s="1"/>
      <c r="YB424" s="1"/>
      <c r="YC424" s="1"/>
      <c r="YD424" s="1"/>
      <c r="YE424" s="1"/>
      <c r="YF424" s="1"/>
      <c r="YG424" s="1"/>
      <c r="YH424" s="1"/>
      <c r="YI424" s="1"/>
      <c r="YJ424" s="1"/>
      <c r="YK424" s="1"/>
      <c r="YL424" s="1"/>
      <c r="YM424" s="1"/>
      <c r="YN424" s="1"/>
      <c r="YO424" s="1"/>
      <c r="YP424" s="1"/>
      <c r="YQ424" s="1"/>
      <c r="YR424" s="1"/>
      <c r="YS424" s="1"/>
      <c r="YT424" s="1"/>
      <c r="YU424" s="1"/>
      <c r="YV424" s="1"/>
      <c r="YW424" s="1"/>
      <c r="YX424" s="1"/>
      <c r="YY424" s="1"/>
      <c r="YZ424" s="1"/>
      <c r="ZA424" s="1"/>
      <c r="ZB424" s="1"/>
      <c r="ZC424" s="1"/>
      <c r="ZD424" s="1"/>
      <c r="ZE424" s="1"/>
      <c r="ZF424" s="1"/>
      <c r="ZG424" s="1"/>
      <c r="ZH424" s="1"/>
      <c r="ZI424" s="1"/>
      <c r="ZJ424" s="1"/>
      <c r="ZK424" s="1"/>
      <c r="ZL424" s="1"/>
      <c r="ZM424" s="1"/>
      <c r="ZN424" s="1"/>
      <c r="ZO424" s="1"/>
      <c r="ZP424" s="1"/>
      <c r="ZQ424" s="1"/>
      <c r="ZR424" s="1"/>
      <c r="ZS424" s="1"/>
      <c r="ZT424" s="1"/>
      <c r="ZU424" s="1"/>
      <c r="ZV424" s="1"/>
      <c r="ZW424" s="1"/>
      <c r="ZX424" s="1"/>
      <c r="ZY424" s="1"/>
      <c r="ZZ424" s="1"/>
      <c r="AAA424" s="1"/>
      <c r="AAB424" s="1"/>
      <c r="AAC424" s="1"/>
      <c r="AAD424" s="1"/>
      <c r="AAE424" s="1"/>
      <c r="AAF424" s="1"/>
      <c r="AAG424" s="1"/>
      <c r="AAH424" s="1"/>
      <c r="AAI424" s="1"/>
      <c r="AAJ424" s="1"/>
      <c r="AAK424" s="1"/>
      <c r="AAL424" s="1"/>
      <c r="AAM424" s="1"/>
      <c r="AAN424" s="1"/>
      <c r="AAO424" s="1"/>
      <c r="AAP424" s="1"/>
      <c r="AAQ424" s="1"/>
      <c r="AAR424" s="1"/>
      <c r="AAS424" s="1"/>
      <c r="AAT424" s="1"/>
      <c r="AAU424" s="1"/>
      <c r="AAV424" s="1"/>
      <c r="AAW424" s="1"/>
      <c r="AAX424" s="1"/>
      <c r="AAY424" s="1"/>
      <c r="AAZ424" s="1"/>
      <c r="ABA424" s="1"/>
      <c r="ABB424" s="1"/>
      <c r="ABC424" s="1"/>
      <c r="ABD424" s="1"/>
      <c r="ABE424" s="1"/>
      <c r="ABF424" s="1"/>
      <c r="ABG424" s="1"/>
      <c r="ABH424" s="1"/>
      <c r="ABI424" s="1"/>
      <c r="ABJ424" s="1"/>
      <c r="ABK424" s="1"/>
      <c r="ABL424" s="1"/>
      <c r="ABM424" s="1"/>
      <c r="ABN424" s="1"/>
      <c r="ABO424" s="1"/>
      <c r="ABP424" s="1"/>
      <c r="ABQ424" s="1"/>
      <c r="ABR424" s="1"/>
      <c r="ABS424" s="1"/>
      <c r="ABT424" s="1"/>
      <c r="ABU424" s="1"/>
      <c r="ABV424" s="1"/>
      <c r="ABW424" s="1"/>
      <c r="ABX424" s="1"/>
      <c r="ABY424" s="1"/>
      <c r="ABZ424" s="1"/>
      <c r="ACA424" s="1"/>
      <c r="ACB424" s="1"/>
      <c r="ACC424" s="1"/>
      <c r="ACD424" s="1"/>
      <c r="ACE424" s="1"/>
      <c r="ACF424" s="1"/>
      <c r="ACG424" s="1"/>
      <c r="ACH424" s="1"/>
      <c r="ACI424" s="1"/>
      <c r="ACJ424" s="1"/>
      <c r="ACK424" s="1"/>
      <c r="ACL424" s="1"/>
      <c r="ACM424" s="1"/>
      <c r="ACN424" s="1"/>
      <c r="ACO424" s="1"/>
      <c r="ACP424" s="1"/>
      <c r="ACQ424" s="1"/>
      <c r="ACR424" s="1"/>
      <c r="ACS424" s="1"/>
      <c r="ACT424" s="1"/>
      <c r="ACU424" s="1"/>
      <c r="ACV424" s="1"/>
      <c r="ACW424" s="1"/>
      <c r="ACX424" s="1"/>
      <c r="ACY424" s="1"/>
      <c r="ACZ424" s="1"/>
      <c r="ADA424" s="1"/>
      <c r="ADB424" s="1"/>
      <c r="ADC424" s="1"/>
      <c r="ADD424" s="1"/>
      <c r="ADE424" s="1"/>
      <c r="ADF424" s="1"/>
      <c r="ADG424" s="1"/>
      <c r="ADH424" s="1"/>
      <c r="ADI424" s="1"/>
      <c r="ADJ424" s="1"/>
      <c r="ADK424" s="1"/>
      <c r="ADL424" s="1"/>
      <c r="ADM424" s="1"/>
      <c r="ADN424" s="1"/>
      <c r="ADO424" s="1"/>
      <c r="ADP424" s="1"/>
      <c r="ADQ424" s="1"/>
      <c r="ADR424" s="1"/>
      <c r="ADS424" s="1"/>
      <c r="ADT424" s="1"/>
      <c r="ADU424" s="1"/>
      <c r="ADV424" s="1"/>
    </row>
    <row r="425" spans="1:802" x14ac:dyDescent="0.1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  <c r="DN425" s="1"/>
      <c r="DO425" s="1"/>
      <c r="DP425" s="1"/>
      <c r="DQ425" s="1"/>
      <c r="DR425" s="1"/>
      <c r="DS425" s="1"/>
      <c r="DT425" s="1"/>
      <c r="DU425" s="1"/>
      <c r="DV425" s="1"/>
      <c r="DW425" s="1"/>
      <c r="DX425" s="1"/>
      <c r="DY425" s="1"/>
      <c r="DZ425" s="1"/>
      <c r="EA425" s="1"/>
      <c r="EB425" s="1"/>
      <c r="EC425" s="1"/>
      <c r="ED425" s="1"/>
      <c r="EE425" s="1"/>
      <c r="EF425" s="1"/>
      <c r="EG425" s="1"/>
      <c r="EH425" s="1"/>
      <c r="EI425" s="1"/>
      <c r="EJ425" s="1"/>
      <c r="EK425" s="1"/>
      <c r="EL425" s="1"/>
      <c r="EM425" s="1"/>
      <c r="EN425" s="1"/>
      <c r="EO425" s="1"/>
      <c r="EP425" s="1"/>
      <c r="EQ425" s="1"/>
      <c r="ER425" s="1"/>
      <c r="ES425" s="1"/>
      <c r="ET425" s="1"/>
      <c r="EU425" s="1"/>
      <c r="EV425" s="1"/>
      <c r="EW425" s="1"/>
      <c r="EX425" s="1"/>
      <c r="EY425" s="1"/>
      <c r="EZ425" s="1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1"/>
      <c r="FL425" s="1"/>
      <c r="FM425" s="1"/>
      <c r="FN425" s="1"/>
      <c r="FO425" s="1"/>
      <c r="FP425" s="1"/>
      <c r="FQ425" s="1"/>
      <c r="FR425" s="1"/>
      <c r="FS425" s="1"/>
      <c r="FT425" s="1"/>
      <c r="FU425" s="1"/>
      <c r="FV425" s="1"/>
      <c r="FW425" s="1"/>
      <c r="FX425" s="1"/>
      <c r="FY425" s="1"/>
      <c r="FZ425" s="1"/>
      <c r="GA425" s="1"/>
      <c r="GB425" s="1"/>
      <c r="GC425" s="1"/>
      <c r="GD425" s="1"/>
      <c r="GE425" s="1"/>
      <c r="GF425" s="1"/>
      <c r="GG425" s="1"/>
      <c r="GH425" s="1"/>
      <c r="GI425" s="1"/>
      <c r="GJ425" s="1"/>
      <c r="GK425" s="1"/>
      <c r="GL425" s="1"/>
      <c r="GM425" s="1"/>
      <c r="GN425" s="1"/>
      <c r="GO425" s="1"/>
      <c r="GP425" s="1"/>
      <c r="GQ425" s="1"/>
      <c r="GR425" s="1"/>
      <c r="GS425" s="1"/>
      <c r="GT425" s="1"/>
      <c r="GU425" s="1"/>
      <c r="GV425" s="1"/>
      <c r="GW425" s="1"/>
      <c r="GX425" s="1"/>
      <c r="GY425" s="1"/>
      <c r="GZ425" s="1"/>
      <c r="HA425" s="1"/>
      <c r="HB425" s="1"/>
      <c r="HC425" s="1"/>
      <c r="HD425" s="1"/>
      <c r="HE425" s="1"/>
      <c r="HF425" s="1"/>
      <c r="HG425" s="1"/>
      <c r="HH425" s="1"/>
      <c r="HI425" s="1"/>
      <c r="HJ425" s="1"/>
      <c r="HK425" s="1"/>
      <c r="HL425" s="1"/>
      <c r="HM425" s="1"/>
      <c r="HN425" s="1"/>
      <c r="HO425" s="1"/>
      <c r="HP425" s="1"/>
      <c r="HQ425" s="1"/>
      <c r="HR425" s="1"/>
      <c r="HS425" s="1"/>
      <c r="HT425" s="1"/>
      <c r="HU425" s="1"/>
      <c r="HV425" s="1"/>
      <c r="HW425" s="1"/>
      <c r="HX425" s="1"/>
      <c r="HY425" s="1"/>
      <c r="HZ425" s="1"/>
      <c r="IA425" s="1"/>
      <c r="IB425" s="1"/>
      <c r="IC425" s="1"/>
      <c r="ID425" s="1"/>
      <c r="IE425" s="1"/>
      <c r="IF425" s="1"/>
      <c r="IG425" s="1"/>
      <c r="IH425" s="1"/>
      <c r="II425" s="1"/>
      <c r="IJ425" s="1"/>
      <c r="IK425" s="1"/>
      <c r="IL425" s="1"/>
      <c r="IM425" s="1"/>
      <c r="IN425" s="1"/>
      <c r="IO425" s="1"/>
      <c r="IP425" s="1"/>
      <c r="IQ425" s="1"/>
      <c r="IR425" s="1"/>
      <c r="IS425" s="1"/>
      <c r="IT425" s="1"/>
      <c r="IU425" s="1"/>
      <c r="IV425" s="1"/>
      <c r="IW425" s="1"/>
      <c r="IX425" s="1"/>
      <c r="IY425" s="1"/>
      <c r="IZ425" s="1"/>
      <c r="JA425" s="1"/>
      <c r="JB425" s="1"/>
      <c r="JC425" s="1"/>
      <c r="JD425" s="1"/>
      <c r="JE425" s="1"/>
      <c r="JF425" s="1"/>
      <c r="JG425" s="1"/>
      <c r="JH425" s="1"/>
      <c r="JI425" s="1"/>
      <c r="JJ425" s="1"/>
      <c r="JK425" s="1"/>
      <c r="JL425" s="1"/>
      <c r="JM425" s="1"/>
      <c r="JN425" s="1"/>
      <c r="JO425" s="1"/>
      <c r="JP425" s="1"/>
      <c r="JQ425" s="1"/>
      <c r="JR425" s="1"/>
      <c r="JS425" s="1"/>
      <c r="JT425" s="1"/>
      <c r="JU425" s="1"/>
      <c r="JV425" s="1"/>
      <c r="JW425" s="1"/>
      <c r="JX425" s="1"/>
      <c r="JY425" s="1"/>
      <c r="JZ425" s="1"/>
      <c r="KA425" s="1"/>
      <c r="KB425" s="1"/>
      <c r="KC425" s="1"/>
      <c r="KD425" s="1"/>
      <c r="KE425" s="1"/>
      <c r="KF425" s="1"/>
      <c r="KG425" s="1"/>
      <c r="KH425" s="1"/>
      <c r="KI425" s="1"/>
      <c r="KJ425" s="1"/>
      <c r="KK425" s="1"/>
      <c r="KL425" s="1"/>
      <c r="KM425" s="1"/>
      <c r="KN425" s="1"/>
      <c r="KO425" s="1"/>
      <c r="KP425" s="1"/>
      <c r="KQ425" s="1"/>
      <c r="KR425" s="1"/>
      <c r="KS425" s="1"/>
      <c r="KT425" s="1"/>
      <c r="KU425" s="1"/>
      <c r="KV425" s="1"/>
      <c r="KW425" s="1"/>
      <c r="KX425" s="1"/>
      <c r="KY425" s="1"/>
      <c r="KZ425" s="1"/>
      <c r="LA425" s="1"/>
      <c r="LB425" s="1"/>
      <c r="LC425" s="1"/>
      <c r="LD425" s="1"/>
      <c r="LE425" s="1"/>
      <c r="LF425" s="1"/>
      <c r="LG425" s="1"/>
      <c r="LH425" s="1"/>
      <c r="LI425" s="1"/>
      <c r="LJ425" s="1"/>
      <c r="LK425" s="1"/>
      <c r="LL425" s="1"/>
      <c r="LM425" s="1"/>
      <c r="LN425" s="1"/>
      <c r="LO425" s="1"/>
      <c r="LP425" s="1"/>
      <c r="LQ425" s="1"/>
      <c r="LR425" s="1"/>
      <c r="LS425" s="1"/>
      <c r="LT425" s="1"/>
      <c r="LU425" s="1"/>
      <c r="LV425" s="1"/>
      <c r="LW425" s="1"/>
      <c r="LX425" s="1"/>
      <c r="LY425" s="1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  <c r="MV425" s="1"/>
      <c r="MW425" s="1"/>
      <c r="MX425" s="1"/>
      <c r="MY425" s="1"/>
      <c r="MZ425" s="1"/>
      <c r="NA425" s="1"/>
      <c r="NB425" s="1"/>
      <c r="NC425" s="1"/>
      <c r="ND425" s="1"/>
      <c r="NE425" s="1"/>
      <c r="NF425" s="1"/>
      <c r="NG425" s="1"/>
      <c r="NH425" s="1"/>
      <c r="NI425" s="1"/>
      <c r="NJ425" s="1"/>
      <c r="NK425" s="1"/>
      <c r="NL425" s="1"/>
      <c r="NM425" s="1"/>
      <c r="NN425" s="1"/>
      <c r="NO425" s="1"/>
      <c r="NP425" s="1"/>
      <c r="NQ425" s="1"/>
      <c r="NR425" s="1"/>
      <c r="NS425" s="1"/>
      <c r="NT425" s="1"/>
      <c r="NU425" s="1"/>
      <c r="NV425" s="1"/>
      <c r="NW425" s="1"/>
      <c r="NX425" s="1"/>
      <c r="NY425" s="1"/>
      <c r="NZ425" s="1"/>
      <c r="OA425" s="1"/>
      <c r="OB425" s="1"/>
      <c r="OC425" s="1"/>
      <c r="OD425" s="1"/>
      <c r="OE425" s="1"/>
      <c r="OF425" s="1"/>
      <c r="OG425" s="1"/>
      <c r="OH425" s="1"/>
      <c r="OI425" s="1"/>
      <c r="OJ425" s="1"/>
      <c r="OK425" s="1"/>
      <c r="OL425" s="1"/>
      <c r="OM425" s="1"/>
      <c r="ON425" s="1"/>
      <c r="OO425" s="1"/>
      <c r="OP425" s="1"/>
      <c r="OQ425" s="1"/>
      <c r="OR425" s="1"/>
      <c r="OS425" s="1"/>
      <c r="OT425" s="1"/>
      <c r="OU425" s="1"/>
      <c r="OV425" s="1"/>
      <c r="OW425" s="1"/>
      <c r="OX425" s="1"/>
      <c r="OY425" s="1"/>
      <c r="OZ425" s="1"/>
      <c r="PA425" s="1"/>
      <c r="PB425" s="1"/>
      <c r="PC425" s="1"/>
      <c r="PD425" s="1"/>
      <c r="PE425" s="1"/>
      <c r="PF425" s="1"/>
      <c r="PG425" s="1"/>
      <c r="PH425" s="1"/>
      <c r="PI425" s="1"/>
      <c r="PJ425" s="1"/>
      <c r="PK425" s="1"/>
      <c r="PL425" s="1"/>
      <c r="PM425" s="1"/>
      <c r="PN425" s="1"/>
      <c r="PO425" s="1"/>
      <c r="PP425" s="1"/>
      <c r="PQ425" s="1"/>
      <c r="PR425" s="1"/>
      <c r="PS425" s="1"/>
      <c r="PT425" s="1"/>
      <c r="PU425" s="1"/>
      <c r="PV425" s="1"/>
      <c r="PW425" s="1"/>
      <c r="PX425" s="1"/>
      <c r="PY425" s="1"/>
      <c r="PZ425" s="1"/>
      <c r="QA425" s="1"/>
      <c r="QB425" s="1"/>
      <c r="QC425" s="1"/>
      <c r="QD425" s="1"/>
      <c r="QE425" s="1"/>
      <c r="QF425" s="1"/>
      <c r="QG425" s="1"/>
      <c r="QH425" s="1"/>
      <c r="QI425" s="1"/>
      <c r="QJ425" s="1"/>
      <c r="QK425" s="1"/>
      <c r="QL425" s="1"/>
      <c r="QM425" s="1"/>
      <c r="QN425" s="1"/>
      <c r="QO425" s="1"/>
      <c r="QP425" s="1"/>
      <c r="QQ425" s="1"/>
      <c r="QR425" s="1"/>
      <c r="QS425" s="1"/>
      <c r="QT425" s="1"/>
      <c r="QU425" s="1"/>
      <c r="QV425" s="1"/>
      <c r="QW425" s="1"/>
      <c r="QX425" s="1"/>
      <c r="QY425" s="1"/>
      <c r="QZ425" s="1"/>
      <c r="RA425" s="1"/>
      <c r="RB425" s="1"/>
      <c r="RC425" s="1"/>
      <c r="RD425" s="1"/>
      <c r="RE425" s="1"/>
      <c r="RF425" s="1"/>
      <c r="RG425" s="1"/>
      <c r="RH425" s="1"/>
      <c r="RI425" s="1"/>
      <c r="RJ425" s="1"/>
      <c r="RK425" s="1"/>
      <c r="RL425" s="1"/>
      <c r="RM425" s="1"/>
      <c r="RN425" s="1"/>
      <c r="RO425" s="1"/>
      <c r="RP425" s="1"/>
      <c r="RQ425" s="1"/>
      <c r="RR425" s="1"/>
      <c r="RS425" s="1"/>
      <c r="RT425" s="1"/>
      <c r="RU425" s="1"/>
      <c r="RV425" s="1"/>
      <c r="RW425" s="1"/>
      <c r="RX425" s="1"/>
      <c r="RY425" s="1"/>
      <c r="RZ425" s="1"/>
      <c r="SA425" s="1"/>
      <c r="SB425" s="1"/>
      <c r="SC425" s="1"/>
      <c r="SD425" s="1"/>
      <c r="SE425" s="1"/>
      <c r="SF425" s="1"/>
      <c r="SG425" s="1"/>
      <c r="SH425" s="1"/>
      <c r="SI425" s="1"/>
      <c r="SJ425" s="1"/>
      <c r="SK425" s="1"/>
      <c r="SL425" s="1"/>
      <c r="SM425" s="1"/>
      <c r="SN425" s="1"/>
      <c r="SO425" s="1"/>
      <c r="SP425" s="1"/>
      <c r="SQ425" s="1"/>
      <c r="SR425" s="1"/>
      <c r="SS425" s="1"/>
      <c r="ST425" s="1"/>
      <c r="SU425" s="1"/>
      <c r="SV425" s="1"/>
      <c r="SW425" s="1"/>
      <c r="SX425" s="1"/>
      <c r="SY425" s="1"/>
      <c r="SZ425" s="1"/>
      <c r="TA425" s="1"/>
      <c r="TB425" s="1"/>
      <c r="TC425" s="1"/>
      <c r="TD425" s="1"/>
      <c r="TE425" s="1"/>
      <c r="TF425" s="1"/>
      <c r="TG425" s="1"/>
      <c r="TH425" s="1"/>
      <c r="TI425" s="1"/>
      <c r="TJ425" s="1"/>
      <c r="TK425" s="1"/>
      <c r="TL425" s="1"/>
      <c r="TM425" s="1"/>
      <c r="TN425" s="1"/>
      <c r="TO425" s="1"/>
      <c r="TP425" s="1"/>
      <c r="TQ425" s="1"/>
      <c r="TR425" s="1"/>
      <c r="TS425" s="1"/>
      <c r="TT425" s="1"/>
      <c r="TU425" s="1"/>
      <c r="TV425" s="1"/>
      <c r="TW425" s="1"/>
      <c r="TX425" s="1"/>
      <c r="TY425" s="1"/>
      <c r="TZ425" s="1"/>
      <c r="UA425" s="1"/>
      <c r="UB425" s="1"/>
      <c r="UC425" s="1"/>
      <c r="UD425" s="1"/>
      <c r="UE425" s="1"/>
      <c r="UF425" s="1"/>
      <c r="UG425" s="1"/>
      <c r="UH425" s="1"/>
      <c r="UI425" s="1"/>
      <c r="UJ425" s="1"/>
      <c r="UK425" s="1"/>
      <c r="UL425" s="1"/>
      <c r="UM425" s="1"/>
      <c r="UN425" s="1"/>
      <c r="UO425" s="1"/>
      <c r="UP425" s="1"/>
      <c r="UQ425" s="1"/>
      <c r="UR425" s="1"/>
      <c r="US425" s="1"/>
      <c r="UT425" s="1"/>
      <c r="UU425" s="1"/>
      <c r="UV425" s="1"/>
      <c r="UW425" s="1"/>
      <c r="UX425" s="1"/>
      <c r="UY425" s="1"/>
      <c r="UZ425" s="1"/>
      <c r="VA425" s="1"/>
      <c r="VB425" s="1"/>
      <c r="VC425" s="1"/>
      <c r="VD425" s="1"/>
      <c r="VE425" s="1"/>
      <c r="VF425" s="1"/>
      <c r="VG425" s="1"/>
      <c r="VH425" s="1"/>
      <c r="VI425" s="1"/>
      <c r="VJ425" s="1"/>
      <c r="VK425" s="1"/>
      <c r="VL425" s="1"/>
      <c r="VM425" s="1"/>
      <c r="VN425" s="1"/>
      <c r="VO425" s="1"/>
      <c r="VP425" s="1"/>
      <c r="VQ425" s="1"/>
      <c r="VR425" s="1"/>
      <c r="VS425" s="1"/>
      <c r="VT425" s="1"/>
      <c r="VU425" s="1"/>
      <c r="VV425" s="1"/>
      <c r="VW425" s="1"/>
      <c r="VX425" s="1"/>
      <c r="VY425" s="1"/>
      <c r="VZ425" s="1"/>
      <c r="WA425" s="1"/>
      <c r="WB425" s="1"/>
      <c r="WC425" s="1"/>
      <c r="WD425" s="1"/>
      <c r="WE425" s="1"/>
      <c r="WF425" s="1"/>
      <c r="WG425" s="1"/>
      <c r="WH425" s="1"/>
      <c r="WI425" s="1"/>
      <c r="WJ425" s="1"/>
      <c r="WK425" s="1"/>
      <c r="WL425" s="1"/>
      <c r="WM425" s="1"/>
      <c r="WN425" s="1"/>
      <c r="WO425" s="1"/>
      <c r="WP425" s="1"/>
      <c r="WQ425" s="1"/>
      <c r="WR425" s="1"/>
      <c r="WS425" s="1"/>
      <c r="WT425" s="1"/>
      <c r="WU425" s="1"/>
      <c r="WV425" s="1"/>
      <c r="WW425" s="1"/>
      <c r="WX425" s="1"/>
      <c r="WY425" s="1"/>
      <c r="WZ425" s="1"/>
      <c r="XA425" s="1"/>
      <c r="XB425" s="1"/>
      <c r="XC425" s="1"/>
      <c r="XD425" s="1"/>
      <c r="XE425" s="1"/>
      <c r="XF425" s="1"/>
      <c r="XG425" s="1"/>
      <c r="XH425" s="1"/>
      <c r="XI425" s="1"/>
      <c r="XJ425" s="1"/>
      <c r="XK425" s="1"/>
      <c r="XL425" s="1"/>
      <c r="XM425" s="1"/>
      <c r="XN425" s="1"/>
      <c r="XO425" s="1"/>
      <c r="XP425" s="1"/>
      <c r="XQ425" s="1"/>
      <c r="XR425" s="1"/>
      <c r="XS425" s="1"/>
      <c r="XT425" s="1"/>
      <c r="XU425" s="1"/>
      <c r="XV425" s="1"/>
      <c r="XW425" s="1"/>
      <c r="XX425" s="1"/>
      <c r="XY425" s="1"/>
      <c r="XZ425" s="1"/>
      <c r="YA425" s="1"/>
      <c r="YB425" s="1"/>
      <c r="YC425" s="1"/>
      <c r="YD425" s="1"/>
      <c r="YE425" s="1"/>
      <c r="YF425" s="1"/>
      <c r="YG425" s="1"/>
      <c r="YH425" s="1"/>
      <c r="YI425" s="1"/>
      <c r="YJ425" s="1"/>
      <c r="YK425" s="1"/>
      <c r="YL425" s="1"/>
      <c r="YM425" s="1"/>
      <c r="YN425" s="1"/>
      <c r="YO425" s="1"/>
      <c r="YP425" s="1"/>
      <c r="YQ425" s="1"/>
      <c r="YR425" s="1"/>
      <c r="YS425" s="1"/>
      <c r="YT425" s="1"/>
      <c r="YU425" s="1"/>
      <c r="YV425" s="1"/>
      <c r="YW425" s="1"/>
      <c r="YX425" s="1"/>
      <c r="YY425" s="1"/>
      <c r="YZ425" s="1"/>
      <c r="ZA425" s="1"/>
      <c r="ZB425" s="1"/>
      <c r="ZC425" s="1"/>
      <c r="ZD425" s="1"/>
      <c r="ZE425" s="1"/>
      <c r="ZF425" s="1"/>
      <c r="ZG425" s="1"/>
      <c r="ZH425" s="1"/>
      <c r="ZI425" s="1"/>
      <c r="ZJ425" s="1"/>
      <c r="ZK425" s="1"/>
      <c r="ZL425" s="1"/>
      <c r="ZM425" s="1"/>
      <c r="ZN425" s="1"/>
      <c r="ZO425" s="1"/>
      <c r="ZP425" s="1"/>
      <c r="ZQ425" s="1"/>
      <c r="ZR425" s="1"/>
      <c r="ZS425" s="1"/>
      <c r="ZT425" s="1"/>
      <c r="ZU425" s="1"/>
      <c r="ZV425" s="1"/>
      <c r="ZW425" s="1"/>
      <c r="ZX425" s="1"/>
      <c r="ZY425" s="1"/>
      <c r="ZZ425" s="1"/>
      <c r="AAA425" s="1"/>
      <c r="AAB425" s="1"/>
      <c r="AAC425" s="1"/>
      <c r="AAD425" s="1"/>
      <c r="AAE425" s="1"/>
      <c r="AAF425" s="1"/>
      <c r="AAG425" s="1"/>
      <c r="AAH425" s="1"/>
      <c r="AAI425" s="1"/>
      <c r="AAJ425" s="1"/>
      <c r="AAK425" s="1"/>
      <c r="AAL425" s="1"/>
      <c r="AAM425" s="1"/>
      <c r="AAN425" s="1"/>
      <c r="AAO425" s="1"/>
      <c r="AAP425" s="1"/>
      <c r="AAQ425" s="1"/>
      <c r="AAR425" s="1"/>
      <c r="AAS425" s="1"/>
      <c r="AAT425" s="1"/>
      <c r="AAU425" s="1"/>
      <c r="AAV425" s="1"/>
      <c r="AAW425" s="1"/>
      <c r="AAX425" s="1"/>
      <c r="AAY425" s="1"/>
      <c r="AAZ425" s="1"/>
      <c r="ABA425" s="1"/>
      <c r="ABB425" s="1"/>
      <c r="ABC425" s="1"/>
      <c r="ABD425" s="1"/>
      <c r="ABE425" s="1"/>
      <c r="ABF425" s="1"/>
      <c r="ABG425" s="1"/>
      <c r="ABH425" s="1"/>
      <c r="ABI425" s="1"/>
      <c r="ABJ425" s="1"/>
      <c r="ABK425" s="1"/>
      <c r="ABL425" s="1"/>
      <c r="ABM425" s="1"/>
      <c r="ABN425" s="1"/>
      <c r="ABO425" s="1"/>
      <c r="ABP425" s="1"/>
      <c r="ABQ425" s="1"/>
      <c r="ABR425" s="1"/>
      <c r="ABS425" s="1"/>
      <c r="ABT425" s="1"/>
      <c r="ABU425" s="1"/>
      <c r="ABV425" s="1"/>
      <c r="ABW425" s="1"/>
      <c r="ABX425" s="1"/>
      <c r="ABY425" s="1"/>
      <c r="ABZ425" s="1"/>
      <c r="ACA425" s="1"/>
      <c r="ACB425" s="1"/>
      <c r="ACC425" s="1"/>
      <c r="ACD425" s="1"/>
      <c r="ACE425" s="1"/>
      <c r="ACF425" s="1"/>
      <c r="ACG425" s="1"/>
      <c r="ACH425" s="1"/>
      <c r="ACI425" s="1"/>
      <c r="ACJ425" s="1"/>
      <c r="ACK425" s="1"/>
      <c r="ACL425" s="1"/>
      <c r="ACM425" s="1"/>
      <c r="ACN425" s="1"/>
      <c r="ACO425" s="1"/>
      <c r="ACP425" s="1"/>
      <c r="ACQ425" s="1"/>
      <c r="ACR425" s="1"/>
      <c r="ACS425" s="1"/>
      <c r="ACT425" s="1"/>
      <c r="ACU425" s="1"/>
      <c r="ACV425" s="1"/>
      <c r="ACW425" s="1"/>
      <c r="ACX425" s="1"/>
      <c r="ACY425" s="1"/>
      <c r="ACZ425" s="1"/>
      <c r="ADA425" s="1"/>
      <c r="ADB425" s="1"/>
      <c r="ADC425" s="1"/>
      <c r="ADD425" s="1"/>
      <c r="ADE425" s="1"/>
      <c r="ADF425" s="1"/>
      <c r="ADG425" s="1"/>
      <c r="ADH425" s="1"/>
      <c r="ADI425" s="1"/>
      <c r="ADJ425" s="1"/>
      <c r="ADK425" s="1"/>
      <c r="ADL425" s="1"/>
      <c r="ADM425" s="1"/>
      <c r="ADN425" s="1"/>
      <c r="ADO425" s="1"/>
      <c r="ADP425" s="1"/>
      <c r="ADQ425" s="1"/>
      <c r="ADR425" s="1"/>
      <c r="ADS425" s="1"/>
      <c r="ADT425" s="1"/>
      <c r="ADU425" s="1"/>
      <c r="ADV425" s="1"/>
    </row>
    <row r="426" spans="1:802" x14ac:dyDescent="0.1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  <c r="DN426" s="1"/>
      <c r="DO426" s="1"/>
      <c r="DP426" s="1"/>
      <c r="DQ426" s="1"/>
      <c r="DR426" s="1"/>
      <c r="DS426" s="1"/>
      <c r="DT426" s="1"/>
      <c r="DU426" s="1"/>
      <c r="DV426" s="1"/>
      <c r="DW426" s="1"/>
      <c r="DX426" s="1"/>
      <c r="DY426" s="1"/>
      <c r="DZ426" s="1"/>
      <c r="EA426" s="1"/>
      <c r="EB426" s="1"/>
      <c r="EC426" s="1"/>
      <c r="ED426" s="1"/>
      <c r="EE426" s="1"/>
      <c r="EF426" s="1"/>
      <c r="EG426" s="1"/>
      <c r="EH426" s="1"/>
      <c r="EI426" s="1"/>
      <c r="EJ426" s="1"/>
      <c r="EK426" s="1"/>
      <c r="EL426" s="1"/>
      <c r="EM426" s="1"/>
      <c r="EN426" s="1"/>
      <c r="EO426" s="1"/>
      <c r="EP426" s="1"/>
      <c r="EQ426" s="1"/>
      <c r="ER426" s="1"/>
      <c r="ES426" s="1"/>
      <c r="ET426" s="1"/>
      <c r="EU426" s="1"/>
      <c r="EV426" s="1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1"/>
      <c r="FL426" s="1"/>
      <c r="FM426" s="1"/>
      <c r="FN426" s="1"/>
      <c r="FO426" s="1"/>
      <c r="FP426" s="1"/>
      <c r="FQ426" s="1"/>
      <c r="FR426" s="1"/>
      <c r="FS426" s="1"/>
      <c r="FT426" s="1"/>
      <c r="FU426" s="1"/>
      <c r="FV426" s="1"/>
      <c r="FW426" s="1"/>
      <c r="FX426" s="1"/>
      <c r="FY426" s="1"/>
      <c r="FZ426" s="1"/>
      <c r="GA426" s="1"/>
      <c r="GB426" s="1"/>
      <c r="GC426" s="1"/>
      <c r="GD426" s="1"/>
      <c r="GE426" s="1"/>
      <c r="GF426" s="1"/>
      <c r="GG426" s="1"/>
      <c r="GH426" s="1"/>
      <c r="GI426" s="1"/>
      <c r="GJ426" s="1"/>
      <c r="GK426" s="1"/>
      <c r="GL426" s="1"/>
      <c r="GM426" s="1"/>
      <c r="GN426" s="1"/>
      <c r="GO426" s="1"/>
      <c r="GP426" s="1"/>
      <c r="GQ426" s="1"/>
      <c r="GR426" s="1"/>
      <c r="GS426" s="1"/>
      <c r="GT426" s="1"/>
      <c r="GU426" s="1"/>
      <c r="GV426" s="1"/>
      <c r="GW426" s="1"/>
      <c r="GX426" s="1"/>
      <c r="GY426" s="1"/>
      <c r="GZ426" s="1"/>
      <c r="HA426" s="1"/>
      <c r="HB426" s="1"/>
      <c r="HC426" s="1"/>
      <c r="HD426" s="1"/>
      <c r="HE426" s="1"/>
      <c r="HF426" s="1"/>
      <c r="HG426" s="1"/>
      <c r="HH426" s="1"/>
      <c r="HI426" s="1"/>
      <c r="HJ426" s="1"/>
      <c r="HK426" s="1"/>
      <c r="HL426" s="1"/>
      <c r="HM426" s="1"/>
      <c r="HN426" s="1"/>
      <c r="HO426" s="1"/>
      <c r="HP426" s="1"/>
      <c r="HQ426" s="1"/>
      <c r="HR426" s="1"/>
      <c r="HS426" s="1"/>
      <c r="HT426" s="1"/>
      <c r="HU426" s="1"/>
      <c r="HV426" s="1"/>
      <c r="HW426" s="1"/>
      <c r="HX426" s="1"/>
      <c r="HY426" s="1"/>
      <c r="HZ426" s="1"/>
      <c r="IA426" s="1"/>
      <c r="IB426" s="1"/>
      <c r="IC426" s="1"/>
      <c r="ID426" s="1"/>
      <c r="IE426" s="1"/>
      <c r="IF426" s="1"/>
      <c r="IG426" s="1"/>
      <c r="IH426" s="1"/>
      <c r="II426" s="1"/>
      <c r="IJ426" s="1"/>
      <c r="IK426" s="1"/>
      <c r="IL426" s="1"/>
      <c r="IM426" s="1"/>
      <c r="IN426" s="1"/>
      <c r="IO426" s="1"/>
      <c r="IP426" s="1"/>
      <c r="IQ426" s="1"/>
      <c r="IR426" s="1"/>
      <c r="IS426" s="1"/>
      <c r="IT426" s="1"/>
      <c r="IU426" s="1"/>
      <c r="IV426" s="1"/>
      <c r="IW426" s="1"/>
      <c r="IX426" s="1"/>
      <c r="IY426" s="1"/>
      <c r="IZ426" s="1"/>
      <c r="JA426" s="1"/>
      <c r="JB426" s="1"/>
      <c r="JC426" s="1"/>
      <c r="JD426" s="1"/>
      <c r="JE426" s="1"/>
      <c r="JF426" s="1"/>
      <c r="JG426" s="1"/>
      <c r="JH426" s="1"/>
      <c r="JI426" s="1"/>
      <c r="JJ426" s="1"/>
      <c r="JK426" s="1"/>
      <c r="JL426" s="1"/>
      <c r="JM426" s="1"/>
      <c r="JN426" s="1"/>
      <c r="JO426" s="1"/>
      <c r="JP426" s="1"/>
      <c r="JQ426" s="1"/>
      <c r="JR426" s="1"/>
      <c r="JS426" s="1"/>
      <c r="JT426" s="1"/>
      <c r="JU426" s="1"/>
      <c r="JV426" s="1"/>
      <c r="JW426" s="1"/>
      <c r="JX426" s="1"/>
      <c r="JY426" s="1"/>
      <c r="JZ426" s="1"/>
      <c r="KA426" s="1"/>
      <c r="KB426" s="1"/>
      <c r="KC426" s="1"/>
      <c r="KD426" s="1"/>
      <c r="KE426" s="1"/>
      <c r="KF426" s="1"/>
      <c r="KG426" s="1"/>
      <c r="KH426" s="1"/>
      <c r="KI426" s="1"/>
      <c r="KJ426" s="1"/>
      <c r="KK426" s="1"/>
      <c r="KL426" s="1"/>
      <c r="KM426" s="1"/>
      <c r="KN426" s="1"/>
      <c r="KO426" s="1"/>
      <c r="KP426" s="1"/>
      <c r="KQ426" s="1"/>
      <c r="KR426" s="1"/>
      <c r="KS426" s="1"/>
      <c r="KT426" s="1"/>
      <c r="KU426" s="1"/>
      <c r="KV426" s="1"/>
      <c r="KW426" s="1"/>
      <c r="KX426" s="1"/>
      <c r="KY426" s="1"/>
      <c r="KZ426" s="1"/>
      <c r="LA426" s="1"/>
      <c r="LB426" s="1"/>
      <c r="LC426" s="1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1"/>
      <c r="MO426" s="1"/>
      <c r="MP426" s="1"/>
      <c r="MQ426" s="1"/>
      <c r="MR426" s="1"/>
      <c r="MS426" s="1"/>
      <c r="MT426" s="1"/>
      <c r="MU426" s="1"/>
      <c r="MV426" s="1"/>
      <c r="MW426" s="1"/>
      <c r="MX426" s="1"/>
      <c r="MY426" s="1"/>
      <c r="MZ426" s="1"/>
      <c r="NA426" s="1"/>
      <c r="NB426" s="1"/>
      <c r="NC426" s="1"/>
      <c r="ND426" s="1"/>
      <c r="NE426" s="1"/>
      <c r="NF426" s="1"/>
      <c r="NG426" s="1"/>
      <c r="NH426" s="1"/>
      <c r="NI426" s="1"/>
      <c r="NJ426" s="1"/>
      <c r="NK426" s="1"/>
      <c r="NL426" s="1"/>
      <c r="NM426" s="1"/>
      <c r="NN426" s="1"/>
      <c r="NO426" s="1"/>
      <c r="NP426" s="1"/>
      <c r="NQ426" s="1"/>
      <c r="NR426" s="1"/>
      <c r="NS426" s="1"/>
      <c r="NT426" s="1"/>
      <c r="NU426" s="1"/>
      <c r="NV426" s="1"/>
      <c r="NW426" s="1"/>
      <c r="NX426" s="1"/>
      <c r="NY426" s="1"/>
      <c r="NZ426" s="1"/>
      <c r="OA426" s="1"/>
      <c r="OB426" s="1"/>
      <c r="OC426" s="1"/>
      <c r="OD426" s="1"/>
      <c r="OE426" s="1"/>
      <c r="OF426" s="1"/>
      <c r="OG426" s="1"/>
      <c r="OH426" s="1"/>
      <c r="OI426" s="1"/>
      <c r="OJ426" s="1"/>
      <c r="OK426" s="1"/>
      <c r="OL426" s="1"/>
      <c r="OM426" s="1"/>
      <c r="ON426" s="1"/>
      <c r="OO426" s="1"/>
      <c r="OP426" s="1"/>
      <c r="OQ426" s="1"/>
      <c r="OR426" s="1"/>
      <c r="OS426" s="1"/>
      <c r="OT426" s="1"/>
      <c r="OU426" s="1"/>
      <c r="OV426" s="1"/>
      <c r="OW426" s="1"/>
      <c r="OX426" s="1"/>
      <c r="OY426" s="1"/>
      <c r="OZ426" s="1"/>
      <c r="PA426" s="1"/>
      <c r="PB426" s="1"/>
      <c r="PC426" s="1"/>
      <c r="PD426" s="1"/>
      <c r="PE426" s="1"/>
      <c r="PF426" s="1"/>
      <c r="PG426" s="1"/>
      <c r="PH426" s="1"/>
      <c r="PI426" s="1"/>
      <c r="PJ426" s="1"/>
      <c r="PK426" s="1"/>
      <c r="PL426" s="1"/>
      <c r="PM426" s="1"/>
      <c r="PN426" s="1"/>
      <c r="PO426" s="1"/>
      <c r="PP426" s="1"/>
      <c r="PQ426" s="1"/>
      <c r="PR426" s="1"/>
      <c r="PS426" s="1"/>
      <c r="PT426" s="1"/>
      <c r="PU426" s="1"/>
      <c r="PV426" s="1"/>
      <c r="PW426" s="1"/>
      <c r="PX426" s="1"/>
      <c r="PY426" s="1"/>
      <c r="PZ426" s="1"/>
      <c r="QA426" s="1"/>
      <c r="QB426" s="1"/>
      <c r="QC426" s="1"/>
      <c r="QD426" s="1"/>
      <c r="QE426" s="1"/>
      <c r="QF426" s="1"/>
      <c r="QG426" s="1"/>
      <c r="QH426" s="1"/>
      <c r="QI426" s="1"/>
      <c r="QJ426" s="1"/>
      <c r="QK426" s="1"/>
      <c r="QL426" s="1"/>
      <c r="QM426" s="1"/>
      <c r="QN426" s="1"/>
      <c r="QO426" s="1"/>
      <c r="QP426" s="1"/>
      <c r="QQ426" s="1"/>
      <c r="QR426" s="1"/>
      <c r="QS426" s="1"/>
      <c r="QT426" s="1"/>
      <c r="QU426" s="1"/>
      <c r="QV426" s="1"/>
      <c r="QW426" s="1"/>
      <c r="QX426" s="1"/>
      <c r="QY426" s="1"/>
      <c r="QZ426" s="1"/>
      <c r="RA426" s="1"/>
      <c r="RB426" s="1"/>
      <c r="RC426" s="1"/>
      <c r="RD426" s="1"/>
      <c r="RE426" s="1"/>
      <c r="RF426" s="1"/>
      <c r="RG426" s="1"/>
      <c r="RH426" s="1"/>
      <c r="RI426" s="1"/>
      <c r="RJ426" s="1"/>
      <c r="RK426" s="1"/>
      <c r="RL426" s="1"/>
      <c r="RM426" s="1"/>
      <c r="RN426" s="1"/>
      <c r="RO426" s="1"/>
      <c r="RP426" s="1"/>
      <c r="RQ426" s="1"/>
      <c r="RR426" s="1"/>
      <c r="RS426" s="1"/>
      <c r="RT426" s="1"/>
      <c r="RU426" s="1"/>
      <c r="RV426" s="1"/>
      <c r="RW426" s="1"/>
      <c r="RX426" s="1"/>
      <c r="RY426" s="1"/>
      <c r="RZ426" s="1"/>
      <c r="SA426" s="1"/>
      <c r="SB426" s="1"/>
      <c r="SC426" s="1"/>
      <c r="SD426" s="1"/>
      <c r="SE426" s="1"/>
      <c r="SF426" s="1"/>
      <c r="SG426" s="1"/>
      <c r="SH426" s="1"/>
      <c r="SI426" s="1"/>
      <c r="SJ426" s="1"/>
      <c r="SK426" s="1"/>
      <c r="SL426" s="1"/>
      <c r="SM426" s="1"/>
      <c r="SN426" s="1"/>
      <c r="SO426" s="1"/>
      <c r="SP426" s="1"/>
      <c r="SQ426" s="1"/>
      <c r="SR426" s="1"/>
      <c r="SS426" s="1"/>
      <c r="ST426" s="1"/>
      <c r="SU426" s="1"/>
      <c r="SV426" s="1"/>
      <c r="SW426" s="1"/>
      <c r="SX426" s="1"/>
      <c r="SY426" s="1"/>
      <c r="SZ426" s="1"/>
      <c r="TA426" s="1"/>
      <c r="TB426" s="1"/>
      <c r="TC426" s="1"/>
      <c r="TD426" s="1"/>
      <c r="TE426" s="1"/>
      <c r="TF426" s="1"/>
      <c r="TG426" s="1"/>
      <c r="TH426" s="1"/>
      <c r="TI426" s="1"/>
      <c r="TJ426" s="1"/>
      <c r="TK426" s="1"/>
      <c r="TL426" s="1"/>
      <c r="TM426" s="1"/>
      <c r="TN426" s="1"/>
      <c r="TO426" s="1"/>
      <c r="TP426" s="1"/>
      <c r="TQ426" s="1"/>
      <c r="TR426" s="1"/>
      <c r="TS426" s="1"/>
      <c r="TT426" s="1"/>
      <c r="TU426" s="1"/>
      <c r="TV426" s="1"/>
      <c r="TW426" s="1"/>
      <c r="TX426" s="1"/>
      <c r="TY426" s="1"/>
      <c r="TZ426" s="1"/>
      <c r="UA426" s="1"/>
      <c r="UB426" s="1"/>
      <c r="UC426" s="1"/>
      <c r="UD426" s="1"/>
      <c r="UE426" s="1"/>
      <c r="UF426" s="1"/>
      <c r="UG426" s="1"/>
      <c r="UH426" s="1"/>
      <c r="UI426" s="1"/>
      <c r="UJ426" s="1"/>
      <c r="UK426" s="1"/>
      <c r="UL426" s="1"/>
      <c r="UM426" s="1"/>
      <c r="UN426" s="1"/>
      <c r="UO426" s="1"/>
      <c r="UP426" s="1"/>
      <c r="UQ426" s="1"/>
      <c r="UR426" s="1"/>
      <c r="US426" s="1"/>
      <c r="UT426" s="1"/>
      <c r="UU426" s="1"/>
      <c r="UV426" s="1"/>
      <c r="UW426" s="1"/>
      <c r="UX426" s="1"/>
      <c r="UY426" s="1"/>
      <c r="UZ426" s="1"/>
      <c r="VA426" s="1"/>
      <c r="VB426" s="1"/>
      <c r="VC426" s="1"/>
      <c r="VD426" s="1"/>
      <c r="VE426" s="1"/>
      <c r="VF426" s="1"/>
      <c r="VG426" s="1"/>
      <c r="VH426" s="1"/>
      <c r="VI426" s="1"/>
      <c r="VJ426" s="1"/>
      <c r="VK426" s="1"/>
      <c r="VL426" s="1"/>
      <c r="VM426" s="1"/>
      <c r="VN426" s="1"/>
      <c r="VO426" s="1"/>
      <c r="VP426" s="1"/>
      <c r="VQ426" s="1"/>
      <c r="VR426" s="1"/>
      <c r="VS426" s="1"/>
      <c r="VT426" s="1"/>
      <c r="VU426" s="1"/>
      <c r="VV426" s="1"/>
      <c r="VW426" s="1"/>
      <c r="VX426" s="1"/>
      <c r="VY426" s="1"/>
      <c r="VZ426" s="1"/>
      <c r="WA426" s="1"/>
      <c r="WB426" s="1"/>
      <c r="WC426" s="1"/>
      <c r="WD426" s="1"/>
      <c r="WE426" s="1"/>
      <c r="WF426" s="1"/>
      <c r="WG426" s="1"/>
      <c r="WH426" s="1"/>
      <c r="WI426" s="1"/>
      <c r="WJ426" s="1"/>
      <c r="WK426" s="1"/>
      <c r="WL426" s="1"/>
      <c r="WM426" s="1"/>
      <c r="WN426" s="1"/>
      <c r="WO426" s="1"/>
      <c r="WP426" s="1"/>
      <c r="WQ426" s="1"/>
      <c r="WR426" s="1"/>
      <c r="WS426" s="1"/>
      <c r="WT426" s="1"/>
      <c r="WU426" s="1"/>
      <c r="WV426" s="1"/>
      <c r="WW426" s="1"/>
      <c r="WX426" s="1"/>
      <c r="WY426" s="1"/>
      <c r="WZ426" s="1"/>
      <c r="XA426" s="1"/>
      <c r="XB426" s="1"/>
      <c r="XC426" s="1"/>
      <c r="XD426" s="1"/>
      <c r="XE426" s="1"/>
      <c r="XF426" s="1"/>
      <c r="XG426" s="1"/>
      <c r="XH426" s="1"/>
      <c r="XI426" s="1"/>
      <c r="XJ426" s="1"/>
      <c r="XK426" s="1"/>
      <c r="XL426" s="1"/>
      <c r="XM426" s="1"/>
      <c r="XN426" s="1"/>
      <c r="XO426" s="1"/>
      <c r="XP426" s="1"/>
      <c r="XQ426" s="1"/>
      <c r="XR426" s="1"/>
      <c r="XS426" s="1"/>
      <c r="XT426" s="1"/>
      <c r="XU426" s="1"/>
      <c r="XV426" s="1"/>
      <c r="XW426" s="1"/>
      <c r="XX426" s="1"/>
      <c r="XY426" s="1"/>
      <c r="XZ426" s="1"/>
      <c r="YA426" s="1"/>
      <c r="YB426" s="1"/>
      <c r="YC426" s="1"/>
      <c r="YD426" s="1"/>
      <c r="YE426" s="1"/>
      <c r="YF426" s="1"/>
      <c r="YG426" s="1"/>
      <c r="YH426" s="1"/>
      <c r="YI426" s="1"/>
      <c r="YJ426" s="1"/>
      <c r="YK426" s="1"/>
      <c r="YL426" s="1"/>
      <c r="YM426" s="1"/>
      <c r="YN426" s="1"/>
      <c r="YO426" s="1"/>
      <c r="YP426" s="1"/>
      <c r="YQ426" s="1"/>
      <c r="YR426" s="1"/>
      <c r="YS426" s="1"/>
      <c r="YT426" s="1"/>
      <c r="YU426" s="1"/>
      <c r="YV426" s="1"/>
      <c r="YW426" s="1"/>
      <c r="YX426" s="1"/>
      <c r="YY426" s="1"/>
      <c r="YZ426" s="1"/>
      <c r="ZA426" s="1"/>
      <c r="ZB426" s="1"/>
      <c r="ZC426" s="1"/>
      <c r="ZD426" s="1"/>
      <c r="ZE426" s="1"/>
      <c r="ZF426" s="1"/>
      <c r="ZG426" s="1"/>
      <c r="ZH426" s="1"/>
      <c r="ZI426" s="1"/>
      <c r="ZJ426" s="1"/>
      <c r="ZK426" s="1"/>
      <c r="ZL426" s="1"/>
      <c r="ZM426" s="1"/>
      <c r="ZN426" s="1"/>
      <c r="ZO426" s="1"/>
      <c r="ZP426" s="1"/>
      <c r="ZQ426" s="1"/>
      <c r="ZR426" s="1"/>
      <c r="ZS426" s="1"/>
      <c r="ZT426" s="1"/>
      <c r="ZU426" s="1"/>
      <c r="ZV426" s="1"/>
      <c r="ZW426" s="1"/>
      <c r="ZX426" s="1"/>
      <c r="ZY426" s="1"/>
      <c r="ZZ426" s="1"/>
      <c r="AAA426" s="1"/>
      <c r="AAB426" s="1"/>
      <c r="AAC426" s="1"/>
      <c r="AAD426" s="1"/>
      <c r="AAE426" s="1"/>
      <c r="AAF426" s="1"/>
      <c r="AAG426" s="1"/>
      <c r="AAH426" s="1"/>
      <c r="AAI426" s="1"/>
      <c r="AAJ426" s="1"/>
      <c r="AAK426" s="1"/>
      <c r="AAL426" s="1"/>
      <c r="AAM426" s="1"/>
      <c r="AAN426" s="1"/>
      <c r="AAO426" s="1"/>
      <c r="AAP426" s="1"/>
      <c r="AAQ426" s="1"/>
      <c r="AAR426" s="1"/>
      <c r="AAS426" s="1"/>
      <c r="AAT426" s="1"/>
      <c r="AAU426" s="1"/>
      <c r="AAV426" s="1"/>
      <c r="AAW426" s="1"/>
      <c r="AAX426" s="1"/>
      <c r="AAY426" s="1"/>
      <c r="AAZ426" s="1"/>
      <c r="ABA426" s="1"/>
      <c r="ABB426" s="1"/>
      <c r="ABC426" s="1"/>
      <c r="ABD426" s="1"/>
      <c r="ABE426" s="1"/>
      <c r="ABF426" s="1"/>
      <c r="ABG426" s="1"/>
      <c r="ABH426" s="1"/>
      <c r="ABI426" s="1"/>
      <c r="ABJ426" s="1"/>
      <c r="ABK426" s="1"/>
      <c r="ABL426" s="1"/>
      <c r="ABM426" s="1"/>
      <c r="ABN426" s="1"/>
      <c r="ABO426" s="1"/>
      <c r="ABP426" s="1"/>
      <c r="ABQ426" s="1"/>
      <c r="ABR426" s="1"/>
      <c r="ABS426" s="1"/>
      <c r="ABT426" s="1"/>
      <c r="ABU426" s="1"/>
      <c r="ABV426" s="1"/>
      <c r="ABW426" s="1"/>
      <c r="ABX426" s="1"/>
      <c r="ABY426" s="1"/>
      <c r="ABZ426" s="1"/>
      <c r="ACA426" s="1"/>
      <c r="ACB426" s="1"/>
      <c r="ACC426" s="1"/>
      <c r="ACD426" s="1"/>
      <c r="ACE426" s="1"/>
      <c r="ACF426" s="1"/>
      <c r="ACG426" s="1"/>
      <c r="ACH426" s="1"/>
      <c r="ACI426" s="1"/>
      <c r="ACJ426" s="1"/>
      <c r="ACK426" s="1"/>
      <c r="ACL426" s="1"/>
      <c r="ACM426" s="1"/>
      <c r="ACN426" s="1"/>
      <c r="ACO426" s="1"/>
      <c r="ACP426" s="1"/>
      <c r="ACQ426" s="1"/>
      <c r="ACR426" s="1"/>
      <c r="ACS426" s="1"/>
      <c r="ACT426" s="1"/>
      <c r="ACU426" s="1"/>
      <c r="ACV426" s="1"/>
      <c r="ACW426" s="1"/>
      <c r="ACX426" s="1"/>
      <c r="ACY426" s="1"/>
      <c r="ACZ426" s="1"/>
      <c r="ADA426" s="1"/>
      <c r="ADB426" s="1"/>
      <c r="ADC426" s="1"/>
      <c r="ADD426" s="1"/>
      <c r="ADE426" s="1"/>
      <c r="ADF426" s="1"/>
      <c r="ADG426" s="1"/>
      <c r="ADH426" s="1"/>
      <c r="ADI426" s="1"/>
      <c r="ADJ426" s="1"/>
      <c r="ADK426" s="1"/>
      <c r="ADL426" s="1"/>
      <c r="ADM426" s="1"/>
      <c r="ADN426" s="1"/>
      <c r="ADO426" s="1"/>
      <c r="ADP426" s="1"/>
      <c r="ADQ426" s="1"/>
      <c r="ADR426" s="1"/>
      <c r="ADS426" s="1"/>
      <c r="ADT426" s="1"/>
      <c r="ADU426" s="1"/>
      <c r="ADV426" s="1"/>
    </row>
    <row r="427" spans="1:802" x14ac:dyDescent="0.1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  <c r="DN427" s="1"/>
      <c r="DO427" s="1"/>
      <c r="DP427" s="1"/>
      <c r="DQ427" s="1"/>
      <c r="DR427" s="1"/>
      <c r="DS427" s="1"/>
      <c r="DT427" s="1"/>
      <c r="DU427" s="1"/>
      <c r="DV427" s="1"/>
      <c r="DW427" s="1"/>
      <c r="DX427" s="1"/>
      <c r="DY427" s="1"/>
      <c r="DZ427" s="1"/>
      <c r="EA427" s="1"/>
      <c r="EB427" s="1"/>
      <c r="EC427" s="1"/>
      <c r="ED427" s="1"/>
      <c r="EE427" s="1"/>
      <c r="EF427" s="1"/>
      <c r="EG427" s="1"/>
      <c r="EH427" s="1"/>
      <c r="EI427" s="1"/>
      <c r="EJ427" s="1"/>
      <c r="EK427" s="1"/>
      <c r="EL427" s="1"/>
      <c r="EM427" s="1"/>
      <c r="EN427" s="1"/>
      <c r="EO427" s="1"/>
      <c r="EP427" s="1"/>
      <c r="EQ427" s="1"/>
      <c r="ER427" s="1"/>
      <c r="ES427" s="1"/>
      <c r="ET427" s="1"/>
      <c r="EU427" s="1"/>
      <c r="EV427" s="1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1"/>
      <c r="FL427" s="1"/>
      <c r="FM427" s="1"/>
      <c r="FN427" s="1"/>
      <c r="FO427" s="1"/>
      <c r="FP427" s="1"/>
      <c r="FQ427" s="1"/>
      <c r="FR427" s="1"/>
      <c r="FS427" s="1"/>
      <c r="FT427" s="1"/>
      <c r="FU427" s="1"/>
      <c r="FV427" s="1"/>
      <c r="FW427" s="1"/>
      <c r="FX427" s="1"/>
      <c r="FY427" s="1"/>
      <c r="FZ427" s="1"/>
      <c r="GA427" s="1"/>
      <c r="GB427" s="1"/>
      <c r="GC427" s="1"/>
      <c r="GD427" s="1"/>
      <c r="GE427" s="1"/>
      <c r="GF427" s="1"/>
      <c r="GG427" s="1"/>
      <c r="GH427" s="1"/>
      <c r="GI427" s="1"/>
      <c r="GJ427" s="1"/>
      <c r="GK427" s="1"/>
      <c r="GL427" s="1"/>
      <c r="GM427" s="1"/>
      <c r="GN427" s="1"/>
      <c r="GO427" s="1"/>
      <c r="GP427" s="1"/>
      <c r="GQ427" s="1"/>
      <c r="GR427" s="1"/>
      <c r="GS427" s="1"/>
      <c r="GT427" s="1"/>
      <c r="GU427" s="1"/>
      <c r="GV427" s="1"/>
      <c r="GW427" s="1"/>
      <c r="GX427" s="1"/>
      <c r="GY427" s="1"/>
      <c r="GZ427" s="1"/>
      <c r="HA427" s="1"/>
      <c r="HB427" s="1"/>
      <c r="HC427" s="1"/>
      <c r="HD427" s="1"/>
      <c r="HE427" s="1"/>
      <c r="HF427" s="1"/>
      <c r="HG427" s="1"/>
      <c r="HH427" s="1"/>
      <c r="HI427" s="1"/>
      <c r="HJ427" s="1"/>
      <c r="HK427" s="1"/>
      <c r="HL427" s="1"/>
      <c r="HM427" s="1"/>
      <c r="HN427" s="1"/>
      <c r="HO427" s="1"/>
      <c r="HP427" s="1"/>
      <c r="HQ427" s="1"/>
      <c r="HR427" s="1"/>
      <c r="HS427" s="1"/>
      <c r="HT427" s="1"/>
      <c r="HU427" s="1"/>
      <c r="HV427" s="1"/>
      <c r="HW427" s="1"/>
      <c r="HX427" s="1"/>
      <c r="HY427" s="1"/>
      <c r="HZ427" s="1"/>
      <c r="IA427" s="1"/>
      <c r="IB427" s="1"/>
      <c r="IC427" s="1"/>
      <c r="ID427" s="1"/>
      <c r="IE427" s="1"/>
      <c r="IF427" s="1"/>
      <c r="IG427" s="1"/>
      <c r="IH427" s="1"/>
      <c r="II427" s="1"/>
      <c r="IJ427" s="1"/>
      <c r="IK427" s="1"/>
      <c r="IL427" s="1"/>
      <c r="IM427" s="1"/>
      <c r="IN427" s="1"/>
      <c r="IO427" s="1"/>
      <c r="IP427" s="1"/>
      <c r="IQ427" s="1"/>
      <c r="IR427" s="1"/>
      <c r="IS427" s="1"/>
      <c r="IT427" s="1"/>
      <c r="IU427" s="1"/>
      <c r="IV427" s="1"/>
      <c r="IW427" s="1"/>
      <c r="IX427" s="1"/>
      <c r="IY427" s="1"/>
      <c r="IZ427" s="1"/>
      <c r="JA427" s="1"/>
      <c r="JB427" s="1"/>
      <c r="JC427" s="1"/>
      <c r="JD427" s="1"/>
      <c r="JE427" s="1"/>
      <c r="JF427" s="1"/>
      <c r="JG427" s="1"/>
      <c r="JH427" s="1"/>
      <c r="JI427" s="1"/>
      <c r="JJ427" s="1"/>
      <c r="JK427" s="1"/>
      <c r="JL427" s="1"/>
      <c r="JM427" s="1"/>
      <c r="JN427" s="1"/>
      <c r="JO427" s="1"/>
      <c r="JP427" s="1"/>
      <c r="JQ427" s="1"/>
      <c r="JR427" s="1"/>
      <c r="JS427" s="1"/>
      <c r="JT427" s="1"/>
      <c r="JU427" s="1"/>
      <c r="JV427" s="1"/>
      <c r="JW427" s="1"/>
      <c r="JX427" s="1"/>
      <c r="JY427" s="1"/>
      <c r="JZ427" s="1"/>
      <c r="KA427" s="1"/>
      <c r="KB427" s="1"/>
      <c r="KC427" s="1"/>
      <c r="KD427" s="1"/>
      <c r="KE427" s="1"/>
      <c r="KF427" s="1"/>
      <c r="KG427" s="1"/>
      <c r="KH427" s="1"/>
      <c r="KI427" s="1"/>
      <c r="KJ427" s="1"/>
      <c r="KK427" s="1"/>
      <c r="KL427" s="1"/>
      <c r="KM427" s="1"/>
      <c r="KN427" s="1"/>
      <c r="KO427" s="1"/>
      <c r="KP427" s="1"/>
      <c r="KQ427" s="1"/>
      <c r="KR427" s="1"/>
      <c r="KS427" s="1"/>
      <c r="KT427" s="1"/>
      <c r="KU427" s="1"/>
      <c r="KV427" s="1"/>
      <c r="KW427" s="1"/>
      <c r="KX427" s="1"/>
      <c r="KY427" s="1"/>
      <c r="KZ427" s="1"/>
      <c r="LA427" s="1"/>
      <c r="LB427" s="1"/>
      <c r="LC427" s="1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1"/>
      <c r="MO427" s="1"/>
      <c r="MP427" s="1"/>
      <c r="MQ427" s="1"/>
      <c r="MR427" s="1"/>
      <c r="MS427" s="1"/>
      <c r="MT427" s="1"/>
      <c r="MU427" s="1"/>
      <c r="MV427" s="1"/>
      <c r="MW427" s="1"/>
      <c r="MX427" s="1"/>
      <c r="MY427" s="1"/>
      <c r="MZ427" s="1"/>
      <c r="NA427" s="1"/>
      <c r="NB427" s="1"/>
      <c r="NC427" s="1"/>
      <c r="ND427" s="1"/>
      <c r="NE427" s="1"/>
      <c r="NF427" s="1"/>
      <c r="NG427" s="1"/>
      <c r="NH427" s="1"/>
      <c r="NI427" s="1"/>
      <c r="NJ427" s="1"/>
      <c r="NK427" s="1"/>
      <c r="NL427" s="1"/>
      <c r="NM427" s="1"/>
      <c r="NN427" s="1"/>
      <c r="NO427" s="1"/>
      <c r="NP427" s="1"/>
      <c r="NQ427" s="1"/>
      <c r="NR427" s="1"/>
      <c r="NS427" s="1"/>
      <c r="NT427" s="1"/>
      <c r="NU427" s="1"/>
      <c r="NV427" s="1"/>
      <c r="NW427" s="1"/>
      <c r="NX427" s="1"/>
      <c r="NY427" s="1"/>
      <c r="NZ427" s="1"/>
      <c r="OA427" s="1"/>
      <c r="OB427" s="1"/>
      <c r="OC427" s="1"/>
      <c r="OD427" s="1"/>
      <c r="OE427" s="1"/>
      <c r="OF427" s="1"/>
      <c r="OG427" s="1"/>
      <c r="OH427" s="1"/>
      <c r="OI427" s="1"/>
      <c r="OJ427" s="1"/>
      <c r="OK427" s="1"/>
      <c r="OL427" s="1"/>
      <c r="OM427" s="1"/>
      <c r="ON427" s="1"/>
      <c r="OO427" s="1"/>
      <c r="OP427" s="1"/>
      <c r="OQ427" s="1"/>
      <c r="OR427" s="1"/>
      <c r="OS427" s="1"/>
      <c r="OT427" s="1"/>
      <c r="OU427" s="1"/>
      <c r="OV427" s="1"/>
      <c r="OW427" s="1"/>
      <c r="OX427" s="1"/>
      <c r="OY427" s="1"/>
      <c r="OZ427" s="1"/>
      <c r="PA427" s="1"/>
      <c r="PB427" s="1"/>
      <c r="PC427" s="1"/>
      <c r="PD427" s="1"/>
      <c r="PE427" s="1"/>
      <c r="PF427" s="1"/>
      <c r="PG427" s="1"/>
      <c r="PH427" s="1"/>
      <c r="PI427" s="1"/>
      <c r="PJ427" s="1"/>
      <c r="PK427" s="1"/>
      <c r="PL427" s="1"/>
      <c r="PM427" s="1"/>
      <c r="PN427" s="1"/>
      <c r="PO427" s="1"/>
      <c r="PP427" s="1"/>
      <c r="PQ427" s="1"/>
      <c r="PR427" s="1"/>
      <c r="PS427" s="1"/>
      <c r="PT427" s="1"/>
      <c r="PU427" s="1"/>
      <c r="PV427" s="1"/>
      <c r="PW427" s="1"/>
      <c r="PX427" s="1"/>
      <c r="PY427" s="1"/>
      <c r="PZ427" s="1"/>
      <c r="QA427" s="1"/>
      <c r="QB427" s="1"/>
      <c r="QC427" s="1"/>
      <c r="QD427" s="1"/>
      <c r="QE427" s="1"/>
      <c r="QF427" s="1"/>
      <c r="QG427" s="1"/>
      <c r="QH427" s="1"/>
      <c r="QI427" s="1"/>
      <c r="QJ427" s="1"/>
      <c r="QK427" s="1"/>
      <c r="QL427" s="1"/>
      <c r="QM427" s="1"/>
      <c r="QN427" s="1"/>
      <c r="QO427" s="1"/>
      <c r="QP427" s="1"/>
      <c r="QQ427" s="1"/>
      <c r="QR427" s="1"/>
      <c r="QS427" s="1"/>
      <c r="QT427" s="1"/>
      <c r="QU427" s="1"/>
      <c r="QV427" s="1"/>
      <c r="QW427" s="1"/>
      <c r="QX427" s="1"/>
      <c r="QY427" s="1"/>
      <c r="QZ427" s="1"/>
      <c r="RA427" s="1"/>
      <c r="RB427" s="1"/>
      <c r="RC427" s="1"/>
      <c r="RD427" s="1"/>
      <c r="RE427" s="1"/>
      <c r="RF427" s="1"/>
      <c r="RG427" s="1"/>
      <c r="RH427" s="1"/>
      <c r="RI427" s="1"/>
      <c r="RJ427" s="1"/>
      <c r="RK427" s="1"/>
      <c r="RL427" s="1"/>
      <c r="RM427" s="1"/>
      <c r="RN427" s="1"/>
      <c r="RO427" s="1"/>
      <c r="RP427" s="1"/>
      <c r="RQ427" s="1"/>
      <c r="RR427" s="1"/>
      <c r="RS427" s="1"/>
      <c r="RT427" s="1"/>
      <c r="RU427" s="1"/>
      <c r="RV427" s="1"/>
      <c r="RW427" s="1"/>
      <c r="RX427" s="1"/>
      <c r="RY427" s="1"/>
      <c r="RZ427" s="1"/>
      <c r="SA427" s="1"/>
      <c r="SB427" s="1"/>
      <c r="SC427" s="1"/>
      <c r="SD427" s="1"/>
      <c r="SE427" s="1"/>
      <c r="SF427" s="1"/>
      <c r="SG427" s="1"/>
      <c r="SH427" s="1"/>
      <c r="SI427" s="1"/>
      <c r="SJ427" s="1"/>
      <c r="SK427" s="1"/>
      <c r="SL427" s="1"/>
      <c r="SM427" s="1"/>
      <c r="SN427" s="1"/>
      <c r="SO427" s="1"/>
      <c r="SP427" s="1"/>
      <c r="SQ427" s="1"/>
      <c r="SR427" s="1"/>
      <c r="SS427" s="1"/>
      <c r="ST427" s="1"/>
      <c r="SU427" s="1"/>
      <c r="SV427" s="1"/>
      <c r="SW427" s="1"/>
      <c r="SX427" s="1"/>
      <c r="SY427" s="1"/>
      <c r="SZ427" s="1"/>
      <c r="TA427" s="1"/>
      <c r="TB427" s="1"/>
      <c r="TC427" s="1"/>
      <c r="TD427" s="1"/>
      <c r="TE427" s="1"/>
      <c r="TF427" s="1"/>
      <c r="TG427" s="1"/>
      <c r="TH427" s="1"/>
      <c r="TI427" s="1"/>
      <c r="TJ427" s="1"/>
      <c r="TK427" s="1"/>
      <c r="TL427" s="1"/>
      <c r="TM427" s="1"/>
      <c r="TN427" s="1"/>
      <c r="TO427" s="1"/>
      <c r="TP427" s="1"/>
      <c r="TQ427" s="1"/>
      <c r="TR427" s="1"/>
      <c r="TS427" s="1"/>
      <c r="TT427" s="1"/>
      <c r="TU427" s="1"/>
      <c r="TV427" s="1"/>
      <c r="TW427" s="1"/>
      <c r="TX427" s="1"/>
      <c r="TY427" s="1"/>
      <c r="TZ427" s="1"/>
      <c r="UA427" s="1"/>
      <c r="UB427" s="1"/>
      <c r="UC427" s="1"/>
      <c r="UD427" s="1"/>
      <c r="UE427" s="1"/>
      <c r="UF427" s="1"/>
      <c r="UG427" s="1"/>
      <c r="UH427" s="1"/>
      <c r="UI427" s="1"/>
      <c r="UJ427" s="1"/>
      <c r="UK427" s="1"/>
      <c r="UL427" s="1"/>
      <c r="UM427" s="1"/>
      <c r="UN427" s="1"/>
      <c r="UO427" s="1"/>
      <c r="UP427" s="1"/>
      <c r="UQ427" s="1"/>
      <c r="UR427" s="1"/>
      <c r="US427" s="1"/>
      <c r="UT427" s="1"/>
      <c r="UU427" s="1"/>
      <c r="UV427" s="1"/>
      <c r="UW427" s="1"/>
      <c r="UX427" s="1"/>
      <c r="UY427" s="1"/>
      <c r="UZ427" s="1"/>
      <c r="VA427" s="1"/>
      <c r="VB427" s="1"/>
      <c r="VC427" s="1"/>
      <c r="VD427" s="1"/>
      <c r="VE427" s="1"/>
      <c r="VF427" s="1"/>
      <c r="VG427" s="1"/>
      <c r="VH427" s="1"/>
      <c r="VI427" s="1"/>
      <c r="VJ427" s="1"/>
      <c r="VK427" s="1"/>
      <c r="VL427" s="1"/>
      <c r="VM427" s="1"/>
      <c r="VN427" s="1"/>
      <c r="VO427" s="1"/>
      <c r="VP427" s="1"/>
      <c r="VQ427" s="1"/>
      <c r="VR427" s="1"/>
      <c r="VS427" s="1"/>
      <c r="VT427" s="1"/>
      <c r="VU427" s="1"/>
      <c r="VV427" s="1"/>
      <c r="VW427" s="1"/>
      <c r="VX427" s="1"/>
      <c r="VY427" s="1"/>
      <c r="VZ427" s="1"/>
      <c r="WA427" s="1"/>
      <c r="WB427" s="1"/>
      <c r="WC427" s="1"/>
      <c r="WD427" s="1"/>
      <c r="WE427" s="1"/>
      <c r="WF427" s="1"/>
      <c r="WG427" s="1"/>
      <c r="WH427" s="1"/>
      <c r="WI427" s="1"/>
      <c r="WJ427" s="1"/>
      <c r="WK427" s="1"/>
      <c r="WL427" s="1"/>
      <c r="WM427" s="1"/>
      <c r="WN427" s="1"/>
      <c r="WO427" s="1"/>
      <c r="WP427" s="1"/>
      <c r="WQ427" s="1"/>
      <c r="WR427" s="1"/>
      <c r="WS427" s="1"/>
      <c r="WT427" s="1"/>
      <c r="WU427" s="1"/>
      <c r="WV427" s="1"/>
      <c r="WW427" s="1"/>
      <c r="WX427" s="1"/>
      <c r="WY427" s="1"/>
      <c r="WZ427" s="1"/>
      <c r="XA427" s="1"/>
      <c r="XB427" s="1"/>
      <c r="XC427" s="1"/>
      <c r="XD427" s="1"/>
      <c r="XE427" s="1"/>
      <c r="XF427" s="1"/>
      <c r="XG427" s="1"/>
      <c r="XH427" s="1"/>
      <c r="XI427" s="1"/>
      <c r="XJ427" s="1"/>
      <c r="XK427" s="1"/>
      <c r="XL427" s="1"/>
      <c r="XM427" s="1"/>
      <c r="XN427" s="1"/>
      <c r="XO427" s="1"/>
      <c r="XP427" s="1"/>
      <c r="XQ427" s="1"/>
      <c r="XR427" s="1"/>
      <c r="XS427" s="1"/>
      <c r="XT427" s="1"/>
      <c r="XU427" s="1"/>
      <c r="XV427" s="1"/>
      <c r="XW427" s="1"/>
      <c r="XX427" s="1"/>
      <c r="XY427" s="1"/>
      <c r="XZ427" s="1"/>
      <c r="YA427" s="1"/>
      <c r="YB427" s="1"/>
      <c r="YC427" s="1"/>
      <c r="YD427" s="1"/>
      <c r="YE427" s="1"/>
      <c r="YF427" s="1"/>
      <c r="YG427" s="1"/>
      <c r="YH427" s="1"/>
      <c r="YI427" s="1"/>
      <c r="YJ427" s="1"/>
      <c r="YK427" s="1"/>
      <c r="YL427" s="1"/>
      <c r="YM427" s="1"/>
      <c r="YN427" s="1"/>
      <c r="YO427" s="1"/>
      <c r="YP427" s="1"/>
      <c r="YQ427" s="1"/>
      <c r="YR427" s="1"/>
      <c r="YS427" s="1"/>
      <c r="YT427" s="1"/>
      <c r="YU427" s="1"/>
      <c r="YV427" s="1"/>
      <c r="YW427" s="1"/>
      <c r="YX427" s="1"/>
      <c r="YY427" s="1"/>
      <c r="YZ427" s="1"/>
      <c r="ZA427" s="1"/>
      <c r="ZB427" s="1"/>
      <c r="ZC427" s="1"/>
      <c r="ZD427" s="1"/>
      <c r="ZE427" s="1"/>
      <c r="ZF427" s="1"/>
      <c r="ZG427" s="1"/>
      <c r="ZH427" s="1"/>
      <c r="ZI427" s="1"/>
      <c r="ZJ427" s="1"/>
      <c r="ZK427" s="1"/>
      <c r="ZL427" s="1"/>
      <c r="ZM427" s="1"/>
      <c r="ZN427" s="1"/>
      <c r="ZO427" s="1"/>
      <c r="ZP427" s="1"/>
      <c r="ZQ427" s="1"/>
      <c r="ZR427" s="1"/>
      <c r="ZS427" s="1"/>
      <c r="ZT427" s="1"/>
      <c r="ZU427" s="1"/>
      <c r="ZV427" s="1"/>
      <c r="ZW427" s="1"/>
      <c r="ZX427" s="1"/>
      <c r="ZY427" s="1"/>
      <c r="ZZ427" s="1"/>
      <c r="AAA427" s="1"/>
      <c r="AAB427" s="1"/>
      <c r="AAC427" s="1"/>
      <c r="AAD427" s="1"/>
      <c r="AAE427" s="1"/>
      <c r="AAF427" s="1"/>
      <c r="AAG427" s="1"/>
      <c r="AAH427" s="1"/>
      <c r="AAI427" s="1"/>
      <c r="AAJ427" s="1"/>
      <c r="AAK427" s="1"/>
      <c r="AAL427" s="1"/>
      <c r="AAM427" s="1"/>
      <c r="AAN427" s="1"/>
      <c r="AAO427" s="1"/>
      <c r="AAP427" s="1"/>
      <c r="AAQ427" s="1"/>
      <c r="AAR427" s="1"/>
      <c r="AAS427" s="1"/>
      <c r="AAT427" s="1"/>
      <c r="AAU427" s="1"/>
      <c r="AAV427" s="1"/>
      <c r="AAW427" s="1"/>
      <c r="AAX427" s="1"/>
      <c r="AAY427" s="1"/>
      <c r="AAZ427" s="1"/>
      <c r="ABA427" s="1"/>
      <c r="ABB427" s="1"/>
      <c r="ABC427" s="1"/>
      <c r="ABD427" s="1"/>
      <c r="ABE427" s="1"/>
      <c r="ABF427" s="1"/>
      <c r="ABG427" s="1"/>
      <c r="ABH427" s="1"/>
      <c r="ABI427" s="1"/>
      <c r="ABJ427" s="1"/>
      <c r="ABK427" s="1"/>
      <c r="ABL427" s="1"/>
      <c r="ABM427" s="1"/>
      <c r="ABN427" s="1"/>
      <c r="ABO427" s="1"/>
      <c r="ABP427" s="1"/>
      <c r="ABQ427" s="1"/>
      <c r="ABR427" s="1"/>
      <c r="ABS427" s="1"/>
      <c r="ABT427" s="1"/>
      <c r="ABU427" s="1"/>
      <c r="ABV427" s="1"/>
      <c r="ABW427" s="1"/>
      <c r="ABX427" s="1"/>
      <c r="ABY427" s="1"/>
      <c r="ABZ427" s="1"/>
      <c r="ACA427" s="1"/>
      <c r="ACB427" s="1"/>
      <c r="ACC427" s="1"/>
      <c r="ACD427" s="1"/>
      <c r="ACE427" s="1"/>
      <c r="ACF427" s="1"/>
      <c r="ACG427" s="1"/>
      <c r="ACH427" s="1"/>
      <c r="ACI427" s="1"/>
      <c r="ACJ427" s="1"/>
      <c r="ACK427" s="1"/>
      <c r="ACL427" s="1"/>
      <c r="ACM427" s="1"/>
      <c r="ACN427" s="1"/>
      <c r="ACO427" s="1"/>
      <c r="ACP427" s="1"/>
      <c r="ACQ427" s="1"/>
      <c r="ACR427" s="1"/>
      <c r="ACS427" s="1"/>
      <c r="ACT427" s="1"/>
      <c r="ACU427" s="1"/>
      <c r="ACV427" s="1"/>
      <c r="ACW427" s="1"/>
      <c r="ACX427" s="1"/>
      <c r="ACY427" s="1"/>
      <c r="ACZ427" s="1"/>
      <c r="ADA427" s="1"/>
      <c r="ADB427" s="1"/>
      <c r="ADC427" s="1"/>
      <c r="ADD427" s="1"/>
      <c r="ADE427" s="1"/>
      <c r="ADF427" s="1"/>
      <c r="ADG427" s="1"/>
      <c r="ADH427" s="1"/>
      <c r="ADI427" s="1"/>
      <c r="ADJ427" s="1"/>
      <c r="ADK427" s="1"/>
      <c r="ADL427" s="1"/>
      <c r="ADM427" s="1"/>
      <c r="ADN427" s="1"/>
      <c r="ADO427" s="1"/>
      <c r="ADP427" s="1"/>
      <c r="ADQ427" s="1"/>
      <c r="ADR427" s="1"/>
      <c r="ADS427" s="1"/>
      <c r="ADT427" s="1"/>
      <c r="ADU427" s="1"/>
      <c r="ADV427" s="1"/>
    </row>
    <row r="428" spans="1:802" x14ac:dyDescent="0.1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  <c r="DN428" s="1"/>
      <c r="DO428" s="1"/>
      <c r="DP428" s="1"/>
      <c r="DQ428" s="1"/>
      <c r="DR428" s="1"/>
      <c r="DS428" s="1"/>
      <c r="DT428" s="1"/>
      <c r="DU428" s="1"/>
      <c r="DV428" s="1"/>
      <c r="DW428" s="1"/>
      <c r="DX428" s="1"/>
      <c r="DY428" s="1"/>
      <c r="DZ428" s="1"/>
      <c r="EA428" s="1"/>
      <c r="EB428" s="1"/>
      <c r="EC428" s="1"/>
      <c r="ED428" s="1"/>
      <c r="EE428" s="1"/>
      <c r="EF428" s="1"/>
      <c r="EG428" s="1"/>
      <c r="EH428" s="1"/>
      <c r="EI428" s="1"/>
      <c r="EJ428" s="1"/>
      <c r="EK428" s="1"/>
      <c r="EL428" s="1"/>
      <c r="EM428" s="1"/>
      <c r="EN428" s="1"/>
      <c r="EO428" s="1"/>
      <c r="EP428" s="1"/>
      <c r="EQ428" s="1"/>
      <c r="ER428" s="1"/>
      <c r="ES428" s="1"/>
      <c r="ET428" s="1"/>
      <c r="EU428" s="1"/>
      <c r="EV428" s="1"/>
      <c r="EW428" s="1"/>
      <c r="EX428" s="1"/>
      <c r="EY428" s="1"/>
      <c r="EZ428" s="1"/>
      <c r="FA428" s="1"/>
      <c r="FB428" s="1"/>
      <c r="FC428" s="1"/>
      <c r="FD428" s="1"/>
      <c r="FE428" s="1"/>
      <c r="FF428" s="1"/>
      <c r="FG428" s="1"/>
      <c r="FH428" s="1"/>
      <c r="FI428" s="1"/>
      <c r="FJ428" s="1"/>
      <c r="FK428" s="1"/>
      <c r="FL428" s="1"/>
      <c r="FM428" s="1"/>
      <c r="FN428" s="1"/>
      <c r="FO428" s="1"/>
      <c r="FP428" s="1"/>
      <c r="FQ428" s="1"/>
      <c r="FR428" s="1"/>
      <c r="FS428" s="1"/>
      <c r="FT428" s="1"/>
      <c r="FU428" s="1"/>
      <c r="FV428" s="1"/>
      <c r="FW428" s="1"/>
      <c r="FX428" s="1"/>
      <c r="FY428" s="1"/>
      <c r="FZ428" s="1"/>
      <c r="GA428" s="1"/>
      <c r="GB428" s="1"/>
      <c r="GC428" s="1"/>
      <c r="GD428" s="1"/>
      <c r="GE428" s="1"/>
      <c r="GF428" s="1"/>
      <c r="GG428" s="1"/>
      <c r="GH428" s="1"/>
      <c r="GI428" s="1"/>
      <c r="GJ428" s="1"/>
      <c r="GK428" s="1"/>
      <c r="GL428" s="1"/>
      <c r="GM428" s="1"/>
      <c r="GN428" s="1"/>
      <c r="GO428" s="1"/>
      <c r="GP428" s="1"/>
      <c r="GQ428" s="1"/>
      <c r="GR428" s="1"/>
      <c r="GS428" s="1"/>
      <c r="GT428" s="1"/>
      <c r="GU428" s="1"/>
      <c r="GV428" s="1"/>
      <c r="GW428" s="1"/>
      <c r="GX428" s="1"/>
      <c r="GY428" s="1"/>
      <c r="GZ428" s="1"/>
      <c r="HA428" s="1"/>
      <c r="HB428" s="1"/>
      <c r="HC428" s="1"/>
      <c r="HD428" s="1"/>
      <c r="HE428" s="1"/>
      <c r="HF428" s="1"/>
      <c r="HG428" s="1"/>
      <c r="HH428" s="1"/>
      <c r="HI428" s="1"/>
      <c r="HJ428" s="1"/>
      <c r="HK428" s="1"/>
      <c r="HL428" s="1"/>
      <c r="HM428" s="1"/>
      <c r="HN428" s="1"/>
      <c r="HO428" s="1"/>
      <c r="HP428" s="1"/>
      <c r="HQ428" s="1"/>
      <c r="HR428" s="1"/>
      <c r="HS428" s="1"/>
      <c r="HT428" s="1"/>
      <c r="HU428" s="1"/>
      <c r="HV428" s="1"/>
      <c r="HW428" s="1"/>
      <c r="HX428" s="1"/>
      <c r="HY428" s="1"/>
      <c r="HZ428" s="1"/>
      <c r="IA428" s="1"/>
      <c r="IB428" s="1"/>
      <c r="IC428" s="1"/>
      <c r="ID428" s="1"/>
      <c r="IE428" s="1"/>
      <c r="IF428" s="1"/>
      <c r="IG428" s="1"/>
      <c r="IH428" s="1"/>
      <c r="II428" s="1"/>
      <c r="IJ428" s="1"/>
      <c r="IK428" s="1"/>
      <c r="IL428" s="1"/>
      <c r="IM428" s="1"/>
      <c r="IN428" s="1"/>
      <c r="IO428" s="1"/>
      <c r="IP428" s="1"/>
      <c r="IQ428" s="1"/>
      <c r="IR428" s="1"/>
      <c r="IS428" s="1"/>
      <c r="IT428" s="1"/>
      <c r="IU428" s="1"/>
      <c r="IV428" s="1"/>
      <c r="IW428" s="1"/>
      <c r="IX428" s="1"/>
      <c r="IY428" s="1"/>
      <c r="IZ428" s="1"/>
      <c r="JA428" s="1"/>
      <c r="JB428" s="1"/>
      <c r="JC428" s="1"/>
      <c r="JD428" s="1"/>
      <c r="JE428" s="1"/>
      <c r="JF428" s="1"/>
      <c r="JG428" s="1"/>
      <c r="JH428" s="1"/>
      <c r="JI428" s="1"/>
      <c r="JJ428" s="1"/>
      <c r="JK428" s="1"/>
      <c r="JL428" s="1"/>
      <c r="JM428" s="1"/>
      <c r="JN428" s="1"/>
      <c r="JO428" s="1"/>
      <c r="JP428" s="1"/>
      <c r="JQ428" s="1"/>
      <c r="JR428" s="1"/>
      <c r="JS428" s="1"/>
      <c r="JT428" s="1"/>
      <c r="JU428" s="1"/>
      <c r="JV428" s="1"/>
      <c r="JW428" s="1"/>
      <c r="JX428" s="1"/>
      <c r="JY428" s="1"/>
      <c r="JZ428" s="1"/>
      <c r="KA428" s="1"/>
      <c r="KB428" s="1"/>
      <c r="KC428" s="1"/>
      <c r="KD428" s="1"/>
      <c r="KE428" s="1"/>
      <c r="KF428" s="1"/>
      <c r="KG428" s="1"/>
      <c r="KH428" s="1"/>
      <c r="KI428" s="1"/>
      <c r="KJ428" s="1"/>
      <c r="KK428" s="1"/>
      <c r="KL428" s="1"/>
      <c r="KM428" s="1"/>
      <c r="KN428" s="1"/>
      <c r="KO428" s="1"/>
      <c r="KP428" s="1"/>
      <c r="KQ428" s="1"/>
      <c r="KR428" s="1"/>
      <c r="KS428" s="1"/>
      <c r="KT428" s="1"/>
      <c r="KU428" s="1"/>
      <c r="KV428" s="1"/>
      <c r="KW428" s="1"/>
      <c r="KX428" s="1"/>
      <c r="KY428" s="1"/>
      <c r="KZ428" s="1"/>
      <c r="LA428" s="1"/>
      <c r="LB428" s="1"/>
      <c r="LC428" s="1"/>
      <c r="LD428" s="1"/>
      <c r="LE428" s="1"/>
      <c r="LF428" s="1"/>
      <c r="LG428" s="1"/>
      <c r="LH428" s="1"/>
      <c r="LI428" s="1"/>
      <c r="LJ428" s="1"/>
      <c r="LK428" s="1"/>
      <c r="LL428" s="1"/>
      <c r="LM428" s="1"/>
      <c r="LN428" s="1"/>
      <c r="LO428" s="1"/>
      <c r="LP428" s="1"/>
      <c r="LQ428" s="1"/>
      <c r="LR428" s="1"/>
      <c r="LS428" s="1"/>
      <c r="LT428" s="1"/>
      <c r="LU428" s="1"/>
      <c r="LV428" s="1"/>
      <c r="LW428" s="1"/>
      <c r="LX428" s="1"/>
      <c r="LY428" s="1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  <c r="MV428" s="1"/>
      <c r="MW428" s="1"/>
      <c r="MX428" s="1"/>
      <c r="MY428" s="1"/>
      <c r="MZ428" s="1"/>
      <c r="NA428" s="1"/>
      <c r="NB428" s="1"/>
      <c r="NC428" s="1"/>
      <c r="ND428" s="1"/>
      <c r="NE428" s="1"/>
      <c r="NF428" s="1"/>
      <c r="NG428" s="1"/>
      <c r="NH428" s="1"/>
      <c r="NI428" s="1"/>
      <c r="NJ428" s="1"/>
      <c r="NK428" s="1"/>
      <c r="NL428" s="1"/>
      <c r="NM428" s="1"/>
      <c r="NN428" s="1"/>
      <c r="NO428" s="1"/>
      <c r="NP428" s="1"/>
      <c r="NQ428" s="1"/>
      <c r="NR428" s="1"/>
      <c r="NS428" s="1"/>
      <c r="NT428" s="1"/>
      <c r="NU428" s="1"/>
      <c r="NV428" s="1"/>
      <c r="NW428" s="1"/>
      <c r="NX428" s="1"/>
      <c r="NY428" s="1"/>
      <c r="NZ428" s="1"/>
      <c r="OA428" s="1"/>
      <c r="OB428" s="1"/>
      <c r="OC428" s="1"/>
      <c r="OD428" s="1"/>
      <c r="OE428" s="1"/>
      <c r="OF428" s="1"/>
      <c r="OG428" s="1"/>
      <c r="OH428" s="1"/>
      <c r="OI428" s="1"/>
      <c r="OJ428" s="1"/>
      <c r="OK428" s="1"/>
      <c r="OL428" s="1"/>
      <c r="OM428" s="1"/>
      <c r="ON428" s="1"/>
      <c r="OO428" s="1"/>
      <c r="OP428" s="1"/>
      <c r="OQ428" s="1"/>
      <c r="OR428" s="1"/>
      <c r="OS428" s="1"/>
      <c r="OT428" s="1"/>
      <c r="OU428" s="1"/>
      <c r="OV428" s="1"/>
      <c r="OW428" s="1"/>
      <c r="OX428" s="1"/>
      <c r="OY428" s="1"/>
      <c r="OZ428" s="1"/>
      <c r="PA428" s="1"/>
      <c r="PB428" s="1"/>
      <c r="PC428" s="1"/>
      <c r="PD428" s="1"/>
      <c r="PE428" s="1"/>
      <c r="PF428" s="1"/>
      <c r="PG428" s="1"/>
      <c r="PH428" s="1"/>
      <c r="PI428" s="1"/>
      <c r="PJ428" s="1"/>
      <c r="PK428" s="1"/>
      <c r="PL428" s="1"/>
      <c r="PM428" s="1"/>
      <c r="PN428" s="1"/>
      <c r="PO428" s="1"/>
      <c r="PP428" s="1"/>
      <c r="PQ428" s="1"/>
      <c r="PR428" s="1"/>
      <c r="PS428" s="1"/>
      <c r="PT428" s="1"/>
      <c r="PU428" s="1"/>
      <c r="PV428" s="1"/>
      <c r="PW428" s="1"/>
      <c r="PX428" s="1"/>
      <c r="PY428" s="1"/>
      <c r="PZ428" s="1"/>
      <c r="QA428" s="1"/>
      <c r="QB428" s="1"/>
      <c r="QC428" s="1"/>
      <c r="QD428" s="1"/>
      <c r="QE428" s="1"/>
      <c r="QF428" s="1"/>
      <c r="QG428" s="1"/>
      <c r="QH428" s="1"/>
      <c r="QI428" s="1"/>
      <c r="QJ428" s="1"/>
      <c r="QK428" s="1"/>
      <c r="QL428" s="1"/>
      <c r="QM428" s="1"/>
      <c r="QN428" s="1"/>
      <c r="QO428" s="1"/>
      <c r="QP428" s="1"/>
      <c r="QQ428" s="1"/>
      <c r="QR428" s="1"/>
      <c r="QS428" s="1"/>
      <c r="QT428" s="1"/>
      <c r="QU428" s="1"/>
      <c r="QV428" s="1"/>
      <c r="QW428" s="1"/>
      <c r="QX428" s="1"/>
      <c r="QY428" s="1"/>
      <c r="QZ428" s="1"/>
      <c r="RA428" s="1"/>
      <c r="RB428" s="1"/>
      <c r="RC428" s="1"/>
      <c r="RD428" s="1"/>
      <c r="RE428" s="1"/>
      <c r="RF428" s="1"/>
      <c r="RG428" s="1"/>
      <c r="RH428" s="1"/>
      <c r="RI428" s="1"/>
      <c r="RJ428" s="1"/>
      <c r="RK428" s="1"/>
      <c r="RL428" s="1"/>
      <c r="RM428" s="1"/>
      <c r="RN428" s="1"/>
      <c r="RO428" s="1"/>
      <c r="RP428" s="1"/>
      <c r="RQ428" s="1"/>
      <c r="RR428" s="1"/>
      <c r="RS428" s="1"/>
      <c r="RT428" s="1"/>
      <c r="RU428" s="1"/>
      <c r="RV428" s="1"/>
      <c r="RW428" s="1"/>
      <c r="RX428" s="1"/>
      <c r="RY428" s="1"/>
      <c r="RZ428" s="1"/>
      <c r="SA428" s="1"/>
      <c r="SB428" s="1"/>
      <c r="SC428" s="1"/>
      <c r="SD428" s="1"/>
      <c r="SE428" s="1"/>
      <c r="SF428" s="1"/>
      <c r="SG428" s="1"/>
      <c r="SH428" s="1"/>
      <c r="SI428" s="1"/>
      <c r="SJ428" s="1"/>
      <c r="SK428" s="1"/>
      <c r="SL428" s="1"/>
      <c r="SM428" s="1"/>
      <c r="SN428" s="1"/>
      <c r="SO428" s="1"/>
      <c r="SP428" s="1"/>
      <c r="SQ428" s="1"/>
      <c r="SR428" s="1"/>
      <c r="SS428" s="1"/>
      <c r="ST428" s="1"/>
      <c r="SU428" s="1"/>
      <c r="SV428" s="1"/>
      <c r="SW428" s="1"/>
      <c r="SX428" s="1"/>
      <c r="SY428" s="1"/>
      <c r="SZ428" s="1"/>
      <c r="TA428" s="1"/>
      <c r="TB428" s="1"/>
      <c r="TC428" s="1"/>
      <c r="TD428" s="1"/>
      <c r="TE428" s="1"/>
      <c r="TF428" s="1"/>
      <c r="TG428" s="1"/>
      <c r="TH428" s="1"/>
      <c r="TI428" s="1"/>
      <c r="TJ428" s="1"/>
      <c r="TK428" s="1"/>
      <c r="TL428" s="1"/>
      <c r="TM428" s="1"/>
      <c r="TN428" s="1"/>
      <c r="TO428" s="1"/>
      <c r="TP428" s="1"/>
      <c r="TQ428" s="1"/>
      <c r="TR428" s="1"/>
      <c r="TS428" s="1"/>
      <c r="TT428" s="1"/>
      <c r="TU428" s="1"/>
      <c r="TV428" s="1"/>
      <c r="TW428" s="1"/>
      <c r="TX428" s="1"/>
      <c r="TY428" s="1"/>
      <c r="TZ428" s="1"/>
      <c r="UA428" s="1"/>
      <c r="UB428" s="1"/>
      <c r="UC428" s="1"/>
      <c r="UD428" s="1"/>
      <c r="UE428" s="1"/>
      <c r="UF428" s="1"/>
      <c r="UG428" s="1"/>
      <c r="UH428" s="1"/>
      <c r="UI428" s="1"/>
      <c r="UJ428" s="1"/>
      <c r="UK428" s="1"/>
      <c r="UL428" s="1"/>
      <c r="UM428" s="1"/>
      <c r="UN428" s="1"/>
      <c r="UO428" s="1"/>
      <c r="UP428" s="1"/>
      <c r="UQ428" s="1"/>
      <c r="UR428" s="1"/>
      <c r="US428" s="1"/>
      <c r="UT428" s="1"/>
      <c r="UU428" s="1"/>
      <c r="UV428" s="1"/>
      <c r="UW428" s="1"/>
      <c r="UX428" s="1"/>
      <c r="UY428" s="1"/>
      <c r="UZ428" s="1"/>
      <c r="VA428" s="1"/>
      <c r="VB428" s="1"/>
      <c r="VC428" s="1"/>
      <c r="VD428" s="1"/>
      <c r="VE428" s="1"/>
      <c r="VF428" s="1"/>
      <c r="VG428" s="1"/>
      <c r="VH428" s="1"/>
      <c r="VI428" s="1"/>
      <c r="VJ428" s="1"/>
      <c r="VK428" s="1"/>
      <c r="VL428" s="1"/>
      <c r="VM428" s="1"/>
      <c r="VN428" s="1"/>
      <c r="VO428" s="1"/>
      <c r="VP428" s="1"/>
      <c r="VQ428" s="1"/>
      <c r="VR428" s="1"/>
      <c r="VS428" s="1"/>
      <c r="VT428" s="1"/>
      <c r="VU428" s="1"/>
      <c r="VV428" s="1"/>
      <c r="VW428" s="1"/>
      <c r="VX428" s="1"/>
      <c r="VY428" s="1"/>
      <c r="VZ428" s="1"/>
      <c r="WA428" s="1"/>
      <c r="WB428" s="1"/>
      <c r="WC428" s="1"/>
      <c r="WD428" s="1"/>
      <c r="WE428" s="1"/>
      <c r="WF428" s="1"/>
      <c r="WG428" s="1"/>
      <c r="WH428" s="1"/>
      <c r="WI428" s="1"/>
      <c r="WJ428" s="1"/>
      <c r="WK428" s="1"/>
      <c r="WL428" s="1"/>
      <c r="WM428" s="1"/>
      <c r="WN428" s="1"/>
      <c r="WO428" s="1"/>
      <c r="WP428" s="1"/>
      <c r="WQ428" s="1"/>
      <c r="WR428" s="1"/>
      <c r="WS428" s="1"/>
      <c r="WT428" s="1"/>
      <c r="WU428" s="1"/>
      <c r="WV428" s="1"/>
      <c r="WW428" s="1"/>
      <c r="WX428" s="1"/>
      <c r="WY428" s="1"/>
      <c r="WZ428" s="1"/>
      <c r="XA428" s="1"/>
      <c r="XB428" s="1"/>
      <c r="XC428" s="1"/>
      <c r="XD428" s="1"/>
      <c r="XE428" s="1"/>
      <c r="XF428" s="1"/>
      <c r="XG428" s="1"/>
      <c r="XH428" s="1"/>
      <c r="XI428" s="1"/>
      <c r="XJ428" s="1"/>
      <c r="XK428" s="1"/>
      <c r="XL428" s="1"/>
      <c r="XM428" s="1"/>
      <c r="XN428" s="1"/>
      <c r="XO428" s="1"/>
      <c r="XP428" s="1"/>
      <c r="XQ428" s="1"/>
      <c r="XR428" s="1"/>
      <c r="XS428" s="1"/>
      <c r="XT428" s="1"/>
      <c r="XU428" s="1"/>
      <c r="XV428" s="1"/>
      <c r="XW428" s="1"/>
      <c r="XX428" s="1"/>
      <c r="XY428" s="1"/>
      <c r="XZ428" s="1"/>
      <c r="YA428" s="1"/>
      <c r="YB428" s="1"/>
      <c r="YC428" s="1"/>
      <c r="YD428" s="1"/>
      <c r="YE428" s="1"/>
      <c r="YF428" s="1"/>
      <c r="YG428" s="1"/>
      <c r="YH428" s="1"/>
      <c r="YI428" s="1"/>
      <c r="YJ428" s="1"/>
      <c r="YK428" s="1"/>
      <c r="YL428" s="1"/>
      <c r="YM428" s="1"/>
      <c r="YN428" s="1"/>
      <c r="YO428" s="1"/>
      <c r="YP428" s="1"/>
      <c r="YQ428" s="1"/>
      <c r="YR428" s="1"/>
      <c r="YS428" s="1"/>
      <c r="YT428" s="1"/>
      <c r="YU428" s="1"/>
      <c r="YV428" s="1"/>
      <c r="YW428" s="1"/>
      <c r="YX428" s="1"/>
      <c r="YY428" s="1"/>
      <c r="YZ428" s="1"/>
      <c r="ZA428" s="1"/>
      <c r="ZB428" s="1"/>
      <c r="ZC428" s="1"/>
      <c r="ZD428" s="1"/>
      <c r="ZE428" s="1"/>
      <c r="ZF428" s="1"/>
      <c r="ZG428" s="1"/>
      <c r="ZH428" s="1"/>
      <c r="ZI428" s="1"/>
      <c r="ZJ428" s="1"/>
      <c r="ZK428" s="1"/>
      <c r="ZL428" s="1"/>
      <c r="ZM428" s="1"/>
      <c r="ZN428" s="1"/>
      <c r="ZO428" s="1"/>
      <c r="ZP428" s="1"/>
      <c r="ZQ428" s="1"/>
      <c r="ZR428" s="1"/>
      <c r="ZS428" s="1"/>
      <c r="ZT428" s="1"/>
      <c r="ZU428" s="1"/>
      <c r="ZV428" s="1"/>
      <c r="ZW428" s="1"/>
      <c r="ZX428" s="1"/>
      <c r="ZY428" s="1"/>
      <c r="ZZ428" s="1"/>
      <c r="AAA428" s="1"/>
      <c r="AAB428" s="1"/>
      <c r="AAC428" s="1"/>
      <c r="AAD428" s="1"/>
      <c r="AAE428" s="1"/>
      <c r="AAF428" s="1"/>
      <c r="AAG428" s="1"/>
      <c r="AAH428" s="1"/>
      <c r="AAI428" s="1"/>
      <c r="AAJ428" s="1"/>
      <c r="AAK428" s="1"/>
      <c r="AAL428" s="1"/>
      <c r="AAM428" s="1"/>
      <c r="AAN428" s="1"/>
      <c r="AAO428" s="1"/>
      <c r="AAP428" s="1"/>
      <c r="AAQ428" s="1"/>
      <c r="AAR428" s="1"/>
      <c r="AAS428" s="1"/>
      <c r="AAT428" s="1"/>
      <c r="AAU428" s="1"/>
      <c r="AAV428" s="1"/>
      <c r="AAW428" s="1"/>
      <c r="AAX428" s="1"/>
      <c r="AAY428" s="1"/>
      <c r="AAZ428" s="1"/>
      <c r="ABA428" s="1"/>
      <c r="ABB428" s="1"/>
      <c r="ABC428" s="1"/>
      <c r="ABD428" s="1"/>
      <c r="ABE428" s="1"/>
      <c r="ABF428" s="1"/>
      <c r="ABG428" s="1"/>
      <c r="ABH428" s="1"/>
      <c r="ABI428" s="1"/>
      <c r="ABJ428" s="1"/>
      <c r="ABK428" s="1"/>
      <c r="ABL428" s="1"/>
      <c r="ABM428" s="1"/>
      <c r="ABN428" s="1"/>
      <c r="ABO428" s="1"/>
      <c r="ABP428" s="1"/>
      <c r="ABQ428" s="1"/>
      <c r="ABR428" s="1"/>
      <c r="ABS428" s="1"/>
      <c r="ABT428" s="1"/>
      <c r="ABU428" s="1"/>
      <c r="ABV428" s="1"/>
      <c r="ABW428" s="1"/>
      <c r="ABX428" s="1"/>
      <c r="ABY428" s="1"/>
      <c r="ABZ428" s="1"/>
      <c r="ACA428" s="1"/>
      <c r="ACB428" s="1"/>
      <c r="ACC428" s="1"/>
      <c r="ACD428" s="1"/>
      <c r="ACE428" s="1"/>
      <c r="ACF428" s="1"/>
      <c r="ACG428" s="1"/>
      <c r="ACH428" s="1"/>
      <c r="ACI428" s="1"/>
      <c r="ACJ428" s="1"/>
      <c r="ACK428" s="1"/>
      <c r="ACL428" s="1"/>
      <c r="ACM428" s="1"/>
      <c r="ACN428" s="1"/>
      <c r="ACO428" s="1"/>
      <c r="ACP428" s="1"/>
      <c r="ACQ428" s="1"/>
      <c r="ACR428" s="1"/>
      <c r="ACS428" s="1"/>
      <c r="ACT428" s="1"/>
      <c r="ACU428" s="1"/>
      <c r="ACV428" s="1"/>
      <c r="ACW428" s="1"/>
      <c r="ACX428" s="1"/>
      <c r="ACY428" s="1"/>
      <c r="ACZ428" s="1"/>
      <c r="ADA428" s="1"/>
      <c r="ADB428" s="1"/>
      <c r="ADC428" s="1"/>
      <c r="ADD428" s="1"/>
      <c r="ADE428" s="1"/>
      <c r="ADF428" s="1"/>
      <c r="ADG428" s="1"/>
      <c r="ADH428" s="1"/>
      <c r="ADI428" s="1"/>
      <c r="ADJ428" s="1"/>
      <c r="ADK428" s="1"/>
      <c r="ADL428" s="1"/>
      <c r="ADM428" s="1"/>
      <c r="ADN428" s="1"/>
      <c r="ADO428" s="1"/>
      <c r="ADP428" s="1"/>
      <c r="ADQ428" s="1"/>
      <c r="ADR428" s="1"/>
      <c r="ADS428" s="1"/>
      <c r="ADT428" s="1"/>
      <c r="ADU428" s="1"/>
      <c r="ADV428" s="1"/>
    </row>
    <row r="429" spans="1:802" x14ac:dyDescent="0.1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  <c r="MV429" s="1"/>
      <c r="MW429" s="1"/>
      <c r="MX429" s="1"/>
      <c r="MY429" s="1"/>
      <c r="MZ429" s="1"/>
      <c r="NA429" s="1"/>
      <c r="NB429" s="1"/>
      <c r="NC429" s="1"/>
      <c r="ND429" s="1"/>
      <c r="NE429" s="1"/>
      <c r="NF429" s="1"/>
      <c r="NG429" s="1"/>
      <c r="NH429" s="1"/>
      <c r="NI429" s="1"/>
      <c r="NJ429" s="1"/>
      <c r="NK429" s="1"/>
      <c r="NL429" s="1"/>
      <c r="NM429" s="1"/>
      <c r="NN429" s="1"/>
      <c r="NO429" s="1"/>
      <c r="NP429" s="1"/>
      <c r="NQ429" s="1"/>
      <c r="NR429" s="1"/>
      <c r="NS429" s="1"/>
      <c r="NT429" s="1"/>
      <c r="NU429" s="1"/>
      <c r="NV429" s="1"/>
      <c r="NW429" s="1"/>
      <c r="NX429" s="1"/>
      <c r="NY429" s="1"/>
      <c r="NZ429" s="1"/>
      <c r="OA429" s="1"/>
      <c r="OB429" s="1"/>
      <c r="OC429" s="1"/>
      <c r="OD429" s="1"/>
      <c r="OE429" s="1"/>
      <c r="OF429" s="1"/>
      <c r="OG429" s="1"/>
      <c r="OH429" s="1"/>
      <c r="OI429" s="1"/>
      <c r="OJ429" s="1"/>
      <c r="OK429" s="1"/>
      <c r="OL429" s="1"/>
      <c r="OM429" s="1"/>
      <c r="ON429" s="1"/>
      <c r="OO429" s="1"/>
      <c r="OP429" s="1"/>
      <c r="OQ429" s="1"/>
      <c r="OR429" s="1"/>
      <c r="OS429" s="1"/>
      <c r="OT429" s="1"/>
      <c r="OU429" s="1"/>
      <c r="OV429" s="1"/>
      <c r="OW429" s="1"/>
      <c r="OX429" s="1"/>
      <c r="OY429" s="1"/>
      <c r="OZ429" s="1"/>
      <c r="PA429" s="1"/>
      <c r="PB429" s="1"/>
      <c r="PC429" s="1"/>
      <c r="PD429" s="1"/>
      <c r="PE429" s="1"/>
      <c r="PF429" s="1"/>
      <c r="PG429" s="1"/>
      <c r="PH429" s="1"/>
      <c r="PI429" s="1"/>
      <c r="PJ429" s="1"/>
      <c r="PK429" s="1"/>
      <c r="PL429" s="1"/>
      <c r="PM429" s="1"/>
      <c r="PN429" s="1"/>
      <c r="PO429" s="1"/>
      <c r="PP429" s="1"/>
      <c r="PQ429" s="1"/>
      <c r="PR429" s="1"/>
      <c r="PS429" s="1"/>
      <c r="PT429" s="1"/>
      <c r="PU429" s="1"/>
      <c r="PV429" s="1"/>
      <c r="PW429" s="1"/>
      <c r="PX429" s="1"/>
      <c r="PY429" s="1"/>
      <c r="PZ429" s="1"/>
      <c r="QA429" s="1"/>
      <c r="QB429" s="1"/>
      <c r="QC429" s="1"/>
      <c r="QD429" s="1"/>
      <c r="QE429" s="1"/>
      <c r="QF429" s="1"/>
      <c r="QG429" s="1"/>
      <c r="QH429" s="1"/>
      <c r="QI429" s="1"/>
      <c r="QJ429" s="1"/>
      <c r="QK429" s="1"/>
      <c r="QL429" s="1"/>
      <c r="QM429" s="1"/>
      <c r="QN429" s="1"/>
      <c r="QO429" s="1"/>
      <c r="QP429" s="1"/>
      <c r="QQ429" s="1"/>
      <c r="QR429" s="1"/>
      <c r="QS429" s="1"/>
      <c r="QT429" s="1"/>
      <c r="QU429" s="1"/>
      <c r="QV429" s="1"/>
      <c r="QW429" s="1"/>
      <c r="QX429" s="1"/>
      <c r="QY429" s="1"/>
      <c r="QZ429" s="1"/>
      <c r="RA429" s="1"/>
      <c r="RB429" s="1"/>
      <c r="RC429" s="1"/>
      <c r="RD429" s="1"/>
      <c r="RE429" s="1"/>
      <c r="RF429" s="1"/>
      <c r="RG429" s="1"/>
      <c r="RH429" s="1"/>
      <c r="RI429" s="1"/>
      <c r="RJ429" s="1"/>
      <c r="RK429" s="1"/>
      <c r="RL429" s="1"/>
      <c r="RM429" s="1"/>
      <c r="RN429" s="1"/>
      <c r="RO429" s="1"/>
      <c r="RP429" s="1"/>
      <c r="RQ429" s="1"/>
      <c r="RR429" s="1"/>
      <c r="RS429" s="1"/>
      <c r="RT429" s="1"/>
      <c r="RU429" s="1"/>
      <c r="RV429" s="1"/>
      <c r="RW429" s="1"/>
      <c r="RX429" s="1"/>
      <c r="RY429" s="1"/>
      <c r="RZ429" s="1"/>
      <c r="SA429" s="1"/>
      <c r="SB429" s="1"/>
      <c r="SC429" s="1"/>
      <c r="SD429" s="1"/>
      <c r="SE429" s="1"/>
      <c r="SF429" s="1"/>
      <c r="SG429" s="1"/>
      <c r="SH429" s="1"/>
      <c r="SI429" s="1"/>
      <c r="SJ429" s="1"/>
      <c r="SK429" s="1"/>
      <c r="SL429" s="1"/>
      <c r="SM429" s="1"/>
      <c r="SN429" s="1"/>
      <c r="SO429" s="1"/>
      <c r="SP429" s="1"/>
      <c r="SQ429" s="1"/>
      <c r="SR429" s="1"/>
      <c r="SS429" s="1"/>
      <c r="ST429" s="1"/>
      <c r="SU429" s="1"/>
      <c r="SV429" s="1"/>
      <c r="SW429" s="1"/>
      <c r="SX429" s="1"/>
      <c r="SY429" s="1"/>
      <c r="SZ429" s="1"/>
      <c r="TA429" s="1"/>
      <c r="TB429" s="1"/>
      <c r="TC429" s="1"/>
      <c r="TD429" s="1"/>
      <c r="TE429" s="1"/>
      <c r="TF429" s="1"/>
      <c r="TG429" s="1"/>
      <c r="TH429" s="1"/>
      <c r="TI429" s="1"/>
      <c r="TJ429" s="1"/>
      <c r="TK429" s="1"/>
      <c r="TL429" s="1"/>
      <c r="TM429" s="1"/>
      <c r="TN429" s="1"/>
      <c r="TO429" s="1"/>
      <c r="TP429" s="1"/>
      <c r="TQ429" s="1"/>
      <c r="TR429" s="1"/>
      <c r="TS429" s="1"/>
      <c r="TT429" s="1"/>
      <c r="TU429" s="1"/>
      <c r="TV429" s="1"/>
      <c r="TW429" s="1"/>
      <c r="TX429" s="1"/>
      <c r="TY429" s="1"/>
      <c r="TZ429" s="1"/>
      <c r="UA429" s="1"/>
      <c r="UB429" s="1"/>
      <c r="UC429" s="1"/>
      <c r="UD429" s="1"/>
      <c r="UE429" s="1"/>
      <c r="UF429" s="1"/>
      <c r="UG429" s="1"/>
      <c r="UH429" s="1"/>
      <c r="UI429" s="1"/>
      <c r="UJ429" s="1"/>
      <c r="UK429" s="1"/>
      <c r="UL429" s="1"/>
      <c r="UM429" s="1"/>
      <c r="UN429" s="1"/>
      <c r="UO429" s="1"/>
      <c r="UP429" s="1"/>
      <c r="UQ429" s="1"/>
      <c r="UR429" s="1"/>
      <c r="US429" s="1"/>
      <c r="UT429" s="1"/>
      <c r="UU429" s="1"/>
      <c r="UV429" s="1"/>
      <c r="UW429" s="1"/>
      <c r="UX429" s="1"/>
      <c r="UY429" s="1"/>
      <c r="UZ429" s="1"/>
      <c r="VA429" s="1"/>
      <c r="VB429" s="1"/>
      <c r="VC429" s="1"/>
      <c r="VD429" s="1"/>
      <c r="VE429" s="1"/>
      <c r="VF429" s="1"/>
      <c r="VG429" s="1"/>
      <c r="VH429" s="1"/>
      <c r="VI429" s="1"/>
      <c r="VJ429" s="1"/>
      <c r="VK429" s="1"/>
      <c r="VL429" s="1"/>
      <c r="VM429" s="1"/>
      <c r="VN429" s="1"/>
      <c r="VO429" s="1"/>
      <c r="VP429" s="1"/>
      <c r="VQ429" s="1"/>
      <c r="VR429" s="1"/>
      <c r="VS429" s="1"/>
      <c r="VT429" s="1"/>
      <c r="VU429" s="1"/>
      <c r="VV429" s="1"/>
      <c r="VW429" s="1"/>
      <c r="VX429" s="1"/>
      <c r="VY429" s="1"/>
      <c r="VZ429" s="1"/>
      <c r="WA429" s="1"/>
      <c r="WB429" s="1"/>
      <c r="WC429" s="1"/>
      <c r="WD429" s="1"/>
      <c r="WE429" s="1"/>
      <c r="WF429" s="1"/>
      <c r="WG429" s="1"/>
      <c r="WH429" s="1"/>
      <c r="WI429" s="1"/>
      <c r="WJ429" s="1"/>
      <c r="WK429" s="1"/>
      <c r="WL429" s="1"/>
      <c r="WM429" s="1"/>
      <c r="WN429" s="1"/>
      <c r="WO429" s="1"/>
      <c r="WP429" s="1"/>
      <c r="WQ429" s="1"/>
      <c r="WR429" s="1"/>
      <c r="WS429" s="1"/>
      <c r="WT429" s="1"/>
      <c r="WU429" s="1"/>
      <c r="WV429" s="1"/>
      <c r="WW429" s="1"/>
      <c r="WX429" s="1"/>
      <c r="WY429" s="1"/>
      <c r="WZ429" s="1"/>
      <c r="XA429" s="1"/>
      <c r="XB429" s="1"/>
      <c r="XC429" s="1"/>
      <c r="XD429" s="1"/>
      <c r="XE429" s="1"/>
      <c r="XF429" s="1"/>
      <c r="XG429" s="1"/>
      <c r="XH429" s="1"/>
      <c r="XI429" s="1"/>
      <c r="XJ429" s="1"/>
      <c r="XK429" s="1"/>
      <c r="XL429" s="1"/>
      <c r="XM429" s="1"/>
      <c r="XN429" s="1"/>
      <c r="XO429" s="1"/>
      <c r="XP429" s="1"/>
      <c r="XQ429" s="1"/>
      <c r="XR429" s="1"/>
      <c r="XS429" s="1"/>
      <c r="XT429" s="1"/>
      <c r="XU429" s="1"/>
      <c r="XV429" s="1"/>
      <c r="XW429" s="1"/>
      <c r="XX429" s="1"/>
      <c r="XY429" s="1"/>
      <c r="XZ429" s="1"/>
      <c r="YA429" s="1"/>
      <c r="YB429" s="1"/>
      <c r="YC429" s="1"/>
      <c r="YD429" s="1"/>
      <c r="YE429" s="1"/>
      <c r="YF429" s="1"/>
      <c r="YG429" s="1"/>
      <c r="YH429" s="1"/>
      <c r="YI429" s="1"/>
      <c r="YJ429" s="1"/>
      <c r="YK429" s="1"/>
      <c r="YL429" s="1"/>
      <c r="YM429" s="1"/>
      <c r="YN429" s="1"/>
      <c r="YO429" s="1"/>
      <c r="YP429" s="1"/>
      <c r="YQ429" s="1"/>
      <c r="YR429" s="1"/>
      <c r="YS429" s="1"/>
      <c r="YT429" s="1"/>
      <c r="YU429" s="1"/>
      <c r="YV429" s="1"/>
      <c r="YW429" s="1"/>
      <c r="YX429" s="1"/>
      <c r="YY429" s="1"/>
      <c r="YZ429" s="1"/>
      <c r="ZA429" s="1"/>
      <c r="ZB429" s="1"/>
      <c r="ZC429" s="1"/>
      <c r="ZD429" s="1"/>
      <c r="ZE429" s="1"/>
      <c r="ZF429" s="1"/>
      <c r="ZG429" s="1"/>
      <c r="ZH429" s="1"/>
      <c r="ZI429" s="1"/>
      <c r="ZJ429" s="1"/>
      <c r="ZK429" s="1"/>
      <c r="ZL429" s="1"/>
      <c r="ZM429" s="1"/>
      <c r="ZN429" s="1"/>
      <c r="ZO429" s="1"/>
      <c r="ZP429" s="1"/>
      <c r="ZQ429" s="1"/>
      <c r="ZR429" s="1"/>
      <c r="ZS429" s="1"/>
      <c r="ZT429" s="1"/>
      <c r="ZU429" s="1"/>
      <c r="ZV429" s="1"/>
      <c r="ZW429" s="1"/>
      <c r="ZX429" s="1"/>
      <c r="ZY429" s="1"/>
      <c r="ZZ429" s="1"/>
      <c r="AAA429" s="1"/>
      <c r="AAB429" s="1"/>
      <c r="AAC429" s="1"/>
      <c r="AAD429" s="1"/>
      <c r="AAE429" s="1"/>
      <c r="AAF429" s="1"/>
      <c r="AAG429" s="1"/>
      <c r="AAH429" s="1"/>
      <c r="AAI429" s="1"/>
      <c r="AAJ429" s="1"/>
      <c r="AAK429" s="1"/>
      <c r="AAL429" s="1"/>
      <c r="AAM429" s="1"/>
      <c r="AAN429" s="1"/>
      <c r="AAO429" s="1"/>
      <c r="AAP429" s="1"/>
      <c r="AAQ429" s="1"/>
      <c r="AAR429" s="1"/>
      <c r="AAS429" s="1"/>
      <c r="AAT429" s="1"/>
      <c r="AAU429" s="1"/>
      <c r="AAV429" s="1"/>
      <c r="AAW429" s="1"/>
      <c r="AAX429" s="1"/>
      <c r="AAY429" s="1"/>
      <c r="AAZ429" s="1"/>
      <c r="ABA429" s="1"/>
      <c r="ABB429" s="1"/>
      <c r="ABC429" s="1"/>
      <c r="ABD429" s="1"/>
      <c r="ABE429" s="1"/>
      <c r="ABF429" s="1"/>
      <c r="ABG429" s="1"/>
      <c r="ABH429" s="1"/>
      <c r="ABI429" s="1"/>
      <c r="ABJ429" s="1"/>
      <c r="ABK429" s="1"/>
      <c r="ABL429" s="1"/>
      <c r="ABM429" s="1"/>
      <c r="ABN429" s="1"/>
      <c r="ABO429" s="1"/>
      <c r="ABP429" s="1"/>
      <c r="ABQ429" s="1"/>
      <c r="ABR429" s="1"/>
      <c r="ABS429" s="1"/>
      <c r="ABT429" s="1"/>
      <c r="ABU429" s="1"/>
      <c r="ABV429" s="1"/>
      <c r="ABW429" s="1"/>
      <c r="ABX429" s="1"/>
      <c r="ABY429" s="1"/>
      <c r="ABZ429" s="1"/>
      <c r="ACA429" s="1"/>
      <c r="ACB429" s="1"/>
      <c r="ACC429" s="1"/>
      <c r="ACD429" s="1"/>
      <c r="ACE429" s="1"/>
      <c r="ACF429" s="1"/>
      <c r="ACG429" s="1"/>
      <c r="ACH429" s="1"/>
      <c r="ACI429" s="1"/>
      <c r="ACJ429" s="1"/>
      <c r="ACK429" s="1"/>
      <c r="ACL429" s="1"/>
      <c r="ACM429" s="1"/>
      <c r="ACN429" s="1"/>
      <c r="ACO429" s="1"/>
      <c r="ACP429" s="1"/>
      <c r="ACQ429" s="1"/>
      <c r="ACR429" s="1"/>
      <c r="ACS429" s="1"/>
      <c r="ACT429" s="1"/>
      <c r="ACU429" s="1"/>
      <c r="ACV429" s="1"/>
      <c r="ACW429" s="1"/>
      <c r="ACX429" s="1"/>
      <c r="ACY429" s="1"/>
      <c r="ACZ429" s="1"/>
      <c r="ADA429" s="1"/>
      <c r="ADB429" s="1"/>
      <c r="ADC429" s="1"/>
      <c r="ADD429" s="1"/>
      <c r="ADE429" s="1"/>
      <c r="ADF429" s="1"/>
      <c r="ADG429" s="1"/>
      <c r="ADH429" s="1"/>
      <c r="ADI429" s="1"/>
      <c r="ADJ429" s="1"/>
      <c r="ADK429" s="1"/>
      <c r="ADL429" s="1"/>
      <c r="ADM429" s="1"/>
      <c r="ADN429" s="1"/>
      <c r="ADO429" s="1"/>
      <c r="ADP429" s="1"/>
      <c r="ADQ429" s="1"/>
      <c r="ADR429" s="1"/>
      <c r="ADS429" s="1"/>
      <c r="ADT429" s="1"/>
      <c r="ADU429" s="1"/>
      <c r="ADV429" s="1"/>
    </row>
    <row r="430" spans="1:802" x14ac:dyDescent="0.1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  <c r="DN430" s="1"/>
      <c r="DO430" s="1"/>
      <c r="DP430" s="1"/>
      <c r="DQ430" s="1"/>
      <c r="DR430" s="1"/>
      <c r="DS430" s="1"/>
      <c r="DT430" s="1"/>
      <c r="DU430" s="1"/>
      <c r="DV430" s="1"/>
      <c r="DW430" s="1"/>
      <c r="DX430" s="1"/>
      <c r="DY430" s="1"/>
      <c r="DZ430" s="1"/>
      <c r="EA430" s="1"/>
      <c r="EB430" s="1"/>
      <c r="EC430" s="1"/>
      <c r="ED430" s="1"/>
      <c r="EE430" s="1"/>
      <c r="EF430" s="1"/>
      <c r="EG430" s="1"/>
      <c r="EH430" s="1"/>
      <c r="EI430" s="1"/>
      <c r="EJ430" s="1"/>
      <c r="EK430" s="1"/>
      <c r="EL430" s="1"/>
      <c r="EM430" s="1"/>
      <c r="EN430" s="1"/>
      <c r="EO430" s="1"/>
      <c r="EP430" s="1"/>
      <c r="EQ430" s="1"/>
      <c r="ER430" s="1"/>
      <c r="ES430" s="1"/>
      <c r="ET430" s="1"/>
      <c r="EU430" s="1"/>
      <c r="EV430" s="1"/>
      <c r="EW430" s="1"/>
      <c r="EX430" s="1"/>
      <c r="EY430" s="1"/>
      <c r="EZ430" s="1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1"/>
      <c r="FL430" s="1"/>
      <c r="FM430" s="1"/>
      <c r="FN430" s="1"/>
      <c r="FO430" s="1"/>
      <c r="FP430" s="1"/>
      <c r="FQ430" s="1"/>
      <c r="FR430" s="1"/>
      <c r="FS430" s="1"/>
      <c r="FT430" s="1"/>
      <c r="FU430" s="1"/>
      <c r="FV430" s="1"/>
      <c r="FW430" s="1"/>
      <c r="FX430" s="1"/>
      <c r="FY430" s="1"/>
      <c r="FZ430" s="1"/>
      <c r="GA430" s="1"/>
      <c r="GB430" s="1"/>
      <c r="GC430" s="1"/>
      <c r="GD430" s="1"/>
      <c r="GE430" s="1"/>
      <c r="GF430" s="1"/>
      <c r="GG430" s="1"/>
      <c r="GH430" s="1"/>
      <c r="GI430" s="1"/>
      <c r="GJ430" s="1"/>
      <c r="GK430" s="1"/>
      <c r="GL430" s="1"/>
      <c r="GM430" s="1"/>
      <c r="GN430" s="1"/>
      <c r="GO430" s="1"/>
      <c r="GP430" s="1"/>
      <c r="GQ430" s="1"/>
      <c r="GR430" s="1"/>
      <c r="GS430" s="1"/>
      <c r="GT430" s="1"/>
      <c r="GU430" s="1"/>
      <c r="GV430" s="1"/>
      <c r="GW430" s="1"/>
      <c r="GX430" s="1"/>
      <c r="GY430" s="1"/>
      <c r="GZ430" s="1"/>
      <c r="HA430" s="1"/>
      <c r="HB430" s="1"/>
      <c r="HC430" s="1"/>
      <c r="HD430" s="1"/>
      <c r="HE430" s="1"/>
      <c r="HF430" s="1"/>
      <c r="HG430" s="1"/>
      <c r="HH430" s="1"/>
      <c r="HI430" s="1"/>
      <c r="HJ430" s="1"/>
      <c r="HK430" s="1"/>
      <c r="HL430" s="1"/>
      <c r="HM430" s="1"/>
      <c r="HN430" s="1"/>
      <c r="HO430" s="1"/>
      <c r="HP430" s="1"/>
      <c r="HQ430" s="1"/>
      <c r="HR430" s="1"/>
      <c r="HS430" s="1"/>
      <c r="HT430" s="1"/>
      <c r="HU430" s="1"/>
      <c r="HV430" s="1"/>
      <c r="HW430" s="1"/>
      <c r="HX430" s="1"/>
      <c r="HY430" s="1"/>
      <c r="HZ430" s="1"/>
      <c r="IA430" s="1"/>
      <c r="IB430" s="1"/>
      <c r="IC430" s="1"/>
      <c r="ID430" s="1"/>
      <c r="IE430" s="1"/>
      <c r="IF430" s="1"/>
      <c r="IG430" s="1"/>
      <c r="IH430" s="1"/>
      <c r="II430" s="1"/>
      <c r="IJ430" s="1"/>
      <c r="IK430" s="1"/>
      <c r="IL430" s="1"/>
      <c r="IM430" s="1"/>
      <c r="IN430" s="1"/>
      <c r="IO430" s="1"/>
      <c r="IP430" s="1"/>
      <c r="IQ430" s="1"/>
      <c r="IR430" s="1"/>
      <c r="IS430" s="1"/>
      <c r="IT430" s="1"/>
      <c r="IU430" s="1"/>
      <c r="IV430" s="1"/>
      <c r="IW430" s="1"/>
      <c r="IX430" s="1"/>
      <c r="IY430" s="1"/>
      <c r="IZ430" s="1"/>
      <c r="JA430" s="1"/>
      <c r="JB430" s="1"/>
      <c r="JC430" s="1"/>
      <c r="JD430" s="1"/>
      <c r="JE430" s="1"/>
      <c r="JF430" s="1"/>
      <c r="JG430" s="1"/>
      <c r="JH430" s="1"/>
      <c r="JI430" s="1"/>
      <c r="JJ430" s="1"/>
      <c r="JK430" s="1"/>
      <c r="JL430" s="1"/>
      <c r="JM430" s="1"/>
      <c r="JN430" s="1"/>
      <c r="JO430" s="1"/>
      <c r="JP430" s="1"/>
      <c r="JQ430" s="1"/>
      <c r="JR430" s="1"/>
      <c r="JS430" s="1"/>
      <c r="JT430" s="1"/>
      <c r="JU430" s="1"/>
      <c r="JV430" s="1"/>
      <c r="JW430" s="1"/>
      <c r="JX430" s="1"/>
      <c r="JY430" s="1"/>
      <c r="JZ430" s="1"/>
      <c r="KA430" s="1"/>
      <c r="KB430" s="1"/>
      <c r="KC430" s="1"/>
      <c r="KD430" s="1"/>
      <c r="KE430" s="1"/>
      <c r="KF430" s="1"/>
      <c r="KG430" s="1"/>
      <c r="KH430" s="1"/>
      <c r="KI430" s="1"/>
      <c r="KJ430" s="1"/>
      <c r="KK430" s="1"/>
      <c r="KL430" s="1"/>
      <c r="KM430" s="1"/>
      <c r="KN430" s="1"/>
      <c r="KO430" s="1"/>
      <c r="KP430" s="1"/>
      <c r="KQ430" s="1"/>
      <c r="KR430" s="1"/>
      <c r="KS430" s="1"/>
      <c r="KT430" s="1"/>
      <c r="KU430" s="1"/>
      <c r="KV430" s="1"/>
      <c r="KW430" s="1"/>
      <c r="KX430" s="1"/>
      <c r="KY430" s="1"/>
      <c r="KZ430" s="1"/>
      <c r="LA430" s="1"/>
      <c r="LB430" s="1"/>
      <c r="LC430" s="1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1"/>
      <c r="MA430" s="1"/>
      <c r="MB430" s="1"/>
      <c r="MC430" s="1"/>
      <c r="MD430" s="1"/>
      <c r="ME430" s="1"/>
      <c r="MF430" s="1"/>
      <c r="MG430" s="1"/>
      <c r="MH430" s="1"/>
      <c r="MI430" s="1"/>
      <c r="MJ430" s="1"/>
      <c r="MK430" s="1"/>
      <c r="ML430" s="1"/>
      <c r="MM430" s="1"/>
      <c r="MN430" s="1"/>
      <c r="MO430" s="1"/>
      <c r="MP430" s="1"/>
      <c r="MQ430" s="1"/>
      <c r="MR430" s="1"/>
      <c r="MS430" s="1"/>
      <c r="MT430" s="1"/>
      <c r="MU430" s="1"/>
      <c r="MV430" s="1"/>
      <c r="MW430" s="1"/>
      <c r="MX430" s="1"/>
      <c r="MY430" s="1"/>
      <c r="MZ430" s="1"/>
      <c r="NA430" s="1"/>
      <c r="NB430" s="1"/>
      <c r="NC430" s="1"/>
      <c r="ND430" s="1"/>
      <c r="NE430" s="1"/>
      <c r="NF430" s="1"/>
      <c r="NG430" s="1"/>
      <c r="NH430" s="1"/>
      <c r="NI430" s="1"/>
      <c r="NJ430" s="1"/>
      <c r="NK430" s="1"/>
      <c r="NL430" s="1"/>
      <c r="NM430" s="1"/>
      <c r="NN430" s="1"/>
      <c r="NO430" s="1"/>
      <c r="NP430" s="1"/>
      <c r="NQ430" s="1"/>
      <c r="NR430" s="1"/>
      <c r="NS430" s="1"/>
      <c r="NT430" s="1"/>
      <c r="NU430" s="1"/>
      <c r="NV430" s="1"/>
      <c r="NW430" s="1"/>
      <c r="NX430" s="1"/>
      <c r="NY430" s="1"/>
      <c r="NZ430" s="1"/>
      <c r="OA430" s="1"/>
      <c r="OB430" s="1"/>
      <c r="OC430" s="1"/>
      <c r="OD430" s="1"/>
      <c r="OE430" s="1"/>
      <c r="OF430" s="1"/>
      <c r="OG430" s="1"/>
      <c r="OH430" s="1"/>
      <c r="OI430" s="1"/>
      <c r="OJ430" s="1"/>
      <c r="OK430" s="1"/>
      <c r="OL430" s="1"/>
      <c r="OM430" s="1"/>
      <c r="ON430" s="1"/>
      <c r="OO430" s="1"/>
      <c r="OP430" s="1"/>
      <c r="OQ430" s="1"/>
      <c r="OR430" s="1"/>
      <c r="OS430" s="1"/>
      <c r="OT430" s="1"/>
      <c r="OU430" s="1"/>
      <c r="OV430" s="1"/>
      <c r="OW430" s="1"/>
      <c r="OX430" s="1"/>
      <c r="OY430" s="1"/>
      <c r="OZ430" s="1"/>
      <c r="PA430" s="1"/>
      <c r="PB430" s="1"/>
      <c r="PC430" s="1"/>
      <c r="PD430" s="1"/>
      <c r="PE430" s="1"/>
      <c r="PF430" s="1"/>
      <c r="PG430" s="1"/>
      <c r="PH430" s="1"/>
      <c r="PI430" s="1"/>
      <c r="PJ430" s="1"/>
      <c r="PK430" s="1"/>
      <c r="PL430" s="1"/>
      <c r="PM430" s="1"/>
      <c r="PN430" s="1"/>
      <c r="PO430" s="1"/>
      <c r="PP430" s="1"/>
      <c r="PQ430" s="1"/>
      <c r="PR430" s="1"/>
      <c r="PS430" s="1"/>
      <c r="PT430" s="1"/>
      <c r="PU430" s="1"/>
      <c r="PV430" s="1"/>
      <c r="PW430" s="1"/>
      <c r="PX430" s="1"/>
      <c r="PY430" s="1"/>
      <c r="PZ430" s="1"/>
      <c r="QA430" s="1"/>
      <c r="QB430" s="1"/>
      <c r="QC430" s="1"/>
      <c r="QD430" s="1"/>
      <c r="QE430" s="1"/>
      <c r="QF430" s="1"/>
      <c r="QG430" s="1"/>
      <c r="QH430" s="1"/>
      <c r="QI430" s="1"/>
      <c r="QJ430" s="1"/>
      <c r="QK430" s="1"/>
      <c r="QL430" s="1"/>
      <c r="QM430" s="1"/>
      <c r="QN430" s="1"/>
      <c r="QO430" s="1"/>
      <c r="QP430" s="1"/>
      <c r="QQ430" s="1"/>
      <c r="QR430" s="1"/>
      <c r="QS430" s="1"/>
      <c r="QT430" s="1"/>
      <c r="QU430" s="1"/>
      <c r="QV430" s="1"/>
      <c r="QW430" s="1"/>
      <c r="QX430" s="1"/>
      <c r="QY430" s="1"/>
      <c r="QZ430" s="1"/>
      <c r="RA430" s="1"/>
      <c r="RB430" s="1"/>
      <c r="RC430" s="1"/>
      <c r="RD430" s="1"/>
      <c r="RE430" s="1"/>
      <c r="RF430" s="1"/>
      <c r="RG430" s="1"/>
      <c r="RH430" s="1"/>
      <c r="RI430" s="1"/>
      <c r="RJ430" s="1"/>
      <c r="RK430" s="1"/>
      <c r="RL430" s="1"/>
      <c r="RM430" s="1"/>
      <c r="RN430" s="1"/>
      <c r="RO430" s="1"/>
      <c r="RP430" s="1"/>
      <c r="RQ430" s="1"/>
      <c r="RR430" s="1"/>
      <c r="RS430" s="1"/>
      <c r="RT430" s="1"/>
      <c r="RU430" s="1"/>
      <c r="RV430" s="1"/>
      <c r="RW430" s="1"/>
      <c r="RX430" s="1"/>
      <c r="RY430" s="1"/>
      <c r="RZ430" s="1"/>
      <c r="SA430" s="1"/>
      <c r="SB430" s="1"/>
      <c r="SC430" s="1"/>
      <c r="SD430" s="1"/>
      <c r="SE430" s="1"/>
      <c r="SF430" s="1"/>
      <c r="SG430" s="1"/>
      <c r="SH430" s="1"/>
      <c r="SI430" s="1"/>
      <c r="SJ430" s="1"/>
      <c r="SK430" s="1"/>
      <c r="SL430" s="1"/>
      <c r="SM430" s="1"/>
      <c r="SN430" s="1"/>
      <c r="SO430" s="1"/>
      <c r="SP430" s="1"/>
      <c r="SQ430" s="1"/>
      <c r="SR430" s="1"/>
      <c r="SS430" s="1"/>
      <c r="ST430" s="1"/>
      <c r="SU430" s="1"/>
      <c r="SV430" s="1"/>
      <c r="SW430" s="1"/>
      <c r="SX430" s="1"/>
      <c r="SY430" s="1"/>
      <c r="SZ430" s="1"/>
      <c r="TA430" s="1"/>
      <c r="TB430" s="1"/>
      <c r="TC430" s="1"/>
      <c r="TD430" s="1"/>
      <c r="TE430" s="1"/>
      <c r="TF430" s="1"/>
      <c r="TG430" s="1"/>
      <c r="TH430" s="1"/>
      <c r="TI430" s="1"/>
      <c r="TJ430" s="1"/>
      <c r="TK430" s="1"/>
      <c r="TL430" s="1"/>
      <c r="TM430" s="1"/>
      <c r="TN430" s="1"/>
      <c r="TO430" s="1"/>
      <c r="TP430" s="1"/>
      <c r="TQ430" s="1"/>
      <c r="TR430" s="1"/>
      <c r="TS430" s="1"/>
      <c r="TT430" s="1"/>
      <c r="TU430" s="1"/>
      <c r="TV430" s="1"/>
      <c r="TW430" s="1"/>
      <c r="TX430" s="1"/>
      <c r="TY430" s="1"/>
      <c r="TZ430" s="1"/>
      <c r="UA430" s="1"/>
      <c r="UB430" s="1"/>
      <c r="UC430" s="1"/>
      <c r="UD430" s="1"/>
      <c r="UE430" s="1"/>
      <c r="UF430" s="1"/>
      <c r="UG430" s="1"/>
      <c r="UH430" s="1"/>
      <c r="UI430" s="1"/>
      <c r="UJ430" s="1"/>
      <c r="UK430" s="1"/>
      <c r="UL430" s="1"/>
      <c r="UM430" s="1"/>
      <c r="UN430" s="1"/>
      <c r="UO430" s="1"/>
      <c r="UP430" s="1"/>
      <c r="UQ430" s="1"/>
      <c r="UR430" s="1"/>
      <c r="US430" s="1"/>
      <c r="UT430" s="1"/>
      <c r="UU430" s="1"/>
      <c r="UV430" s="1"/>
      <c r="UW430" s="1"/>
      <c r="UX430" s="1"/>
      <c r="UY430" s="1"/>
      <c r="UZ430" s="1"/>
      <c r="VA430" s="1"/>
      <c r="VB430" s="1"/>
      <c r="VC430" s="1"/>
      <c r="VD430" s="1"/>
      <c r="VE430" s="1"/>
      <c r="VF430" s="1"/>
      <c r="VG430" s="1"/>
      <c r="VH430" s="1"/>
      <c r="VI430" s="1"/>
      <c r="VJ430" s="1"/>
      <c r="VK430" s="1"/>
      <c r="VL430" s="1"/>
      <c r="VM430" s="1"/>
      <c r="VN430" s="1"/>
      <c r="VO430" s="1"/>
      <c r="VP430" s="1"/>
      <c r="VQ430" s="1"/>
      <c r="VR430" s="1"/>
      <c r="VS430" s="1"/>
      <c r="VT430" s="1"/>
      <c r="VU430" s="1"/>
      <c r="VV430" s="1"/>
      <c r="VW430" s="1"/>
      <c r="VX430" s="1"/>
      <c r="VY430" s="1"/>
      <c r="VZ430" s="1"/>
      <c r="WA430" s="1"/>
      <c r="WB430" s="1"/>
      <c r="WC430" s="1"/>
      <c r="WD430" s="1"/>
      <c r="WE430" s="1"/>
      <c r="WF430" s="1"/>
      <c r="WG430" s="1"/>
      <c r="WH430" s="1"/>
      <c r="WI430" s="1"/>
      <c r="WJ430" s="1"/>
      <c r="WK430" s="1"/>
      <c r="WL430" s="1"/>
      <c r="WM430" s="1"/>
      <c r="WN430" s="1"/>
      <c r="WO430" s="1"/>
      <c r="WP430" s="1"/>
      <c r="WQ430" s="1"/>
      <c r="WR430" s="1"/>
      <c r="WS430" s="1"/>
      <c r="WT430" s="1"/>
      <c r="WU430" s="1"/>
      <c r="WV430" s="1"/>
      <c r="WW430" s="1"/>
      <c r="WX430" s="1"/>
      <c r="WY430" s="1"/>
      <c r="WZ430" s="1"/>
      <c r="XA430" s="1"/>
      <c r="XB430" s="1"/>
      <c r="XC430" s="1"/>
      <c r="XD430" s="1"/>
      <c r="XE430" s="1"/>
      <c r="XF430" s="1"/>
      <c r="XG430" s="1"/>
      <c r="XH430" s="1"/>
      <c r="XI430" s="1"/>
      <c r="XJ430" s="1"/>
      <c r="XK430" s="1"/>
      <c r="XL430" s="1"/>
      <c r="XM430" s="1"/>
      <c r="XN430" s="1"/>
      <c r="XO430" s="1"/>
      <c r="XP430" s="1"/>
      <c r="XQ430" s="1"/>
      <c r="XR430" s="1"/>
      <c r="XS430" s="1"/>
      <c r="XT430" s="1"/>
      <c r="XU430" s="1"/>
      <c r="XV430" s="1"/>
      <c r="XW430" s="1"/>
      <c r="XX430" s="1"/>
      <c r="XY430" s="1"/>
      <c r="XZ430" s="1"/>
      <c r="YA430" s="1"/>
      <c r="YB430" s="1"/>
      <c r="YC430" s="1"/>
      <c r="YD430" s="1"/>
      <c r="YE430" s="1"/>
      <c r="YF430" s="1"/>
      <c r="YG430" s="1"/>
      <c r="YH430" s="1"/>
      <c r="YI430" s="1"/>
      <c r="YJ430" s="1"/>
      <c r="YK430" s="1"/>
      <c r="YL430" s="1"/>
      <c r="YM430" s="1"/>
      <c r="YN430" s="1"/>
      <c r="YO430" s="1"/>
      <c r="YP430" s="1"/>
      <c r="YQ430" s="1"/>
      <c r="YR430" s="1"/>
      <c r="YS430" s="1"/>
      <c r="YT430" s="1"/>
      <c r="YU430" s="1"/>
      <c r="YV430" s="1"/>
      <c r="YW430" s="1"/>
      <c r="YX430" s="1"/>
      <c r="YY430" s="1"/>
      <c r="YZ430" s="1"/>
      <c r="ZA430" s="1"/>
      <c r="ZB430" s="1"/>
      <c r="ZC430" s="1"/>
      <c r="ZD430" s="1"/>
      <c r="ZE430" s="1"/>
      <c r="ZF430" s="1"/>
      <c r="ZG430" s="1"/>
      <c r="ZH430" s="1"/>
      <c r="ZI430" s="1"/>
      <c r="ZJ430" s="1"/>
      <c r="ZK430" s="1"/>
      <c r="ZL430" s="1"/>
      <c r="ZM430" s="1"/>
      <c r="ZN430" s="1"/>
      <c r="ZO430" s="1"/>
      <c r="ZP430" s="1"/>
      <c r="ZQ430" s="1"/>
      <c r="ZR430" s="1"/>
      <c r="ZS430" s="1"/>
      <c r="ZT430" s="1"/>
      <c r="ZU430" s="1"/>
      <c r="ZV430" s="1"/>
      <c r="ZW430" s="1"/>
      <c r="ZX430" s="1"/>
      <c r="ZY430" s="1"/>
      <c r="ZZ430" s="1"/>
      <c r="AAA430" s="1"/>
      <c r="AAB430" s="1"/>
      <c r="AAC430" s="1"/>
      <c r="AAD430" s="1"/>
      <c r="AAE430" s="1"/>
      <c r="AAF430" s="1"/>
      <c r="AAG430" s="1"/>
      <c r="AAH430" s="1"/>
      <c r="AAI430" s="1"/>
      <c r="AAJ430" s="1"/>
      <c r="AAK430" s="1"/>
      <c r="AAL430" s="1"/>
      <c r="AAM430" s="1"/>
      <c r="AAN430" s="1"/>
      <c r="AAO430" s="1"/>
      <c r="AAP430" s="1"/>
      <c r="AAQ430" s="1"/>
      <c r="AAR430" s="1"/>
      <c r="AAS430" s="1"/>
      <c r="AAT430" s="1"/>
      <c r="AAU430" s="1"/>
      <c r="AAV430" s="1"/>
      <c r="AAW430" s="1"/>
      <c r="AAX430" s="1"/>
      <c r="AAY430" s="1"/>
      <c r="AAZ430" s="1"/>
      <c r="ABA430" s="1"/>
      <c r="ABB430" s="1"/>
      <c r="ABC430" s="1"/>
      <c r="ABD430" s="1"/>
      <c r="ABE430" s="1"/>
      <c r="ABF430" s="1"/>
      <c r="ABG430" s="1"/>
      <c r="ABH430" s="1"/>
      <c r="ABI430" s="1"/>
      <c r="ABJ430" s="1"/>
      <c r="ABK430" s="1"/>
      <c r="ABL430" s="1"/>
      <c r="ABM430" s="1"/>
      <c r="ABN430" s="1"/>
      <c r="ABO430" s="1"/>
      <c r="ABP430" s="1"/>
      <c r="ABQ430" s="1"/>
      <c r="ABR430" s="1"/>
      <c r="ABS430" s="1"/>
      <c r="ABT430" s="1"/>
      <c r="ABU430" s="1"/>
      <c r="ABV430" s="1"/>
      <c r="ABW430" s="1"/>
      <c r="ABX430" s="1"/>
      <c r="ABY430" s="1"/>
      <c r="ABZ430" s="1"/>
      <c r="ACA430" s="1"/>
      <c r="ACB430" s="1"/>
      <c r="ACC430" s="1"/>
      <c r="ACD430" s="1"/>
      <c r="ACE430" s="1"/>
      <c r="ACF430" s="1"/>
      <c r="ACG430" s="1"/>
      <c r="ACH430" s="1"/>
      <c r="ACI430" s="1"/>
      <c r="ACJ430" s="1"/>
      <c r="ACK430" s="1"/>
      <c r="ACL430" s="1"/>
      <c r="ACM430" s="1"/>
      <c r="ACN430" s="1"/>
      <c r="ACO430" s="1"/>
      <c r="ACP430" s="1"/>
      <c r="ACQ430" s="1"/>
      <c r="ACR430" s="1"/>
      <c r="ACS430" s="1"/>
      <c r="ACT430" s="1"/>
      <c r="ACU430" s="1"/>
      <c r="ACV430" s="1"/>
      <c r="ACW430" s="1"/>
      <c r="ACX430" s="1"/>
      <c r="ACY430" s="1"/>
      <c r="ACZ430" s="1"/>
      <c r="ADA430" s="1"/>
      <c r="ADB430" s="1"/>
      <c r="ADC430" s="1"/>
      <c r="ADD430" s="1"/>
      <c r="ADE430" s="1"/>
      <c r="ADF430" s="1"/>
      <c r="ADG430" s="1"/>
      <c r="ADH430" s="1"/>
      <c r="ADI430" s="1"/>
      <c r="ADJ430" s="1"/>
      <c r="ADK430" s="1"/>
      <c r="ADL430" s="1"/>
      <c r="ADM430" s="1"/>
      <c r="ADN430" s="1"/>
      <c r="ADO430" s="1"/>
      <c r="ADP430" s="1"/>
      <c r="ADQ430" s="1"/>
      <c r="ADR430" s="1"/>
      <c r="ADS430" s="1"/>
      <c r="ADT430" s="1"/>
      <c r="ADU430" s="1"/>
      <c r="ADV430" s="1"/>
    </row>
    <row r="431" spans="1:802" x14ac:dyDescent="0.1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  <c r="DN431" s="1"/>
      <c r="DO431" s="1"/>
      <c r="DP431" s="1"/>
      <c r="DQ431" s="1"/>
      <c r="DR431" s="1"/>
      <c r="DS431" s="1"/>
      <c r="DT431" s="1"/>
      <c r="DU431" s="1"/>
      <c r="DV431" s="1"/>
      <c r="DW431" s="1"/>
      <c r="DX431" s="1"/>
      <c r="DY431" s="1"/>
      <c r="DZ431" s="1"/>
      <c r="EA431" s="1"/>
      <c r="EB431" s="1"/>
      <c r="EC431" s="1"/>
      <c r="ED431" s="1"/>
      <c r="EE431" s="1"/>
      <c r="EF431" s="1"/>
      <c r="EG431" s="1"/>
      <c r="EH431" s="1"/>
      <c r="EI431" s="1"/>
      <c r="EJ431" s="1"/>
      <c r="EK431" s="1"/>
      <c r="EL431" s="1"/>
      <c r="EM431" s="1"/>
      <c r="EN431" s="1"/>
      <c r="EO431" s="1"/>
      <c r="EP431" s="1"/>
      <c r="EQ431" s="1"/>
      <c r="ER431" s="1"/>
      <c r="ES431" s="1"/>
      <c r="ET431" s="1"/>
      <c r="EU431" s="1"/>
      <c r="EV431" s="1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1"/>
      <c r="FL431" s="1"/>
      <c r="FM431" s="1"/>
      <c r="FN431" s="1"/>
      <c r="FO431" s="1"/>
      <c r="FP431" s="1"/>
      <c r="FQ431" s="1"/>
      <c r="FR431" s="1"/>
      <c r="FS431" s="1"/>
      <c r="FT431" s="1"/>
      <c r="FU431" s="1"/>
      <c r="FV431" s="1"/>
      <c r="FW431" s="1"/>
      <c r="FX431" s="1"/>
      <c r="FY431" s="1"/>
      <c r="FZ431" s="1"/>
      <c r="GA431" s="1"/>
      <c r="GB431" s="1"/>
      <c r="GC431" s="1"/>
      <c r="GD431" s="1"/>
      <c r="GE431" s="1"/>
      <c r="GF431" s="1"/>
      <c r="GG431" s="1"/>
      <c r="GH431" s="1"/>
      <c r="GI431" s="1"/>
      <c r="GJ431" s="1"/>
      <c r="GK431" s="1"/>
      <c r="GL431" s="1"/>
      <c r="GM431" s="1"/>
      <c r="GN431" s="1"/>
      <c r="GO431" s="1"/>
      <c r="GP431" s="1"/>
      <c r="GQ431" s="1"/>
      <c r="GR431" s="1"/>
      <c r="GS431" s="1"/>
      <c r="GT431" s="1"/>
      <c r="GU431" s="1"/>
      <c r="GV431" s="1"/>
      <c r="GW431" s="1"/>
      <c r="GX431" s="1"/>
      <c r="GY431" s="1"/>
      <c r="GZ431" s="1"/>
      <c r="HA431" s="1"/>
      <c r="HB431" s="1"/>
      <c r="HC431" s="1"/>
      <c r="HD431" s="1"/>
      <c r="HE431" s="1"/>
      <c r="HF431" s="1"/>
      <c r="HG431" s="1"/>
      <c r="HH431" s="1"/>
      <c r="HI431" s="1"/>
      <c r="HJ431" s="1"/>
      <c r="HK431" s="1"/>
      <c r="HL431" s="1"/>
      <c r="HM431" s="1"/>
      <c r="HN431" s="1"/>
      <c r="HO431" s="1"/>
      <c r="HP431" s="1"/>
      <c r="HQ431" s="1"/>
      <c r="HR431" s="1"/>
      <c r="HS431" s="1"/>
      <c r="HT431" s="1"/>
      <c r="HU431" s="1"/>
      <c r="HV431" s="1"/>
      <c r="HW431" s="1"/>
      <c r="HX431" s="1"/>
      <c r="HY431" s="1"/>
      <c r="HZ431" s="1"/>
      <c r="IA431" s="1"/>
      <c r="IB431" s="1"/>
      <c r="IC431" s="1"/>
      <c r="ID431" s="1"/>
      <c r="IE431" s="1"/>
      <c r="IF431" s="1"/>
      <c r="IG431" s="1"/>
      <c r="IH431" s="1"/>
      <c r="II431" s="1"/>
      <c r="IJ431" s="1"/>
      <c r="IK431" s="1"/>
      <c r="IL431" s="1"/>
      <c r="IM431" s="1"/>
      <c r="IN431" s="1"/>
      <c r="IO431" s="1"/>
      <c r="IP431" s="1"/>
      <c r="IQ431" s="1"/>
      <c r="IR431" s="1"/>
      <c r="IS431" s="1"/>
      <c r="IT431" s="1"/>
      <c r="IU431" s="1"/>
      <c r="IV431" s="1"/>
      <c r="IW431" s="1"/>
      <c r="IX431" s="1"/>
      <c r="IY431" s="1"/>
      <c r="IZ431" s="1"/>
      <c r="JA431" s="1"/>
      <c r="JB431" s="1"/>
      <c r="JC431" s="1"/>
      <c r="JD431" s="1"/>
      <c r="JE431" s="1"/>
      <c r="JF431" s="1"/>
      <c r="JG431" s="1"/>
      <c r="JH431" s="1"/>
      <c r="JI431" s="1"/>
      <c r="JJ431" s="1"/>
      <c r="JK431" s="1"/>
      <c r="JL431" s="1"/>
      <c r="JM431" s="1"/>
      <c r="JN431" s="1"/>
      <c r="JO431" s="1"/>
      <c r="JP431" s="1"/>
      <c r="JQ431" s="1"/>
      <c r="JR431" s="1"/>
      <c r="JS431" s="1"/>
      <c r="JT431" s="1"/>
      <c r="JU431" s="1"/>
      <c r="JV431" s="1"/>
      <c r="JW431" s="1"/>
      <c r="JX431" s="1"/>
      <c r="JY431" s="1"/>
      <c r="JZ431" s="1"/>
      <c r="KA431" s="1"/>
      <c r="KB431" s="1"/>
      <c r="KC431" s="1"/>
      <c r="KD431" s="1"/>
      <c r="KE431" s="1"/>
      <c r="KF431" s="1"/>
      <c r="KG431" s="1"/>
      <c r="KH431" s="1"/>
      <c r="KI431" s="1"/>
      <c r="KJ431" s="1"/>
      <c r="KK431" s="1"/>
      <c r="KL431" s="1"/>
      <c r="KM431" s="1"/>
      <c r="KN431" s="1"/>
      <c r="KO431" s="1"/>
      <c r="KP431" s="1"/>
      <c r="KQ431" s="1"/>
      <c r="KR431" s="1"/>
      <c r="KS431" s="1"/>
      <c r="KT431" s="1"/>
      <c r="KU431" s="1"/>
      <c r="KV431" s="1"/>
      <c r="KW431" s="1"/>
      <c r="KX431" s="1"/>
      <c r="KY431" s="1"/>
      <c r="KZ431" s="1"/>
      <c r="LA431" s="1"/>
      <c r="LB431" s="1"/>
      <c r="LC431" s="1"/>
      <c r="LD431" s="1"/>
      <c r="LE431" s="1"/>
      <c r="LF431" s="1"/>
      <c r="LG431" s="1"/>
      <c r="LH431" s="1"/>
      <c r="LI431" s="1"/>
      <c r="LJ431" s="1"/>
      <c r="LK431" s="1"/>
      <c r="LL431" s="1"/>
      <c r="LM431" s="1"/>
      <c r="LN431" s="1"/>
      <c r="LO431" s="1"/>
      <c r="LP431" s="1"/>
      <c r="LQ431" s="1"/>
      <c r="LR431" s="1"/>
      <c r="LS431" s="1"/>
      <c r="LT431" s="1"/>
      <c r="LU431" s="1"/>
      <c r="LV431" s="1"/>
      <c r="LW431" s="1"/>
      <c r="LX431" s="1"/>
      <c r="LY431" s="1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  <c r="MV431" s="1"/>
      <c r="MW431" s="1"/>
      <c r="MX431" s="1"/>
      <c r="MY431" s="1"/>
      <c r="MZ431" s="1"/>
      <c r="NA431" s="1"/>
      <c r="NB431" s="1"/>
      <c r="NC431" s="1"/>
      <c r="ND431" s="1"/>
      <c r="NE431" s="1"/>
      <c r="NF431" s="1"/>
      <c r="NG431" s="1"/>
      <c r="NH431" s="1"/>
      <c r="NI431" s="1"/>
      <c r="NJ431" s="1"/>
      <c r="NK431" s="1"/>
      <c r="NL431" s="1"/>
      <c r="NM431" s="1"/>
      <c r="NN431" s="1"/>
      <c r="NO431" s="1"/>
      <c r="NP431" s="1"/>
      <c r="NQ431" s="1"/>
      <c r="NR431" s="1"/>
      <c r="NS431" s="1"/>
      <c r="NT431" s="1"/>
      <c r="NU431" s="1"/>
      <c r="NV431" s="1"/>
      <c r="NW431" s="1"/>
      <c r="NX431" s="1"/>
      <c r="NY431" s="1"/>
      <c r="NZ431" s="1"/>
      <c r="OA431" s="1"/>
      <c r="OB431" s="1"/>
      <c r="OC431" s="1"/>
      <c r="OD431" s="1"/>
      <c r="OE431" s="1"/>
      <c r="OF431" s="1"/>
      <c r="OG431" s="1"/>
      <c r="OH431" s="1"/>
      <c r="OI431" s="1"/>
      <c r="OJ431" s="1"/>
      <c r="OK431" s="1"/>
      <c r="OL431" s="1"/>
      <c r="OM431" s="1"/>
      <c r="ON431" s="1"/>
      <c r="OO431" s="1"/>
      <c r="OP431" s="1"/>
      <c r="OQ431" s="1"/>
      <c r="OR431" s="1"/>
      <c r="OS431" s="1"/>
      <c r="OT431" s="1"/>
      <c r="OU431" s="1"/>
      <c r="OV431" s="1"/>
      <c r="OW431" s="1"/>
      <c r="OX431" s="1"/>
      <c r="OY431" s="1"/>
      <c r="OZ431" s="1"/>
      <c r="PA431" s="1"/>
      <c r="PB431" s="1"/>
      <c r="PC431" s="1"/>
      <c r="PD431" s="1"/>
      <c r="PE431" s="1"/>
      <c r="PF431" s="1"/>
      <c r="PG431" s="1"/>
      <c r="PH431" s="1"/>
      <c r="PI431" s="1"/>
      <c r="PJ431" s="1"/>
      <c r="PK431" s="1"/>
      <c r="PL431" s="1"/>
      <c r="PM431" s="1"/>
      <c r="PN431" s="1"/>
      <c r="PO431" s="1"/>
      <c r="PP431" s="1"/>
      <c r="PQ431" s="1"/>
      <c r="PR431" s="1"/>
      <c r="PS431" s="1"/>
      <c r="PT431" s="1"/>
      <c r="PU431" s="1"/>
      <c r="PV431" s="1"/>
      <c r="PW431" s="1"/>
      <c r="PX431" s="1"/>
      <c r="PY431" s="1"/>
      <c r="PZ431" s="1"/>
      <c r="QA431" s="1"/>
      <c r="QB431" s="1"/>
      <c r="QC431" s="1"/>
      <c r="QD431" s="1"/>
      <c r="QE431" s="1"/>
      <c r="QF431" s="1"/>
      <c r="QG431" s="1"/>
      <c r="QH431" s="1"/>
      <c r="QI431" s="1"/>
      <c r="QJ431" s="1"/>
      <c r="QK431" s="1"/>
      <c r="QL431" s="1"/>
      <c r="QM431" s="1"/>
      <c r="QN431" s="1"/>
      <c r="QO431" s="1"/>
      <c r="QP431" s="1"/>
      <c r="QQ431" s="1"/>
      <c r="QR431" s="1"/>
      <c r="QS431" s="1"/>
      <c r="QT431" s="1"/>
      <c r="QU431" s="1"/>
      <c r="QV431" s="1"/>
      <c r="QW431" s="1"/>
      <c r="QX431" s="1"/>
      <c r="QY431" s="1"/>
      <c r="QZ431" s="1"/>
      <c r="RA431" s="1"/>
      <c r="RB431" s="1"/>
      <c r="RC431" s="1"/>
      <c r="RD431" s="1"/>
      <c r="RE431" s="1"/>
      <c r="RF431" s="1"/>
      <c r="RG431" s="1"/>
      <c r="RH431" s="1"/>
      <c r="RI431" s="1"/>
      <c r="RJ431" s="1"/>
      <c r="RK431" s="1"/>
      <c r="RL431" s="1"/>
      <c r="RM431" s="1"/>
      <c r="RN431" s="1"/>
      <c r="RO431" s="1"/>
      <c r="RP431" s="1"/>
      <c r="RQ431" s="1"/>
      <c r="RR431" s="1"/>
      <c r="RS431" s="1"/>
      <c r="RT431" s="1"/>
      <c r="RU431" s="1"/>
      <c r="RV431" s="1"/>
      <c r="RW431" s="1"/>
      <c r="RX431" s="1"/>
      <c r="RY431" s="1"/>
      <c r="RZ431" s="1"/>
      <c r="SA431" s="1"/>
      <c r="SB431" s="1"/>
      <c r="SC431" s="1"/>
      <c r="SD431" s="1"/>
      <c r="SE431" s="1"/>
      <c r="SF431" s="1"/>
      <c r="SG431" s="1"/>
      <c r="SH431" s="1"/>
      <c r="SI431" s="1"/>
      <c r="SJ431" s="1"/>
      <c r="SK431" s="1"/>
      <c r="SL431" s="1"/>
      <c r="SM431" s="1"/>
      <c r="SN431" s="1"/>
      <c r="SO431" s="1"/>
      <c r="SP431" s="1"/>
      <c r="SQ431" s="1"/>
      <c r="SR431" s="1"/>
      <c r="SS431" s="1"/>
      <c r="ST431" s="1"/>
      <c r="SU431" s="1"/>
      <c r="SV431" s="1"/>
      <c r="SW431" s="1"/>
      <c r="SX431" s="1"/>
      <c r="SY431" s="1"/>
      <c r="SZ431" s="1"/>
      <c r="TA431" s="1"/>
      <c r="TB431" s="1"/>
      <c r="TC431" s="1"/>
      <c r="TD431" s="1"/>
      <c r="TE431" s="1"/>
      <c r="TF431" s="1"/>
      <c r="TG431" s="1"/>
      <c r="TH431" s="1"/>
      <c r="TI431" s="1"/>
      <c r="TJ431" s="1"/>
      <c r="TK431" s="1"/>
      <c r="TL431" s="1"/>
      <c r="TM431" s="1"/>
      <c r="TN431" s="1"/>
      <c r="TO431" s="1"/>
      <c r="TP431" s="1"/>
      <c r="TQ431" s="1"/>
      <c r="TR431" s="1"/>
      <c r="TS431" s="1"/>
      <c r="TT431" s="1"/>
      <c r="TU431" s="1"/>
      <c r="TV431" s="1"/>
      <c r="TW431" s="1"/>
      <c r="TX431" s="1"/>
      <c r="TY431" s="1"/>
      <c r="TZ431" s="1"/>
      <c r="UA431" s="1"/>
      <c r="UB431" s="1"/>
      <c r="UC431" s="1"/>
      <c r="UD431" s="1"/>
      <c r="UE431" s="1"/>
      <c r="UF431" s="1"/>
      <c r="UG431" s="1"/>
      <c r="UH431" s="1"/>
      <c r="UI431" s="1"/>
      <c r="UJ431" s="1"/>
      <c r="UK431" s="1"/>
      <c r="UL431" s="1"/>
      <c r="UM431" s="1"/>
      <c r="UN431" s="1"/>
      <c r="UO431" s="1"/>
      <c r="UP431" s="1"/>
      <c r="UQ431" s="1"/>
      <c r="UR431" s="1"/>
      <c r="US431" s="1"/>
      <c r="UT431" s="1"/>
      <c r="UU431" s="1"/>
      <c r="UV431" s="1"/>
      <c r="UW431" s="1"/>
      <c r="UX431" s="1"/>
      <c r="UY431" s="1"/>
      <c r="UZ431" s="1"/>
      <c r="VA431" s="1"/>
      <c r="VB431" s="1"/>
      <c r="VC431" s="1"/>
      <c r="VD431" s="1"/>
      <c r="VE431" s="1"/>
      <c r="VF431" s="1"/>
      <c r="VG431" s="1"/>
      <c r="VH431" s="1"/>
      <c r="VI431" s="1"/>
      <c r="VJ431" s="1"/>
      <c r="VK431" s="1"/>
      <c r="VL431" s="1"/>
      <c r="VM431" s="1"/>
      <c r="VN431" s="1"/>
      <c r="VO431" s="1"/>
      <c r="VP431" s="1"/>
      <c r="VQ431" s="1"/>
      <c r="VR431" s="1"/>
      <c r="VS431" s="1"/>
      <c r="VT431" s="1"/>
      <c r="VU431" s="1"/>
      <c r="VV431" s="1"/>
      <c r="VW431" s="1"/>
      <c r="VX431" s="1"/>
      <c r="VY431" s="1"/>
      <c r="VZ431" s="1"/>
      <c r="WA431" s="1"/>
      <c r="WB431" s="1"/>
      <c r="WC431" s="1"/>
      <c r="WD431" s="1"/>
      <c r="WE431" s="1"/>
      <c r="WF431" s="1"/>
      <c r="WG431" s="1"/>
      <c r="WH431" s="1"/>
      <c r="WI431" s="1"/>
      <c r="WJ431" s="1"/>
      <c r="WK431" s="1"/>
      <c r="WL431" s="1"/>
      <c r="WM431" s="1"/>
      <c r="WN431" s="1"/>
      <c r="WO431" s="1"/>
      <c r="WP431" s="1"/>
      <c r="WQ431" s="1"/>
      <c r="WR431" s="1"/>
      <c r="WS431" s="1"/>
      <c r="WT431" s="1"/>
      <c r="WU431" s="1"/>
      <c r="WV431" s="1"/>
      <c r="WW431" s="1"/>
      <c r="WX431" s="1"/>
      <c r="WY431" s="1"/>
      <c r="WZ431" s="1"/>
      <c r="XA431" s="1"/>
      <c r="XB431" s="1"/>
      <c r="XC431" s="1"/>
      <c r="XD431" s="1"/>
      <c r="XE431" s="1"/>
      <c r="XF431" s="1"/>
      <c r="XG431" s="1"/>
      <c r="XH431" s="1"/>
      <c r="XI431" s="1"/>
      <c r="XJ431" s="1"/>
      <c r="XK431" s="1"/>
      <c r="XL431" s="1"/>
      <c r="XM431" s="1"/>
      <c r="XN431" s="1"/>
      <c r="XO431" s="1"/>
      <c r="XP431" s="1"/>
      <c r="XQ431" s="1"/>
      <c r="XR431" s="1"/>
      <c r="XS431" s="1"/>
      <c r="XT431" s="1"/>
      <c r="XU431" s="1"/>
      <c r="XV431" s="1"/>
      <c r="XW431" s="1"/>
      <c r="XX431" s="1"/>
      <c r="XY431" s="1"/>
      <c r="XZ431" s="1"/>
      <c r="YA431" s="1"/>
      <c r="YB431" s="1"/>
      <c r="YC431" s="1"/>
      <c r="YD431" s="1"/>
      <c r="YE431" s="1"/>
      <c r="YF431" s="1"/>
      <c r="YG431" s="1"/>
      <c r="YH431" s="1"/>
      <c r="YI431" s="1"/>
      <c r="YJ431" s="1"/>
      <c r="YK431" s="1"/>
      <c r="YL431" s="1"/>
      <c r="YM431" s="1"/>
      <c r="YN431" s="1"/>
      <c r="YO431" s="1"/>
      <c r="YP431" s="1"/>
      <c r="YQ431" s="1"/>
      <c r="YR431" s="1"/>
      <c r="YS431" s="1"/>
      <c r="YT431" s="1"/>
      <c r="YU431" s="1"/>
      <c r="YV431" s="1"/>
      <c r="YW431" s="1"/>
      <c r="YX431" s="1"/>
      <c r="YY431" s="1"/>
      <c r="YZ431" s="1"/>
      <c r="ZA431" s="1"/>
      <c r="ZB431" s="1"/>
      <c r="ZC431" s="1"/>
      <c r="ZD431" s="1"/>
      <c r="ZE431" s="1"/>
      <c r="ZF431" s="1"/>
      <c r="ZG431" s="1"/>
      <c r="ZH431" s="1"/>
      <c r="ZI431" s="1"/>
      <c r="ZJ431" s="1"/>
      <c r="ZK431" s="1"/>
      <c r="ZL431" s="1"/>
      <c r="ZM431" s="1"/>
      <c r="ZN431" s="1"/>
      <c r="ZO431" s="1"/>
      <c r="ZP431" s="1"/>
      <c r="ZQ431" s="1"/>
      <c r="ZR431" s="1"/>
      <c r="ZS431" s="1"/>
      <c r="ZT431" s="1"/>
      <c r="ZU431" s="1"/>
      <c r="ZV431" s="1"/>
      <c r="ZW431" s="1"/>
      <c r="ZX431" s="1"/>
      <c r="ZY431" s="1"/>
      <c r="ZZ431" s="1"/>
      <c r="AAA431" s="1"/>
      <c r="AAB431" s="1"/>
      <c r="AAC431" s="1"/>
      <c r="AAD431" s="1"/>
      <c r="AAE431" s="1"/>
      <c r="AAF431" s="1"/>
      <c r="AAG431" s="1"/>
      <c r="AAH431" s="1"/>
      <c r="AAI431" s="1"/>
      <c r="AAJ431" s="1"/>
      <c r="AAK431" s="1"/>
      <c r="AAL431" s="1"/>
      <c r="AAM431" s="1"/>
      <c r="AAN431" s="1"/>
      <c r="AAO431" s="1"/>
      <c r="AAP431" s="1"/>
      <c r="AAQ431" s="1"/>
      <c r="AAR431" s="1"/>
      <c r="AAS431" s="1"/>
      <c r="AAT431" s="1"/>
      <c r="AAU431" s="1"/>
      <c r="AAV431" s="1"/>
      <c r="AAW431" s="1"/>
      <c r="AAX431" s="1"/>
      <c r="AAY431" s="1"/>
      <c r="AAZ431" s="1"/>
      <c r="ABA431" s="1"/>
      <c r="ABB431" s="1"/>
      <c r="ABC431" s="1"/>
      <c r="ABD431" s="1"/>
      <c r="ABE431" s="1"/>
      <c r="ABF431" s="1"/>
      <c r="ABG431" s="1"/>
      <c r="ABH431" s="1"/>
      <c r="ABI431" s="1"/>
      <c r="ABJ431" s="1"/>
      <c r="ABK431" s="1"/>
      <c r="ABL431" s="1"/>
      <c r="ABM431" s="1"/>
      <c r="ABN431" s="1"/>
      <c r="ABO431" s="1"/>
      <c r="ABP431" s="1"/>
      <c r="ABQ431" s="1"/>
      <c r="ABR431" s="1"/>
      <c r="ABS431" s="1"/>
      <c r="ABT431" s="1"/>
      <c r="ABU431" s="1"/>
      <c r="ABV431" s="1"/>
      <c r="ABW431" s="1"/>
      <c r="ABX431" s="1"/>
      <c r="ABY431" s="1"/>
      <c r="ABZ431" s="1"/>
      <c r="ACA431" s="1"/>
      <c r="ACB431" s="1"/>
      <c r="ACC431" s="1"/>
      <c r="ACD431" s="1"/>
      <c r="ACE431" s="1"/>
      <c r="ACF431" s="1"/>
      <c r="ACG431" s="1"/>
      <c r="ACH431" s="1"/>
      <c r="ACI431" s="1"/>
      <c r="ACJ431" s="1"/>
      <c r="ACK431" s="1"/>
      <c r="ACL431" s="1"/>
      <c r="ACM431" s="1"/>
      <c r="ACN431" s="1"/>
      <c r="ACO431" s="1"/>
      <c r="ACP431" s="1"/>
      <c r="ACQ431" s="1"/>
      <c r="ACR431" s="1"/>
      <c r="ACS431" s="1"/>
      <c r="ACT431" s="1"/>
      <c r="ACU431" s="1"/>
      <c r="ACV431" s="1"/>
      <c r="ACW431" s="1"/>
      <c r="ACX431" s="1"/>
      <c r="ACY431" s="1"/>
      <c r="ACZ431" s="1"/>
      <c r="ADA431" s="1"/>
      <c r="ADB431" s="1"/>
      <c r="ADC431" s="1"/>
      <c r="ADD431" s="1"/>
      <c r="ADE431" s="1"/>
      <c r="ADF431" s="1"/>
      <c r="ADG431" s="1"/>
      <c r="ADH431" s="1"/>
      <c r="ADI431" s="1"/>
      <c r="ADJ431" s="1"/>
      <c r="ADK431" s="1"/>
      <c r="ADL431" s="1"/>
      <c r="ADM431" s="1"/>
      <c r="ADN431" s="1"/>
      <c r="ADO431" s="1"/>
      <c r="ADP431" s="1"/>
      <c r="ADQ431" s="1"/>
      <c r="ADR431" s="1"/>
      <c r="ADS431" s="1"/>
      <c r="ADT431" s="1"/>
      <c r="ADU431" s="1"/>
      <c r="ADV431" s="1"/>
    </row>
    <row r="432" spans="1:802" x14ac:dyDescent="0.1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  <c r="DN432" s="1"/>
      <c r="DO432" s="1"/>
      <c r="DP432" s="1"/>
      <c r="DQ432" s="1"/>
      <c r="DR432" s="1"/>
      <c r="DS432" s="1"/>
      <c r="DT432" s="1"/>
      <c r="DU432" s="1"/>
      <c r="DV432" s="1"/>
      <c r="DW432" s="1"/>
      <c r="DX432" s="1"/>
      <c r="DY432" s="1"/>
      <c r="DZ432" s="1"/>
      <c r="EA432" s="1"/>
      <c r="EB432" s="1"/>
      <c r="EC432" s="1"/>
      <c r="ED432" s="1"/>
      <c r="EE432" s="1"/>
      <c r="EF432" s="1"/>
      <c r="EG432" s="1"/>
      <c r="EH432" s="1"/>
      <c r="EI432" s="1"/>
      <c r="EJ432" s="1"/>
      <c r="EK432" s="1"/>
      <c r="EL432" s="1"/>
      <c r="EM432" s="1"/>
      <c r="EN432" s="1"/>
      <c r="EO432" s="1"/>
      <c r="EP432" s="1"/>
      <c r="EQ432" s="1"/>
      <c r="ER432" s="1"/>
      <c r="ES432" s="1"/>
      <c r="ET432" s="1"/>
      <c r="EU432" s="1"/>
      <c r="EV432" s="1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1"/>
      <c r="FL432" s="1"/>
      <c r="FM432" s="1"/>
      <c r="FN432" s="1"/>
      <c r="FO432" s="1"/>
      <c r="FP432" s="1"/>
      <c r="FQ432" s="1"/>
      <c r="FR432" s="1"/>
      <c r="FS432" s="1"/>
      <c r="FT432" s="1"/>
      <c r="FU432" s="1"/>
      <c r="FV432" s="1"/>
      <c r="FW432" s="1"/>
      <c r="FX432" s="1"/>
      <c r="FY432" s="1"/>
      <c r="FZ432" s="1"/>
      <c r="GA432" s="1"/>
      <c r="GB432" s="1"/>
      <c r="GC432" s="1"/>
      <c r="GD432" s="1"/>
      <c r="GE432" s="1"/>
      <c r="GF432" s="1"/>
      <c r="GG432" s="1"/>
      <c r="GH432" s="1"/>
      <c r="GI432" s="1"/>
      <c r="GJ432" s="1"/>
      <c r="GK432" s="1"/>
      <c r="GL432" s="1"/>
      <c r="GM432" s="1"/>
      <c r="GN432" s="1"/>
      <c r="GO432" s="1"/>
      <c r="GP432" s="1"/>
      <c r="GQ432" s="1"/>
      <c r="GR432" s="1"/>
      <c r="GS432" s="1"/>
      <c r="GT432" s="1"/>
      <c r="GU432" s="1"/>
      <c r="GV432" s="1"/>
      <c r="GW432" s="1"/>
      <c r="GX432" s="1"/>
      <c r="GY432" s="1"/>
      <c r="GZ432" s="1"/>
      <c r="HA432" s="1"/>
      <c r="HB432" s="1"/>
      <c r="HC432" s="1"/>
      <c r="HD432" s="1"/>
      <c r="HE432" s="1"/>
      <c r="HF432" s="1"/>
      <c r="HG432" s="1"/>
      <c r="HH432" s="1"/>
      <c r="HI432" s="1"/>
      <c r="HJ432" s="1"/>
      <c r="HK432" s="1"/>
      <c r="HL432" s="1"/>
      <c r="HM432" s="1"/>
      <c r="HN432" s="1"/>
      <c r="HO432" s="1"/>
      <c r="HP432" s="1"/>
      <c r="HQ432" s="1"/>
      <c r="HR432" s="1"/>
      <c r="HS432" s="1"/>
      <c r="HT432" s="1"/>
      <c r="HU432" s="1"/>
      <c r="HV432" s="1"/>
      <c r="HW432" s="1"/>
      <c r="HX432" s="1"/>
      <c r="HY432" s="1"/>
      <c r="HZ432" s="1"/>
      <c r="IA432" s="1"/>
      <c r="IB432" s="1"/>
      <c r="IC432" s="1"/>
      <c r="ID432" s="1"/>
      <c r="IE432" s="1"/>
      <c r="IF432" s="1"/>
      <c r="IG432" s="1"/>
      <c r="IH432" s="1"/>
      <c r="II432" s="1"/>
      <c r="IJ432" s="1"/>
      <c r="IK432" s="1"/>
      <c r="IL432" s="1"/>
      <c r="IM432" s="1"/>
      <c r="IN432" s="1"/>
      <c r="IO432" s="1"/>
      <c r="IP432" s="1"/>
      <c r="IQ432" s="1"/>
      <c r="IR432" s="1"/>
      <c r="IS432" s="1"/>
      <c r="IT432" s="1"/>
      <c r="IU432" s="1"/>
      <c r="IV432" s="1"/>
      <c r="IW432" s="1"/>
      <c r="IX432" s="1"/>
      <c r="IY432" s="1"/>
      <c r="IZ432" s="1"/>
      <c r="JA432" s="1"/>
      <c r="JB432" s="1"/>
      <c r="JC432" s="1"/>
      <c r="JD432" s="1"/>
      <c r="JE432" s="1"/>
      <c r="JF432" s="1"/>
      <c r="JG432" s="1"/>
      <c r="JH432" s="1"/>
      <c r="JI432" s="1"/>
      <c r="JJ432" s="1"/>
      <c r="JK432" s="1"/>
      <c r="JL432" s="1"/>
      <c r="JM432" s="1"/>
      <c r="JN432" s="1"/>
      <c r="JO432" s="1"/>
      <c r="JP432" s="1"/>
      <c r="JQ432" s="1"/>
      <c r="JR432" s="1"/>
      <c r="JS432" s="1"/>
      <c r="JT432" s="1"/>
      <c r="JU432" s="1"/>
      <c r="JV432" s="1"/>
      <c r="JW432" s="1"/>
      <c r="JX432" s="1"/>
      <c r="JY432" s="1"/>
      <c r="JZ432" s="1"/>
      <c r="KA432" s="1"/>
      <c r="KB432" s="1"/>
      <c r="KC432" s="1"/>
      <c r="KD432" s="1"/>
      <c r="KE432" s="1"/>
      <c r="KF432" s="1"/>
      <c r="KG432" s="1"/>
      <c r="KH432" s="1"/>
      <c r="KI432" s="1"/>
      <c r="KJ432" s="1"/>
      <c r="KK432" s="1"/>
      <c r="KL432" s="1"/>
      <c r="KM432" s="1"/>
      <c r="KN432" s="1"/>
      <c r="KO432" s="1"/>
      <c r="KP432" s="1"/>
      <c r="KQ432" s="1"/>
      <c r="KR432" s="1"/>
      <c r="KS432" s="1"/>
      <c r="KT432" s="1"/>
      <c r="KU432" s="1"/>
      <c r="KV432" s="1"/>
      <c r="KW432" s="1"/>
      <c r="KX432" s="1"/>
      <c r="KY432" s="1"/>
      <c r="KZ432" s="1"/>
      <c r="LA432" s="1"/>
      <c r="LB432" s="1"/>
      <c r="LC432" s="1"/>
      <c r="LD432" s="1"/>
      <c r="LE432" s="1"/>
      <c r="LF432" s="1"/>
      <c r="LG432" s="1"/>
      <c r="LH432" s="1"/>
      <c r="LI432" s="1"/>
      <c r="LJ432" s="1"/>
      <c r="LK432" s="1"/>
      <c r="LL432" s="1"/>
      <c r="LM432" s="1"/>
      <c r="LN432" s="1"/>
      <c r="LO432" s="1"/>
      <c r="LP432" s="1"/>
      <c r="LQ432" s="1"/>
      <c r="LR432" s="1"/>
      <c r="LS432" s="1"/>
      <c r="LT432" s="1"/>
      <c r="LU432" s="1"/>
      <c r="LV432" s="1"/>
      <c r="LW432" s="1"/>
      <c r="LX432" s="1"/>
      <c r="LY432" s="1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  <c r="MV432" s="1"/>
      <c r="MW432" s="1"/>
      <c r="MX432" s="1"/>
      <c r="MY432" s="1"/>
      <c r="MZ432" s="1"/>
      <c r="NA432" s="1"/>
      <c r="NB432" s="1"/>
      <c r="NC432" s="1"/>
      <c r="ND432" s="1"/>
      <c r="NE432" s="1"/>
      <c r="NF432" s="1"/>
      <c r="NG432" s="1"/>
      <c r="NH432" s="1"/>
      <c r="NI432" s="1"/>
      <c r="NJ432" s="1"/>
      <c r="NK432" s="1"/>
      <c r="NL432" s="1"/>
      <c r="NM432" s="1"/>
      <c r="NN432" s="1"/>
      <c r="NO432" s="1"/>
      <c r="NP432" s="1"/>
      <c r="NQ432" s="1"/>
      <c r="NR432" s="1"/>
      <c r="NS432" s="1"/>
      <c r="NT432" s="1"/>
      <c r="NU432" s="1"/>
      <c r="NV432" s="1"/>
      <c r="NW432" s="1"/>
      <c r="NX432" s="1"/>
      <c r="NY432" s="1"/>
      <c r="NZ432" s="1"/>
      <c r="OA432" s="1"/>
      <c r="OB432" s="1"/>
      <c r="OC432" s="1"/>
      <c r="OD432" s="1"/>
      <c r="OE432" s="1"/>
      <c r="OF432" s="1"/>
      <c r="OG432" s="1"/>
      <c r="OH432" s="1"/>
      <c r="OI432" s="1"/>
      <c r="OJ432" s="1"/>
      <c r="OK432" s="1"/>
      <c r="OL432" s="1"/>
      <c r="OM432" s="1"/>
      <c r="ON432" s="1"/>
      <c r="OO432" s="1"/>
      <c r="OP432" s="1"/>
      <c r="OQ432" s="1"/>
      <c r="OR432" s="1"/>
      <c r="OS432" s="1"/>
      <c r="OT432" s="1"/>
      <c r="OU432" s="1"/>
      <c r="OV432" s="1"/>
      <c r="OW432" s="1"/>
      <c r="OX432" s="1"/>
      <c r="OY432" s="1"/>
      <c r="OZ432" s="1"/>
      <c r="PA432" s="1"/>
      <c r="PB432" s="1"/>
      <c r="PC432" s="1"/>
      <c r="PD432" s="1"/>
      <c r="PE432" s="1"/>
      <c r="PF432" s="1"/>
      <c r="PG432" s="1"/>
      <c r="PH432" s="1"/>
      <c r="PI432" s="1"/>
      <c r="PJ432" s="1"/>
      <c r="PK432" s="1"/>
      <c r="PL432" s="1"/>
      <c r="PM432" s="1"/>
      <c r="PN432" s="1"/>
      <c r="PO432" s="1"/>
      <c r="PP432" s="1"/>
      <c r="PQ432" s="1"/>
      <c r="PR432" s="1"/>
      <c r="PS432" s="1"/>
      <c r="PT432" s="1"/>
      <c r="PU432" s="1"/>
      <c r="PV432" s="1"/>
      <c r="PW432" s="1"/>
      <c r="PX432" s="1"/>
      <c r="PY432" s="1"/>
      <c r="PZ432" s="1"/>
      <c r="QA432" s="1"/>
      <c r="QB432" s="1"/>
      <c r="QC432" s="1"/>
      <c r="QD432" s="1"/>
      <c r="QE432" s="1"/>
      <c r="QF432" s="1"/>
      <c r="QG432" s="1"/>
      <c r="QH432" s="1"/>
      <c r="QI432" s="1"/>
      <c r="QJ432" s="1"/>
      <c r="QK432" s="1"/>
      <c r="QL432" s="1"/>
      <c r="QM432" s="1"/>
      <c r="QN432" s="1"/>
      <c r="QO432" s="1"/>
      <c r="QP432" s="1"/>
      <c r="QQ432" s="1"/>
      <c r="QR432" s="1"/>
      <c r="QS432" s="1"/>
      <c r="QT432" s="1"/>
      <c r="QU432" s="1"/>
      <c r="QV432" s="1"/>
      <c r="QW432" s="1"/>
      <c r="QX432" s="1"/>
      <c r="QY432" s="1"/>
      <c r="QZ432" s="1"/>
      <c r="RA432" s="1"/>
      <c r="RB432" s="1"/>
      <c r="RC432" s="1"/>
      <c r="RD432" s="1"/>
      <c r="RE432" s="1"/>
      <c r="RF432" s="1"/>
      <c r="RG432" s="1"/>
      <c r="RH432" s="1"/>
      <c r="RI432" s="1"/>
      <c r="RJ432" s="1"/>
      <c r="RK432" s="1"/>
      <c r="RL432" s="1"/>
      <c r="RM432" s="1"/>
      <c r="RN432" s="1"/>
      <c r="RO432" s="1"/>
      <c r="RP432" s="1"/>
      <c r="RQ432" s="1"/>
      <c r="RR432" s="1"/>
      <c r="RS432" s="1"/>
      <c r="RT432" s="1"/>
      <c r="RU432" s="1"/>
      <c r="RV432" s="1"/>
      <c r="RW432" s="1"/>
      <c r="RX432" s="1"/>
      <c r="RY432" s="1"/>
      <c r="RZ432" s="1"/>
      <c r="SA432" s="1"/>
      <c r="SB432" s="1"/>
      <c r="SC432" s="1"/>
      <c r="SD432" s="1"/>
      <c r="SE432" s="1"/>
      <c r="SF432" s="1"/>
      <c r="SG432" s="1"/>
      <c r="SH432" s="1"/>
      <c r="SI432" s="1"/>
      <c r="SJ432" s="1"/>
      <c r="SK432" s="1"/>
      <c r="SL432" s="1"/>
      <c r="SM432" s="1"/>
      <c r="SN432" s="1"/>
      <c r="SO432" s="1"/>
      <c r="SP432" s="1"/>
      <c r="SQ432" s="1"/>
      <c r="SR432" s="1"/>
      <c r="SS432" s="1"/>
      <c r="ST432" s="1"/>
      <c r="SU432" s="1"/>
      <c r="SV432" s="1"/>
      <c r="SW432" s="1"/>
      <c r="SX432" s="1"/>
      <c r="SY432" s="1"/>
      <c r="SZ432" s="1"/>
      <c r="TA432" s="1"/>
      <c r="TB432" s="1"/>
      <c r="TC432" s="1"/>
      <c r="TD432" s="1"/>
      <c r="TE432" s="1"/>
      <c r="TF432" s="1"/>
      <c r="TG432" s="1"/>
      <c r="TH432" s="1"/>
      <c r="TI432" s="1"/>
      <c r="TJ432" s="1"/>
      <c r="TK432" s="1"/>
      <c r="TL432" s="1"/>
      <c r="TM432" s="1"/>
      <c r="TN432" s="1"/>
      <c r="TO432" s="1"/>
      <c r="TP432" s="1"/>
      <c r="TQ432" s="1"/>
      <c r="TR432" s="1"/>
      <c r="TS432" s="1"/>
      <c r="TT432" s="1"/>
      <c r="TU432" s="1"/>
      <c r="TV432" s="1"/>
      <c r="TW432" s="1"/>
      <c r="TX432" s="1"/>
      <c r="TY432" s="1"/>
      <c r="TZ432" s="1"/>
      <c r="UA432" s="1"/>
      <c r="UB432" s="1"/>
      <c r="UC432" s="1"/>
      <c r="UD432" s="1"/>
      <c r="UE432" s="1"/>
      <c r="UF432" s="1"/>
      <c r="UG432" s="1"/>
      <c r="UH432" s="1"/>
      <c r="UI432" s="1"/>
      <c r="UJ432" s="1"/>
      <c r="UK432" s="1"/>
      <c r="UL432" s="1"/>
      <c r="UM432" s="1"/>
      <c r="UN432" s="1"/>
      <c r="UO432" s="1"/>
      <c r="UP432" s="1"/>
      <c r="UQ432" s="1"/>
      <c r="UR432" s="1"/>
      <c r="US432" s="1"/>
      <c r="UT432" s="1"/>
      <c r="UU432" s="1"/>
      <c r="UV432" s="1"/>
      <c r="UW432" s="1"/>
      <c r="UX432" s="1"/>
      <c r="UY432" s="1"/>
      <c r="UZ432" s="1"/>
      <c r="VA432" s="1"/>
      <c r="VB432" s="1"/>
      <c r="VC432" s="1"/>
      <c r="VD432" s="1"/>
      <c r="VE432" s="1"/>
      <c r="VF432" s="1"/>
      <c r="VG432" s="1"/>
      <c r="VH432" s="1"/>
      <c r="VI432" s="1"/>
      <c r="VJ432" s="1"/>
      <c r="VK432" s="1"/>
      <c r="VL432" s="1"/>
      <c r="VM432" s="1"/>
      <c r="VN432" s="1"/>
      <c r="VO432" s="1"/>
      <c r="VP432" s="1"/>
      <c r="VQ432" s="1"/>
      <c r="VR432" s="1"/>
      <c r="VS432" s="1"/>
      <c r="VT432" s="1"/>
      <c r="VU432" s="1"/>
      <c r="VV432" s="1"/>
      <c r="VW432" s="1"/>
      <c r="VX432" s="1"/>
      <c r="VY432" s="1"/>
      <c r="VZ432" s="1"/>
      <c r="WA432" s="1"/>
      <c r="WB432" s="1"/>
      <c r="WC432" s="1"/>
      <c r="WD432" s="1"/>
      <c r="WE432" s="1"/>
      <c r="WF432" s="1"/>
      <c r="WG432" s="1"/>
      <c r="WH432" s="1"/>
      <c r="WI432" s="1"/>
      <c r="WJ432" s="1"/>
      <c r="WK432" s="1"/>
      <c r="WL432" s="1"/>
      <c r="WM432" s="1"/>
      <c r="WN432" s="1"/>
      <c r="WO432" s="1"/>
      <c r="WP432" s="1"/>
      <c r="WQ432" s="1"/>
      <c r="WR432" s="1"/>
      <c r="WS432" s="1"/>
      <c r="WT432" s="1"/>
      <c r="WU432" s="1"/>
      <c r="WV432" s="1"/>
      <c r="WW432" s="1"/>
      <c r="WX432" s="1"/>
      <c r="WY432" s="1"/>
      <c r="WZ432" s="1"/>
      <c r="XA432" s="1"/>
      <c r="XB432" s="1"/>
      <c r="XC432" s="1"/>
      <c r="XD432" s="1"/>
      <c r="XE432" s="1"/>
      <c r="XF432" s="1"/>
      <c r="XG432" s="1"/>
      <c r="XH432" s="1"/>
      <c r="XI432" s="1"/>
      <c r="XJ432" s="1"/>
      <c r="XK432" s="1"/>
      <c r="XL432" s="1"/>
      <c r="XM432" s="1"/>
      <c r="XN432" s="1"/>
      <c r="XO432" s="1"/>
      <c r="XP432" s="1"/>
      <c r="XQ432" s="1"/>
      <c r="XR432" s="1"/>
      <c r="XS432" s="1"/>
      <c r="XT432" s="1"/>
      <c r="XU432" s="1"/>
      <c r="XV432" s="1"/>
      <c r="XW432" s="1"/>
      <c r="XX432" s="1"/>
      <c r="XY432" s="1"/>
      <c r="XZ432" s="1"/>
      <c r="YA432" s="1"/>
      <c r="YB432" s="1"/>
      <c r="YC432" s="1"/>
      <c r="YD432" s="1"/>
      <c r="YE432" s="1"/>
      <c r="YF432" s="1"/>
      <c r="YG432" s="1"/>
      <c r="YH432" s="1"/>
      <c r="YI432" s="1"/>
      <c r="YJ432" s="1"/>
      <c r="YK432" s="1"/>
      <c r="YL432" s="1"/>
      <c r="YM432" s="1"/>
      <c r="YN432" s="1"/>
      <c r="YO432" s="1"/>
      <c r="YP432" s="1"/>
      <c r="YQ432" s="1"/>
      <c r="YR432" s="1"/>
      <c r="YS432" s="1"/>
      <c r="YT432" s="1"/>
      <c r="YU432" s="1"/>
      <c r="YV432" s="1"/>
      <c r="YW432" s="1"/>
      <c r="YX432" s="1"/>
      <c r="YY432" s="1"/>
      <c r="YZ432" s="1"/>
      <c r="ZA432" s="1"/>
      <c r="ZB432" s="1"/>
      <c r="ZC432" s="1"/>
      <c r="ZD432" s="1"/>
      <c r="ZE432" s="1"/>
      <c r="ZF432" s="1"/>
      <c r="ZG432" s="1"/>
      <c r="ZH432" s="1"/>
      <c r="ZI432" s="1"/>
      <c r="ZJ432" s="1"/>
      <c r="ZK432" s="1"/>
      <c r="ZL432" s="1"/>
      <c r="ZM432" s="1"/>
      <c r="ZN432" s="1"/>
      <c r="ZO432" s="1"/>
      <c r="ZP432" s="1"/>
      <c r="ZQ432" s="1"/>
      <c r="ZR432" s="1"/>
      <c r="ZS432" s="1"/>
      <c r="ZT432" s="1"/>
      <c r="ZU432" s="1"/>
      <c r="ZV432" s="1"/>
      <c r="ZW432" s="1"/>
      <c r="ZX432" s="1"/>
      <c r="ZY432" s="1"/>
      <c r="ZZ432" s="1"/>
      <c r="AAA432" s="1"/>
      <c r="AAB432" s="1"/>
      <c r="AAC432" s="1"/>
      <c r="AAD432" s="1"/>
      <c r="AAE432" s="1"/>
      <c r="AAF432" s="1"/>
      <c r="AAG432" s="1"/>
      <c r="AAH432" s="1"/>
      <c r="AAI432" s="1"/>
      <c r="AAJ432" s="1"/>
      <c r="AAK432" s="1"/>
      <c r="AAL432" s="1"/>
      <c r="AAM432" s="1"/>
      <c r="AAN432" s="1"/>
      <c r="AAO432" s="1"/>
      <c r="AAP432" s="1"/>
      <c r="AAQ432" s="1"/>
      <c r="AAR432" s="1"/>
      <c r="AAS432" s="1"/>
      <c r="AAT432" s="1"/>
      <c r="AAU432" s="1"/>
      <c r="AAV432" s="1"/>
      <c r="AAW432" s="1"/>
      <c r="AAX432" s="1"/>
      <c r="AAY432" s="1"/>
      <c r="AAZ432" s="1"/>
      <c r="ABA432" s="1"/>
      <c r="ABB432" s="1"/>
      <c r="ABC432" s="1"/>
      <c r="ABD432" s="1"/>
      <c r="ABE432" s="1"/>
      <c r="ABF432" s="1"/>
      <c r="ABG432" s="1"/>
      <c r="ABH432" s="1"/>
      <c r="ABI432" s="1"/>
      <c r="ABJ432" s="1"/>
      <c r="ABK432" s="1"/>
      <c r="ABL432" s="1"/>
      <c r="ABM432" s="1"/>
      <c r="ABN432" s="1"/>
      <c r="ABO432" s="1"/>
      <c r="ABP432" s="1"/>
      <c r="ABQ432" s="1"/>
      <c r="ABR432" s="1"/>
      <c r="ABS432" s="1"/>
      <c r="ABT432" s="1"/>
      <c r="ABU432" s="1"/>
      <c r="ABV432" s="1"/>
      <c r="ABW432" s="1"/>
      <c r="ABX432" s="1"/>
      <c r="ABY432" s="1"/>
      <c r="ABZ432" s="1"/>
      <c r="ACA432" s="1"/>
      <c r="ACB432" s="1"/>
      <c r="ACC432" s="1"/>
      <c r="ACD432" s="1"/>
      <c r="ACE432" s="1"/>
      <c r="ACF432" s="1"/>
      <c r="ACG432" s="1"/>
      <c r="ACH432" s="1"/>
      <c r="ACI432" s="1"/>
      <c r="ACJ432" s="1"/>
      <c r="ACK432" s="1"/>
      <c r="ACL432" s="1"/>
      <c r="ACM432" s="1"/>
      <c r="ACN432" s="1"/>
      <c r="ACO432" s="1"/>
      <c r="ACP432" s="1"/>
      <c r="ACQ432" s="1"/>
      <c r="ACR432" s="1"/>
      <c r="ACS432" s="1"/>
      <c r="ACT432" s="1"/>
      <c r="ACU432" s="1"/>
      <c r="ACV432" s="1"/>
      <c r="ACW432" s="1"/>
      <c r="ACX432" s="1"/>
      <c r="ACY432" s="1"/>
      <c r="ACZ432" s="1"/>
      <c r="ADA432" s="1"/>
      <c r="ADB432" s="1"/>
      <c r="ADC432" s="1"/>
      <c r="ADD432" s="1"/>
      <c r="ADE432" s="1"/>
      <c r="ADF432" s="1"/>
      <c r="ADG432" s="1"/>
      <c r="ADH432" s="1"/>
      <c r="ADI432" s="1"/>
      <c r="ADJ432" s="1"/>
      <c r="ADK432" s="1"/>
      <c r="ADL432" s="1"/>
      <c r="ADM432" s="1"/>
      <c r="ADN432" s="1"/>
      <c r="ADO432" s="1"/>
      <c r="ADP432" s="1"/>
      <c r="ADQ432" s="1"/>
      <c r="ADR432" s="1"/>
      <c r="ADS432" s="1"/>
      <c r="ADT432" s="1"/>
      <c r="ADU432" s="1"/>
      <c r="ADV432" s="1"/>
    </row>
    <row r="433" spans="1:802" x14ac:dyDescent="0.1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  <c r="DN433" s="1"/>
      <c r="DO433" s="1"/>
      <c r="DP433" s="1"/>
      <c r="DQ433" s="1"/>
      <c r="DR433" s="1"/>
      <c r="DS433" s="1"/>
      <c r="DT433" s="1"/>
      <c r="DU433" s="1"/>
      <c r="DV433" s="1"/>
      <c r="DW433" s="1"/>
      <c r="DX433" s="1"/>
      <c r="DY433" s="1"/>
      <c r="DZ433" s="1"/>
      <c r="EA433" s="1"/>
      <c r="EB433" s="1"/>
      <c r="EC433" s="1"/>
      <c r="ED433" s="1"/>
      <c r="EE433" s="1"/>
      <c r="EF433" s="1"/>
      <c r="EG433" s="1"/>
      <c r="EH433" s="1"/>
      <c r="EI433" s="1"/>
      <c r="EJ433" s="1"/>
      <c r="EK433" s="1"/>
      <c r="EL433" s="1"/>
      <c r="EM433" s="1"/>
      <c r="EN433" s="1"/>
      <c r="EO433" s="1"/>
      <c r="EP433" s="1"/>
      <c r="EQ433" s="1"/>
      <c r="ER433" s="1"/>
      <c r="ES433" s="1"/>
      <c r="ET433" s="1"/>
      <c r="EU433" s="1"/>
      <c r="EV433" s="1"/>
      <c r="EW433" s="1"/>
      <c r="EX433" s="1"/>
      <c r="EY433" s="1"/>
      <c r="EZ433" s="1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1"/>
      <c r="FL433" s="1"/>
      <c r="FM433" s="1"/>
      <c r="FN433" s="1"/>
      <c r="FO433" s="1"/>
      <c r="FP433" s="1"/>
      <c r="FQ433" s="1"/>
      <c r="FR433" s="1"/>
      <c r="FS433" s="1"/>
      <c r="FT433" s="1"/>
      <c r="FU433" s="1"/>
      <c r="FV433" s="1"/>
      <c r="FW433" s="1"/>
      <c r="FX433" s="1"/>
      <c r="FY433" s="1"/>
      <c r="FZ433" s="1"/>
      <c r="GA433" s="1"/>
      <c r="GB433" s="1"/>
      <c r="GC433" s="1"/>
      <c r="GD433" s="1"/>
      <c r="GE433" s="1"/>
      <c r="GF433" s="1"/>
      <c r="GG433" s="1"/>
      <c r="GH433" s="1"/>
      <c r="GI433" s="1"/>
      <c r="GJ433" s="1"/>
      <c r="GK433" s="1"/>
      <c r="GL433" s="1"/>
      <c r="GM433" s="1"/>
      <c r="GN433" s="1"/>
      <c r="GO433" s="1"/>
      <c r="GP433" s="1"/>
      <c r="GQ433" s="1"/>
      <c r="GR433" s="1"/>
      <c r="GS433" s="1"/>
      <c r="GT433" s="1"/>
      <c r="GU433" s="1"/>
      <c r="GV433" s="1"/>
      <c r="GW433" s="1"/>
      <c r="GX433" s="1"/>
      <c r="GY433" s="1"/>
      <c r="GZ433" s="1"/>
      <c r="HA433" s="1"/>
      <c r="HB433" s="1"/>
      <c r="HC433" s="1"/>
      <c r="HD433" s="1"/>
      <c r="HE433" s="1"/>
      <c r="HF433" s="1"/>
      <c r="HG433" s="1"/>
      <c r="HH433" s="1"/>
      <c r="HI433" s="1"/>
      <c r="HJ433" s="1"/>
      <c r="HK433" s="1"/>
      <c r="HL433" s="1"/>
      <c r="HM433" s="1"/>
      <c r="HN433" s="1"/>
      <c r="HO433" s="1"/>
      <c r="HP433" s="1"/>
      <c r="HQ433" s="1"/>
      <c r="HR433" s="1"/>
      <c r="HS433" s="1"/>
      <c r="HT433" s="1"/>
      <c r="HU433" s="1"/>
      <c r="HV433" s="1"/>
      <c r="HW433" s="1"/>
      <c r="HX433" s="1"/>
      <c r="HY433" s="1"/>
      <c r="HZ433" s="1"/>
      <c r="IA433" s="1"/>
      <c r="IB433" s="1"/>
      <c r="IC433" s="1"/>
      <c r="ID433" s="1"/>
      <c r="IE433" s="1"/>
      <c r="IF433" s="1"/>
      <c r="IG433" s="1"/>
      <c r="IH433" s="1"/>
      <c r="II433" s="1"/>
      <c r="IJ433" s="1"/>
      <c r="IK433" s="1"/>
      <c r="IL433" s="1"/>
      <c r="IM433" s="1"/>
      <c r="IN433" s="1"/>
      <c r="IO433" s="1"/>
      <c r="IP433" s="1"/>
      <c r="IQ433" s="1"/>
      <c r="IR433" s="1"/>
      <c r="IS433" s="1"/>
      <c r="IT433" s="1"/>
      <c r="IU433" s="1"/>
      <c r="IV433" s="1"/>
      <c r="IW433" s="1"/>
      <c r="IX433" s="1"/>
      <c r="IY433" s="1"/>
      <c r="IZ433" s="1"/>
      <c r="JA433" s="1"/>
      <c r="JB433" s="1"/>
      <c r="JC433" s="1"/>
      <c r="JD433" s="1"/>
      <c r="JE433" s="1"/>
      <c r="JF433" s="1"/>
      <c r="JG433" s="1"/>
      <c r="JH433" s="1"/>
      <c r="JI433" s="1"/>
      <c r="JJ433" s="1"/>
      <c r="JK433" s="1"/>
      <c r="JL433" s="1"/>
      <c r="JM433" s="1"/>
      <c r="JN433" s="1"/>
      <c r="JO433" s="1"/>
      <c r="JP433" s="1"/>
      <c r="JQ433" s="1"/>
      <c r="JR433" s="1"/>
      <c r="JS433" s="1"/>
      <c r="JT433" s="1"/>
      <c r="JU433" s="1"/>
      <c r="JV433" s="1"/>
      <c r="JW433" s="1"/>
      <c r="JX433" s="1"/>
      <c r="JY433" s="1"/>
      <c r="JZ433" s="1"/>
      <c r="KA433" s="1"/>
      <c r="KB433" s="1"/>
      <c r="KC433" s="1"/>
      <c r="KD433" s="1"/>
      <c r="KE433" s="1"/>
      <c r="KF433" s="1"/>
      <c r="KG433" s="1"/>
      <c r="KH433" s="1"/>
      <c r="KI433" s="1"/>
      <c r="KJ433" s="1"/>
      <c r="KK433" s="1"/>
      <c r="KL433" s="1"/>
      <c r="KM433" s="1"/>
      <c r="KN433" s="1"/>
      <c r="KO433" s="1"/>
      <c r="KP433" s="1"/>
      <c r="KQ433" s="1"/>
      <c r="KR433" s="1"/>
      <c r="KS433" s="1"/>
      <c r="KT433" s="1"/>
      <c r="KU433" s="1"/>
      <c r="KV433" s="1"/>
      <c r="KW433" s="1"/>
      <c r="KX433" s="1"/>
      <c r="KY433" s="1"/>
      <c r="KZ433" s="1"/>
      <c r="LA433" s="1"/>
      <c r="LB433" s="1"/>
      <c r="LC433" s="1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1"/>
      <c r="MA433" s="1"/>
      <c r="MB433" s="1"/>
      <c r="MC433" s="1"/>
      <c r="MD433" s="1"/>
      <c r="ME433" s="1"/>
      <c r="MF433" s="1"/>
      <c r="MG433" s="1"/>
      <c r="MH433" s="1"/>
      <c r="MI433" s="1"/>
      <c r="MJ433" s="1"/>
      <c r="MK433" s="1"/>
      <c r="ML433" s="1"/>
      <c r="MM433" s="1"/>
      <c r="MN433" s="1"/>
      <c r="MO433" s="1"/>
      <c r="MP433" s="1"/>
      <c r="MQ433" s="1"/>
      <c r="MR433" s="1"/>
      <c r="MS433" s="1"/>
      <c r="MT433" s="1"/>
      <c r="MU433" s="1"/>
      <c r="MV433" s="1"/>
      <c r="MW433" s="1"/>
      <c r="MX433" s="1"/>
      <c r="MY433" s="1"/>
      <c r="MZ433" s="1"/>
      <c r="NA433" s="1"/>
      <c r="NB433" s="1"/>
      <c r="NC433" s="1"/>
      <c r="ND433" s="1"/>
      <c r="NE433" s="1"/>
      <c r="NF433" s="1"/>
      <c r="NG433" s="1"/>
      <c r="NH433" s="1"/>
      <c r="NI433" s="1"/>
      <c r="NJ433" s="1"/>
      <c r="NK433" s="1"/>
      <c r="NL433" s="1"/>
      <c r="NM433" s="1"/>
      <c r="NN433" s="1"/>
      <c r="NO433" s="1"/>
      <c r="NP433" s="1"/>
      <c r="NQ433" s="1"/>
      <c r="NR433" s="1"/>
      <c r="NS433" s="1"/>
      <c r="NT433" s="1"/>
      <c r="NU433" s="1"/>
      <c r="NV433" s="1"/>
      <c r="NW433" s="1"/>
      <c r="NX433" s="1"/>
      <c r="NY433" s="1"/>
      <c r="NZ433" s="1"/>
      <c r="OA433" s="1"/>
      <c r="OB433" s="1"/>
      <c r="OC433" s="1"/>
      <c r="OD433" s="1"/>
      <c r="OE433" s="1"/>
      <c r="OF433" s="1"/>
      <c r="OG433" s="1"/>
      <c r="OH433" s="1"/>
      <c r="OI433" s="1"/>
      <c r="OJ433" s="1"/>
      <c r="OK433" s="1"/>
      <c r="OL433" s="1"/>
      <c r="OM433" s="1"/>
      <c r="ON433" s="1"/>
      <c r="OO433" s="1"/>
      <c r="OP433" s="1"/>
      <c r="OQ433" s="1"/>
      <c r="OR433" s="1"/>
      <c r="OS433" s="1"/>
      <c r="OT433" s="1"/>
      <c r="OU433" s="1"/>
      <c r="OV433" s="1"/>
      <c r="OW433" s="1"/>
      <c r="OX433" s="1"/>
      <c r="OY433" s="1"/>
      <c r="OZ433" s="1"/>
      <c r="PA433" s="1"/>
      <c r="PB433" s="1"/>
      <c r="PC433" s="1"/>
      <c r="PD433" s="1"/>
      <c r="PE433" s="1"/>
      <c r="PF433" s="1"/>
      <c r="PG433" s="1"/>
      <c r="PH433" s="1"/>
      <c r="PI433" s="1"/>
      <c r="PJ433" s="1"/>
      <c r="PK433" s="1"/>
      <c r="PL433" s="1"/>
      <c r="PM433" s="1"/>
      <c r="PN433" s="1"/>
      <c r="PO433" s="1"/>
      <c r="PP433" s="1"/>
      <c r="PQ433" s="1"/>
      <c r="PR433" s="1"/>
      <c r="PS433" s="1"/>
      <c r="PT433" s="1"/>
      <c r="PU433" s="1"/>
      <c r="PV433" s="1"/>
      <c r="PW433" s="1"/>
      <c r="PX433" s="1"/>
      <c r="PY433" s="1"/>
      <c r="PZ433" s="1"/>
      <c r="QA433" s="1"/>
      <c r="QB433" s="1"/>
      <c r="QC433" s="1"/>
      <c r="QD433" s="1"/>
      <c r="QE433" s="1"/>
      <c r="QF433" s="1"/>
      <c r="QG433" s="1"/>
      <c r="QH433" s="1"/>
      <c r="QI433" s="1"/>
      <c r="QJ433" s="1"/>
      <c r="QK433" s="1"/>
      <c r="QL433" s="1"/>
      <c r="QM433" s="1"/>
      <c r="QN433" s="1"/>
      <c r="QO433" s="1"/>
      <c r="QP433" s="1"/>
      <c r="QQ433" s="1"/>
      <c r="QR433" s="1"/>
      <c r="QS433" s="1"/>
      <c r="QT433" s="1"/>
      <c r="QU433" s="1"/>
      <c r="QV433" s="1"/>
      <c r="QW433" s="1"/>
      <c r="QX433" s="1"/>
      <c r="QY433" s="1"/>
      <c r="QZ433" s="1"/>
      <c r="RA433" s="1"/>
      <c r="RB433" s="1"/>
      <c r="RC433" s="1"/>
      <c r="RD433" s="1"/>
      <c r="RE433" s="1"/>
      <c r="RF433" s="1"/>
      <c r="RG433" s="1"/>
      <c r="RH433" s="1"/>
      <c r="RI433" s="1"/>
      <c r="RJ433" s="1"/>
      <c r="RK433" s="1"/>
      <c r="RL433" s="1"/>
      <c r="RM433" s="1"/>
      <c r="RN433" s="1"/>
      <c r="RO433" s="1"/>
      <c r="RP433" s="1"/>
      <c r="RQ433" s="1"/>
      <c r="RR433" s="1"/>
      <c r="RS433" s="1"/>
      <c r="RT433" s="1"/>
      <c r="RU433" s="1"/>
      <c r="RV433" s="1"/>
      <c r="RW433" s="1"/>
      <c r="RX433" s="1"/>
      <c r="RY433" s="1"/>
      <c r="RZ433" s="1"/>
      <c r="SA433" s="1"/>
      <c r="SB433" s="1"/>
      <c r="SC433" s="1"/>
      <c r="SD433" s="1"/>
      <c r="SE433" s="1"/>
      <c r="SF433" s="1"/>
      <c r="SG433" s="1"/>
      <c r="SH433" s="1"/>
      <c r="SI433" s="1"/>
      <c r="SJ433" s="1"/>
      <c r="SK433" s="1"/>
      <c r="SL433" s="1"/>
      <c r="SM433" s="1"/>
      <c r="SN433" s="1"/>
      <c r="SO433" s="1"/>
      <c r="SP433" s="1"/>
      <c r="SQ433" s="1"/>
      <c r="SR433" s="1"/>
      <c r="SS433" s="1"/>
      <c r="ST433" s="1"/>
      <c r="SU433" s="1"/>
      <c r="SV433" s="1"/>
      <c r="SW433" s="1"/>
      <c r="SX433" s="1"/>
      <c r="SY433" s="1"/>
      <c r="SZ433" s="1"/>
      <c r="TA433" s="1"/>
      <c r="TB433" s="1"/>
      <c r="TC433" s="1"/>
      <c r="TD433" s="1"/>
      <c r="TE433" s="1"/>
      <c r="TF433" s="1"/>
      <c r="TG433" s="1"/>
      <c r="TH433" s="1"/>
      <c r="TI433" s="1"/>
      <c r="TJ433" s="1"/>
      <c r="TK433" s="1"/>
      <c r="TL433" s="1"/>
      <c r="TM433" s="1"/>
      <c r="TN433" s="1"/>
      <c r="TO433" s="1"/>
      <c r="TP433" s="1"/>
      <c r="TQ433" s="1"/>
      <c r="TR433" s="1"/>
      <c r="TS433" s="1"/>
      <c r="TT433" s="1"/>
      <c r="TU433" s="1"/>
      <c r="TV433" s="1"/>
      <c r="TW433" s="1"/>
      <c r="TX433" s="1"/>
      <c r="TY433" s="1"/>
      <c r="TZ433" s="1"/>
      <c r="UA433" s="1"/>
      <c r="UB433" s="1"/>
      <c r="UC433" s="1"/>
      <c r="UD433" s="1"/>
      <c r="UE433" s="1"/>
      <c r="UF433" s="1"/>
      <c r="UG433" s="1"/>
      <c r="UH433" s="1"/>
      <c r="UI433" s="1"/>
      <c r="UJ433" s="1"/>
      <c r="UK433" s="1"/>
      <c r="UL433" s="1"/>
      <c r="UM433" s="1"/>
      <c r="UN433" s="1"/>
      <c r="UO433" s="1"/>
      <c r="UP433" s="1"/>
      <c r="UQ433" s="1"/>
      <c r="UR433" s="1"/>
      <c r="US433" s="1"/>
      <c r="UT433" s="1"/>
      <c r="UU433" s="1"/>
      <c r="UV433" s="1"/>
      <c r="UW433" s="1"/>
      <c r="UX433" s="1"/>
      <c r="UY433" s="1"/>
      <c r="UZ433" s="1"/>
      <c r="VA433" s="1"/>
      <c r="VB433" s="1"/>
      <c r="VC433" s="1"/>
      <c r="VD433" s="1"/>
      <c r="VE433" s="1"/>
      <c r="VF433" s="1"/>
      <c r="VG433" s="1"/>
      <c r="VH433" s="1"/>
      <c r="VI433" s="1"/>
      <c r="VJ433" s="1"/>
      <c r="VK433" s="1"/>
      <c r="VL433" s="1"/>
      <c r="VM433" s="1"/>
      <c r="VN433" s="1"/>
      <c r="VO433" s="1"/>
      <c r="VP433" s="1"/>
      <c r="VQ433" s="1"/>
      <c r="VR433" s="1"/>
      <c r="VS433" s="1"/>
      <c r="VT433" s="1"/>
      <c r="VU433" s="1"/>
      <c r="VV433" s="1"/>
      <c r="VW433" s="1"/>
      <c r="VX433" s="1"/>
      <c r="VY433" s="1"/>
      <c r="VZ433" s="1"/>
      <c r="WA433" s="1"/>
      <c r="WB433" s="1"/>
      <c r="WC433" s="1"/>
      <c r="WD433" s="1"/>
      <c r="WE433" s="1"/>
      <c r="WF433" s="1"/>
      <c r="WG433" s="1"/>
      <c r="WH433" s="1"/>
      <c r="WI433" s="1"/>
      <c r="WJ433" s="1"/>
      <c r="WK433" s="1"/>
      <c r="WL433" s="1"/>
      <c r="WM433" s="1"/>
      <c r="WN433" s="1"/>
      <c r="WO433" s="1"/>
      <c r="WP433" s="1"/>
      <c r="WQ433" s="1"/>
      <c r="WR433" s="1"/>
      <c r="WS433" s="1"/>
      <c r="WT433" s="1"/>
      <c r="WU433" s="1"/>
      <c r="WV433" s="1"/>
      <c r="WW433" s="1"/>
      <c r="WX433" s="1"/>
      <c r="WY433" s="1"/>
      <c r="WZ433" s="1"/>
      <c r="XA433" s="1"/>
      <c r="XB433" s="1"/>
      <c r="XC433" s="1"/>
      <c r="XD433" s="1"/>
      <c r="XE433" s="1"/>
      <c r="XF433" s="1"/>
      <c r="XG433" s="1"/>
      <c r="XH433" s="1"/>
      <c r="XI433" s="1"/>
      <c r="XJ433" s="1"/>
      <c r="XK433" s="1"/>
      <c r="XL433" s="1"/>
      <c r="XM433" s="1"/>
      <c r="XN433" s="1"/>
      <c r="XO433" s="1"/>
      <c r="XP433" s="1"/>
      <c r="XQ433" s="1"/>
      <c r="XR433" s="1"/>
      <c r="XS433" s="1"/>
      <c r="XT433" s="1"/>
      <c r="XU433" s="1"/>
      <c r="XV433" s="1"/>
      <c r="XW433" s="1"/>
      <c r="XX433" s="1"/>
      <c r="XY433" s="1"/>
      <c r="XZ433" s="1"/>
      <c r="YA433" s="1"/>
      <c r="YB433" s="1"/>
      <c r="YC433" s="1"/>
      <c r="YD433" s="1"/>
      <c r="YE433" s="1"/>
      <c r="YF433" s="1"/>
      <c r="YG433" s="1"/>
      <c r="YH433" s="1"/>
      <c r="YI433" s="1"/>
      <c r="YJ433" s="1"/>
      <c r="YK433" s="1"/>
      <c r="YL433" s="1"/>
      <c r="YM433" s="1"/>
      <c r="YN433" s="1"/>
      <c r="YO433" s="1"/>
      <c r="YP433" s="1"/>
      <c r="YQ433" s="1"/>
      <c r="YR433" s="1"/>
      <c r="YS433" s="1"/>
      <c r="YT433" s="1"/>
      <c r="YU433" s="1"/>
      <c r="YV433" s="1"/>
      <c r="YW433" s="1"/>
      <c r="YX433" s="1"/>
      <c r="YY433" s="1"/>
      <c r="YZ433" s="1"/>
      <c r="ZA433" s="1"/>
      <c r="ZB433" s="1"/>
      <c r="ZC433" s="1"/>
      <c r="ZD433" s="1"/>
      <c r="ZE433" s="1"/>
      <c r="ZF433" s="1"/>
      <c r="ZG433" s="1"/>
      <c r="ZH433" s="1"/>
      <c r="ZI433" s="1"/>
      <c r="ZJ433" s="1"/>
      <c r="ZK433" s="1"/>
      <c r="ZL433" s="1"/>
      <c r="ZM433" s="1"/>
      <c r="ZN433" s="1"/>
      <c r="ZO433" s="1"/>
      <c r="ZP433" s="1"/>
      <c r="ZQ433" s="1"/>
      <c r="ZR433" s="1"/>
      <c r="ZS433" s="1"/>
      <c r="ZT433" s="1"/>
      <c r="ZU433" s="1"/>
      <c r="ZV433" s="1"/>
      <c r="ZW433" s="1"/>
      <c r="ZX433" s="1"/>
      <c r="ZY433" s="1"/>
      <c r="ZZ433" s="1"/>
      <c r="AAA433" s="1"/>
      <c r="AAB433" s="1"/>
      <c r="AAC433" s="1"/>
      <c r="AAD433" s="1"/>
      <c r="AAE433" s="1"/>
      <c r="AAF433" s="1"/>
      <c r="AAG433" s="1"/>
      <c r="AAH433" s="1"/>
      <c r="AAI433" s="1"/>
      <c r="AAJ433" s="1"/>
      <c r="AAK433" s="1"/>
      <c r="AAL433" s="1"/>
      <c r="AAM433" s="1"/>
      <c r="AAN433" s="1"/>
      <c r="AAO433" s="1"/>
      <c r="AAP433" s="1"/>
      <c r="AAQ433" s="1"/>
      <c r="AAR433" s="1"/>
      <c r="AAS433" s="1"/>
      <c r="AAT433" s="1"/>
      <c r="AAU433" s="1"/>
      <c r="AAV433" s="1"/>
      <c r="AAW433" s="1"/>
      <c r="AAX433" s="1"/>
      <c r="AAY433" s="1"/>
      <c r="AAZ433" s="1"/>
      <c r="ABA433" s="1"/>
      <c r="ABB433" s="1"/>
      <c r="ABC433" s="1"/>
      <c r="ABD433" s="1"/>
      <c r="ABE433" s="1"/>
      <c r="ABF433" s="1"/>
      <c r="ABG433" s="1"/>
      <c r="ABH433" s="1"/>
      <c r="ABI433" s="1"/>
      <c r="ABJ433" s="1"/>
      <c r="ABK433" s="1"/>
      <c r="ABL433" s="1"/>
      <c r="ABM433" s="1"/>
      <c r="ABN433" s="1"/>
      <c r="ABO433" s="1"/>
      <c r="ABP433" s="1"/>
      <c r="ABQ433" s="1"/>
      <c r="ABR433" s="1"/>
      <c r="ABS433" s="1"/>
      <c r="ABT433" s="1"/>
      <c r="ABU433" s="1"/>
      <c r="ABV433" s="1"/>
      <c r="ABW433" s="1"/>
      <c r="ABX433" s="1"/>
      <c r="ABY433" s="1"/>
      <c r="ABZ433" s="1"/>
      <c r="ACA433" s="1"/>
      <c r="ACB433" s="1"/>
      <c r="ACC433" s="1"/>
      <c r="ACD433" s="1"/>
      <c r="ACE433" s="1"/>
      <c r="ACF433" s="1"/>
      <c r="ACG433" s="1"/>
      <c r="ACH433" s="1"/>
      <c r="ACI433" s="1"/>
      <c r="ACJ433" s="1"/>
      <c r="ACK433" s="1"/>
      <c r="ACL433" s="1"/>
      <c r="ACM433" s="1"/>
      <c r="ACN433" s="1"/>
      <c r="ACO433" s="1"/>
      <c r="ACP433" s="1"/>
      <c r="ACQ433" s="1"/>
      <c r="ACR433" s="1"/>
      <c r="ACS433" s="1"/>
      <c r="ACT433" s="1"/>
      <c r="ACU433" s="1"/>
      <c r="ACV433" s="1"/>
      <c r="ACW433" s="1"/>
      <c r="ACX433" s="1"/>
      <c r="ACY433" s="1"/>
      <c r="ACZ433" s="1"/>
      <c r="ADA433" s="1"/>
      <c r="ADB433" s="1"/>
      <c r="ADC433" s="1"/>
      <c r="ADD433" s="1"/>
      <c r="ADE433" s="1"/>
      <c r="ADF433" s="1"/>
      <c r="ADG433" s="1"/>
      <c r="ADH433" s="1"/>
      <c r="ADI433" s="1"/>
      <c r="ADJ433" s="1"/>
      <c r="ADK433" s="1"/>
      <c r="ADL433" s="1"/>
      <c r="ADM433" s="1"/>
      <c r="ADN433" s="1"/>
      <c r="ADO433" s="1"/>
      <c r="ADP433" s="1"/>
      <c r="ADQ433" s="1"/>
      <c r="ADR433" s="1"/>
      <c r="ADS433" s="1"/>
      <c r="ADT433" s="1"/>
      <c r="ADU433" s="1"/>
      <c r="ADV433" s="1"/>
    </row>
    <row r="434" spans="1:802" x14ac:dyDescent="0.1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  <c r="DN434" s="1"/>
      <c r="DO434" s="1"/>
      <c r="DP434" s="1"/>
      <c r="DQ434" s="1"/>
      <c r="DR434" s="1"/>
      <c r="DS434" s="1"/>
      <c r="DT434" s="1"/>
      <c r="DU434" s="1"/>
      <c r="DV434" s="1"/>
      <c r="DW434" s="1"/>
      <c r="DX434" s="1"/>
      <c r="DY434" s="1"/>
      <c r="DZ434" s="1"/>
      <c r="EA434" s="1"/>
      <c r="EB434" s="1"/>
      <c r="EC434" s="1"/>
      <c r="ED434" s="1"/>
      <c r="EE434" s="1"/>
      <c r="EF434" s="1"/>
      <c r="EG434" s="1"/>
      <c r="EH434" s="1"/>
      <c r="EI434" s="1"/>
      <c r="EJ434" s="1"/>
      <c r="EK434" s="1"/>
      <c r="EL434" s="1"/>
      <c r="EM434" s="1"/>
      <c r="EN434" s="1"/>
      <c r="EO434" s="1"/>
      <c r="EP434" s="1"/>
      <c r="EQ434" s="1"/>
      <c r="ER434" s="1"/>
      <c r="ES434" s="1"/>
      <c r="ET434" s="1"/>
      <c r="EU434" s="1"/>
      <c r="EV434" s="1"/>
      <c r="EW434" s="1"/>
      <c r="EX434" s="1"/>
      <c r="EY434" s="1"/>
      <c r="EZ434" s="1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1"/>
      <c r="FL434" s="1"/>
      <c r="FM434" s="1"/>
      <c r="FN434" s="1"/>
      <c r="FO434" s="1"/>
      <c r="FP434" s="1"/>
      <c r="FQ434" s="1"/>
      <c r="FR434" s="1"/>
      <c r="FS434" s="1"/>
      <c r="FT434" s="1"/>
      <c r="FU434" s="1"/>
      <c r="FV434" s="1"/>
      <c r="FW434" s="1"/>
      <c r="FX434" s="1"/>
      <c r="FY434" s="1"/>
      <c r="FZ434" s="1"/>
      <c r="GA434" s="1"/>
      <c r="GB434" s="1"/>
      <c r="GC434" s="1"/>
      <c r="GD434" s="1"/>
      <c r="GE434" s="1"/>
      <c r="GF434" s="1"/>
      <c r="GG434" s="1"/>
      <c r="GH434" s="1"/>
      <c r="GI434" s="1"/>
      <c r="GJ434" s="1"/>
      <c r="GK434" s="1"/>
      <c r="GL434" s="1"/>
      <c r="GM434" s="1"/>
      <c r="GN434" s="1"/>
      <c r="GO434" s="1"/>
      <c r="GP434" s="1"/>
      <c r="GQ434" s="1"/>
      <c r="GR434" s="1"/>
      <c r="GS434" s="1"/>
      <c r="GT434" s="1"/>
      <c r="GU434" s="1"/>
      <c r="GV434" s="1"/>
      <c r="GW434" s="1"/>
      <c r="GX434" s="1"/>
      <c r="GY434" s="1"/>
      <c r="GZ434" s="1"/>
      <c r="HA434" s="1"/>
      <c r="HB434" s="1"/>
      <c r="HC434" s="1"/>
      <c r="HD434" s="1"/>
      <c r="HE434" s="1"/>
      <c r="HF434" s="1"/>
      <c r="HG434" s="1"/>
      <c r="HH434" s="1"/>
      <c r="HI434" s="1"/>
      <c r="HJ434" s="1"/>
      <c r="HK434" s="1"/>
      <c r="HL434" s="1"/>
      <c r="HM434" s="1"/>
      <c r="HN434" s="1"/>
      <c r="HO434" s="1"/>
      <c r="HP434" s="1"/>
      <c r="HQ434" s="1"/>
      <c r="HR434" s="1"/>
      <c r="HS434" s="1"/>
      <c r="HT434" s="1"/>
      <c r="HU434" s="1"/>
      <c r="HV434" s="1"/>
      <c r="HW434" s="1"/>
      <c r="HX434" s="1"/>
      <c r="HY434" s="1"/>
      <c r="HZ434" s="1"/>
      <c r="IA434" s="1"/>
      <c r="IB434" s="1"/>
      <c r="IC434" s="1"/>
      <c r="ID434" s="1"/>
      <c r="IE434" s="1"/>
      <c r="IF434" s="1"/>
      <c r="IG434" s="1"/>
      <c r="IH434" s="1"/>
      <c r="II434" s="1"/>
      <c r="IJ434" s="1"/>
      <c r="IK434" s="1"/>
      <c r="IL434" s="1"/>
      <c r="IM434" s="1"/>
      <c r="IN434" s="1"/>
      <c r="IO434" s="1"/>
      <c r="IP434" s="1"/>
      <c r="IQ434" s="1"/>
      <c r="IR434" s="1"/>
      <c r="IS434" s="1"/>
      <c r="IT434" s="1"/>
      <c r="IU434" s="1"/>
      <c r="IV434" s="1"/>
      <c r="IW434" s="1"/>
      <c r="IX434" s="1"/>
      <c r="IY434" s="1"/>
      <c r="IZ434" s="1"/>
      <c r="JA434" s="1"/>
      <c r="JB434" s="1"/>
      <c r="JC434" s="1"/>
      <c r="JD434" s="1"/>
      <c r="JE434" s="1"/>
      <c r="JF434" s="1"/>
      <c r="JG434" s="1"/>
      <c r="JH434" s="1"/>
      <c r="JI434" s="1"/>
      <c r="JJ434" s="1"/>
      <c r="JK434" s="1"/>
      <c r="JL434" s="1"/>
      <c r="JM434" s="1"/>
      <c r="JN434" s="1"/>
      <c r="JO434" s="1"/>
      <c r="JP434" s="1"/>
      <c r="JQ434" s="1"/>
      <c r="JR434" s="1"/>
      <c r="JS434" s="1"/>
      <c r="JT434" s="1"/>
      <c r="JU434" s="1"/>
      <c r="JV434" s="1"/>
      <c r="JW434" s="1"/>
      <c r="JX434" s="1"/>
      <c r="JY434" s="1"/>
      <c r="JZ434" s="1"/>
      <c r="KA434" s="1"/>
      <c r="KB434" s="1"/>
      <c r="KC434" s="1"/>
      <c r="KD434" s="1"/>
      <c r="KE434" s="1"/>
      <c r="KF434" s="1"/>
      <c r="KG434" s="1"/>
      <c r="KH434" s="1"/>
      <c r="KI434" s="1"/>
      <c r="KJ434" s="1"/>
      <c r="KK434" s="1"/>
      <c r="KL434" s="1"/>
      <c r="KM434" s="1"/>
      <c r="KN434" s="1"/>
      <c r="KO434" s="1"/>
      <c r="KP434" s="1"/>
      <c r="KQ434" s="1"/>
      <c r="KR434" s="1"/>
      <c r="KS434" s="1"/>
      <c r="KT434" s="1"/>
      <c r="KU434" s="1"/>
      <c r="KV434" s="1"/>
      <c r="KW434" s="1"/>
      <c r="KX434" s="1"/>
      <c r="KY434" s="1"/>
      <c r="KZ434" s="1"/>
      <c r="LA434" s="1"/>
      <c r="LB434" s="1"/>
      <c r="LC434" s="1"/>
      <c r="LD434" s="1"/>
      <c r="LE434" s="1"/>
      <c r="LF434" s="1"/>
      <c r="LG434" s="1"/>
      <c r="LH434" s="1"/>
      <c r="LI434" s="1"/>
      <c r="LJ434" s="1"/>
      <c r="LK434" s="1"/>
      <c r="LL434" s="1"/>
      <c r="LM434" s="1"/>
      <c r="LN434" s="1"/>
      <c r="LO434" s="1"/>
      <c r="LP434" s="1"/>
      <c r="LQ434" s="1"/>
      <c r="LR434" s="1"/>
      <c r="LS434" s="1"/>
      <c r="LT434" s="1"/>
      <c r="LU434" s="1"/>
      <c r="LV434" s="1"/>
      <c r="LW434" s="1"/>
      <c r="LX434" s="1"/>
      <c r="LY434" s="1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  <c r="MV434" s="1"/>
      <c r="MW434" s="1"/>
      <c r="MX434" s="1"/>
      <c r="MY434" s="1"/>
      <c r="MZ434" s="1"/>
      <c r="NA434" s="1"/>
      <c r="NB434" s="1"/>
      <c r="NC434" s="1"/>
      <c r="ND434" s="1"/>
      <c r="NE434" s="1"/>
      <c r="NF434" s="1"/>
      <c r="NG434" s="1"/>
      <c r="NH434" s="1"/>
      <c r="NI434" s="1"/>
      <c r="NJ434" s="1"/>
      <c r="NK434" s="1"/>
      <c r="NL434" s="1"/>
      <c r="NM434" s="1"/>
      <c r="NN434" s="1"/>
      <c r="NO434" s="1"/>
      <c r="NP434" s="1"/>
      <c r="NQ434" s="1"/>
      <c r="NR434" s="1"/>
      <c r="NS434" s="1"/>
      <c r="NT434" s="1"/>
      <c r="NU434" s="1"/>
      <c r="NV434" s="1"/>
      <c r="NW434" s="1"/>
      <c r="NX434" s="1"/>
      <c r="NY434" s="1"/>
      <c r="NZ434" s="1"/>
      <c r="OA434" s="1"/>
      <c r="OB434" s="1"/>
      <c r="OC434" s="1"/>
      <c r="OD434" s="1"/>
      <c r="OE434" s="1"/>
      <c r="OF434" s="1"/>
      <c r="OG434" s="1"/>
      <c r="OH434" s="1"/>
      <c r="OI434" s="1"/>
      <c r="OJ434" s="1"/>
      <c r="OK434" s="1"/>
      <c r="OL434" s="1"/>
      <c r="OM434" s="1"/>
      <c r="ON434" s="1"/>
      <c r="OO434" s="1"/>
      <c r="OP434" s="1"/>
      <c r="OQ434" s="1"/>
      <c r="OR434" s="1"/>
      <c r="OS434" s="1"/>
      <c r="OT434" s="1"/>
      <c r="OU434" s="1"/>
      <c r="OV434" s="1"/>
      <c r="OW434" s="1"/>
      <c r="OX434" s="1"/>
      <c r="OY434" s="1"/>
      <c r="OZ434" s="1"/>
      <c r="PA434" s="1"/>
      <c r="PB434" s="1"/>
      <c r="PC434" s="1"/>
      <c r="PD434" s="1"/>
      <c r="PE434" s="1"/>
      <c r="PF434" s="1"/>
      <c r="PG434" s="1"/>
      <c r="PH434" s="1"/>
      <c r="PI434" s="1"/>
      <c r="PJ434" s="1"/>
      <c r="PK434" s="1"/>
      <c r="PL434" s="1"/>
      <c r="PM434" s="1"/>
      <c r="PN434" s="1"/>
      <c r="PO434" s="1"/>
      <c r="PP434" s="1"/>
      <c r="PQ434" s="1"/>
      <c r="PR434" s="1"/>
      <c r="PS434" s="1"/>
      <c r="PT434" s="1"/>
      <c r="PU434" s="1"/>
      <c r="PV434" s="1"/>
      <c r="PW434" s="1"/>
      <c r="PX434" s="1"/>
      <c r="PY434" s="1"/>
      <c r="PZ434" s="1"/>
      <c r="QA434" s="1"/>
      <c r="QB434" s="1"/>
      <c r="QC434" s="1"/>
      <c r="QD434" s="1"/>
      <c r="QE434" s="1"/>
      <c r="QF434" s="1"/>
      <c r="QG434" s="1"/>
      <c r="QH434" s="1"/>
      <c r="QI434" s="1"/>
      <c r="QJ434" s="1"/>
      <c r="QK434" s="1"/>
      <c r="QL434" s="1"/>
      <c r="QM434" s="1"/>
      <c r="QN434" s="1"/>
      <c r="QO434" s="1"/>
      <c r="QP434" s="1"/>
      <c r="QQ434" s="1"/>
      <c r="QR434" s="1"/>
      <c r="QS434" s="1"/>
      <c r="QT434" s="1"/>
      <c r="QU434" s="1"/>
      <c r="QV434" s="1"/>
      <c r="QW434" s="1"/>
      <c r="QX434" s="1"/>
      <c r="QY434" s="1"/>
      <c r="QZ434" s="1"/>
      <c r="RA434" s="1"/>
      <c r="RB434" s="1"/>
      <c r="RC434" s="1"/>
      <c r="RD434" s="1"/>
      <c r="RE434" s="1"/>
      <c r="RF434" s="1"/>
      <c r="RG434" s="1"/>
      <c r="RH434" s="1"/>
      <c r="RI434" s="1"/>
      <c r="RJ434" s="1"/>
      <c r="RK434" s="1"/>
      <c r="RL434" s="1"/>
      <c r="RM434" s="1"/>
      <c r="RN434" s="1"/>
      <c r="RO434" s="1"/>
      <c r="RP434" s="1"/>
      <c r="RQ434" s="1"/>
      <c r="RR434" s="1"/>
      <c r="RS434" s="1"/>
      <c r="RT434" s="1"/>
      <c r="RU434" s="1"/>
      <c r="RV434" s="1"/>
      <c r="RW434" s="1"/>
      <c r="RX434" s="1"/>
      <c r="RY434" s="1"/>
      <c r="RZ434" s="1"/>
      <c r="SA434" s="1"/>
      <c r="SB434" s="1"/>
      <c r="SC434" s="1"/>
      <c r="SD434" s="1"/>
      <c r="SE434" s="1"/>
      <c r="SF434" s="1"/>
      <c r="SG434" s="1"/>
      <c r="SH434" s="1"/>
      <c r="SI434" s="1"/>
      <c r="SJ434" s="1"/>
      <c r="SK434" s="1"/>
      <c r="SL434" s="1"/>
      <c r="SM434" s="1"/>
      <c r="SN434" s="1"/>
      <c r="SO434" s="1"/>
      <c r="SP434" s="1"/>
      <c r="SQ434" s="1"/>
      <c r="SR434" s="1"/>
      <c r="SS434" s="1"/>
      <c r="ST434" s="1"/>
      <c r="SU434" s="1"/>
      <c r="SV434" s="1"/>
      <c r="SW434" s="1"/>
      <c r="SX434" s="1"/>
      <c r="SY434" s="1"/>
      <c r="SZ434" s="1"/>
      <c r="TA434" s="1"/>
      <c r="TB434" s="1"/>
      <c r="TC434" s="1"/>
      <c r="TD434" s="1"/>
      <c r="TE434" s="1"/>
      <c r="TF434" s="1"/>
      <c r="TG434" s="1"/>
      <c r="TH434" s="1"/>
      <c r="TI434" s="1"/>
      <c r="TJ434" s="1"/>
      <c r="TK434" s="1"/>
      <c r="TL434" s="1"/>
      <c r="TM434" s="1"/>
      <c r="TN434" s="1"/>
      <c r="TO434" s="1"/>
      <c r="TP434" s="1"/>
      <c r="TQ434" s="1"/>
      <c r="TR434" s="1"/>
      <c r="TS434" s="1"/>
      <c r="TT434" s="1"/>
      <c r="TU434" s="1"/>
      <c r="TV434" s="1"/>
      <c r="TW434" s="1"/>
      <c r="TX434" s="1"/>
      <c r="TY434" s="1"/>
      <c r="TZ434" s="1"/>
      <c r="UA434" s="1"/>
      <c r="UB434" s="1"/>
      <c r="UC434" s="1"/>
      <c r="UD434" s="1"/>
      <c r="UE434" s="1"/>
      <c r="UF434" s="1"/>
      <c r="UG434" s="1"/>
      <c r="UH434" s="1"/>
      <c r="UI434" s="1"/>
      <c r="UJ434" s="1"/>
      <c r="UK434" s="1"/>
      <c r="UL434" s="1"/>
      <c r="UM434" s="1"/>
      <c r="UN434" s="1"/>
      <c r="UO434" s="1"/>
      <c r="UP434" s="1"/>
      <c r="UQ434" s="1"/>
      <c r="UR434" s="1"/>
      <c r="US434" s="1"/>
      <c r="UT434" s="1"/>
      <c r="UU434" s="1"/>
      <c r="UV434" s="1"/>
      <c r="UW434" s="1"/>
      <c r="UX434" s="1"/>
      <c r="UY434" s="1"/>
      <c r="UZ434" s="1"/>
      <c r="VA434" s="1"/>
      <c r="VB434" s="1"/>
      <c r="VC434" s="1"/>
      <c r="VD434" s="1"/>
      <c r="VE434" s="1"/>
      <c r="VF434" s="1"/>
      <c r="VG434" s="1"/>
      <c r="VH434" s="1"/>
      <c r="VI434" s="1"/>
      <c r="VJ434" s="1"/>
      <c r="VK434" s="1"/>
      <c r="VL434" s="1"/>
      <c r="VM434" s="1"/>
      <c r="VN434" s="1"/>
      <c r="VO434" s="1"/>
      <c r="VP434" s="1"/>
      <c r="VQ434" s="1"/>
      <c r="VR434" s="1"/>
      <c r="VS434" s="1"/>
      <c r="VT434" s="1"/>
      <c r="VU434" s="1"/>
      <c r="VV434" s="1"/>
      <c r="VW434" s="1"/>
      <c r="VX434" s="1"/>
      <c r="VY434" s="1"/>
      <c r="VZ434" s="1"/>
      <c r="WA434" s="1"/>
      <c r="WB434" s="1"/>
      <c r="WC434" s="1"/>
      <c r="WD434" s="1"/>
      <c r="WE434" s="1"/>
      <c r="WF434" s="1"/>
      <c r="WG434" s="1"/>
      <c r="WH434" s="1"/>
      <c r="WI434" s="1"/>
      <c r="WJ434" s="1"/>
      <c r="WK434" s="1"/>
      <c r="WL434" s="1"/>
      <c r="WM434" s="1"/>
      <c r="WN434" s="1"/>
      <c r="WO434" s="1"/>
      <c r="WP434" s="1"/>
      <c r="WQ434" s="1"/>
      <c r="WR434" s="1"/>
      <c r="WS434" s="1"/>
      <c r="WT434" s="1"/>
      <c r="WU434" s="1"/>
      <c r="WV434" s="1"/>
      <c r="WW434" s="1"/>
      <c r="WX434" s="1"/>
      <c r="WY434" s="1"/>
      <c r="WZ434" s="1"/>
      <c r="XA434" s="1"/>
      <c r="XB434" s="1"/>
      <c r="XC434" s="1"/>
      <c r="XD434" s="1"/>
      <c r="XE434" s="1"/>
      <c r="XF434" s="1"/>
      <c r="XG434" s="1"/>
      <c r="XH434" s="1"/>
      <c r="XI434" s="1"/>
      <c r="XJ434" s="1"/>
      <c r="XK434" s="1"/>
      <c r="XL434" s="1"/>
      <c r="XM434" s="1"/>
      <c r="XN434" s="1"/>
      <c r="XO434" s="1"/>
      <c r="XP434" s="1"/>
      <c r="XQ434" s="1"/>
      <c r="XR434" s="1"/>
      <c r="XS434" s="1"/>
      <c r="XT434" s="1"/>
      <c r="XU434" s="1"/>
      <c r="XV434" s="1"/>
      <c r="XW434" s="1"/>
      <c r="XX434" s="1"/>
      <c r="XY434" s="1"/>
      <c r="XZ434" s="1"/>
      <c r="YA434" s="1"/>
      <c r="YB434" s="1"/>
      <c r="YC434" s="1"/>
      <c r="YD434" s="1"/>
      <c r="YE434" s="1"/>
      <c r="YF434" s="1"/>
      <c r="YG434" s="1"/>
      <c r="YH434" s="1"/>
      <c r="YI434" s="1"/>
      <c r="YJ434" s="1"/>
      <c r="YK434" s="1"/>
      <c r="YL434" s="1"/>
      <c r="YM434" s="1"/>
      <c r="YN434" s="1"/>
      <c r="YO434" s="1"/>
      <c r="YP434" s="1"/>
      <c r="YQ434" s="1"/>
      <c r="YR434" s="1"/>
      <c r="YS434" s="1"/>
      <c r="YT434" s="1"/>
      <c r="YU434" s="1"/>
      <c r="YV434" s="1"/>
      <c r="YW434" s="1"/>
      <c r="YX434" s="1"/>
      <c r="YY434" s="1"/>
      <c r="YZ434" s="1"/>
      <c r="ZA434" s="1"/>
      <c r="ZB434" s="1"/>
      <c r="ZC434" s="1"/>
      <c r="ZD434" s="1"/>
      <c r="ZE434" s="1"/>
      <c r="ZF434" s="1"/>
      <c r="ZG434" s="1"/>
      <c r="ZH434" s="1"/>
      <c r="ZI434" s="1"/>
      <c r="ZJ434" s="1"/>
      <c r="ZK434" s="1"/>
      <c r="ZL434" s="1"/>
      <c r="ZM434" s="1"/>
      <c r="ZN434" s="1"/>
      <c r="ZO434" s="1"/>
      <c r="ZP434" s="1"/>
      <c r="ZQ434" s="1"/>
      <c r="ZR434" s="1"/>
      <c r="ZS434" s="1"/>
      <c r="ZT434" s="1"/>
      <c r="ZU434" s="1"/>
      <c r="ZV434" s="1"/>
      <c r="ZW434" s="1"/>
      <c r="ZX434" s="1"/>
      <c r="ZY434" s="1"/>
      <c r="ZZ434" s="1"/>
      <c r="AAA434" s="1"/>
      <c r="AAB434" s="1"/>
      <c r="AAC434" s="1"/>
      <c r="AAD434" s="1"/>
      <c r="AAE434" s="1"/>
      <c r="AAF434" s="1"/>
      <c r="AAG434" s="1"/>
      <c r="AAH434" s="1"/>
      <c r="AAI434" s="1"/>
      <c r="AAJ434" s="1"/>
      <c r="AAK434" s="1"/>
      <c r="AAL434" s="1"/>
      <c r="AAM434" s="1"/>
      <c r="AAN434" s="1"/>
      <c r="AAO434" s="1"/>
      <c r="AAP434" s="1"/>
      <c r="AAQ434" s="1"/>
      <c r="AAR434" s="1"/>
      <c r="AAS434" s="1"/>
      <c r="AAT434" s="1"/>
      <c r="AAU434" s="1"/>
      <c r="AAV434" s="1"/>
      <c r="AAW434" s="1"/>
      <c r="AAX434" s="1"/>
      <c r="AAY434" s="1"/>
      <c r="AAZ434" s="1"/>
      <c r="ABA434" s="1"/>
      <c r="ABB434" s="1"/>
      <c r="ABC434" s="1"/>
      <c r="ABD434" s="1"/>
      <c r="ABE434" s="1"/>
      <c r="ABF434" s="1"/>
      <c r="ABG434" s="1"/>
      <c r="ABH434" s="1"/>
      <c r="ABI434" s="1"/>
      <c r="ABJ434" s="1"/>
      <c r="ABK434" s="1"/>
      <c r="ABL434" s="1"/>
      <c r="ABM434" s="1"/>
      <c r="ABN434" s="1"/>
      <c r="ABO434" s="1"/>
      <c r="ABP434" s="1"/>
      <c r="ABQ434" s="1"/>
      <c r="ABR434" s="1"/>
      <c r="ABS434" s="1"/>
      <c r="ABT434" s="1"/>
      <c r="ABU434" s="1"/>
      <c r="ABV434" s="1"/>
      <c r="ABW434" s="1"/>
      <c r="ABX434" s="1"/>
      <c r="ABY434" s="1"/>
      <c r="ABZ434" s="1"/>
      <c r="ACA434" s="1"/>
      <c r="ACB434" s="1"/>
      <c r="ACC434" s="1"/>
      <c r="ACD434" s="1"/>
      <c r="ACE434" s="1"/>
      <c r="ACF434" s="1"/>
      <c r="ACG434" s="1"/>
      <c r="ACH434" s="1"/>
      <c r="ACI434" s="1"/>
      <c r="ACJ434" s="1"/>
      <c r="ACK434" s="1"/>
      <c r="ACL434" s="1"/>
      <c r="ACM434" s="1"/>
      <c r="ACN434" s="1"/>
      <c r="ACO434" s="1"/>
      <c r="ACP434" s="1"/>
      <c r="ACQ434" s="1"/>
      <c r="ACR434" s="1"/>
      <c r="ACS434" s="1"/>
      <c r="ACT434" s="1"/>
      <c r="ACU434" s="1"/>
      <c r="ACV434" s="1"/>
      <c r="ACW434" s="1"/>
      <c r="ACX434" s="1"/>
      <c r="ACY434" s="1"/>
      <c r="ACZ434" s="1"/>
      <c r="ADA434" s="1"/>
      <c r="ADB434" s="1"/>
      <c r="ADC434" s="1"/>
      <c r="ADD434" s="1"/>
      <c r="ADE434" s="1"/>
      <c r="ADF434" s="1"/>
      <c r="ADG434" s="1"/>
      <c r="ADH434" s="1"/>
      <c r="ADI434" s="1"/>
      <c r="ADJ434" s="1"/>
      <c r="ADK434" s="1"/>
      <c r="ADL434" s="1"/>
      <c r="ADM434" s="1"/>
      <c r="ADN434" s="1"/>
      <c r="ADO434" s="1"/>
      <c r="ADP434" s="1"/>
      <c r="ADQ434" s="1"/>
      <c r="ADR434" s="1"/>
      <c r="ADS434" s="1"/>
      <c r="ADT434" s="1"/>
      <c r="ADU434" s="1"/>
      <c r="ADV434" s="1"/>
    </row>
    <row r="435" spans="1:802" x14ac:dyDescent="0.1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  <c r="DN435" s="1"/>
      <c r="DO435" s="1"/>
      <c r="DP435" s="1"/>
      <c r="DQ435" s="1"/>
      <c r="DR435" s="1"/>
      <c r="DS435" s="1"/>
      <c r="DT435" s="1"/>
      <c r="DU435" s="1"/>
      <c r="DV435" s="1"/>
      <c r="DW435" s="1"/>
      <c r="DX435" s="1"/>
      <c r="DY435" s="1"/>
      <c r="DZ435" s="1"/>
      <c r="EA435" s="1"/>
      <c r="EB435" s="1"/>
      <c r="EC435" s="1"/>
      <c r="ED435" s="1"/>
      <c r="EE435" s="1"/>
      <c r="EF435" s="1"/>
      <c r="EG435" s="1"/>
      <c r="EH435" s="1"/>
      <c r="EI435" s="1"/>
      <c r="EJ435" s="1"/>
      <c r="EK435" s="1"/>
      <c r="EL435" s="1"/>
      <c r="EM435" s="1"/>
      <c r="EN435" s="1"/>
      <c r="EO435" s="1"/>
      <c r="EP435" s="1"/>
      <c r="EQ435" s="1"/>
      <c r="ER435" s="1"/>
      <c r="ES435" s="1"/>
      <c r="ET435" s="1"/>
      <c r="EU435" s="1"/>
      <c r="EV435" s="1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1"/>
      <c r="FL435" s="1"/>
      <c r="FM435" s="1"/>
      <c r="FN435" s="1"/>
      <c r="FO435" s="1"/>
      <c r="FP435" s="1"/>
      <c r="FQ435" s="1"/>
      <c r="FR435" s="1"/>
      <c r="FS435" s="1"/>
      <c r="FT435" s="1"/>
      <c r="FU435" s="1"/>
      <c r="FV435" s="1"/>
      <c r="FW435" s="1"/>
      <c r="FX435" s="1"/>
      <c r="FY435" s="1"/>
      <c r="FZ435" s="1"/>
      <c r="GA435" s="1"/>
      <c r="GB435" s="1"/>
      <c r="GC435" s="1"/>
      <c r="GD435" s="1"/>
      <c r="GE435" s="1"/>
      <c r="GF435" s="1"/>
      <c r="GG435" s="1"/>
      <c r="GH435" s="1"/>
      <c r="GI435" s="1"/>
      <c r="GJ435" s="1"/>
      <c r="GK435" s="1"/>
      <c r="GL435" s="1"/>
      <c r="GM435" s="1"/>
      <c r="GN435" s="1"/>
      <c r="GO435" s="1"/>
      <c r="GP435" s="1"/>
      <c r="GQ435" s="1"/>
      <c r="GR435" s="1"/>
      <c r="GS435" s="1"/>
      <c r="GT435" s="1"/>
      <c r="GU435" s="1"/>
      <c r="GV435" s="1"/>
      <c r="GW435" s="1"/>
      <c r="GX435" s="1"/>
      <c r="GY435" s="1"/>
      <c r="GZ435" s="1"/>
      <c r="HA435" s="1"/>
      <c r="HB435" s="1"/>
      <c r="HC435" s="1"/>
      <c r="HD435" s="1"/>
      <c r="HE435" s="1"/>
      <c r="HF435" s="1"/>
      <c r="HG435" s="1"/>
      <c r="HH435" s="1"/>
      <c r="HI435" s="1"/>
      <c r="HJ435" s="1"/>
      <c r="HK435" s="1"/>
      <c r="HL435" s="1"/>
      <c r="HM435" s="1"/>
      <c r="HN435" s="1"/>
      <c r="HO435" s="1"/>
      <c r="HP435" s="1"/>
      <c r="HQ435" s="1"/>
      <c r="HR435" s="1"/>
      <c r="HS435" s="1"/>
      <c r="HT435" s="1"/>
      <c r="HU435" s="1"/>
      <c r="HV435" s="1"/>
      <c r="HW435" s="1"/>
      <c r="HX435" s="1"/>
      <c r="HY435" s="1"/>
      <c r="HZ435" s="1"/>
      <c r="IA435" s="1"/>
      <c r="IB435" s="1"/>
      <c r="IC435" s="1"/>
      <c r="ID435" s="1"/>
      <c r="IE435" s="1"/>
      <c r="IF435" s="1"/>
      <c r="IG435" s="1"/>
      <c r="IH435" s="1"/>
      <c r="II435" s="1"/>
      <c r="IJ435" s="1"/>
      <c r="IK435" s="1"/>
      <c r="IL435" s="1"/>
      <c r="IM435" s="1"/>
      <c r="IN435" s="1"/>
      <c r="IO435" s="1"/>
      <c r="IP435" s="1"/>
      <c r="IQ435" s="1"/>
      <c r="IR435" s="1"/>
      <c r="IS435" s="1"/>
      <c r="IT435" s="1"/>
      <c r="IU435" s="1"/>
      <c r="IV435" s="1"/>
      <c r="IW435" s="1"/>
      <c r="IX435" s="1"/>
      <c r="IY435" s="1"/>
      <c r="IZ435" s="1"/>
      <c r="JA435" s="1"/>
      <c r="JB435" s="1"/>
      <c r="JC435" s="1"/>
      <c r="JD435" s="1"/>
      <c r="JE435" s="1"/>
      <c r="JF435" s="1"/>
      <c r="JG435" s="1"/>
      <c r="JH435" s="1"/>
      <c r="JI435" s="1"/>
      <c r="JJ435" s="1"/>
      <c r="JK435" s="1"/>
      <c r="JL435" s="1"/>
      <c r="JM435" s="1"/>
      <c r="JN435" s="1"/>
      <c r="JO435" s="1"/>
      <c r="JP435" s="1"/>
      <c r="JQ435" s="1"/>
      <c r="JR435" s="1"/>
      <c r="JS435" s="1"/>
      <c r="JT435" s="1"/>
      <c r="JU435" s="1"/>
      <c r="JV435" s="1"/>
      <c r="JW435" s="1"/>
      <c r="JX435" s="1"/>
      <c r="JY435" s="1"/>
      <c r="JZ435" s="1"/>
      <c r="KA435" s="1"/>
      <c r="KB435" s="1"/>
      <c r="KC435" s="1"/>
      <c r="KD435" s="1"/>
      <c r="KE435" s="1"/>
      <c r="KF435" s="1"/>
      <c r="KG435" s="1"/>
      <c r="KH435" s="1"/>
      <c r="KI435" s="1"/>
      <c r="KJ435" s="1"/>
      <c r="KK435" s="1"/>
      <c r="KL435" s="1"/>
      <c r="KM435" s="1"/>
      <c r="KN435" s="1"/>
      <c r="KO435" s="1"/>
      <c r="KP435" s="1"/>
      <c r="KQ435" s="1"/>
      <c r="KR435" s="1"/>
      <c r="KS435" s="1"/>
      <c r="KT435" s="1"/>
      <c r="KU435" s="1"/>
      <c r="KV435" s="1"/>
      <c r="KW435" s="1"/>
      <c r="KX435" s="1"/>
      <c r="KY435" s="1"/>
      <c r="KZ435" s="1"/>
      <c r="LA435" s="1"/>
      <c r="LB435" s="1"/>
      <c r="LC435" s="1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1"/>
      <c r="MO435" s="1"/>
      <c r="MP435" s="1"/>
      <c r="MQ435" s="1"/>
      <c r="MR435" s="1"/>
      <c r="MS435" s="1"/>
      <c r="MT435" s="1"/>
      <c r="MU435" s="1"/>
      <c r="MV435" s="1"/>
      <c r="MW435" s="1"/>
      <c r="MX435" s="1"/>
      <c r="MY435" s="1"/>
      <c r="MZ435" s="1"/>
      <c r="NA435" s="1"/>
      <c r="NB435" s="1"/>
      <c r="NC435" s="1"/>
      <c r="ND435" s="1"/>
      <c r="NE435" s="1"/>
      <c r="NF435" s="1"/>
      <c r="NG435" s="1"/>
      <c r="NH435" s="1"/>
      <c r="NI435" s="1"/>
      <c r="NJ435" s="1"/>
      <c r="NK435" s="1"/>
      <c r="NL435" s="1"/>
      <c r="NM435" s="1"/>
      <c r="NN435" s="1"/>
      <c r="NO435" s="1"/>
      <c r="NP435" s="1"/>
      <c r="NQ435" s="1"/>
      <c r="NR435" s="1"/>
      <c r="NS435" s="1"/>
      <c r="NT435" s="1"/>
      <c r="NU435" s="1"/>
      <c r="NV435" s="1"/>
      <c r="NW435" s="1"/>
      <c r="NX435" s="1"/>
      <c r="NY435" s="1"/>
      <c r="NZ435" s="1"/>
      <c r="OA435" s="1"/>
      <c r="OB435" s="1"/>
      <c r="OC435" s="1"/>
      <c r="OD435" s="1"/>
      <c r="OE435" s="1"/>
      <c r="OF435" s="1"/>
      <c r="OG435" s="1"/>
      <c r="OH435" s="1"/>
      <c r="OI435" s="1"/>
      <c r="OJ435" s="1"/>
      <c r="OK435" s="1"/>
      <c r="OL435" s="1"/>
      <c r="OM435" s="1"/>
      <c r="ON435" s="1"/>
      <c r="OO435" s="1"/>
      <c r="OP435" s="1"/>
      <c r="OQ435" s="1"/>
      <c r="OR435" s="1"/>
      <c r="OS435" s="1"/>
      <c r="OT435" s="1"/>
      <c r="OU435" s="1"/>
      <c r="OV435" s="1"/>
      <c r="OW435" s="1"/>
      <c r="OX435" s="1"/>
      <c r="OY435" s="1"/>
      <c r="OZ435" s="1"/>
      <c r="PA435" s="1"/>
      <c r="PB435" s="1"/>
      <c r="PC435" s="1"/>
      <c r="PD435" s="1"/>
      <c r="PE435" s="1"/>
      <c r="PF435" s="1"/>
      <c r="PG435" s="1"/>
      <c r="PH435" s="1"/>
      <c r="PI435" s="1"/>
      <c r="PJ435" s="1"/>
      <c r="PK435" s="1"/>
      <c r="PL435" s="1"/>
      <c r="PM435" s="1"/>
      <c r="PN435" s="1"/>
      <c r="PO435" s="1"/>
      <c r="PP435" s="1"/>
      <c r="PQ435" s="1"/>
      <c r="PR435" s="1"/>
      <c r="PS435" s="1"/>
      <c r="PT435" s="1"/>
      <c r="PU435" s="1"/>
      <c r="PV435" s="1"/>
      <c r="PW435" s="1"/>
      <c r="PX435" s="1"/>
      <c r="PY435" s="1"/>
      <c r="PZ435" s="1"/>
      <c r="QA435" s="1"/>
      <c r="QB435" s="1"/>
      <c r="QC435" s="1"/>
      <c r="QD435" s="1"/>
      <c r="QE435" s="1"/>
      <c r="QF435" s="1"/>
      <c r="QG435" s="1"/>
      <c r="QH435" s="1"/>
      <c r="QI435" s="1"/>
      <c r="QJ435" s="1"/>
      <c r="QK435" s="1"/>
      <c r="QL435" s="1"/>
      <c r="QM435" s="1"/>
      <c r="QN435" s="1"/>
      <c r="QO435" s="1"/>
      <c r="QP435" s="1"/>
      <c r="QQ435" s="1"/>
      <c r="QR435" s="1"/>
      <c r="QS435" s="1"/>
      <c r="QT435" s="1"/>
      <c r="QU435" s="1"/>
      <c r="QV435" s="1"/>
      <c r="QW435" s="1"/>
      <c r="QX435" s="1"/>
      <c r="QY435" s="1"/>
      <c r="QZ435" s="1"/>
      <c r="RA435" s="1"/>
      <c r="RB435" s="1"/>
      <c r="RC435" s="1"/>
      <c r="RD435" s="1"/>
      <c r="RE435" s="1"/>
      <c r="RF435" s="1"/>
      <c r="RG435" s="1"/>
      <c r="RH435" s="1"/>
      <c r="RI435" s="1"/>
      <c r="RJ435" s="1"/>
      <c r="RK435" s="1"/>
      <c r="RL435" s="1"/>
      <c r="RM435" s="1"/>
      <c r="RN435" s="1"/>
      <c r="RO435" s="1"/>
      <c r="RP435" s="1"/>
      <c r="RQ435" s="1"/>
      <c r="RR435" s="1"/>
      <c r="RS435" s="1"/>
      <c r="RT435" s="1"/>
      <c r="RU435" s="1"/>
      <c r="RV435" s="1"/>
      <c r="RW435" s="1"/>
      <c r="RX435" s="1"/>
      <c r="RY435" s="1"/>
      <c r="RZ435" s="1"/>
      <c r="SA435" s="1"/>
      <c r="SB435" s="1"/>
      <c r="SC435" s="1"/>
      <c r="SD435" s="1"/>
      <c r="SE435" s="1"/>
      <c r="SF435" s="1"/>
      <c r="SG435" s="1"/>
      <c r="SH435" s="1"/>
      <c r="SI435" s="1"/>
      <c r="SJ435" s="1"/>
      <c r="SK435" s="1"/>
      <c r="SL435" s="1"/>
      <c r="SM435" s="1"/>
      <c r="SN435" s="1"/>
      <c r="SO435" s="1"/>
      <c r="SP435" s="1"/>
      <c r="SQ435" s="1"/>
      <c r="SR435" s="1"/>
      <c r="SS435" s="1"/>
      <c r="ST435" s="1"/>
      <c r="SU435" s="1"/>
      <c r="SV435" s="1"/>
      <c r="SW435" s="1"/>
      <c r="SX435" s="1"/>
      <c r="SY435" s="1"/>
      <c r="SZ435" s="1"/>
      <c r="TA435" s="1"/>
      <c r="TB435" s="1"/>
      <c r="TC435" s="1"/>
      <c r="TD435" s="1"/>
      <c r="TE435" s="1"/>
      <c r="TF435" s="1"/>
      <c r="TG435" s="1"/>
      <c r="TH435" s="1"/>
      <c r="TI435" s="1"/>
      <c r="TJ435" s="1"/>
      <c r="TK435" s="1"/>
      <c r="TL435" s="1"/>
      <c r="TM435" s="1"/>
      <c r="TN435" s="1"/>
      <c r="TO435" s="1"/>
      <c r="TP435" s="1"/>
      <c r="TQ435" s="1"/>
      <c r="TR435" s="1"/>
      <c r="TS435" s="1"/>
      <c r="TT435" s="1"/>
      <c r="TU435" s="1"/>
      <c r="TV435" s="1"/>
      <c r="TW435" s="1"/>
      <c r="TX435" s="1"/>
      <c r="TY435" s="1"/>
      <c r="TZ435" s="1"/>
      <c r="UA435" s="1"/>
      <c r="UB435" s="1"/>
      <c r="UC435" s="1"/>
      <c r="UD435" s="1"/>
      <c r="UE435" s="1"/>
      <c r="UF435" s="1"/>
      <c r="UG435" s="1"/>
      <c r="UH435" s="1"/>
      <c r="UI435" s="1"/>
      <c r="UJ435" s="1"/>
      <c r="UK435" s="1"/>
      <c r="UL435" s="1"/>
      <c r="UM435" s="1"/>
      <c r="UN435" s="1"/>
      <c r="UO435" s="1"/>
      <c r="UP435" s="1"/>
      <c r="UQ435" s="1"/>
      <c r="UR435" s="1"/>
      <c r="US435" s="1"/>
      <c r="UT435" s="1"/>
      <c r="UU435" s="1"/>
      <c r="UV435" s="1"/>
      <c r="UW435" s="1"/>
      <c r="UX435" s="1"/>
      <c r="UY435" s="1"/>
      <c r="UZ435" s="1"/>
      <c r="VA435" s="1"/>
      <c r="VB435" s="1"/>
      <c r="VC435" s="1"/>
      <c r="VD435" s="1"/>
      <c r="VE435" s="1"/>
      <c r="VF435" s="1"/>
      <c r="VG435" s="1"/>
      <c r="VH435" s="1"/>
      <c r="VI435" s="1"/>
      <c r="VJ435" s="1"/>
      <c r="VK435" s="1"/>
      <c r="VL435" s="1"/>
      <c r="VM435" s="1"/>
      <c r="VN435" s="1"/>
      <c r="VO435" s="1"/>
      <c r="VP435" s="1"/>
      <c r="VQ435" s="1"/>
      <c r="VR435" s="1"/>
      <c r="VS435" s="1"/>
      <c r="VT435" s="1"/>
      <c r="VU435" s="1"/>
      <c r="VV435" s="1"/>
      <c r="VW435" s="1"/>
      <c r="VX435" s="1"/>
      <c r="VY435" s="1"/>
      <c r="VZ435" s="1"/>
      <c r="WA435" s="1"/>
      <c r="WB435" s="1"/>
      <c r="WC435" s="1"/>
      <c r="WD435" s="1"/>
      <c r="WE435" s="1"/>
      <c r="WF435" s="1"/>
      <c r="WG435" s="1"/>
      <c r="WH435" s="1"/>
      <c r="WI435" s="1"/>
      <c r="WJ435" s="1"/>
      <c r="WK435" s="1"/>
      <c r="WL435" s="1"/>
      <c r="WM435" s="1"/>
      <c r="WN435" s="1"/>
      <c r="WO435" s="1"/>
      <c r="WP435" s="1"/>
      <c r="WQ435" s="1"/>
      <c r="WR435" s="1"/>
      <c r="WS435" s="1"/>
      <c r="WT435" s="1"/>
      <c r="WU435" s="1"/>
      <c r="WV435" s="1"/>
      <c r="WW435" s="1"/>
      <c r="WX435" s="1"/>
      <c r="WY435" s="1"/>
      <c r="WZ435" s="1"/>
      <c r="XA435" s="1"/>
      <c r="XB435" s="1"/>
      <c r="XC435" s="1"/>
      <c r="XD435" s="1"/>
      <c r="XE435" s="1"/>
      <c r="XF435" s="1"/>
      <c r="XG435" s="1"/>
      <c r="XH435" s="1"/>
      <c r="XI435" s="1"/>
      <c r="XJ435" s="1"/>
      <c r="XK435" s="1"/>
      <c r="XL435" s="1"/>
      <c r="XM435" s="1"/>
      <c r="XN435" s="1"/>
      <c r="XO435" s="1"/>
      <c r="XP435" s="1"/>
      <c r="XQ435" s="1"/>
      <c r="XR435" s="1"/>
      <c r="XS435" s="1"/>
      <c r="XT435" s="1"/>
      <c r="XU435" s="1"/>
      <c r="XV435" s="1"/>
      <c r="XW435" s="1"/>
      <c r="XX435" s="1"/>
      <c r="XY435" s="1"/>
      <c r="XZ435" s="1"/>
      <c r="YA435" s="1"/>
      <c r="YB435" s="1"/>
      <c r="YC435" s="1"/>
      <c r="YD435" s="1"/>
      <c r="YE435" s="1"/>
      <c r="YF435" s="1"/>
      <c r="YG435" s="1"/>
      <c r="YH435" s="1"/>
      <c r="YI435" s="1"/>
      <c r="YJ435" s="1"/>
      <c r="YK435" s="1"/>
      <c r="YL435" s="1"/>
      <c r="YM435" s="1"/>
      <c r="YN435" s="1"/>
      <c r="YO435" s="1"/>
      <c r="YP435" s="1"/>
      <c r="YQ435" s="1"/>
      <c r="YR435" s="1"/>
      <c r="YS435" s="1"/>
      <c r="YT435" s="1"/>
      <c r="YU435" s="1"/>
      <c r="YV435" s="1"/>
      <c r="YW435" s="1"/>
      <c r="YX435" s="1"/>
      <c r="YY435" s="1"/>
      <c r="YZ435" s="1"/>
      <c r="ZA435" s="1"/>
      <c r="ZB435" s="1"/>
      <c r="ZC435" s="1"/>
      <c r="ZD435" s="1"/>
      <c r="ZE435" s="1"/>
      <c r="ZF435" s="1"/>
      <c r="ZG435" s="1"/>
      <c r="ZH435" s="1"/>
      <c r="ZI435" s="1"/>
      <c r="ZJ435" s="1"/>
      <c r="ZK435" s="1"/>
      <c r="ZL435" s="1"/>
      <c r="ZM435" s="1"/>
      <c r="ZN435" s="1"/>
      <c r="ZO435" s="1"/>
      <c r="ZP435" s="1"/>
      <c r="ZQ435" s="1"/>
      <c r="ZR435" s="1"/>
      <c r="ZS435" s="1"/>
      <c r="ZT435" s="1"/>
      <c r="ZU435" s="1"/>
      <c r="ZV435" s="1"/>
      <c r="ZW435" s="1"/>
      <c r="ZX435" s="1"/>
      <c r="ZY435" s="1"/>
      <c r="ZZ435" s="1"/>
      <c r="AAA435" s="1"/>
      <c r="AAB435" s="1"/>
      <c r="AAC435" s="1"/>
      <c r="AAD435" s="1"/>
      <c r="AAE435" s="1"/>
      <c r="AAF435" s="1"/>
      <c r="AAG435" s="1"/>
      <c r="AAH435" s="1"/>
      <c r="AAI435" s="1"/>
      <c r="AAJ435" s="1"/>
      <c r="AAK435" s="1"/>
      <c r="AAL435" s="1"/>
      <c r="AAM435" s="1"/>
      <c r="AAN435" s="1"/>
      <c r="AAO435" s="1"/>
      <c r="AAP435" s="1"/>
      <c r="AAQ435" s="1"/>
      <c r="AAR435" s="1"/>
      <c r="AAS435" s="1"/>
      <c r="AAT435" s="1"/>
      <c r="AAU435" s="1"/>
      <c r="AAV435" s="1"/>
      <c r="AAW435" s="1"/>
      <c r="AAX435" s="1"/>
      <c r="AAY435" s="1"/>
      <c r="AAZ435" s="1"/>
      <c r="ABA435" s="1"/>
      <c r="ABB435" s="1"/>
      <c r="ABC435" s="1"/>
      <c r="ABD435" s="1"/>
      <c r="ABE435" s="1"/>
      <c r="ABF435" s="1"/>
      <c r="ABG435" s="1"/>
      <c r="ABH435" s="1"/>
      <c r="ABI435" s="1"/>
      <c r="ABJ435" s="1"/>
      <c r="ABK435" s="1"/>
      <c r="ABL435" s="1"/>
      <c r="ABM435" s="1"/>
      <c r="ABN435" s="1"/>
      <c r="ABO435" s="1"/>
      <c r="ABP435" s="1"/>
      <c r="ABQ435" s="1"/>
      <c r="ABR435" s="1"/>
      <c r="ABS435" s="1"/>
      <c r="ABT435" s="1"/>
      <c r="ABU435" s="1"/>
      <c r="ABV435" s="1"/>
      <c r="ABW435" s="1"/>
      <c r="ABX435" s="1"/>
      <c r="ABY435" s="1"/>
      <c r="ABZ435" s="1"/>
      <c r="ACA435" s="1"/>
      <c r="ACB435" s="1"/>
      <c r="ACC435" s="1"/>
      <c r="ACD435" s="1"/>
      <c r="ACE435" s="1"/>
      <c r="ACF435" s="1"/>
      <c r="ACG435" s="1"/>
      <c r="ACH435" s="1"/>
      <c r="ACI435" s="1"/>
      <c r="ACJ435" s="1"/>
      <c r="ACK435" s="1"/>
      <c r="ACL435" s="1"/>
      <c r="ACM435" s="1"/>
      <c r="ACN435" s="1"/>
      <c r="ACO435" s="1"/>
      <c r="ACP435" s="1"/>
      <c r="ACQ435" s="1"/>
      <c r="ACR435" s="1"/>
      <c r="ACS435" s="1"/>
      <c r="ACT435" s="1"/>
      <c r="ACU435" s="1"/>
      <c r="ACV435" s="1"/>
      <c r="ACW435" s="1"/>
      <c r="ACX435" s="1"/>
      <c r="ACY435" s="1"/>
      <c r="ACZ435" s="1"/>
      <c r="ADA435" s="1"/>
      <c r="ADB435" s="1"/>
      <c r="ADC435" s="1"/>
      <c r="ADD435" s="1"/>
      <c r="ADE435" s="1"/>
      <c r="ADF435" s="1"/>
      <c r="ADG435" s="1"/>
      <c r="ADH435" s="1"/>
      <c r="ADI435" s="1"/>
      <c r="ADJ435" s="1"/>
      <c r="ADK435" s="1"/>
      <c r="ADL435" s="1"/>
      <c r="ADM435" s="1"/>
      <c r="ADN435" s="1"/>
      <c r="ADO435" s="1"/>
      <c r="ADP435" s="1"/>
      <c r="ADQ435" s="1"/>
      <c r="ADR435" s="1"/>
      <c r="ADS435" s="1"/>
      <c r="ADT435" s="1"/>
      <c r="ADU435" s="1"/>
      <c r="ADV435" s="1"/>
    </row>
    <row r="436" spans="1:802" x14ac:dyDescent="0.1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  <c r="DN436" s="1"/>
      <c r="DO436" s="1"/>
      <c r="DP436" s="1"/>
      <c r="DQ436" s="1"/>
      <c r="DR436" s="1"/>
      <c r="DS436" s="1"/>
      <c r="DT436" s="1"/>
      <c r="DU436" s="1"/>
      <c r="DV436" s="1"/>
      <c r="DW436" s="1"/>
      <c r="DX436" s="1"/>
      <c r="DY436" s="1"/>
      <c r="DZ436" s="1"/>
      <c r="EA436" s="1"/>
      <c r="EB436" s="1"/>
      <c r="EC436" s="1"/>
      <c r="ED436" s="1"/>
      <c r="EE436" s="1"/>
      <c r="EF436" s="1"/>
      <c r="EG436" s="1"/>
      <c r="EH436" s="1"/>
      <c r="EI436" s="1"/>
      <c r="EJ436" s="1"/>
      <c r="EK436" s="1"/>
      <c r="EL436" s="1"/>
      <c r="EM436" s="1"/>
      <c r="EN436" s="1"/>
      <c r="EO436" s="1"/>
      <c r="EP436" s="1"/>
      <c r="EQ436" s="1"/>
      <c r="ER436" s="1"/>
      <c r="ES436" s="1"/>
      <c r="ET436" s="1"/>
      <c r="EU436" s="1"/>
      <c r="EV436" s="1"/>
      <c r="EW436" s="1"/>
      <c r="EX436" s="1"/>
      <c r="EY436" s="1"/>
      <c r="EZ436" s="1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1"/>
      <c r="FL436" s="1"/>
      <c r="FM436" s="1"/>
      <c r="FN436" s="1"/>
      <c r="FO436" s="1"/>
      <c r="FP436" s="1"/>
      <c r="FQ436" s="1"/>
      <c r="FR436" s="1"/>
      <c r="FS436" s="1"/>
      <c r="FT436" s="1"/>
      <c r="FU436" s="1"/>
      <c r="FV436" s="1"/>
      <c r="FW436" s="1"/>
      <c r="FX436" s="1"/>
      <c r="FY436" s="1"/>
      <c r="FZ436" s="1"/>
      <c r="GA436" s="1"/>
      <c r="GB436" s="1"/>
      <c r="GC436" s="1"/>
      <c r="GD436" s="1"/>
      <c r="GE436" s="1"/>
      <c r="GF436" s="1"/>
      <c r="GG436" s="1"/>
      <c r="GH436" s="1"/>
      <c r="GI436" s="1"/>
      <c r="GJ436" s="1"/>
      <c r="GK436" s="1"/>
      <c r="GL436" s="1"/>
      <c r="GM436" s="1"/>
      <c r="GN436" s="1"/>
      <c r="GO436" s="1"/>
      <c r="GP436" s="1"/>
      <c r="GQ436" s="1"/>
      <c r="GR436" s="1"/>
      <c r="GS436" s="1"/>
      <c r="GT436" s="1"/>
      <c r="GU436" s="1"/>
      <c r="GV436" s="1"/>
      <c r="GW436" s="1"/>
      <c r="GX436" s="1"/>
      <c r="GY436" s="1"/>
      <c r="GZ436" s="1"/>
      <c r="HA436" s="1"/>
      <c r="HB436" s="1"/>
      <c r="HC436" s="1"/>
      <c r="HD436" s="1"/>
      <c r="HE436" s="1"/>
      <c r="HF436" s="1"/>
      <c r="HG436" s="1"/>
      <c r="HH436" s="1"/>
      <c r="HI436" s="1"/>
      <c r="HJ436" s="1"/>
      <c r="HK436" s="1"/>
      <c r="HL436" s="1"/>
      <c r="HM436" s="1"/>
      <c r="HN436" s="1"/>
      <c r="HO436" s="1"/>
      <c r="HP436" s="1"/>
      <c r="HQ436" s="1"/>
      <c r="HR436" s="1"/>
      <c r="HS436" s="1"/>
      <c r="HT436" s="1"/>
      <c r="HU436" s="1"/>
      <c r="HV436" s="1"/>
      <c r="HW436" s="1"/>
      <c r="HX436" s="1"/>
      <c r="HY436" s="1"/>
      <c r="HZ436" s="1"/>
      <c r="IA436" s="1"/>
      <c r="IB436" s="1"/>
      <c r="IC436" s="1"/>
      <c r="ID436" s="1"/>
      <c r="IE436" s="1"/>
      <c r="IF436" s="1"/>
      <c r="IG436" s="1"/>
      <c r="IH436" s="1"/>
      <c r="II436" s="1"/>
      <c r="IJ436" s="1"/>
      <c r="IK436" s="1"/>
      <c r="IL436" s="1"/>
      <c r="IM436" s="1"/>
      <c r="IN436" s="1"/>
      <c r="IO436" s="1"/>
      <c r="IP436" s="1"/>
      <c r="IQ436" s="1"/>
      <c r="IR436" s="1"/>
      <c r="IS436" s="1"/>
      <c r="IT436" s="1"/>
      <c r="IU436" s="1"/>
      <c r="IV436" s="1"/>
      <c r="IW436" s="1"/>
      <c r="IX436" s="1"/>
      <c r="IY436" s="1"/>
      <c r="IZ436" s="1"/>
      <c r="JA436" s="1"/>
      <c r="JB436" s="1"/>
      <c r="JC436" s="1"/>
      <c r="JD436" s="1"/>
      <c r="JE436" s="1"/>
      <c r="JF436" s="1"/>
      <c r="JG436" s="1"/>
      <c r="JH436" s="1"/>
      <c r="JI436" s="1"/>
      <c r="JJ436" s="1"/>
      <c r="JK436" s="1"/>
      <c r="JL436" s="1"/>
      <c r="JM436" s="1"/>
      <c r="JN436" s="1"/>
      <c r="JO436" s="1"/>
      <c r="JP436" s="1"/>
      <c r="JQ436" s="1"/>
      <c r="JR436" s="1"/>
      <c r="JS436" s="1"/>
      <c r="JT436" s="1"/>
      <c r="JU436" s="1"/>
      <c r="JV436" s="1"/>
      <c r="JW436" s="1"/>
      <c r="JX436" s="1"/>
      <c r="JY436" s="1"/>
      <c r="JZ436" s="1"/>
      <c r="KA436" s="1"/>
      <c r="KB436" s="1"/>
      <c r="KC436" s="1"/>
      <c r="KD436" s="1"/>
      <c r="KE436" s="1"/>
      <c r="KF436" s="1"/>
      <c r="KG436" s="1"/>
      <c r="KH436" s="1"/>
      <c r="KI436" s="1"/>
      <c r="KJ436" s="1"/>
      <c r="KK436" s="1"/>
      <c r="KL436" s="1"/>
      <c r="KM436" s="1"/>
      <c r="KN436" s="1"/>
      <c r="KO436" s="1"/>
      <c r="KP436" s="1"/>
      <c r="KQ436" s="1"/>
      <c r="KR436" s="1"/>
      <c r="KS436" s="1"/>
      <c r="KT436" s="1"/>
      <c r="KU436" s="1"/>
      <c r="KV436" s="1"/>
      <c r="KW436" s="1"/>
      <c r="KX436" s="1"/>
      <c r="KY436" s="1"/>
      <c r="KZ436" s="1"/>
      <c r="LA436" s="1"/>
      <c r="LB436" s="1"/>
      <c r="LC436" s="1"/>
      <c r="LD436" s="1"/>
      <c r="LE436" s="1"/>
      <c r="LF436" s="1"/>
      <c r="LG436" s="1"/>
      <c r="LH436" s="1"/>
      <c r="LI436" s="1"/>
      <c r="LJ436" s="1"/>
      <c r="LK436" s="1"/>
      <c r="LL436" s="1"/>
      <c r="LM436" s="1"/>
      <c r="LN436" s="1"/>
      <c r="LO436" s="1"/>
      <c r="LP436" s="1"/>
      <c r="LQ436" s="1"/>
      <c r="LR436" s="1"/>
      <c r="LS436" s="1"/>
      <c r="LT436" s="1"/>
      <c r="LU436" s="1"/>
      <c r="LV436" s="1"/>
      <c r="LW436" s="1"/>
      <c r="LX436" s="1"/>
      <c r="LY436" s="1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  <c r="MV436" s="1"/>
      <c r="MW436" s="1"/>
      <c r="MX436" s="1"/>
      <c r="MY436" s="1"/>
      <c r="MZ436" s="1"/>
      <c r="NA436" s="1"/>
      <c r="NB436" s="1"/>
      <c r="NC436" s="1"/>
      <c r="ND436" s="1"/>
      <c r="NE436" s="1"/>
      <c r="NF436" s="1"/>
      <c r="NG436" s="1"/>
      <c r="NH436" s="1"/>
      <c r="NI436" s="1"/>
      <c r="NJ436" s="1"/>
      <c r="NK436" s="1"/>
      <c r="NL436" s="1"/>
      <c r="NM436" s="1"/>
      <c r="NN436" s="1"/>
      <c r="NO436" s="1"/>
      <c r="NP436" s="1"/>
      <c r="NQ436" s="1"/>
      <c r="NR436" s="1"/>
      <c r="NS436" s="1"/>
      <c r="NT436" s="1"/>
      <c r="NU436" s="1"/>
      <c r="NV436" s="1"/>
      <c r="NW436" s="1"/>
      <c r="NX436" s="1"/>
      <c r="NY436" s="1"/>
      <c r="NZ436" s="1"/>
      <c r="OA436" s="1"/>
      <c r="OB436" s="1"/>
      <c r="OC436" s="1"/>
      <c r="OD436" s="1"/>
      <c r="OE436" s="1"/>
      <c r="OF436" s="1"/>
      <c r="OG436" s="1"/>
      <c r="OH436" s="1"/>
      <c r="OI436" s="1"/>
      <c r="OJ436" s="1"/>
      <c r="OK436" s="1"/>
      <c r="OL436" s="1"/>
      <c r="OM436" s="1"/>
      <c r="ON436" s="1"/>
      <c r="OO436" s="1"/>
      <c r="OP436" s="1"/>
      <c r="OQ436" s="1"/>
      <c r="OR436" s="1"/>
      <c r="OS436" s="1"/>
      <c r="OT436" s="1"/>
      <c r="OU436" s="1"/>
      <c r="OV436" s="1"/>
      <c r="OW436" s="1"/>
      <c r="OX436" s="1"/>
      <c r="OY436" s="1"/>
      <c r="OZ436" s="1"/>
      <c r="PA436" s="1"/>
      <c r="PB436" s="1"/>
      <c r="PC436" s="1"/>
      <c r="PD436" s="1"/>
      <c r="PE436" s="1"/>
      <c r="PF436" s="1"/>
      <c r="PG436" s="1"/>
      <c r="PH436" s="1"/>
      <c r="PI436" s="1"/>
      <c r="PJ436" s="1"/>
      <c r="PK436" s="1"/>
      <c r="PL436" s="1"/>
      <c r="PM436" s="1"/>
      <c r="PN436" s="1"/>
      <c r="PO436" s="1"/>
      <c r="PP436" s="1"/>
      <c r="PQ436" s="1"/>
      <c r="PR436" s="1"/>
      <c r="PS436" s="1"/>
      <c r="PT436" s="1"/>
      <c r="PU436" s="1"/>
      <c r="PV436" s="1"/>
      <c r="PW436" s="1"/>
      <c r="PX436" s="1"/>
      <c r="PY436" s="1"/>
      <c r="PZ436" s="1"/>
      <c r="QA436" s="1"/>
      <c r="QB436" s="1"/>
      <c r="QC436" s="1"/>
      <c r="QD436" s="1"/>
      <c r="QE436" s="1"/>
      <c r="QF436" s="1"/>
      <c r="QG436" s="1"/>
      <c r="QH436" s="1"/>
      <c r="QI436" s="1"/>
      <c r="QJ436" s="1"/>
      <c r="QK436" s="1"/>
      <c r="QL436" s="1"/>
      <c r="QM436" s="1"/>
      <c r="QN436" s="1"/>
      <c r="QO436" s="1"/>
      <c r="QP436" s="1"/>
      <c r="QQ436" s="1"/>
      <c r="QR436" s="1"/>
      <c r="QS436" s="1"/>
      <c r="QT436" s="1"/>
      <c r="QU436" s="1"/>
      <c r="QV436" s="1"/>
      <c r="QW436" s="1"/>
      <c r="QX436" s="1"/>
      <c r="QY436" s="1"/>
      <c r="QZ436" s="1"/>
      <c r="RA436" s="1"/>
      <c r="RB436" s="1"/>
      <c r="RC436" s="1"/>
      <c r="RD436" s="1"/>
      <c r="RE436" s="1"/>
      <c r="RF436" s="1"/>
      <c r="RG436" s="1"/>
      <c r="RH436" s="1"/>
      <c r="RI436" s="1"/>
      <c r="RJ436" s="1"/>
      <c r="RK436" s="1"/>
      <c r="RL436" s="1"/>
      <c r="RM436" s="1"/>
      <c r="RN436" s="1"/>
      <c r="RO436" s="1"/>
      <c r="RP436" s="1"/>
      <c r="RQ436" s="1"/>
      <c r="RR436" s="1"/>
      <c r="RS436" s="1"/>
      <c r="RT436" s="1"/>
      <c r="RU436" s="1"/>
      <c r="RV436" s="1"/>
      <c r="RW436" s="1"/>
      <c r="RX436" s="1"/>
      <c r="RY436" s="1"/>
      <c r="RZ436" s="1"/>
      <c r="SA436" s="1"/>
      <c r="SB436" s="1"/>
      <c r="SC436" s="1"/>
      <c r="SD436" s="1"/>
      <c r="SE436" s="1"/>
      <c r="SF436" s="1"/>
      <c r="SG436" s="1"/>
      <c r="SH436" s="1"/>
      <c r="SI436" s="1"/>
      <c r="SJ436" s="1"/>
      <c r="SK436" s="1"/>
      <c r="SL436" s="1"/>
      <c r="SM436" s="1"/>
      <c r="SN436" s="1"/>
      <c r="SO436" s="1"/>
      <c r="SP436" s="1"/>
      <c r="SQ436" s="1"/>
      <c r="SR436" s="1"/>
      <c r="SS436" s="1"/>
      <c r="ST436" s="1"/>
      <c r="SU436" s="1"/>
      <c r="SV436" s="1"/>
      <c r="SW436" s="1"/>
      <c r="SX436" s="1"/>
      <c r="SY436" s="1"/>
      <c r="SZ436" s="1"/>
      <c r="TA436" s="1"/>
      <c r="TB436" s="1"/>
      <c r="TC436" s="1"/>
      <c r="TD436" s="1"/>
      <c r="TE436" s="1"/>
      <c r="TF436" s="1"/>
      <c r="TG436" s="1"/>
      <c r="TH436" s="1"/>
      <c r="TI436" s="1"/>
      <c r="TJ436" s="1"/>
      <c r="TK436" s="1"/>
      <c r="TL436" s="1"/>
      <c r="TM436" s="1"/>
      <c r="TN436" s="1"/>
      <c r="TO436" s="1"/>
      <c r="TP436" s="1"/>
      <c r="TQ436" s="1"/>
      <c r="TR436" s="1"/>
      <c r="TS436" s="1"/>
      <c r="TT436" s="1"/>
      <c r="TU436" s="1"/>
      <c r="TV436" s="1"/>
      <c r="TW436" s="1"/>
      <c r="TX436" s="1"/>
      <c r="TY436" s="1"/>
      <c r="TZ436" s="1"/>
      <c r="UA436" s="1"/>
      <c r="UB436" s="1"/>
      <c r="UC436" s="1"/>
      <c r="UD436" s="1"/>
      <c r="UE436" s="1"/>
      <c r="UF436" s="1"/>
      <c r="UG436" s="1"/>
      <c r="UH436" s="1"/>
      <c r="UI436" s="1"/>
      <c r="UJ436" s="1"/>
      <c r="UK436" s="1"/>
      <c r="UL436" s="1"/>
      <c r="UM436" s="1"/>
      <c r="UN436" s="1"/>
      <c r="UO436" s="1"/>
      <c r="UP436" s="1"/>
      <c r="UQ436" s="1"/>
      <c r="UR436" s="1"/>
      <c r="US436" s="1"/>
      <c r="UT436" s="1"/>
      <c r="UU436" s="1"/>
      <c r="UV436" s="1"/>
      <c r="UW436" s="1"/>
      <c r="UX436" s="1"/>
      <c r="UY436" s="1"/>
      <c r="UZ436" s="1"/>
      <c r="VA436" s="1"/>
      <c r="VB436" s="1"/>
      <c r="VC436" s="1"/>
      <c r="VD436" s="1"/>
      <c r="VE436" s="1"/>
      <c r="VF436" s="1"/>
      <c r="VG436" s="1"/>
      <c r="VH436" s="1"/>
      <c r="VI436" s="1"/>
      <c r="VJ436" s="1"/>
      <c r="VK436" s="1"/>
      <c r="VL436" s="1"/>
      <c r="VM436" s="1"/>
      <c r="VN436" s="1"/>
      <c r="VO436" s="1"/>
      <c r="VP436" s="1"/>
      <c r="VQ436" s="1"/>
      <c r="VR436" s="1"/>
      <c r="VS436" s="1"/>
      <c r="VT436" s="1"/>
      <c r="VU436" s="1"/>
      <c r="VV436" s="1"/>
      <c r="VW436" s="1"/>
      <c r="VX436" s="1"/>
      <c r="VY436" s="1"/>
      <c r="VZ436" s="1"/>
      <c r="WA436" s="1"/>
      <c r="WB436" s="1"/>
      <c r="WC436" s="1"/>
      <c r="WD436" s="1"/>
      <c r="WE436" s="1"/>
      <c r="WF436" s="1"/>
      <c r="WG436" s="1"/>
      <c r="WH436" s="1"/>
      <c r="WI436" s="1"/>
      <c r="WJ436" s="1"/>
      <c r="WK436" s="1"/>
      <c r="WL436" s="1"/>
      <c r="WM436" s="1"/>
      <c r="WN436" s="1"/>
      <c r="WO436" s="1"/>
      <c r="WP436" s="1"/>
      <c r="WQ436" s="1"/>
      <c r="WR436" s="1"/>
      <c r="WS436" s="1"/>
      <c r="WT436" s="1"/>
      <c r="WU436" s="1"/>
      <c r="WV436" s="1"/>
      <c r="WW436" s="1"/>
      <c r="WX436" s="1"/>
      <c r="WY436" s="1"/>
      <c r="WZ436" s="1"/>
      <c r="XA436" s="1"/>
      <c r="XB436" s="1"/>
      <c r="XC436" s="1"/>
      <c r="XD436" s="1"/>
      <c r="XE436" s="1"/>
      <c r="XF436" s="1"/>
      <c r="XG436" s="1"/>
      <c r="XH436" s="1"/>
      <c r="XI436" s="1"/>
      <c r="XJ436" s="1"/>
      <c r="XK436" s="1"/>
      <c r="XL436" s="1"/>
      <c r="XM436" s="1"/>
      <c r="XN436" s="1"/>
      <c r="XO436" s="1"/>
      <c r="XP436" s="1"/>
      <c r="XQ436" s="1"/>
      <c r="XR436" s="1"/>
      <c r="XS436" s="1"/>
      <c r="XT436" s="1"/>
      <c r="XU436" s="1"/>
      <c r="XV436" s="1"/>
      <c r="XW436" s="1"/>
      <c r="XX436" s="1"/>
      <c r="XY436" s="1"/>
      <c r="XZ436" s="1"/>
      <c r="YA436" s="1"/>
      <c r="YB436" s="1"/>
      <c r="YC436" s="1"/>
      <c r="YD436" s="1"/>
      <c r="YE436" s="1"/>
      <c r="YF436" s="1"/>
      <c r="YG436" s="1"/>
      <c r="YH436" s="1"/>
      <c r="YI436" s="1"/>
      <c r="YJ436" s="1"/>
      <c r="YK436" s="1"/>
      <c r="YL436" s="1"/>
      <c r="YM436" s="1"/>
      <c r="YN436" s="1"/>
      <c r="YO436" s="1"/>
      <c r="YP436" s="1"/>
      <c r="YQ436" s="1"/>
      <c r="YR436" s="1"/>
      <c r="YS436" s="1"/>
      <c r="YT436" s="1"/>
      <c r="YU436" s="1"/>
      <c r="YV436" s="1"/>
      <c r="YW436" s="1"/>
      <c r="YX436" s="1"/>
      <c r="YY436" s="1"/>
      <c r="YZ436" s="1"/>
      <c r="ZA436" s="1"/>
      <c r="ZB436" s="1"/>
      <c r="ZC436" s="1"/>
      <c r="ZD436" s="1"/>
      <c r="ZE436" s="1"/>
      <c r="ZF436" s="1"/>
      <c r="ZG436" s="1"/>
      <c r="ZH436" s="1"/>
      <c r="ZI436" s="1"/>
      <c r="ZJ436" s="1"/>
      <c r="ZK436" s="1"/>
      <c r="ZL436" s="1"/>
      <c r="ZM436" s="1"/>
      <c r="ZN436" s="1"/>
      <c r="ZO436" s="1"/>
      <c r="ZP436" s="1"/>
      <c r="ZQ436" s="1"/>
      <c r="ZR436" s="1"/>
      <c r="ZS436" s="1"/>
      <c r="ZT436" s="1"/>
      <c r="ZU436" s="1"/>
      <c r="ZV436" s="1"/>
      <c r="ZW436" s="1"/>
      <c r="ZX436" s="1"/>
      <c r="ZY436" s="1"/>
      <c r="ZZ436" s="1"/>
      <c r="AAA436" s="1"/>
      <c r="AAB436" s="1"/>
      <c r="AAC436" s="1"/>
      <c r="AAD436" s="1"/>
      <c r="AAE436" s="1"/>
      <c r="AAF436" s="1"/>
      <c r="AAG436" s="1"/>
      <c r="AAH436" s="1"/>
      <c r="AAI436" s="1"/>
      <c r="AAJ436" s="1"/>
      <c r="AAK436" s="1"/>
      <c r="AAL436" s="1"/>
      <c r="AAM436" s="1"/>
      <c r="AAN436" s="1"/>
      <c r="AAO436" s="1"/>
      <c r="AAP436" s="1"/>
      <c r="AAQ436" s="1"/>
      <c r="AAR436" s="1"/>
      <c r="AAS436" s="1"/>
      <c r="AAT436" s="1"/>
      <c r="AAU436" s="1"/>
      <c r="AAV436" s="1"/>
      <c r="AAW436" s="1"/>
      <c r="AAX436" s="1"/>
      <c r="AAY436" s="1"/>
      <c r="AAZ436" s="1"/>
      <c r="ABA436" s="1"/>
      <c r="ABB436" s="1"/>
      <c r="ABC436" s="1"/>
      <c r="ABD436" s="1"/>
      <c r="ABE436" s="1"/>
      <c r="ABF436" s="1"/>
      <c r="ABG436" s="1"/>
      <c r="ABH436" s="1"/>
      <c r="ABI436" s="1"/>
      <c r="ABJ436" s="1"/>
      <c r="ABK436" s="1"/>
      <c r="ABL436" s="1"/>
      <c r="ABM436" s="1"/>
      <c r="ABN436" s="1"/>
      <c r="ABO436" s="1"/>
      <c r="ABP436" s="1"/>
      <c r="ABQ436" s="1"/>
      <c r="ABR436" s="1"/>
      <c r="ABS436" s="1"/>
      <c r="ABT436" s="1"/>
      <c r="ABU436" s="1"/>
      <c r="ABV436" s="1"/>
      <c r="ABW436" s="1"/>
      <c r="ABX436" s="1"/>
      <c r="ABY436" s="1"/>
      <c r="ABZ436" s="1"/>
      <c r="ACA436" s="1"/>
      <c r="ACB436" s="1"/>
      <c r="ACC436" s="1"/>
      <c r="ACD436" s="1"/>
      <c r="ACE436" s="1"/>
      <c r="ACF436" s="1"/>
      <c r="ACG436" s="1"/>
      <c r="ACH436" s="1"/>
      <c r="ACI436" s="1"/>
      <c r="ACJ436" s="1"/>
      <c r="ACK436" s="1"/>
      <c r="ACL436" s="1"/>
      <c r="ACM436" s="1"/>
      <c r="ACN436" s="1"/>
      <c r="ACO436" s="1"/>
      <c r="ACP436" s="1"/>
      <c r="ACQ436" s="1"/>
      <c r="ACR436" s="1"/>
      <c r="ACS436" s="1"/>
      <c r="ACT436" s="1"/>
      <c r="ACU436" s="1"/>
      <c r="ACV436" s="1"/>
      <c r="ACW436" s="1"/>
      <c r="ACX436" s="1"/>
      <c r="ACY436" s="1"/>
      <c r="ACZ436" s="1"/>
      <c r="ADA436" s="1"/>
      <c r="ADB436" s="1"/>
      <c r="ADC436" s="1"/>
      <c r="ADD436" s="1"/>
      <c r="ADE436" s="1"/>
      <c r="ADF436" s="1"/>
      <c r="ADG436" s="1"/>
      <c r="ADH436" s="1"/>
      <c r="ADI436" s="1"/>
      <c r="ADJ436" s="1"/>
      <c r="ADK436" s="1"/>
      <c r="ADL436" s="1"/>
      <c r="ADM436" s="1"/>
      <c r="ADN436" s="1"/>
      <c r="ADO436" s="1"/>
      <c r="ADP436" s="1"/>
      <c r="ADQ436" s="1"/>
      <c r="ADR436" s="1"/>
      <c r="ADS436" s="1"/>
      <c r="ADT436" s="1"/>
      <c r="ADU436" s="1"/>
      <c r="ADV436" s="1"/>
    </row>
    <row r="437" spans="1:802" x14ac:dyDescent="0.1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  <c r="MV437" s="1"/>
      <c r="MW437" s="1"/>
      <c r="MX437" s="1"/>
      <c r="MY437" s="1"/>
      <c r="MZ437" s="1"/>
      <c r="NA437" s="1"/>
      <c r="NB437" s="1"/>
      <c r="NC437" s="1"/>
      <c r="ND437" s="1"/>
      <c r="NE437" s="1"/>
      <c r="NF437" s="1"/>
      <c r="NG437" s="1"/>
      <c r="NH437" s="1"/>
      <c r="NI437" s="1"/>
      <c r="NJ437" s="1"/>
      <c r="NK437" s="1"/>
      <c r="NL437" s="1"/>
      <c r="NM437" s="1"/>
      <c r="NN437" s="1"/>
      <c r="NO437" s="1"/>
      <c r="NP437" s="1"/>
      <c r="NQ437" s="1"/>
      <c r="NR437" s="1"/>
      <c r="NS437" s="1"/>
      <c r="NT437" s="1"/>
      <c r="NU437" s="1"/>
      <c r="NV437" s="1"/>
      <c r="NW437" s="1"/>
      <c r="NX437" s="1"/>
      <c r="NY437" s="1"/>
      <c r="NZ437" s="1"/>
      <c r="OA437" s="1"/>
      <c r="OB437" s="1"/>
      <c r="OC437" s="1"/>
      <c r="OD437" s="1"/>
      <c r="OE437" s="1"/>
      <c r="OF437" s="1"/>
      <c r="OG437" s="1"/>
      <c r="OH437" s="1"/>
      <c r="OI437" s="1"/>
      <c r="OJ437" s="1"/>
      <c r="OK437" s="1"/>
      <c r="OL437" s="1"/>
      <c r="OM437" s="1"/>
      <c r="ON437" s="1"/>
      <c r="OO437" s="1"/>
      <c r="OP437" s="1"/>
      <c r="OQ437" s="1"/>
      <c r="OR437" s="1"/>
      <c r="OS437" s="1"/>
      <c r="OT437" s="1"/>
      <c r="OU437" s="1"/>
      <c r="OV437" s="1"/>
      <c r="OW437" s="1"/>
      <c r="OX437" s="1"/>
      <c r="OY437" s="1"/>
      <c r="OZ437" s="1"/>
      <c r="PA437" s="1"/>
      <c r="PB437" s="1"/>
      <c r="PC437" s="1"/>
      <c r="PD437" s="1"/>
      <c r="PE437" s="1"/>
      <c r="PF437" s="1"/>
      <c r="PG437" s="1"/>
      <c r="PH437" s="1"/>
      <c r="PI437" s="1"/>
      <c r="PJ437" s="1"/>
      <c r="PK437" s="1"/>
      <c r="PL437" s="1"/>
      <c r="PM437" s="1"/>
      <c r="PN437" s="1"/>
      <c r="PO437" s="1"/>
      <c r="PP437" s="1"/>
      <c r="PQ437" s="1"/>
      <c r="PR437" s="1"/>
      <c r="PS437" s="1"/>
      <c r="PT437" s="1"/>
      <c r="PU437" s="1"/>
      <c r="PV437" s="1"/>
      <c r="PW437" s="1"/>
      <c r="PX437" s="1"/>
      <c r="PY437" s="1"/>
      <c r="PZ437" s="1"/>
      <c r="QA437" s="1"/>
      <c r="QB437" s="1"/>
      <c r="QC437" s="1"/>
      <c r="QD437" s="1"/>
      <c r="QE437" s="1"/>
      <c r="QF437" s="1"/>
      <c r="QG437" s="1"/>
      <c r="QH437" s="1"/>
      <c r="QI437" s="1"/>
      <c r="QJ437" s="1"/>
      <c r="QK437" s="1"/>
      <c r="QL437" s="1"/>
      <c r="QM437" s="1"/>
      <c r="QN437" s="1"/>
      <c r="QO437" s="1"/>
      <c r="QP437" s="1"/>
      <c r="QQ437" s="1"/>
      <c r="QR437" s="1"/>
      <c r="QS437" s="1"/>
      <c r="QT437" s="1"/>
      <c r="QU437" s="1"/>
      <c r="QV437" s="1"/>
      <c r="QW437" s="1"/>
      <c r="QX437" s="1"/>
      <c r="QY437" s="1"/>
      <c r="QZ437" s="1"/>
      <c r="RA437" s="1"/>
      <c r="RB437" s="1"/>
      <c r="RC437" s="1"/>
      <c r="RD437" s="1"/>
      <c r="RE437" s="1"/>
      <c r="RF437" s="1"/>
      <c r="RG437" s="1"/>
      <c r="RH437" s="1"/>
      <c r="RI437" s="1"/>
      <c r="RJ437" s="1"/>
      <c r="RK437" s="1"/>
      <c r="RL437" s="1"/>
      <c r="RM437" s="1"/>
      <c r="RN437" s="1"/>
      <c r="RO437" s="1"/>
      <c r="RP437" s="1"/>
      <c r="RQ437" s="1"/>
      <c r="RR437" s="1"/>
      <c r="RS437" s="1"/>
      <c r="RT437" s="1"/>
      <c r="RU437" s="1"/>
      <c r="RV437" s="1"/>
      <c r="RW437" s="1"/>
      <c r="RX437" s="1"/>
      <c r="RY437" s="1"/>
      <c r="RZ437" s="1"/>
      <c r="SA437" s="1"/>
      <c r="SB437" s="1"/>
      <c r="SC437" s="1"/>
      <c r="SD437" s="1"/>
      <c r="SE437" s="1"/>
      <c r="SF437" s="1"/>
      <c r="SG437" s="1"/>
      <c r="SH437" s="1"/>
      <c r="SI437" s="1"/>
      <c r="SJ437" s="1"/>
      <c r="SK437" s="1"/>
      <c r="SL437" s="1"/>
      <c r="SM437" s="1"/>
      <c r="SN437" s="1"/>
      <c r="SO437" s="1"/>
      <c r="SP437" s="1"/>
      <c r="SQ437" s="1"/>
      <c r="SR437" s="1"/>
      <c r="SS437" s="1"/>
      <c r="ST437" s="1"/>
      <c r="SU437" s="1"/>
      <c r="SV437" s="1"/>
      <c r="SW437" s="1"/>
      <c r="SX437" s="1"/>
      <c r="SY437" s="1"/>
      <c r="SZ437" s="1"/>
      <c r="TA437" s="1"/>
      <c r="TB437" s="1"/>
      <c r="TC437" s="1"/>
      <c r="TD437" s="1"/>
      <c r="TE437" s="1"/>
      <c r="TF437" s="1"/>
      <c r="TG437" s="1"/>
      <c r="TH437" s="1"/>
      <c r="TI437" s="1"/>
      <c r="TJ437" s="1"/>
      <c r="TK437" s="1"/>
      <c r="TL437" s="1"/>
      <c r="TM437" s="1"/>
      <c r="TN437" s="1"/>
      <c r="TO437" s="1"/>
      <c r="TP437" s="1"/>
      <c r="TQ437" s="1"/>
      <c r="TR437" s="1"/>
      <c r="TS437" s="1"/>
      <c r="TT437" s="1"/>
      <c r="TU437" s="1"/>
      <c r="TV437" s="1"/>
      <c r="TW437" s="1"/>
      <c r="TX437" s="1"/>
      <c r="TY437" s="1"/>
      <c r="TZ437" s="1"/>
      <c r="UA437" s="1"/>
      <c r="UB437" s="1"/>
      <c r="UC437" s="1"/>
      <c r="UD437" s="1"/>
      <c r="UE437" s="1"/>
      <c r="UF437" s="1"/>
      <c r="UG437" s="1"/>
      <c r="UH437" s="1"/>
      <c r="UI437" s="1"/>
      <c r="UJ437" s="1"/>
      <c r="UK437" s="1"/>
      <c r="UL437" s="1"/>
      <c r="UM437" s="1"/>
      <c r="UN437" s="1"/>
      <c r="UO437" s="1"/>
      <c r="UP437" s="1"/>
      <c r="UQ437" s="1"/>
      <c r="UR437" s="1"/>
      <c r="US437" s="1"/>
      <c r="UT437" s="1"/>
      <c r="UU437" s="1"/>
      <c r="UV437" s="1"/>
      <c r="UW437" s="1"/>
      <c r="UX437" s="1"/>
      <c r="UY437" s="1"/>
      <c r="UZ437" s="1"/>
      <c r="VA437" s="1"/>
      <c r="VB437" s="1"/>
      <c r="VC437" s="1"/>
      <c r="VD437" s="1"/>
      <c r="VE437" s="1"/>
      <c r="VF437" s="1"/>
      <c r="VG437" s="1"/>
      <c r="VH437" s="1"/>
      <c r="VI437" s="1"/>
      <c r="VJ437" s="1"/>
      <c r="VK437" s="1"/>
      <c r="VL437" s="1"/>
      <c r="VM437" s="1"/>
      <c r="VN437" s="1"/>
      <c r="VO437" s="1"/>
      <c r="VP437" s="1"/>
      <c r="VQ437" s="1"/>
      <c r="VR437" s="1"/>
      <c r="VS437" s="1"/>
      <c r="VT437" s="1"/>
      <c r="VU437" s="1"/>
      <c r="VV437" s="1"/>
      <c r="VW437" s="1"/>
      <c r="VX437" s="1"/>
      <c r="VY437" s="1"/>
      <c r="VZ437" s="1"/>
      <c r="WA437" s="1"/>
      <c r="WB437" s="1"/>
      <c r="WC437" s="1"/>
      <c r="WD437" s="1"/>
      <c r="WE437" s="1"/>
      <c r="WF437" s="1"/>
      <c r="WG437" s="1"/>
      <c r="WH437" s="1"/>
      <c r="WI437" s="1"/>
      <c r="WJ437" s="1"/>
      <c r="WK437" s="1"/>
      <c r="WL437" s="1"/>
      <c r="WM437" s="1"/>
      <c r="WN437" s="1"/>
      <c r="WO437" s="1"/>
      <c r="WP437" s="1"/>
      <c r="WQ437" s="1"/>
      <c r="WR437" s="1"/>
      <c r="WS437" s="1"/>
      <c r="WT437" s="1"/>
      <c r="WU437" s="1"/>
      <c r="WV437" s="1"/>
      <c r="WW437" s="1"/>
      <c r="WX437" s="1"/>
      <c r="WY437" s="1"/>
      <c r="WZ437" s="1"/>
      <c r="XA437" s="1"/>
      <c r="XB437" s="1"/>
      <c r="XC437" s="1"/>
      <c r="XD437" s="1"/>
      <c r="XE437" s="1"/>
      <c r="XF437" s="1"/>
      <c r="XG437" s="1"/>
      <c r="XH437" s="1"/>
      <c r="XI437" s="1"/>
      <c r="XJ437" s="1"/>
      <c r="XK437" s="1"/>
      <c r="XL437" s="1"/>
      <c r="XM437" s="1"/>
      <c r="XN437" s="1"/>
      <c r="XO437" s="1"/>
      <c r="XP437" s="1"/>
      <c r="XQ437" s="1"/>
      <c r="XR437" s="1"/>
      <c r="XS437" s="1"/>
      <c r="XT437" s="1"/>
      <c r="XU437" s="1"/>
      <c r="XV437" s="1"/>
      <c r="XW437" s="1"/>
      <c r="XX437" s="1"/>
      <c r="XY437" s="1"/>
      <c r="XZ437" s="1"/>
      <c r="YA437" s="1"/>
      <c r="YB437" s="1"/>
      <c r="YC437" s="1"/>
      <c r="YD437" s="1"/>
      <c r="YE437" s="1"/>
      <c r="YF437" s="1"/>
      <c r="YG437" s="1"/>
      <c r="YH437" s="1"/>
      <c r="YI437" s="1"/>
      <c r="YJ437" s="1"/>
      <c r="YK437" s="1"/>
      <c r="YL437" s="1"/>
      <c r="YM437" s="1"/>
      <c r="YN437" s="1"/>
      <c r="YO437" s="1"/>
      <c r="YP437" s="1"/>
      <c r="YQ437" s="1"/>
      <c r="YR437" s="1"/>
      <c r="YS437" s="1"/>
      <c r="YT437" s="1"/>
      <c r="YU437" s="1"/>
      <c r="YV437" s="1"/>
      <c r="YW437" s="1"/>
      <c r="YX437" s="1"/>
      <c r="YY437" s="1"/>
      <c r="YZ437" s="1"/>
      <c r="ZA437" s="1"/>
      <c r="ZB437" s="1"/>
      <c r="ZC437" s="1"/>
      <c r="ZD437" s="1"/>
      <c r="ZE437" s="1"/>
      <c r="ZF437" s="1"/>
      <c r="ZG437" s="1"/>
      <c r="ZH437" s="1"/>
      <c r="ZI437" s="1"/>
      <c r="ZJ437" s="1"/>
      <c r="ZK437" s="1"/>
      <c r="ZL437" s="1"/>
      <c r="ZM437" s="1"/>
      <c r="ZN437" s="1"/>
      <c r="ZO437" s="1"/>
      <c r="ZP437" s="1"/>
      <c r="ZQ437" s="1"/>
      <c r="ZR437" s="1"/>
      <c r="ZS437" s="1"/>
      <c r="ZT437" s="1"/>
      <c r="ZU437" s="1"/>
      <c r="ZV437" s="1"/>
      <c r="ZW437" s="1"/>
      <c r="ZX437" s="1"/>
      <c r="ZY437" s="1"/>
      <c r="ZZ437" s="1"/>
      <c r="AAA437" s="1"/>
      <c r="AAB437" s="1"/>
      <c r="AAC437" s="1"/>
      <c r="AAD437" s="1"/>
      <c r="AAE437" s="1"/>
      <c r="AAF437" s="1"/>
      <c r="AAG437" s="1"/>
      <c r="AAH437" s="1"/>
      <c r="AAI437" s="1"/>
      <c r="AAJ437" s="1"/>
      <c r="AAK437" s="1"/>
      <c r="AAL437" s="1"/>
      <c r="AAM437" s="1"/>
      <c r="AAN437" s="1"/>
      <c r="AAO437" s="1"/>
      <c r="AAP437" s="1"/>
      <c r="AAQ437" s="1"/>
      <c r="AAR437" s="1"/>
      <c r="AAS437" s="1"/>
      <c r="AAT437" s="1"/>
      <c r="AAU437" s="1"/>
      <c r="AAV437" s="1"/>
      <c r="AAW437" s="1"/>
      <c r="AAX437" s="1"/>
      <c r="AAY437" s="1"/>
      <c r="AAZ437" s="1"/>
      <c r="ABA437" s="1"/>
      <c r="ABB437" s="1"/>
      <c r="ABC437" s="1"/>
      <c r="ABD437" s="1"/>
      <c r="ABE437" s="1"/>
      <c r="ABF437" s="1"/>
      <c r="ABG437" s="1"/>
      <c r="ABH437" s="1"/>
      <c r="ABI437" s="1"/>
      <c r="ABJ437" s="1"/>
      <c r="ABK437" s="1"/>
      <c r="ABL437" s="1"/>
      <c r="ABM437" s="1"/>
      <c r="ABN437" s="1"/>
      <c r="ABO437" s="1"/>
      <c r="ABP437" s="1"/>
      <c r="ABQ437" s="1"/>
      <c r="ABR437" s="1"/>
      <c r="ABS437" s="1"/>
      <c r="ABT437" s="1"/>
      <c r="ABU437" s="1"/>
      <c r="ABV437" s="1"/>
      <c r="ABW437" s="1"/>
      <c r="ABX437" s="1"/>
      <c r="ABY437" s="1"/>
      <c r="ABZ437" s="1"/>
      <c r="ACA437" s="1"/>
      <c r="ACB437" s="1"/>
      <c r="ACC437" s="1"/>
      <c r="ACD437" s="1"/>
      <c r="ACE437" s="1"/>
      <c r="ACF437" s="1"/>
      <c r="ACG437" s="1"/>
      <c r="ACH437" s="1"/>
      <c r="ACI437" s="1"/>
      <c r="ACJ437" s="1"/>
      <c r="ACK437" s="1"/>
      <c r="ACL437" s="1"/>
      <c r="ACM437" s="1"/>
      <c r="ACN437" s="1"/>
      <c r="ACO437" s="1"/>
      <c r="ACP437" s="1"/>
      <c r="ACQ437" s="1"/>
      <c r="ACR437" s="1"/>
      <c r="ACS437" s="1"/>
      <c r="ACT437" s="1"/>
      <c r="ACU437" s="1"/>
      <c r="ACV437" s="1"/>
      <c r="ACW437" s="1"/>
      <c r="ACX437" s="1"/>
      <c r="ACY437" s="1"/>
      <c r="ACZ437" s="1"/>
      <c r="ADA437" s="1"/>
      <c r="ADB437" s="1"/>
      <c r="ADC437" s="1"/>
      <c r="ADD437" s="1"/>
      <c r="ADE437" s="1"/>
      <c r="ADF437" s="1"/>
      <c r="ADG437" s="1"/>
      <c r="ADH437" s="1"/>
      <c r="ADI437" s="1"/>
      <c r="ADJ437" s="1"/>
      <c r="ADK437" s="1"/>
      <c r="ADL437" s="1"/>
      <c r="ADM437" s="1"/>
      <c r="ADN437" s="1"/>
      <c r="ADO437" s="1"/>
      <c r="ADP437" s="1"/>
      <c r="ADQ437" s="1"/>
      <c r="ADR437" s="1"/>
      <c r="ADS437" s="1"/>
      <c r="ADT437" s="1"/>
      <c r="ADU437" s="1"/>
      <c r="ADV437" s="1"/>
    </row>
    <row r="438" spans="1:802" x14ac:dyDescent="0.1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  <c r="DN438" s="1"/>
      <c r="DO438" s="1"/>
      <c r="DP438" s="1"/>
      <c r="DQ438" s="1"/>
      <c r="DR438" s="1"/>
      <c r="DS438" s="1"/>
      <c r="DT438" s="1"/>
      <c r="DU438" s="1"/>
      <c r="DV438" s="1"/>
      <c r="DW438" s="1"/>
      <c r="DX438" s="1"/>
      <c r="DY438" s="1"/>
      <c r="DZ438" s="1"/>
      <c r="EA438" s="1"/>
      <c r="EB438" s="1"/>
      <c r="EC438" s="1"/>
      <c r="ED438" s="1"/>
      <c r="EE438" s="1"/>
      <c r="EF438" s="1"/>
      <c r="EG438" s="1"/>
      <c r="EH438" s="1"/>
      <c r="EI438" s="1"/>
      <c r="EJ438" s="1"/>
      <c r="EK438" s="1"/>
      <c r="EL438" s="1"/>
      <c r="EM438" s="1"/>
      <c r="EN438" s="1"/>
      <c r="EO438" s="1"/>
      <c r="EP438" s="1"/>
      <c r="EQ438" s="1"/>
      <c r="ER438" s="1"/>
      <c r="ES438" s="1"/>
      <c r="ET438" s="1"/>
      <c r="EU438" s="1"/>
      <c r="EV438" s="1"/>
      <c r="EW438" s="1"/>
      <c r="EX438" s="1"/>
      <c r="EY438" s="1"/>
      <c r="EZ438" s="1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1"/>
      <c r="FL438" s="1"/>
      <c r="FM438" s="1"/>
      <c r="FN438" s="1"/>
      <c r="FO438" s="1"/>
      <c r="FP438" s="1"/>
      <c r="FQ438" s="1"/>
      <c r="FR438" s="1"/>
      <c r="FS438" s="1"/>
      <c r="FT438" s="1"/>
      <c r="FU438" s="1"/>
      <c r="FV438" s="1"/>
      <c r="FW438" s="1"/>
      <c r="FX438" s="1"/>
      <c r="FY438" s="1"/>
      <c r="FZ438" s="1"/>
      <c r="GA438" s="1"/>
      <c r="GB438" s="1"/>
      <c r="GC438" s="1"/>
      <c r="GD438" s="1"/>
      <c r="GE438" s="1"/>
      <c r="GF438" s="1"/>
      <c r="GG438" s="1"/>
      <c r="GH438" s="1"/>
      <c r="GI438" s="1"/>
      <c r="GJ438" s="1"/>
      <c r="GK438" s="1"/>
      <c r="GL438" s="1"/>
      <c r="GM438" s="1"/>
      <c r="GN438" s="1"/>
      <c r="GO438" s="1"/>
      <c r="GP438" s="1"/>
      <c r="GQ438" s="1"/>
      <c r="GR438" s="1"/>
      <c r="GS438" s="1"/>
      <c r="GT438" s="1"/>
      <c r="GU438" s="1"/>
      <c r="GV438" s="1"/>
      <c r="GW438" s="1"/>
      <c r="GX438" s="1"/>
      <c r="GY438" s="1"/>
      <c r="GZ438" s="1"/>
      <c r="HA438" s="1"/>
      <c r="HB438" s="1"/>
      <c r="HC438" s="1"/>
      <c r="HD438" s="1"/>
      <c r="HE438" s="1"/>
      <c r="HF438" s="1"/>
      <c r="HG438" s="1"/>
      <c r="HH438" s="1"/>
      <c r="HI438" s="1"/>
      <c r="HJ438" s="1"/>
      <c r="HK438" s="1"/>
      <c r="HL438" s="1"/>
      <c r="HM438" s="1"/>
      <c r="HN438" s="1"/>
      <c r="HO438" s="1"/>
      <c r="HP438" s="1"/>
      <c r="HQ438" s="1"/>
      <c r="HR438" s="1"/>
      <c r="HS438" s="1"/>
      <c r="HT438" s="1"/>
      <c r="HU438" s="1"/>
      <c r="HV438" s="1"/>
      <c r="HW438" s="1"/>
      <c r="HX438" s="1"/>
      <c r="HY438" s="1"/>
      <c r="HZ438" s="1"/>
      <c r="IA438" s="1"/>
      <c r="IB438" s="1"/>
      <c r="IC438" s="1"/>
      <c r="ID438" s="1"/>
      <c r="IE438" s="1"/>
      <c r="IF438" s="1"/>
      <c r="IG438" s="1"/>
      <c r="IH438" s="1"/>
      <c r="II438" s="1"/>
      <c r="IJ438" s="1"/>
      <c r="IK438" s="1"/>
      <c r="IL438" s="1"/>
      <c r="IM438" s="1"/>
      <c r="IN438" s="1"/>
      <c r="IO438" s="1"/>
      <c r="IP438" s="1"/>
      <c r="IQ438" s="1"/>
      <c r="IR438" s="1"/>
      <c r="IS438" s="1"/>
      <c r="IT438" s="1"/>
      <c r="IU438" s="1"/>
      <c r="IV438" s="1"/>
      <c r="IW438" s="1"/>
      <c r="IX438" s="1"/>
      <c r="IY438" s="1"/>
      <c r="IZ438" s="1"/>
      <c r="JA438" s="1"/>
      <c r="JB438" s="1"/>
      <c r="JC438" s="1"/>
      <c r="JD438" s="1"/>
      <c r="JE438" s="1"/>
      <c r="JF438" s="1"/>
      <c r="JG438" s="1"/>
      <c r="JH438" s="1"/>
      <c r="JI438" s="1"/>
      <c r="JJ438" s="1"/>
      <c r="JK438" s="1"/>
      <c r="JL438" s="1"/>
      <c r="JM438" s="1"/>
      <c r="JN438" s="1"/>
      <c r="JO438" s="1"/>
      <c r="JP438" s="1"/>
      <c r="JQ438" s="1"/>
      <c r="JR438" s="1"/>
      <c r="JS438" s="1"/>
      <c r="JT438" s="1"/>
      <c r="JU438" s="1"/>
      <c r="JV438" s="1"/>
      <c r="JW438" s="1"/>
      <c r="JX438" s="1"/>
      <c r="JY438" s="1"/>
      <c r="JZ438" s="1"/>
      <c r="KA438" s="1"/>
      <c r="KB438" s="1"/>
      <c r="KC438" s="1"/>
      <c r="KD438" s="1"/>
      <c r="KE438" s="1"/>
      <c r="KF438" s="1"/>
      <c r="KG438" s="1"/>
      <c r="KH438" s="1"/>
      <c r="KI438" s="1"/>
      <c r="KJ438" s="1"/>
      <c r="KK438" s="1"/>
      <c r="KL438" s="1"/>
      <c r="KM438" s="1"/>
      <c r="KN438" s="1"/>
      <c r="KO438" s="1"/>
      <c r="KP438" s="1"/>
      <c r="KQ438" s="1"/>
      <c r="KR438" s="1"/>
      <c r="KS438" s="1"/>
      <c r="KT438" s="1"/>
      <c r="KU438" s="1"/>
      <c r="KV438" s="1"/>
      <c r="KW438" s="1"/>
      <c r="KX438" s="1"/>
      <c r="KY438" s="1"/>
      <c r="KZ438" s="1"/>
      <c r="LA438" s="1"/>
      <c r="LB438" s="1"/>
      <c r="LC438" s="1"/>
      <c r="LD438" s="1"/>
      <c r="LE438" s="1"/>
      <c r="LF438" s="1"/>
      <c r="LG438" s="1"/>
      <c r="LH438" s="1"/>
      <c r="LI438" s="1"/>
      <c r="LJ438" s="1"/>
      <c r="LK438" s="1"/>
      <c r="LL438" s="1"/>
      <c r="LM438" s="1"/>
      <c r="LN438" s="1"/>
      <c r="LO438" s="1"/>
      <c r="LP438" s="1"/>
      <c r="LQ438" s="1"/>
      <c r="LR438" s="1"/>
      <c r="LS438" s="1"/>
      <c r="LT438" s="1"/>
      <c r="LU438" s="1"/>
      <c r="LV438" s="1"/>
      <c r="LW438" s="1"/>
      <c r="LX438" s="1"/>
      <c r="LY438" s="1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  <c r="MV438" s="1"/>
      <c r="MW438" s="1"/>
      <c r="MX438" s="1"/>
      <c r="MY438" s="1"/>
      <c r="MZ438" s="1"/>
      <c r="NA438" s="1"/>
      <c r="NB438" s="1"/>
      <c r="NC438" s="1"/>
      <c r="ND438" s="1"/>
      <c r="NE438" s="1"/>
      <c r="NF438" s="1"/>
      <c r="NG438" s="1"/>
      <c r="NH438" s="1"/>
      <c r="NI438" s="1"/>
      <c r="NJ438" s="1"/>
      <c r="NK438" s="1"/>
      <c r="NL438" s="1"/>
      <c r="NM438" s="1"/>
      <c r="NN438" s="1"/>
      <c r="NO438" s="1"/>
      <c r="NP438" s="1"/>
      <c r="NQ438" s="1"/>
      <c r="NR438" s="1"/>
      <c r="NS438" s="1"/>
      <c r="NT438" s="1"/>
      <c r="NU438" s="1"/>
      <c r="NV438" s="1"/>
      <c r="NW438" s="1"/>
      <c r="NX438" s="1"/>
      <c r="NY438" s="1"/>
      <c r="NZ438" s="1"/>
      <c r="OA438" s="1"/>
      <c r="OB438" s="1"/>
      <c r="OC438" s="1"/>
      <c r="OD438" s="1"/>
      <c r="OE438" s="1"/>
      <c r="OF438" s="1"/>
      <c r="OG438" s="1"/>
      <c r="OH438" s="1"/>
      <c r="OI438" s="1"/>
      <c r="OJ438" s="1"/>
      <c r="OK438" s="1"/>
      <c r="OL438" s="1"/>
      <c r="OM438" s="1"/>
      <c r="ON438" s="1"/>
      <c r="OO438" s="1"/>
      <c r="OP438" s="1"/>
      <c r="OQ438" s="1"/>
      <c r="OR438" s="1"/>
      <c r="OS438" s="1"/>
      <c r="OT438" s="1"/>
      <c r="OU438" s="1"/>
      <c r="OV438" s="1"/>
      <c r="OW438" s="1"/>
      <c r="OX438" s="1"/>
      <c r="OY438" s="1"/>
      <c r="OZ438" s="1"/>
      <c r="PA438" s="1"/>
      <c r="PB438" s="1"/>
      <c r="PC438" s="1"/>
      <c r="PD438" s="1"/>
      <c r="PE438" s="1"/>
      <c r="PF438" s="1"/>
      <c r="PG438" s="1"/>
      <c r="PH438" s="1"/>
      <c r="PI438" s="1"/>
      <c r="PJ438" s="1"/>
      <c r="PK438" s="1"/>
      <c r="PL438" s="1"/>
      <c r="PM438" s="1"/>
      <c r="PN438" s="1"/>
      <c r="PO438" s="1"/>
      <c r="PP438" s="1"/>
      <c r="PQ438" s="1"/>
      <c r="PR438" s="1"/>
      <c r="PS438" s="1"/>
      <c r="PT438" s="1"/>
      <c r="PU438" s="1"/>
      <c r="PV438" s="1"/>
      <c r="PW438" s="1"/>
      <c r="PX438" s="1"/>
      <c r="PY438" s="1"/>
      <c r="PZ438" s="1"/>
      <c r="QA438" s="1"/>
      <c r="QB438" s="1"/>
      <c r="QC438" s="1"/>
      <c r="QD438" s="1"/>
      <c r="QE438" s="1"/>
      <c r="QF438" s="1"/>
      <c r="QG438" s="1"/>
      <c r="QH438" s="1"/>
      <c r="QI438" s="1"/>
      <c r="QJ438" s="1"/>
      <c r="QK438" s="1"/>
      <c r="QL438" s="1"/>
      <c r="QM438" s="1"/>
      <c r="QN438" s="1"/>
      <c r="QO438" s="1"/>
      <c r="QP438" s="1"/>
      <c r="QQ438" s="1"/>
      <c r="QR438" s="1"/>
      <c r="QS438" s="1"/>
      <c r="QT438" s="1"/>
      <c r="QU438" s="1"/>
      <c r="QV438" s="1"/>
      <c r="QW438" s="1"/>
      <c r="QX438" s="1"/>
      <c r="QY438" s="1"/>
      <c r="QZ438" s="1"/>
      <c r="RA438" s="1"/>
      <c r="RB438" s="1"/>
      <c r="RC438" s="1"/>
      <c r="RD438" s="1"/>
      <c r="RE438" s="1"/>
      <c r="RF438" s="1"/>
      <c r="RG438" s="1"/>
      <c r="RH438" s="1"/>
      <c r="RI438" s="1"/>
      <c r="RJ438" s="1"/>
      <c r="RK438" s="1"/>
      <c r="RL438" s="1"/>
      <c r="RM438" s="1"/>
      <c r="RN438" s="1"/>
      <c r="RO438" s="1"/>
      <c r="RP438" s="1"/>
      <c r="RQ438" s="1"/>
      <c r="RR438" s="1"/>
      <c r="RS438" s="1"/>
      <c r="RT438" s="1"/>
      <c r="RU438" s="1"/>
      <c r="RV438" s="1"/>
      <c r="RW438" s="1"/>
      <c r="RX438" s="1"/>
      <c r="RY438" s="1"/>
      <c r="RZ438" s="1"/>
      <c r="SA438" s="1"/>
      <c r="SB438" s="1"/>
      <c r="SC438" s="1"/>
      <c r="SD438" s="1"/>
      <c r="SE438" s="1"/>
      <c r="SF438" s="1"/>
      <c r="SG438" s="1"/>
      <c r="SH438" s="1"/>
      <c r="SI438" s="1"/>
      <c r="SJ438" s="1"/>
      <c r="SK438" s="1"/>
      <c r="SL438" s="1"/>
      <c r="SM438" s="1"/>
      <c r="SN438" s="1"/>
      <c r="SO438" s="1"/>
      <c r="SP438" s="1"/>
      <c r="SQ438" s="1"/>
      <c r="SR438" s="1"/>
      <c r="SS438" s="1"/>
      <c r="ST438" s="1"/>
      <c r="SU438" s="1"/>
      <c r="SV438" s="1"/>
      <c r="SW438" s="1"/>
      <c r="SX438" s="1"/>
      <c r="SY438" s="1"/>
      <c r="SZ438" s="1"/>
      <c r="TA438" s="1"/>
      <c r="TB438" s="1"/>
      <c r="TC438" s="1"/>
      <c r="TD438" s="1"/>
      <c r="TE438" s="1"/>
      <c r="TF438" s="1"/>
      <c r="TG438" s="1"/>
      <c r="TH438" s="1"/>
      <c r="TI438" s="1"/>
      <c r="TJ438" s="1"/>
      <c r="TK438" s="1"/>
      <c r="TL438" s="1"/>
      <c r="TM438" s="1"/>
      <c r="TN438" s="1"/>
      <c r="TO438" s="1"/>
      <c r="TP438" s="1"/>
      <c r="TQ438" s="1"/>
      <c r="TR438" s="1"/>
      <c r="TS438" s="1"/>
      <c r="TT438" s="1"/>
      <c r="TU438" s="1"/>
      <c r="TV438" s="1"/>
      <c r="TW438" s="1"/>
      <c r="TX438" s="1"/>
      <c r="TY438" s="1"/>
      <c r="TZ438" s="1"/>
      <c r="UA438" s="1"/>
      <c r="UB438" s="1"/>
      <c r="UC438" s="1"/>
      <c r="UD438" s="1"/>
      <c r="UE438" s="1"/>
      <c r="UF438" s="1"/>
      <c r="UG438" s="1"/>
      <c r="UH438" s="1"/>
      <c r="UI438" s="1"/>
      <c r="UJ438" s="1"/>
      <c r="UK438" s="1"/>
      <c r="UL438" s="1"/>
      <c r="UM438" s="1"/>
      <c r="UN438" s="1"/>
      <c r="UO438" s="1"/>
      <c r="UP438" s="1"/>
      <c r="UQ438" s="1"/>
      <c r="UR438" s="1"/>
      <c r="US438" s="1"/>
      <c r="UT438" s="1"/>
      <c r="UU438" s="1"/>
      <c r="UV438" s="1"/>
      <c r="UW438" s="1"/>
      <c r="UX438" s="1"/>
      <c r="UY438" s="1"/>
      <c r="UZ438" s="1"/>
      <c r="VA438" s="1"/>
      <c r="VB438" s="1"/>
      <c r="VC438" s="1"/>
      <c r="VD438" s="1"/>
      <c r="VE438" s="1"/>
      <c r="VF438" s="1"/>
      <c r="VG438" s="1"/>
      <c r="VH438" s="1"/>
      <c r="VI438" s="1"/>
      <c r="VJ438" s="1"/>
      <c r="VK438" s="1"/>
      <c r="VL438" s="1"/>
      <c r="VM438" s="1"/>
      <c r="VN438" s="1"/>
      <c r="VO438" s="1"/>
      <c r="VP438" s="1"/>
      <c r="VQ438" s="1"/>
      <c r="VR438" s="1"/>
      <c r="VS438" s="1"/>
      <c r="VT438" s="1"/>
      <c r="VU438" s="1"/>
      <c r="VV438" s="1"/>
      <c r="VW438" s="1"/>
      <c r="VX438" s="1"/>
      <c r="VY438" s="1"/>
      <c r="VZ438" s="1"/>
      <c r="WA438" s="1"/>
      <c r="WB438" s="1"/>
      <c r="WC438" s="1"/>
      <c r="WD438" s="1"/>
      <c r="WE438" s="1"/>
      <c r="WF438" s="1"/>
      <c r="WG438" s="1"/>
      <c r="WH438" s="1"/>
      <c r="WI438" s="1"/>
      <c r="WJ438" s="1"/>
      <c r="WK438" s="1"/>
      <c r="WL438" s="1"/>
      <c r="WM438" s="1"/>
      <c r="WN438" s="1"/>
      <c r="WO438" s="1"/>
      <c r="WP438" s="1"/>
      <c r="WQ438" s="1"/>
      <c r="WR438" s="1"/>
      <c r="WS438" s="1"/>
      <c r="WT438" s="1"/>
      <c r="WU438" s="1"/>
      <c r="WV438" s="1"/>
      <c r="WW438" s="1"/>
      <c r="WX438" s="1"/>
      <c r="WY438" s="1"/>
      <c r="WZ438" s="1"/>
      <c r="XA438" s="1"/>
      <c r="XB438" s="1"/>
      <c r="XC438" s="1"/>
      <c r="XD438" s="1"/>
      <c r="XE438" s="1"/>
      <c r="XF438" s="1"/>
      <c r="XG438" s="1"/>
      <c r="XH438" s="1"/>
      <c r="XI438" s="1"/>
      <c r="XJ438" s="1"/>
      <c r="XK438" s="1"/>
      <c r="XL438" s="1"/>
      <c r="XM438" s="1"/>
      <c r="XN438" s="1"/>
      <c r="XO438" s="1"/>
      <c r="XP438" s="1"/>
      <c r="XQ438" s="1"/>
      <c r="XR438" s="1"/>
      <c r="XS438" s="1"/>
      <c r="XT438" s="1"/>
      <c r="XU438" s="1"/>
      <c r="XV438" s="1"/>
      <c r="XW438" s="1"/>
      <c r="XX438" s="1"/>
      <c r="XY438" s="1"/>
      <c r="XZ438" s="1"/>
      <c r="YA438" s="1"/>
      <c r="YB438" s="1"/>
      <c r="YC438" s="1"/>
      <c r="YD438" s="1"/>
      <c r="YE438" s="1"/>
      <c r="YF438" s="1"/>
      <c r="YG438" s="1"/>
      <c r="YH438" s="1"/>
      <c r="YI438" s="1"/>
      <c r="YJ438" s="1"/>
      <c r="YK438" s="1"/>
      <c r="YL438" s="1"/>
      <c r="YM438" s="1"/>
      <c r="YN438" s="1"/>
      <c r="YO438" s="1"/>
      <c r="YP438" s="1"/>
      <c r="YQ438" s="1"/>
      <c r="YR438" s="1"/>
      <c r="YS438" s="1"/>
      <c r="YT438" s="1"/>
      <c r="YU438" s="1"/>
      <c r="YV438" s="1"/>
      <c r="YW438" s="1"/>
      <c r="YX438" s="1"/>
      <c r="YY438" s="1"/>
      <c r="YZ438" s="1"/>
      <c r="ZA438" s="1"/>
      <c r="ZB438" s="1"/>
      <c r="ZC438" s="1"/>
      <c r="ZD438" s="1"/>
      <c r="ZE438" s="1"/>
      <c r="ZF438" s="1"/>
      <c r="ZG438" s="1"/>
      <c r="ZH438" s="1"/>
      <c r="ZI438" s="1"/>
      <c r="ZJ438" s="1"/>
      <c r="ZK438" s="1"/>
      <c r="ZL438" s="1"/>
      <c r="ZM438" s="1"/>
      <c r="ZN438" s="1"/>
      <c r="ZO438" s="1"/>
      <c r="ZP438" s="1"/>
      <c r="ZQ438" s="1"/>
      <c r="ZR438" s="1"/>
      <c r="ZS438" s="1"/>
      <c r="ZT438" s="1"/>
      <c r="ZU438" s="1"/>
      <c r="ZV438" s="1"/>
      <c r="ZW438" s="1"/>
      <c r="ZX438" s="1"/>
      <c r="ZY438" s="1"/>
      <c r="ZZ438" s="1"/>
      <c r="AAA438" s="1"/>
      <c r="AAB438" s="1"/>
      <c r="AAC438" s="1"/>
      <c r="AAD438" s="1"/>
      <c r="AAE438" s="1"/>
      <c r="AAF438" s="1"/>
      <c r="AAG438" s="1"/>
      <c r="AAH438" s="1"/>
      <c r="AAI438" s="1"/>
      <c r="AAJ438" s="1"/>
      <c r="AAK438" s="1"/>
      <c r="AAL438" s="1"/>
      <c r="AAM438" s="1"/>
      <c r="AAN438" s="1"/>
      <c r="AAO438" s="1"/>
      <c r="AAP438" s="1"/>
      <c r="AAQ438" s="1"/>
      <c r="AAR438" s="1"/>
      <c r="AAS438" s="1"/>
      <c r="AAT438" s="1"/>
      <c r="AAU438" s="1"/>
      <c r="AAV438" s="1"/>
      <c r="AAW438" s="1"/>
      <c r="AAX438" s="1"/>
      <c r="AAY438" s="1"/>
      <c r="AAZ438" s="1"/>
      <c r="ABA438" s="1"/>
      <c r="ABB438" s="1"/>
      <c r="ABC438" s="1"/>
      <c r="ABD438" s="1"/>
      <c r="ABE438" s="1"/>
      <c r="ABF438" s="1"/>
      <c r="ABG438" s="1"/>
      <c r="ABH438" s="1"/>
      <c r="ABI438" s="1"/>
      <c r="ABJ438" s="1"/>
      <c r="ABK438" s="1"/>
      <c r="ABL438" s="1"/>
      <c r="ABM438" s="1"/>
      <c r="ABN438" s="1"/>
      <c r="ABO438" s="1"/>
      <c r="ABP438" s="1"/>
      <c r="ABQ438" s="1"/>
      <c r="ABR438" s="1"/>
      <c r="ABS438" s="1"/>
      <c r="ABT438" s="1"/>
      <c r="ABU438" s="1"/>
      <c r="ABV438" s="1"/>
      <c r="ABW438" s="1"/>
      <c r="ABX438" s="1"/>
      <c r="ABY438" s="1"/>
      <c r="ABZ438" s="1"/>
      <c r="ACA438" s="1"/>
      <c r="ACB438" s="1"/>
      <c r="ACC438" s="1"/>
      <c r="ACD438" s="1"/>
      <c r="ACE438" s="1"/>
      <c r="ACF438" s="1"/>
      <c r="ACG438" s="1"/>
      <c r="ACH438" s="1"/>
      <c r="ACI438" s="1"/>
      <c r="ACJ438" s="1"/>
      <c r="ACK438" s="1"/>
      <c r="ACL438" s="1"/>
      <c r="ACM438" s="1"/>
      <c r="ACN438" s="1"/>
      <c r="ACO438" s="1"/>
      <c r="ACP438" s="1"/>
      <c r="ACQ438" s="1"/>
      <c r="ACR438" s="1"/>
      <c r="ACS438" s="1"/>
      <c r="ACT438" s="1"/>
      <c r="ACU438" s="1"/>
      <c r="ACV438" s="1"/>
      <c r="ACW438" s="1"/>
      <c r="ACX438" s="1"/>
      <c r="ACY438" s="1"/>
      <c r="ACZ438" s="1"/>
      <c r="ADA438" s="1"/>
      <c r="ADB438" s="1"/>
      <c r="ADC438" s="1"/>
      <c r="ADD438" s="1"/>
      <c r="ADE438" s="1"/>
      <c r="ADF438" s="1"/>
      <c r="ADG438" s="1"/>
      <c r="ADH438" s="1"/>
      <c r="ADI438" s="1"/>
      <c r="ADJ438" s="1"/>
      <c r="ADK438" s="1"/>
      <c r="ADL438" s="1"/>
      <c r="ADM438" s="1"/>
      <c r="ADN438" s="1"/>
      <c r="ADO438" s="1"/>
      <c r="ADP438" s="1"/>
      <c r="ADQ438" s="1"/>
      <c r="ADR438" s="1"/>
      <c r="ADS438" s="1"/>
      <c r="ADT438" s="1"/>
      <c r="ADU438" s="1"/>
      <c r="ADV438" s="1"/>
    </row>
    <row r="439" spans="1:802" x14ac:dyDescent="0.1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  <c r="DN439" s="1"/>
      <c r="DO439" s="1"/>
      <c r="DP439" s="1"/>
      <c r="DQ439" s="1"/>
      <c r="DR439" s="1"/>
      <c r="DS439" s="1"/>
      <c r="DT439" s="1"/>
      <c r="DU439" s="1"/>
      <c r="DV439" s="1"/>
      <c r="DW439" s="1"/>
      <c r="DX439" s="1"/>
      <c r="DY439" s="1"/>
      <c r="DZ439" s="1"/>
      <c r="EA439" s="1"/>
      <c r="EB439" s="1"/>
      <c r="EC439" s="1"/>
      <c r="ED439" s="1"/>
      <c r="EE439" s="1"/>
      <c r="EF439" s="1"/>
      <c r="EG439" s="1"/>
      <c r="EH439" s="1"/>
      <c r="EI439" s="1"/>
      <c r="EJ439" s="1"/>
      <c r="EK439" s="1"/>
      <c r="EL439" s="1"/>
      <c r="EM439" s="1"/>
      <c r="EN439" s="1"/>
      <c r="EO439" s="1"/>
      <c r="EP439" s="1"/>
      <c r="EQ439" s="1"/>
      <c r="ER439" s="1"/>
      <c r="ES439" s="1"/>
      <c r="ET439" s="1"/>
      <c r="EU439" s="1"/>
      <c r="EV439" s="1"/>
      <c r="EW439" s="1"/>
      <c r="EX439" s="1"/>
      <c r="EY439" s="1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1"/>
      <c r="FL439" s="1"/>
      <c r="FM439" s="1"/>
      <c r="FN439" s="1"/>
      <c r="FO439" s="1"/>
      <c r="FP439" s="1"/>
      <c r="FQ439" s="1"/>
      <c r="FR439" s="1"/>
      <c r="FS439" s="1"/>
      <c r="FT439" s="1"/>
      <c r="FU439" s="1"/>
      <c r="FV439" s="1"/>
      <c r="FW439" s="1"/>
      <c r="FX439" s="1"/>
      <c r="FY439" s="1"/>
      <c r="FZ439" s="1"/>
      <c r="GA439" s="1"/>
      <c r="GB439" s="1"/>
      <c r="GC439" s="1"/>
      <c r="GD439" s="1"/>
      <c r="GE439" s="1"/>
      <c r="GF439" s="1"/>
      <c r="GG439" s="1"/>
      <c r="GH439" s="1"/>
      <c r="GI439" s="1"/>
      <c r="GJ439" s="1"/>
      <c r="GK439" s="1"/>
      <c r="GL439" s="1"/>
      <c r="GM439" s="1"/>
      <c r="GN439" s="1"/>
      <c r="GO439" s="1"/>
      <c r="GP439" s="1"/>
      <c r="GQ439" s="1"/>
      <c r="GR439" s="1"/>
      <c r="GS439" s="1"/>
      <c r="GT439" s="1"/>
      <c r="GU439" s="1"/>
      <c r="GV439" s="1"/>
      <c r="GW439" s="1"/>
      <c r="GX439" s="1"/>
      <c r="GY439" s="1"/>
      <c r="GZ439" s="1"/>
      <c r="HA439" s="1"/>
      <c r="HB439" s="1"/>
      <c r="HC439" s="1"/>
      <c r="HD439" s="1"/>
      <c r="HE439" s="1"/>
      <c r="HF439" s="1"/>
      <c r="HG439" s="1"/>
      <c r="HH439" s="1"/>
      <c r="HI439" s="1"/>
      <c r="HJ439" s="1"/>
      <c r="HK439" s="1"/>
      <c r="HL439" s="1"/>
      <c r="HM439" s="1"/>
      <c r="HN439" s="1"/>
      <c r="HO439" s="1"/>
      <c r="HP439" s="1"/>
      <c r="HQ439" s="1"/>
      <c r="HR439" s="1"/>
      <c r="HS439" s="1"/>
      <c r="HT439" s="1"/>
      <c r="HU439" s="1"/>
      <c r="HV439" s="1"/>
      <c r="HW439" s="1"/>
      <c r="HX439" s="1"/>
      <c r="HY439" s="1"/>
      <c r="HZ439" s="1"/>
      <c r="IA439" s="1"/>
      <c r="IB439" s="1"/>
      <c r="IC439" s="1"/>
      <c r="ID439" s="1"/>
      <c r="IE439" s="1"/>
      <c r="IF439" s="1"/>
      <c r="IG439" s="1"/>
      <c r="IH439" s="1"/>
      <c r="II439" s="1"/>
      <c r="IJ439" s="1"/>
      <c r="IK439" s="1"/>
      <c r="IL439" s="1"/>
      <c r="IM439" s="1"/>
      <c r="IN439" s="1"/>
      <c r="IO439" s="1"/>
      <c r="IP439" s="1"/>
      <c r="IQ439" s="1"/>
      <c r="IR439" s="1"/>
      <c r="IS439" s="1"/>
      <c r="IT439" s="1"/>
      <c r="IU439" s="1"/>
      <c r="IV439" s="1"/>
      <c r="IW439" s="1"/>
      <c r="IX439" s="1"/>
      <c r="IY439" s="1"/>
      <c r="IZ439" s="1"/>
      <c r="JA439" s="1"/>
      <c r="JB439" s="1"/>
      <c r="JC439" s="1"/>
      <c r="JD439" s="1"/>
      <c r="JE439" s="1"/>
      <c r="JF439" s="1"/>
      <c r="JG439" s="1"/>
      <c r="JH439" s="1"/>
      <c r="JI439" s="1"/>
      <c r="JJ439" s="1"/>
      <c r="JK439" s="1"/>
      <c r="JL439" s="1"/>
      <c r="JM439" s="1"/>
      <c r="JN439" s="1"/>
      <c r="JO439" s="1"/>
      <c r="JP439" s="1"/>
      <c r="JQ439" s="1"/>
      <c r="JR439" s="1"/>
      <c r="JS439" s="1"/>
      <c r="JT439" s="1"/>
      <c r="JU439" s="1"/>
      <c r="JV439" s="1"/>
      <c r="JW439" s="1"/>
      <c r="JX439" s="1"/>
      <c r="JY439" s="1"/>
      <c r="JZ439" s="1"/>
      <c r="KA439" s="1"/>
      <c r="KB439" s="1"/>
      <c r="KC439" s="1"/>
      <c r="KD439" s="1"/>
      <c r="KE439" s="1"/>
      <c r="KF439" s="1"/>
      <c r="KG439" s="1"/>
      <c r="KH439" s="1"/>
      <c r="KI439" s="1"/>
      <c r="KJ439" s="1"/>
      <c r="KK439" s="1"/>
      <c r="KL439" s="1"/>
      <c r="KM439" s="1"/>
      <c r="KN439" s="1"/>
      <c r="KO439" s="1"/>
      <c r="KP439" s="1"/>
      <c r="KQ439" s="1"/>
      <c r="KR439" s="1"/>
      <c r="KS439" s="1"/>
      <c r="KT439" s="1"/>
      <c r="KU439" s="1"/>
      <c r="KV439" s="1"/>
      <c r="KW439" s="1"/>
      <c r="KX439" s="1"/>
      <c r="KY439" s="1"/>
      <c r="KZ439" s="1"/>
      <c r="LA439" s="1"/>
      <c r="LB439" s="1"/>
      <c r="LC439" s="1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1"/>
      <c r="MO439" s="1"/>
      <c r="MP439" s="1"/>
      <c r="MQ439" s="1"/>
      <c r="MR439" s="1"/>
      <c r="MS439" s="1"/>
      <c r="MT439" s="1"/>
      <c r="MU439" s="1"/>
      <c r="MV439" s="1"/>
      <c r="MW439" s="1"/>
      <c r="MX439" s="1"/>
      <c r="MY439" s="1"/>
      <c r="MZ439" s="1"/>
      <c r="NA439" s="1"/>
      <c r="NB439" s="1"/>
      <c r="NC439" s="1"/>
      <c r="ND439" s="1"/>
      <c r="NE439" s="1"/>
      <c r="NF439" s="1"/>
      <c r="NG439" s="1"/>
      <c r="NH439" s="1"/>
      <c r="NI439" s="1"/>
      <c r="NJ439" s="1"/>
      <c r="NK439" s="1"/>
      <c r="NL439" s="1"/>
      <c r="NM439" s="1"/>
      <c r="NN439" s="1"/>
      <c r="NO439" s="1"/>
      <c r="NP439" s="1"/>
      <c r="NQ439" s="1"/>
      <c r="NR439" s="1"/>
      <c r="NS439" s="1"/>
      <c r="NT439" s="1"/>
      <c r="NU439" s="1"/>
      <c r="NV439" s="1"/>
      <c r="NW439" s="1"/>
      <c r="NX439" s="1"/>
      <c r="NY439" s="1"/>
      <c r="NZ439" s="1"/>
      <c r="OA439" s="1"/>
      <c r="OB439" s="1"/>
      <c r="OC439" s="1"/>
      <c r="OD439" s="1"/>
      <c r="OE439" s="1"/>
      <c r="OF439" s="1"/>
      <c r="OG439" s="1"/>
      <c r="OH439" s="1"/>
      <c r="OI439" s="1"/>
      <c r="OJ439" s="1"/>
      <c r="OK439" s="1"/>
      <c r="OL439" s="1"/>
      <c r="OM439" s="1"/>
      <c r="ON439" s="1"/>
      <c r="OO439" s="1"/>
      <c r="OP439" s="1"/>
      <c r="OQ439" s="1"/>
      <c r="OR439" s="1"/>
      <c r="OS439" s="1"/>
      <c r="OT439" s="1"/>
      <c r="OU439" s="1"/>
      <c r="OV439" s="1"/>
      <c r="OW439" s="1"/>
      <c r="OX439" s="1"/>
      <c r="OY439" s="1"/>
      <c r="OZ439" s="1"/>
      <c r="PA439" s="1"/>
      <c r="PB439" s="1"/>
      <c r="PC439" s="1"/>
      <c r="PD439" s="1"/>
      <c r="PE439" s="1"/>
      <c r="PF439" s="1"/>
      <c r="PG439" s="1"/>
      <c r="PH439" s="1"/>
      <c r="PI439" s="1"/>
      <c r="PJ439" s="1"/>
      <c r="PK439" s="1"/>
      <c r="PL439" s="1"/>
      <c r="PM439" s="1"/>
      <c r="PN439" s="1"/>
      <c r="PO439" s="1"/>
      <c r="PP439" s="1"/>
      <c r="PQ439" s="1"/>
      <c r="PR439" s="1"/>
      <c r="PS439" s="1"/>
      <c r="PT439" s="1"/>
      <c r="PU439" s="1"/>
      <c r="PV439" s="1"/>
      <c r="PW439" s="1"/>
      <c r="PX439" s="1"/>
      <c r="PY439" s="1"/>
      <c r="PZ439" s="1"/>
      <c r="QA439" s="1"/>
      <c r="QB439" s="1"/>
      <c r="QC439" s="1"/>
      <c r="QD439" s="1"/>
      <c r="QE439" s="1"/>
      <c r="QF439" s="1"/>
      <c r="QG439" s="1"/>
      <c r="QH439" s="1"/>
      <c r="QI439" s="1"/>
      <c r="QJ439" s="1"/>
      <c r="QK439" s="1"/>
      <c r="QL439" s="1"/>
      <c r="QM439" s="1"/>
      <c r="QN439" s="1"/>
      <c r="QO439" s="1"/>
      <c r="QP439" s="1"/>
      <c r="QQ439" s="1"/>
      <c r="QR439" s="1"/>
      <c r="QS439" s="1"/>
      <c r="QT439" s="1"/>
      <c r="QU439" s="1"/>
      <c r="QV439" s="1"/>
      <c r="QW439" s="1"/>
      <c r="QX439" s="1"/>
      <c r="QY439" s="1"/>
      <c r="QZ439" s="1"/>
      <c r="RA439" s="1"/>
      <c r="RB439" s="1"/>
      <c r="RC439" s="1"/>
      <c r="RD439" s="1"/>
      <c r="RE439" s="1"/>
      <c r="RF439" s="1"/>
      <c r="RG439" s="1"/>
      <c r="RH439" s="1"/>
      <c r="RI439" s="1"/>
      <c r="RJ439" s="1"/>
      <c r="RK439" s="1"/>
      <c r="RL439" s="1"/>
      <c r="RM439" s="1"/>
      <c r="RN439" s="1"/>
      <c r="RO439" s="1"/>
      <c r="RP439" s="1"/>
      <c r="RQ439" s="1"/>
      <c r="RR439" s="1"/>
      <c r="RS439" s="1"/>
      <c r="RT439" s="1"/>
      <c r="RU439" s="1"/>
      <c r="RV439" s="1"/>
      <c r="RW439" s="1"/>
      <c r="RX439" s="1"/>
      <c r="RY439" s="1"/>
      <c r="RZ439" s="1"/>
      <c r="SA439" s="1"/>
      <c r="SB439" s="1"/>
      <c r="SC439" s="1"/>
      <c r="SD439" s="1"/>
      <c r="SE439" s="1"/>
      <c r="SF439" s="1"/>
      <c r="SG439" s="1"/>
      <c r="SH439" s="1"/>
      <c r="SI439" s="1"/>
      <c r="SJ439" s="1"/>
      <c r="SK439" s="1"/>
      <c r="SL439" s="1"/>
      <c r="SM439" s="1"/>
      <c r="SN439" s="1"/>
      <c r="SO439" s="1"/>
      <c r="SP439" s="1"/>
      <c r="SQ439" s="1"/>
      <c r="SR439" s="1"/>
      <c r="SS439" s="1"/>
      <c r="ST439" s="1"/>
      <c r="SU439" s="1"/>
      <c r="SV439" s="1"/>
      <c r="SW439" s="1"/>
      <c r="SX439" s="1"/>
      <c r="SY439" s="1"/>
      <c r="SZ439" s="1"/>
      <c r="TA439" s="1"/>
      <c r="TB439" s="1"/>
      <c r="TC439" s="1"/>
      <c r="TD439" s="1"/>
      <c r="TE439" s="1"/>
      <c r="TF439" s="1"/>
      <c r="TG439" s="1"/>
      <c r="TH439" s="1"/>
      <c r="TI439" s="1"/>
      <c r="TJ439" s="1"/>
      <c r="TK439" s="1"/>
      <c r="TL439" s="1"/>
      <c r="TM439" s="1"/>
      <c r="TN439" s="1"/>
      <c r="TO439" s="1"/>
      <c r="TP439" s="1"/>
      <c r="TQ439" s="1"/>
      <c r="TR439" s="1"/>
      <c r="TS439" s="1"/>
      <c r="TT439" s="1"/>
      <c r="TU439" s="1"/>
      <c r="TV439" s="1"/>
      <c r="TW439" s="1"/>
      <c r="TX439" s="1"/>
      <c r="TY439" s="1"/>
      <c r="TZ439" s="1"/>
      <c r="UA439" s="1"/>
      <c r="UB439" s="1"/>
      <c r="UC439" s="1"/>
      <c r="UD439" s="1"/>
      <c r="UE439" s="1"/>
      <c r="UF439" s="1"/>
      <c r="UG439" s="1"/>
      <c r="UH439" s="1"/>
      <c r="UI439" s="1"/>
      <c r="UJ439" s="1"/>
      <c r="UK439" s="1"/>
      <c r="UL439" s="1"/>
      <c r="UM439" s="1"/>
      <c r="UN439" s="1"/>
      <c r="UO439" s="1"/>
      <c r="UP439" s="1"/>
      <c r="UQ439" s="1"/>
      <c r="UR439" s="1"/>
      <c r="US439" s="1"/>
      <c r="UT439" s="1"/>
      <c r="UU439" s="1"/>
      <c r="UV439" s="1"/>
      <c r="UW439" s="1"/>
      <c r="UX439" s="1"/>
      <c r="UY439" s="1"/>
      <c r="UZ439" s="1"/>
      <c r="VA439" s="1"/>
      <c r="VB439" s="1"/>
      <c r="VC439" s="1"/>
      <c r="VD439" s="1"/>
      <c r="VE439" s="1"/>
      <c r="VF439" s="1"/>
      <c r="VG439" s="1"/>
      <c r="VH439" s="1"/>
      <c r="VI439" s="1"/>
      <c r="VJ439" s="1"/>
      <c r="VK439" s="1"/>
      <c r="VL439" s="1"/>
      <c r="VM439" s="1"/>
      <c r="VN439" s="1"/>
      <c r="VO439" s="1"/>
      <c r="VP439" s="1"/>
      <c r="VQ439" s="1"/>
      <c r="VR439" s="1"/>
      <c r="VS439" s="1"/>
      <c r="VT439" s="1"/>
      <c r="VU439" s="1"/>
      <c r="VV439" s="1"/>
      <c r="VW439" s="1"/>
      <c r="VX439" s="1"/>
      <c r="VY439" s="1"/>
      <c r="VZ439" s="1"/>
      <c r="WA439" s="1"/>
      <c r="WB439" s="1"/>
      <c r="WC439" s="1"/>
      <c r="WD439" s="1"/>
      <c r="WE439" s="1"/>
      <c r="WF439" s="1"/>
      <c r="WG439" s="1"/>
      <c r="WH439" s="1"/>
      <c r="WI439" s="1"/>
      <c r="WJ439" s="1"/>
      <c r="WK439" s="1"/>
      <c r="WL439" s="1"/>
      <c r="WM439" s="1"/>
      <c r="WN439" s="1"/>
      <c r="WO439" s="1"/>
      <c r="WP439" s="1"/>
      <c r="WQ439" s="1"/>
      <c r="WR439" s="1"/>
      <c r="WS439" s="1"/>
      <c r="WT439" s="1"/>
      <c r="WU439" s="1"/>
      <c r="WV439" s="1"/>
      <c r="WW439" s="1"/>
      <c r="WX439" s="1"/>
      <c r="WY439" s="1"/>
      <c r="WZ439" s="1"/>
      <c r="XA439" s="1"/>
      <c r="XB439" s="1"/>
      <c r="XC439" s="1"/>
      <c r="XD439" s="1"/>
      <c r="XE439" s="1"/>
      <c r="XF439" s="1"/>
      <c r="XG439" s="1"/>
      <c r="XH439" s="1"/>
      <c r="XI439" s="1"/>
      <c r="XJ439" s="1"/>
      <c r="XK439" s="1"/>
      <c r="XL439" s="1"/>
      <c r="XM439" s="1"/>
      <c r="XN439" s="1"/>
      <c r="XO439" s="1"/>
      <c r="XP439" s="1"/>
      <c r="XQ439" s="1"/>
      <c r="XR439" s="1"/>
      <c r="XS439" s="1"/>
      <c r="XT439" s="1"/>
      <c r="XU439" s="1"/>
      <c r="XV439" s="1"/>
      <c r="XW439" s="1"/>
      <c r="XX439" s="1"/>
      <c r="XY439" s="1"/>
      <c r="XZ439" s="1"/>
      <c r="YA439" s="1"/>
      <c r="YB439" s="1"/>
      <c r="YC439" s="1"/>
      <c r="YD439" s="1"/>
      <c r="YE439" s="1"/>
      <c r="YF439" s="1"/>
      <c r="YG439" s="1"/>
      <c r="YH439" s="1"/>
      <c r="YI439" s="1"/>
      <c r="YJ439" s="1"/>
      <c r="YK439" s="1"/>
      <c r="YL439" s="1"/>
      <c r="YM439" s="1"/>
      <c r="YN439" s="1"/>
      <c r="YO439" s="1"/>
      <c r="YP439" s="1"/>
      <c r="YQ439" s="1"/>
      <c r="YR439" s="1"/>
      <c r="YS439" s="1"/>
      <c r="YT439" s="1"/>
      <c r="YU439" s="1"/>
      <c r="YV439" s="1"/>
      <c r="YW439" s="1"/>
      <c r="YX439" s="1"/>
      <c r="YY439" s="1"/>
      <c r="YZ439" s="1"/>
      <c r="ZA439" s="1"/>
      <c r="ZB439" s="1"/>
      <c r="ZC439" s="1"/>
      <c r="ZD439" s="1"/>
      <c r="ZE439" s="1"/>
      <c r="ZF439" s="1"/>
      <c r="ZG439" s="1"/>
      <c r="ZH439" s="1"/>
      <c r="ZI439" s="1"/>
      <c r="ZJ439" s="1"/>
      <c r="ZK439" s="1"/>
      <c r="ZL439" s="1"/>
      <c r="ZM439" s="1"/>
      <c r="ZN439" s="1"/>
      <c r="ZO439" s="1"/>
      <c r="ZP439" s="1"/>
      <c r="ZQ439" s="1"/>
      <c r="ZR439" s="1"/>
      <c r="ZS439" s="1"/>
      <c r="ZT439" s="1"/>
      <c r="ZU439" s="1"/>
      <c r="ZV439" s="1"/>
      <c r="ZW439" s="1"/>
      <c r="ZX439" s="1"/>
      <c r="ZY439" s="1"/>
      <c r="ZZ439" s="1"/>
      <c r="AAA439" s="1"/>
      <c r="AAB439" s="1"/>
      <c r="AAC439" s="1"/>
      <c r="AAD439" s="1"/>
      <c r="AAE439" s="1"/>
      <c r="AAF439" s="1"/>
      <c r="AAG439" s="1"/>
      <c r="AAH439" s="1"/>
      <c r="AAI439" s="1"/>
      <c r="AAJ439" s="1"/>
      <c r="AAK439" s="1"/>
      <c r="AAL439" s="1"/>
      <c r="AAM439" s="1"/>
      <c r="AAN439" s="1"/>
      <c r="AAO439" s="1"/>
      <c r="AAP439" s="1"/>
      <c r="AAQ439" s="1"/>
      <c r="AAR439" s="1"/>
      <c r="AAS439" s="1"/>
      <c r="AAT439" s="1"/>
      <c r="AAU439" s="1"/>
      <c r="AAV439" s="1"/>
      <c r="AAW439" s="1"/>
      <c r="AAX439" s="1"/>
      <c r="AAY439" s="1"/>
      <c r="AAZ439" s="1"/>
      <c r="ABA439" s="1"/>
      <c r="ABB439" s="1"/>
      <c r="ABC439" s="1"/>
      <c r="ABD439" s="1"/>
      <c r="ABE439" s="1"/>
      <c r="ABF439" s="1"/>
      <c r="ABG439" s="1"/>
      <c r="ABH439" s="1"/>
      <c r="ABI439" s="1"/>
      <c r="ABJ439" s="1"/>
      <c r="ABK439" s="1"/>
      <c r="ABL439" s="1"/>
      <c r="ABM439" s="1"/>
      <c r="ABN439" s="1"/>
      <c r="ABO439" s="1"/>
      <c r="ABP439" s="1"/>
      <c r="ABQ439" s="1"/>
      <c r="ABR439" s="1"/>
      <c r="ABS439" s="1"/>
      <c r="ABT439" s="1"/>
      <c r="ABU439" s="1"/>
      <c r="ABV439" s="1"/>
      <c r="ABW439" s="1"/>
      <c r="ABX439" s="1"/>
      <c r="ABY439" s="1"/>
      <c r="ABZ439" s="1"/>
      <c r="ACA439" s="1"/>
      <c r="ACB439" s="1"/>
      <c r="ACC439" s="1"/>
      <c r="ACD439" s="1"/>
      <c r="ACE439" s="1"/>
      <c r="ACF439" s="1"/>
      <c r="ACG439" s="1"/>
      <c r="ACH439" s="1"/>
      <c r="ACI439" s="1"/>
      <c r="ACJ439" s="1"/>
      <c r="ACK439" s="1"/>
      <c r="ACL439" s="1"/>
      <c r="ACM439" s="1"/>
      <c r="ACN439" s="1"/>
      <c r="ACO439" s="1"/>
      <c r="ACP439" s="1"/>
      <c r="ACQ439" s="1"/>
      <c r="ACR439" s="1"/>
      <c r="ACS439" s="1"/>
      <c r="ACT439" s="1"/>
      <c r="ACU439" s="1"/>
      <c r="ACV439" s="1"/>
      <c r="ACW439" s="1"/>
      <c r="ACX439" s="1"/>
      <c r="ACY439" s="1"/>
      <c r="ACZ439" s="1"/>
      <c r="ADA439" s="1"/>
      <c r="ADB439" s="1"/>
      <c r="ADC439" s="1"/>
      <c r="ADD439" s="1"/>
      <c r="ADE439" s="1"/>
      <c r="ADF439" s="1"/>
      <c r="ADG439" s="1"/>
      <c r="ADH439" s="1"/>
      <c r="ADI439" s="1"/>
      <c r="ADJ439" s="1"/>
      <c r="ADK439" s="1"/>
      <c r="ADL439" s="1"/>
      <c r="ADM439" s="1"/>
      <c r="ADN439" s="1"/>
      <c r="ADO439" s="1"/>
      <c r="ADP439" s="1"/>
      <c r="ADQ439" s="1"/>
      <c r="ADR439" s="1"/>
      <c r="ADS439" s="1"/>
      <c r="ADT439" s="1"/>
      <c r="ADU439" s="1"/>
      <c r="ADV439" s="1"/>
    </row>
    <row r="440" spans="1:802" x14ac:dyDescent="0.1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  <c r="DN440" s="1"/>
      <c r="DO440" s="1"/>
      <c r="DP440" s="1"/>
      <c r="DQ440" s="1"/>
      <c r="DR440" s="1"/>
      <c r="DS440" s="1"/>
      <c r="DT440" s="1"/>
      <c r="DU440" s="1"/>
      <c r="DV440" s="1"/>
      <c r="DW440" s="1"/>
      <c r="DX440" s="1"/>
      <c r="DY440" s="1"/>
      <c r="DZ440" s="1"/>
      <c r="EA440" s="1"/>
      <c r="EB440" s="1"/>
      <c r="EC440" s="1"/>
      <c r="ED440" s="1"/>
      <c r="EE440" s="1"/>
      <c r="EF440" s="1"/>
      <c r="EG440" s="1"/>
      <c r="EH440" s="1"/>
      <c r="EI440" s="1"/>
      <c r="EJ440" s="1"/>
      <c r="EK440" s="1"/>
      <c r="EL440" s="1"/>
      <c r="EM440" s="1"/>
      <c r="EN440" s="1"/>
      <c r="EO440" s="1"/>
      <c r="EP440" s="1"/>
      <c r="EQ440" s="1"/>
      <c r="ER440" s="1"/>
      <c r="ES440" s="1"/>
      <c r="ET440" s="1"/>
      <c r="EU440" s="1"/>
      <c r="EV440" s="1"/>
      <c r="EW440" s="1"/>
      <c r="EX440" s="1"/>
      <c r="EY440" s="1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1"/>
      <c r="FL440" s="1"/>
      <c r="FM440" s="1"/>
      <c r="FN440" s="1"/>
      <c r="FO440" s="1"/>
      <c r="FP440" s="1"/>
      <c r="FQ440" s="1"/>
      <c r="FR440" s="1"/>
      <c r="FS440" s="1"/>
      <c r="FT440" s="1"/>
      <c r="FU440" s="1"/>
      <c r="FV440" s="1"/>
      <c r="FW440" s="1"/>
      <c r="FX440" s="1"/>
      <c r="FY440" s="1"/>
      <c r="FZ440" s="1"/>
      <c r="GA440" s="1"/>
      <c r="GB440" s="1"/>
      <c r="GC440" s="1"/>
      <c r="GD440" s="1"/>
      <c r="GE440" s="1"/>
      <c r="GF440" s="1"/>
      <c r="GG440" s="1"/>
      <c r="GH440" s="1"/>
      <c r="GI440" s="1"/>
      <c r="GJ440" s="1"/>
      <c r="GK440" s="1"/>
      <c r="GL440" s="1"/>
      <c r="GM440" s="1"/>
      <c r="GN440" s="1"/>
      <c r="GO440" s="1"/>
      <c r="GP440" s="1"/>
      <c r="GQ440" s="1"/>
      <c r="GR440" s="1"/>
      <c r="GS440" s="1"/>
      <c r="GT440" s="1"/>
      <c r="GU440" s="1"/>
      <c r="GV440" s="1"/>
      <c r="GW440" s="1"/>
      <c r="GX440" s="1"/>
      <c r="GY440" s="1"/>
      <c r="GZ440" s="1"/>
      <c r="HA440" s="1"/>
      <c r="HB440" s="1"/>
      <c r="HC440" s="1"/>
      <c r="HD440" s="1"/>
      <c r="HE440" s="1"/>
      <c r="HF440" s="1"/>
      <c r="HG440" s="1"/>
      <c r="HH440" s="1"/>
      <c r="HI440" s="1"/>
      <c r="HJ440" s="1"/>
      <c r="HK440" s="1"/>
      <c r="HL440" s="1"/>
      <c r="HM440" s="1"/>
      <c r="HN440" s="1"/>
      <c r="HO440" s="1"/>
      <c r="HP440" s="1"/>
      <c r="HQ440" s="1"/>
      <c r="HR440" s="1"/>
      <c r="HS440" s="1"/>
      <c r="HT440" s="1"/>
      <c r="HU440" s="1"/>
      <c r="HV440" s="1"/>
      <c r="HW440" s="1"/>
      <c r="HX440" s="1"/>
      <c r="HY440" s="1"/>
      <c r="HZ440" s="1"/>
      <c r="IA440" s="1"/>
      <c r="IB440" s="1"/>
      <c r="IC440" s="1"/>
      <c r="ID440" s="1"/>
      <c r="IE440" s="1"/>
      <c r="IF440" s="1"/>
      <c r="IG440" s="1"/>
      <c r="IH440" s="1"/>
      <c r="II440" s="1"/>
      <c r="IJ440" s="1"/>
      <c r="IK440" s="1"/>
      <c r="IL440" s="1"/>
      <c r="IM440" s="1"/>
      <c r="IN440" s="1"/>
      <c r="IO440" s="1"/>
      <c r="IP440" s="1"/>
      <c r="IQ440" s="1"/>
      <c r="IR440" s="1"/>
      <c r="IS440" s="1"/>
      <c r="IT440" s="1"/>
      <c r="IU440" s="1"/>
      <c r="IV440" s="1"/>
      <c r="IW440" s="1"/>
      <c r="IX440" s="1"/>
      <c r="IY440" s="1"/>
      <c r="IZ440" s="1"/>
      <c r="JA440" s="1"/>
      <c r="JB440" s="1"/>
      <c r="JC440" s="1"/>
      <c r="JD440" s="1"/>
      <c r="JE440" s="1"/>
      <c r="JF440" s="1"/>
      <c r="JG440" s="1"/>
      <c r="JH440" s="1"/>
      <c r="JI440" s="1"/>
      <c r="JJ440" s="1"/>
      <c r="JK440" s="1"/>
      <c r="JL440" s="1"/>
      <c r="JM440" s="1"/>
      <c r="JN440" s="1"/>
      <c r="JO440" s="1"/>
      <c r="JP440" s="1"/>
      <c r="JQ440" s="1"/>
      <c r="JR440" s="1"/>
      <c r="JS440" s="1"/>
      <c r="JT440" s="1"/>
      <c r="JU440" s="1"/>
      <c r="JV440" s="1"/>
      <c r="JW440" s="1"/>
      <c r="JX440" s="1"/>
      <c r="JY440" s="1"/>
      <c r="JZ440" s="1"/>
      <c r="KA440" s="1"/>
      <c r="KB440" s="1"/>
      <c r="KC440" s="1"/>
      <c r="KD440" s="1"/>
      <c r="KE440" s="1"/>
      <c r="KF440" s="1"/>
      <c r="KG440" s="1"/>
      <c r="KH440" s="1"/>
      <c r="KI440" s="1"/>
      <c r="KJ440" s="1"/>
      <c r="KK440" s="1"/>
      <c r="KL440" s="1"/>
      <c r="KM440" s="1"/>
      <c r="KN440" s="1"/>
      <c r="KO440" s="1"/>
      <c r="KP440" s="1"/>
      <c r="KQ440" s="1"/>
      <c r="KR440" s="1"/>
      <c r="KS440" s="1"/>
      <c r="KT440" s="1"/>
      <c r="KU440" s="1"/>
      <c r="KV440" s="1"/>
      <c r="KW440" s="1"/>
      <c r="KX440" s="1"/>
      <c r="KY440" s="1"/>
      <c r="KZ440" s="1"/>
      <c r="LA440" s="1"/>
      <c r="LB440" s="1"/>
      <c r="LC440" s="1"/>
      <c r="LD440" s="1"/>
      <c r="LE440" s="1"/>
      <c r="LF440" s="1"/>
      <c r="LG440" s="1"/>
      <c r="LH440" s="1"/>
      <c r="LI440" s="1"/>
      <c r="LJ440" s="1"/>
      <c r="LK440" s="1"/>
      <c r="LL440" s="1"/>
      <c r="LM440" s="1"/>
      <c r="LN440" s="1"/>
      <c r="LO440" s="1"/>
      <c r="LP440" s="1"/>
      <c r="LQ440" s="1"/>
      <c r="LR440" s="1"/>
      <c r="LS440" s="1"/>
      <c r="LT440" s="1"/>
      <c r="LU440" s="1"/>
      <c r="LV440" s="1"/>
      <c r="LW440" s="1"/>
      <c r="LX440" s="1"/>
      <c r="LY440" s="1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  <c r="MV440" s="1"/>
      <c r="MW440" s="1"/>
      <c r="MX440" s="1"/>
      <c r="MY440" s="1"/>
      <c r="MZ440" s="1"/>
      <c r="NA440" s="1"/>
      <c r="NB440" s="1"/>
      <c r="NC440" s="1"/>
      <c r="ND440" s="1"/>
      <c r="NE440" s="1"/>
      <c r="NF440" s="1"/>
      <c r="NG440" s="1"/>
      <c r="NH440" s="1"/>
      <c r="NI440" s="1"/>
      <c r="NJ440" s="1"/>
      <c r="NK440" s="1"/>
      <c r="NL440" s="1"/>
      <c r="NM440" s="1"/>
      <c r="NN440" s="1"/>
      <c r="NO440" s="1"/>
      <c r="NP440" s="1"/>
      <c r="NQ440" s="1"/>
      <c r="NR440" s="1"/>
      <c r="NS440" s="1"/>
      <c r="NT440" s="1"/>
      <c r="NU440" s="1"/>
      <c r="NV440" s="1"/>
      <c r="NW440" s="1"/>
      <c r="NX440" s="1"/>
      <c r="NY440" s="1"/>
      <c r="NZ440" s="1"/>
      <c r="OA440" s="1"/>
      <c r="OB440" s="1"/>
      <c r="OC440" s="1"/>
      <c r="OD440" s="1"/>
      <c r="OE440" s="1"/>
      <c r="OF440" s="1"/>
      <c r="OG440" s="1"/>
      <c r="OH440" s="1"/>
      <c r="OI440" s="1"/>
      <c r="OJ440" s="1"/>
      <c r="OK440" s="1"/>
      <c r="OL440" s="1"/>
      <c r="OM440" s="1"/>
      <c r="ON440" s="1"/>
      <c r="OO440" s="1"/>
      <c r="OP440" s="1"/>
      <c r="OQ440" s="1"/>
      <c r="OR440" s="1"/>
      <c r="OS440" s="1"/>
      <c r="OT440" s="1"/>
      <c r="OU440" s="1"/>
      <c r="OV440" s="1"/>
      <c r="OW440" s="1"/>
      <c r="OX440" s="1"/>
      <c r="OY440" s="1"/>
      <c r="OZ440" s="1"/>
      <c r="PA440" s="1"/>
      <c r="PB440" s="1"/>
      <c r="PC440" s="1"/>
      <c r="PD440" s="1"/>
      <c r="PE440" s="1"/>
      <c r="PF440" s="1"/>
      <c r="PG440" s="1"/>
      <c r="PH440" s="1"/>
      <c r="PI440" s="1"/>
      <c r="PJ440" s="1"/>
      <c r="PK440" s="1"/>
      <c r="PL440" s="1"/>
      <c r="PM440" s="1"/>
      <c r="PN440" s="1"/>
      <c r="PO440" s="1"/>
      <c r="PP440" s="1"/>
      <c r="PQ440" s="1"/>
      <c r="PR440" s="1"/>
      <c r="PS440" s="1"/>
      <c r="PT440" s="1"/>
      <c r="PU440" s="1"/>
      <c r="PV440" s="1"/>
      <c r="PW440" s="1"/>
      <c r="PX440" s="1"/>
      <c r="PY440" s="1"/>
      <c r="PZ440" s="1"/>
      <c r="QA440" s="1"/>
      <c r="QB440" s="1"/>
      <c r="QC440" s="1"/>
      <c r="QD440" s="1"/>
      <c r="QE440" s="1"/>
      <c r="QF440" s="1"/>
      <c r="QG440" s="1"/>
      <c r="QH440" s="1"/>
      <c r="QI440" s="1"/>
      <c r="QJ440" s="1"/>
      <c r="QK440" s="1"/>
      <c r="QL440" s="1"/>
      <c r="QM440" s="1"/>
      <c r="QN440" s="1"/>
      <c r="QO440" s="1"/>
      <c r="QP440" s="1"/>
      <c r="QQ440" s="1"/>
      <c r="QR440" s="1"/>
      <c r="QS440" s="1"/>
      <c r="QT440" s="1"/>
      <c r="QU440" s="1"/>
      <c r="QV440" s="1"/>
      <c r="QW440" s="1"/>
      <c r="QX440" s="1"/>
      <c r="QY440" s="1"/>
      <c r="QZ440" s="1"/>
      <c r="RA440" s="1"/>
      <c r="RB440" s="1"/>
      <c r="RC440" s="1"/>
      <c r="RD440" s="1"/>
      <c r="RE440" s="1"/>
      <c r="RF440" s="1"/>
      <c r="RG440" s="1"/>
      <c r="RH440" s="1"/>
      <c r="RI440" s="1"/>
      <c r="RJ440" s="1"/>
      <c r="RK440" s="1"/>
      <c r="RL440" s="1"/>
      <c r="RM440" s="1"/>
      <c r="RN440" s="1"/>
      <c r="RO440" s="1"/>
      <c r="RP440" s="1"/>
      <c r="RQ440" s="1"/>
      <c r="RR440" s="1"/>
      <c r="RS440" s="1"/>
      <c r="RT440" s="1"/>
      <c r="RU440" s="1"/>
      <c r="RV440" s="1"/>
      <c r="RW440" s="1"/>
      <c r="RX440" s="1"/>
      <c r="RY440" s="1"/>
      <c r="RZ440" s="1"/>
      <c r="SA440" s="1"/>
      <c r="SB440" s="1"/>
      <c r="SC440" s="1"/>
      <c r="SD440" s="1"/>
      <c r="SE440" s="1"/>
      <c r="SF440" s="1"/>
      <c r="SG440" s="1"/>
      <c r="SH440" s="1"/>
      <c r="SI440" s="1"/>
      <c r="SJ440" s="1"/>
      <c r="SK440" s="1"/>
      <c r="SL440" s="1"/>
      <c r="SM440" s="1"/>
      <c r="SN440" s="1"/>
      <c r="SO440" s="1"/>
      <c r="SP440" s="1"/>
      <c r="SQ440" s="1"/>
      <c r="SR440" s="1"/>
      <c r="SS440" s="1"/>
      <c r="ST440" s="1"/>
      <c r="SU440" s="1"/>
      <c r="SV440" s="1"/>
      <c r="SW440" s="1"/>
      <c r="SX440" s="1"/>
      <c r="SY440" s="1"/>
      <c r="SZ440" s="1"/>
      <c r="TA440" s="1"/>
      <c r="TB440" s="1"/>
      <c r="TC440" s="1"/>
      <c r="TD440" s="1"/>
      <c r="TE440" s="1"/>
      <c r="TF440" s="1"/>
      <c r="TG440" s="1"/>
      <c r="TH440" s="1"/>
      <c r="TI440" s="1"/>
      <c r="TJ440" s="1"/>
      <c r="TK440" s="1"/>
      <c r="TL440" s="1"/>
      <c r="TM440" s="1"/>
      <c r="TN440" s="1"/>
      <c r="TO440" s="1"/>
      <c r="TP440" s="1"/>
      <c r="TQ440" s="1"/>
      <c r="TR440" s="1"/>
      <c r="TS440" s="1"/>
      <c r="TT440" s="1"/>
      <c r="TU440" s="1"/>
      <c r="TV440" s="1"/>
      <c r="TW440" s="1"/>
      <c r="TX440" s="1"/>
      <c r="TY440" s="1"/>
      <c r="TZ440" s="1"/>
      <c r="UA440" s="1"/>
      <c r="UB440" s="1"/>
      <c r="UC440" s="1"/>
      <c r="UD440" s="1"/>
      <c r="UE440" s="1"/>
      <c r="UF440" s="1"/>
      <c r="UG440" s="1"/>
      <c r="UH440" s="1"/>
      <c r="UI440" s="1"/>
      <c r="UJ440" s="1"/>
      <c r="UK440" s="1"/>
      <c r="UL440" s="1"/>
      <c r="UM440" s="1"/>
      <c r="UN440" s="1"/>
      <c r="UO440" s="1"/>
      <c r="UP440" s="1"/>
      <c r="UQ440" s="1"/>
      <c r="UR440" s="1"/>
      <c r="US440" s="1"/>
      <c r="UT440" s="1"/>
      <c r="UU440" s="1"/>
      <c r="UV440" s="1"/>
      <c r="UW440" s="1"/>
      <c r="UX440" s="1"/>
      <c r="UY440" s="1"/>
      <c r="UZ440" s="1"/>
      <c r="VA440" s="1"/>
      <c r="VB440" s="1"/>
      <c r="VC440" s="1"/>
      <c r="VD440" s="1"/>
      <c r="VE440" s="1"/>
      <c r="VF440" s="1"/>
      <c r="VG440" s="1"/>
      <c r="VH440" s="1"/>
      <c r="VI440" s="1"/>
      <c r="VJ440" s="1"/>
      <c r="VK440" s="1"/>
      <c r="VL440" s="1"/>
      <c r="VM440" s="1"/>
      <c r="VN440" s="1"/>
      <c r="VO440" s="1"/>
      <c r="VP440" s="1"/>
      <c r="VQ440" s="1"/>
      <c r="VR440" s="1"/>
      <c r="VS440" s="1"/>
      <c r="VT440" s="1"/>
      <c r="VU440" s="1"/>
      <c r="VV440" s="1"/>
      <c r="VW440" s="1"/>
      <c r="VX440" s="1"/>
      <c r="VY440" s="1"/>
      <c r="VZ440" s="1"/>
      <c r="WA440" s="1"/>
      <c r="WB440" s="1"/>
      <c r="WC440" s="1"/>
      <c r="WD440" s="1"/>
      <c r="WE440" s="1"/>
      <c r="WF440" s="1"/>
      <c r="WG440" s="1"/>
      <c r="WH440" s="1"/>
      <c r="WI440" s="1"/>
      <c r="WJ440" s="1"/>
      <c r="WK440" s="1"/>
      <c r="WL440" s="1"/>
      <c r="WM440" s="1"/>
      <c r="WN440" s="1"/>
      <c r="WO440" s="1"/>
      <c r="WP440" s="1"/>
      <c r="WQ440" s="1"/>
      <c r="WR440" s="1"/>
      <c r="WS440" s="1"/>
      <c r="WT440" s="1"/>
      <c r="WU440" s="1"/>
      <c r="WV440" s="1"/>
      <c r="WW440" s="1"/>
      <c r="WX440" s="1"/>
      <c r="WY440" s="1"/>
      <c r="WZ440" s="1"/>
      <c r="XA440" s="1"/>
      <c r="XB440" s="1"/>
      <c r="XC440" s="1"/>
      <c r="XD440" s="1"/>
      <c r="XE440" s="1"/>
      <c r="XF440" s="1"/>
      <c r="XG440" s="1"/>
      <c r="XH440" s="1"/>
      <c r="XI440" s="1"/>
      <c r="XJ440" s="1"/>
      <c r="XK440" s="1"/>
      <c r="XL440" s="1"/>
      <c r="XM440" s="1"/>
      <c r="XN440" s="1"/>
      <c r="XO440" s="1"/>
      <c r="XP440" s="1"/>
      <c r="XQ440" s="1"/>
      <c r="XR440" s="1"/>
      <c r="XS440" s="1"/>
      <c r="XT440" s="1"/>
      <c r="XU440" s="1"/>
      <c r="XV440" s="1"/>
      <c r="XW440" s="1"/>
      <c r="XX440" s="1"/>
      <c r="XY440" s="1"/>
      <c r="XZ440" s="1"/>
      <c r="YA440" s="1"/>
      <c r="YB440" s="1"/>
      <c r="YC440" s="1"/>
      <c r="YD440" s="1"/>
      <c r="YE440" s="1"/>
      <c r="YF440" s="1"/>
      <c r="YG440" s="1"/>
      <c r="YH440" s="1"/>
      <c r="YI440" s="1"/>
      <c r="YJ440" s="1"/>
      <c r="YK440" s="1"/>
      <c r="YL440" s="1"/>
      <c r="YM440" s="1"/>
      <c r="YN440" s="1"/>
      <c r="YO440" s="1"/>
      <c r="YP440" s="1"/>
      <c r="YQ440" s="1"/>
      <c r="YR440" s="1"/>
      <c r="YS440" s="1"/>
      <c r="YT440" s="1"/>
      <c r="YU440" s="1"/>
      <c r="YV440" s="1"/>
      <c r="YW440" s="1"/>
      <c r="YX440" s="1"/>
      <c r="YY440" s="1"/>
      <c r="YZ440" s="1"/>
      <c r="ZA440" s="1"/>
      <c r="ZB440" s="1"/>
      <c r="ZC440" s="1"/>
      <c r="ZD440" s="1"/>
      <c r="ZE440" s="1"/>
      <c r="ZF440" s="1"/>
      <c r="ZG440" s="1"/>
      <c r="ZH440" s="1"/>
      <c r="ZI440" s="1"/>
      <c r="ZJ440" s="1"/>
      <c r="ZK440" s="1"/>
      <c r="ZL440" s="1"/>
      <c r="ZM440" s="1"/>
      <c r="ZN440" s="1"/>
      <c r="ZO440" s="1"/>
      <c r="ZP440" s="1"/>
      <c r="ZQ440" s="1"/>
      <c r="ZR440" s="1"/>
      <c r="ZS440" s="1"/>
      <c r="ZT440" s="1"/>
      <c r="ZU440" s="1"/>
      <c r="ZV440" s="1"/>
      <c r="ZW440" s="1"/>
      <c r="ZX440" s="1"/>
      <c r="ZY440" s="1"/>
      <c r="ZZ440" s="1"/>
      <c r="AAA440" s="1"/>
      <c r="AAB440" s="1"/>
      <c r="AAC440" s="1"/>
      <c r="AAD440" s="1"/>
      <c r="AAE440" s="1"/>
      <c r="AAF440" s="1"/>
      <c r="AAG440" s="1"/>
      <c r="AAH440" s="1"/>
      <c r="AAI440" s="1"/>
      <c r="AAJ440" s="1"/>
      <c r="AAK440" s="1"/>
      <c r="AAL440" s="1"/>
      <c r="AAM440" s="1"/>
      <c r="AAN440" s="1"/>
      <c r="AAO440" s="1"/>
      <c r="AAP440" s="1"/>
      <c r="AAQ440" s="1"/>
      <c r="AAR440" s="1"/>
      <c r="AAS440" s="1"/>
      <c r="AAT440" s="1"/>
      <c r="AAU440" s="1"/>
      <c r="AAV440" s="1"/>
      <c r="AAW440" s="1"/>
      <c r="AAX440" s="1"/>
      <c r="AAY440" s="1"/>
      <c r="AAZ440" s="1"/>
      <c r="ABA440" s="1"/>
      <c r="ABB440" s="1"/>
      <c r="ABC440" s="1"/>
      <c r="ABD440" s="1"/>
      <c r="ABE440" s="1"/>
      <c r="ABF440" s="1"/>
      <c r="ABG440" s="1"/>
      <c r="ABH440" s="1"/>
      <c r="ABI440" s="1"/>
      <c r="ABJ440" s="1"/>
      <c r="ABK440" s="1"/>
      <c r="ABL440" s="1"/>
      <c r="ABM440" s="1"/>
      <c r="ABN440" s="1"/>
      <c r="ABO440" s="1"/>
      <c r="ABP440" s="1"/>
      <c r="ABQ440" s="1"/>
      <c r="ABR440" s="1"/>
      <c r="ABS440" s="1"/>
      <c r="ABT440" s="1"/>
      <c r="ABU440" s="1"/>
      <c r="ABV440" s="1"/>
      <c r="ABW440" s="1"/>
      <c r="ABX440" s="1"/>
      <c r="ABY440" s="1"/>
      <c r="ABZ440" s="1"/>
      <c r="ACA440" s="1"/>
      <c r="ACB440" s="1"/>
      <c r="ACC440" s="1"/>
      <c r="ACD440" s="1"/>
      <c r="ACE440" s="1"/>
      <c r="ACF440" s="1"/>
      <c r="ACG440" s="1"/>
      <c r="ACH440" s="1"/>
      <c r="ACI440" s="1"/>
      <c r="ACJ440" s="1"/>
      <c r="ACK440" s="1"/>
      <c r="ACL440" s="1"/>
      <c r="ACM440" s="1"/>
      <c r="ACN440" s="1"/>
      <c r="ACO440" s="1"/>
      <c r="ACP440" s="1"/>
      <c r="ACQ440" s="1"/>
      <c r="ACR440" s="1"/>
      <c r="ACS440" s="1"/>
      <c r="ACT440" s="1"/>
      <c r="ACU440" s="1"/>
      <c r="ACV440" s="1"/>
      <c r="ACW440" s="1"/>
      <c r="ACX440" s="1"/>
      <c r="ACY440" s="1"/>
      <c r="ACZ440" s="1"/>
      <c r="ADA440" s="1"/>
      <c r="ADB440" s="1"/>
      <c r="ADC440" s="1"/>
      <c r="ADD440" s="1"/>
      <c r="ADE440" s="1"/>
      <c r="ADF440" s="1"/>
      <c r="ADG440" s="1"/>
      <c r="ADH440" s="1"/>
      <c r="ADI440" s="1"/>
      <c r="ADJ440" s="1"/>
      <c r="ADK440" s="1"/>
      <c r="ADL440" s="1"/>
      <c r="ADM440" s="1"/>
      <c r="ADN440" s="1"/>
      <c r="ADO440" s="1"/>
      <c r="ADP440" s="1"/>
      <c r="ADQ440" s="1"/>
      <c r="ADR440" s="1"/>
      <c r="ADS440" s="1"/>
      <c r="ADT440" s="1"/>
      <c r="ADU440" s="1"/>
      <c r="ADV440" s="1"/>
    </row>
    <row r="441" spans="1:802" x14ac:dyDescent="0.1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  <c r="DN441" s="1"/>
      <c r="DO441" s="1"/>
      <c r="DP441" s="1"/>
      <c r="DQ441" s="1"/>
      <c r="DR441" s="1"/>
      <c r="DS441" s="1"/>
      <c r="DT441" s="1"/>
      <c r="DU441" s="1"/>
      <c r="DV441" s="1"/>
      <c r="DW441" s="1"/>
      <c r="DX441" s="1"/>
      <c r="DY441" s="1"/>
      <c r="DZ441" s="1"/>
      <c r="EA441" s="1"/>
      <c r="EB441" s="1"/>
      <c r="EC441" s="1"/>
      <c r="ED441" s="1"/>
      <c r="EE441" s="1"/>
      <c r="EF441" s="1"/>
      <c r="EG441" s="1"/>
      <c r="EH441" s="1"/>
      <c r="EI441" s="1"/>
      <c r="EJ441" s="1"/>
      <c r="EK441" s="1"/>
      <c r="EL441" s="1"/>
      <c r="EM441" s="1"/>
      <c r="EN441" s="1"/>
      <c r="EO441" s="1"/>
      <c r="EP441" s="1"/>
      <c r="EQ441" s="1"/>
      <c r="ER441" s="1"/>
      <c r="ES441" s="1"/>
      <c r="ET441" s="1"/>
      <c r="EU441" s="1"/>
      <c r="EV441" s="1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1"/>
      <c r="FL441" s="1"/>
      <c r="FM441" s="1"/>
      <c r="FN441" s="1"/>
      <c r="FO441" s="1"/>
      <c r="FP441" s="1"/>
      <c r="FQ441" s="1"/>
      <c r="FR441" s="1"/>
      <c r="FS441" s="1"/>
      <c r="FT441" s="1"/>
      <c r="FU441" s="1"/>
      <c r="FV441" s="1"/>
      <c r="FW441" s="1"/>
      <c r="FX441" s="1"/>
      <c r="FY441" s="1"/>
      <c r="FZ441" s="1"/>
      <c r="GA441" s="1"/>
      <c r="GB441" s="1"/>
      <c r="GC441" s="1"/>
      <c r="GD441" s="1"/>
      <c r="GE441" s="1"/>
      <c r="GF441" s="1"/>
      <c r="GG441" s="1"/>
      <c r="GH441" s="1"/>
      <c r="GI441" s="1"/>
      <c r="GJ441" s="1"/>
      <c r="GK441" s="1"/>
      <c r="GL441" s="1"/>
      <c r="GM441" s="1"/>
      <c r="GN441" s="1"/>
      <c r="GO441" s="1"/>
      <c r="GP441" s="1"/>
      <c r="GQ441" s="1"/>
      <c r="GR441" s="1"/>
      <c r="GS441" s="1"/>
      <c r="GT441" s="1"/>
      <c r="GU441" s="1"/>
      <c r="GV441" s="1"/>
      <c r="GW441" s="1"/>
      <c r="GX441" s="1"/>
      <c r="GY441" s="1"/>
      <c r="GZ441" s="1"/>
      <c r="HA441" s="1"/>
      <c r="HB441" s="1"/>
      <c r="HC441" s="1"/>
      <c r="HD441" s="1"/>
      <c r="HE441" s="1"/>
      <c r="HF441" s="1"/>
      <c r="HG441" s="1"/>
      <c r="HH441" s="1"/>
      <c r="HI441" s="1"/>
      <c r="HJ441" s="1"/>
      <c r="HK441" s="1"/>
      <c r="HL441" s="1"/>
      <c r="HM441" s="1"/>
      <c r="HN441" s="1"/>
      <c r="HO441" s="1"/>
      <c r="HP441" s="1"/>
      <c r="HQ441" s="1"/>
      <c r="HR441" s="1"/>
      <c r="HS441" s="1"/>
      <c r="HT441" s="1"/>
      <c r="HU441" s="1"/>
      <c r="HV441" s="1"/>
      <c r="HW441" s="1"/>
      <c r="HX441" s="1"/>
      <c r="HY441" s="1"/>
      <c r="HZ441" s="1"/>
      <c r="IA441" s="1"/>
      <c r="IB441" s="1"/>
      <c r="IC441" s="1"/>
      <c r="ID441" s="1"/>
      <c r="IE441" s="1"/>
      <c r="IF441" s="1"/>
      <c r="IG441" s="1"/>
      <c r="IH441" s="1"/>
      <c r="II441" s="1"/>
      <c r="IJ441" s="1"/>
      <c r="IK441" s="1"/>
      <c r="IL441" s="1"/>
      <c r="IM441" s="1"/>
      <c r="IN441" s="1"/>
      <c r="IO441" s="1"/>
      <c r="IP441" s="1"/>
      <c r="IQ441" s="1"/>
      <c r="IR441" s="1"/>
      <c r="IS441" s="1"/>
      <c r="IT441" s="1"/>
      <c r="IU441" s="1"/>
      <c r="IV441" s="1"/>
      <c r="IW441" s="1"/>
      <c r="IX441" s="1"/>
      <c r="IY441" s="1"/>
      <c r="IZ441" s="1"/>
      <c r="JA441" s="1"/>
      <c r="JB441" s="1"/>
      <c r="JC441" s="1"/>
      <c r="JD441" s="1"/>
      <c r="JE441" s="1"/>
      <c r="JF441" s="1"/>
      <c r="JG441" s="1"/>
      <c r="JH441" s="1"/>
      <c r="JI441" s="1"/>
      <c r="JJ441" s="1"/>
      <c r="JK441" s="1"/>
      <c r="JL441" s="1"/>
      <c r="JM441" s="1"/>
      <c r="JN441" s="1"/>
      <c r="JO441" s="1"/>
      <c r="JP441" s="1"/>
      <c r="JQ441" s="1"/>
      <c r="JR441" s="1"/>
      <c r="JS441" s="1"/>
      <c r="JT441" s="1"/>
      <c r="JU441" s="1"/>
      <c r="JV441" s="1"/>
      <c r="JW441" s="1"/>
      <c r="JX441" s="1"/>
      <c r="JY441" s="1"/>
      <c r="JZ441" s="1"/>
      <c r="KA441" s="1"/>
      <c r="KB441" s="1"/>
      <c r="KC441" s="1"/>
      <c r="KD441" s="1"/>
      <c r="KE441" s="1"/>
      <c r="KF441" s="1"/>
      <c r="KG441" s="1"/>
      <c r="KH441" s="1"/>
      <c r="KI441" s="1"/>
      <c r="KJ441" s="1"/>
      <c r="KK441" s="1"/>
      <c r="KL441" s="1"/>
      <c r="KM441" s="1"/>
      <c r="KN441" s="1"/>
      <c r="KO441" s="1"/>
      <c r="KP441" s="1"/>
      <c r="KQ441" s="1"/>
      <c r="KR441" s="1"/>
      <c r="KS441" s="1"/>
      <c r="KT441" s="1"/>
      <c r="KU441" s="1"/>
      <c r="KV441" s="1"/>
      <c r="KW441" s="1"/>
      <c r="KX441" s="1"/>
      <c r="KY441" s="1"/>
      <c r="KZ441" s="1"/>
      <c r="LA441" s="1"/>
      <c r="LB441" s="1"/>
      <c r="LC441" s="1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1"/>
      <c r="MO441" s="1"/>
      <c r="MP441" s="1"/>
      <c r="MQ441" s="1"/>
      <c r="MR441" s="1"/>
      <c r="MS441" s="1"/>
      <c r="MT441" s="1"/>
      <c r="MU441" s="1"/>
      <c r="MV441" s="1"/>
      <c r="MW441" s="1"/>
      <c r="MX441" s="1"/>
      <c r="MY441" s="1"/>
      <c r="MZ441" s="1"/>
      <c r="NA441" s="1"/>
      <c r="NB441" s="1"/>
      <c r="NC441" s="1"/>
      <c r="ND441" s="1"/>
      <c r="NE441" s="1"/>
      <c r="NF441" s="1"/>
      <c r="NG441" s="1"/>
      <c r="NH441" s="1"/>
      <c r="NI441" s="1"/>
      <c r="NJ441" s="1"/>
      <c r="NK441" s="1"/>
      <c r="NL441" s="1"/>
      <c r="NM441" s="1"/>
      <c r="NN441" s="1"/>
      <c r="NO441" s="1"/>
      <c r="NP441" s="1"/>
      <c r="NQ441" s="1"/>
      <c r="NR441" s="1"/>
      <c r="NS441" s="1"/>
      <c r="NT441" s="1"/>
      <c r="NU441" s="1"/>
      <c r="NV441" s="1"/>
      <c r="NW441" s="1"/>
      <c r="NX441" s="1"/>
      <c r="NY441" s="1"/>
      <c r="NZ441" s="1"/>
      <c r="OA441" s="1"/>
      <c r="OB441" s="1"/>
      <c r="OC441" s="1"/>
      <c r="OD441" s="1"/>
      <c r="OE441" s="1"/>
      <c r="OF441" s="1"/>
      <c r="OG441" s="1"/>
      <c r="OH441" s="1"/>
      <c r="OI441" s="1"/>
      <c r="OJ441" s="1"/>
      <c r="OK441" s="1"/>
      <c r="OL441" s="1"/>
      <c r="OM441" s="1"/>
      <c r="ON441" s="1"/>
      <c r="OO441" s="1"/>
      <c r="OP441" s="1"/>
      <c r="OQ441" s="1"/>
      <c r="OR441" s="1"/>
      <c r="OS441" s="1"/>
      <c r="OT441" s="1"/>
      <c r="OU441" s="1"/>
      <c r="OV441" s="1"/>
      <c r="OW441" s="1"/>
      <c r="OX441" s="1"/>
      <c r="OY441" s="1"/>
      <c r="OZ441" s="1"/>
      <c r="PA441" s="1"/>
      <c r="PB441" s="1"/>
      <c r="PC441" s="1"/>
      <c r="PD441" s="1"/>
      <c r="PE441" s="1"/>
      <c r="PF441" s="1"/>
      <c r="PG441" s="1"/>
      <c r="PH441" s="1"/>
      <c r="PI441" s="1"/>
      <c r="PJ441" s="1"/>
      <c r="PK441" s="1"/>
      <c r="PL441" s="1"/>
      <c r="PM441" s="1"/>
      <c r="PN441" s="1"/>
      <c r="PO441" s="1"/>
      <c r="PP441" s="1"/>
      <c r="PQ441" s="1"/>
      <c r="PR441" s="1"/>
      <c r="PS441" s="1"/>
      <c r="PT441" s="1"/>
      <c r="PU441" s="1"/>
      <c r="PV441" s="1"/>
      <c r="PW441" s="1"/>
      <c r="PX441" s="1"/>
      <c r="PY441" s="1"/>
      <c r="PZ441" s="1"/>
      <c r="QA441" s="1"/>
      <c r="QB441" s="1"/>
      <c r="QC441" s="1"/>
      <c r="QD441" s="1"/>
      <c r="QE441" s="1"/>
      <c r="QF441" s="1"/>
      <c r="QG441" s="1"/>
      <c r="QH441" s="1"/>
      <c r="QI441" s="1"/>
      <c r="QJ441" s="1"/>
      <c r="QK441" s="1"/>
      <c r="QL441" s="1"/>
      <c r="QM441" s="1"/>
      <c r="QN441" s="1"/>
      <c r="QO441" s="1"/>
      <c r="QP441" s="1"/>
      <c r="QQ441" s="1"/>
      <c r="QR441" s="1"/>
      <c r="QS441" s="1"/>
      <c r="QT441" s="1"/>
      <c r="QU441" s="1"/>
      <c r="QV441" s="1"/>
      <c r="QW441" s="1"/>
      <c r="QX441" s="1"/>
      <c r="QY441" s="1"/>
      <c r="QZ441" s="1"/>
      <c r="RA441" s="1"/>
      <c r="RB441" s="1"/>
      <c r="RC441" s="1"/>
      <c r="RD441" s="1"/>
      <c r="RE441" s="1"/>
      <c r="RF441" s="1"/>
      <c r="RG441" s="1"/>
      <c r="RH441" s="1"/>
      <c r="RI441" s="1"/>
      <c r="RJ441" s="1"/>
      <c r="RK441" s="1"/>
      <c r="RL441" s="1"/>
      <c r="RM441" s="1"/>
      <c r="RN441" s="1"/>
      <c r="RO441" s="1"/>
      <c r="RP441" s="1"/>
      <c r="RQ441" s="1"/>
      <c r="RR441" s="1"/>
      <c r="RS441" s="1"/>
      <c r="RT441" s="1"/>
      <c r="RU441" s="1"/>
      <c r="RV441" s="1"/>
      <c r="RW441" s="1"/>
      <c r="RX441" s="1"/>
      <c r="RY441" s="1"/>
      <c r="RZ441" s="1"/>
      <c r="SA441" s="1"/>
      <c r="SB441" s="1"/>
      <c r="SC441" s="1"/>
      <c r="SD441" s="1"/>
      <c r="SE441" s="1"/>
      <c r="SF441" s="1"/>
      <c r="SG441" s="1"/>
      <c r="SH441" s="1"/>
      <c r="SI441" s="1"/>
      <c r="SJ441" s="1"/>
      <c r="SK441" s="1"/>
      <c r="SL441" s="1"/>
      <c r="SM441" s="1"/>
      <c r="SN441" s="1"/>
      <c r="SO441" s="1"/>
      <c r="SP441" s="1"/>
      <c r="SQ441" s="1"/>
      <c r="SR441" s="1"/>
      <c r="SS441" s="1"/>
      <c r="ST441" s="1"/>
      <c r="SU441" s="1"/>
      <c r="SV441" s="1"/>
      <c r="SW441" s="1"/>
      <c r="SX441" s="1"/>
      <c r="SY441" s="1"/>
      <c r="SZ441" s="1"/>
      <c r="TA441" s="1"/>
      <c r="TB441" s="1"/>
      <c r="TC441" s="1"/>
      <c r="TD441" s="1"/>
      <c r="TE441" s="1"/>
      <c r="TF441" s="1"/>
      <c r="TG441" s="1"/>
      <c r="TH441" s="1"/>
      <c r="TI441" s="1"/>
      <c r="TJ441" s="1"/>
      <c r="TK441" s="1"/>
      <c r="TL441" s="1"/>
      <c r="TM441" s="1"/>
      <c r="TN441" s="1"/>
      <c r="TO441" s="1"/>
      <c r="TP441" s="1"/>
      <c r="TQ441" s="1"/>
      <c r="TR441" s="1"/>
      <c r="TS441" s="1"/>
      <c r="TT441" s="1"/>
      <c r="TU441" s="1"/>
      <c r="TV441" s="1"/>
      <c r="TW441" s="1"/>
      <c r="TX441" s="1"/>
      <c r="TY441" s="1"/>
      <c r="TZ441" s="1"/>
      <c r="UA441" s="1"/>
      <c r="UB441" s="1"/>
      <c r="UC441" s="1"/>
      <c r="UD441" s="1"/>
      <c r="UE441" s="1"/>
      <c r="UF441" s="1"/>
      <c r="UG441" s="1"/>
      <c r="UH441" s="1"/>
      <c r="UI441" s="1"/>
      <c r="UJ441" s="1"/>
      <c r="UK441" s="1"/>
      <c r="UL441" s="1"/>
      <c r="UM441" s="1"/>
      <c r="UN441" s="1"/>
      <c r="UO441" s="1"/>
      <c r="UP441" s="1"/>
      <c r="UQ441" s="1"/>
      <c r="UR441" s="1"/>
      <c r="US441" s="1"/>
      <c r="UT441" s="1"/>
      <c r="UU441" s="1"/>
      <c r="UV441" s="1"/>
      <c r="UW441" s="1"/>
      <c r="UX441" s="1"/>
      <c r="UY441" s="1"/>
      <c r="UZ441" s="1"/>
      <c r="VA441" s="1"/>
      <c r="VB441" s="1"/>
      <c r="VC441" s="1"/>
      <c r="VD441" s="1"/>
      <c r="VE441" s="1"/>
      <c r="VF441" s="1"/>
      <c r="VG441" s="1"/>
      <c r="VH441" s="1"/>
      <c r="VI441" s="1"/>
      <c r="VJ441" s="1"/>
      <c r="VK441" s="1"/>
      <c r="VL441" s="1"/>
      <c r="VM441" s="1"/>
      <c r="VN441" s="1"/>
      <c r="VO441" s="1"/>
      <c r="VP441" s="1"/>
      <c r="VQ441" s="1"/>
      <c r="VR441" s="1"/>
      <c r="VS441" s="1"/>
      <c r="VT441" s="1"/>
      <c r="VU441" s="1"/>
      <c r="VV441" s="1"/>
      <c r="VW441" s="1"/>
      <c r="VX441" s="1"/>
      <c r="VY441" s="1"/>
      <c r="VZ441" s="1"/>
      <c r="WA441" s="1"/>
      <c r="WB441" s="1"/>
      <c r="WC441" s="1"/>
      <c r="WD441" s="1"/>
      <c r="WE441" s="1"/>
      <c r="WF441" s="1"/>
      <c r="WG441" s="1"/>
      <c r="WH441" s="1"/>
      <c r="WI441" s="1"/>
      <c r="WJ441" s="1"/>
      <c r="WK441" s="1"/>
      <c r="WL441" s="1"/>
      <c r="WM441" s="1"/>
      <c r="WN441" s="1"/>
      <c r="WO441" s="1"/>
      <c r="WP441" s="1"/>
      <c r="WQ441" s="1"/>
      <c r="WR441" s="1"/>
      <c r="WS441" s="1"/>
      <c r="WT441" s="1"/>
      <c r="WU441" s="1"/>
      <c r="WV441" s="1"/>
      <c r="WW441" s="1"/>
      <c r="WX441" s="1"/>
      <c r="WY441" s="1"/>
      <c r="WZ441" s="1"/>
      <c r="XA441" s="1"/>
      <c r="XB441" s="1"/>
      <c r="XC441" s="1"/>
      <c r="XD441" s="1"/>
      <c r="XE441" s="1"/>
      <c r="XF441" s="1"/>
      <c r="XG441" s="1"/>
      <c r="XH441" s="1"/>
      <c r="XI441" s="1"/>
      <c r="XJ441" s="1"/>
      <c r="XK441" s="1"/>
      <c r="XL441" s="1"/>
      <c r="XM441" s="1"/>
      <c r="XN441" s="1"/>
      <c r="XO441" s="1"/>
      <c r="XP441" s="1"/>
      <c r="XQ441" s="1"/>
      <c r="XR441" s="1"/>
      <c r="XS441" s="1"/>
      <c r="XT441" s="1"/>
      <c r="XU441" s="1"/>
      <c r="XV441" s="1"/>
      <c r="XW441" s="1"/>
      <c r="XX441" s="1"/>
      <c r="XY441" s="1"/>
      <c r="XZ441" s="1"/>
      <c r="YA441" s="1"/>
      <c r="YB441" s="1"/>
      <c r="YC441" s="1"/>
      <c r="YD441" s="1"/>
      <c r="YE441" s="1"/>
      <c r="YF441" s="1"/>
      <c r="YG441" s="1"/>
      <c r="YH441" s="1"/>
      <c r="YI441" s="1"/>
      <c r="YJ441" s="1"/>
      <c r="YK441" s="1"/>
      <c r="YL441" s="1"/>
      <c r="YM441" s="1"/>
      <c r="YN441" s="1"/>
      <c r="YO441" s="1"/>
      <c r="YP441" s="1"/>
      <c r="YQ441" s="1"/>
      <c r="YR441" s="1"/>
      <c r="YS441" s="1"/>
      <c r="YT441" s="1"/>
      <c r="YU441" s="1"/>
      <c r="YV441" s="1"/>
      <c r="YW441" s="1"/>
      <c r="YX441" s="1"/>
      <c r="YY441" s="1"/>
      <c r="YZ441" s="1"/>
      <c r="ZA441" s="1"/>
      <c r="ZB441" s="1"/>
      <c r="ZC441" s="1"/>
      <c r="ZD441" s="1"/>
      <c r="ZE441" s="1"/>
      <c r="ZF441" s="1"/>
      <c r="ZG441" s="1"/>
      <c r="ZH441" s="1"/>
      <c r="ZI441" s="1"/>
      <c r="ZJ441" s="1"/>
      <c r="ZK441" s="1"/>
      <c r="ZL441" s="1"/>
      <c r="ZM441" s="1"/>
      <c r="ZN441" s="1"/>
      <c r="ZO441" s="1"/>
      <c r="ZP441" s="1"/>
      <c r="ZQ441" s="1"/>
      <c r="ZR441" s="1"/>
      <c r="ZS441" s="1"/>
      <c r="ZT441" s="1"/>
      <c r="ZU441" s="1"/>
      <c r="ZV441" s="1"/>
      <c r="ZW441" s="1"/>
      <c r="ZX441" s="1"/>
      <c r="ZY441" s="1"/>
      <c r="ZZ441" s="1"/>
      <c r="AAA441" s="1"/>
      <c r="AAB441" s="1"/>
      <c r="AAC441" s="1"/>
      <c r="AAD441" s="1"/>
      <c r="AAE441" s="1"/>
      <c r="AAF441" s="1"/>
      <c r="AAG441" s="1"/>
      <c r="AAH441" s="1"/>
      <c r="AAI441" s="1"/>
      <c r="AAJ441" s="1"/>
      <c r="AAK441" s="1"/>
      <c r="AAL441" s="1"/>
      <c r="AAM441" s="1"/>
      <c r="AAN441" s="1"/>
      <c r="AAO441" s="1"/>
      <c r="AAP441" s="1"/>
      <c r="AAQ441" s="1"/>
      <c r="AAR441" s="1"/>
      <c r="AAS441" s="1"/>
      <c r="AAT441" s="1"/>
      <c r="AAU441" s="1"/>
      <c r="AAV441" s="1"/>
      <c r="AAW441" s="1"/>
      <c r="AAX441" s="1"/>
      <c r="AAY441" s="1"/>
      <c r="AAZ441" s="1"/>
      <c r="ABA441" s="1"/>
      <c r="ABB441" s="1"/>
      <c r="ABC441" s="1"/>
      <c r="ABD441" s="1"/>
      <c r="ABE441" s="1"/>
      <c r="ABF441" s="1"/>
      <c r="ABG441" s="1"/>
      <c r="ABH441" s="1"/>
      <c r="ABI441" s="1"/>
      <c r="ABJ441" s="1"/>
      <c r="ABK441" s="1"/>
      <c r="ABL441" s="1"/>
      <c r="ABM441" s="1"/>
      <c r="ABN441" s="1"/>
      <c r="ABO441" s="1"/>
      <c r="ABP441" s="1"/>
      <c r="ABQ441" s="1"/>
      <c r="ABR441" s="1"/>
      <c r="ABS441" s="1"/>
      <c r="ABT441" s="1"/>
      <c r="ABU441" s="1"/>
      <c r="ABV441" s="1"/>
      <c r="ABW441" s="1"/>
      <c r="ABX441" s="1"/>
      <c r="ABY441" s="1"/>
      <c r="ABZ441" s="1"/>
      <c r="ACA441" s="1"/>
      <c r="ACB441" s="1"/>
      <c r="ACC441" s="1"/>
      <c r="ACD441" s="1"/>
      <c r="ACE441" s="1"/>
      <c r="ACF441" s="1"/>
      <c r="ACG441" s="1"/>
      <c r="ACH441" s="1"/>
      <c r="ACI441" s="1"/>
      <c r="ACJ441" s="1"/>
      <c r="ACK441" s="1"/>
      <c r="ACL441" s="1"/>
      <c r="ACM441" s="1"/>
      <c r="ACN441" s="1"/>
      <c r="ACO441" s="1"/>
      <c r="ACP441" s="1"/>
      <c r="ACQ441" s="1"/>
      <c r="ACR441" s="1"/>
      <c r="ACS441" s="1"/>
      <c r="ACT441" s="1"/>
      <c r="ACU441" s="1"/>
      <c r="ACV441" s="1"/>
      <c r="ACW441" s="1"/>
      <c r="ACX441" s="1"/>
      <c r="ACY441" s="1"/>
      <c r="ACZ441" s="1"/>
      <c r="ADA441" s="1"/>
      <c r="ADB441" s="1"/>
      <c r="ADC441" s="1"/>
      <c r="ADD441" s="1"/>
      <c r="ADE441" s="1"/>
      <c r="ADF441" s="1"/>
      <c r="ADG441" s="1"/>
      <c r="ADH441" s="1"/>
      <c r="ADI441" s="1"/>
      <c r="ADJ441" s="1"/>
      <c r="ADK441" s="1"/>
      <c r="ADL441" s="1"/>
      <c r="ADM441" s="1"/>
      <c r="ADN441" s="1"/>
      <c r="ADO441" s="1"/>
      <c r="ADP441" s="1"/>
      <c r="ADQ441" s="1"/>
      <c r="ADR441" s="1"/>
      <c r="ADS441" s="1"/>
      <c r="ADT441" s="1"/>
      <c r="ADU441" s="1"/>
      <c r="ADV441" s="1"/>
    </row>
    <row r="442" spans="1:802" x14ac:dyDescent="0.1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  <c r="DN442" s="1"/>
      <c r="DO442" s="1"/>
      <c r="DP442" s="1"/>
      <c r="DQ442" s="1"/>
      <c r="DR442" s="1"/>
      <c r="DS442" s="1"/>
      <c r="DT442" s="1"/>
      <c r="DU442" s="1"/>
      <c r="DV442" s="1"/>
      <c r="DW442" s="1"/>
      <c r="DX442" s="1"/>
      <c r="DY442" s="1"/>
      <c r="DZ442" s="1"/>
      <c r="EA442" s="1"/>
      <c r="EB442" s="1"/>
      <c r="EC442" s="1"/>
      <c r="ED442" s="1"/>
      <c r="EE442" s="1"/>
      <c r="EF442" s="1"/>
      <c r="EG442" s="1"/>
      <c r="EH442" s="1"/>
      <c r="EI442" s="1"/>
      <c r="EJ442" s="1"/>
      <c r="EK442" s="1"/>
      <c r="EL442" s="1"/>
      <c r="EM442" s="1"/>
      <c r="EN442" s="1"/>
      <c r="EO442" s="1"/>
      <c r="EP442" s="1"/>
      <c r="EQ442" s="1"/>
      <c r="ER442" s="1"/>
      <c r="ES442" s="1"/>
      <c r="ET442" s="1"/>
      <c r="EU442" s="1"/>
      <c r="EV442" s="1"/>
      <c r="EW442" s="1"/>
      <c r="EX442" s="1"/>
      <c r="EY442" s="1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1"/>
      <c r="FL442" s="1"/>
      <c r="FM442" s="1"/>
      <c r="FN442" s="1"/>
      <c r="FO442" s="1"/>
      <c r="FP442" s="1"/>
      <c r="FQ442" s="1"/>
      <c r="FR442" s="1"/>
      <c r="FS442" s="1"/>
      <c r="FT442" s="1"/>
      <c r="FU442" s="1"/>
      <c r="FV442" s="1"/>
      <c r="FW442" s="1"/>
      <c r="FX442" s="1"/>
      <c r="FY442" s="1"/>
      <c r="FZ442" s="1"/>
      <c r="GA442" s="1"/>
      <c r="GB442" s="1"/>
      <c r="GC442" s="1"/>
      <c r="GD442" s="1"/>
      <c r="GE442" s="1"/>
      <c r="GF442" s="1"/>
      <c r="GG442" s="1"/>
      <c r="GH442" s="1"/>
      <c r="GI442" s="1"/>
      <c r="GJ442" s="1"/>
      <c r="GK442" s="1"/>
      <c r="GL442" s="1"/>
      <c r="GM442" s="1"/>
      <c r="GN442" s="1"/>
      <c r="GO442" s="1"/>
      <c r="GP442" s="1"/>
      <c r="GQ442" s="1"/>
      <c r="GR442" s="1"/>
      <c r="GS442" s="1"/>
      <c r="GT442" s="1"/>
      <c r="GU442" s="1"/>
      <c r="GV442" s="1"/>
      <c r="GW442" s="1"/>
      <c r="GX442" s="1"/>
      <c r="GY442" s="1"/>
      <c r="GZ442" s="1"/>
      <c r="HA442" s="1"/>
      <c r="HB442" s="1"/>
      <c r="HC442" s="1"/>
      <c r="HD442" s="1"/>
      <c r="HE442" s="1"/>
      <c r="HF442" s="1"/>
      <c r="HG442" s="1"/>
      <c r="HH442" s="1"/>
      <c r="HI442" s="1"/>
      <c r="HJ442" s="1"/>
      <c r="HK442" s="1"/>
      <c r="HL442" s="1"/>
      <c r="HM442" s="1"/>
      <c r="HN442" s="1"/>
      <c r="HO442" s="1"/>
      <c r="HP442" s="1"/>
      <c r="HQ442" s="1"/>
      <c r="HR442" s="1"/>
      <c r="HS442" s="1"/>
      <c r="HT442" s="1"/>
      <c r="HU442" s="1"/>
      <c r="HV442" s="1"/>
      <c r="HW442" s="1"/>
      <c r="HX442" s="1"/>
      <c r="HY442" s="1"/>
      <c r="HZ442" s="1"/>
      <c r="IA442" s="1"/>
      <c r="IB442" s="1"/>
      <c r="IC442" s="1"/>
      <c r="ID442" s="1"/>
      <c r="IE442" s="1"/>
      <c r="IF442" s="1"/>
      <c r="IG442" s="1"/>
      <c r="IH442" s="1"/>
      <c r="II442" s="1"/>
      <c r="IJ442" s="1"/>
      <c r="IK442" s="1"/>
      <c r="IL442" s="1"/>
      <c r="IM442" s="1"/>
      <c r="IN442" s="1"/>
      <c r="IO442" s="1"/>
      <c r="IP442" s="1"/>
      <c r="IQ442" s="1"/>
      <c r="IR442" s="1"/>
      <c r="IS442" s="1"/>
      <c r="IT442" s="1"/>
      <c r="IU442" s="1"/>
      <c r="IV442" s="1"/>
      <c r="IW442" s="1"/>
      <c r="IX442" s="1"/>
      <c r="IY442" s="1"/>
      <c r="IZ442" s="1"/>
      <c r="JA442" s="1"/>
      <c r="JB442" s="1"/>
      <c r="JC442" s="1"/>
      <c r="JD442" s="1"/>
      <c r="JE442" s="1"/>
      <c r="JF442" s="1"/>
      <c r="JG442" s="1"/>
      <c r="JH442" s="1"/>
      <c r="JI442" s="1"/>
      <c r="JJ442" s="1"/>
      <c r="JK442" s="1"/>
      <c r="JL442" s="1"/>
      <c r="JM442" s="1"/>
      <c r="JN442" s="1"/>
      <c r="JO442" s="1"/>
      <c r="JP442" s="1"/>
      <c r="JQ442" s="1"/>
      <c r="JR442" s="1"/>
      <c r="JS442" s="1"/>
      <c r="JT442" s="1"/>
      <c r="JU442" s="1"/>
      <c r="JV442" s="1"/>
      <c r="JW442" s="1"/>
      <c r="JX442" s="1"/>
      <c r="JY442" s="1"/>
      <c r="JZ442" s="1"/>
      <c r="KA442" s="1"/>
      <c r="KB442" s="1"/>
      <c r="KC442" s="1"/>
      <c r="KD442" s="1"/>
      <c r="KE442" s="1"/>
      <c r="KF442" s="1"/>
      <c r="KG442" s="1"/>
      <c r="KH442" s="1"/>
      <c r="KI442" s="1"/>
      <c r="KJ442" s="1"/>
      <c r="KK442" s="1"/>
      <c r="KL442" s="1"/>
      <c r="KM442" s="1"/>
      <c r="KN442" s="1"/>
      <c r="KO442" s="1"/>
      <c r="KP442" s="1"/>
      <c r="KQ442" s="1"/>
      <c r="KR442" s="1"/>
      <c r="KS442" s="1"/>
      <c r="KT442" s="1"/>
      <c r="KU442" s="1"/>
      <c r="KV442" s="1"/>
      <c r="KW442" s="1"/>
      <c r="KX442" s="1"/>
      <c r="KY442" s="1"/>
      <c r="KZ442" s="1"/>
      <c r="LA442" s="1"/>
      <c r="LB442" s="1"/>
      <c r="LC442" s="1"/>
      <c r="LD442" s="1"/>
      <c r="LE442" s="1"/>
      <c r="LF442" s="1"/>
      <c r="LG442" s="1"/>
      <c r="LH442" s="1"/>
      <c r="LI442" s="1"/>
      <c r="LJ442" s="1"/>
      <c r="LK442" s="1"/>
      <c r="LL442" s="1"/>
      <c r="LM442" s="1"/>
      <c r="LN442" s="1"/>
      <c r="LO442" s="1"/>
      <c r="LP442" s="1"/>
      <c r="LQ442" s="1"/>
      <c r="LR442" s="1"/>
      <c r="LS442" s="1"/>
      <c r="LT442" s="1"/>
      <c r="LU442" s="1"/>
      <c r="LV442" s="1"/>
      <c r="LW442" s="1"/>
      <c r="LX442" s="1"/>
      <c r="LY442" s="1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  <c r="MV442" s="1"/>
      <c r="MW442" s="1"/>
      <c r="MX442" s="1"/>
      <c r="MY442" s="1"/>
      <c r="MZ442" s="1"/>
      <c r="NA442" s="1"/>
      <c r="NB442" s="1"/>
      <c r="NC442" s="1"/>
      <c r="ND442" s="1"/>
      <c r="NE442" s="1"/>
      <c r="NF442" s="1"/>
      <c r="NG442" s="1"/>
      <c r="NH442" s="1"/>
      <c r="NI442" s="1"/>
      <c r="NJ442" s="1"/>
      <c r="NK442" s="1"/>
      <c r="NL442" s="1"/>
      <c r="NM442" s="1"/>
      <c r="NN442" s="1"/>
      <c r="NO442" s="1"/>
      <c r="NP442" s="1"/>
      <c r="NQ442" s="1"/>
      <c r="NR442" s="1"/>
      <c r="NS442" s="1"/>
      <c r="NT442" s="1"/>
      <c r="NU442" s="1"/>
      <c r="NV442" s="1"/>
      <c r="NW442" s="1"/>
      <c r="NX442" s="1"/>
      <c r="NY442" s="1"/>
      <c r="NZ442" s="1"/>
      <c r="OA442" s="1"/>
      <c r="OB442" s="1"/>
      <c r="OC442" s="1"/>
      <c r="OD442" s="1"/>
      <c r="OE442" s="1"/>
      <c r="OF442" s="1"/>
      <c r="OG442" s="1"/>
      <c r="OH442" s="1"/>
      <c r="OI442" s="1"/>
      <c r="OJ442" s="1"/>
      <c r="OK442" s="1"/>
      <c r="OL442" s="1"/>
      <c r="OM442" s="1"/>
      <c r="ON442" s="1"/>
      <c r="OO442" s="1"/>
      <c r="OP442" s="1"/>
      <c r="OQ442" s="1"/>
      <c r="OR442" s="1"/>
      <c r="OS442" s="1"/>
      <c r="OT442" s="1"/>
      <c r="OU442" s="1"/>
      <c r="OV442" s="1"/>
      <c r="OW442" s="1"/>
      <c r="OX442" s="1"/>
      <c r="OY442" s="1"/>
      <c r="OZ442" s="1"/>
      <c r="PA442" s="1"/>
      <c r="PB442" s="1"/>
      <c r="PC442" s="1"/>
      <c r="PD442" s="1"/>
      <c r="PE442" s="1"/>
      <c r="PF442" s="1"/>
      <c r="PG442" s="1"/>
      <c r="PH442" s="1"/>
      <c r="PI442" s="1"/>
      <c r="PJ442" s="1"/>
      <c r="PK442" s="1"/>
      <c r="PL442" s="1"/>
      <c r="PM442" s="1"/>
      <c r="PN442" s="1"/>
      <c r="PO442" s="1"/>
      <c r="PP442" s="1"/>
      <c r="PQ442" s="1"/>
      <c r="PR442" s="1"/>
      <c r="PS442" s="1"/>
      <c r="PT442" s="1"/>
      <c r="PU442" s="1"/>
      <c r="PV442" s="1"/>
      <c r="PW442" s="1"/>
      <c r="PX442" s="1"/>
      <c r="PY442" s="1"/>
      <c r="PZ442" s="1"/>
      <c r="QA442" s="1"/>
      <c r="QB442" s="1"/>
      <c r="QC442" s="1"/>
      <c r="QD442" s="1"/>
      <c r="QE442" s="1"/>
      <c r="QF442" s="1"/>
      <c r="QG442" s="1"/>
      <c r="QH442" s="1"/>
      <c r="QI442" s="1"/>
      <c r="QJ442" s="1"/>
      <c r="QK442" s="1"/>
      <c r="QL442" s="1"/>
      <c r="QM442" s="1"/>
      <c r="QN442" s="1"/>
      <c r="QO442" s="1"/>
      <c r="QP442" s="1"/>
      <c r="QQ442" s="1"/>
      <c r="QR442" s="1"/>
      <c r="QS442" s="1"/>
      <c r="QT442" s="1"/>
      <c r="QU442" s="1"/>
      <c r="QV442" s="1"/>
      <c r="QW442" s="1"/>
      <c r="QX442" s="1"/>
      <c r="QY442" s="1"/>
      <c r="QZ442" s="1"/>
      <c r="RA442" s="1"/>
      <c r="RB442" s="1"/>
      <c r="RC442" s="1"/>
      <c r="RD442" s="1"/>
      <c r="RE442" s="1"/>
      <c r="RF442" s="1"/>
      <c r="RG442" s="1"/>
      <c r="RH442" s="1"/>
      <c r="RI442" s="1"/>
      <c r="RJ442" s="1"/>
      <c r="RK442" s="1"/>
      <c r="RL442" s="1"/>
      <c r="RM442" s="1"/>
      <c r="RN442" s="1"/>
      <c r="RO442" s="1"/>
      <c r="RP442" s="1"/>
      <c r="RQ442" s="1"/>
      <c r="RR442" s="1"/>
      <c r="RS442" s="1"/>
      <c r="RT442" s="1"/>
      <c r="RU442" s="1"/>
      <c r="RV442" s="1"/>
      <c r="RW442" s="1"/>
      <c r="RX442" s="1"/>
      <c r="RY442" s="1"/>
      <c r="RZ442" s="1"/>
      <c r="SA442" s="1"/>
      <c r="SB442" s="1"/>
      <c r="SC442" s="1"/>
      <c r="SD442" s="1"/>
      <c r="SE442" s="1"/>
      <c r="SF442" s="1"/>
      <c r="SG442" s="1"/>
      <c r="SH442" s="1"/>
      <c r="SI442" s="1"/>
      <c r="SJ442" s="1"/>
      <c r="SK442" s="1"/>
      <c r="SL442" s="1"/>
      <c r="SM442" s="1"/>
      <c r="SN442" s="1"/>
      <c r="SO442" s="1"/>
      <c r="SP442" s="1"/>
      <c r="SQ442" s="1"/>
      <c r="SR442" s="1"/>
      <c r="SS442" s="1"/>
      <c r="ST442" s="1"/>
      <c r="SU442" s="1"/>
      <c r="SV442" s="1"/>
      <c r="SW442" s="1"/>
      <c r="SX442" s="1"/>
      <c r="SY442" s="1"/>
      <c r="SZ442" s="1"/>
      <c r="TA442" s="1"/>
      <c r="TB442" s="1"/>
      <c r="TC442" s="1"/>
      <c r="TD442" s="1"/>
      <c r="TE442" s="1"/>
      <c r="TF442" s="1"/>
      <c r="TG442" s="1"/>
      <c r="TH442" s="1"/>
      <c r="TI442" s="1"/>
      <c r="TJ442" s="1"/>
      <c r="TK442" s="1"/>
      <c r="TL442" s="1"/>
      <c r="TM442" s="1"/>
      <c r="TN442" s="1"/>
      <c r="TO442" s="1"/>
      <c r="TP442" s="1"/>
      <c r="TQ442" s="1"/>
      <c r="TR442" s="1"/>
      <c r="TS442" s="1"/>
      <c r="TT442" s="1"/>
      <c r="TU442" s="1"/>
      <c r="TV442" s="1"/>
      <c r="TW442" s="1"/>
      <c r="TX442" s="1"/>
      <c r="TY442" s="1"/>
      <c r="TZ442" s="1"/>
      <c r="UA442" s="1"/>
      <c r="UB442" s="1"/>
      <c r="UC442" s="1"/>
      <c r="UD442" s="1"/>
      <c r="UE442" s="1"/>
      <c r="UF442" s="1"/>
      <c r="UG442" s="1"/>
      <c r="UH442" s="1"/>
      <c r="UI442" s="1"/>
      <c r="UJ442" s="1"/>
      <c r="UK442" s="1"/>
      <c r="UL442" s="1"/>
      <c r="UM442" s="1"/>
      <c r="UN442" s="1"/>
      <c r="UO442" s="1"/>
      <c r="UP442" s="1"/>
      <c r="UQ442" s="1"/>
      <c r="UR442" s="1"/>
      <c r="US442" s="1"/>
      <c r="UT442" s="1"/>
      <c r="UU442" s="1"/>
      <c r="UV442" s="1"/>
      <c r="UW442" s="1"/>
      <c r="UX442" s="1"/>
      <c r="UY442" s="1"/>
      <c r="UZ442" s="1"/>
      <c r="VA442" s="1"/>
      <c r="VB442" s="1"/>
      <c r="VC442" s="1"/>
      <c r="VD442" s="1"/>
      <c r="VE442" s="1"/>
      <c r="VF442" s="1"/>
      <c r="VG442" s="1"/>
      <c r="VH442" s="1"/>
      <c r="VI442" s="1"/>
      <c r="VJ442" s="1"/>
      <c r="VK442" s="1"/>
      <c r="VL442" s="1"/>
      <c r="VM442" s="1"/>
      <c r="VN442" s="1"/>
      <c r="VO442" s="1"/>
      <c r="VP442" s="1"/>
      <c r="VQ442" s="1"/>
      <c r="VR442" s="1"/>
      <c r="VS442" s="1"/>
      <c r="VT442" s="1"/>
      <c r="VU442" s="1"/>
      <c r="VV442" s="1"/>
      <c r="VW442" s="1"/>
      <c r="VX442" s="1"/>
      <c r="VY442" s="1"/>
      <c r="VZ442" s="1"/>
      <c r="WA442" s="1"/>
      <c r="WB442" s="1"/>
      <c r="WC442" s="1"/>
      <c r="WD442" s="1"/>
      <c r="WE442" s="1"/>
      <c r="WF442" s="1"/>
      <c r="WG442" s="1"/>
      <c r="WH442" s="1"/>
      <c r="WI442" s="1"/>
      <c r="WJ442" s="1"/>
      <c r="WK442" s="1"/>
      <c r="WL442" s="1"/>
      <c r="WM442" s="1"/>
      <c r="WN442" s="1"/>
      <c r="WO442" s="1"/>
      <c r="WP442" s="1"/>
      <c r="WQ442" s="1"/>
      <c r="WR442" s="1"/>
      <c r="WS442" s="1"/>
      <c r="WT442" s="1"/>
      <c r="WU442" s="1"/>
      <c r="WV442" s="1"/>
      <c r="WW442" s="1"/>
      <c r="WX442" s="1"/>
      <c r="WY442" s="1"/>
      <c r="WZ442" s="1"/>
      <c r="XA442" s="1"/>
      <c r="XB442" s="1"/>
      <c r="XC442" s="1"/>
      <c r="XD442" s="1"/>
      <c r="XE442" s="1"/>
      <c r="XF442" s="1"/>
      <c r="XG442" s="1"/>
      <c r="XH442" s="1"/>
      <c r="XI442" s="1"/>
      <c r="XJ442" s="1"/>
      <c r="XK442" s="1"/>
      <c r="XL442" s="1"/>
      <c r="XM442" s="1"/>
      <c r="XN442" s="1"/>
      <c r="XO442" s="1"/>
      <c r="XP442" s="1"/>
      <c r="XQ442" s="1"/>
      <c r="XR442" s="1"/>
      <c r="XS442" s="1"/>
      <c r="XT442" s="1"/>
      <c r="XU442" s="1"/>
      <c r="XV442" s="1"/>
      <c r="XW442" s="1"/>
      <c r="XX442" s="1"/>
      <c r="XY442" s="1"/>
      <c r="XZ442" s="1"/>
      <c r="YA442" s="1"/>
      <c r="YB442" s="1"/>
      <c r="YC442" s="1"/>
      <c r="YD442" s="1"/>
      <c r="YE442" s="1"/>
      <c r="YF442" s="1"/>
      <c r="YG442" s="1"/>
      <c r="YH442" s="1"/>
      <c r="YI442" s="1"/>
      <c r="YJ442" s="1"/>
      <c r="YK442" s="1"/>
      <c r="YL442" s="1"/>
      <c r="YM442" s="1"/>
      <c r="YN442" s="1"/>
      <c r="YO442" s="1"/>
      <c r="YP442" s="1"/>
      <c r="YQ442" s="1"/>
      <c r="YR442" s="1"/>
      <c r="YS442" s="1"/>
      <c r="YT442" s="1"/>
      <c r="YU442" s="1"/>
      <c r="YV442" s="1"/>
      <c r="YW442" s="1"/>
      <c r="YX442" s="1"/>
      <c r="YY442" s="1"/>
      <c r="YZ442" s="1"/>
      <c r="ZA442" s="1"/>
      <c r="ZB442" s="1"/>
      <c r="ZC442" s="1"/>
      <c r="ZD442" s="1"/>
      <c r="ZE442" s="1"/>
      <c r="ZF442" s="1"/>
      <c r="ZG442" s="1"/>
      <c r="ZH442" s="1"/>
      <c r="ZI442" s="1"/>
      <c r="ZJ442" s="1"/>
      <c r="ZK442" s="1"/>
      <c r="ZL442" s="1"/>
      <c r="ZM442" s="1"/>
      <c r="ZN442" s="1"/>
      <c r="ZO442" s="1"/>
      <c r="ZP442" s="1"/>
      <c r="ZQ442" s="1"/>
      <c r="ZR442" s="1"/>
      <c r="ZS442" s="1"/>
      <c r="ZT442" s="1"/>
      <c r="ZU442" s="1"/>
      <c r="ZV442" s="1"/>
      <c r="ZW442" s="1"/>
      <c r="ZX442" s="1"/>
      <c r="ZY442" s="1"/>
      <c r="ZZ442" s="1"/>
      <c r="AAA442" s="1"/>
      <c r="AAB442" s="1"/>
      <c r="AAC442" s="1"/>
      <c r="AAD442" s="1"/>
      <c r="AAE442" s="1"/>
      <c r="AAF442" s="1"/>
      <c r="AAG442" s="1"/>
      <c r="AAH442" s="1"/>
      <c r="AAI442" s="1"/>
      <c r="AAJ442" s="1"/>
      <c r="AAK442" s="1"/>
      <c r="AAL442" s="1"/>
      <c r="AAM442" s="1"/>
      <c r="AAN442" s="1"/>
      <c r="AAO442" s="1"/>
      <c r="AAP442" s="1"/>
      <c r="AAQ442" s="1"/>
      <c r="AAR442" s="1"/>
      <c r="AAS442" s="1"/>
      <c r="AAT442" s="1"/>
      <c r="AAU442" s="1"/>
      <c r="AAV442" s="1"/>
      <c r="AAW442" s="1"/>
      <c r="AAX442" s="1"/>
      <c r="AAY442" s="1"/>
      <c r="AAZ442" s="1"/>
      <c r="ABA442" s="1"/>
      <c r="ABB442" s="1"/>
      <c r="ABC442" s="1"/>
      <c r="ABD442" s="1"/>
      <c r="ABE442" s="1"/>
      <c r="ABF442" s="1"/>
      <c r="ABG442" s="1"/>
      <c r="ABH442" s="1"/>
      <c r="ABI442" s="1"/>
      <c r="ABJ442" s="1"/>
      <c r="ABK442" s="1"/>
      <c r="ABL442" s="1"/>
      <c r="ABM442" s="1"/>
      <c r="ABN442" s="1"/>
      <c r="ABO442" s="1"/>
      <c r="ABP442" s="1"/>
      <c r="ABQ442" s="1"/>
      <c r="ABR442" s="1"/>
      <c r="ABS442" s="1"/>
      <c r="ABT442" s="1"/>
      <c r="ABU442" s="1"/>
      <c r="ABV442" s="1"/>
      <c r="ABW442" s="1"/>
      <c r="ABX442" s="1"/>
      <c r="ABY442" s="1"/>
      <c r="ABZ442" s="1"/>
      <c r="ACA442" s="1"/>
      <c r="ACB442" s="1"/>
      <c r="ACC442" s="1"/>
      <c r="ACD442" s="1"/>
      <c r="ACE442" s="1"/>
      <c r="ACF442" s="1"/>
      <c r="ACG442" s="1"/>
      <c r="ACH442" s="1"/>
      <c r="ACI442" s="1"/>
      <c r="ACJ442" s="1"/>
      <c r="ACK442" s="1"/>
      <c r="ACL442" s="1"/>
      <c r="ACM442" s="1"/>
      <c r="ACN442" s="1"/>
      <c r="ACO442" s="1"/>
      <c r="ACP442" s="1"/>
      <c r="ACQ442" s="1"/>
      <c r="ACR442" s="1"/>
      <c r="ACS442" s="1"/>
      <c r="ACT442" s="1"/>
      <c r="ACU442" s="1"/>
      <c r="ACV442" s="1"/>
      <c r="ACW442" s="1"/>
      <c r="ACX442" s="1"/>
      <c r="ACY442" s="1"/>
      <c r="ACZ442" s="1"/>
      <c r="ADA442" s="1"/>
      <c r="ADB442" s="1"/>
      <c r="ADC442" s="1"/>
      <c r="ADD442" s="1"/>
      <c r="ADE442" s="1"/>
      <c r="ADF442" s="1"/>
      <c r="ADG442" s="1"/>
      <c r="ADH442" s="1"/>
      <c r="ADI442" s="1"/>
      <c r="ADJ442" s="1"/>
      <c r="ADK442" s="1"/>
      <c r="ADL442" s="1"/>
      <c r="ADM442" s="1"/>
      <c r="ADN442" s="1"/>
      <c r="ADO442" s="1"/>
      <c r="ADP442" s="1"/>
      <c r="ADQ442" s="1"/>
      <c r="ADR442" s="1"/>
      <c r="ADS442" s="1"/>
      <c r="ADT442" s="1"/>
      <c r="ADU442" s="1"/>
      <c r="ADV442" s="1"/>
    </row>
    <row r="443" spans="1:802" x14ac:dyDescent="0.1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  <c r="DN443" s="1"/>
      <c r="DO443" s="1"/>
      <c r="DP443" s="1"/>
      <c r="DQ443" s="1"/>
      <c r="DR443" s="1"/>
      <c r="DS443" s="1"/>
      <c r="DT443" s="1"/>
      <c r="DU443" s="1"/>
      <c r="DV443" s="1"/>
      <c r="DW443" s="1"/>
      <c r="DX443" s="1"/>
      <c r="DY443" s="1"/>
      <c r="DZ443" s="1"/>
      <c r="EA443" s="1"/>
      <c r="EB443" s="1"/>
      <c r="EC443" s="1"/>
      <c r="ED443" s="1"/>
      <c r="EE443" s="1"/>
      <c r="EF443" s="1"/>
      <c r="EG443" s="1"/>
      <c r="EH443" s="1"/>
      <c r="EI443" s="1"/>
      <c r="EJ443" s="1"/>
      <c r="EK443" s="1"/>
      <c r="EL443" s="1"/>
      <c r="EM443" s="1"/>
      <c r="EN443" s="1"/>
      <c r="EO443" s="1"/>
      <c r="EP443" s="1"/>
      <c r="EQ443" s="1"/>
      <c r="ER443" s="1"/>
      <c r="ES443" s="1"/>
      <c r="ET443" s="1"/>
      <c r="EU443" s="1"/>
      <c r="EV443" s="1"/>
      <c r="EW443" s="1"/>
      <c r="EX443" s="1"/>
      <c r="EY443" s="1"/>
      <c r="EZ443" s="1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1"/>
      <c r="FL443" s="1"/>
      <c r="FM443" s="1"/>
      <c r="FN443" s="1"/>
      <c r="FO443" s="1"/>
      <c r="FP443" s="1"/>
      <c r="FQ443" s="1"/>
      <c r="FR443" s="1"/>
      <c r="FS443" s="1"/>
      <c r="FT443" s="1"/>
      <c r="FU443" s="1"/>
      <c r="FV443" s="1"/>
      <c r="FW443" s="1"/>
      <c r="FX443" s="1"/>
      <c r="FY443" s="1"/>
      <c r="FZ443" s="1"/>
      <c r="GA443" s="1"/>
      <c r="GB443" s="1"/>
      <c r="GC443" s="1"/>
      <c r="GD443" s="1"/>
      <c r="GE443" s="1"/>
      <c r="GF443" s="1"/>
      <c r="GG443" s="1"/>
      <c r="GH443" s="1"/>
      <c r="GI443" s="1"/>
      <c r="GJ443" s="1"/>
      <c r="GK443" s="1"/>
      <c r="GL443" s="1"/>
      <c r="GM443" s="1"/>
      <c r="GN443" s="1"/>
      <c r="GO443" s="1"/>
      <c r="GP443" s="1"/>
      <c r="GQ443" s="1"/>
      <c r="GR443" s="1"/>
      <c r="GS443" s="1"/>
      <c r="GT443" s="1"/>
      <c r="GU443" s="1"/>
      <c r="GV443" s="1"/>
      <c r="GW443" s="1"/>
      <c r="GX443" s="1"/>
      <c r="GY443" s="1"/>
      <c r="GZ443" s="1"/>
      <c r="HA443" s="1"/>
      <c r="HB443" s="1"/>
      <c r="HC443" s="1"/>
      <c r="HD443" s="1"/>
      <c r="HE443" s="1"/>
      <c r="HF443" s="1"/>
      <c r="HG443" s="1"/>
      <c r="HH443" s="1"/>
      <c r="HI443" s="1"/>
      <c r="HJ443" s="1"/>
      <c r="HK443" s="1"/>
      <c r="HL443" s="1"/>
      <c r="HM443" s="1"/>
      <c r="HN443" s="1"/>
      <c r="HO443" s="1"/>
      <c r="HP443" s="1"/>
      <c r="HQ443" s="1"/>
      <c r="HR443" s="1"/>
      <c r="HS443" s="1"/>
      <c r="HT443" s="1"/>
      <c r="HU443" s="1"/>
      <c r="HV443" s="1"/>
      <c r="HW443" s="1"/>
      <c r="HX443" s="1"/>
      <c r="HY443" s="1"/>
      <c r="HZ443" s="1"/>
      <c r="IA443" s="1"/>
      <c r="IB443" s="1"/>
      <c r="IC443" s="1"/>
      <c r="ID443" s="1"/>
      <c r="IE443" s="1"/>
      <c r="IF443" s="1"/>
      <c r="IG443" s="1"/>
      <c r="IH443" s="1"/>
      <c r="II443" s="1"/>
      <c r="IJ443" s="1"/>
      <c r="IK443" s="1"/>
      <c r="IL443" s="1"/>
      <c r="IM443" s="1"/>
      <c r="IN443" s="1"/>
      <c r="IO443" s="1"/>
      <c r="IP443" s="1"/>
      <c r="IQ443" s="1"/>
      <c r="IR443" s="1"/>
      <c r="IS443" s="1"/>
      <c r="IT443" s="1"/>
      <c r="IU443" s="1"/>
      <c r="IV443" s="1"/>
      <c r="IW443" s="1"/>
      <c r="IX443" s="1"/>
      <c r="IY443" s="1"/>
      <c r="IZ443" s="1"/>
      <c r="JA443" s="1"/>
      <c r="JB443" s="1"/>
      <c r="JC443" s="1"/>
      <c r="JD443" s="1"/>
      <c r="JE443" s="1"/>
      <c r="JF443" s="1"/>
      <c r="JG443" s="1"/>
      <c r="JH443" s="1"/>
      <c r="JI443" s="1"/>
      <c r="JJ443" s="1"/>
      <c r="JK443" s="1"/>
      <c r="JL443" s="1"/>
      <c r="JM443" s="1"/>
      <c r="JN443" s="1"/>
      <c r="JO443" s="1"/>
      <c r="JP443" s="1"/>
      <c r="JQ443" s="1"/>
      <c r="JR443" s="1"/>
      <c r="JS443" s="1"/>
      <c r="JT443" s="1"/>
      <c r="JU443" s="1"/>
      <c r="JV443" s="1"/>
      <c r="JW443" s="1"/>
      <c r="JX443" s="1"/>
      <c r="JY443" s="1"/>
      <c r="JZ443" s="1"/>
      <c r="KA443" s="1"/>
      <c r="KB443" s="1"/>
      <c r="KC443" s="1"/>
      <c r="KD443" s="1"/>
      <c r="KE443" s="1"/>
      <c r="KF443" s="1"/>
      <c r="KG443" s="1"/>
      <c r="KH443" s="1"/>
      <c r="KI443" s="1"/>
      <c r="KJ443" s="1"/>
      <c r="KK443" s="1"/>
      <c r="KL443" s="1"/>
      <c r="KM443" s="1"/>
      <c r="KN443" s="1"/>
      <c r="KO443" s="1"/>
      <c r="KP443" s="1"/>
      <c r="KQ443" s="1"/>
      <c r="KR443" s="1"/>
      <c r="KS443" s="1"/>
      <c r="KT443" s="1"/>
      <c r="KU443" s="1"/>
      <c r="KV443" s="1"/>
      <c r="KW443" s="1"/>
      <c r="KX443" s="1"/>
      <c r="KY443" s="1"/>
      <c r="KZ443" s="1"/>
      <c r="LA443" s="1"/>
      <c r="LB443" s="1"/>
      <c r="LC443" s="1"/>
      <c r="LD443" s="1"/>
      <c r="LE443" s="1"/>
      <c r="LF443" s="1"/>
      <c r="LG443" s="1"/>
      <c r="LH443" s="1"/>
      <c r="LI443" s="1"/>
      <c r="LJ443" s="1"/>
      <c r="LK443" s="1"/>
      <c r="LL443" s="1"/>
      <c r="LM443" s="1"/>
      <c r="LN443" s="1"/>
      <c r="LO443" s="1"/>
      <c r="LP443" s="1"/>
      <c r="LQ443" s="1"/>
      <c r="LR443" s="1"/>
      <c r="LS443" s="1"/>
      <c r="LT443" s="1"/>
      <c r="LU443" s="1"/>
      <c r="LV443" s="1"/>
      <c r="LW443" s="1"/>
      <c r="LX443" s="1"/>
      <c r="LY443" s="1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  <c r="MV443" s="1"/>
      <c r="MW443" s="1"/>
      <c r="MX443" s="1"/>
      <c r="MY443" s="1"/>
      <c r="MZ443" s="1"/>
      <c r="NA443" s="1"/>
      <c r="NB443" s="1"/>
      <c r="NC443" s="1"/>
      <c r="ND443" s="1"/>
      <c r="NE443" s="1"/>
      <c r="NF443" s="1"/>
      <c r="NG443" s="1"/>
      <c r="NH443" s="1"/>
      <c r="NI443" s="1"/>
      <c r="NJ443" s="1"/>
      <c r="NK443" s="1"/>
      <c r="NL443" s="1"/>
      <c r="NM443" s="1"/>
      <c r="NN443" s="1"/>
      <c r="NO443" s="1"/>
      <c r="NP443" s="1"/>
      <c r="NQ443" s="1"/>
      <c r="NR443" s="1"/>
      <c r="NS443" s="1"/>
      <c r="NT443" s="1"/>
      <c r="NU443" s="1"/>
      <c r="NV443" s="1"/>
      <c r="NW443" s="1"/>
      <c r="NX443" s="1"/>
      <c r="NY443" s="1"/>
      <c r="NZ443" s="1"/>
      <c r="OA443" s="1"/>
      <c r="OB443" s="1"/>
      <c r="OC443" s="1"/>
      <c r="OD443" s="1"/>
      <c r="OE443" s="1"/>
      <c r="OF443" s="1"/>
      <c r="OG443" s="1"/>
      <c r="OH443" s="1"/>
      <c r="OI443" s="1"/>
      <c r="OJ443" s="1"/>
      <c r="OK443" s="1"/>
      <c r="OL443" s="1"/>
      <c r="OM443" s="1"/>
      <c r="ON443" s="1"/>
      <c r="OO443" s="1"/>
      <c r="OP443" s="1"/>
      <c r="OQ443" s="1"/>
      <c r="OR443" s="1"/>
      <c r="OS443" s="1"/>
      <c r="OT443" s="1"/>
      <c r="OU443" s="1"/>
      <c r="OV443" s="1"/>
      <c r="OW443" s="1"/>
      <c r="OX443" s="1"/>
      <c r="OY443" s="1"/>
      <c r="OZ443" s="1"/>
      <c r="PA443" s="1"/>
      <c r="PB443" s="1"/>
      <c r="PC443" s="1"/>
      <c r="PD443" s="1"/>
      <c r="PE443" s="1"/>
      <c r="PF443" s="1"/>
      <c r="PG443" s="1"/>
      <c r="PH443" s="1"/>
      <c r="PI443" s="1"/>
      <c r="PJ443" s="1"/>
      <c r="PK443" s="1"/>
      <c r="PL443" s="1"/>
      <c r="PM443" s="1"/>
      <c r="PN443" s="1"/>
      <c r="PO443" s="1"/>
      <c r="PP443" s="1"/>
      <c r="PQ443" s="1"/>
      <c r="PR443" s="1"/>
      <c r="PS443" s="1"/>
      <c r="PT443" s="1"/>
      <c r="PU443" s="1"/>
      <c r="PV443" s="1"/>
      <c r="PW443" s="1"/>
      <c r="PX443" s="1"/>
      <c r="PY443" s="1"/>
      <c r="PZ443" s="1"/>
      <c r="QA443" s="1"/>
      <c r="QB443" s="1"/>
      <c r="QC443" s="1"/>
      <c r="QD443" s="1"/>
      <c r="QE443" s="1"/>
      <c r="QF443" s="1"/>
      <c r="QG443" s="1"/>
      <c r="QH443" s="1"/>
      <c r="QI443" s="1"/>
      <c r="QJ443" s="1"/>
      <c r="QK443" s="1"/>
      <c r="QL443" s="1"/>
      <c r="QM443" s="1"/>
      <c r="QN443" s="1"/>
      <c r="QO443" s="1"/>
      <c r="QP443" s="1"/>
      <c r="QQ443" s="1"/>
      <c r="QR443" s="1"/>
      <c r="QS443" s="1"/>
      <c r="QT443" s="1"/>
      <c r="QU443" s="1"/>
      <c r="QV443" s="1"/>
      <c r="QW443" s="1"/>
      <c r="QX443" s="1"/>
      <c r="QY443" s="1"/>
      <c r="QZ443" s="1"/>
      <c r="RA443" s="1"/>
      <c r="RB443" s="1"/>
      <c r="RC443" s="1"/>
      <c r="RD443" s="1"/>
      <c r="RE443" s="1"/>
      <c r="RF443" s="1"/>
      <c r="RG443" s="1"/>
      <c r="RH443" s="1"/>
      <c r="RI443" s="1"/>
      <c r="RJ443" s="1"/>
      <c r="RK443" s="1"/>
      <c r="RL443" s="1"/>
      <c r="RM443" s="1"/>
      <c r="RN443" s="1"/>
      <c r="RO443" s="1"/>
      <c r="RP443" s="1"/>
      <c r="RQ443" s="1"/>
      <c r="RR443" s="1"/>
      <c r="RS443" s="1"/>
      <c r="RT443" s="1"/>
      <c r="RU443" s="1"/>
      <c r="RV443" s="1"/>
      <c r="RW443" s="1"/>
      <c r="RX443" s="1"/>
      <c r="RY443" s="1"/>
      <c r="RZ443" s="1"/>
      <c r="SA443" s="1"/>
      <c r="SB443" s="1"/>
      <c r="SC443" s="1"/>
      <c r="SD443" s="1"/>
      <c r="SE443" s="1"/>
      <c r="SF443" s="1"/>
      <c r="SG443" s="1"/>
      <c r="SH443" s="1"/>
      <c r="SI443" s="1"/>
      <c r="SJ443" s="1"/>
      <c r="SK443" s="1"/>
      <c r="SL443" s="1"/>
      <c r="SM443" s="1"/>
      <c r="SN443" s="1"/>
      <c r="SO443" s="1"/>
      <c r="SP443" s="1"/>
      <c r="SQ443" s="1"/>
      <c r="SR443" s="1"/>
      <c r="SS443" s="1"/>
      <c r="ST443" s="1"/>
      <c r="SU443" s="1"/>
      <c r="SV443" s="1"/>
      <c r="SW443" s="1"/>
      <c r="SX443" s="1"/>
      <c r="SY443" s="1"/>
      <c r="SZ443" s="1"/>
      <c r="TA443" s="1"/>
      <c r="TB443" s="1"/>
      <c r="TC443" s="1"/>
      <c r="TD443" s="1"/>
      <c r="TE443" s="1"/>
      <c r="TF443" s="1"/>
      <c r="TG443" s="1"/>
      <c r="TH443" s="1"/>
      <c r="TI443" s="1"/>
      <c r="TJ443" s="1"/>
      <c r="TK443" s="1"/>
      <c r="TL443" s="1"/>
      <c r="TM443" s="1"/>
      <c r="TN443" s="1"/>
      <c r="TO443" s="1"/>
      <c r="TP443" s="1"/>
      <c r="TQ443" s="1"/>
      <c r="TR443" s="1"/>
      <c r="TS443" s="1"/>
      <c r="TT443" s="1"/>
      <c r="TU443" s="1"/>
      <c r="TV443" s="1"/>
      <c r="TW443" s="1"/>
      <c r="TX443" s="1"/>
      <c r="TY443" s="1"/>
      <c r="TZ443" s="1"/>
      <c r="UA443" s="1"/>
      <c r="UB443" s="1"/>
      <c r="UC443" s="1"/>
      <c r="UD443" s="1"/>
      <c r="UE443" s="1"/>
      <c r="UF443" s="1"/>
      <c r="UG443" s="1"/>
      <c r="UH443" s="1"/>
      <c r="UI443" s="1"/>
      <c r="UJ443" s="1"/>
      <c r="UK443" s="1"/>
      <c r="UL443" s="1"/>
      <c r="UM443" s="1"/>
      <c r="UN443" s="1"/>
      <c r="UO443" s="1"/>
      <c r="UP443" s="1"/>
      <c r="UQ443" s="1"/>
      <c r="UR443" s="1"/>
      <c r="US443" s="1"/>
      <c r="UT443" s="1"/>
      <c r="UU443" s="1"/>
      <c r="UV443" s="1"/>
      <c r="UW443" s="1"/>
      <c r="UX443" s="1"/>
      <c r="UY443" s="1"/>
      <c r="UZ443" s="1"/>
      <c r="VA443" s="1"/>
      <c r="VB443" s="1"/>
      <c r="VC443" s="1"/>
      <c r="VD443" s="1"/>
      <c r="VE443" s="1"/>
      <c r="VF443" s="1"/>
      <c r="VG443" s="1"/>
      <c r="VH443" s="1"/>
      <c r="VI443" s="1"/>
      <c r="VJ443" s="1"/>
      <c r="VK443" s="1"/>
      <c r="VL443" s="1"/>
      <c r="VM443" s="1"/>
      <c r="VN443" s="1"/>
      <c r="VO443" s="1"/>
      <c r="VP443" s="1"/>
      <c r="VQ443" s="1"/>
      <c r="VR443" s="1"/>
      <c r="VS443" s="1"/>
      <c r="VT443" s="1"/>
      <c r="VU443" s="1"/>
      <c r="VV443" s="1"/>
      <c r="VW443" s="1"/>
      <c r="VX443" s="1"/>
      <c r="VY443" s="1"/>
      <c r="VZ443" s="1"/>
      <c r="WA443" s="1"/>
      <c r="WB443" s="1"/>
      <c r="WC443" s="1"/>
      <c r="WD443" s="1"/>
      <c r="WE443" s="1"/>
      <c r="WF443" s="1"/>
      <c r="WG443" s="1"/>
      <c r="WH443" s="1"/>
      <c r="WI443" s="1"/>
      <c r="WJ443" s="1"/>
      <c r="WK443" s="1"/>
      <c r="WL443" s="1"/>
      <c r="WM443" s="1"/>
      <c r="WN443" s="1"/>
      <c r="WO443" s="1"/>
      <c r="WP443" s="1"/>
      <c r="WQ443" s="1"/>
      <c r="WR443" s="1"/>
      <c r="WS443" s="1"/>
      <c r="WT443" s="1"/>
      <c r="WU443" s="1"/>
      <c r="WV443" s="1"/>
      <c r="WW443" s="1"/>
      <c r="WX443" s="1"/>
      <c r="WY443" s="1"/>
      <c r="WZ443" s="1"/>
      <c r="XA443" s="1"/>
      <c r="XB443" s="1"/>
      <c r="XC443" s="1"/>
      <c r="XD443" s="1"/>
      <c r="XE443" s="1"/>
      <c r="XF443" s="1"/>
      <c r="XG443" s="1"/>
      <c r="XH443" s="1"/>
      <c r="XI443" s="1"/>
      <c r="XJ443" s="1"/>
      <c r="XK443" s="1"/>
      <c r="XL443" s="1"/>
      <c r="XM443" s="1"/>
      <c r="XN443" s="1"/>
      <c r="XO443" s="1"/>
      <c r="XP443" s="1"/>
      <c r="XQ443" s="1"/>
      <c r="XR443" s="1"/>
      <c r="XS443" s="1"/>
      <c r="XT443" s="1"/>
      <c r="XU443" s="1"/>
      <c r="XV443" s="1"/>
      <c r="XW443" s="1"/>
      <c r="XX443" s="1"/>
      <c r="XY443" s="1"/>
      <c r="XZ443" s="1"/>
      <c r="YA443" s="1"/>
      <c r="YB443" s="1"/>
      <c r="YC443" s="1"/>
      <c r="YD443" s="1"/>
      <c r="YE443" s="1"/>
      <c r="YF443" s="1"/>
      <c r="YG443" s="1"/>
      <c r="YH443" s="1"/>
      <c r="YI443" s="1"/>
      <c r="YJ443" s="1"/>
      <c r="YK443" s="1"/>
      <c r="YL443" s="1"/>
      <c r="YM443" s="1"/>
      <c r="YN443" s="1"/>
      <c r="YO443" s="1"/>
      <c r="YP443" s="1"/>
      <c r="YQ443" s="1"/>
      <c r="YR443" s="1"/>
      <c r="YS443" s="1"/>
      <c r="YT443" s="1"/>
      <c r="YU443" s="1"/>
      <c r="YV443" s="1"/>
      <c r="YW443" s="1"/>
      <c r="YX443" s="1"/>
      <c r="YY443" s="1"/>
      <c r="YZ443" s="1"/>
      <c r="ZA443" s="1"/>
      <c r="ZB443" s="1"/>
      <c r="ZC443" s="1"/>
      <c r="ZD443" s="1"/>
      <c r="ZE443" s="1"/>
      <c r="ZF443" s="1"/>
      <c r="ZG443" s="1"/>
      <c r="ZH443" s="1"/>
      <c r="ZI443" s="1"/>
      <c r="ZJ443" s="1"/>
      <c r="ZK443" s="1"/>
      <c r="ZL443" s="1"/>
      <c r="ZM443" s="1"/>
      <c r="ZN443" s="1"/>
      <c r="ZO443" s="1"/>
      <c r="ZP443" s="1"/>
      <c r="ZQ443" s="1"/>
      <c r="ZR443" s="1"/>
      <c r="ZS443" s="1"/>
      <c r="ZT443" s="1"/>
      <c r="ZU443" s="1"/>
      <c r="ZV443" s="1"/>
      <c r="ZW443" s="1"/>
      <c r="ZX443" s="1"/>
      <c r="ZY443" s="1"/>
      <c r="ZZ443" s="1"/>
      <c r="AAA443" s="1"/>
      <c r="AAB443" s="1"/>
      <c r="AAC443" s="1"/>
      <c r="AAD443" s="1"/>
      <c r="AAE443" s="1"/>
      <c r="AAF443" s="1"/>
      <c r="AAG443" s="1"/>
      <c r="AAH443" s="1"/>
      <c r="AAI443" s="1"/>
      <c r="AAJ443" s="1"/>
      <c r="AAK443" s="1"/>
      <c r="AAL443" s="1"/>
      <c r="AAM443" s="1"/>
      <c r="AAN443" s="1"/>
      <c r="AAO443" s="1"/>
      <c r="AAP443" s="1"/>
      <c r="AAQ443" s="1"/>
      <c r="AAR443" s="1"/>
      <c r="AAS443" s="1"/>
      <c r="AAT443" s="1"/>
      <c r="AAU443" s="1"/>
      <c r="AAV443" s="1"/>
      <c r="AAW443" s="1"/>
      <c r="AAX443" s="1"/>
      <c r="AAY443" s="1"/>
      <c r="AAZ443" s="1"/>
      <c r="ABA443" s="1"/>
      <c r="ABB443" s="1"/>
      <c r="ABC443" s="1"/>
      <c r="ABD443" s="1"/>
      <c r="ABE443" s="1"/>
      <c r="ABF443" s="1"/>
      <c r="ABG443" s="1"/>
      <c r="ABH443" s="1"/>
      <c r="ABI443" s="1"/>
      <c r="ABJ443" s="1"/>
      <c r="ABK443" s="1"/>
      <c r="ABL443" s="1"/>
      <c r="ABM443" s="1"/>
      <c r="ABN443" s="1"/>
      <c r="ABO443" s="1"/>
      <c r="ABP443" s="1"/>
      <c r="ABQ443" s="1"/>
      <c r="ABR443" s="1"/>
      <c r="ABS443" s="1"/>
      <c r="ABT443" s="1"/>
      <c r="ABU443" s="1"/>
      <c r="ABV443" s="1"/>
      <c r="ABW443" s="1"/>
      <c r="ABX443" s="1"/>
      <c r="ABY443" s="1"/>
      <c r="ABZ443" s="1"/>
      <c r="ACA443" s="1"/>
      <c r="ACB443" s="1"/>
      <c r="ACC443" s="1"/>
      <c r="ACD443" s="1"/>
      <c r="ACE443" s="1"/>
      <c r="ACF443" s="1"/>
      <c r="ACG443" s="1"/>
      <c r="ACH443" s="1"/>
      <c r="ACI443" s="1"/>
      <c r="ACJ443" s="1"/>
      <c r="ACK443" s="1"/>
      <c r="ACL443" s="1"/>
      <c r="ACM443" s="1"/>
      <c r="ACN443" s="1"/>
      <c r="ACO443" s="1"/>
      <c r="ACP443" s="1"/>
      <c r="ACQ443" s="1"/>
      <c r="ACR443" s="1"/>
      <c r="ACS443" s="1"/>
      <c r="ACT443" s="1"/>
      <c r="ACU443" s="1"/>
      <c r="ACV443" s="1"/>
      <c r="ACW443" s="1"/>
      <c r="ACX443" s="1"/>
      <c r="ACY443" s="1"/>
      <c r="ACZ443" s="1"/>
      <c r="ADA443" s="1"/>
      <c r="ADB443" s="1"/>
      <c r="ADC443" s="1"/>
      <c r="ADD443" s="1"/>
      <c r="ADE443" s="1"/>
      <c r="ADF443" s="1"/>
      <c r="ADG443" s="1"/>
      <c r="ADH443" s="1"/>
      <c r="ADI443" s="1"/>
      <c r="ADJ443" s="1"/>
      <c r="ADK443" s="1"/>
      <c r="ADL443" s="1"/>
      <c r="ADM443" s="1"/>
      <c r="ADN443" s="1"/>
      <c r="ADO443" s="1"/>
      <c r="ADP443" s="1"/>
      <c r="ADQ443" s="1"/>
      <c r="ADR443" s="1"/>
      <c r="ADS443" s="1"/>
      <c r="ADT443" s="1"/>
      <c r="ADU443" s="1"/>
      <c r="ADV443" s="1"/>
    </row>
    <row r="444" spans="1:802" x14ac:dyDescent="0.1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  <c r="DN444" s="1"/>
      <c r="DO444" s="1"/>
      <c r="DP444" s="1"/>
      <c r="DQ444" s="1"/>
      <c r="DR444" s="1"/>
      <c r="DS444" s="1"/>
      <c r="DT444" s="1"/>
      <c r="DU444" s="1"/>
      <c r="DV444" s="1"/>
      <c r="DW444" s="1"/>
      <c r="DX444" s="1"/>
      <c r="DY444" s="1"/>
      <c r="DZ444" s="1"/>
      <c r="EA444" s="1"/>
      <c r="EB444" s="1"/>
      <c r="EC444" s="1"/>
      <c r="ED444" s="1"/>
      <c r="EE444" s="1"/>
      <c r="EF444" s="1"/>
      <c r="EG444" s="1"/>
      <c r="EH444" s="1"/>
      <c r="EI444" s="1"/>
      <c r="EJ444" s="1"/>
      <c r="EK444" s="1"/>
      <c r="EL444" s="1"/>
      <c r="EM444" s="1"/>
      <c r="EN444" s="1"/>
      <c r="EO444" s="1"/>
      <c r="EP444" s="1"/>
      <c r="EQ444" s="1"/>
      <c r="ER444" s="1"/>
      <c r="ES444" s="1"/>
      <c r="ET444" s="1"/>
      <c r="EU444" s="1"/>
      <c r="EV444" s="1"/>
      <c r="EW444" s="1"/>
      <c r="EX444" s="1"/>
      <c r="EY444" s="1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1"/>
      <c r="FL444" s="1"/>
      <c r="FM444" s="1"/>
      <c r="FN444" s="1"/>
      <c r="FO444" s="1"/>
      <c r="FP444" s="1"/>
      <c r="FQ444" s="1"/>
      <c r="FR444" s="1"/>
      <c r="FS444" s="1"/>
      <c r="FT444" s="1"/>
      <c r="FU444" s="1"/>
      <c r="FV444" s="1"/>
      <c r="FW444" s="1"/>
      <c r="FX444" s="1"/>
      <c r="FY444" s="1"/>
      <c r="FZ444" s="1"/>
      <c r="GA444" s="1"/>
      <c r="GB444" s="1"/>
      <c r="GC444" s="1"/>
      <c r="GD444" s="1"/>
      <c r="GE444" s="1"/>
      <c r="GF444" s="1"/>
      <c r="GG444" s="1"/>
      <c r="GH444" s="1"/>
      <c r="GI444" s="1"/>
      <c r="GJ444" s="1"/>
      <c r="GK444" s="1"/>
      <c r="GL444" s="1"/>
      <c r="GM444" s="1"/>
      <c r="GN444" s="1"/>
      <c r="GO444" s="1"/>
      <c r="GP444" s="1"/>
      <c r="GQ444" s="1"/>
      <c r="GR444" s="1"/>
      <c r="GS444" s="1"/>
      <c r="GT444" s="1"/>
      <c r="GU444" s="1"/>
      <c r="GV444" s="1"/>
      <c r="GW444" s="1"/>
      <c r="GX444" s="1"/>
      <c r="GY444" s="1"/>
      <c r="GZ444" s="1"/>
      <c r="HA444" s="1"/>
      <c r="HB444" s="1"/>
      <c r="HC444" s="1"/>
      <c r="HD444" s="1"/>
      <c r="HE444" s="1"/>
      <c r="HF444" s="1"/>
      <c r="HG444" s="1"/>
      <c r="HH444" s="1"/>
      <c r="HI444" s="1"/>
      <c r="HJ444" s="1"/>
      <c r="HK444" s="1"/>
      <c r="HL444" s="1"/>
      <c r="HM444" s="1"/>
      <c r="HN444" s="1"/>
      <c r="HO444" s="1"/>
      <c r="HP444" s="1"/>
      <c r="HQ444" s="1"/>
      <c r="HR444" s="1"/>
      <c r="HS444" s="1"/>
      <c r="HT444" s="1"/>
      <c r="HU444" s="1"/>
      <c r="HV444" s="1"/>
      <c r="HW444" s="1"/>
      <c r="HX444" s="1"/>
      <c r="HY444" s="1"/>
      <c r="HZ444" s="1"/>
      <c r="IA444" s="1"/>
      <c r="IB444" s="1"/>
      <c r="IC444" s="1"/>
      <c r="ID444" s="1"/>
      <c r="IE444" s="1"/>
      <c r="IF444" s="1"/>
      <c r="IG444" s="1"/>
      <c r="IH444" s="1"/>
      <c r="II444" s="1"/>
      <c r="IJ444" s="1"/>
      <c r="IK444" s="1"/>
      <c r="IL444" s="1"/>
      <c r="IM444" s="1"/>
      <c r="IN444" s="1"/>
      <c r="IO444" s="1"/>
      <c r="IP444" s="1"/>
      <c r="IQ444" s="1"/>
      <c r="IR444" s="1"/>
      <c r="IS444" s="1"/>
      <c r="IT444" s="1"/>
      <c r="IU444" s="1"/>
      <c r="IV444" s="1"/>
      <c r="IW444" s="1"/>
      <c r="IX444" s="1"/>
      <c r="IY444" s="1"/>
      <c r="IZ444" s="1"/>
      <c r="JA444" s="1"/>
      <c r="JB444" s="1"/>
      <c r="JC444" s="1"/>
      <c r="JD444" s="1"/>
      <c r="JE444" s="1"/>
      <c r="JF444" s="1"/>
      <c r="JG444" s="1"/>
      <c r="JH444" s="1"/>
      <c r="JI444" s="1"/>
      <c r="JJ444" s="1"/>
      <c r="JK444" s="1"/>
      <c r="JL444" s="1"/>
      <c r="JM444" s="1"/>
      <c r="JN444" s="1"/>
      <c r="JO444" s="1"/>
      <c r="JP444" s="1"/>
      <c r="JQ444" s="1"/>
      <c r="JR444" s="1"/>
      <c r="JS444" s="1"/>
      <c r="JT444" s="1"/>
      <c r="JU444" s="1"/>
      <c r="JV444" s="1"/>
      <c r="JW444" s="1"/>
      <c r="JX444" s="1"/>
      <c r="JY444" s="1"/>
      <c r="JZ444" s="1"/>
      <c r="KA444" s="1"/>
      <c r="KB444" s="1"/>
      <c r="KC444" s="1"/>
      <c r="KD444" s="1"/>
      <c r="KE444" s="1"/>
      <c r="KF444" s="1"/>
      <c r="KG444" s="1"/>
      <c r="KH444" s="1"/>
      <c r="KI444" s="1"/>
      <c r="KJ444" s="1"/>
      <c r="KK444" s="1"/>
      <c r="KL444" s="1"/>
      <c r="KM444" s="1"/>
      <c r="KN444" s="1"/>
      <c r="KO444" s="1"/>
      <c r="KP444" s="1"/>
      <c r="KQ444" s="1"/>
      <c r="KR444" s="1"/>
      <c r="KS444" s="1"/>
      <c r="KT444" s="1"/>
      <c r="KU444" s="1"/>
      <c r="KV444" s="1"/>
      <c r="KW444" s="1"/>
      <c r="KX444" s="1"/>
      <c r="KY444" s="1"/>
      <c r="KZ444" s="1"/>
      <c r="LA444" s="1"/>
      <c r="LB444" s="1"/>
      <c r="LC444" s="1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1"/>
      <c r="MO444" s="1"/>
      <c r="MP444" s="1"/>
      <c r="MQ444" s="1"/>
      <c r="MR444" s="1"/>
      <c r="MS444" s="1"/>
      <c r="MT444" s="1"/>
      <c r="MU444" s="1"/>
      <c r="MV444" s="1"/>
      <c r="MW444" s="1"/>
      <c r="MX444" s="1"/>
      <c r="MY444" s="1"/>
      <c r="MZ444" s="1"/>
      <c r="NA444" s="1"/>
      <c r="NB444" s="1"/>
      <c r="NC444" s="1"/>
      <c r="ND444" s="1"/>
      <c r="NE444" s="1"/>
      <c r="NF444" s="1"/>
      <c r="NG444" s="1"/>
      <c r="NH444" s="1"/>
      <c r="NI444" s="1"/>
      <c r="NJ444" s="1"/>
      <c r="NK444" s="1"/>
      <c r="NL444" s="1"/>
      <c r="NM444" s="1"/>
      <c r="NN444" s="1"/>
      <c r="NO444" s="1"/>
      <c r="NP444" s="1"/>
      <c r="NQ444" s="1"/>
      <c r="NR444" s="1"/>
      <c r="NS444" s="1"/>
      <c r="NT444" s="1"/>
      <c r="NU444" s="1"/>
      <c r="NV444" s="1"/>
      <c r="NW444" s="1"/>
      <c r="NX444" s="1"/>
      <c r="NY444" s="1"/>
      <c r="NZ444" s="1"/>
      <c r="OA444" s="1"/>
      <c r="OB444" s="1"/>
      <c r="OC444" s="1"/>
      <c r="OD444" s="1"/>
      <c r="OE444" s="1"/>
      <c r="OF444" s="1"/>
      <c r="OG444" s="1"/>
      <c r="OH444" s="1"/>
      <c r="OI444" s="1"/>
      <c r="OJ444" s="1"/>
      <c r="OK444" s="1"/>
      <c r="OL444" s="1"/>
      <c r="OM444" s="1"/>
      <c r="ON444" s="1"/>
      <c r="OO444" s="1"/>
      <c r="OP444" s="1"/>
      <c r="OQ444" s="1"/>
      <c r="OR444" s="1"/>
      <c r="OS444" s="1"/>
      <c r="OT444" s="1"/>
      <c r="OU444" s="1"/>
      <c r="OV444" s="1"/>
      <c r="OW444" s="1"/>
      <c r="OX444" s="1"/>
      <c r="OY444" s="1"/>
      <c r="OZ444" s="1"/>
      <c r="PA444" s="1"/>
      <c r="PB444" s="1"/>
      <c r="PC444" s="1"/>
      <c r="PD444" s="1"/>
      <c r="PE444" s="1"/>
      <c r="PF444" s="1"/>
      <c r="PG444" s="1"/>
      <c r="PH444" s="1"/>
      <c r="PI444" s="1"/>
      <c r="PJ444" s="1"/>
      <c r="PK444" s="1"/>
      <c r="PL444" s="1"/>
      <c r="PM444" s="1"/>
      <c r="PN444" s="1"/>
      <c r="PO444" s="1"/>
      <c r="PP444" s="1"/>
      <c r="PQ444" s="1"/>
      <c r="PR444" s="1"/>
      <c r="PS444" s="1"/>
      <c r="PT444" s="1"/>
      <c r="PU444" s="1"/>
      <c r="PV444" s="1"/>
      <c r="PW444" s="1"/>
      <c r="PX444" s="1"/>
      <c r="PY444" s="1"/>
      <c r="PZ444" s="1"/>
      <c r="QA444" s="1"/>
      <c r="QB444" s="1"/>
      <c r="QC444" s="1"/>
      <c r="QD444" s="1"/>
      <c r="QE444" s="1"/>
      <c r="QF444" s="1"/>
      <c r="QG444" s="1"/>
      <c r="QH444" s="1"/>
      <c r="QI444" s="1"/>
      <c r="QJ444" s="1"/>
      <c r="QK444" s="1"/>
      <c r="QL444" s="1"/>
      <c r="QM444" s="1"/>
      <c r="QN444" s="1"/>
      <c r="QO444" s="1"/>
      <c r="QP444" s="1"/>
      <c r="QQ444" s="1"/>
      <c r="QR444" s="1"/>
      <c r="QS444" s="1"/>
      <c r="QT444" s="1"/>
      <c r="QU444" s="1"/>
      <c r="QV444" s="1"/>
      <c r="QW444" s="1"/>
      <c r="QX444" s="1"/>
      <c r="QY444" s="1"/>
      <c r="QZ444" s="1"/>
      <c r="RA444" s="1"/>
      <c r="RB444" s="1"/>
      <c r="RC444" s="1"/>
      <c r="RD444" s="1"/>
      <c r="RE444" s="1"/>
      <c r="RF444" s="1"/>
      <c r="RG444" s="1"/>
      <c r="RH444" s="1"/>
      <c r="RI444" s="1"/>
      <c r="RJ444" s="1"/>
      <c r="RK444" s="1"/>
      <c r="RL444" s="1"/>
      <c r="RM444" s="1"/>
      <c r="RN444" s="1"/>
      <c r="RO444" s="1"/>
      <c r="RP444" s="1"/>
      <c r="RQ444" s="1"/>
      <c r="RR444" s="1"/>
      <c r="RS444" s="1"/>
      <c r="RT444" s="1"/>
      <c r="RU444" s="1"/>
      <c r="RV444" s="1"/>
      <c r="RW444" s="1"/>
      <c r="RX444" s="1"/>
      <c r="RY444" s="1"/>
      <c r="RZ444" s="1"/>
      <c r="SA444" s="1"/>
      <c r="SB444" s="1"/>
      <c r="SC444" s="1"/>
      <c r="SD444" s="1"/>
      <c r="SE444" s="1"/>
      <c r="SF444" s="1"/>
      <c r="SG444" s="1"/>
      <c r="SH444" s="1"/>
      <c r="SI444" s="1"/>
      <c r="SJ444" s="1"/>
      <c r="SK444" s="1"/>
      <c r="SL444" s="1"/>
      <c r="SM444" s="1"/>
      <c r="SN444" s="1"/>
      <c r="SO444" s="1"/>
      <c r="SP444" s="1"/>
      <c r="SQ444" s="1"/>
      <c r="SR444" s="1"/>
      <c r="SS444" s="1"/>
      <c r="ST444" s="1"/>
      <c r="SU444" s="1"/>
      <c r="SV444" s="1"/>
      <c r="SW444" s="1"/>
      <c r="SX444" s="1"/>
      <c r="SY444" s="1"/>
      <c r="SZ444" s="1"/>
      <c r="TA444" s="1"/>
      <c r="TB444" s="1"/>
      <c r="TC444" s="1"/>
      <c r="TD444" s="1"/>
      <c r="TE444" s="1"/>
      <c r="TF444" s="1"/>
      <c r="TG444" s="1"/>
      <c r="TH444" s="1"/>
      <c r="TI444" s="1"/>
      <c r="TJ444" s="1"/>
      <c r="TK444" s="1"/>
      <c r="TL444" s="1"/>
      <c r="TM444" s="1"/>
      <c r="TN444" s="1"/>
      <c r="TO444" s="1"/>
      <c r="TP444" s="1"/>
      <c r="TQ444" s="1"/>
      <c r="TR444" s="1"/>
      <c r="TS444" s="1"/>
      <c r="TT444" s="1"/>
      <c r="TU444" s="1"/>
      <c r="TV444" s="1"/>
      <c r="TW444" s="1"/>
      <c r="TX444" s="1"/>
      <c r="TY444" s="1"/>
      <c r="TZ444" s="1"/>
      <c r="UA444" s="1"/>
      <c r="UB444" s="1"/>
      <c r="UC444" s="1"/>
      <c r="UD444" s="1"/>
      <c r="UE444" s="1"/>
      <c r="UF444" s="1"/>
      <c r="UG444" s="1"/>
      <c r="UH444" s="1"/>
      <c r="UI444" s="1"/>
      <c r="UJ444" s="1"/>
      <c r="UK444" s="1"/>
      <c r="UL444" s="1"/>
      <c r="UM444" s="1"/>
      <c r="UN444" s="1"/>
      <c r="UO444" s="1"/>
      <c r="UP444" s="1"/>
      <c r="UQ444" s="1"/>
      <c r="UR444" s="1"/>
      <c r="US444" s="1"/>
      <c r="UT444" s="1"/>
      <c r="UU444" s="1"/>
      <c r="UV444" s="1"/>
      <c r="UW444" s="1"/>
      <c r="UX444" s="1"/>
      <c r="UY444" s="1"/>
      <c r="UZ444" s="1"/>
      <c r="VA444" s="1"/>
      <c r="VB444" s="1"/>
      <c r="VC444" s="1"/>
      <c r="VD444" s="1"/>
      <c r="VE444" s="1"/>
      <c r="VF444" s="1"/>
      <c r="VG444" s="1"/>
      <c r="VH444" s="1"/>
      <c r="VI444" s="1"/>
      <c r="VJ444" s="1"/>
      <c r="VK444" s="1"/>
      <c r="VL444" s="1"/>
      <c r="VM444" s="1"/>
      <c r="VN444" s="1"/>
      <c r="VO444" s="1"/>
      <c r="VP444" s="1"/>
      <c r="VQ444" s="1"/>
      <c r="VR444" s="1"/>
      <c r="VS444" s="1"/>
      <c r="VT444" s="1"/>
      <c r="VU444" s="1"/>
      <c r="VV444" s="1"/>
      <c r="VW444" s="1"/>
      <c r="VX444" s="1"/>
      <c r="VY444" s="1"/>
      <c r="VZ444" s="1"/>
      <c r="WA444" s="1"/>
      <c r="WB444" s="1"/>
      <c r="WC444" s="1"/>
      <c r="WD444" s="1"/>
      <c r="WE444" s="1"/>
      <c r="WF444" s="1"/>
      <c r="WG444" s="1"/>
      <c r="WH444" s="1"/>
      <c r="WI444" s="1"/>
      <c r="WJ444" s="1"/>
      <c r="WK444" s="1"/>
      <c r="WL444" s="1"/>
      <c r="WM444" s="1"/>
      <c r="WN444" s="1"/>
      <c r="WO444" s="1"/>
      <c r="WP444" s="1"/>
      <c r="WQ444" s="1"/>
      <c r="WR444" s="1"/>
      <c r="WS444" s="1"/>
      <c r="WT444" s="1"/>
      <c r="WU444" s="1"/>
      <c r="WV444" s="1"/>
      <c r="WW444" s="1"/>
      <c r="WX444" s="1"/>
      <c r="WY444" s="1"/>
      <c r="WZ444" s="1"/>
      <c r="XA444" s="1"/>
      <c r="XB444" s="1"/>
      <c r="XC444" s="1"/>
      <c r="XD444" s="1"/>
      <c r="XE444" s="1"/>
      <c r="XF444" s="1"/>
      <c r="XG444" s="1"/>
      <c r="XH444" s="1"/>
      <c r="XI444" s="1"/>
      <c r="XJ444" s="1"/>
      <c r="XK444" s="1"/>
      <c r="XL444" s="1"/>
      <c r="XM444" s="1"/>
      <c r="XN444" s="1"/>
      <c r="XO444" s="1"/>
      <c r="XP444" s="1"/>
      <c r="XQ444" s="1"/>
      <c r="XR444" s="1"/>
      <c r="XS444" s="1"/>
      <c r="XT444" s="1"/>
      <c r="XU444" s="1"/>
      <c r="XV444" s="1"/>
      <c r="XW444" s="1"/>
      <c r="XX444" s="1"/>
      <c r="XY444" s="1"/>
      <c r="XZ444" s="1"/>
      <c r="YA444" s="1"/>
      <c r="YB444" s="1"/>
      <c r="YC444" s="1"/>
      <c r="YD444" s="1"/>
      <c r="YE444" s="1"/>
      <c r="YF444" s="1"/>
      <c r="YG444" s="1"/>
      <c r="YH444" s="1"/>
      <c r="YI444" s="1"/>
      <c r="YJ444" s="1"/>
      <c r="YK444" s="1"/>
      <c r="YL444" s="1"/>
      <c r="YM444" s="1"/>
      <c r="YN444" s="1"/>
      <c r="YO444" s="1"/>
      <c r="YP444" s="1"/>
      <c r="YQ444" s="1"/>
      <c r="YR444" s="1"/>
      <c r="YS444" s="1"/>
      <c r="YT444" s="1"/>
      <c r="YU444" s="1"/>
      <c r="YV444" s="1"/>
      <c r="YW444" s="1"/>
      <c r="YX444" s="1"/>
      <c r="YY444" s="1"/>
      <c r="YZ444" s="1"/>
      <c r="ZA444" s="1"/>
      <c r="ZB444" s="1"/>
      <c r="ZC444" s="1"/>
      <c r="ZD444" s="1"/>
      <c r="ZE444" s="1"/>
      <c r="ZF444" s="1"/>
      <c r="ZG444" s="1"/>
      <c r="ZH444" s="1"/>
      <c r="ZI444" s="1"/>
      <c r="ZJ444" s="1"/>
      <c r="ZK444" s="1"/>
      <c r="ZL444" s="1"/>
      <c r="ZM444" s="1"/>
      <c r="ZN444" s="1"/>
      <c r="ZO444" s="1"/>
      <c r="ZP444" s="1"/>
      <c r="ZQ444" s="1"/>
      <c r="ZR444" s="1"/>
      <c r="ZS444" s="1"/>
      <c r="ZT444" s="1"/>
      <c r="ZU444" s="1"/>
      <c r="ZV444" s="1"/>
      <c r="ZW444" s="1"/>
      <c r="ZX444" s="1"/>
      <c r="ZY444" s="1"/>
      <c r="ZZ444" s="1"/>
      <c r="AAA444" s="1"/>
      <c r="AAB444" s="1"/>
      <c r="AAC444" s="1"/>
      <c r="AAD444" s="1"/>
      <c r="AAE444" s="1"/>
      <c r="AAF444" s="1"/>
      <c r="AAG444" s="1"/>
      <c r="AAH444" s="1"/>
      <c r="AAI444" s="1"/>
      <c r="AAJ444" s="1"/>
      <c r="AAK444" s="1"/>
      <c r="AAL444" s="1"/>
      <c r="AAM444" s="1"/>
      <c r="AAN444" s="1"/>
      <c r="AAO444" s="1"/>
      <c r="AAP444" s="1"/>
      <c r="AAQ444" s="1"/>
      <c r="AAR444" s="1"/>
      <c r="AAS444" s="1"/>
      <c r="AAT444" s="1"/>
      <c r="AAU444" s="1"/>
      <c r="AAV444" s="1"/>
      <c r="AAW444" s="1"/>
      <c r="AAX444" s="1"/>
      <c r="AAY444" s="1"/>
      <c r="AAZ444" s="1"/>
      <c r="ABA444" s="1"/>
      <c r="ABB444" s="1"/>
      <c r="ABC444" s="1"/>
      <c r="ABD444" s="1"/>
      <c r="ABE444" s="1"/>
      <c r="ABF444" s="1"/>
      <c r="ABG444" s="1"/>
      <c r="ABH444" s="1"/>
      <c r="ABI444" s="1"/>
      <c r="ABJ444" s="1"/>
      <c r="ABK444" s="1"/>
      <c r="ABL444" s="1"/>
      <c r="ABM444" s="1"/>
      <c r="ABN444" s="1"/>
      <c r="ABO444" s="1"/>
      <c r="ABP444" s="1"/>
      <c r="ABQ444" s="1"/>
      <c r="ABR444" s="1"/>
      <c r="ABS444" s="1"/>
      <c r="ABT444" s="1"/>
      <c r="ABU444" s="1"/>
      <c r="ABV444" s="1"/>
      <c r="ABW444" s="1"/>
      <c r="ABX444" s="1"/>
      <c r="ABY444" s="1"/>
      <c r="ABZ444" s="1"/>
      <c r="ACA444" s="1"/>
      <c r="ACB444" s="1"/>
      <c r="ACC444" s="1"/>
      <c r="ACD444" s="1"/>
      <c r="ACE444" s="1"/>
      <c r="ACF444" s="1"/>
      <c r="ACG444" s="1"/>
      <c r="ACH444" s="1"/>
      <c r="ACI444" s="1"/>
      <c r="ACJ444" s="1"/>
      <c r="ACK444" s="1"/>
      <c r="ACL444" s="1"/>
      <c r="ACM444" s="1"/>
      <c r="ACN444" s="1"/>
      <c r="ACO444" s="1"/>
      <c r="ACP444" s="1"/>
      <c r="ACQ444" s="1"/>
      <c r="ACR444" s="1"/>
      <c r="ACS444" s="1"/>
      <c r="ACT444" s="1"/>
      <c r="ACU444" s="1"/>
      <c r="ACV444" s="1"/>
      <c r="ACW444" s="1"/>
      <c r="ACX444" s="1"/>
      <c r="ACY444" s="1"/>
      <c r="ACZ444" s="1"/>
      <c r="ADA444" s="1"/>
      <c r="ADB444" s="1"/>
      <c r="ADC444" s="1"/>
      <c r="ADD444" s="1"/>
      <c r="ADE444" s="1"/>
      <c r="ADF444" s="1"/>
      <c r="ADG444" s="1"/>
      <c r="ADH444" s="1"/>
      <c r="ADI444" s="1"/>
      <c r="ADJ444" s="1"/>
      <c r="ADK444" s="1"/>
      <c r="ADL444" s="1"/>
      <c r="ADM444" s="1"/>
      <c r="ADN444" s="1"/>
      <c r="ADO444" s="1"/>
      <c r="ADP444" s="1"/>
      <c r="ADQ444" s="1"/>
      <c r="ADR444" s="1"/>
      <c r="ADS444" s="1"/>
      <c r="ADT444" s="1"/>
      <c r="ADU444" s="1"/>
      <c r="ADV444" s="1"/>
    </row>
    <row r="445" spans="1:802" x14ac:dyDescent="0.1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  <c r="DN445" s="1"/>
      <c r="DO445" s="1"/>
      <c r="DP445" s="1"/>
      <c r="DQ445" s="1"/>
      <c r="DR445" s="1"/>
      <c r="DS445" s="1"/>
      <c r="DT445" s="1"/>
      <c r="DU445" s="1"/>
      <c r="DV445" s="1"/>
      <c r="DW445" s="1"/>
      <c r="DX445" s="1"/>
      <c r="DY445" s="1"/>
      <c r="DZ445" s="1"/>
      <c r="EA445" s="1"/>
      <c r="EB445" s="1"/>
      <c r="EC445" s="1"/>
      <c r="ED445" s="1"/>
      <c r="EE445" s="1"/>
      <c r="EF445" s="1"/>
      <c r="EG445" s="1"/>
      <c r="EH445" s="1"/>
      <c r="EI445" s="1"/>
      <c r="EJ445" s="1"/>
      <c r="EK445" s="1"/>
      <c r="EL445" s="1"/>
      <c r="EM445" s="1"/>
      <c r="EN445" s="1"/>
      <c r="EO445" s="1"/>
      <c r="EP445" s="1"/>
      <c r="EQ445" s="1"/>
      <c r="ER445" s="1"/>
      <c r="ES445" s="1"/>
      <c r="ET445" s="1"/>
      <c r="EU445" s="1"/>
      <c r="EV445" s="1"/>
      <c r="EW445" s="1"/>
      <c r="EX445" s="1"/>
      <c r="EY445" s="1"/>
      <c r="EZ445" s="1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1"/>
      <c r="FL445" s="1"/>
      <c r="FM445" s="1"/>
      <c r="FN445" s="1"/>
      <c r="FO445" s="1"/>
      <c r="FP445" s="1"/>
      <c r="FQ445" s="1"/>
      <c r="FR445" s="1"/>
      <c r="FS445" s="1"/>
      <c r="FT445" s="1"/>
      <c r="FU445" s="1"/>
      <c r="FV445" s="1"/>
      <c r="FW445" s="1"/>
      <c r="FX445" s="1"/>
      <c r="FY445" s="1"/>
      <c r="FZ445" s="1"/>
      <c r="GA445" s="1"/>
      <c r="GB445" s="1"/>
      <c r="GC445" s="1"/>
      <c r="GD445" s="1"/>
      <c r="GE445" s="1"/>
      <c r="GF445" s="1"/>
      <c r="GG445" s="1"/>
      <c r="GH445" s="1"/>
      <c r="GI445" s="1"/>
      <c r="GJ445" s="1"/>
      <c r="GK445" s="1"/>
      <c r="GL445" s="1"/>
      <c r="GM445" s="1"/>
      <c r="GN445" s="1"/>
      <c r="GO445" s="1"/>
      <c r="GP445" s="1"/>
      <c r="GQ445" s="1"/>
      <c r="GR445" s="1"/>
      <c r="GS445" s="1"/>
      <c r="GT445" s="1"/>
      <c r="GU445" s="1"/>
      <c r="GV445" s="1"/>
      <c r="GW445" s="1"/>
      <c r="GX445" s="1"/>
      <c r="GY445" s="1"/>
      <c r="GZ445" s="1"/>
      <c r="HA445" s="1"/>
      <c r="HB445" s="1"/>
      <c r="HC445" s="1"/>
      <c r="HD445" s="1"/>
      <c r="HE445" s="1"/>
      <c r="HF445" s="1"/>
      <c r="HG445" s="1"/>
      <c r="HH445" s="1"/>
      <c r="HI445" s="1"/>
      <c r="HJ445" s="1"/>
      <c r="HK445" s="1"/>
      <c r="HL445" s="1"/>
      <c r="HM445" s="1"/>
      <c r="HN445" s="1"/>
      <c r="HO445" s="1"/>
      <c r="HP445" s="1"/>
      <c r="HQ445" s="1"/>
      <c r="HR445" s="1"/>
      <c r="HS445" s="1"/>
      <c r="HT445" s="1"/>
      <c r="HU445" s="1"/>
      <c r="HV445" s="1"/>
      <c r="HW445" s="1"/>
      <c r="HX445" s="1"/>
      <c r="HY445" s="1"/>
      <c r="HZ445" s="1"/>
      <c r="IA445" s="1"/>
      <c r="IB445" s="1"/>
      <c r="IC445" s="1"/>
      <c r="ID445" s="1"/>
      <c r="IE445" s="1"/>
      <c r="IF445" s="1"/>
      <c r="IG445" s="1"/>
      <c r="IH445" s="1"/>
      <c r="II445" s="1"/>
      <c r="IJ445" s="1"/>
      <c r="IK445" s="1"/>
      <c r="IL445" s="1"/>
      <c r="IM445" s="1"/>
      <c r="IN445" s="1"/>
      <c r="IO445" s="1"/>
      <c r="IP445" s="1"/>
      <c r="IQ445" s="1"/>
      <c r="IR445" s="1"/>
      <c r="IS445" s="1"/>
      <c r="IT445" s="1"/>
      <c r="IU445" s="1"/>
      <c r="IV445" s="1"/>
      <c r="IW445" s="1"/>
      <c r="IX445" s="1"/>
      <c r="IY445" s="1"/>
      <c r="IZ445" s="1"/>
      <c r="JA445" s="1"/>
      <c r="JB445" s="1"/>
      <c r="JC445" s="1"/>
      <c r="JD445" s="1"/>
      <c r="JE445" s="1"/>
      <c r="JF445" s="1"/>
      <c r="JG445" s="1"/>
      <c r="JH445" s="1"/>
      <c r="JI445" s="1"/>
      <c r="JJ445" s="1"/>
      <c r="JK445" s="1"/>
      <c r="JL445" s="1"/>
      <c r="JM445" s="1"/>
      <c r="JN445" s="1"/>
      <c r="JO445" s="1"/>
      <c r="JP445" s="1"/>
      <c r="JQ445" s="1"/>
      <c r="JR445" s="1"/>
      <c r="JS445" s="1"/>
      <c r="JT445" s="1"/>
      <c r="JU445" s="1"/>
      <c r="JV445" s="1"/>
      <c r="JW445" s="1"/>
      <c r="JX445" s="1"/>
      <c r="JY445" s="1"/>
      <c r="JZ445" s="1"/>
      <c r="KA445" s="1"/>
      <c r="KB445" s="1"/>
      <c r="KC445" s="1"/>
      <c r="KD445" s="1"/>
      <c r="KE445" s="1"/>
      <c r="KF445" s="1"/>
      <c r="KG445" s="1"/>
      <c r="KH445" s="1"/>
      <c r="KI445" s="1"/>
      <c r="KJ445" s="1"/>
      <c r="KK445" s="1"/>
      <c r="KL445" s="1"/>
      <c r="KM445" s="1"/>
      <c r="KN445" s="1"/>
      <c r="KO445" s="1"/>
      <c r="KP445" s="1"/>
      <c r="KQ445" s="1"/>
      <c r="KR445" s="1"/>
      <c r="KS445" s="1"/>
      <c r="KT445" s="1"/>
      <c r="KU445" s="1"/>
      <c r="KV445" s="1"/>
      <c r="KW445" s="1"/>
      <c r="KX445" s="1"/>
      <c r="KY445" s="1"/>
      <c r="KZ445" s="1"/>
      <c r="LA445" s="1"/>
      <c r="LB445" s="1"/>
      <c r="LC445" s="1"/>
      <c r="LD445" s="1"/>
      <c r="LE445" s="1"/>
      <c r="LF445" s="1"/>
      <c r="LG445" s="1"/>
      <c r="LH445" s="1"/>
      <c r="LI445" s="1"/>
      <c r="LJ445" s="1"/>
      <c r="LK445" s="1"/>
      <c r="LL445" s="1"/>
      <c r="LM445" s="1"/>
      <c r="LN445" s="1"/>
      <c r="LO445" s="1"/>
      <c r="LP445" s="1"/>
      <c r="LQ445" s="1"/>
      <c r="LR445" s="1"/>
      <c r="LS445" s="1"/>
      <c r="LT445" s="1"/>
      <c r="LU445" s="1"/>
      <c r="LV445" s="1"/>
      <c r="LW445" s="1"/>
      <c r="LX445" s="1"/>
      <c r="LY445" s="1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  <c r="MV445" s="1"/>
      <c r="MW445" s="1"/>
      <c r="MX445" s="1"/>
      <c r="MY445" s="1"/>
      <c r="MZ445" s="1"/>
      <c r="NA445" s="1"/>
      <c r="NB445" s="1"/>
      <c r="NC445" s="1"/>
      <c r="ND445" s="1"/>
      <c r="NE445" s="1"/>
      <c r="NF445" s="1"/>
      <c r="NG445" s="1"/>
      <c r="NH445" s="1"/>
      <c r="NI445" s="1"/>
      <c r="NJ445" s="1"/>
      <c r="NK445" s="1"/>
      <c r="NL445" s="1"/>
      <c r="NM445" s="1"/>
      <c r="NN445" s="1"/>
      <c r="NO445" s="1"/>
      <c r="NP445" s="1"/>
      <c r="NQ445" s="1"/>
      <c r="NR445" s="1"/>
      <c r="NS445" s="1"/>
      <c r="NT445" s="1"/>
      <c r="NU445" s="1"/>
      <c r="NV445" s="1"/>
      <c r="NW445" s="1"/>
      <c r="NX445" s="1"/>
      <c r="NY445" s="1"/>
      <c r="NZ445" s="1"/>
      <c r="OA445" s="1"/>
      <c r="OB445" s="1"/>
      <c r="OC445" s="1"/>
      <c r="OD445" s="1"/>
      <c r="OE445" s="1"/>
      <c r="OF445" s="1"/>
      <c r="OG445" s="1"/>
      <c r="OH445" s="1"/>
      <c r="OI445" s="1"/>
      <c r="OJ445" s="1"/>
      <c r="OK445" s="1"/>
      <c r="OL445" s="1"/>
      <c r="OM445" s="1"/>
      <c r="ON445" s="1"/>
      <c r="OO445" s="1"/>
      <c r="OP445" s="1"/>
      <c r="OQ445" s="1"/>
      <c r="OR445" s="1"/>
      <c r="OS445" s="1"/>
      <c r="OT445" s="1"/>
      <c r="OU445" s="1"/>
      <c r="OV445" s="1"/>
      <c r="OW445" s="1"/>
      <c r="OX445" s="1"/>
      <c r="OY445" s="1"/>
      <c r="OZ445" s="1"/>
      <c r="PA445" s="1"/>
      <c r="PB445" s="1"/>
      <c r="PC445" s="1"/>
      <c r="PD445" s="1"/>
      <c r="PE445" s="1"/>
      <c r="PF445" s="1"/>
      <c r="PG445" s="1"/>
      <c r="PH445" s="1"/>
      <c r="PI445" s="1"/>
      <c r="PJ445" s="1"/>
      <c r="PK445" s="1"/>
      <c r="PL445" s="1"/>
      <c r="PM445" s="1"/>
      <c r="PN445" s="1"/>
      <c r="PO445" s="1"/>
      <c r="PP445" s="1"/>
      <c r="PQ445" s="1"/>
      <c r="PR445" s="1"/>
      <c r="PS445" s="1"/>
      <c r="PT445" s="1"/>
      <c r="PU445" s="1"/>
      <c r="PV445" s="1"/>
      <c r="PW445" s="1"/>
      <c r="PX445" s="1"/>
      <c r="PY445" s="1"/>
      <c r="PZ445" s="1"/>
      <c r="QA445" s="1"/>
      <c r="QB445" s="1"/>
      <c r="QC445" s="1"/>
      <c r="QD445" s="1"/>
      <c r="QE445" s="1"/>
      <c r="QF445" s="1"/>
      <c r="QG445" s="1"/>
      <c r="QH445" s="1"/>
      <c r="QI445" s="1"/>
      <c r="QJ445" s="1"/>
      <c r="QK445" s="1"/>
      <c r="QL445" s="1"/>
      <c r="QM445" s="1"/>
      <c r="QN445" s="1"/>
      <c r="QO445" s="1"/>
      <c r="QP445" s="1"/>
      <c r="QQ445" s="1"/>
      <c r="QR445" s="1"/>
      <c r="QS445" s="1"/>
      <c r="QT445" s="1"/>
      <c r="QU445" s="1"/>
      <c r="QV445" s="1"/>
      <c r="QW445" s="1"/>
      <c r="QX445" s="1"/>
      <c r="QY445" s="1"/>
      <c r="QZ445" s="1"/>
      <c r="RA445" s="1"/>
      <c r="RB445" s="1"/>
      <c r="RC445" s="1"/>
      <c r="RD445" s="1"/>
      <c r="RE445" s="1"/>
      <c r="RF445" s="1"/>
      <c r="RG445" s="1"/>
      <c r="RH445" s="1"/>
      <c r="RI445" s="1"/>
      <c r="RJ445" s="1"/>
      <c r="RK445" s="1"/>
      <c r="RL445" s="1"/>
      <c r="RM445" s="1"/>
      <c r="RN445" s="1"/>
      <c r="RO445" s="1"/>
      <c r="RP445" s="1"/>
      <c r="RQ445" s="1"/>
      <c r="RR445" s="1"/>
      <c r="RS445" s="1"/>
      <c r="RT445" s="1"/>
      <c r="RU445" s="1"/>
      <c r="RV445" s="1"/>
      <c r="RW445" s="1"/>
      <c r="RX445" s="1"/>
      <c r="RY445" s="1"/>
      <c r="RZ445" s="1"/>
      <c r="SA445" s="1"/>
      <c r="SB445" s="1"/>
      <c r="SC445" s="1"/>
      <c r="SD445" s="1"/>
      <c r="SE445" s="1"/>
      <c r="SF445" s="1"/>
      <c r="SG445" s="1"/>
      <c r="SH445" s="1"/>
      <c r="SI445" s="1"/>
      <c r="SJ445" s="1"/>
      <c r="SK445" s="1"/>
      <c r="SL445" s="1"/>
      <c r="SM445" s="1"/>
      <c r="SN445" s="1"/>
      <c r="SO445" s="1"/>
      <c r="SP445" s="1"/>
      <c r="SQ445" s="1"/>
      <c r="SR445" s="1"/>
      <c r="SS445" s="1"/>
      <c r="ST445" s="1"/>
      <c r="SU445" s="1"/>
      <c r="SV445" s="1"/>
      <c r="SW445" s="1"/>
      <c r="SX445" s="1"/>
      <c r="SY445" s="1"/>
      <c r="SZ445" s="1"/>
      <c r="TA445" s="1"/>
      <c r="TB445" s="1"/>
      <c r="TC445" s="1"/>
      <c r="TD445" s="1"/>
      <c r="TE445" s="1"/>
      <c r="TF445" s="1"/>
      <c r="TG445" s="1"/>
      <c r="TH445" s="1"/>
      <c r="TI445" s="1"/>
      <c r="TJ445" s="1"/>
      <c r="TK445" s="1"/>
      <c r="TL445" s="1"/>
      <c r="TM445" s="1"/>
      <c r="TN445" s="1"/>
      <c r="TO445" s="1"/>
      <c r="TP445" s="1"/>
      <c r="TQ445" s="1"/>
      <c r="TR445" s="1"/>
      <c r="TS445" s="1"/>
      <c r="TT445" s="1"/>
      <c r="TU445" s="1"/>
      <c r="TV445" s="1"/>
      <c r="TW445" s="1"/>
      <c r="TX445" s="1"/>
      <c r="TY445" s="1"/>
      <c r="TZ445" s="1"/>
      <c r="UA445" s="1"/>
      <c r="UB445" s="1"/>
      <c r="UC445" s="1"/>
      <c r="UD445" s="1"/>
      <c r="UE445" s="1"/>
      <c r="UF445" s="1"/>
      <c r="UG445" s="1"/>
      <c r="UH445" s="1"/>
      <c r="UI445" s="1"/>
      <c r="UJ445" s="1"/>
      <c r="UK445" s="1"/>
      <c r="UL445" s="1"/>
      <c r="UM445" s="1"/>
      <c r="UN445" s="1"/>
      <c r="UO445" s="1"/>
      <c r="UP445" s="1"/>
      <c r="UQ445" s="1"/>
      <c r="UR445" s="1"/>
      <c r="US445" s="1"/>
      <c r="UT445" s="1"/>
      <c r="UU445" s="1"/>
      <c r="UV445" s="1"/>
      <c r="UW445" s="1"/>
      <c r="UX445" s="1"/>
      <c r="UY445" s="1"/>
      <c r="UZ445" s="1"/>
      <c r="VA445" s="1"/>
      <c r="VB445" s="1"/>
      <c r="VC445" s="1"/>
      <c r="VD445" s="1"/>
      <c r="VE445" s="1"/>
      <c r="VF445" s="1"/>
      <c r="VG445" s="1"/>
      <c r="VH445" s="1"/>
      <c r="VI445" s="1"/>
      <c r="VJ445" s="1"/>
      <c r="VK445" s="1"/>
      <c r="VL445" s="1"/>
      <c r="VM445" s="1"/>
      <c r="VN445" s="1"/>
      <c r="VO445" s="1"/>
      <c r="VP445" s="1"/>
      <c r="VQ445" s="1"/>
      <c r="VR445" s="1"/>
      <c r="VS445" s="1"/>
      <c r="VT445" s="1"/>
      <c r="VU445" s="1"/>
      <c r="VV445" s="1"/>
      <c r="VW445" s="1"/>
      <c r="VX445" s="1"/>
      <c r="VY445" s="1"/>
      <c r="VZ445" s="1"/>
      <c r="WA445" s="1"/>
      <c r="WB445" s="1"/>
      <c r="WC445" s="1"/>
      <c r="WD445" s="1"/>
      <c r="WE445" s="1"/>
      <c r="WF445" s="1"/>
      <c r="WG445" s="1"/>
      <c r="WH445" s="1"/>
      <c r="WI445" s="1"/>
      <c r="WJ445" s="1"/>
      <c r="WK445" s="1"/>
      <c r="WL445" s="1"/>
      <c r="WM445" s="1"/>
      <c r="WN445" s="1"/>
      <c r="WO445" s="1"/>
      <c r="WP445" s="1"/>
      <c r="WQ445" s="1"/>
      <c r="WR445" s="1"/>
      <c r="WS445" s="1"/>
      <c r="WT445" s="1"/>
      <c r="WU445" s="1"/>
      <c r="WV445" s="1"/>
      <c r="WW445" s="1"/>
      <c r="WX445" s="1"/>
      <c r="WY445" s="1"/>
      <c r="WZ445" s="1"/>
      <c r="XA445" s="1"/>
      <c r="XB445" s="1"/>
      <c r="XC445" s="1"/>
      <c r="XD445" s="1"/>
      <c r="XE445" s="1"/>
      <c r="XF445" s="1"/>
      <c r="XG445" s="1"/>
      <c r="XH445" s="1"/>
      <c r="XI445" s="1"/>
      <c r="XJ445" s="1"/>
      <c r="XK445" s="1"/>
      <c r="XL445" s="1"/>
      <c r="XM445" s="1"/>
      <c r="XN445" s="1"/>
      <c r="XO445" s="1"/>
      <c r="XP445" s="1"/>
      <c r="XQ445" s="1"/>
      <c r="XR445" s="1"/>
      <c r="XS445" s="1"/>
      <c r="XT445" s="1"/>
      <c r="XU445" s="1"/>
      <c r="XV445" s="1"/>
      <c r="XW445" s="1"/>
      <c r="XX445" s="1"/>
      <c r="XY445" s="1"/>
      <c r="XZ445" s="1"/>
      <c r="YA445" s="1"/>
      <c r="YB445" s="1"/>
      <c r="YC445" s="1"/>
      <c r="YD445" s="1"/>
      <c r="YE445" s="1"/>
      <c r="YF445" s="1"/>
      <c r="YG445" s="1"/>
      <c r="YH445" s="1"/>
      <c r="YI445" s="1"/>
      <c r="YJ445" s="1"/>
      <c r="YK445" s="1"/>
      <c r="YL445" s="1"/>
      <c r="YM445" s="1"/>
      <c r="YN445" s="1"/>
      <c r="YO445" s="1"/>
      <c r="YP445" s="1"/>
      <c r="YQ445" s="1"/>
      <c r="YR445" s="1"/>
      <c r="YS445" s="1"/>
      <c r="YT445" s="1"/>
      <c r="YU445" s="1"/>
      <c r="YV445" s="1"/>
      <c r="YW445" s="1"/>
      <c r="YX445" s="1"/>
      <c r="YY445" s="1"/>
      <c r="YZ445" s="1"/>
      <c r="ZA445" s="1"/>
      <c r="ZB445" s="1"/>
      <c r="ZC445" s="1"/>
      <c r="ZD445" s="1"/>
      <c r="ZE445" s="1"/>
      <c r="ZF445" s="1"/>
      <c r="ZG445" s="1"/>
      <c r="ZH445" s="1"/>
      <c r="ZI445" s="1"/>
      <c r="ZJ445" s="1"/>
      <c r="ZK445" s="1"/>
      <c r="ZL445" s="1"/>
      <c r="ZM445" s="1"/>
      <c r="ZN445" s="1"/>
      <c r="ZO445" s="1"/>
      <c r="ZP445" s="1"/>
      <c r="ZQ445" s="1"/>
      <c r="ZR445" s="1"/>
      <c r="ZS445" s="1"/>
      <c r="ZT445" s="1"/>
      <c r="ZU445" s="1"/>
      <c r="ZV445" s="1"/>
      <c r="ZW445" s="1"/>
      <c r="ZX445" s="1"/>
      <c r="ZY445" s="1"/>
      <c r="ZZ445" s="1"/>
      <c r="AAA445" s="1"/>
      <c r="AAB445" s="1"/>
      <c r="AAC445" s="1"/>
      <c r="AAD445" s="1"/>
      <c r="AAE445" s="1"/>
      <c r="AAF445" s="1"/>
      <c r="AAG445" s="1"/>
      <c r="AAH445" s="1"/>
      <c r="AAI445" s="1"/>
      <c r="AAJ445" s="1"/>
      <c r="AAK445" s="1"/>
      <c r="AAL445" s="1"/>
      <c r="AAM445" s="1"/>
      <c r="AAN445" s="1"/>
      <c r="AAO445" s="1"/>
      <c r="AAP445" s="1"/>
      <c r="AAQ445" s="1"/>
      <c r="AAR445" s="1"/>
      <c r="AAS445" s="1"/>
      <c r="AAT445" s="1"/>
      <c r="AAU445" s="1"/>
      <c r="AAV445" s="1"/>
      <c r="AAW445" s="1"/>
      <c r="AAX445" s="1"/>
      <c r="AAY445" s="1"/>
      <c r="AAZ445" s="1"/>
      <c r="ABA445" s="1"/>
      <c r="ABB445" s="1"/>
      <c r="ABC445" s="1"/>
      <c r="ABD445" s="1"/>
      <c r="ABE445" s="1"/>
      <c r="ABF445" s="1"/>
      <c r="ABG445" s="1"/>
      <c r="ABH445" s="1"/>
      <c r="ABI445" s="1"/>
      <c r="ABJ445" s="1"/>
      <c r="ABK445" s="1"/>
      <c r="ABL445" s="1"/>
      <c r="ABM445" s="1"/>
      <c r="ABN445" s="1"/>
      <c r="ABO445" s="1"/>
      <c r="ABP445" s="1"/>
      <c r="ABQ445" s="1"/>
      <c r="ABR445" s="1"/>
      <c r="ABS445" s="1"/>
      <c r="ABT445" s="1"/>
      <c r="ABU445" s="1"/>
      <c r="ABV445" s="1"/>
      <c r="ABW445" s="1"/>
      <c r="ABX445" s="1"/>
      <c r="ABY445" s="1"/>
      <c r="ABZ445" s="1"/>
      <c r="ACA445" s="1"/>
      <c r="ACB445" s="1"/>
      <c r="ACC445" s="1"/>
      <c r="ACD445" s="1"/>
      <c r="ACE445" s="1"/>
      <c r="ACF445" s="1"/>
      <c r="ACG445" s="1"/>
      <c r="ACH445" s="1"/>
      <c r="ACI445" s="1"/>
      <c r="ACJ445" s="1"/>
      <c r="ACK445" s="1"/>
      <c r="ACL445" s="1"/>
      <c r="ACM445" s="1"/>
      <c r="ACN445" s="1"/>
      <c r="ACO445" s="1"/>
      <c r="ACP445" s="1"/>
      <c r="ACQ445" s="1"/>
      <c r="ACR445" s="1"/>
      <c r="ACS445" s="1"/>
      <c r="ACT445" s="1"/>
      <c r="ACU445" s="1"/>
      <c r="ACV445" s="1"/>
      <c r="ACW445" s="1"/>
      <c r="ACX445" s="1"/>
      <c r="ACY445" s="1"/>
      <c r="ACZ445" s="1"/>
      <c r="ADA445" s="1"/>
      <c r="ADB445" s="1"/>
      <c r="ADC445" s="1"/>
      <c r="ADD445" s="1"/>
      <c r="ADE445" s="1"/>
      <c r="ADF445" s="1"/>
      <c r="ADG445" s="1"/>
      <c r="ADH445" s="1"/>
      <c r="ADI445" s="1"/>
      <c r="ADJ445" s="1"/>
      <c r="ADK445" s="1"/>
      <c r="ADL445" s="1"/>
      <c r="ADM445" s="1"/>
      <c r="ADN445" s="1"/>
      <c r="ADO445" s="1"/>
      <c r="ADP445" s="1"/>
      <c r="ADQ445" s="1"/>
      <c r="ADR445" s="1"/>
      <c r="ADS445" s="1"/>
      <c r="ADT445" s="1"/>
      <c r="ADU445" s="1"/>
      <c r="ADV445" s="1"/>
    </row>
    <row r="446" spans="1:802" x14ac:dyDescent="0.1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  <c r="DN446" s="1"/>
      <c r="DO446" s="1"/>
      <c r="DP446" s="1"/>
      <c r="DQ446" s="1"/>
      <c r="DR446" s="1"/>
      <c r="DS446" s="1"/>
      <c r="DT446" s="1"/>
      <c r="DU446" s="1"/>
      <c r="DV446" s="1"/>
      <c r="DW446" s="1"/>
      <c r="DX446" s="1"/>
      <c r="DY446" s="1"/>
      <c r="DZ446" s="1"/>
      <c r="EA446" s="1"/>
      <c r="EB446" s="1"/>
      <c r="EC446" s="1"/>
      <c r="ED446" s="1"/>
      <c r="EE446" s="1"/>
      <c r="EF446" s="1"/>
      <c r="EG446" s="1"/>
      <c r="EH446" s="1"/>
      <c r="EI446" s="1"/>
      <c r="EJ446" s="1"/>
      <c r="EK446" s="1"/>
      <c r="EL446" s="1"/>
      <c r="EM446" s="1"/>
      <c r="EN446" s="1"/>
      <c r="EO446" s="1"/>
      <c r="EP446" s="1"/>
      <c r="EQ446" s="1"/>
      <c r="ER446" s="1"/>
      <c r="ES446" s="1"/>
      <c r="ET446" s="1"/>
      <c r="EU446" s="1"/>
      <c r="EV446" s="1"/>
      <c r="EW446" s="1"/>
      <c r="EX446" s="1"/>
      <c r="EY446" s="1"/>
      <c r="EZ446" s="1"/>
      <c r="FA446" s="1"/>
      <c r="FB446" s="1"/>
      <c r="FC446" s="1"/>
      <c r="FD446" s="1"/>
      <c r="FE446" s="1"/>
      <c r="FF446" s="1"/>
      <c r="FG446" s="1"/>
      <c r="FH446" s="1"/>
      <c r="FI446" s="1"/>
      <c r="FJ446" s="1"/>
      <c r="FK446" s="1"/>
      <c r="FL446" s="1"/>
      <c r="FM446" s="1"/>
      <c r="FN446" s="1"/>
      <c r="FO446" s="1"/>
      <c r="FP446" s="1"/>
      <c r="FQ446" s="1"/>
      <c r="FR446" s="1"/>
      <c r="FS446" s="1"/>
      <c r="FT446" s="1"/>
      <c r="FU446" s="1"/>
      <c r="FV446" s="1"/>
      <c r="FW446" s="1"/>
      <c r="FX446" s="1"/>
      <c r="FY446" s="1"/>
      <c r="FZ446" s="1"/>
      <c r="GA446" s="1"/>
      <c r="GB446" s="1"/>
      <c r="GC446" s="1"/>
      <c r="GD446" s="1"/>
      <c r="GE446" s="1"/>
      <c r="GF446" s="1"/>
      <c r="GG446" s="1"/>
      <c r="GH446" s="1"/>
      <c r="GI446" s="1"/>
      <c r="GJ446" s="1"/>
      <c r="GK446" s="1"/>
      <c r="GL446" s="1"/>
      <c r="GM446" s="1"/>
      <c r="GN446" s="1"/>
      <c r="GO446" s="1"/>
      <c r="GP446" s="1"/>
      <c r="GQ446" s="1"/>
      <c r="GR446" s="1"/>
      <c r="GS446" s="1"/>
      <c r="GT446" s="1"/>
      <c r="GU446" s="1"/>
      <c r="GV446" s="1"/>
      <c r="GW446" s="1"/>
      <c r="GX446" s="1"/>
      <c r="GY446" s="1"/>
      <c r="GZ446" s="1"/>
      <c r="HA446" s="1"/>
      <c r="HB446" s="1"/>
      <c r="HC446" s="1"/>
      <c r="HD446" s="1"/>
      <c r="HE446" s="1"/>
      <c r="HF446" s="1"/>
      <c r="HG446" s="1"/>
      <c r="HH446" s="1"/>
      <c r="HI446" s="1"/>
      <c r="HJ446" s="1"/>
      <c r="HK446" s="1"/>
      <c r="HL446" s="1"/>
      <c r="HM446" s="1"/>
      <c r="HN446" s="1"/>
      <c r="HO446" s="1"/>
      <c r="HP446" s="1"/>
      <c r="HQ446" s="1"/>
      <c r="HR446" s="1"/>
      <c r="HS446" s="1"/>
      <c r="HT446" s="1"/>
      <c r="HU446" s="1"/>
      <c r="HV446" s="1"/>
      <c r="HW446" s="1"/>
      <c r="HX446" s="1"/>
      <c r="HY446" s="1"/>
      <c r="HZ446" s="1"/>
      <c r="IA446" s="1"/>
      <c r="IB446" s="1"/>
      <c r="IC446" s="1"/>
      <c r="ID446" s="1"/>
      <c r="IE446" s="1"/>
      <c r="IF446" s="1"/>
      <c r="IG446" s="1"/>
      <c r="IH446" s="1"/>
      <c r="II446" s="1"/>
      <c r="IJ446" s="1"/>
      <c r="IK446" s="1"/>
      <c r="IL446" s="1"/>
      <c r="IM446" s="1"/>
      <c r="IN446" s="1"/>
      <c r="IO446" s="1"/>
      <c r="IP446" s="1"/>
      <c r="IQ446" s="1"/>
      <c r="IR446" s="1"/>
      <c r="IS446" s="1"/>
      <c r="IT446" s="1"/>
      <c r="IU446" s="1"/>
      <c r="IV446" s="1"/>
      <c r="IW446" s="1"/>
      <c r="IX446" s="1"/>
      <c r="IY446" s="1"/>
      <c r="IZ446" s="1"/>
      <c r="JA446" s="1"/>
      <c r="JB446" s="1"/>
      <c r="JC446" s="1"/>
      <c r="JD446" s="1"/>
      <c r="JE446" s="1"/>
      <c r="JF446" s="1"/>
      <c r="JG446" s="1"/>
      <c r="JH446" s="1"/>
      <c r="JI446" s="1"/>
      <c r="JJ446" s="1"/>
      <c r="JK446" s="1"/>
      <c r="JL446" s="1"/>
      <c r="JM446" s="1"/>
      <c r="JN446" s="1"/>
      <c r="JO446" s="1"/>
      <c r="JP446" s="1"/>
      <c r="JQ446" s="1"/>
      <c r="JR446" s="1"/>
      <c r="JS446" s="1"/>
      <c r="JT446" s="1"/>
      <c r="JU446" s="1"/>
      <c r="JV446" s="1"/>
      <c r="JW446" s="1"/>
      <c r="JX446" s="1"/>
      <c r="JY446" s="1"/>
      <c r="JZ446" s="1"/>
      <c r="KA446" s="1"/>
      <c r="KB446" s="1"/>
      <c r="KC446" s="1"/>
      <c r="KD446" s="1"/>
      <c r="KE446" s="1"/>
      <c r="KF446" s="1"/>
      <c r="KG446" s="1"/>
      <c r="KH446" s="1"/>
      <c r="KI446" s="1"/>
      <c r="KJ446" s="1"/>
      <c r="KK446" s="1"/>
      <c r="KL446" s="1"/>
      <c r="KM446" s="1"/>
      <c r="KN446" s="1"/>
      <c r="KO446" s="1"/>
      <c r="KP446" s="1"/>
      <c r="KQ446" s="1"/>
      <c r="KR446" s="1"/>
      <c r="KS446" s="1"/>
      <c r="KT446" s="1"/>
      <c r="KU446" s="1"/>
      <c r="KV446" s="1"/>
      <c r="KW446" s="1"/>
      <c r="KX446" s="1"/>
      <c r="KY446" s="1"/>
      <c r="KZ446" s="1"/>
      <c r="LA446" s="1"/>
      <c r="LB446" s="1"/>
      <c r="LC446" s="1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1"/>
      <c r="MO446" s="1"/>
      <c r="MP446" s="1"/>
      <c r="MQ446" s="1"/>
      <c r="MR446" s="1"/>
      <c r="MS446" s="1"/>
      <c r="MT446" s="1"/>
      <c r="MU446" s="1"/>
      <c r="MV446" s="1"/>
      <c r="MW446" s="1"/>
      <c r="MX446" s="1"/>
      <c r="MY446" s="1"/>
      <c r="MZ446" s="1"/>
      <c r="NA446" s="1"/>
      <c r="NB446" s="1"/>
      <c r="NC446" s="1"/>
      <c r="ND446" s="1"/>
      <c r="NE446" s="1"/>
      <c r="NF446" s="1"/>
      <c r="NG446" s="1"/>
      <c r="NH446" s="1"/>
      <c r="NI446" s="1"/>
      <c r="NJ446" s="1"/>
      <c r="NK446" s="1"/>
      <c r="NL446" s="1"/>
      <c r="NM446" s="1"/>
      <c r="NN446" s="1"/>
      <c r="NO446" s="1"/>
      <c r="NP446" s="1"/>
      <c r="NQ446" s="1"/>
      <c r="NR446" s="1"/>
      <c r="NS446" s="1"/>
      <c r="NT446" s="1"/>
      <c r="NU446" s="1"/>
      <c r="NV446" s="1"/>
      <c r="NW446" s="1"/>
      <c r="NX446" s="1"/>
      <c r="NY446" s="1"/>
      <c r="NZ446" s="1"/>
      <c r="OA446" s="1"/>
      <c r="OB446" s="1"/>
      <c r="OC446" s="1"/>
      <c r="OD446" s="1"/>
      <c r="OE446" s="1"/>
      <c r="OF446" s="1"/>
      <c r="OG446" s="1"/>
      <c r="OH446" s="1"/>
      <c r="OI446" s="1"/>
      <c r="OJ446" s="1"/>
      <c r="OK446" s="1"/>
      <c r="OL446" s="1"/>
      <c r="OM446" s="1"/>
      <c r="ON446" s="1"/>
      <c r="OO446" s="1"/>
      <c r="OP446" s="1"/>
      <c r="OQ446" s="1"/>
      <c r="OR446" s="1"/>
      <c r="OS446" s="1"/>
      <c r="OT446" s="1"/>
      <c r="OU446" s="1"/>
      <c r="OV446" s="1"/>
      <c r="OW446" s="1"/>
      <c r="OX446" s="1"/>
      <c r="OY446" s="1"/>
      <c r="OZ446" s="1"/>
      <c r="PA446" s="1"/>
      <c r="PB446" s="1"/>
      <c r="PC446" s="1"/>
      <c r="PD446" s="1"/>
      <c r="PE446" s="1"/>
      <c r="PF446" s="1"/>
      <c r="PG446" s="1"/>
      <c r="PH446" s="1"/>
      <c r="PI446" s="1"/>
      <c r="PJ446" s="1"/>
      <c r="PK446" s="1"/>
      <c r="PL446" s="1"/>
      <c r="PM446" s="1"/>
      <c r="PN446" s="1"/>
      <c r="PO446" s="1"/>
      <c r="PP446" s="1"/>
      <c r="PQ446" s="1"/>
      <c r="PR446" s="1"/>
      <c r="PS446" s="1"/>
      <c r="PT446" s="1"/>
      <c r="PU446" s="1"/>
      <c r="PV446" s="1"/>
      <c r="PW446" s="1"/>
      <c r="PX446" s="1"/>
      <c r="PY446" s="1"/>
      <c r="PZ446" s="1"/>
      <c r="QA446" s="1"/>
      <c r="QB446" s="1"/>
      <c r="QC446" s="1"/>
      <c r="QD446" s="1"/>
      <c r="QE446" s="1"/>
      <c r="QF446" s="1"/>
      <c r="QG446" s="1"/>
      <c r="QH446" s="1"/>
      <c r="QI446" s="1"/>
      <c r="QJ446" s="1"/>
      <c r="QK446" s="1"/>
      <c r="QL446" s="1"/>
      <c r="QM446" s="1"/>
      <c r="QN446" s="1"/>
      <c r="QO446" s="1"/>
      <c r="QP446" s="1"/>
      <c r="QQ446" s="1"/>
      <c r="QR446" s="1"/>
      <c r="QS446" s="1"/>
      <c r="QT446" s="1"/>
      <c r="QU446" s="1"/>
      <c r="QV446" s="1"/>
      <c r="QW446" s="1"/>
      <c r="QX446" s="1"/>
      <c r="QY446" s="1"/>
      <c r="QZ446" s="1"/>
      <c r="RA446" s="1"/>
      <c r="RB446" s="1"/>
      <c r="RC446" s="1"/>
      <c r="RD446" s="1"/>
      <c r="RE446" s="1"/>
      <c r="RF446" s="1"/>
      <c r="RG446" s="1"/>
      <c r="RH446" s="1"/>
      <c r="RI446" s="1"/>
      <c r="RJ446" s="1"/>
      <c r="RK446" s="1"/>
      <c r="RL446" s="1"/>
      <c r="RM446" s="1"/>
      <c r="RN446" s="1"/>
      <c r="RO446" s="1"/>
      <c r="RP446" s="1"/>
      <c r="RQ446" s="1"/>
      <c r="RR446" s="1"/>
      <c r="RS446" s="1"/>
      <c r="RT446" s="1"/>
      <c r="RU446" s="1"/>
      <c r="RV446" s="1"/>
      <c r="RW446" s="1"/>
      <c r="RX446" s="1"/>
      <c r="RY446" s="1"/>
      <c r="RZ446" s="1"/>
      <c r="SA446" s="1"/>
      <c r="SB446" s="1"/>
      <c r="SC446" s="1"/>
      <c r="SD446" s="1"/>
      <c r="SE446" s="1"/>
      <c r="SF446" s="1"/>
      <c r="SG446" s="1"/>
      <c r="SH446" s="1"/>
      <c r="SI446" s="1"/>
      <c r="SJ446" s="1"/>
      <c r="SK446" s="1"/>
      <c r="SL446" s="1"/>
      <c r="SM446" s="1"/>
      <c r="SN446" s="1"/>
      <c r="SO446" s="1"/>
      <c r="SP446" s="1"/>
      <c r="SQ446" s="1"/>
      <c r="SR446" s="1"/>
      <c r="SS446" s="1"/>
      <c r="ST446" s="1"/>
      <c r="SU446" s="1"/>
      <c r="SV446" s="1"/>
      <c r="SW446" s="1"/>
      <c r="SX446" s="1"/>
      <c r="SY446" s="1"/>
      <c r="SZ446" s="1"/>
      <c r="TA446" s="1"/>
      <c r="TB446" s="1"/>
      <c r="TC446" s="1"/>
      <c r="TD446" s="1"/>
      <c r="TE446" s="1"/>
      <c r="TF446" s="1"/>
      <c r="TG446" s="1"/>
      <c r="TH446" s="1"/>
      <c r="TI446" s="1"/>
      <c r="TJ446" s="1"/>
      <c r="TK446" s="1"/>
      <c r="TL446" s="1"/>
      <c r="TM446" s="1"/>
      <c r="TN446" s="1"/>
      <c r="TO446" s="1"/>
      <c r="TP446" s="1"/>
      <c r="TQ446" s="1"/>
      <c r="TR446" s="1"/>
      <c r="TS446" s="1"/>
      <c r="TT446" s="1"/>
      <c r="TU446" s="1"/>
      <c r="TV446" s="1"/>
      <c r="TW446" s="1"/>
      <c r="TX446" s="1"/>
      <c r="TY446" s="1"/>
      <c r="TZ446" s="1"/>
      <c r="UA446" s="1"/>
      <c r="UB446" s="1"/>
      <c r="UC446" s="1"/>
      <c r="UD446" s="1"/>
      <c r="UE446" s="1"/>
      <c r="UF446" s="1"/>
      <c r="UG446" s="1"/>
      <c r="UH446" s="1"/>
      <c r="UI446" s="1"/>
      <c r="UJ446" s="1"/>
      <c r="UK446" s="1"/>
      <c r="UL446" s="1"/>
      <c r="UM446" s="1"/>
      <c r="UN446" s="1"/>
      <c r="UO446" s="1"/>
      <c r="UP446" s="1"/>
      <c r="UQ446" s="1"/>
      <c r="UR446" s="1"/>
      <c r="US446" s="1"/>
      <c r="UT446" s="1"/>
      <c r="UU446" s="1"/>
      <c r="UV446" s="1"/>
      <c r="UW446" s="1"/>
      <c r="UX446" s="1"/>
      <c r="UY446" s="1"/>
      <c r="UZ446" s="1"/>
      <c r="VA446" s="1"/>
      <c r="VB446" s="1"/>
      <c r="VC446" s="1"/>
      <c r="VD446" s="1"/>
      <c r="VE446" s="1"/>
      <c r="VF446" s="1"/>
      <c r="VG446" s="1"/>
      <c r="VH446" s="1"/>
      <c r="VI446" s="1"/>
      <c r="VJ446" s="1"/>
      <c r="VK446" s="1"/>
      <c r="VL446" s="1"/>
      <c r="VM446" s="1"/>
      <c r="VN446" s="1"/>
      <c r="VO446" s="1"/>
      <c r="VP446" s="1"/>
      <c r="VQ446" s="1"/>
      <c r="VR446" s="1"/>
      <c r="VS446" s="1"/>
      <c r="VT446" s="1"/>
      <c r="VU446" s="1"/>
      <c r="VV446" s="1"/>
      <c r="VW446" s="1"/>
      <c r="VX446" s="1"/>
      <c r="VY446" s="1"/>
      <c r="VZ446" s="1"/>
      <c r="WA446" s="1"/>
      <c r="WB446" s="1"/>
      <c r="WC446" s="1"/>
      <c r="WD446" s="1"/>
      <c r="WE446" s="1"/>
      <c r="WF446" s="1"/>
      <c r="WG446" s="1"/>
      <c r="WH446" s="1"/>
      <c r="WI446" s="1"/>
      <c r="WJ446" s="1"/>
      <c r="WK446" s="1"/>
      <c r="WL446" s="1"/>
      <c r="WM446" s="1"/>
      <c r="WN446" s="1"/>
      <c r="WO446" s="1"/>
      <c r="WP446" s="1"/>
      <c r="WQ446" s="1"/>
      <c r="WR446" s="1"/>
      <c r="WS446" s="1"/>
      <c r="WT446" s="1"/>
      <c r="WU446" s="1"/>
      <c r="WV446" s="1"/>
      <c r="WW446" s="1"/>
      <c r="WX446" s="1"/>
      <c r="WY446" s="1"/>
      <c r="WZ446" s="1"/>
      <c r="XA446" s="1"/>
      <c r="XB446" s="1"/>
      <c r="XC446" s="1"/>
      <c r="XD446" s="1"/>
      <c r="XE446" s="1"/>
      <c r="XF446" s="1"/>
      <c r="XG446" s="1"/>
      <c r="XH446" s="1"/>
      <c r="XI446" s="1"/>
      <c r="XJ446" s="1"/>
      <c r="XK446" s="1"/>
      <c r="XL446" s="1"/>
      <c r="XM446" s="1"/>
      <c r="XN446" s="1"/>
      <c r="XO446" s="1"/>
      <c r="XP446" s="1"/>
      <c r="XQ446" s="1"/>
      <c r="XR446" s="1"/>
      <c r="XS446" s="1"/>
      <c r="XT446" s="1"/>
      <c r="XU446" s="1"/>
      <c r="XV446" s="1"/>
      <c r="XW446" s="1"/>
      <c r="XX446" s="1"/>
      <c r="XY446" s="1"/>
      <c r="XZ446" s="1"/>
      <c r="YA446" s="1"/>
      <c r="YB446" s="1"/>
      <c r="YC446" s="1"/>
      <c r="YD446" s="1"/>
      <c r="YE446" s="1"/>
      <c r="YF446" s="1"/>
      <c r="YG446" s="1"/>
      <c r="YH446" s="1"/>
      <c r="YI446" s="1"/>
      <c r="YJ446" s="1"/>
      <c r="YK446" s="1"/>
      <c r="YL446" s="1"/>
      <c r="YM446" s="1"/>
      <c r="YN446" s="1"/>
      <c r="YO446" s="1"/>
      <c r="YP446" s="1"/>
      <c r="YQ446" s="1"/>
      <c r="YR446" s="1"/>
      <c r="YS446" s="1"/>
      <c r="YT446" s="1"/>
      <c r="YU446" s="1"/>
      <c r="YV446" s="1"/>
      <c r="YW446" s="1"/>
      <c r="YX446" s="1"/>
      <c r="YY446" s="1"/>
      <c r="YZ446" s="1"/>
      <c r="ZA446" s="1"/>
      <c r="ZB446" s="1"/>
      <c r="ZC446" s="1"/>
      <c r="ZD446" s="1"/>
      <c r="ZE446" s="1"/>
      <c r="ZF446" s="1"/>
      <c r="ZG446" s="1"/>
      <c r="ZH446" s="1"/>
      <c r="ZI446" s="1"/>
      <c r="ZJ446" s="1"/>
      <c r="ZK446" s="1"/>
      <c r="ZL446" s="1"/>
      <c r="ZM446" s="1"/>
      <c r="ZN446" s="1"/>
      <c r="ZO446" s="1"/>
      <c r="ZP446" s="1"/>
      <c r="ZQ446" s="1"/>
      <c r="ZR446" s="1"/>
      <c r="ZS446" s="1"/>
      <c r="ZT446" s="1"/>
      <c r="ZU446" s="1"/>
      <c r="ZV446" s="1"/>
      <c r="ZW446" s="1"/>
      <c r="ZX446" s="1"/>
      <c r="ZY446" s="1"/>
      <c r="ZZ446" s="1"/>
      <c r="AAA446" s="1"/>
      <c r="AAB446" s="1"/>
      <c r="AAC446" s="1"/>
      <c r="AAD446" s="1"/>
      <c r="AAE446" s="1"/>
      <c r="AAF446" s="1"/>
      <c r="AAG446" s="1"/>
      <c r="AAH446" s="1"/>
      <c r="AAI446" s="1"/>
      <c r="AAJ446" s="1"/>
      <c r="AAK446" s="1"/>
      <c r="AAL446" s="1"/>
      <c r="AAM446" s="1"/>
      <c r="AAN446" s="1"/>
      <c r="AAO446" s="1"/>
      <c r="AAP446" s="1"/>
      <c r="AAQ446" s="1"/>
      <c r="AAR446" s="1"/>
      <c r="AAS446" s="1"/>
      <c r="AAT446" s="1"/>
      <c r="AAU446" s="1"/>
      <c r="AAV446" s="1"/>
      <c r="AAW446" s="1"/>
      <c r="AAX446" s="1"/>
      <c r="AAY446" s="1"/>
      <c r="AAZ446" s="1"/>
      <c r="ABA446" s="1"/>
      <c r="ABB446" s="1"/>
      <c r="ABC446" s="1"/>
      <c r="ABD446" s="1"/>
      <c r="ABE446" s="1"/>
      <c r="ABF446" s="1"/>
      <c r="ABG446" s="1"/>
      <c r="ABH446" s="1"/>
      <c r="ABI446" s="1"/>
      <c r="ABJ446" s="1"/>
      <c r="ABK446" s="1"/>
      <c r="ABL446" s="1"/>
      <c r="ABM446" s="1"/>
      <c r="ABN446" s="1"/>
      <c r="ABO446" s="1"/>
      <c r="ABP446" s="1"/>
      <c r="ABQ446" s="1"/>
      <c r="ABR446" s="1"/>
      <c r="ABS446" s="1"/>
      <c r="ABT446" s="1"/>
      <c r="ABU446" s="1"/>
      <c r="ABV446" s="1"/>
      <c r="ABW446" s="1"/>
      <c r="ABX446" s="1"/>
      <c r="ABY446" s="1"/>
      <c r="ABZ446" s="1"/>
      <c r="ACA446" s="1"/>
      <c r="ACB446" s="1"/>
      <c r="ACC446" s="1"/>
      <c r="ACD446" s="1"/>
      <c r="ACE446" s="1"/>
      <c r="ACF446" s="1"/>
      <c r="ACG446" s="1"/>
      <c r="ACH446" s="1"/>
      <c r="ACI446" s="1"/>
      <c r="ACJ446" s="1"/>
      <c r="ACK446" s="1"/>
      <c r="ACL446" s="1"/>
      <c r="ACM446" s="1"/>
      <c r="ACN446" s="1"/>
      <c r="ACO446" s="1"/>
      <c r="ACP446" s="1"/>
      <c r="ACQ446" s="1"/>
      <c r="ACR446" s="1"/>
      <c r="ACS446" s="1"/>
      <c r="ACT446" s="1"/>
      <c r="ACU446" s="1"/>
      <c r="ACV446" s="1"/>
      <c r="ACW446" s="1"/>
      <c r="ACX446" s="1"/>
      <c r="ACY446" s="1"/>
      <c r="ACZ446" s="1"/>
      <c r="ADA446" s="1"/>
      <c r="ADB446" s="1"/>
      <c r="ADC446" s="1"/>
      <c r="ADD446" s="1"/>
      <c r="ADE446" s="1"/>
      <c r="ADF446" s="1"/>
      <c r="ADG446" s="1"/>
      <c r="ADH446" s="1"/>
      <c r="ADI446" s="1"/>
      <c r="ADJ446" s="1"/>
      <c r="ADK446" s="1"/>
      <c r="ADL446" s="1"/>
      <c r="ADM446" s="1"/>
      <c r="ADN446" s="1"/>
      <c r="ADO446" s="1"/>
      <c r="ADP446" s="1"/>
      <c r="ADQ446" s="1"/>
      <c r="ADR446" s="1"/>
      <c r="ADS446" s="1"/>
      <c r="ADT446" s="1"/>
      <c r="ADU446" s="1"/>
      <c r="ADV446" s="1"/>
    </row>
    <row r="447" spans="1:802" x14ac:dyDescent="0.1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  <c r="DN447" s="1"/>
      <c r="DO447" s="1"/>
      <c r="DP447" s="1"/>
      <c r="DQ447" s="1"/>
      <c r="DR447" s="1"/>
      <c r="DS447" s="1"/>
      <c r="DT447" s="1"/>
      <c r="DU447" s="1"/>
      <c r="DV447" s="1"/>
      <c r="DW447" s="1"/>
      <c r="DX447" s="1"/>
      <c r="DY447" s="1"/>
      <c r="DZ447" s="1"/>
      <c r="EA447" s="1"/>
      <c r="EB447" s="1"/>
      <c r="EC447" s="1"/>
      <c r="ED447" s="1"/>
      <c r="EE447" s="1"/>
      <c r="EF447" s="1"/>
      <c r="EG447" s="1"/>
      <c r="EH447" s="1"/>
      <c r="EI447" s="1"/>
      <c r="EJ447" s="1"/>
      <c r="EK447" s="1"/>
      <c r="EL447" s="1"/>
      <c r="EM447" s="1"/>
      <c r="EN447" s="1"/>
      <c r="EO447" s="1"/>
      <c r="EP447" s="1"/>
      <c r="EQ447" s="1"/>
      <c r="ER447" s="1"/>
      <c r="ES447" s="1"/>
      <c r="ET447" s="1"/>
      <c r="EU447" s="1"/>
      <c r="EV447" s="1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1"/>
      <c r="FL447" s="1"/>
      <c r="FM447" s="1"/>
      <c r="FN447" s="1"/>
      <c r="FO447" s="1"/>
      <c r="FP447" s="1"/>
      <c r="FQ447" s="1"/>
      <c r="FR447" s="1"/>
      <c r="FS447" s="1"/>
      <c r="FT447" s="1"/>
      <c r="FU447" s="1"/>
      <c r="FV447" s="1"/>
      <c r="FW447" s="1"/>
      <c r="FX447" s="1"/>
      <c r="FY447" s="1"/>
      <c r="FZ447" s="1"/>
      <c r="GA447" s="1"/>
      <c r="GB447" s="1"/>
      <c r="GC447" s="1"/>
      <c r="GD447" s="1"/>
      <c r="GE447" s="1"/>
      <c r="GF447" s="1"/>
      <c r="GG447" s="1"/>
      <c r="GH447" s="1"/>
      <c r="GI447" s="1"/>
      <c r="GJ447" s="1"/>
      <c r="GK447" s="1"/>
      <c r="GL447" s="1"/>
      <c r="GM447" s="1"/>
      <c r="GN447" s="1"/>
      <c r="GO447" s="1"/>
      <c r="GP447" s="1"/>
      <c r="GQ447" s="1"/>
      <c r="GR447" s="1"/>
      <c r="GS447" s="1"/>
      <c r="GT447" s="1"/>
      <c r="GU447" s="1"/>
      <c r="GV447" s="1"/>
      <c r="GW447" s="1"/>
      <c r="GX447" s="1"/>
      <c r="GY447" s="1"/>
      <c r="GZ447" s="1"/>
      <c r="HA447" s="1"/>
      <c r="HB447" s="1"/>
      <c r="HC447" s="1"/>
      <c r="HD447" s="1"/>
      <c r="HE447" s="1"/>
      <c r="HF447" s="1"/>
      <c r="HG447" s="1"/>
      <c r="HH447" s="1"/>
      <c r="HI447" s="1"/>
      <c r="HJ447" s="1"/>
      <c r="HK447" s="1"/>
      <c r="HL447" s="1"/>
      <c r="HM447" s="1"/>
      <c r="HN447" s="1"/>
      <c r="HO447" s="1"/>
      <c r="HP447" s="1"/>
      <c r="HQ447" s="1"/>
      <c r="HR447" s="1"/>
      <c r="HS447" s="1"/>
      <c r="HT447" s="1"/>
      <c r="HU447" s="1"/>
      <c r="HV447" s="1"/>
      <c r="HW447" s="1"/>
      <c r="HX447" s="1"/>
      <c r="HY447" s="1"/>
      <c r="HZ447" s="1"/>
      <c r="IA447" s="1"/>
      <c r="IB447" s="1"/>
      <c r="IC447" s="1"/>
      <c r="ID447" s="1"/>
      <c r="IE447" s="1"/>
      <c r="IF447" s="1"/>
      <c r="IG447" s="1"/>
      <c r="IH447" s="1"/>
      <c r="II447" s="1"/>
      <c r="IJ447" s="1"/>
      <c r="IK447" s="1"/>
      <c r="IL447" s="1"/>
      <c r="IM447" s="1"/>
      <c r="IN447" s="1"/>
      <c r="IO447" s="1"/>
      <c r="IP447" s="1"/>
      <c r="IQ447" s="1"/>
      <c r="IR447" s="1"/>
      <c r="IS447" s="1"/>
      <c r="IT447" s="1"/>
      <c r="IU447" s="1"/>
      <c r="IV447" s="1"/>
      <c r="IW447" s="1"/>
      <c r="IX447" s="1"/>
      <c r="IY447" s="1"/>
      <c r="IZ447" s="1"/>
      <c r="JA447" s="1"/>
      <c r="JB447" s="1"/>
      <c r="JC447" s="1"/>
      <c r="JD447" s="1"/>
      <c r="JE447" s="1"/>
      <c r="JF447" s="1"/>
      <c r="JG447" s="1"/>
      <c r="JH447" s="1"/>
      <c r="JI447" s="1"/>
      <c r="JJ447" s="1"/>
      <c r="JK447" s="1"/>
      <c r="JL447" s="1"/>
      <c r="JM447" s="1"/>
      <c r="JN447" s="1"/>
      <c r="JO447" s="1"/>
      <c r="JP447" s="1"/>
      <c r="JQ447" s="1"/>
      <c r="JR447" s="1"/>
      <c r="JS447" s="1"/>
      <c r="JT447" s="1"/>
      <c r="JU447" s="1"/>
      <c r="JV447" s="1"/>
      <c r="JW447" s="1"/>
      <c r="JX447" s="1"/>
      <c r="JY447" s="1"/>
      <c r="JZ447" s="1"/>
      <c r="KA447" s="1"/>
      <c r="KB447" s="1"/>
      <c r="KC447" s="1"/>
      <c r="KD447" s="1"/>
      <c r="KE447" s="1"/>
      <c r="KF447" s="1"/>
      <c r="KG447" s="1"/>
      <c r="KH447" s="1"/>
      <c r="KI447" s="1"/>
      <c r="KJ447" s="1"/>
      <c r="KK447" s="1"/>
      <c r="KL447" s="1"/>
      <c r="KM447" s="1"/>
      <c r="KN447" s="1"/>
      <c r="KO447" s="1"/>
      <c r="KP447" s="1"/>
      <c r="KQ447" s="1"/>
      <c r="KR447" s="1"/>
      <c r="KS447" s="1"/>
      <c r="KT447" s="1"/>
      <c r="KU447" s="1"/>
      <c r="KV447" s="1"/>
      <c r="KW447" s="1"/>
      <c r="KX447" s="1"/>
      <c r="KY447" s="1"/>
      <c r="KZ447" s="1"/>
      <c r="LA447" s="1"/>
      <c r="LB447" s="1"/>
      <c r="LC447" s="1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1"/>
      <c r="MO447" s="1"/>
      <c r="MP447" s="1"/>
      <c r="MQ447" s="1"/>
      <c r="MR447" s="1"/>
      <c r="MS447" s="1"/>
      <c r="MT447" s="1"/>
      <c r="MU447" s="1"/>
      <c r="MV447" s="1"/>
      <c r="MW447" s="1"/>
      <c r="MX447" s="1"/>
      <c r="MY447" s="1"/>
      <c r="MZ447" s="1"/>
      <c r="NA447" s="1"/>
      <c r="NB447" s="1"/>
      <c r="NC447" s="1"/>
      <c r="ND447" s="1"/>
      <c r="NE447" s="1"/>
      <c r="NF447" s="1"/>
      <c r="NG447" s="1"/>
      <c r="NH447" s="1"/>
      <c r="NI447" s="1"/>
      <c r="NJ447" s="1"/>
      <c r="NK447" s="1"/>
      <c r="NL447" s="1"/>
      <c r="NM447" s="1"/>
      <c r="NN447" s="1"/>
      <c r="NO447" s="1"/>
      <c r="NP447" s="1"/>
      <c r="NQ447" s="1"/>
      <c r="NR447" s="1"/>
      <c r="NS447" s="1"/>
      <c r="NT447" s="1"/>
      <c r="NU447" s="1"/>
      <c r="NV447" s="1"/>
      <c r="NW447" s="1"/>
      <c r="NX447" s="1"/>
      <c r="NY447" s="1"/>
      <c r="NZ447" s="1"/>
      <c r="OA447" s="1"/>
      <c r="OB447" s="1"/>
      <c r="OC447" s="1"/>
      <c r="OD447" s="1"/>
      <c r="OE447" s="1"/>
      <c r="OF447" s="1"/>
      <c r="OG447" s="1"/>
      <c r="OH447" s="1"/>
      <c r="OI447" s="1"/>
      <c r="OJ447" s="1"/>
      <c r="OK447" s="1"/>
      <c r="OL447" s="1"/>
      <c r="OM447" s="1"/>
      <c r="ON447" s="1"/>
      <c r="OO447" s="1"/>
      <c r="OP447" s="1"/>
      <c r="OQ447" s="1"/>
      <c r="OR447" s="1"/>
      <c r="OS447" s="1"/>
      <c r="OT447" s="1"/>
      <c r="OU447" s="1"/>
      <c r="OV447" s="1"/>
      <c r="OW447" s="1"/>
      <c r="OX447" s="1"/>
      <c r="OY447" s="1"/>
      <c r="OZ447" s="1"/>
      <c r="PA447" s="1"/>
      <c r="PB447" s="1"/>
      <c r="PC447" s="1"/>
      <c r="PD447" s="1"/>
      <c r="PE447" s="1"/>
      <c r="PF447" s="1"/>
      <c r="PG447" s="1"/>
      <c r="PH447" s="1"/>
      <c r="PI447" s="1"/>
      <c r="PJ447" s="1"/>
      <c r="PK447" s="1"/>
      <c r="PL447" s="1"/>
      <c r="PM447" s="1"/>
      <c r="PN447" s="1"/>
      <c r="PO447" s="1"/>
      <c r="PP447" s="1"/>
      <c r="PQ447" s="1"/>
      <c r="PR447" s="1"/>
      <c r="PS447" s="1"/>
      <c r="PT447" s="1"/>
      <c r="PU447" s="1"/>
      <c r="PV447" s="1"/>
      <c r="PW447" s="1"/>
      <c r="PX447" s="1"/>
      <c r="PY447" s="1"/>
      <c r="PZ447" s="1"/>
      <c r="QA447" s="1"/>
      <c r="QB447" s="1"/>
      <c r="QC447" s="1"/>
      <c r="QD447" s="1"/>
      <c r="QE447" s="1"/>
      <c r="QF447" s="1"/>
      <c r="QG447" s="1"/>
      <c r="QH447" s="1"/>
      <c r="QI447" s="1"/>
      <c r="QJ447" s="1"/>
      <c r="QK447" s="1"/>
      <c r="QL447" s="1"/>
      <c r="QM447" s="1"/>
      <c r="QN447" s="1"/>
      <c r="QO447" s="1"/>
      <c r="QP447" s="1"/>
      <c r="QQ447" s="1"/>
      <c r="QR447" s="1"/>
      <c r="QS447" s="1"/>
      <c r="QT447" s="1"/>
      <c r="QU447" s="1"/>
      <c r="QV447" s="1"/>
      <c r="QW447" s="1"/>
      <c r="QX447" s="1"/>
      <c r="QY447" s="1"/>
      <c r="QZ447" s="1"/>
      <c r="RA447" s="1"/>
      <c r="RB447" s="1"/>
      <c r="RC447" s="1"/>
      <c r="RD447" s="1"/>
      <c r="RE447" s="1"/>
      <c r="RF447" s="1"/>
      <c r="RG447" s="1"/>
      <c r="RH447" s="1"/>
      <c r="RI447" s="1"/>
      <c r="RJ447" s="1"/>
      <c r="RK447" s="1"/>
      <c r="RL447" s="1"/>
      <c r="RM447" s="1"/>
      <c r="RN447" s="1"/>
      <c r="RO447" s="1"/>
      <c r="RP447" s="1"/>
      <c r="RQ447" s="1"/>
      <c r="RR447" s="1"/>
      <c r="RS447" s="1"/>
      <c r="RT447" s="1"/>
      <c r="RU447" s="1"/>
      <c r="RV447" s="1"/>
      <c r="RW447" s="1"/>
      <c r="RX447" s="1"/>
      <c r="RY447" s="1"/>
      <c r="RZ447" s="1"/>
      <c r="SA447" s="1"/>
      <c r="SB447" s="1"/>
      <c r="SC447" s="1"/>
      <c r="SD447" s="1"/>
      <c r="SE447" s="1"/>
      <c r="SF447" s="1"/>
      <c r="SG447" s="1"/>
      <c r="SH447" s="1"/>
      <c r="SI447" s="1"/>
      <c r="SJ447" s="1"/>
      <c r="SK447" s="1"/>
      <c r="SL447" s="1"/>
      <c r="SM447" s="1"/>
      <c r="SN447" s="1"/>
      <c r="SO447" s="1"/>
      <c r="SP447" s="1"/>
      <c r="SQ447" s="1"/>
      <c r="SR447" s="1"/>
      <c r="SS447" s="1"/>
      <c r="ST447" s="1"/>
      <c r="SU447" s="1"/>
      <c r="SV447" s="1"/>
      <c r="SW447" s="1"/>
      <c r="SX447" s="1"/>
      <c r="SY447" s="1"/>
      <c r="SZ447" s="1"/>
      <c r="TA447" s="1"/>
      <c r="TB447" s="1"/>
      <c r="TC447" s="1"/>
      <c r="TD447" s="1"/>
      <c r="TE447" s="1"/>
      <c r="TF447" s="1"/>
      <c r="TG447" s="1"/>
      <c r="TH447" s="1"/>
      <c r="TI447" s="1"/>
      <c r="TJ447" s="1"/>
      <c r="TK447" s="1"/>
      <c r="TL447" s="1"/>
      <c r="TM447" s="1"/>
      <c r="TN447" s="1"/>
      <c r="TO447" s="1"/>
      <c r="TP447" s="1"/>
      <c r="TQ447" s="1"/>
      <c r="TR447" s="1"/>
      <c r="TS447" s="1"/>
      <c r="TT447" s="1"/>
      <c r="TU447" s="1"/>
      <c r="TV447" s="1"/>
      <c r="TW447" s="1"/>
      <c r="TX447" s="1"/>
      <c r="TY447" s="1"/>
      <c r="TZ447" s="1"/>
      <c r="UA447" s="1"/>
      <c r="UB447" s="1"/>
      <c r="UC447" s="1"/>
      <c r="UD447" s="1"/>
      <c r="UE447" s="1"/>
      <c r="UF447" s="1"/>
      <c r="UG447" s="1"/>
      <c r="UH447" s="1"/>
      <c r="UI447" s="1"/>
      <c r="UJ447" s="1"/>
      <c r="UK447" s="1"/>
      <c r="UL447" s="1"/>
      <c r="UM447" s="1"/>
      <c r="UN447" s="1"/>
      <c r="UO447" s="1"/>
      <c r="UP447" s="1"/>
      <c r="UQ447" s="1"/>
      <c r="UR447" s="1"/>
      <c r="US447" s="1"/>
      <c r="UT447" s="1"/>
      <c r="UU447" s="1"/>
      <c r="UV447" s="1"/>
      <c r="UW447" s="1"/>
      <c r="UX447" s="1"/>
      <c r="UY447" s="1"/>
      <c r="UZ447" s="1"/>
      <c r="VA447" s="1"/>
      <c r="VB447" s="1"/>
      <c r="VC447" s="1"/>
      <c r="VD447" s="1"/>
      <c r="VE447" s="1"/>
      <c r="VF447" s="1"/>
      <c r="VG447" s="1"/>
      <c r="VH447" s="1"/>
      <c r="VI447" s="1"/>
      <c r="VJ447" s="1"/>
      <c r="VK447" s="1"/>
      <c r="VL447" s="1"/>
      <c r="VM447" s="1"/>
      <c r="VN447" s="1"/>
      <c r="VO447" s="1"/>
      <c r="VP447" s="1"/>
      <c r="VQ447" s="1"/>
      <c r="VR447" s="1"/>
      <c r="VS447" s="1"/>
      <c r="VT447" s="1"/>
      <c r="VU447" s="1"/>
      <c r="VV447" s="1"/>
      <c r="VW447" s="1"/>
      <c r="VX447" s="1"/>
      <c r="VY447" s="1"/>
      <c r="VZ447" s="1"/>
      <c r="WA447" s="1"/>
      <c r="WB447" s="1"/>
      <c r="WC447" s="1"/>
      <c r="WD447" s="1"/>
      <c r="WE447" s="1"/>
      <c r="WF447" s="1"/>
      <c r="WG447" s="1"/>
      <c r="WH447" s="1"/>
      <c r="WI447" s="1"/>
      <c r="WJ447" s="1"/>
      <c r="WK447" s="1"/>
      <c r="WL447" s="1"/>
      <c r="WM447" s="1"/>
      <c r="WN447" s="1"/>
      <c r="WO447" s="1"/>
      <c r="WP447" s="1"/>
      <c r="WQ447" s="1"/>
      <c r="WR447" s="1"/>
      <c r="WS447" s="1"/>
      <c r="WT447" s="1"/>
      <c r="WU447" s="1"/>
      <c r="WV447" s="1"/>
      <c r="WW447" s="1"/>
      <c r="WX447" s="1"/>
      <c r="WY447" s="1"/>
      <c r="WZ447" s="1"/>
      <c r="XA447" s="1"/>
      <c r="XB447" s="1"/>
      <c r="XC447" s="1"/>
      <c r="XD447" s="1"/>
      <c r="XE447" s="1"/>
      <c r="XF447" s="1"/>
      <c r="XG447" s="1"/>
      <c r="XH447" s="1"/>
      <c r="XI447" s="1"/>
      <c r="XJ447" s="1"/>
      <c r="XK447" s="1"/>
      <c r="XL447" s="1"/>
      <c r="XM447" s="1"/>
      <c r="XN447" s="1"/>
      <c r="XO447" s="1"/>
      <c r="XP447" s="1"/>
      <c r="XQ447" s="1"/>
      <c r="XR447" s="1"/>
      <c r="XS447" s="1"/>
      <c r="XT447" s="1"/>
      <c r="XU447" s="1"/>
      <c r="XV447" s="1"/>
      <c r="XW447" s="1"/>
      <c r="XX447" s="1"/>
      <c r="XY447" s="1"/>
      <c r="XZ447" s="1"/>
      <c r="YA447" s="1"/>
      <c r="YB447" s="1"/>
      <c r="YC447" s="1"/>
      <c r="YD447" s="1"/>
      <c r="YE447" s="1"/>
      <c r="YF447" s="1"/>
      <c r="YG447" s="1"/>
      <c r="YH447" s="1"/>
      <c r="YI447" s="1"/>
      <c r="YJ447" s="1"/>
      <c r="YK447" s="1"/>
      <c r="YL447" s="1"/>
      <c r="YM447" s="1"/>
      <c r="YN447" s="1"/>
      <c r="YO447" s="1"/>
      <c r="YP447" s="1"/>
      <c r="YQ447" s="1"/>
      <c r="YR447" s="1"/>
      <c r="YS447" s="1"/>
      <c r="YT447" s="1"/>
      <c r="YU447" s="1"/>
      <c r="YV447" s="1"/>
      <c r="YW447" s="1"/>
      <c r="YX447" s="1"/>
      <c r="YY447" s="1"/>
      <c r="YZ447" s="1"/>
      <c r="ZA447" s="1"/>
      <c r="ZB447" s="1"/>
      <c r="ZC447" s="1"/>
      <c r="ZD447" s="1"/>
      <c r="ZE447" s="1"/>
      <c r="ZF447" s="1"/>
      <c r="ZG447" s="1"/>
      <c r="ZH447" s="1"/>
      <c r="ZI447" s="1"/>
      <c r="ZJ447" s="1"/>
      <c r="ZK447" s="1"/>
      <c r="ZL447" s="1"/>
      <c r="ZM447" s="1"/>
      <c r="ZN447" s="1"/>
      <c r="ZO447" s="1"/>
      <c r="ZP447" s="1"/>
      <c r="ZQ447" s="1"/>
      <c r="ZR447" s="1"/>
      <c r="ZS447" s="1"/>
      <c r="ZT447" s="1"/>
      <c r="ZU447" s="1"/>
      <c r="ZV447" s="1"/>
      <c r="ZW447" s="1"/>
      <c r="ZX447" s="1"/>
      <c r="ZY447" s="1"/>
      <c r="ZZ447" s="1"/>
      <c r="AAA447" s="1"/>
      <c r="AAB447" s="1"/>
      <c r="AAC447" s="1"/>
      <c r="AAD447" s="1"/>
      <c r="AAE447" s="1"/>
      <c r="AAF447" s="1"/>
      <c r="AAG447" s="1"/>
      <c r="AAH447" s="1"/>
      <c r="AAI447" s="1"/>
      <c r="AAJ447" s="1"/>
      <c r="AAK447" s="1"/>
      <c r="AAL447" s="1"/>
      <c r="AAM447" s="1"/>
      <c r="AAN447" s="1"/>
      <c r="AAO447" s="1"/>
      <c r="AAP447" s="1"/>
      <c r="AAQ447" s="1"/>
      <c r="AAR447" s="1"/>
      <c r="AAS447" s="1"/>
      <c r="AAT447" s="1"/>
      <c r="AAU447" s="1"/>
      <c r="AAV447" s="1"/>
      <c r="AAW447" s="1"/>
      <c r="AAX447" s="1"/>
      <c r="AAY447" s="1"/>
      <c r="AAZ447" s="1"/>
      <c r="ABA447" s="1"/>
      <c r="ABB447" s="1"/>
      <c r="ABC447" s="1"/>
      <c r="ABD447" s="1"/>
      <c r="ABE447" s="1"/>
      <c r="ABF447" s="1"/>
      <c r="ABG447" s="1"/>
      <c r="ABH447" s="1"/>
      <c r="ABI447" s="1"/>
      <c r="ABJ447" s="1"/>
      <c r="ABK447" s="1"/>
      <c r="ABL447" s="1"/>
      <c r="ABM447" s="1"/>
      <c r="ABN447" s="1"/>
      <c r="ABO447" s="1"/>
      <c r="ABP447" s="1"/>
      <c r="ABQ447" s="1"/>
      <c r="ABR447" s="1"/>
      <c r="ABS447" s="1"/>
      <c r="ABT447" s="1"/>
      <c r="ABU447" s="1"/>
      <c r="ABV447" s="1"/>
      <c r="ABW447" s="1"/>
      <c r="ABX447" s="1"/>
      <c r="ABY447" s="1"/>
      <c r="ABZ447" s="1"/>
      <c r="ACA447" s="1"/>
      <c r="ACB447" s="1"/>
      <c r="ACC447" s="1"/>
      <c r="ACD447" s="1"/>
      <c r="ACE447" s="1"/>
      <c r="ACF447" s="1"/>
      <c r="ACG447" s="1"/>
      <c r="ACH447" s="1"/>
      <c r="ACI447" s="1"/>
      <c r="ACJ447" s="1"/>
      <c r="ACK447" s="1"/>
      <c r="ACL447" s="1"/>
      <c r="ACM447" s="1"/>
      <c r="ACN447" s="1"/>
      <c r="ACO447" s="1"/>
      <c r="ACP447" s="1"/>
      <c r="ACQ447" s="1"/>
      <c r="ACR447" s="1"/>
      <c r="ACS447" s="1"/>
      <c r="ACT447" s="1"/>
      <c r="ACU447" s="1"/>
      <c r="ACV447" s="1"/>
      <c r="ACW447" s="1"/>
      <c r="ACX447" s="1"/>
      <c r="ACY447" s="1"/>
      <c r="ACZ447" s="1"/>
      <c r="ADA447" s="1"/>
      <c r="ADB447" s="1"/>
      <c r="ADC447" s="1"/>
      <c r="ADD447" s="1"/>
      <c r="ADE447" s="1"/>
      <c r="ADF447" s="1"/>
      <c r="ADG447" s="1"/>
      <c r="ADH447" s="1"/>
      <c r="ADI447" s="1"/>
      <c r="ADJ447" s="1"/>
      <c r="ADK447" s="1"/>
      <c r="ADL447" s="1"/>
      <c r="ADM447" s="1"/>
      <c r="ADN447" s="1"/>
      <c r="ADO447" s="1"/>
      <c r="ADP447" s="1"/>
      <c r="ADQ447" s="1"/>
      <c r="ADR447" s="1"/>
      <c r="ADS447" s="1"/>
      <c r="ADT447" s="1"/>
      <c r="ADU447" s="1"/>
      <c r="ADV447" s="1"/>
    </row>
    <row r="448" spans="1:802" x14ac:dyDescent="0.1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  <c r="DN448" s="1"/>
      <c r="DO448" s="1"/>
      <c r="DP448" s="1"/>
      <c r="DQ448" s="1"/>
      <c r="DR448" s="1"/>
      <c r="DS448" s="1"/>
      <c r="DT448" s="1"/>
      <c r="DU448" s="1"/>
      <c r="DV448" s="1"/>
      <c r="DW448" s="1"/>
      <c r="DX448" s="1"/>
      <c r="DY448" s="1"/>
      <c r="DZ448" s="1"/>
      <c r="EA448" s="1"/>
      <c r="EB448" s="1"/>
      <c r="EC448" s="1"/>
      <c r="ED448" s="1"/>
      <c r="EE448" s="1"/>
      <c r="EF448" s="1"/>
      <c r="EG448" s="1"/>
      <c r="EH448" s="1"/>
      <c r="EI448" s="1"/>
      <c r="EJ448" s="1"/>
      <c r="EK448" s="1"/>
      <c r="EL448" s="1"/>
      <c r="EM448" s="1"/>
      <c r="EN448" s="1"/>
      <c r="EO448" s="1"/>
      <c r="EP448" s="1"/>
      <c r="EQ448" s="1"/>
      <c r="ER448" s="1"/>
      <c r="ES448" s="1"/>
      <c r="ET448" s="1"/>
      <c r="EU448" s="1"/>
      <c r="EV448" s="1"/>
      <c r="EW448" s="1"/>
      <c r="EX448" s="1"/>
      <c r="EY448" s="1"/>
      <c r="EZ448" s="1"/>
      <c r="FA448" s="1"/>
      <c r="FB448" s="1"/>
      <c r="FC448" s="1"/>
      <c r="FD448" s="1"/>
      <c r="FE448" s="1"/>
      <c r="FF448" s="1"/>
      <c r="FG448" s="1"/>
      <c r="FH448" s="1"/>
      <c r="FI448" s="1"/>
      <c r="FJ448" s="1"/>
      <c r="FK448" s="1"/>
      <c r="FL448" s="1"/>
      <c r="FM448" s="1"/>
      <c r="FN448" s="1"/>
      <c r="FO448" s="1"/>
      <c r="FP448" s="1"/>
      <c r="FQ448" s="1"/>
      <c r="FR448" s="1"/>
      <c r="FS448" s="1"/>
      <c r="FT448" s="1"/>
      <c r="FU448" s="1"/>
      <c r="FV448" s="1"/>
      <c r="FW448" s="1"/>
      <c r="FX448" s="1"/>
      <c r="FY448" s="1"/>
      <c r="FZ448" s="1"/>
      <c r="GA448" s="1"/>
      <c r="GB448" s="1"/>
      <c r="GC448" s="1"/>
      <c r="GD448" s="1"/>
      <c r="GE448" s="1"/>
      <c r="GF448" s="1"/>
      <c r="GG448" s="1"/>
      <c r="GH448" s="1"/>
      <c r="GI448" s="1"/>
      <c r="GJ448" s="1"/>
      <c r="GK448" s="1"/>
      <c r="GL448" s="1"/>
      <c r="GM448" s="1"/>
      <c r="GN448" s="1"/>
      <c r="GO448" s="1"/>
      <c r="GP448" s="1"/>
      <c r="GQ448" s="1"/>
      <c r="GR448" s="1"/>
      <c r="GS448" s="1"/>
      <c r="GT448" s="1"/>
      <c r="GU448" s="1"/>
      <c r="GV448" s="1"/>
      <c r="GW448" s="1"/>
      <c r="GX448" s="1"/>
      <c r="GY448" s="1"/>
      <c r="GZ448" s="1"/>
      <c r="HA448" s="1"/>
      <c r="HB448" s="1"/>
      <c r="HC448" s="1"/>
      <c r="HD448" s="1"/>
      <c r="HE448" s="1"/>
      <c r="HF448" s="1"/>
      <c r="HG448" s="1"/>
      <c r="HH448" s="1"/>
      <c r="HI448" s="1"/>
      <c r="HJ448" s="1"/>
      <c r="HK448" s="1"/>
      <c r="HL448" s="1"/>
      <c r="HM448" s="1"/>
      <c r="HN448" s="1"/>
      <c r="HO448" s="1"/>
      <c r="HP448" s="1"/>
      <c r="HQ448" s="1"/>
      <c r="HR448" s="1"/>
      <c r="HS448" s="1"/>
      <c r="HT448" s="1"/>
      <c r="HU448" s="1"/>
      <c r="HV448" s="1"/>
      <c r="HW448" s="1"/>
      <c r="HX448" s="1"/>
      <c r="HY448" s="1"/>
      <c r="HZ448" s="1"/>
      <c r="IA448" s="1"/>
      <c r="IB448" s="1"/>
      <c r="IC448" s="1"/>
      <c r="ID448" s="1"/>
      <c r="IE448" s="1"/>
      <c r="IF448" s="1"/>
      <c r="IG448" s="1"/>
      <c r="IH448" s="1"/>
      <c r="II448" s="1"/>
      <c r="IJ448" s="1"/>
      <c r="IK448" s="1"/>
      <c r="IL448" s="1"/>
      <c r="IM448" s="1"/>
      <c r="IN448" s="1"/>
      <c r="IO448" s="1"/>
      <c r="IP448" s="1"/>
      <c r="IQ448" s="1"/>
      <c r="IR448" s="1"/>
      <c r="IS448" s="1"/>
      <c r="IT448" s="1"/>
      <c r="IU448" s="1"/>
      <c r="IV448" s="1"/>
      <c r="IW448" s="1"/>
      <c r="IX448" s="1"/>
      <c r="IY448" s="1"/>
      <c r="IZ448" s="1"/>
      <c r="JA448" s="1"/>
      <c r="JB448" s="1"/>
      <c r="JC448" s="1"/>
      <c r="JD448" s="1"/>
      <c r="JE448" s="1"/>
      <c r="JF448" s="1"/>
      <c r="JG448" s="1"/>
      <c r="JH448" s="1"/>
      <c r="JI448" s="1"/>
      <c r="JJ448" s="1"/>
      <c r="JK448" s="1"/>
      <c r="JL448" s="1"/>
      <c r="JM448" s="1"/>
      <c r="JN448" s="1"/>
      <c r="JO448" s="1"/>
      <c r="JP448" s="1"/>
      <c r="JQ448" s="1"/>
      <c r="JR448" s="1"/>
      <c r="JS448" s="1"/>
      <c r="JT448" s="1"/>
      <c r="JU448" s="1"/>
      <c r="JV448" s="1"/>
      <c r="JW448" s="1"/>
      <c r="JX448" s="1"/>
      <c r="JY448" s="1"/>
      <c r="JZ448" s="1"/>
      <c r="KA448" s="1"/>
      <c r="KB448" s="1"/>
      <c r="KC448" s="1"/>
      <c r="KD448" s="1"/>
      <c r="KE448" s="1"/>
      <c r="KF448" s="1"/>
      <c r="KG448" s="1"/>
      <c r="KH448" s="1"/>
      <c r="KI448" s="1"/>
      <c r="KJ448" s="1"/>
      <c r="KK448" s="1"/>
      <c r="KL448" s="1"/>
      <c r="KM448" s="1"/>
      <c r="KN448" s="1"/>
      <c r="KO448" s="1"/>
      <c r="KP448" s="1"/>
      <c r="KQ448" s="1"/>
      <c r="KR448" s="1"/>
      <c r="KS448" s="1"/>
      <c r="KT448" s="1"/>
      <c r="KU448" s="1"/>
      <c r="KV448" s="1"/>
      <c r="KW448" s="1"/>
      <c r="KX448" s="1"/>
      <c r="KY448" s="1"/>
      <c r="KZ448" s="1"/>
      <c r="LA448" s="1"/>
      <c r="LB448" s="1"/>
      <c r="LC448" s="1"/>
      <c r="LD448" s="1"/>
      <c r="LE448" s="1"/>
      <c r="LF448" s="1"/>
      <c r="LG448" s="1"/>
      <c r="LH448" s="1"/>
      <c r="LI448" s="1"/>
      <c r="LJ448" s="1"/>
      <c r="LK448" s="1"/>
      <c r="LL448" s="1"/>
      <c r="LM448" s="1"/>
      <c r="LN448" s="1"/>
      <c r="LO448" s="1"/>
      <c r="LP448" s="1"/>
      <c r="LQ448" s="1"/>
      <c r="LR448" s="1"/>
      <c r="LS448" s="1"/>
      <c r="LT448" s="1"/>
      <c r="LU448" s="1"/>
      <c r="LV448" s="1"/>
      <c r="LW448" s="1"/>
      <c r="LX448" s="1"/>
      <c r="LY448" s="1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  <c r="MV448" s="1"/>
      <c r="MW448" s="1"/>
      <c r="MX448" s="1"/>
      <c r="MY448" s="1"/>
      <c r="MZ448" s="1"/>
      <c r="NA448" s="1"/>
      <c r="NB448" s="1"/>
      <c r="NC448" s="1"/>
      <c r="ND448" s="1"/>
      <c r="NE448" s="1"/>
      <c r="NF448" s="1"/>
      <c r="NG448" s="1"/>
      <c r="NH448" s="1"/>
      <c r="NI448" s="1"/>
      <c r="NJ448" s="1"/>
      <c r="NK448" s="1"/>
      <c r="NL448" s="1"/>
      <c r="NM448" s="1"/>
      <c r="NN448" s="1"/>
      <c r="NO448" s="1"/>
      <c r="NP448" s="1"/>
      <c r="NQ448" s="1"/>
      <c r="NR448" s="1"/>
      <c r="NS448" s="1"/>
      <c r="NT448" s="1"/>
      <c r="NU448" s="1"/>
      <c r="NV448" s="1"/>
      <c r="NW448" s="1"/>
      <c r="NX448" s="1"/>
      <c r="NY448" s="1"/>
      <c r="NZ448" s="1"/>
      <c r="OA448" s="1"/>
      <c r="OB448" s="1"/>
      <c r="OC448" s="1"/>
      <c r="OD448" s="1"/>
      <c r="OE448" s="1"/>
      <c r="OF448" s="1"/>
      <c r="OG448" s="1"/>
      <c r="OH448" s="1"/>
      <c r="OI448" s="1"/>
      <c r="OJ448" s="1"/>
      <c r="OK448" s="1"/>
      <c r="OL448" s="1"/>
      <c r="OM448" s="1"/>
      <c r="ON448" s="1"/>
      <c r="OO448" s="1"/>
      <c r="OP448" s="1"/>
      <c r="OQ448" s="1"/>
      <c r="OR448" s="1"/>
      <c r="OS448" s="1"/>
      <c r="OT448" s="1"/>
      <c r="OU448" s="1"/>
      <c r="OV448" s="1"/>
      <c r="OW448" s="1"/>
      <c r="OX448" s="1"/>
      <c r="OY448" s="1"/>
      <c r="OZ448" s="1"/>
      <c r="PA448" s="1"/>
      <c r="PB448" s="1"/>
      <c r="PC448" s="1"/>
      <c r="PD448" s="1"/>
      <c r="PE448" s="1"/>
      <c r="PF448" s="1"/>
      <c r="PG448" s="1"/>
      <c r="PH448" s="1"/>
      <c r="PI448" s="1"/>
      <c r="PJ448" s="1"/>
      <c r="PK448" s="1"/>
      <c r="PL448" s="1"/>
      <c r="PM448" s="1"/>
      <c r="PN448" s="1"/>
      <c r="PO448" s="1"/>
      <c r="PP448" s="1"/>
      <c r="PQ448" s="1"/>
      <c r="PR448" s="1"/>
      <c r="PS448" s="1"/>
      <c r="PT448" s="1"/>
      <c r="PU448" s="1"/>
      <c r="PV448" s="1"/>
      <c r="PW448" s="1"/>
      <c r="PX448" s="1"/>
      <c r="PY448" s="1"/>
      <c r="PZ448" s="1"/>
      <c r="QA448" s="1"/>
      <c r="QB448" s="1"/>
      <c r="QC448" s="1"/>
      <c r="QD448" s="1"/>
      <c r="QE448" s="1"/>
      <c r="QF448" s="1"/>
      <c r="QG448" s="1"/>
      <c r="QH448" s="1"/>
      <c r="QI448" s="1"/>
      <c r="QJ448" s="1"/>
      <c r="QK448" s="1"/>
      <c r="QL448" s="1"/>
      <c r="QM448" s="1"/>
      <c r="QN448" s="1"/>
      <c r="QO448" s="1"/>
      <c r="QP448" s="1"/>
      <c r="QQ448" s="1"/>
      <c r="QR448" s="1"/>
      <c r="QS448" s="1"/>
      <c r="QT448" s="1"/>
      <c r="QU448" s="1"/>
      <c r="QV448" s="1"/>
      <c r="QW448" s="1"/>
      <c r="QX448" s="1"/>
      <c r="QY448" s="1"/>
      <c r="QZ448" s="1"/>
      <c r="RA448" s="1"/>
      <c r="RB448" s="1"/>
      <c r="RC448" s="1"/>
      <c r="RD448" s="1"/>
      <c r="RE448" s="1"/>
      <c r="RF448" s="1"/>
      <c r="RG448" s="1"/>
      <c r="RH448" s="1"/>
      <c r="RI448" s="1"/>
      <c r="RJ448" s="1"/>
      <c r="RK448" s="1"/>
      <c r="RL448" s="1"/>
      <c r="RM448" s="1"/>
      <c r="RN448" s="1"/>
      <c r="RO448" s="1"/>
      <c r="RP448" s="1"/>
      <c r="RQ448" s="1"/>
      <c r="RR448" s="1"/>
      <c r="RS448" s="1"/>
      <c r="RT448" s="1"/>
      <c r="RU448" s="1"/>
      <c r="RV448" s="1"/>
      <c r="RW448" s="1"/>
      <c r="RX448" s="1"/>
      <c r="RY448" s="1"/>
      <c r="RZ448" s="1"/>
      <c r="SA448" s="1"/>
      <c r="SB448" s="1"/>
      <c r="SC448" s="1"/>
      <c r="SD448" s="1"/>
      <c r="SE448" s="1"/>
      <c r="SF448" s="1"/>
      <c r="SG448" s="1"/>
      <c r="SH448" s="1"/>
      <c r="SI448" s="1"/>
      <c r="SJ448" s="1"/>
      <c r="SK448" s="1"/>
      <c r="SL448" s="1"/>
      <c r="SM448" s="1"/>
      <c r="SN448" s="1"/>
      <c r="SO448" s="1"/>
      <c r="SP448" s="1"/>
      <c r="SQ448" s="1"/>
      <c r="SR448" s="1"/>
      <c r="SS448" s="1"/>
      <c r="ST448" s="1"/>
      <c r="SU448" s="1"/>
      <c r="SV448" s="1"/>
      <c r="SW448" s="1"/>
      <c r="SX448" s="1"/>
      <c r="SY448" s="1"/>
      <c r="SZ448" s="1"/>
      <c r="TA448" s="1"/>
      <c r="TB448" s="1"/>
      <c r="TC448" s="1"/>
      <c r="TD448" s="1"/>
      <c r="TE448" s="1"/>
      <c r="TF448" s="1"/>
      <c r="TG448" s="1"/>
      <c r="TH448" s="1"/>
      <c r="TI448" s="1"/>
      <c r="TJ448" s="1"/>
      <c r="TK448" s="1"/>
      <c r="TL448" s="1"/>
      <c r="TM448" s="1"/>
      <c r="TN448" s="1"/>
      <c r="TO448" s="1"/>
      <c r="TP448" s="1"/>
      <c r="TQ448" s="1"/>
      <c r="TR448" s="1"/>
      <c r="TS448" s="1"/>
      <c r="TT448" s="1"/>
      <c r="TU448" s="1"/>
      <c r="TV448" s="1"/>
      <c r="TW448" s="1"/>
      <c r="TX448" s="1"/>
      <c r="TY448" s="1"/>
      <c r="TZ448" s="1"/>
      <c r="UA448" s="1"/>
      <c r="UB448" s="1"/>
      <c r="UC448" s="1"/>
      <c r="UD448" s="1"/>
      <c r="UE448" s="1"/>
      <c r="UF448" s="1"/>
      <c r="UG448" s="1"/>
      <c r="UH448" s="1"/>
      <c r="UI448" s="1"/>
      <c r="UJ448" s="1"/>
      <c r="UK448" s="1"/>
      <c r="UL448" s="1"/>
      <c r="UM448" s="1"/>
      <c r="UN448" s="1"/>
      <c r="UO448" s="1"/>
      <c r="UP448" s="1"/>
      <c r="UQ448" s="1"/>
      <c r="UR448" s="1"/>
      <c r="US448" s="1"/>
      <c r="UT448" s="1"/>
      <c r="UU448" s="1"/>
      <c r="UV448" s="1"/>
      <c r="UW448" s="1"/>
      <c r="UX448" s="1"/>
      <c r="UY448" s="1"/>
      <c r="UZ448" s="1"/>
      <c r="VA448" s="1"/>
      <c r="VB448" s="1"/>
      <c r="VC448" s="1"/>
      <c r="VD448" s="1"/>
      <c r="VE448" s="1"/>
      <c r="VF448" s="1"/>
      <c r="VG448" s="1"/>
      <c r="VH448" s="1"/>
      <c r="VI448" s="1"/>
      <c r="VJ448" s="1"/>
      <c r="VK448" s="1"/>
      <c r="VL448" s="1"/>
      <c r="VM448" s="1"/>
      <c r="VN448" s="1"/>
      <c r="VO448" s="1"/>
      <c r="VP448" s="1"/>
      <c r="VQ448" s="1"/>
      <c r="VR448" s="1"/>
      <c r="VS448" s="1"/>
      <c r="VT448" s="1"/>
      <c r="VU448" s="1"/>
      <c r="VV448" s="1"/>
      <c r="VW448" s="1"/>
      <c r="VX448" s="1"/>
      <c r="VY448" s="1"/>
      <c r="VZ448" s="1"/>
      <c r="WA448" s="1"/>
      <c r="WB448" s="1"/>
      <c r="WC448" s="1"/>
      <c r="WD448" s="1"/>
      <c r="WE448" s="1"/>
      <c r="WF448" s="1"/>
      <c r="WG448" s="1"/>
      <c r="WH448" s="1"/>
      <c r="WI448" s="1"/>
      <c r="WJ448" s="1"/>
      <c r="WK448" s="1"/>
      <c r="WL448" s="1"/>
      <c r="WM448" s="1"/>
      <c r="WN448" s="1"/>
      <c r="WO448" s="1"/>
      <c r="WP448" s="1"/>
      <c r="WQ448" s="1"/>
      <c r="WR448" s="1"/>
      <c r="WS448" s="1"/>
      <c r="WT448" s="1"/>
      <c r="WU448" s="1"/>
      <c r="WV448" s="1"/>
      <c r="WW448" s="1"/>
      <c r="WX448" s="1"/>
      <c r="WY448" s="1"/>
      <c r="WZ448" s="1"/>
      <c r="XA448" s="1"/>
      <c r="XB448" s="1"/>
      <c r="XC448" s="1"/>
      <c r="XD448" s="1"/>
      <c r="XE448" s="1"/>
      <c r="XF448" s="1"/>
      <c r="XG448" s="1"/>
      <c r="XH448" s="1"/>
      <c r="XI448" s="1"/>
      <c r="XJ448" s="1"/>
      <c r="XK448" s="1"/>
      <c r="XL448" s="1"/>
      <c r="XM448" s="1"/>
      <c r="XN448" s="1"/>
      <c r="XO448" s="1"/>
      <c r="XP448" s="1"/>
      <c r="XQ448" s="1"/>
      <c r="XR448" s="1"/>
      <c r="XS448" s="1"/>
      <c r="XT448" s="1"/>
      <c r="XU448" s="1"/>
      <c r="XV448" s="1"/>
      <c r="XW448" s="1"/>
      <c r="XX448" s="1"/>
      <c r="XY448" s="1"/>
      <c r="XZ448" s="1"/>
      <c r="YA448" s="1"/>
      <c r="YB448" s="1"/>
      <c r="YC448" s="1"/>
      <c r="YD448" s="1"/>
      <c r="YE448" s="1"/>
      <c r="YF448" s="1"/>
      <c r="YG448" s="1"/>
      <c r="YH448" s="1"/>
      <c r="YI448" s="1"/>
      <c r="YJ448" s="1"/>
      <c r="YK448" s="1"/>
      <c r="YL448" s="1"/>
      <c r="YM448" s="1"/>
      <c r="YN448" s="1"/>
      <c r="YO448" s="1"/>
      <c r="YP448" s="1"/>
      <c r="YQ448" s="1"/>
      <c r="YR448" s="1"/>
      <c r="YS448" s="1"/>
      <c r="YT448" s="1"/>
      <c r="YU448" s="1"/>
      <c r="YV448" s="1"/>
      <c r="YW448" s="1"/>
      <c r="YX448" s="1"/>
      <c r="YY448" s="1"/>
      <c r="YZ448" s="1"/>
      <c r="ZA448" s="1"/>
      <c r="ZB448" s="1"/>
      <c r="ZC448" s="1"/>
      <c r="ZD448" s="1"/>
      <c r="ZE448" s="1"/>
      <c r="ZF448" s="1"/>
      <c r="ZG448" s="1"/>
      <c r="ZH448" s="1"/>
      <c r="ZI448" s="1"/>
      <c r="ZJ448" s="1"/>
      <c r="ZK448" s="1"/>
      <c r="ZL448" s="1"/>
      <c r="ZM448" s="1"/>
      <c r="ZN448" s="1"/>
      <c r="ZO448" s="1"/>
      <c r="ZP448" s="1"/>
      <c r="ZQ448" s="1"/>
      <c r="ZR448" s="1"/>
      <c r="ZS448" s="1"/>
      <c r="ZT448" s="1"/>
      <c r="ZU448" s="1"/>
      <c r="ZV448" s="1"/>
      <c r="ZW448" s="1"/>
      <c r="ZX448" s="1"/>
      <c r="ZY448" s="1"/>
      <c r="ZZ448" s="1"/>
      <c r="AAA448" s="1"/>
      <c r="AAB448" s="1"/>
      <c r="AAC448" s="1"/>
      <c r="AAD448" s="1"/>
      <c r="AAE448" s="1"/>
      <c r="AAF448" s="1"/>
      <c r="AAG448" s="1"/>
      <c r="AAH448" s="1"/>
      <c r="AAI448" s="1"/>
      <c r="AAJ448" s="1"/>
      <c r="AAK448" s="1"/>
      <c r="AAL448" s="1"/>
      <c r="AAM448" s="1"/>
      <c r="AAN448" s="1"/>
      <c r="AAO448" s="1"/>
      <c r="AAP448" s="1"/>
      <c r="AAQ448" s="1"/>
      <c r="AAR448" s="1"/>
      <c r="AAS448" s="1"/>
      <c r="AAT448" s="1"/>
      <c r="AAU448" s="1"/>
      <c r="AAV448" s="1"/>
      <c r="AAW448" s="1"/>
      <c r="AAX448" s="1"/>
      <c r="AAY448" s="1"/>
      <c r="AAZ448" s="1"/>
      <c r="ABA448" s="1"/>
      <c r="ABB448" s="1"/>
      <c r="ABC448" s="1"/>
      <c r="ABD448" s="1"/>
      <c r="ABE448" s="1"/>
      <c r="ABF448" s="1"/>
      <c r="ABG448" s="1"/>
      <c r="ABH448" s="1"/>
      <c r="ABI448" s="1"/>
      <c r="ABJ448" s="1"/>
      <c r="ABK448" s="1"/>
      <c r="ABL448" s="1"/>
      <c r="ABM448" s="1"/>
      <c r="ABN448" s="1"/>
      <c r="ABO448" s="1"/>
      <c r="ABP448" s="1"/>
      <c r="ABQ448" s="1"/>
      <c r="ABR448" s="1"/>
      <c r="ABS448" s="1"/>
      <c r="ABT448" s="1"/>
      <c r="ABU448" s="1"/>
      <c r="ABV448" s="1"/>
      <c r="ABW448" s="1"/>
      <c r="ABX448" s="1"/>
      <c r="ABY448" s="1"/>
      <c r="ABZ448" s="1"/>
      <c r="ACA448" s="1"/>
      <c r="ACB448" s="1"/>
      <c r="ACC448" s="1"/>
      <c r="ACD448" s="1"/>
      <c r="ACE448" s="1"/>
      <c r="ACF448" s="1"/>
      <c r="ACG448" s="1"/>
      <c r="ACH448" s="1"/>
      <c r="ACI448" s="1"/>
      <c r="ACJ448" s="1"/>
      <c r="ACK448" s="1"/>
      <c r="ACL448" s="1"/>
      <c r="ACM448" s="1"/>
      <c r="ACN448" s="1"/>
      <c r="ACO448" s="1"/>
      <c r="ACP448" s="1"/>
      <c r="ACQ448" s="1"/>
      <c r="ACR448" s="1"/>
      <c r="ACS448" s="1"/>
      <c r="ACT448" s="1"/>
      <c r="ACU448" s="1"/>
      <c r="ACV448" s="1"/>
      <c r="ACW448" s="1"/>
      <c r="ACX448" s="1"/>
      <c r="ACY448" s="1"/>
      <c r="ACZ448" s="1"/>
      <c r="ADA448" s="1"/>
      <c r="ADB448" s="1"/>
      <c r="ADC448" s="1"/>
      <c r="ADD448" s="1"/>
      <c r="ADE448" s="1"/>
      <c r="ADF448" s="1"/>
      <c r="ADG448" s="1"/>
      <c r="ADH448" s="1"/>
      <c r="ADI448" s="1"/>
      <c r="ADJ448" s="1"/>
      <c r="ADK448" s="1"/>
      <c r="ADL448" s="1"/>
      <c r="ADM448" s="1"/>
      <c r="ADN448" s="1"/>
      <c r="ADO448" s="1"/>
      <c r="ADP448" s="1"/>
      <c r="ADQ448" s="1"/>
      <c r="ADR448" s="1"/>
      <c r="ADS448" s="1"/>
      <c r="ADT448" s="1"/>
      <c r="ADU448" s="1"/>
      <c r="ADV448" s="1"/>
    </row>
    <row r="449" spans="1:802" x14ac:dyDescent="0.1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  <c r="DN449" s="1"/>
      <c r="DO449" s="1"/>
      <c r="DP449" s="1"/>
      <c r="DQ449" s="1"/>
      <c r="DR449" s="1"/>
      <c r="DS449" s="1"/>
      <c r="DT449" s="1"/>
      <c r="DU449" s="1"/>
      <c r="DV449" s="1"/>
      <c r="DW449" s="1"/>
      <c r="DX449" s="1"/>
      <c r="DY449" s="1"/>
      <c r="DZ449" s="1"/>
      <c r="EA449" s="1"/>
      <c r="EB449" s="1"/>
      <c r="EC449" s="1"/>
      <c r="ED449" s="1"/>
      <c r="EE449" s="1"/>
      <c r="EF449" s="1"/>
      <c r="EG449" s="1"/>
      <c r="EH449" s="1"/>
      <c r="EI449" s="1"/>
      <c r="EJ449" s="1"/>
      <c r="EK449" s="1"/>
      <c r="EL449" s="1"/>
      <c r="EM449" s="1"/>
      <c r="EN449" s="1"/>
      <c r="EO449" s="1"/>
      <c r="EP449" s="1"/>
      <c r="EQ449" s="1"/>
      <c r="ER449" s="1"/>
      <c r="ES449" s="1"/>
      <c r="ET449" s="1"/>
      <c r="EU449" s="1"/>
      <c r="EV449" s="1"/>
      <c r="EW449" s="1"/>
      <c r="EX449" s="1"/>
      <c r="EY449" s="1"/>
      <c r="EZ449" s="1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1"/>
      <c r="FL449" s="1"/>
      <c r="FM449" s="1"/>
      <c r="FN449" s="1"/>
      <c r="FO449" s="1"/>
      <c r="FP449" s="1"/>
      <c r="FQ449" s="1"/>
      <c r="FR449" s="1"/>
      <c r="FS449" s="1"/>
      <c r="FT449" s="1"/>
      <c r="FU449" s="1"/>
      <c r="FV449" s="1"/>
      <c r="FW449" s="1"/>
      <c r="FX449" s="1"/>
      <c r="FY449" s="1"/>
      <c r="FZ449" s="1"/>
      <c r="GA449" s="1"/>
      <c r="GB449" s="1"/>
      <c r="GC449" s="1"/>
      <c r="GD449" s="1"/>
      <c r="GE449" s="1"/>
      <c r="GF449" s="1"/>
      <c r="GG449" s="1"/>
      <c r="GH449" s="1"/>
      <c r="GI449" s="1"/>
      <c r="GJ449" s="1"/>
      <c r="GK449" s="1"/>
      <c r="GL449" s="1"/>
      <c r="GM449" s="1"/>
      <c r="GN449" s="1"/>
      <c r="GO449" s="1"/>
      <c r="GP449" s="1"/>
      <c r="GQ449" s="1"/>
      <c r="GR449" s="1"/>
      <c r="GS449" s="1"/>
      <c r="GT449" s="1"/>
      <c r="GU449" s="1"/>
      <c r="GV449" s="1"/>
      <c r="GW449" s="1"/>
      <c r="GX449" s="1"/>
      <c r="GY449" s="1"/>
      <c r="GZ449" s="1"/>
      <c r="HA449" s="1"/>
      <c r="HB449" s="1"/>
      <c r="HC449" s="1"/>
      <c r="HD449" s="1"/>
      <c r="HE449" s="1"/>
      <c r="HF449" s="1"/>
      <c r="HG449" s="1"/>
      <c r="HH449" s="1"/>
      <c r="HI449" s="1"/>
      <c r="HJ449" s="1"/>
      <c r="HK449" s="1"/>
      <c r="HL449" s="1"/>
      <c r="HM449" s="1"/>
      <c r="HN449" s="1"/>
      <c r="HO449" s="1"/>
      <c r="HP449" s="1"/>
      <c r="HQ449" s="1"/>
      <c r="HR449" s="1"/>
      <c r="HS449" s="1"/>
      <c r="HT449" s="1"/>
      <c r="HU449" s="1"/>
      <c r="HV449" s="1"/>
      <c r="HW449" s="1"/>
      <c r="HX449" s="1"/>
      <c r="HY449" s="1"/>
      <c r="HZ449" s="1"/>
      <c r="IA449" s="1"/>
      <c r="IB449" s="1"/>
      <c r="IC449" s="1"/>
      <c r="ID449" s="1"/>
      <c r="IE449" s="1"/>
      <c r="IF449" s="1"/>
      <c r="IG449" s="1"/>
      <c r="IH449" s="1"/>
      <c r="II449" s="1"/>
      <c r="IJ449" s="1"/>
      <c r="IK449" s="1"/>
      <c r="IL449" s="1"/>
      <c r="IM449" s="1"/>
      <c r="IN449" s="1"/>
      <c r="IO449" s="1"/>
      <c r="IP449" s="1"/>
      <c r="IQ449" s="1"/>
      <c r="IR449" s="1"/>
      <c r="IS449" s="1"/>
      <c r="IT449" s="1"/>
      <c r="IU449" s="1"/>
      <c r="IV449" s="1"/>
      <c r="IW449" s="1"/>
      <c r="IX449" s="1"/>
      <c r="IY449" s="1"/>
      <c r="IZ449" s="1"/>
      <c r="JA449" s="1"/>
      <c r="JB449" s="1"/>
      <c r="JC449" s="1"/>
      <c r="JD449" s="1"/>
      <c r="JE449" s="1"/>
      <c r="JF449" s="1"/>
      <c r="JG449" s="1"/>
      <c r="JH449" s="1"/>
      <c r="JI449" s="1"/>
      <c r="JJ449" s="1"/>
      <c r="JK449" s="1"/>
      <c r="JL449" s="1"/>
      <c r="JM449" s="1"/>
      <c r="JN449" s="1"/>
      <c r="JO449" s="1"/>
      <c r="JP449" s="1"/>
      <c r="JQ449" s="1"/>
      <c r="JR449" s="1"/>
      <c r="JS449" s="1"/>
      <c r="JT449" s="1"/>
      <c r="JU449" s="1"/>
      <c r="JV449" s="1"/>
      <c r="JW449" s="1"/>
      <c r="JX449" s="1"/>
      <c r="JY449" s="1"/>
      <c r="JZ449" s="1"/>
      <c r="KA449" s="1"/>
      <c r="KB449" s="1"/>
      <c r="KC449" s="1"/>
      <c r="KD449" s="1"/>
      <c r="KE449" s="1"/>
      <c r="KF449" s="1"/>
      <c r="KG449" s="1"/>
      <c r="KH449" s="1"/>
      <c r="KI449" s="1"/>
      <c r="KJ449" s="1"/>
      <c r="KK449" s="1"/>
      <c r="KL449" s="1"/>
      <c r="KM449" s="1"/>
      <c r="KN449" s="1"/>
      <c r="KO449" s="1"/>
      <c r="KP449" s="1"/>
      <c r="KQ449" s="1"/>
      <c r="KR449" s="1"/>
      <c r="KS449" s="1"/>
      <c r="KT449" s="1"/>
      <c r="KU449" s="1"/>
      <c r="KV449" s="1"/>
      <c r="KW449" s="1"/>
      <c r="KX449" s="1"/>
      <c r="KY449" s="1"/>
      <c r="KZ449" s="1"/>
      <c r="LA449" s="1"/>
      <c r="LB449" s="1"/>
      <c r="LC449" s="1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1"/>
      <c r="MO449" s="1"/>
      <c r="MP449" s="1"/>
      <c r="MQ449" s="1"/>
      <c r="MR449" s="1"/>
      <c r="MS449" s="1"/>
      <c r="MT449" s="1"/>
      <c r="MU449" s="1"/>
      <c r="MV449" s="1"/>
      <c r="MW449" s="1"/>
      <c r="MX449" s="1"/>
      <c r="MY449" s="1"/>
      <c r="MZ449" s="1"/>
      <c r="NA449" s="1"/>
      <c r="NB449" s="1"/>
      <c r="NC449" s="1"/>
      <c r="ND449" s="1"/>
      <c r="NE449" s="1"/>
      <c r="NF449" s="1"/>
      <c r="NG449" s="1"/>
      <c r="NH449" s="1"/>
      <c r="NI449" s="1"/>
      <c r="NJ449" s="1"/>
      <c r="NK449" s="1"/>
      <c r="NL449" s="1"/>
      <c r="NM449" s="1"/>
      <c r="NN449" s="1"/>
      <c r="NO449" s="1"/>
      <c r="NP449" s="1"/>
      <c r="NQ449" s="1"/>
      <c r="NR449" s="1"/>
      <c r="NS449" s="1"/>
      <c r="NT449" s="1"/>
      <c r="NU449" s="1"/>
      <c r="NV449" s="1"/>
      <c r="NW449" s="1"/>
      <c r="NX449" s="1"/>
      <c r="NY449" s="1"/>
      <c r="NZ449" s="1"/>
      <c r="OA449" s="1"/>
      <c r="OB449" s="1"/>
      <c r="OC449" s="1"/>
      <c r="OD449" s="1"/>
      <c r="OE449" s="1"/>
      <c r="OF449" s="1"/>
      <c r="OG449" s="1"/>
      <c r="OH449" s="1"/>
      <c r="OI449" s="1"/>
      <c r="OJ449" s="1"/>
      <c r="OK449" s="1"/>
      <c r="OL449" s="1"/>
      <c r="OM449" s="1"/>
      <c r="ON449" s="1"/>
      <c r="OO449" s="1"/>
      <c r="OP449" s="1"/>
      <c r="OQ449" s="1"/>
      <c r="OR449" s="1"/>
      <c r="OS449" s="1"/>
      <c r="OT449" s="1"/>
      <c r="OU449" s="1"/>
      <c r="OV449" s="1"/>
      <c r="OW449" s="1"/>
      <c r="OX449" s="1"/>
      <c r="OY449" s="1"/>
      <c r="OZ449" s="1"/>
      <c r="PA449" s="1"/>
      <c r="PB449" s="1"/>
      <c r="PC449" s="1"/>
      <c r="PD449" s="1"/>
      <c r="PE449" s="1"/>
      <c r="PF449" s="1"/>
      <c r="PG449" s="1"/>
      <c r="PH449" s="1"/>
      <c r="PI449" s="1"/>
      <c r="PJ449" s="1"/>
      <c r="PK449" s="1"/>
      <c r="PL449" s="1"/>
      <c r="PM449" s="1"/>
      <c r="PN449" s="1"/>
      <c r="PO449" s="1"/>
      <c r="PP449" s="1"/>
      <c r="PQ449" s="1"/>
      <c r="PR449" s="1"/>
      <c r="PS449" s="1"/>
      <c r="PT449" s="1"/>
      <c r="PU449" s="1"/>
      <c r="PV449" s="1"/>
      <c r="PW449" s="1"/>
      <c r="PX449" s="1"/>
      <c r="PY449" s="1"/>
      <c r="PZ449" s="1"/>
      <c r="QA449" s="1"/>
      <c r="QB449" s="1"/>
      <c r="QC449" s="1"/>
      <c r="QD449" s="1"/>
      <c r="QE449" s="1"/>
      <c r="QF449" s="1"/>
      <c r="QG449" s="1"/>
      <c r="QH449" s="1"/>
      <c r="QI449" s="1"/>
      <c r="QJ449" s="1"/>
      <c r="QK449" s="1"/>
      <c r="QL449" s="1"/>
      <c r="QM449" s="1"/>
      <c r="QN449" s="1"/>
      <c r="QO449" s="1"/>
      <c r="QP449" s="1"/>
      <c r="QQ449" s="1"/>
      <c r="QR449" s="1"/>
      <c r="QS449" s="1"/>
      <c r="QT449" s="1"/>
      <c r="QU449" s="1"/>
      <c r="QV449" s="1"/>
      <c r="QW449" s="1"/>
      <c r="QX449" s="1"/>
      <c r="QY449" s="1"/>
      <c r="QZ449" s="1"/>
      <c r="RA449" s="1"/>
      <c r="RB449" s="1"/>
      <c r="RC449" s="1"/>
      <c r="RD449" s="1"/>
      <c r="RE449" s="1"/>
      <c r="RF449" s="1"/>
      <c r="RG449" s="1"/>
      <c r="RH449" s="1"/>
      <c r="RI449" s="1"/>
      <c r="RJ449" s="1"/>
      <c r="RK449" s="1"/>
      <c r="RL449" s="1"/>
      <c r="RM449" s="1"/>
      <c r="RN449" s="1"/>
      <c r="RO449" s="1"/>
      <c r="RP449" s="1"/>
      <c r="RQ449" s="1"/>
      <c r="RR449" s="1"/>
      <c r="RS449" s="1"/>
      <c r="RT449" s="1"/>
      <c r="RU449" s="1"/>
      <c r="RV449" s="1"/>
      <c r="RW449" s="1"/>
      <c r="RX449" s="1"/>
      <c r="RY449" s="1"/>
      <c r="RZ449" s="1"/>
      <c r="SA449" s="1"/>
      <c r="SB449" s="1"/>
      <c r="SC449" s="1"/>
      <c r="SD449" s="1"/>
      <c r="SE449" s="1"/>
      <c r="SF449" s="1"/>
      <c r="SG449" s="1"/>
      <c r="SH449" s="1"/>
      <c r="SI449" s="1"/>
      <c r="SJ449" s="1"/>
      <c r="SK449" s="1"/>
      <c r="SL449" s="1"/>
      <c r="SM449" s="1"/>
      <c r="SN449" s="1"/>
      <c r="SO449" s="1"/>
      <c r="SP449" s="1"/>
      <c r="SQ449" s="1"/>
      <c r="SR449" s="1"/>
      <c r="SS449" s="1"/>
      <c r="ST449" s="1"/>
      <c r="SU449" s="1"/>
      <c r="SV449" s="1"/>
      <c r="SW449" s="1"/>
      <c r="SX449" s="1"/>
      <c r="SY449" s="1"/>
      <c r="SZ449" s="1"/>
      <c r="TA449" s="1"/>
      <c r="TB449" s="1"/>
      <c r="TC449" s="1"/>
      <c r="TD449" s="1"/>
      <c r="TE449" s="1"/>
      <c r="TF449" s="1"/>
      <c r="TG449" s="1"/>
      <c r="TH449" s="1"/>
      <c r="TI449" s="1"/>
      <c r="TJ449" s="1"/>
      <c r="TK449" s="1"/>
      <c r="TL449" s="1"/>
      <c r="TM449" s="1"/>
      <c r="TN449" s="1"/>
      <c r="TO449" s="1"/>
      <c r="TP449" s="1"/>
      <c r="TQ449" s="1"/>
      <c r="TR449" s="1"/>
      <c r="TS449" s="1"/>
      <c r="TT449" s="1"/>
      <c r="TU449" s="1"/>
      <c r="TV449" s="1"/>
      <c r="TW449" s="1"/>
      <c r="TX449" s="1"/>
      <c r="TY449" s="1"/>
      <c r="TZ449" s="1"/>
      <c r="UA449" s="1"/>
      <c r="UB449" s="1"/>
      <c r="UC449" s="1"/>
      <c r="UD449" s="1"/>
      <c r="UE449" s="1"/>
      <c r="UF449" s="1"/>
      <c r="UG449" s="1"/>
      <c r="UH449" s="1"/>
      <c r="UI449" s="1"/>
      <c r="UJ449" s="1"/>
      <c r="UK449" s="1"/>
      <c r="UL449" s="1"/>
      <c r="UM449" s="1"/>
      <c r="UN449" s="1"/>
      <c r="UO449" s="1"/>
      <c r="UP449" s="1"/>
      <c r="UQ449" s="1"/>
      <c r="UR449" s="1"/>
      <c r="US449" s="1"/>
      <c r="UT449" s="1"/>
      <c r="UU449" s="1"/>
      <c r="UV449" s="1"/>
      <c r="UW449" s="1"/>
      <c r="UX449" s="1"/>
      <c r="UY449" s="1"/>
      <c r="UZ449" s="1"/>
      <c r="VA449" s="1"/>
      <c r="VB449" s="1"/>
      <c r="VC449" s="1"/>
      <c r="VD449" s="1"/>
      <c r="VE449" s="1"/>
      <c r="VF449" s="1"/>
      <c r="VG449" s="1"/>
      <c r="VH449" s="1"/>
      <c r="VI449" s="1"/>
      <c r="VJ449" s="1"/>
      <c r="VK449" s="1"/>
      <c r="VL449" s="1"/>
      <c r="VM449" s="1"/>
      <c r="VN449" s="1"/>
      <c r="VO449" s="1"/>
      <c r="VP449" s="1"/>
      <c r="VQ449" s="1"/>
      <c r="VR449" s="1"/>
      <c r="VS449" s="1"/>
      <c r="VT449" s="1"/>
      <c r="VU449" s="1"/>
      <c r="VV449" s="1"/>
      <c r="VW449" s="1"/>
      <c r="VX449" s="1"/>
      <c r="VY449" s="1"/>
      <c r="VZ449" s="1"/>
      <c r="WA449" s="1"/>
      <c r="WB449" s="1"/>
      <c r="WC449" s="1"/>
      <c r="WD449" s="1"/>
      <c r="WE449" s="1"/>
      <c r="WF449" s="1"/>
      <c r="WG449" s="1"/>
      <c r="WH449" s="1"/>
      <c r="WI449" s="1"/>
      <c r="WJ449" s="1"/>
      <c r="WK449" s="1"/>
      <c r="WL449" s="1"/>
      <c r="WM449" s="1"/>
      <c r="WN449" s="1"/>
      <c r="WO449" s="1"/>
      <c r="WP449" s="1"/>
      <c r="WQ449" s="1"/>
      <c r="WR449" s="1"/>
      <c r="WS449" s="1"/>
      <c r="WT449" s="1"/>
      <c r="WU449" s="1"/>
      <c r="WV449" s="1"/>
      <c r="WW449" s="1"/>
      <c r="WX449" s="1"/>
      <c r="WY449" s="1"/>
      <c r="WZ449" s="1"/>
      <c r="XA449" s="1"/>
      <c r="XB449" s="1"/>
      <c r="XC449" s="1"/>
      <c r="XD449" s="1"/>
      <c r="XE449" s="1"/>
      <c r="XF449" s="1"/>
      <c r="XG449" s="1"/>
      <c r="XH449" s="1"/>
      <c r="XI449" s="1"/>
      <c r="XJ449" s="1"/>
      <c r="XK449" s="1"/>
      <c r="XL449" s="1"/>
      <c r="XM449" s="1"/>
      <c r="XN449" s="1"/>
      <c r="XO449" s="1"/>
      <c r="XP449" s="1"/>
      <c r="XQ449" s="1"/>
      <c r="XR449" s="1"/>
      <c r="XS449" s="1"/>
      <c r="XT449" s="1"/>
      <c r="XU449" s="1"/>
      <c r="XV449" s="1"/>
      <c r="XW449" s="1"/>
      <c r="XX449" s="1"/>
      <c r="XY449" s="1"/>
      <c r="XZ449" s="1"/>
      <c r="YA449" s="1"/>
      <c r="YB449" s="1"/>
      <c r="YC449" s="1"/>
      <c r="YD449" s="1"/>
      <c r="YE449" s="1"/>
      <c r="YF449" s="1"/>
      <c r="YG449" s="1"/>
      <c r="YH449" s="1"/>
      <c r="YI449" s="1"/>
      <c r="YJ449" s="1"/>
      <c r="YK449" s="1"/>
      <c r="YL449" s="1"/>
      <c r="YM449" s="1"/>
      <c r="YN449" s="1"/>
      <c r="YO449" s="1"/>
      <c r="YP449" s="1"/>
      <c r="YQ449" s="1"/>
      <c r="YR449" s="1"/>
      <c r="YS449" s="1"/>
      <c r="YT449" s="1"/>
      <c r="YU449" s="1"/>
      <c r="YV449" s="1"/>
      <c r="YW449" s="1"/>
      <c r="YX449" s="1"/>
      <c r="YY449" s="1"/>
      <c r="YZ449" s="1"/>
      <c r="ZA449" s="1"/>
      <c r="ZB449" s="1"/>
      <c r="ZC449" s="1"/>
      <c r="ZD449" s="1"/>
      <c r="ZE449" s="1"/>
      <c r="ZF449" s="1"/>
      <c r="ZG449" s="1"/>
      <c r="ZH449" s="1"/>
      <c r="ZI449" s="1"/>
      <c r="ZJ449" s="1"/>
      <c r="ZK449" s="1"/>
      <c r="ZL449" s="1"/>
      <c r="ZM449" s="1"/>
      <c r="ZN449" s="1"/>
      <c r="ZO449" s="1"/>
      <c r="ZP449" s="1"/>
      <c r="ZQ449" s="1"/>
      <c r="ZR449" s="1"/>
      <c r="ZS449" s="1"/>
      <c r="ZT449" s="1"/>
      <c r="ZU449" s="1"/>
      <c r="ZV449" s="1"/>
      <c r="ZW449" s="1"/>
      <c r="ZX449" s="1"/>
      <c r="ZY449" s="1"/>
      <c r="ZZ449" s="1"/>
      <c r="AAA449" s="1"/>
      <c r="AAB449" s="1"/>
      <c r="AAC449" s="1"/>
      <c r="AAD449" s="1"/>
      <c r="AAE449" s="1"/>
      <c r="AAF449" s="1"/>
      <c r="AAG449" s="1"/>
      <c r="AAH449" s="1"/>
      <c r="AAI449" s="1"/>
      <c r="AAJ449" s="1"/>
      <c r="AAK449" s="1"/>
      <c r="AAL449" s="1"/>
      <c r="AAM449" s="1"/>
      <c r="AAN449" s="1"/>
      <c r="AAO449" s="1"/>
      <c r="AAP449" s="1"/>
      <c r="AAQ449" s="1"/>
      <c r="AAR449" s="1"/>
      <c r="AAS449" s="1"/>
      <c r="AAT449" s="1"/>
      <c r="AAU449" s="1"/>
      <c r="AAV449" s="1"/>
      <c r="AAW449" s="1"/>
      <c r="AAX449" s="1"/>
      <c r="AAY449" s="1"/>
      <c r="AAZ449" s="1"/>
      <c r="ABA449" s="1"/>
      <c r="ABB449" s="1"/>
      <c r="ABC449" s="1"/>
      <c r="ABD449" s="1"/>
      <c r="ABE449" s="1"/>
      <c r="ABF449" s="1"/>
      <c r="ABG449" s="1"/>
      <c r="ABH449" s="1"/>
      <c r="ABI449" s="1"/>
      <c r="ABJ449" s="1"/>
      <c r="ABK449" s="1"/>
      <c r="ABL449" s="1"/>
      <c r="ABM449" s="1"/>
      <c r="ABN449" s="1"/>
      <c r="ABO449" s="1"/>
      <c r="ABP449" s="1"/>
      <c r="ABQ449" s="1"/>
      <c r="ABR449" s="1"/>
      <c r="ABS449" s="1"/>
      <c r="ABT449" s="1"/>
      <c r="ABU449" s="1"/>
      <c r="ABV449" s="1"/>
      <c r="ABW449" s="1"/>
      <c r="ABX449" s="1"/>
      <c r="ABY449" s="1"/>
      <c r="ABZ449" s="1"/>
      <c r="ACA449" s="1"/>
      <c r="ACB449" s="1"/>
      <c r="ACC449" s="1"/>
      <c r="ACD449" s="1"/>
      <c r="ACE449" s="1"/>
      <c r="ACF449" s="1"/>
      <c r="ACG449" s="1"/>
      <c r="ACH449" s="1"/>
      <c r="ACI449" s="1"/>
      <c r="ACJ449" s="1"/>
      <c r="ACK449" s="1"/>
      <c r="ACL449" s="1"/>
      <c r="ACM449" s="1"/>
      <c r="ACN449" s="1"/>
      <c r="ACO449" s="1"/>
      <c r="ACP449" s="1"/>
      <c r="ACQ449" s="1"/>
      <c r="ACR449" s="1"/>
      <c r="ACS449" s="1"/>
      <c r="ACT449" s="1"/>
      <c r="ACU449" s="1"/>
      <c r="ACV449" s="1"/>
      <c r="ACW449" s="1"/>
      <c r="ACX449" s="1"/>
      <c r="ACY449" s="1"/>
      <c r="ACZ449" s="1"/>
      <c r="ADA449" s="1"/>
      <c r="ADB449" s="1"/>
      <c r="ADC449" s="1"/>
      <c r="ADD449" s="1"/>
      <c r="ADE449" s="1"/>
      <c r="ADF449" s="1"/>
      <c r="ADG449" s="1"/>
      <c r="ADH449" s="1"/>
      <c r="ADI449" s="1"/>
      <c r="ADJ449" s="1"/>
      <c r="ADK449" s="1"/>
      <c r="ADL449" s="1"/>
      <c r="ADM449" s="1"/>
      <c r="ADN449" s="1"/>
      <c r="ADO449" s="1"/>
      <c r="ADP449" s="1"/>
      <c r="ADQ449" s="1"/>
      <c r="ADR449" s="1"/>
      <c r="ADS449" s="1"/>
      <c r="ADT449" s="1"/>
      <c r="ADU449" s="1"/>
      <c r="ADV449" s="1"/>
    </row>
    <row r="450" spans="1:802" x14ac:dyDescent="0.1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  <c r="DN450" s="1"/>
      <c r="DO450" s="1"/>
      <c r="DP450" s="1"/>
      <c r="DQ450" s="1"/>
      <c r="DR450" s="1"/>
      <c r="DS450" s="1"/>
      <c r="DT450" s="1"/>
      <c r="DU450" s="1"/>
      <c r="DV450" s="1"/>
      <c r="DW450" s="1"/>
      <c r="DX450" s="1"/>
      <c r="DY450" s="1"/>
      <c r="DZ450" s="1"/>
      <c r="EA450" s="1"/>
      <c r="EB450" s="1"/>
      <c r="EC450" s="1"/>
      <c r="ED450" s="1"/>
      <c r="EE450" s="1"/>
      <c r="EF450" s="1"/>
      <c r="EG450" s="1"/>
      <c r="EH450" s="1"/>
      <c r="EI450" s="1"/>
      <c r="EJ450" s="1"/>
      <c r="EK450" s="1"/>
      <c r="EL450" s="1"/>
      <c r="EM450" s="1"/>
      <c r="EN450" s="1"/>
      <c r="EO450" s="1"/>
      <c r="EP450" s="1"/>
      <c r="EQ450" s="1"/>
      <c r="ER450" s="1"/>
      <c r="ES450" s="1"/>
      <c r="ET450" s="1"/>
      <c r="EU450" s="1"/>
      <c r="EV450" s="1"/>
      <c r="EW450" s="1"/>
      <c r="EX450" s="1"/>
      <c r="EY450" s="1"/>
      <c r="EZ450" s="1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1"/>
      <c r="FL450" s="1"/>
      <c r="FM450" s="1"/>
      <c r="FN450" s="1"/>
      <c r="FO450" s="1"/>
      <c r="FP450" s="1"/>
      <c r="FQ450" s="1"/>
      <c r="FR450" s="1"/>
      <c r="FS450" s="1"/>
      <c r="FT450" s="1"/>
      <c r="FU450" s="1"/>
      <c r="FV450" s="1"/>
      <c r="FW450" s="1"/>
      <c r="FX450" s="1"/>
      <c r="FY450" s="1"/>
      <c r="FZ450" s="1"/>
      <c r="GA450" s="1"/>
      <c r="GB450" s="1"/>
      <c r="GC450" s="1"/>
      <c r="GD450" s="1"/>
      <c r="GE450" s="1"/>
      <c r="GF450" s="1"/>
      <c r="GG450" s="1"/>
      <c r="GH450" s="1"/>
      <c r="GI450" s="1"/>
      <c r="GJ450" s="1"/>
      <c r="GK450" s="1"/>
      <c r="GL450" s="1"/>
      <c r="GM450" s="1"/>
      <c r="GN450" s="1"/>
      <c r="GO450" s="1"/>
      <c r="GP450" s="1"/>
      <c r="GQ450" s="1"/>
      <c r="GR450" s="1"/>
      <c r="GS450" s="1"/>
      <c r="GT450" s="1"/>
      <c r="GU450" s="1"/>
      <c r="GV450" s="1"/>
      <c r="GW450" s="1"/>
      <c r="GX450" s="1"/>
      <c r="GY450" s="1"/>
      <c r="GZ450" s="1"/>
      <c r="HA450" s="1"/>
      <c r="HB450" s="1"/>
      <c r="HC450" s="1"/>
      <c r="HD450" s="1"/>
      <c r="HE450" s="1"/>
      <c r="HF450" s="1"/>
      <c r="HG450" s="1"/>
      <c r="HH450" s="1"/>
      <c r="HI450" s="1"/>
      <c r="HJ450" s="1"/>
      <c r="HK450" s="1"/>
      <c r="HL450" s="1"/>
      <c r="HM450" s="1"/>
      <c r="HN450" s="1"/>
      <c r="HO450" s="1"/>
      <c r="HP450" s="1"/>
      <c r="HQ450" s="1"/>
      <c r="HR450" s="1"/>
      <c r="HS450" s="1"/>
      <c r="HT450" s="1"/>
      <c r="HU450" s="1"/>
      <c r="HV450" s="1"/>
      <c r="HW450" s="1"/>
      <c r="HX450" s="1"/>
      <c r="HY450" s="1"/>
      <c r="HZ450" s="1"/>
      <c r="IA450" s="1"/>
      <c r="IB450" s="1"/>
      <c r="IC450" s="1"/>
      <c r="ID450" s="1"/>
      <c r="IE450" s="1"/>
      <c r="IF450" s="1"/>
      <c r="IG450" s="1"/>
      <c r="IH450" s="1"/>
      <c r="II450" s="1"/>
      <c r="IJ450" s="1"/>
      <c r="IK450" s="1"/>
      <c r="IL450" s="1"/>
      <c r="IM450" s="1"/>
      <c r="IN450" s="1"/>
      <c r="IO450" s="1"/>
      <c r="IP450" s="1"/>
      <c r="IQ450" s="1"/>
      <c r="IR450" s="1"/>
      <c r="IS450" s="1"/>
      <c r="IT450" s="1"/>
      <c r="IU450" s="1"/>
      <c r="IV450" s="1"/>
      <c r="IW450" s="1"/>
      <c r="IX450" s="1"/>
      <c r="IY450" s="1"/>
      <c r="IZ450" s="1"/>
      <c r="JA450" s="1"/>
      <c r="JB450" s="1"/>
      <c r="JC450" s="1"/>
      <c r="JD450" s="1"/>
      <c r="JE450" s="1"/>
      <c r="JF450" s="1"/>
      <c r="JG450" s="1"/>
      <c r="JH450" s="1"/>
      <c r="JI450" s="1"/>
      <c r="JJ450" s="1"/>
      <c r="JK450" s="1"/>
      <c r="JL450" s="1"/>
      <c r="JM450" s="1"/>
      <c r="JN450" s="1"/>
      <c r="JO450" s="1"/>
      <c r="JP450" s="1"/>
      <c r="JQ450" s="1"/>
      <c r="JR450" s="1"/>
      <c r="JS450" s="1"/>
      <c r="JT450" s="1"/>
      <c r="JU450" s="1"/>
      <c r="JV450" s="1"/>
      <c r="JW450" s="1"/>
      <c r="JX450" s="1"/>
      <c r="JY450" s="1"/>
      <c r="JZ450" s="1"/>
      <c r="KA450" s="1"/>
      <c r="KB450" s="1"/>
      <c r="KC450" s="1"/>
      <c r="KD450" s="1"/>
      <c r="KE450" s="1"/>
      <c r="KF450" s="1"/>
      <c r="KG450" s="1"/>
      <c r="KH450" s="1"/>
      <c r="KI450" s="1"/>
      <c r="KJ450" s="1"/>
      <c r="KK450" s="1"/>
      <c r="KL450" s="1"/>
      <c r="KM450" s="1"/>
      <c r="KN450" s="1"/>
      <c r="KO450" s="1"/>
      <c r="KP450" s="1"/>
      <c r="KQ450" s="1"/>
      <c r="KR450" s="1"/>
      <c r="KS450" s="1"/>
      <c r="KT450" s="1"/>
      <c r="KU450" s="1"/>
      <c r="KV450" s="1"/>
      <c r="KW450" s="1"/>
      <c r="KX450" s="1"/>
      <c r="KY450" s="1"/>
      <c r="KZ450" s="1"/>
      <c r="LA450" s="1"/>
      <c r="LB450" s="1"/>
      <c r="LC450" s="1"/>
      <c r="LD450" s="1"/>
      <c r="LE450" s="1"/>
      <c r="LF450" s="1"/>
      <c r="LG450" s="1"/>
      <c r="LH450" s="1"/>
      <c r="LI450" s="1"/>
      <c r="LJ450" s="1"/>
      <c r="LK450" s="1"/>
      <c r="LL450" s="1"/>
      <c r="LM450" s="1"/>
      <c r="LN450" s="1"/>
      <c r="LO450" s="1"/>
      <c r="LP450" s="1"/>
      <c r="LQ450" s="1"/>
      <c r="LR450" s="1"/>
      <c r="LS450" s="1"/>
      <c r="LT450" s="1"/>
      <c r="LU450" s="1"/>
      <c r="LV450" s="1"/>
      <c r="LW450" s="1"/>
      <c r="LX450" s="1"/>
      <c r="LY450" s="1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  <c r="MV450" s="1"/>
      <c r="MW450" s="1"/>
      <c r="MX450" s="1"/>
      <c r="MY450" s="1"/>
      <c r="MZ450" s="1"/>
      <c r="NA450" s="1"/>
      <c r="NB450" s="1"/>
      <c r="NC450" s="1"/>
      <c r="ND450" s="1"/>
      <c r="NE450" s="1"/>
      <c r="NF450" s="1"/>
      <c r="NG450" s="1"/>
      <c r="NH450" s="1"/>
      <c r="NI450" s="1"/>
      <c r="NJ450" s="1"/>
      <c r="NK450" s="1"/>
      <c r="NL450" s="1"/>
      <c r="NM450" s="1"/>
      <c r="NN450" s="1"/>
      <c r="NO450" s="1"/>
      <c r="NP450" s="1"/>
      <c r="NQ450" s="1"/>
      <c r="NR450" s="1"/>
      <c r="NS450" s="1"/>
      <c r="NT450" s="1"/>
      <c r="NU450" s="1"/>
      <c r="NV450" s="1"/>
      <c r="NW450" s="1"/>
      <c r="NX450" s="1"/>
      <c r="NY450" s="1"/>
      <c r="NZ450" s="1"/>
      <c r="OA450" s="1"/>
      <c r="OB450" s="1"/>
      <c r="OC450" s="1"/>
      <c r="OD450" s="1"/>
      <c r="OE450" s="1"/>
      <c r="OF450" s="1"/>
      <c r="OG450" s="1"/>
      <c r="OH450" s="1"/>
      <c r="OI450" s="1"/>
      <c r="OJ450" s="1"/>
      <c r="OK450" s="1"/>
      <c r="OL450" s="1"/>
      <c r="OM450" s="1"/>
      <c r="ON450" s="1"/>
      <c r="OO450" s="1"/>
      <c r="OP450" s="1"/>
      <c r="OQ450" s="1"/>
      <c r="OR450" s="1"/>
      <c r="OS450" s="1"/>
      <c r="OT450" s="1"/>
      <c r="OU450" s="1"/>
      <c r="OV450" s="1"/>
      <c r="OW450" s="1"/>
      <c r="OX450" s="1"/>
      <c r="OY450" s="1"/>
      <c r="OZ450" s="1"/>
      <c r="PA450" s="1"/>
      <c r="PB450" s="1"/>
      <c r="PC450" s="1"/>
      <c r="PD450" s="1"/>
      <c r="PE450" s="1"/>
      <c r="PF450" s="1"/>
      <c r="PG450" s="1"/>
      <c r="PH450" s="1"/>
      <c r="PI450" s="1"/>
      <c r="PJ450" s="1"/>
      <c r="PK450" s="1"/>
      <c r="PL450" s="1"/>
      <c r="PM450" s="1"/>
      <c r="PN450" s="1"/>
      <c r="PO450" s="1"/>
      <c r="PP450" s="1"/>
      <c r="PQ450" s="1"/>
      <c r="PR450" s="1"/>
      <c r="PS450" s="1"/>
      <c r="PT450" s="1"/>
      <c r="PU450" s="1"/>
      <c r="PV450" s="1"/>
      <c r="PW450" s="1"/>
      <c r="PX450" s="1"/>
      <c r="PY450" s="1"/>
      <c r="PZ450" s="1"/>
      <c r="QA450" s="1"/>
      <c r="QB450" s="1"/>
      <c r="QC450" s="1"/>
      <c r="QD450" s="1"/>
      <c r="QE450" s="1"/>
      <c r="QF450" s="1"/>
      <c r="QG450" s="1"/>
      <c r="QH450" s="1"/>
      <c r="QI450" s="1"/>
      <c r="QJ450" s="1"/>
      <c r="QK450" s="1"/>
      <c r="QL450" s="1"/>
      <c r="QM450" s="1"/>
      <c r="QN450" s="1"/>
      <c r="QO450" s="1"/>
      <c r="QP450" s="1"/>
      <c r="QQ450" s="1"/>
      <c r="QR450" s="1"/>
      <c r="QS450" s="1"/>
      <c r="QT450" s="1"/>
      <c r="QU450" s="1"/>
      <c r="QV450" s="1"/>
      <c r="QW450" s="1"/>
      <c r="QX450" s="1"/>
      <c r="QY450" s="1"/>
      <c r="QZ450" s="1"/>
      <c r="RA450" s="1"/>
      <c r="RB450" s="1"/>
      <c r="RC450" s="1"/>
      <c r="RD450" s="1"/>
      <c r="RE450" s="1"/>
      <c r="RF450" s="1"/>
      <c r="RG450" s="1"/>
      <c r="RH450" s="1"/>
      <c r="RI450" s="1"/>
      <c r="RJ450" s="1"/>
      <c r="RK450" s="1"/>
      <c r="RL450" s="1"/>
      <c r="RM450" s="1"/>
      <c r="RN450" s="1"/>
      <c r="RO450" s="1"/>
      <c r="RP450" s="1"/>
      <c r="RQ450" s="1"/>
      <c r="RR450" s="1"/>
      <c r="RS450" s="1"/>
      <c r="RT450" s="1"/>
      <c r="RU450" s="1"/>
      <c r="RV450" s="1"/>
      <c r="RW450" s="1"/>
      <c r="RX450" s="1"/>
      <c r="RY450" s="1"/>
      <c r="RZ450" s="1"/>
      <c r="SA450" s="1"/>
      <c r="SB450" s="1"/>
      <c r="SC450" s="1"/>
      <c r="SD450" s="1"/>
      <c r="SE450" s="1"/>
      <c r="SF450" s="1"/>
      <c r="SG450" s="1"/>
      <c r="SH450" s="1"/>
      <c r="SI450" s="1"/>
      <c r="SJ450" s="1"/>
      <c r="SK450" s="1"/>
      <c r="SL450" s="1"/>
      <c r="SM450" s="1"/>
      <c r="SN450" s="1"/>
      <c r="SO450" s="1"/>
      <c r="SP450" s="1"/>
      <c r="SQ450" s="1"/>
      <c r="SR450" s="1"/>
      <c r="SS450" s="1"/>
      <c r="ST450" s="1"/>
      <c r="SU450" s="1"/>
      <c r="SV450" s="1"/>
      <c r="SW450" s="1"/>
      <c r="SX450" s="1"/>
      <c r="SY450" s="1"/>
      <c r="SZ450" s="1"/>
      <c r="TA450" s="1"/>
      <c r="TB450" s="1"/>
      <c r="TC450" s="1"/>
      <c r="TD450" s="1"/>
      <c r="TE450" s="1"/>
      <c r="TF450" s="1"/>
      <c r="TG450" s="1"/>
      <c r="TH450" s="1"/>
      <c r="TI450" s="1"/>
      <c r="TJ450" s="1"/>
      <c r="TK450" s="1"/>
      <c r="TL450" s="1"/>
      <c r="TM450" s="1"/>
      <c r="TN450" s="1"/>
      <c r="TO450" s="1"/>
      <c r="TP450" s="1"/>
      <c r="TQ450" s="1"/>
      <c r="TR450" s="1"/>
      <c r="TS450" s="1"/>
      <c r="TT450" s="1"/>
      <c r="TU450" s="1"/>
      <c r="TV450" s="1"/>
      <c r="TW450" s="1"/>
      <c r="TX450" s="1"/>
      <c r="TY450" s="1"/>
      <c r="TZ450" s="1"/>
      <c r="UA450" s="1"/>
      <c r="UB450" s="1"/>
      <c r="UC450" s="1"/>
      <c r="UD450" s="1"/>
      <c r="UE450" s="1"/>
      <c r="UF450" s="1"/>
      <c r="UG450" s="1"/>
      <c r="UH450" s="1"/>
      <c r="UI450" s="1"/>
      <c r="UJ450" s="1"/>
      <c r="UK450" s="1"/>
      <c r="UL450" s="1"/>
      <c r="UM450" s="1"/>
      <c r="UN450" s="1"/>
      <c r="UO450" s="1"/>
      <c r="UP450" s="1"/>
      <c r="UQ450" s="1"/>
      <c r="UR450" s="1"/>
      <c r="US450" s="1"/>
      <c r="UT450" s="1"/>
      <c r="UU450" s="1"/>
      <c r="UV450" s="1"/>
      <c r="UW450" s="1"/>
      <c r="UX450" s="1"/>
      <c r="UY450" s="1"/>
      <c r="UZ450" s="1"/>
      <c r="VA450" s="1"/>
      <c r="VB450" s="1"/>
      <c r="VC450" s="1"/>
      <c r="VD450" s="1"/>
      <c r="VE450" s="1"/>
      <c r="VF450" s="1"/>
      <c r="VG450" s="1"/>
      <c r="VH450" s="1"/>
      <c r="VI450" s="1"/>
      <c r="VJ450" s="1"/>
      <c r="VK450" s="1"/>
      <c r="VL450" s="1"/>
      <c r="VM450" s="1"/>
      <c r="VN450" s="1"/>
      <c r="VO450" s="1"/>
      <c r="VP450" s="1"/>
      <c r="VQ450" s="1"/>
      <c r="VR450" s="1"/>
      <c r="VS450" s="1"/>
      <c r="VT450" s="1"/>
      <c r="VU450" s="1"/>
      <c r="VV450" s="1"/>
      <c r="VW450" s="1"/>
      <c r="VX450" s="1"/>
      <c r="VY450" s="1"/>
      <c r="VZ450" s="1"/>
      <c r="WA450" s="1"/>
      <c r="WB450" s="1"/>
      <c r="WC450" s="1"/>
      <c r="WD450" s="1"/>
      <c r="WE450" s="1"/>
      <c r="WF450" s="1"/>
      <c r="WG450" s="1"/>
      <c r="WH450" s="1"/>
      <c r="WI450" s="1"/>
      <c r="WJ450" s="1"/>
      <c r="WK450" s="1"/>
      <c r="WL450" s="1"/>
      <c r="WM450" s="1"/>
      <c r="WN450" s="1"/>
      <c r="WO450" s="1"/>
      <c r="WP450" s="1"/>
      <c r="WQ450" s="1"/>
      <c r="WR450" s="1"/>
      <c r="WS450" s="1"/>
      <c r="WT450" s="1"/>
      <c r="WU450" s="1"/>
      <c r="WV450" s="1"/>
      <c r="WW450" s="1"/>
      <c r="WX450" s="1"/>
      <c r="WY450" s="1"/>
      <c r="WZ450" s="1"/>
      <c r="XA450" s="1"/>
      <c r="XB450" s="1"/>
      <c r="XC450" s="1"/>
      <c r="XD450" s="1"/>
      <c r="XE450" s="1"/>
      <c r="XF450" s="1"/>
      <c r="XG450" s="1"/>
      <c r="XH450" s="1"/>
      <c r="XI450" s="1"/>
      <c r="XJ450" s="1"/>
      <c r="XK450" s="1"/>
      <c r="XL450" s="1"/>
      <c r="XM450" s="1"/>
      <c r="XN450" s="1"/>
      <c r="XO450" s="1"/>
      <c r="XP450" s="1"/>
      <c r="XQ450" s="1"/>
      <c r="XR450" s="1"/>
      <c r="XS450" s="1"/>
      <c r="XT450" s="1"/>
      <c r="XU450" s="1"/>
      <c r="XV450" s="1"/>
      <c r="XW450" s="1"/>
      <c r="XX450" s="1"/>
      <c r="XY450" s="1"/>
      <c r="XZ450" s="1"/>
      <c r="YA450" s="1"/>
      <c r="YB450" s="1"/>
      <c r="YC450" s="1"/>
      <c r="YD450" s="1"/>
      <c r="YE450" s="1"/>
      <c r="YF450" s="1"/>
      <c r="YG450" s="1"/>
      <c r="YH450" s="1"/>
      <c r="YI450" s="1"/>
      <c r="YJ450" s="1"/>
      <c r="YK450" s="1"/>
      <c r="YL450" s="1"/>
      <c r="YM450" s="1"/>
      <c r="YN450" s="1"/>
      <c r="YO450" s="1"/>
      <c r="YP450" s="1"/>
      <c r="YQ450" s="1"/>
      <c r="YR450" s="1"/>
      <c r="YS450" s="1"/>
      <c r="YT450" s="1"/>
      <c r="YU450" s="1"/>
      <c r="YV450" s="1"/>
      <c r="YW450" s="1"/>
      <c r="YX450" s="1"/>
      <c r="YY450" s="1"/>
      <c r="YZ450" s="1"/>
      <c r="ZA450" s="1"/>
      <c r="ZB450" s="1"/>
      <c r="ZC450" s="1"/>
      <c r="ZD450" s="1"/>
      <c r="ZE450" s="1"/>
      <c r="ZF450" s="1"/>
      <c r="ZG450" s="1"/>
      <c r="ZH450" s="1"/>
      <c r="ZI450" s="1"/>
      <c r="ZJ450" s="1"/>
      <c r="ZK450" s="1"/>
      <c r="ZL450" s="1"/>
      <c r="ZM450" s="1"/>
      <c r="ZN450" s="1"/>
      <c r="ZO450" s="1"/>
      <c r="ZP450" s="1"/>
      <c r="ZQ450" s="1"/>
      <c r="ZR450" s="1"/>
      <c r="ZS450" s="1"/>
      <c r="ZT450" s="1"/>
      <c r="ZU450" s="1"/>
      <c r="ZV450" s="1"/>
      <c r="ZW450" s="1"/>
      <c r="ZX450" s="1"/>
      <c r="ZY450" s="1"/>
      <c r="ZZ450" s="1"/>
      <c r="AAA450" s="1"/>
      <c r="AAB450" s="1"/>
      <c r="AAC450" s="1"/>
      <c r="AAD450" s="1"/>
      <c r="AAE450" s="1"/>
      <c r="AAF450" s="1"/>
      <c r="AAG450" s="1"/>
      <c r="AAH450" s="1"/>
      <c r="AAI450" s="1"/>
      <c r="AAJ450" s="1"/>
      <c r="AAK450" s="1"/>
      <c r="AAL450" s="1"/>
      <c r="AAM450" s="1"/>
      <c r="AAN450" s="1"/>
      <c r="AAO450" s="1"/>
      <c r="AAP450" s="1"/>
      <c r="AAQ450" s="1"/>
      <c r="AAR450" s="1"/>
      <c r="AAS450" s="1"/>
      <c r="AAT450" s="1"/>
      <c r="AAU450" s="1"/>
      <c r="AAV450" s="1"/>
      <c r="AAW450" s="1"/>
      <c r="AAX450" s="1"/>
      <c r="AAY450" s="1"/>
      <c r="AAZ450" s="1"/>
      <c r="ABA450" s="1"/>
      <c r="ABB450" s="1"/>
      <c r="ABC450" s="1"/>
      <c r="ABD450" s="1"/>
      <c r="ABE450" s="1"/>
      <c r="ABF450" s="1"/>
      <c r="ABG450" s="1"/>
      <c r="ABH450" s="1"/>
      <c r="ABI450" s="1"/>
      <c r="ABJ450" s="1"/>
      <c r="ABK450" s="1"/>
      <c r="ABL450" s="1"/>
      <c r="ABM450" s="1"/>
      <c r="ABN450" s="1"/>
      <c r="ABO450" s="1"/>
      <c r="ABP450" s="1"/>
      <c r="ABQ450" s="1"/>
      <c r="ABR450" s="1"/>
      <c r="ABS450" s="1"/>
      <c r="ABT450" s="1"/>
      <c r="ABU450" s="1"/>
      <c r="ABV450" s="1"/>
      <c r="ABW450" s="1"/>
      <c r="ABX450" s="1"/>
      <c r="ABY450" s="1"/>
      <c r="ABZ450" s="1"/>
      <c r="ACA450" s="1"/>
      <c r="ACB450" s="1"/>
      <c r="ACC450" s="1"/>
      <c r="ACD450" s="1"/>
      <c r="ACE450" s="1"/>
      <c r="ACF450" s="1"/>
      <c r="ACG450" s="1"/>
      <c r="ACH450" s="1"/>
      <c r="ACI450" s="1"/>
      <c r="ACJ450" s="1"/>
      <c r="ACK450" s="1"/>
      <c r="ACL450" s="1"/>
      <c r="ACM450" s="1"/>
      <c r="ACN450" s="1"/>
      <c r="ACO450" s="1"/>
      <c r="ACP450" s="1"/>
      <c r="ACQ450" s="1"/>
      <c r="ACR450" s="1"/>
      <c r="ACS450" s="1"/>
      <c r="ACT450" s="1"/>
      <c r="ACU450" s="1"/>
      <c r="ACV450" s="1"/>
      <c r="ACW450" s="1"/>
      <c r="ACX450" s="1"/>
      <c r="ACY450" s="1"/>
      <c r="ACZ450" s="1"/>
      <c r="ADA450" s="1"/>
      <c r="ADB450" s="1"/>
      <c r="ADC450" s="1"/>
      <c r="ADD450" s="1"/>
      <c r="ADE450" s="1"/>
      <c r="ADF450" s="1"/>
      <c r="ADG450" s="1"/>
      <c r="ADH450" s="1"/>
      <c r="ADI450" s="1"/>
      <c r="ADJ450" s="1"/>
      <c r="ADK450" s="1"/>
      <c r="ADL450" s="1"/>
      <c r="ADM450" s="1"/>
      <c r="ADN450" s="1"/>
      <c r="ADO450" s="1"/>
      <c r="ADP450" s="1"/>
      <c r="ADQ450" s="1"/>
      <c r="ADR450" s="1"/>
      <c r="ADS450" s="1"/>
      <c r="ADT450" s="1"/>
      <c r="ADU450" s="1"/>
      <c r="ADV450" s="1"/>
    </row>
    <row r="451" spans="1:802" x14ac:dyDescent="0.1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  <c r="DN451" s="1"/>
      <c r="DO451" s="1"/>
      <c r="DP451" s="1"/>
      <c r="DQ451" s="1"/>
      <c r="DR451" s="1"/>
      <c r="DS451" s="1"/>
      <c r="DT451" s="1"/>
      <c r="DU451" s="1"/>
      <c r="DV451" s="1"/>
      <c r="DW451" s="1"/>
      <c r="DX451" s="1"/>
      <c r="DY451" s="1"/>
      <c r="DZ451" s="1"/>
      <c r="EA451" s="1"/>
      <c r="EB451" s="1"/>
      <c r="EC451" s="1"/>
      <c r="ED451" s="1"/>
      <c r="EE451" s="1"/>
      <c r="EF451" s="1"/>
      <c r="EG451" s="1"/>
      <c r="EH451" s="1"/>
      <c r="EI451" s="1"/>
      <c r="EJ451" s="1"/>
      <c r="EK451" s="1"/>
      <c r="EL451" s="1"/>
      <c r="EM451" s="1"/>
      <c r="EN451" s="1"/>
      <c r="EO451" s="1"/>
      <c r="EP451" s="1"/>
      <c r="EQ451" s="1"/>
      <c r="ER451" s="1"/>
      <c r="ES451" s="1"/>
      <c r="ET451" s="1"/>
      <c r="EU451" s="1"/>
      <c r="EV451" s="1"/>
      <c r="EW451" s="1"/>
      <c r="EX451" s="1"/>
      <c r="EY451" s="1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1"/>
      <c r="FL451" s="1"/>
      <c r="FM451" s="1"/>
      <c r="FN451" s="1"/>
      <c r="FO451" s="1"/>
      <c r="FP451" s="1"/>
      <c r="FQ451" s="1"/>
      <c r="FR451" s="1"/>
      <c r="FS451" s="1"/>
      <c r="FT451" s="1"/>
      <c r="FU451" s="1"/>
      <c r="FV451" s="1"/>
      <c r="FW451" s="1"/>
      <c r="FX451" s="1"/>
      <c r="FY451" s="1"/>
      <c r="FZ451" s="1"/>
      <c r="GA451" s="1"/>
      <c r="GB451" s="1"/>
      <c r="GC451" s="1"/>
      <c r="GD451" s="1"/>
      <c r="GE451" s="1"/>
      <c r="GF451" s="1"/>
      <c r="GG451" s="1"/>
      <c r="GH451" s="1"/>
      <c r="GI451" s="1"/>
      <c r="GJ451" s="1"/>
      <c r="GK451" s="1"/>
      <c r="GL451" s="1"/>
      <c r="GM451" s="1"/>
      <c r="GN451" s="1"/>
      <c r="GO451" s="1"/>
      <c r="GP451" s="1"/>
      <c r="GQ451" s="1"/>
      <c r="GR451" s="1"/>
      <c r="GS451" s="1"/>
      <c r="GT451" s="1"/>
      <c r="GU451" s="1"/>
      <c r="GV451" s="1"/>
      <c r="GW451" s="1"/>
      <c r="GX451" s="1"/>
      <c r="GY451" s="1"/>
      <c r="GZ451" s="1"/>
      <c r="HA451" s="1"/>
      <c r="HB451" s="1"/>
      <c r="HC451" s="1"/>
      <c r="HD451" s="1"/>
      <c r="HE451" s="1"/>
      <c r="HF451" s="1"/>
      <c r="HG451" s="1"/>
      <c r="HH451" s="1"/>
      <c r="HI451" s="1"/>
      <c r="HJ451" s="1"/>
      <c r="HK451" s="1"/>
      <c r="HL451" s="1"/>
      <c r="HM451" s="1"/>
      <c r="HN451" s="1"/>
      <c r="HO451" s="1"/>
      <c r="HP451" s="1"/>
      <c r="HQ451" s="1"/>
      <c r="HR451" s="1"/>
      <c r="HS451" s="1"/>
      <c r="HT451" s="1"/>
      <c r="HU451" s="1"/>
      <c r="HV451" s="1"/>
      <c r="HW451" s="1"/>
      <c r="HX451" s="1"/>
      <c r="HY451" s="1"/>
      <c r="HZ451" s="1"/>
      <c r="IA451" s="1"/>
      <c r="IB451" s="1"/>
      <c r="IC451" s="1"/>
      <c r="ID451" s="1"/>
      <c r="IE451" s="1"/>
      <c r="IF451" s="1"/>
      <c r="IG451" s="1"/>
      <c r="IH451" s="1"/>
      <c r="II451" s="1"/>
      <c r="IJ451" s="1"/>
      <c r="IK451" s="1"/>
      <c r="IL451" s="1"/>
      <c r="IM451" s="1"/>
      <c r="IN451" s="1"/>
      <c r="IO451" s="1"/>
      <c r="IP451" s="1"/>
      <c r="IQ451" s="1"/>
      <c r="IR451" s="1"/>
      <c r="IS451" s="1"/>
      <c r="IT451" s="1"/>
      <c r="IU451" s="1"/>
      <c r="IV451" s="1"/>
      <c r="IW451" s="1"/>
      <c r="IX451" s="1"/>
      <c r="IY451" s="1"/>
      <c r="IZ451" s="1"/>
      <c r="JA451" s="1"/>
      <c r="JB451" s="1"/>
      <c r="JC451" s="1"/>
      <c r="JD451" s="1"/>
      <c r="JE451" s="1"/>
      <c r="JF451" s="1"/>
      <c r="JG451" s="1"/>
      <c r="JH451" s="1"/>
      <c r="JI451" s="1"/>
      <c r="JJ451" s="1"/>
      <c r="JK451" s="1"/>
      <c r="JL451" s="1"/>
      <c r="JM451" s="1"/>
      <c r="JN451" s="1"/>
      <c r="JO451" s="1"/>
      <c r="JP451" s="1"/>
      <c r="JQ451" s="1"/>
      <c r="JR451" s="1"/>
      <c r="JS451" s="1"/>
      <c r="JT451" s="1"/>
      <c r="JU451" s="1"/>
      <c r="JV451" s="1"/>
      <c r="JW451" s="1"/>
      <c r="JX451" s="1"/>
      <c r="JY451" s="1"/>
      <c r="JZ451" s="1"/>
      <c r="KA451" s="1"/>
      <c r="KB451" s="1"/>
      <c r="KC451" s="1"/>
      <c r="KD451" s="1"/>
      <c r="KE451" s="1"/>
      <c r="KF451" s="1"/>
      <c r="KG451" s="1"/>
      <c r="KH451" s="1"/>
      <c r="KI451" s="1"/>
      <c r="KJ451" s="1"/>
      <c r="KK451" s="1"/>
      <c r="KL451" s="1"/>
      <c r="KM451" s="1"/>
      <c r="KN451" s="1"/>
      <c r="KO451" s="1"/>
      <c r="KP451" s="1"/>
      <c r="KQ451" s="1"/>
      <c r="KR451" s="1"/>
      <c r="KS451" s="1"/>
      <c r="KT451" s="1"/>
      <c r="KU451" s="1"/>
      <c r="KV451" s="1"/>
      <c r="KW451" s="1"/>
      <c r="KX451" s="1"/>
      <c r="KY451" s="1"/>
      <c r="KZ451" s="1"/>
      <c r="LA451" s="1"/>
      <c r="LB451" s="1"/>
      <c r="LC451" s="1"/>
      <c r="LD451" s="1"/>
      <c r="LE451" s="1"/>
      <c r="LF451" s="1"/>
      <c r="LG451" s="1"/>
      <c r="LH451" s="1"/>
      <c r="LI451" s="1"/>
      <c r="LJ451" s="1"/>
      <c r="LK451" s="1"/>
      <c r="LL451" s="1"/>
      <c r="LM451" s="1"/>
      <c r="LN451" s="1"/>
      <c r="LO451" s="1"/>
      <c r="LP451" s="1"/>
      <c r="LQ451" s="1"/>
      <c r="LR451" s="1"/>
      <c r="LS451" s="1"/>
      <c r="LT451" s="1"/>
      <c r="LU451" s="1"/>
      <c r="LV451" s="1"/>
      <c r="LW451" s="1"/>
      <c r="LX451" s="1"/>
      <c r="LY451" s="1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  <c r="MV451" s="1"/>
      <c r="MW451" s="1"/>
      <c r="MX451" s="1"/>
      <c r="MY451" s="1"/>
      <c r="MZ451" s="1"/>
      <c r="NA451" s="1"/>
      <c r="NB451" s="1"/>
      <c r="NC451" s="1"/>
      <c r="ND451" s="1"/>
      <c r="NE451" s="1"/>
      <c r="NF451" s="1"/>
      <c r="NG451" s="1"/>
      <c r="NH451" s="1"/>
      <c r="NI451" s="1"/>
      <c r="NJ451" s="1"/>
      <c r="NK451" s="1"/>
      <c r="NL451" s="1"/>
      <c r="NM451" s="1"/>
      <c r="NN451" s="1"/>
      <c r="NO451" s="1"/>
      <c r="NP451" s="1"/>
      <c r="NQ451" s="1"/>
      <c r="NR451" s="1"/>
      <c r="NS451" s="1"/>
      <c r="NT451" s="1"/>
      <c r="NU451" s="1"/>
      <c r="NV451" s="1"/>
      <c r="NW451" s="1"/>
      <c r="NX451" s="1"/>
      <c r="NY451" s="1"/>
      <c r="NZ451" s="1"/>
      <c r="OA451" s="1"/>
      <c r="OB451" s="1"/>
      <c r="OC451" s="1"/>
      <c r="OD451" s="1"/>
      <c r="OE451" s="1"/>
      <c r="OF451" s="1"/>
      <c r="OG451" s="1"/>
      <c r="OH451" s="1"/>
      <c r="OI451" s="1"/>
      <c r="OJ451" s="1"/>
      <c r="OK451" s="1"/>
      <c r="OL451" s="1"/>
      <c r="OM451" s="1"/>
      <c r="ON451" s="1"/>
      <c r="OO451" s="1"/>
      <c r="OP451" s="1"/>
      <c r="OQ451" s="1"/>
      <c r="OR451" s="1"/>
      <c r="OS451" s="1"/>
      <c r="OT451" s="1"/>
      <c r="OU451" s="1"/>
      <c r="OV451" s="1"/>
      <c r="OW451" s="1"/>
      <c r="OX451" s="1"/>
      <c r="OY451" s="1"/>
      <c r="OZ451" s="1"/>
      <c r="PA451" s="1"/>
      <c r="PB451" s="1"/>
      <c r="PC451" s="1"/>
      <c r="PD451" s="1"/>
      <c r="PE451" s="1"/>
      <c r="PF451" s="1"/>
      <c r="PG451" s="1"/>
      <c r="PH451" s="1"/>
      <c r="PI451" s="1"/>
      <c r="PJ451" s="1"/>
      <c r="PK451" s="1"/>
      <c r="PL451" s="1"/>
      <c r="PM451" s="1"/>
      <c r="PN451" s="1"/>
      <c r="PO451" s="1"/>
      <c r="PP451" s="1"/>
      <c r="PQ451" s="1"/>
      <c r="PR451" s="1"/>
      <c r="PS451" s="1"/>
      <c r="PT451" s="1"/>
      <c r="PU451" s="1"/>
      <c r="PV451" s="1"/>
      <c r="PW451" s="1"/>
      <c r="PX451" s="1"/>
      <c r="PY451" s="1"/>
      <c r="PZ451" s="1"/>
      <c r="QA451" s="1"/>
      <c r="QB451" s="1"/>
      <c r="QC451" s="1"/>
      <c r="QD451" s="1"/>
      <c r="QE451" s="1"/>
      <c r="QF451" s="1"/>
      <c r="QG451" s="1"/>
      <c r="QH451" s="1"/>
      <c r="QI451" s="1"/>
      <c r="QJ451" s="1"/>
      <c r="QK451" s="1"/>
      <c r="QL451" s="1"/>
      <c r="QM451" s="1"/>
      <c r="QN451" s="1"/>
      <c r="QO451" s="1"/>
      <c r="QP451" s="1"/>
      <c r="QQ451" s="1"/>
      <c r="QR451" s="1"/>
      <c r="QS451" s="1"/>
      <c r="QT451" s="1"/>
      <c r="QU451" s="1"/>
      <c r="QV451" s="1"/>
      <c r="QW451" s="1"/>
      <c r="QX451" s="1"/>
      <c r="QY451" s="1"/>
      <c r="QZ451" s="1"/>
      <c r="RA451" s="1"/>
      <c r="RB451" s="1"/>
      <c r="RC451" s="1"/>
      <c r="RD451" s="1"/>
      <c r="RE451" s="1"/>
      <c r="RF451" s="1"/>
      <c r="RG451" s="1"/>
      <c r="RH451" s="1"/>
      <c r="RI451" s="1"/>
      <c r="RJ451" s="1"/>
      <c r="RK451" s="1"/>
      <c r="RL451" s="1"/>
      <c r="RM451" s="1"/>
      <c r="RN451" s="1"/>
      <c r="RO451" s="1"/>
      <c r="RP451" s="1"/>
      <c r="RQ451" s="1"/>
      <c r="RR451" s="1"/>
      <c r="RS451" s="1"/>
      <c r="RT451" s="1"/>
      <c r="RU451" s="1"/>
      <c r="RV451" s="1"/>
      <c r="RW451" s="1"/>
      <c r="RX451" s="1"/>
      <c r="RY451" s="1"/>
      <c r="RZ451" s="1"/>
      <c r="SA451" s="1"/>
      <c r="SB451" s="1"/>
      <c r="SC451" s="1"/>
      <c r="SD451" s="1"/>
      <c r="SE451" s="1"/>
      <c r="SF451" s="1"/>
      <c r="SG451" s="1"/>
      <c r="SH451" s="1"/>
      <c r="SI451" s="1"/>
      <c r="SJ451" s="1"/>
      <c r="SK451" s="1"/>
      <c r="SL451" s="1"/>
      <c r="SM451" s="1"/>
      <c r="SN451" s="1"/>
      <c r="SO451" s="1"/>
      <c r="SP451" s="1"/>
      <c r="SQ451" s="1"/>
      <c r="SR451" s="1"/>
      <c r="SS451" s="1"/>
      <c r="ST451" s="1"/>
      <c r="SU451" s="1"/>
      <c r="SV451" s="1"/>
      <c r="SW451" s="1"/>
      <c r="SX451" s="1"/>
      <c r="SY451" s="1"/>
      <c r="SZ451" s="1"/>
      <c r="TA451" s="1"/>
      <c r="TB451" s="1"/>
      <c r="TC451" s="1"/>
      <c r="TD451" s="1"/>
      <c r="TE451" s="1"/>
      <c r="TF451" s="1"/>
      <c r="TG451" s="1"/>
      <c r="TH451" s="1"/>
      <c r="TI451" s="1"/>
      <c r="TJ451" s="1"/>
      <c r="TK451" s="1"/>
      <c r="TL451" s="1"/>
      <c r="TM451" s="1"/>
      <c r="TN451" s="1"/>
      <c r="TO451" s="1"/>
      <c r="TP451" s="1"/>
      <c r="TQ451" s="1"/>
      <c r="TR451" s="1"/>
      <c r="TS451" s="1"/>
      <c r="TT451" s="1"/>
      <c r="TU451" s="1"/>
      <c r="TV451" s="1"/>
      <c r="TW451" s="1"/>
      <c r="TX451" s="1"/>
      <c r="TY451" s="1"/>
      <c r="TZ451" s="1"/>
      <c r="UA451" s="1"/>
      <c r="UB451" s="1"/>
      <c r="UC451" s="1"/>
      <c r="UD451" s="1"/>
      <c r="UE451" s="1"/>
      <c r="UF451" s="1"/>
      <c r="UG451" s="1"/>
      <c r="UH451" s="1"/>
      <c r="UI451" s="1"/>
      <c r="UJ451" s="1"/>
      <c r="UK451" s="1"/>
      <c r="UL451" s="1"/>
      <c r="UM451" s="1"/>
      <c r="UN451" s="1"/>
      <c r="UO451" s="1"/>
      <c r="UP451" s="1"/>
      <c r="UQ451" s="1"/>
      <c r="UR451" s="1"/>
      <c r="US451" s="1"/>
      <c r="UT451" s="1"/>
      <c r="UU451" s="1"/>
      <c r="UV451" s="1"/>
      <c r="UW451" s="1"/>
      <c r="UX451" s="1"/>
      <c r="UY451" s="1"/>
      <c r="UZ451" s="1"/>
      <c r="VA451" s="1"/>
      <c r="VB451" s="1"/>
      <c r="VC451" s="1"/>
      <c r="VD451" s="1"/>
      <c r="VE451" s="1"/>
      <c r="VF451" s="1"/>
      <c r="VG451" s="1"/>
      <c r="VH451" s="1"/>
      <c r="VI451" s="1"/>
      <c r="VJ451" s="1"/>
      <c r="VK451" s="1"/>
      <c r="VL451" s="1"/>
      <c r="VM451" s="1"/>
      <c r="VN451" s="1"/>
      <c r="VO451" s="1"/>
      <c r="VP451" s="1"/>
      <c r="VQ451" s="1"/>
      <c r="VR451" s="1"/>
      <c r="VS451" s="1"/>
      <c r="VT451" s="1"/>
      <c r="VU451" s="1"/>
      <c r="VV451" s="1"/>
      <c r="VW451" s="1"/>
      <c r="VX451" s="1"/>
      <c r="VY451" s="1"/>
      <c r="VZ451" s="1"/>
      <c r="WA451" s="1"/>
      <c r="WB451" s="1"/>
      <c r="WC451" s="1"/>
      <c r="WD451" s="1"/>
      <c r="WE451" s="1"/>
      <c r="WF451" s="1"/>
      <c r="WG451" s="1"/>
      <c r="WH451" s="1"/>
      <c r="WI451" s="1"/>
      <c r="WJ451" s="1"/>
      <c r="WK451" s="1"/>
      <c r="WL451" s="1"/>
      <c r="WM451" s="1"/>
      <c r="WN451" s="1"/>
      <c r="WO451" s="1"/>
      <c r="WP451" s="1"/>
      <c r="WQ451" s="1"/>
      <c r="WR451" s="1"/>
      <c r="WS451" s="1"/>
      <c r="WT451" s="1"/>
      <c r="WU451" s="1"/>
      <c r="WV451" s="1"/>
      <c r="WW451" s="1"/>
      <c r="WX451" s="1"/>
      <c r="WY451" s="1"/>
      <c r="WZ451" s="1"/>
      <c r="XA451" s="1"/>
      <c r="XB451" s="1"/>
      <c r="XC451" s="1"/>
      <c r="XD451" s="1"/>
      <c r="XE451" s="1"/>
      <c r="XF451" s="1"/>
      <c r="XG451" s="1"/>
      <c r="XH451" s="1"/>
      <c r="XI451" s="1"/>
      <c r="XJ451" s="1"/>
      <c r="XK451" s="1"/>
      <c r="XL451" s="1"/>
      <c r="XM451" s="1"/>
      <c r="XN451" s="1"/>
      <c r="XO451" s="1"/>
      <c r="XP451" s="1"/>
      <c r="XQ451" s="1"/>
      <c r="XR451" s="1"/>
      <c r="XS451" s="1"/>
      <c r="XT451" s="1"/>
      <c r="XU451" s="1"/>
      <c r="XV451" s="1"/>
      <c r="XW451" s="1"/>
      <c r="XX451" s="1"/>
      <c r="XY451" s="1"/>
      <c r="XZ451" s="1"/>
      <c r="YA451" s="1"/>
      <c r="YB451" s="1"/>
      <c r="YC451" s="1"/>
      <c r="YD451" s="1"/>
      <c r="YE451" s="1"/>
      <c r="YF451" s="1"/>
      <c r="YG451" s="1"/>
      <c r="YH451" s="1"/>
      <c r="YI451" s="1"/>
      <c r="YJ451" s="1"/>
      <c r="YK451" s="1"/>
      <c r="YL451" s="1"/>
      <c r="YM451" s="1"/>
      <c r="YN451" s="1"/>
      <c r="YO451" s="1"/>
      <c r="YP451" s="1"/>
      <c r="YQ451" s="1"/>
      <c r="YR451" s="1"/>
      <c r="YS451" s="1"/>
      <c r="YT451" s="1"/>
      <c r="YU451" s="1"/>
      <c r="YV451" s="1"/>
      <c r="YW451" s="1"/>
      <c r="YX451" s="1"/>
      <c r="YY451" s="1"/>
      <c r="YZ451" s="1"/>
      <c r="ZA451" s="1"/>
      <c r="ZB451" s="1"/>
      <c r="ZC451" s="1"/>
      <c r="ZD451" s="1"/>
      <c r="ZE451" s="1"/>
      <c r="ZF451" s="1"/>
      <c r="ZG451" s="1"/>
      <c r="ZH451" s="1"/>
      <c r="ZI451" s="1"/>
      <c r="ZJ451" s="1"/>
      <c r="ZK451" s="1"/>
      <c r="ZL451" s="1"/>
      <c r="ZM451" s="1"/>
      <c r="ZN451" s="1"/>
      <c r="ZO451" s="1"/>
      <c r="ZP451" s="1"/>
      <c r="ZQ451" s="1"/>
      <c r="ZR451" s="1"/>
      <c r="ZS451" s="1"/>
      <c r="ZT451" s="1"/>
      <c r="ZU451" s="1"/>
      <c r="ZV451" s="1"/>
      <c r="ZW451" s="1"/>
      <c r="ZX451" s="1"/>
      <c r="ZY451" s="1"/>
      <c r="ZZ451" s="1"/>
      <c r="AAA451" s="1"/>
      <c r="AAB451" s="1"/>
      <c r="AAC451" s="1"/>
      <c r="AAD451" s="1"/>
      <c r="AAE451" s="1"/>
      <c r="AAF451" s="1"/>
      <c r="AAG451" s="1"/>
      <c r="AAH451" s="1"/>
      <c r="AAI451" s="1"/>
      <c r="AAJ451" s="1"/>
      <c r="AAK451" s="1"/>
      <c r="AAL451" s="1"/>
      <c r="AAM451" s="1"/>
      <c r="AAN451" s="1"/>
      <c r="AAO451" s="1"/>
      <c r="AAP451" s="1"/>
      <c r="AAQ451" s="1"/>
      <c r="AAR451" s="1"/>
      <c r="AAS451" s="1"/>
      <c r="AAT451" s="1"/>
      <c r="AAU451" s="1"/>
      <c r="AAV451" s="1"/>
      <c r="AAW451" s="1"/>
      <c r="AAX451" s="1"/>
      <c r="AAY451" s="1"/>
      <c r="AAZ451" s="1"/>
      <c r="ABA451" s="1"/>
      <c r="ABB451" s="1"/>
      <c r="ABC451" s="1"/>
      <c r="ABD451" s="1"/>
      <c r="ABE451" s="1"/>
      <c r="ABF451" s="1"/>
      <c r="ABG451" s="1"/>
      <c r="ABH451" s="1"/>
      <c r="ABI451" s="1"/>
      <c r="ABJ451" s="1"/>
      <c r="ABK451" s="1"/>
      <c r="ABL451" s="1"/>
      <c r="ABM451" s="1"/>
      <c r="ABN451" s="1"/>
      <c r="ABO451" s="1"/>
      <c r="ABP451" s="1"/>
      <c r="ABQ451" s="1"/>
      <c r="ABR451" s="1"/>
      <c r="ABS451" s="1"/>
      <c r="ABT451" s="1"/>
      <c r="ABU451" s="1"/>
      <c r="ABV451" s="1"/>
      <c r="ABW451" s="1"/>
      <c r="ABX451" s="1"/>
      <c r="ABY451" s="1"/>
      <c r="ABZ451" s="1"/>
      <c r="ACA451" s="1"/>
      <c r="ACB451" s="1"/>
      <c r="ACC451" s="1"/>
      <c r="ACD451" s="1"/>
      <c r="ACE451" s="1"/>
      <c r="ACF451" s="1"/>
      <c r="ACG451" s="1"/>
      <c r="ACH451" s="1"/>
      <c r="ACI451" s="1"/>
      <c r="ACJ451" s="1"/>
      <c r="ACK451" s="1"/>
      <c r="ACL451" s="1"/>
      <c r="ACM451" s="1"/>
      <c r="ACN451" s="1"/>
      <c r="ACO451" s="1"/>
      <c r="ACP451" s="1"/>
      <c r="ACQ451" s="1"/>
      <c r="ACR451" s="1"/>
      <c r="ACS451" s="1"/>
      <c r="ACT451" s="1"/>
      <c r="ACU451" s="1"/>
      <c r="ACV451" s="1"/>
      <c r="ACW451" s="1"/>
      <c r="ACX451" s="1"/>
      <c r="ACY451" s="1"/>
      <c r="ACZ451" s="1"/>
      <c r="ADA451" s="1"/>
      <c r="ADB451" s="1"/>
      <c r="ADC451" s="1"/>
      <c r="ADD451" s="1"/>
      <c r="ADE451" s="1"/>
      <c r="ADF451" s="1"/>
      <c r="ADG451" s="1"/>
      <c r="ADH451" s="1"/>
      <c r="ADI451" s="1"/>
      <c r="ADJ451" s="1"/>
      <c r="ADK451" s="1"/>
      <c r="ADL451" s="1"/>
      <c r="ADM451" s="1"/>
      <c r="ADN451" s="1"/>
      <c r="ADO451" s="1"/>
      <c r="ADP451" s="1"/>
      <c r="ADQ451" s="1"/>
      <c r="ADR451" s="1"/>
      <c r="ADS451" s="1"/>
      <c r="ADT451" s="1"/>
      <c r="ADU451" s="1"/>
      <c r="ADV451" s="1"/>
    </row>
    <row r="452" spans="1:802" x14ac:dyDescent="0.1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  <c r="DN452" s="1"/>
      <c r="DO452" s="1"/>
      <c r="DP452" s="1"/>
      <c r="DQ452" s="1"/>
      <c r="DR452" s="1"/>
      <c r="DS452" s="1"/>
      <c r="DT452" s="1"/>
      <c r="DU452" s="1"/>
      <c r="DV452" s="1"/>
      <c r="DW452" s="1"/>
      <c r="DX452" s="1"/>
      <c r="DY452" s="1"/>
      <c r="DZ452" s="1"/>
      <c r="EA452" s="1"/>
      <c r="EB452" s="1"/>
      <c r="EC452" s="1"/>
      <c r="ED452" s="1"/>
      <c r="EE452" s="1"/>
      <c r="EF452" s="1"/>
      <c r="EG452" s="1"/>
      <c r="EH452" s="1"/>
      <c r="EI452" s="1"/>
      <c r="EJ452" s="1"/>
      <c r="EK452" s="1"/>
      <c r="EL452" s="1"/>
      <c r="EM452" s="1"/>
      <c r="EN452" s="1"/>
      <c r="EO452" s="1"/>
      <c r="EP452" s="1"/>
      <c r="EQ452" s="1"/>
      <c r="ER452" s="1"/>
      <c r="ES452" s="1"/>
      <c r="ET452" s="1"/>
      <c r="EU452" s="1"/>
      <c r="EV452" s="1"/>
      <c r="EW452" s="1"/>
      <c r="EX452" s="1"/>
      <c r="EY452" s="1"/>
      <c r="EZ452" s="1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1"/>
      <c r="FL452" s="1"/>
      <c r="FM452" s="1"/>
      <c r="FN452" s="1"/>
      <c r="FO452" s="1"/>
      <c r="FP452" s="1"/>
      <c r="FQ452" s="1"/>
      <c r="FR452" s="1"/>
      <c r="FS452" s="1"/>
      <c r="FT452" s="1"/>
      <c r="FU452" s="1"/>
      <c r="FV452" s="1"/>
      <c r="FW452" s="1"/>
      <c r="FX452" s="1"/>
      <c r="FY452" s="1"/>
      <c r="FZ452" s="1"/>
      <c r="GA452" s="1"/>
      <c r="GB452" s="1"/>
      <c r="GC452" s="1"/>
      <c r="GD452" s="1"/>
      <c r="GE452" s="1"/>
      <c r="GF452" s="1"/>
      <c r="GG452" s="1"/>
      <c r="GH452" s="1"/>
      <c r="GI452" s="1"/>
      <c r="GJ452" s="1"/>
      <c r="GK452" s="1"/>
      <c r="GL452" s="1"/>
      <c r="GM452" s="1"/>
      <c r="GN452" s="1"/>
      <c r="GO452" s="1"/>
      <c r="GP452" s="1"/>
      <c r="GQ452" s="1"/>
      <c r="GR452" s="1"/>
      <c r="GS452" s="1"/>
      <c r="GT452" s="1"/>
      <c r="GU452" s="1"/>
      <c r="GV452" s="1"/>
      <c r="GW452" s="1"/>
      <c r="GX452" s="1"/>
      <c r="GY452" s="1"/>
      <c r="GZ452" s="1"/>
      <c r="HA452" s="1"/>
      <c r="HB452" s="1"/>
      <c r="HC452" s="1"/>
      <c r="HD452" s="1"/>
      <c r="HE452" s="1"/>
      <c r="HF452" s="1"/>
      <c r="HG452" s="1"/>
      <c r="HH452" s="1"/>
      <c r="HI452" s="1"/>
      <c r="HJ452" s="1"/>
      <c r="HK452" s="1"/>
      <c r="HL452" s="1"/>
      <c r="HM452" s="1"/>
      <c r="HN452" s="1"/>
      <c r="HO452" s="1"/>
      <c r="HP452" s="1"/>
      <c r="HQ452" s="1"/>
      <c r="HR452" s="1"/>
      <c r="HS452" s="1"/>
      <c r="HT452" s="1"/>
      <c r="HU452" s="1"/>
      <c r="HV452" s="1"/>
      <c r="HW452" s="1"/>
      <c r="HX452" s="1"/>
      <c r="HY452" s="1"/>
      <c r="HZ452" s="1"/>
      <c r="IA452" s="1"/>
      <c r="IB452" s="1"/>
      <c r="IC452" s="1"/>
      <c r="ID452" s="1"/>
      <c r="IE452" s="1"/>
      <c r="IF452" s="1"/>
      <c r="IG452" s="1"/>
      <c r="IH452" s="1"/>
      <c r="II452" s="1"/>
      <c r="IJ452" s="1"/>
      <c r="IK452" s="1"/>
      <c r="IL452" s="1"/>
      <c r="IM452" s="1"/>
      <c r="IN452" s="1"/>
      <c r="IO452" s="1"/>
      <c r="IP452" s="1"/>
      <c r="IQ452" s="1"/>
      <c r="IR452" s="1"/>
      <c r="IS452" s="1"/>
      <c r="IT452" s="1"/>
      <c r="IU452" s="1"/>
      <c r="IV452" s="1"/>
      <c r="IW452" s="1"/>
      <c r="IX452" s="1"/>
      <c r="IY452" s="1"/>
      <c r="IZ452" s="1"/>
      <c r="JA452" s="1"/>
      <c r="JB452" s="1"/>
      <c r="JC452" s="1"/>
      <c r="JD452" s="1"/>
      <c r="JE452" s="1"/>
      <c r="JF452" s="1"/>
      <c r="JG452" s="1"/>
      <c r="JH452" s="1"/>
      <c r="JI452" s="1"/>
      <c r="JJ452" s="1"/>
      <c r="JK452" s="1"/>
      <c r="JL452" s="1"/>
      <c r="JM452" s="1"/>
      <c r="JN452" s="1"/>
      <c r="JO452" s="1"/>
      <c r="JP452" s="1"/>
      <c r="JQ452" s="1"/>
      <c r="JR452" s="1"/>
      <c r="JS452" s="1"/>
      <c r="JT452" s="1"/>
      <c r="JU452" s="1"/>
      <c r="JV452" s="1"/>
      <c r="JW452" s="1"/>
      <c r="JX452" s="1"/>
      <c r="JY452" s="1"/>
      <c r="JZ452" s="1"/>
      <c r="KA452" s="1"/>
      <c r="KB452" s="1"/>
      <c r="KC452" s="1"/>
      <c r="KD452" s="1"/>
      <c r="KE452" s="1"/>
      <c r="KF452" s="1"/>
      <c r="KG452" s="1"/>
      <c r="KH452" s="1"/>
      <c r="KI452" s="1"/>
      <c r="KJ452" s="1"/>
      <c r="KK452" s="1"/>
      <c r="KL452" s="1"/>
      <c r="KM452" s="1"/>
      <c r="KN452" s="1"/>
      <c r="KO452" s="1"/>
      <c r="KP452" s="1"/>
      <c r="KQ452" s="1"/>
      <c r="KR452" s="1"/>
      <c r="KS452" s="1"/>
      <c r="KT452" s="1"/>
      <c r="KU452" s="1"/>
      <c r="KV452" s="1"/>
      <c r="KW452" s="1"/>
      <c r="KX452" s="1"/>
      <c r="KY452" s="1"/>
      <c r="KZ452" s="1"/>
      <c r="LA452" s="1"/>
      <c r="LB452" s="1"/>
      <c r="LC452" s="1"/>
      <c r="LD452" s="1"/>
      <c r="LE452" s="1"/>
      <c r="LF452" s="1"/>
      <c r="LG452" s="1"/>
      <c r="LH452" s="1"/>
      <c r="LI452" s="1"/>
      <c r="LJ452" s="1"/>
      <c r="LK452" s="1"/>
      <c r="LL452" s="1"/>
      <c r="LM452" s="1"/>
      <c r="LN452" s="1"/>
      <c r="LO452" s="1"/>
      <c r="LP452" s="1"/>
      <c r="LQ452" s="1"/>
      <c r="LR452" s="1"/>
      <c r="LS452" s="1"/>
      <c r="LT452" s="1"/>
      <c r="LU452" s="1"/>
      <c r="LV452" s="1"/>
      <c r="LW452" s="1"/>
      <c r="LX452" s="1"/>
      <c r="LY452" s="1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  <c r="MV452" s="1"/>
      <c r="MW452" s="1"/>
      <c r="MX452" s="1"/>
      <c r="MY452" s="1"/>
      <c r="MZ452" s="1"/>
      <c r="NA452" s="1"/>
      <c r="NB452" s="1"/>
      <c r="NC452" s="1"/>
      <c r="ND452" s="1"/>
      <c r="NE452" s="1"/>
      <c r="NF452" s="1"/>
      <c r="NG452" s="1"/>
      <c r="NH452" s="1"/>
      <c r="NI452" s="1"/>
      <c r="NJ452" s="1"/>
      <c r="NK452" s="1"/>
      <c r="NL452" s="1"/>
      <c r="NM452" s="1"/>
      <c r="NN452" s="1"/>
      <c r="NO452" s="1"/>
      <c r="NP452" s="1"/>
      <c r="NQ452" s="1"/>
      <c r="NR452" s="1"/>
      <c r="NS452" s="1"/>
      <c r="NT452" s="1"/>
      <c r="NU452" s="1"/>
      <c r="NV452" s="1"/>
      <c r="NW452" s="1"/>
      <c r="NX452" s="1"/>
      <c r="NY452" s="1"/>
      <c r="NZ452" s="1"/>
      <c r="OA452" s="1"/>
      <c r="OB452" s="1"/>
      <c r="OC452" s="1"/>
      <c r="OD452" s="1"/>
      <c r="OE452" s="1"/>
      <c r="OF452" s="1"/>
      <c r="OG452" s="1"/>
      <c r="OH452" s="1"/>
      <c r="OI452" s="1"/>
      <c r="OJ452" s="1"/>
      <c r="OK452" s="1"/>
      <c r="OL452" s="1"/>
      <c r="OM452" s="1"/>
      <c r="ON452" s="1"/>
      <c r="OO452" s="1"/>
      <c r="OP452" s="1"/>
      <c r="OQ452" s="1"/>
      <c r="OR452" s="1"/>
      <c r="OS452" s="1"/>
      <c r="OT452" s="1"/>
      <c r="OU452" s="1"/>
      <c r="OV452" s="1"/>
      <c r="OW452" s="1"/>
      <c r="OX452" s="1"/>
      <c r="OY452" s="1"/>
      <c r="OZ452" s="1"/>
      <c r="PA452" s="1"/>
      <c r="PB452" s="1"/>
      <c r="PC452" s="1"/>
      <c r="PD452" s="1"/>
      <c r="PE452" s="1"/>
      <c r="PF452" s="1"/>
      <c r="PG452" s="1"/>
      <c r="PH452" s="1"/>
      <c r="PI452" s="1"/>
      <c r="PJ452" s="1"/>
      <c r="PK452" s="1"/>
      <c r="PL452" s="1"/>
      <c r="PM452" s="1"/>
      <c r="PN452" s="1"/>
      <c r="PO452" s="1"/>
      <c r="PP452" s="1"/>
      <c r="PQ452" s="1"/>
      <c r="PR452" s="1"/>
      <c r="PS452" s="1"/>
      <c r="PT452" s="1"/>
      <c r="PU452" s="1"/>
      <c r="PV452" s="1"/>
      <c r="PW452" s="1"/>
      <c r="PX452" s="1"/>
      <c r="PY452" s="1"/>
      <c r="PZ452" s="1"/>
      <c r="QA452" s="1"/>
      <c r="QB452" s="1"/>
      <c r="QC452" s="1"/>
      <c r="QD452" s="1"/>
      <c r="QE452" s="1"/>
      <c r="QF452" s="1"/>
      <c r="QG452" s="1"/>
      <c r="QH452" s="1"/>
      <c r="QI452" s="1"/>
      <c r="QJ452" s="1"/>
      <c r="QK452" s="1"/>
      <c r="QL452" s="1"/>
      <c r="QM452" s="1"/>
      <c r="QN452" s="1"/>
      <c r="QO452" s="1"/>
      <c r="QP452" s="1"/>
      <c r="QQ452" s="1"/>
      <c r="QR452" s="1"/>
      <c r="QS452" s="1"/>
      <c r="QT452" s="1"/>
      <c r="QU452" s="1"/>
      <c r="QV452" s="1"/>
      <c r="QW452" s="1"/>
      <c r="QX452" s="1"/>
      <c r="QY452" s="1"/>
      <c r="QZ452" s="1"/>
      <c r="RA452" s="1"/>
      <c r="RB452" s="1"/>
      <c r="RC452" s="1"/>
      <c r="RD452" s="1"/>
      <c r="RE452" s="1"/>
      <c r="RF452" s="1"/>
      <c r="RG452" s="1"/>
      <c r="RH452" s="1"/>
      <c r="RI452" s="1"/>
      <c r="RJ452" s="1"/>
      <c r="RK452" s="1"/>
      <c r="RL452" s="1"/>
      <c r="RM452" s="1"/>
      <c r="RN452" s="1"/>
      <c r="RO452" s="1"/>
      <c r="RP452" s="1"/>
      <c r="RQ452" s="1"/>
      <c r="RR452" s="1"/>
      <c r="RS452" s="1"/>
      <c r="RT452" s="1"/>
      <c r="RU452" s="1"/>
      <c r="RV452" s="1"/>
      <c r="RW452" s="1"/>
      <c r="RX452" s="1"/>
      <c r="RY452" s="1"/>
      <c r="RZ452" s="1"/>
      <c r="SA452" s="1"/>
      <c r="SB452" s="1"/>
      <c r="SC452" s="1"/>
      <c r="SD452" s="1"/>
      <c r="SE452" s="1"/>
      <c r="SF452" s="1"/>
      <c r="SG452" s="1"/>
      <c r="SH452" s="1"/>
      <c r="SI452" s="1"/>
      <c r="SJ452" s="1"/>
      <c r="SK452" s="1"/>
      <c r="SL452" s="1"/>
      <c r="SM452" s="1"/>
      <c r="SN452" s="1"/>
      <c r="SO452" s="1"/>
      <c r="SP452" s="1"/>
      <c r="SQ452" s="1"/>
      <c r="SR452" s="1"/>
      <c r="SS452" s="1"/>
      <c r="ST452" s="1"/>
      <c r="SU452" s="1"/>
      <c r="SV452" s="1"/>
      <c r="SW452" s="1"/>
      <c r="SX452" s="1"/>
      <c r="SY452" s="1"/>
      <c r="SZ452" s="1"/>
      <c r="TA452" s="1"/>
      <c r="TB452" s="1"/>
      <c r="TC452" s="1"/>
      <c r="TD452" s="1"/>
      <c r="TE452" s="1"/>
      <c r="TF452" s="1"/>
      <c r="TG452" s="1"/>
      <c r="TH452" s="1"/>
      <c r="TI452" s="1"/>
      <c r="TJ452" s="1"/>
      <c r="TK452" s="1"/>
      <c r="TL452" s="1"/>
      <c r="TM452" s="1"/>
      <c r="TN452" s="1"/>
      <c r="TO452" s="1"/>
      <c r="TP452" s="1"/>
      <c r="TQ452" s="1"/>
      <c r="TR452" s="1"/>
      <c r="TS452" s="1"/>
      <c r="TT452" s="1"/>
      <c r="TU452" s="1"/>
      <c r="TV452" s="1"/>
      <c r="TW452" s="1"/>
      <c r="TX452" s="1"/>
      <c r="TY452" s="1"/>
      <c r="TZ452" s="1"/>
      <c r="UA452" s="1"/>
      <c r="UB452" s="1"/>
      <c r="UC452" s="1"/>
      <c r="UD452" s="1"/>
      <c r="UE452" s="1"/>
      <c r="UF452" s="1"/>
      <c r="UG452" s="1"/>
      <c r="UH452" s="1"/>
      <c r="UI452" s="1"/>
      <c r="UJ452" s="1"/>
      <c r="UK452" s="1"/>
      <c r="UL452" s="1"/>
      <c r="UM452" s="1"/>
      <c r="UN452" s="1"/>
      <c r="UO452" s="1"/>
      <c r="UP452" s="1"/>
      <c r="UQ452" s="1"/>
      <c r="UR452" s="1"/>
      <c r="US452" s="1"/>
      <c r="UT452" s="1"/>
      <c r="UU452" s="1"/>
      <c r="UV452" s="1"/>
      <c r="UW452" s="1"/>
      <c r="UX452" s="1"/>
      <c r="UY452" s="1"/>
      <c r="UZ452" s="1"/>
      <c r="VA452" s="1"/>
      <c r="VB452" s="1"/>
      <c r="VC452" s="1"/>
      <c r="VD452" s="1"/>
      <c r="VE452" s="1"/>
      <c r="VF452" s="1"/>
      <c r="VG452" s="1"/>
      <c r="VH452" s="1"/>
      <c r="VI452" s="1"/>
      <c r="VJ452" s="1"/>
      <c r="VK452" s="1"/>
      <c r="VL452" s="1"/>
      <c r="VM452" s="1"/>
      <c r="VN452" s="1"/>
      <c r="VO452" s="1"/>
      <c r="VP452" s="1"/>
      <c r="VQ452" s="1"/>
      <c r="VR452" s="1"/>
      <c r="VS452" s="1"/>
      <c r="VT452" s="1"/>
      <c r="VU452" s="1"/>
      <c r="VV452" s="1"/>
      <c r="VW452" s="1"/>
      <c r="VX452" s="1"/>
      <c r="VY452" s="1"/>
      <c r="VZ452" s="1"/>
      <c r="WA452" s="1"/>
      <c r="WB452" s="1"/>
      <c r="WC452" s="1"/>
      <c r="WD452" s="1"/>
      <c r="WE452" s="1"/>
      <c r="WF452" s="1"/>
      <c r="WG452" s="1"/>
      <c r="WH452" s="1"/>
      <c r="WI452" s="1"/>
      <c r="WJ452" s="1"/>
      <c r="WK452" s="1"/>
      <c r="WL452" s="1"/>
      <c r="WM452" s="1"/>
      <c r="WN452" s="1"/>
      <c r="WO452" s="1"/>
      <c r="WP452" s="1"/>
      <c r="WQ452" s="1"/>
      <c r="WR452" s="1"/>
      <c r="WS452" s="1"/>
      <c r="WT452" s="1"/>
      <c r="WU452" s="1"/>
      <c r="WV452" s="1"/>
      <c r="WW452" s="1"/>
      <c r="WX452" s="1"/>
      <c r="WY452" s="1"/>
      <c r="WZ452" s="1"/>
      <c r="XA452" s="1"/>
      <c r="XB452" s="1"/>
      <c r="XC452" s="1"/>
      <c r="XD452" s="1"/>
      <c r="XE452" s="1"/>
      <c r="XF452" s="1"/>
      <c r="XG452" s="1"/>
      <c r="XH452" s="1"/>
      <c r="XI452" s="1"/>
      <c r="XJ452" s="1"/>
      <c r="XK452" s="1"/>
      <c r="XL452" s="1"/>
      <c r="XM452" s="1"/>
      <c r="XN452" s="1"/>
      <c r="XO452" s="1"/>
      <c r="XP452" s="1"/>
      <c r="XQ452" s="1"/>
      <c r="XR452" s="1"/>
      <c r="XS452" s="1"/>
      <c r="XT452" s="1"/>
      <c r="XU452" s="1"/>
      <c r="XV452" s="1"/>
      <c r="XW452" s="1"/>
      <c r="XX452" s="1"/>
      <c r="XY452" s="1"/>
      <c r="XZ452" s="1"/>
      <c r="YA452" s="1"/>
      <c r="YB452" s="1"/>
      <c r="YC452" s="1"/>
      <c r="YD452" s="1"/>
      <c r="YE452" s="1"/>
      <c r="YF452" s="1"/>
      <c r="YG452" s="1"/>
      <c r="YH452" s="1"/>
      <c r="YI452" s="1"/>
      <c r="YJ452" s="1"/>
      <c r="YK452" s="1"/>
      <c r="YL452" s="1"/>
      <c r="YM452" s="1"/>
      <c r="YN452" s="1"/>
      <c r="YO452" s="1"/>
      <c r="YP452" s="1"/>
      <c r="YQ452" s="1"/>
      <c r="YR452" s="1"/>
      <c r="YS452" s="1"/>
      <c r="YT452" s="1"/>
      <c r="YU452" s="1"/>
      <c r="YV452" s="1"/>
      <c r="YW452" s="1"/>
      <c r="YX452" s="1"/>
      <c r="YY452" s="1"/>
      <c r="YZ452" s="1"/>
      <c r="ZA452" s="1"/>
      <c r="ZB452" s="1"/>
      <c r="ZC452" s="1"/>
      <c r="ZD452" s="1"/>
      <c r="ZE452" s="1"/>
      <c r="ZF452" s="1"/>
      <c r="ZG452" s="1"/>
      <c r="ZH452" s="1"/>
      <c r="ZI452" s="1"/>
      <c r="ZJ452" s="1"/>
      <c r="ZK452" s="1"/>
      <c r="ZL452" s="1"/>
      <c r="ZM452" s="1"/>
      <c r="ZN452" s="1"/>
      <c r="ZO452" s="1"/>
      <c r="ZP452" s="1"/>
      <c r="ZQ452" s="1"/>
      <c r="ZR452" s="1"/>
      <c r="ZS452" s="1"/>
      <c r="ZT452" s="1"/>
      <c r="ZU452" s="1"/>
      <c r="ZV452" s="1"/>
      <c r="ZW452" s="1"/>
      <c r="ZX452" s="1"/>
      <c r="ZY452" s="1"/>
      <c r="ZZ452" s="1"/>
      <c r="AAA452" s="1"/>
      <c r="AAB452" s="1"/>
      <c r="AAC452" s="1"/>
      <c r="AAD452" s="1"/>
      <c r="AAE452" s="1"/>
      <c r="AAF452" s="1"/>
      <c r="AAG452" s="1"/>
      <c r="AAH452" s="1"/>
      <c r="AAI452" s="1"/>
      <c r="AAJ452" s="1"/>
      <c r="AAK452" s="1"/>
      <c r="AAL452" s="1"/>
      <c r="AAM452" s="1"/>
      <c r="AAN452" s="1"/>
      <c r="AAO452" s="1"/>
      <c r="AAP452" s="1"/>
      <c r="AAQ452" s="1"/>
      <c r="AAR452" s="1"/>
      <c r="AAS452" s="1"/>
      <c r="AAT452" s="1"/>
      <c r="AAU452" s="1"/>
      <c r="AAV452" s="1"/>
      <c r="AAW452" s="1"/>
      <c r="AAX452" s="1"/>
      <c r="AAY452" s="1"/>
      <c r="AAZ452" s="1"/>
      <c r="ABA452" s="1"/>
      <c r="ABB452" s="1"/>
      <c r="ABC452" s="1"/>
      <c r="ABD452" s="1"/>
      <c r="ABE452" s="1"/>
      <c r="ABF452" s="1"/>
      <c r="ABG452" s="1"/>
      <c r="ABH452" s="1"/>
      <c r="ABI452" s="1"/>
      <c r="ABJ452" s="1"/>
      <c r="ABK452" s="1"/>
      <c r="ABL452" s="1"/>
      <c r="ABM452" s="1"/>
      <c r="ABN452" s="1"/>
      <c r="ABO452" s="1"/>
      <c r="ABP452" s="1"/>
      <c r="ABQ452" s="1"/>
      <c r="ABR452" s="1"/>
      <c r="ABS452" s="1"/>
      <c r="ABT452" s="1"/>
      <c r="ABU452" s="1"/>
      <c r="ABV452" s="1"/>
      <c r="ABW452" s="1"/>
      <c r="ABX452" s="1"/>
      <c r="ABY452" s="1"/>
      <c r="ABZ452" s="1"/>
      <c r="ACA452" s="1"/>
      <c r="ACB452" s="1"/>
      <c r="ACC452" s="1"/>
      <c r="ACD452" s="1"/>
      <c r="ACE452" s="1"/>
      <c r="ACF452" s="1"/>
      <c r="ACG452" s="1"/>
      <c r="ACH452" s="1"/>
      <c r="ACI452" s="1"/>
      <c r="ACJ452" s="1"/>
      <c r="ACK452" s="1"/>
      <c r="ACL452" s="1"/>
      <c r="ACM452" s="1"/>
      <c r="ACN452" s="1"/>
      <c r="ACO452" s="1"/>
      <c r="ACP452" s="1"/>
      <c r="ACQ452" s="1"/>
      <c r="ACR452" s="1"/>
      <c r="ACS452" s="1"/>
      <c r="ACT452" s="1"/>
      <c r="ACU452" s="1"/>
      <c r="ACV452" s="1"/>
      <c r="ACW452" s="1"/>
      <c r="ACX452" s="1"/>
      <c r="ACY452" s="1"/>
      <c r="ACZ452" s="1"/>
      <c r="ADA452" s="1"/>
      <c r="ADB452" s="1"/>
      <c r="ADC452" s="1"/>
      <c r="ADD452" s="1"/>
      <c r="ADE452" s="1"/>
      <c r="ADF452" s="1"/>
      <c r="ADG452" s="1"/>
      <c r="ADH452" s="1"/>
      <c r="ADI452" s="1"/>
      <c r="ADJ452" s="1"/>
      <c r="ADK452" s="1"/>
      <c r="ADL452" s="1"/>
      <c r="ADM452" s="1"/>
      <c r="ADN452" s="1"/>
      <c r="ADO452" s="1"/>
      <c r="ADP452" s="1"/>
      <c r="ADQ452" s="1"/>
      <c r="ADR452" s="1"/>
      <c r="ADS452" s="1"/>
      <c r="ADT452" s="1"/>
      <c r="ADU452" s="1"/>
      <c r="ADV452" s="1"/>
    </row>
    <row r="453" spans="1:802" x14ac:dyDescent="0.1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  <c r="DN453" s="1"/>
      <c r="DO453" s="1"/>
      <c r="DP453" s="1"/>
      <c r="DQ453" s="1"/>
      <c r="DR453" s="1"/>
      <c r="DS453" s="1"/>
      <c r="DT453" s="1"/>
      <c r="DU453" s="1"/>
      <c r="DV453" s="1"/>
      <c r="DW453" s="1"/>
      <c r="DX453" s="1"/>
      <c r="DY453" s="1"/>
      <c r="DZ453" s="1"/>
      <c r="EA453" s="1"/>
      <c r="EB453" s="1"/>
      <c r="EC453" s="1"/>
      <c r="ED453" s="1"/>
      <c r="EE453" s="1"/>
      <c r="EF453" s="1"/>
      <c r="EG453" s="1"/>
      <c r="EH453" s="1"/>
      <c r="EI453" s="1"/>
      <c r="EJ453" s="1"/>
      <c r="EK453" s="1"/>
      <c r="EL453" s="1"/>
      <c r="EM453" s="1"/>
      <c r="EN453" s="1"/>
      <c r="EO453" s="1"/>
      <c r="EP453" s="1"/>
      <c r="EQ453" s="1"/>
      <c r="ER453" s="1"/>
      <c r="ES453" s="1"/>
      <c r="ET453" s="1"/>
      <c r="EU453" s="1"/>
      <c r="EV453" s="1"/>
      <c r="EW453" s="1"/>
      <c r="EX453" s="1"/>
      <c r="EY453" s="1"/>
      <c r="EZ453" s="1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1"/>
      <c r="FL453" s="1"/>
      <c r="FM453" s="1"/>
      <c r="FN453" s="1"/>
      <c r="FO453" s="1"/>
      <c r="FP453" s="1"/>
      <c r="FQ453" s="1"/>
      <c r="FR453" s="1"/>
      <c r="FS453" s="1"/>
      <c r="FT453" s="1"/>
      <c r="FU453" s="1"/>
      <c r="FV453" s="1"/>
      <c r="FW453" s="1"/>
      <c r="FX453" s="1"/>
      <c r="FY453" s="1"/>
      <c r="FZ453" s="1"/>
      <c r="GA453" s="1"/>
      <c r="GB453" s="1"/>
      <c r="GC453" s="1"/>
      <c r="GD453" s="1"/>
      <c r="GE453" s="1"/>
      <c r="GF453" s="1"/>
      <c r="GG453" s="1"/>
      <c r="GH453" s="1"/>
      <c r="GI453" s="1"/>
      <c r="GJ453" s="1"/>
      <c r="GK453" s="1"/>
      <c r="GL453" s="1"/>
      <c r="GM453" s="1"/>
      <c r="GN453" s="1"/>
      <c r="GO453" s="1"/>
      <c r="GP453" s="1"/>
      <c r="GQ453" s="1"/>
      <c r="GR453" s="1"/>
      <c r="GS453" s="1"/>
      <c r="GT453" s="1"/>
      <c r="GU453" s="1"/>
      <c r="GV453" s="1"/>
      <c r="GW453" s="1"/>
      <c r="GX453" s="1"/>
      <c r="GY453" s="1"/>
      <c r="GZ453" s="1"/>
      <c r="HA453" s="1"/>
      <c r="HB453" s="1"/>
      <c r="HC453" s="1"/>
      <c r="HD453" s="1"/>
      <c r="HE453" s="1"/>
      <c r="HF453" s="1"/>
      <c r="HG453" s="1"/>
      <c r="HH453" s="1"/>
      <c r="HI453" s="1"/>
      <c r="HJ453" s="1"/>
      <c r="HK453" s="1"/>
      <c r="HL453" s="1"/>
      <c r="HM453" s="1"/>
      <c r="HN453" s="1"/>
      <c r="HO453" s="1"/>
      <c r="HP453" s="1"/>
      <c r="HQ453" s="1"/>
      <c r="HR453" s="1"/>
      <c r="HS453" s="1"/>
      <c r="HT453" s="1"/>
      <c r="HU453" s="1"/>
      <c r="HV453" s="1"/>
      <c r="HW453" s="1"/>
      <c r="HX453" s="1"/>
      <c r="HY453" s="1"/>
      <c r="HZ453" s="1"/>
      <c r="IA453" s="1"/>
      <c r="IB453" s="1"/>
      <c r="IC453" s="1"/>
      <c r="ID453" s="1"/>
      <c r="IE453" s="1"/>
      <c r="IF453" s="1"/>
      <c r="IG453" s="1"/>
      <c r="IH453" s="1"/>
      <c r="II453" s="1"/>
      <c r="IJ453" s="1"/>
      <c r="IK453" s="1"/>
      <c r="IL453" s="1"/>
      <c r="IM453" s="1"/>
      <c r="IN453" s="1"/>
      <c r="IO453" s="1"/>
      <c r="IP453" s="1"/>
      <c r="IQ453" s="1"/>
      <c r="IR453" s="1"/>
      <c r="IS453" s="1"/>
      <c r="IT453" s="1"/>
      <c r="IU453" s="1"/>
      <c r="IV453" s="1"/>
      <c r="IW453" s="1"/>
      <c r="IX453" s="1"/>
      <c r="IY453" s="1"/>
      <c r="IZ453" s="1"/>
      <c r="JA453" s="1"/>
      <c r="JB453" s="1"/>
      <c r="JC453" s="1"/>
      <c r="JD453" s="1"/>
      <c r="JE453" s="1"/>
      <c r="JF453" s="1"/>
      <c r="JG453" s="1"/>
      <c r="JH453" s="1"/>
      <c r="JI453" s="1"/>
      <c r="JJ453" s="1"/>
      <c r="JK453" s="1"/>
      <c r="JL453" s="1"/>
      <c r="JM453" s="1"/>
      <c r="JN453" s="1"/>
      <c r="JO453" s="1"/>
      <c r="JP453" s="1"/>
      <c r="JQ453" s="1"/>
      <c r="JR453" s="1"/>
      <c r="JS453" s="1"/>
      <c r="JT453" s="1"/>
      <c r="JU453" s="1"/>
      <c r="JV453" s="1"/>
      <c r="JW453" s="1"/>
      <c r="JX453" s="1"/>
      <c r="JY453" s="1"/>
      <c r="JZ453" s="1"/>
      <c r="KA453" s="1"/>
      <c r="KB453" s="1"/>
      <c r="KC453" s="1"/>
      <c r="KD453" s="1"/>
      <c r="KE453" s="1"/>
      <c r="KF453" s="1"/>
      <c r="KG453" s="1"/>
      <c r="KH453" s="1"/>
      <c r="KI453" s="1"/>
      <c r="KJ453" s="1"/>
      <c r="KK453" s="1"/>
      <c r="KL453" s="1"/>
      <c r="KM453" s="1"/>
      <c r="KN453" s="1"/>
      <c r="KO453" s="1"/>
      <c r="KP453" s="1"/>
      <c r="KQ453" s="1"/>
      <c r="KR453" s="1"/>
      <c r="KS453" s="1"/>
      <c r="KT453" s="1"/>
      <c r="KU453" s="1"/>
      <c r="KV453" s="1"/>
      <c r="KW453" s="1"/>
      <c r="KX453" s="1"/>
      <c r="KY453" s="1"/>
      <c r="KZ453" s="1"/>
      <c r="LA453" s="1"/>
      <c r="LB453" s="1"/>
      <c r="LC453" s="1"/>
      <c r="LD453" s="1"/>
      <c r="LE453" s="1"/>
      <c r="LF453" s="1"/>
      <c r="LG453" s="1"/>
      <c r="LH453" s="1"/>
      <c r="LI453" s="1"/>
      <c r="LJ453" s="1"/>
      <c r="LK453" s="1"/>
      <c r="LL453" s="1"/>
      <c r="LM453" s="1"/>
      <c r="LN453" s="1"/>
      <c r="LO453" s="1"/>
      <c r="LP453" s="1"/>
      <c r="LQ453" s="1"/>
      <c r="LR453" s="1"/>
      <c r="LS453" s="1"/>
      <c r="LT453" s="1"/>
      <c r="LU453" s="1"/>
      <c r="LV453" s="1"/>
      <c r="LW453" s="1"/>
      <c r="LX453" s="1"/>
      <c r="LY453" s="1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  <c r="MV453" s="1"/>
      <c r="MW453" s="1"/>
      <c r="MX453" s="1"/>
      <c r="MY453" s="1"/>
      <c r="MZ453" s="1"/>
      <c r="NA453" s="1"/>
      <c r="NB453" s="1"/>
      <c r="NC453" s="1"/>
      <c r="ND453" s="1"/>
      <c r="NE453" s="1"/>
      <c r="NF453" s="1"/>
      <c r="NG453" s="1"/>
      <c r="NH453" s="1"/>
      <c r="NI453" s="1"/>
      <c r="NJ453" s="1"/>
      <c r="NK453" s="1"/>
      <c r="NL453" s="1"/>
      <c r="NM453" s="1"/>
      <c r="NN453" s="1"/>
      <c r="NO453" s="1"/>
      <c r="NP453" s="1"/>
      <c r="NQ453" s="1"/>
      <c r="NR453" s="1"/>
      <c r="NS453" s="1"/>
      <c r="NT453" s="1"/>
      <c r="NU453" s="1"/>
      <c r="NV453" s="1"/>
      <c r="NW453" s="1"/>
      <c r="NX453" s="1"/>
      <c r="NY453" s="1"/>
      <c r="NZ453" s="1"/>
      <c r="OA453" s="1"/>
      <c r="OB453" s="1"/>
      <c r="OC453" s="1"/>
      <c r="OD453" s="1"/>
      <c r="OE453" s="1"/>
      <c r="OF453" s="1"/>
      <c r="OG453" s="1"/>
      <c r="OH453" s="1"/>
      <c r="OI453" s="1"/>
      <c r="OJ453" s="1"/>
      <c r="OK453" s="1"/>
      <c r="OL453" s="1"/>
      <c r="OM453" s="1"/>
      <c r="ON453" s="1"/>
      <c r="OO453" s="1"/>
      <c r="OP453" s="1"/>
      <c r="OQ453" s="1"/>
      <c r="OR453" s="1"/>
      <c r="OS453" s="1"/>
      <c r="OT453" s="1"/>
      <c r="OU453" s="1"/>
      <c r="OV453" s="1"/>
      <c r="OW453" s="1"/>
      <c r="OX453" s="1"/>
      <c r="OY453" s="1"/>
      <c r="OZ453" s="1"/>
      <c r="PA453" s="1"/>
      <c r="PB453" s="1"/>
      <c r="PC453" s="1"/>
      <c r="PD453" s="1"/>
      <c r="PE453" s="1"/>
      <c r="PF453" s="1"/>
      <c r="PG453" s="1"/>
      <c r="PH453" s="1"/>
      <c r="PI453" s="1"/>
      <c r="PJ453" s="1"/>
      <c r="PK453" s="1"/>
      <c r="PL453" s="1"/>
      <c r="PM453" s="1"/>
      <c r="PN453" s="1"/>
      <c r="PO453" s="1"/>
      <c r="PP453" s="1"/>
      <c r="PQ453" s="1"/>
      <c r="PR453" s="1"/>
      <c r="PS453" s="1"/>
      <c r="PT453" s="1"/>
      <c r="PU453" s="1"/>
      <c r="PV453" s="1"/>
      <c r="PW453" s="1"/>
      <c r="PX453" s="1"/>
      <c r="PY453" s="1"/>
      <c r="PZ453" s="1"/>
      <c r="QA453" s="1"/>
      <c r="QB453" s="1"/>
      <c r="QC453" s="1"/>
      <c r="QD453" s="1"/>
      <c r="QE453" s="1"/>
      <c r="QF453" s="1"/>
      <c r="QG453" s="1"/>
      <c r="QH453" s="1"/>
      <c r="QI453" s="1"/>
      <c r="QJ453" s="1"/>
      <c r="QK453" s="1"/>
      <c r="QL453" s="1"/>
      <c r="QM453" s="1"/>
      <c r="QN453" s="1"/>
      <c r="QO453" s="1"/>
      <c r="QP453" s="1"/>
      <c r="QQ453" s="1"/>
      <c r="QR453" s="1"/>
      <c r="QS453" s="1"/>
      <c r="QT453" s="1"/>
      <c r="QU453" s="1"/>
      <c r="QV453" s="1"/>
      <c r="QW453" s="1"/>
      <c r="QX453" s="1"/>
      <c r="QY453" s="1"/>
      <c r="QZ453" s="1"/>
      <c r="RA453" s="1"/>
      <c r="RB453" s="1"/>
      <c r="RC453" s="1"/>
      <c r="RD453" s="1"/>
      <c r="RE453" s="1"/>
      <c r="RF453" s="1"/>
      <c r="RG453" s="1"/>
      <c r="RH453" s="1"/>
      <c r="RI453" s="1"/>
      <c r="RJ453" s="1"/>
      <c r="RK453" s="1"/>
      <c r="RL453" s="1"/>
      <c r="RM453" s="1"/>
      <c r="RN453" s="1"/>
      <c r="RO453" s="1"/>
      <c r="RP453" s="1"/>
      <c r="RQ453" s="1"/>
      <c r="RR453" s="1"/>
      <c r="RS453" s="1"/>
      <c r="RT453" s="1"/>
      <c r="RU453" s="1"/>
      <c r="RV453" s="1"/>
      <c r="RW453" s="1"/>
      <c r="RX453" s="1"/>
      <c r="RY453" s="1"/>
      <c r="RZ453" s="1"/>
      <c r="SA453" s="1"/>
      <c r="SB453" s="1"/>
      <c r="SC453" s="1"/>
      <c r="SD453" s="1"/>
      <c r="SE453" s="1"/>
      <c r="SF453" s="1"/>
      <c r="SG453" s="1"/>
      <c r="SH453" s="1"/>
      <c r="SI453" s="1"/>
      <c r="SJ453" s="1"/>
      <c r="SK453" s="1"/>
      <c r="SL453" s="1"/>
      <c r="SM453" s="1"/>
      <c r="SN453" s="1"/>
      <c r="SO453" s="1"/>
      <c r="SP453" s="1"/>
      <c r="SQ453" s="1"/>
      <c r="SR453" s="1"/>
      <c r="SS453" s="1"/>
      <c r="ST453" s="1"/>
      <c r="SU453" s="1"/>
      <c r="SV453" s="1"/>
      <c r="SW453" s="1"/>
      <c r="SX453" s="1"/>
      <c r="SY453" s="1"/>
      <c r="SZ453" s="1"/>
      <c r="TA453" s="1"/>
      <c r="TB453" s="1"/>
      <c r="TC453" s="1"/>
      <c r="TD453" s="1"/>
      <c r="TE453" s="1"/>
      <c r="TF453" s="1"/>
      <c r="TG453" s="1"/>
      <c r="TH453" s="1"/>
      <c r="TI453" s="1"/>
      <c r="TJ453" s="1"/>
      <c r="TK453" s="1"/>
      <c r="TL453" s="1"/>
      <c r="TM453" s="1"/>
      <c r="TN453" s="1"/>
      <c r="TO453" s="1"/>
      <c r="TP453" s="1"/>
      <c r="TQ453" s="1"/>
      <c r="TR453" s="1"/>
      <c r="TS453" s="1"/>
      <c r="TT453" s="1"/>
      <c r="TU453" s="1"/>
      <c r="TV453" s="1"/>
      <c r="TW453" s="1"/>
      <c r="TX453" s="1"/>
      <c r="TY453" s="1"/>
      <c r="TZ453" s="1"/>
      <c r="UA453" s="1"/>
      <c r="UB453" s="1"/>
      <c r="UC453" s="1"/>
      <c r="UD453" s="1"/>
      <c r="UE453" s="1"/>
      <c r="UF453" s="1"/>
      <c r="UG453" s="1"/>
      <c r="UH453" s="1"/>
      <c r="UI453" s="1"/>
      <c r="UJ453" s="1"/>
      <c r="UK453" s="1"/>
      <c r="UL453" s="1"/>
      <c r="UM453" s="1"/>
      <c r="UN453" s="1"/>
      <c r="UO453" s="1"/>
      <c r="UP453" s="1"/>
      <c r="UQ453" s="1"/>
      <c r="UR453" s="1"/>
      <c r="US453" s="1"/>
      <c r="UT453" s="1"/>
      <c r="UU453" s="1"/>
      <c r="UV453" s="1"/>
      <c r="UW453" s="1"/>
      <c r="UX453" s="1"/>
      <c r="UY453" s="1"/>
      <c r="UZ453" s="1"/>
      <c r="VA453" s="1"/>
      <c r="VB453" s="1"/>
      <c r="VC453" s="1"/>
      <c r="VD453" s="1"/>
      <c r="VE453" s="1"/>
      <c r="VF453" s="1"/>
      <c r="VG453" s="1"/>
      <c r="VH453" s="1"/>
      <c r="VI453" s="1"/>
      <c r="VJ453" s="1"/>
      <c r="VK453" s="1"/>
      <c r="VL453" s="1"/>
      <c r="VM453" s="1"/>
      <c r="VN453" s="1"/>
      <c r="VO453" s="1"/>
      <c r="VP453" s="1"/>
      <c r="VQ453" s="1"/>
      <c r="VR453" s="1"/>
      <c r="VS453" s="1"/>
      <c r="VT453" s="1"/>
      <c r="VU453" s="1"/>
      <c r="VV453" s="1"/>
      <c r="VW453" s="1"/>
      <c r="VX453" s="1"/>
      <c r="VY453" s="1"/>
      <c r="VZ453" s="1"/>
      <c r="WA453" s="1"/>
      <c r="WB453" s="1"/>
      <c r="WC453" s="1"/>
      <c r="WD453" s="1"/>
      <c r="WE453" s="1"/>
      <c r="WF453" s="1"/>
      <c r="WG453" s="1"/>
      <c r="WH453" s="1"/>
      <c r="WI453" s="1"/>
      <c r="WJ453" s="1"/>
      <c r="WK453" s="1"/>
      <c r="WL453" s="1"/>
      <c r="WM453" s="1"/>
      <c r="WN453" s="1"/>
      <c r="WO453" s="1"/>
      <c r="WP453" s="1"/>
      <c r="WQ453" s="1"/>
      <c r="WR453" s="1"/>
      <c r="WS453" s="1"/>
      <c r="WT453" s="1"/>
      <c r="WU453" s="1"/>
      <c r="WV453" s="1"/>
      <c r="WW453" s="1"/>
      <c r="WX453" s="1"/>
      <c r="WY453" s="1"/>
      <c r="WZ453" s="1"/>
      <c r="XA453" s="1"/>
      <c r="XB453" s="1"/>
      <c r="XC453" s="1"/>
      <c r="XD453" s="1"/>
      <c r="XE453" s="1"/>
      <c r="XF453" s="1"/>
      <c r="XG453" s="1"/>
      <c r="XH453" s="1"/>
      <c r="XI453" s="1"/>
      <c r="XJ453" s="1"/>
      <c r="XK453" s="1"/>
      <c r="XL453" s="1"/>
      <c r="XM453" s="1"/>
      <c r="XN453" s="1"/>
      <c r="XO453" s="1"/>
      <c r="XP453" s="1"/>
      <c r="XQ453" s="1"/>
      <c r="XR453" s="1"/>
      <c r="XS453" s="1"/>
      <c r="XT453" s="1"/>
      <c r="XU453" s="1"/>
      <c r="XV453" s="1"/>
      <c r="XW453" s="1"/>
      <c r="XX453" s="1"/>
      <c r="XY453" s="1"/>
      <c r="XZ453" s="1"/>
      <c r="YA453" s="1"/>
      <c r="YB453" s="1"/>
      <c r="YC453" s="1"/>
      <c r="YD453" s="1"/>
      <c r="YE453" s="1"/>
      <c r="YF453" s="1"/>
      <c r="YG453" s="1"/>
      <c r="YH453" s="1"/>
      <c r="YI453" s="1"/>
      <c r="YJ453" s="1"/>
      <c r="YK453" s="1"/>
      <c r="YL453" s="1"/>
      <c r="YM453" s="1"/>
      <c r="YN453" s="1"/>
      <c r="YO453" s="1"/>
      <c r="YP453" s="1"/>
      <c r="YQ453" s="1"/>
      <c r="YR453" s="1"/>
      <c r="YS453" s="1"/>
      <c r="YT453" s="1"/>
      <c r="YU453" s="1"/>
      <c r="YV453" s="1"/>
      <c r="YW453" s="1"/>
      <c r="YX453" s="1"/>
      <c r="YY453" s="1"/>
      <c r="YZ453" s="1"/>
      <c r="ZA453" s="1"/>
      <c r="ZB453" s="1"/>
      <c r="ZC453" s="1"/>
      <c r="ZD453" s="1"/>
      <c r="ZE453" s="1"/>
      <c r="ZF453" s="1"/>
      <c r="ZG453" s="1"/>
      <c r="ZH453" s="1"/>
      <c r="ZI453" s="1"/>
      <c r="ZJ453" s="1"/>
      <c r="ZK453" s="1"/>
      <c r="ZL453" s="1"/>
      <c r="ZM453" s="1"/>
      <c r="ZN453" s="1"/>
      <c r="ZO453" s="1"/>
      <c r="ZP453" s="1"/>
      <c r="ZQ453" s="1"/>
      <c r="ZR453" s="1"/>
      <c r="ZS453" s="1"/>
      <c r="ZT453" s="1"/>
      <c r="ZU453" s="1"/>
      <c r="ZV453" s="1"/>
      <c r="ZW453" s="1"/>
      <c r="ZX453" s="1"/>
      <c r="ZY453" s="1"/>
      <c r="ZZ453" s="1"/>
      <c r="AAA453" s="1"/>
      <c r="AAB453" s="1"/>
      <c r="AAC453" s="1"/>
      <c r="AAD453" s="1"/>
      <c r="AAE453" s="1"/>
      <c r="AAF453" s="1"/>
      <c r="AAG453" s="1"/>
      <c r="AAH453" s="1"/>
      <c r="AAI453" s="1"/>
      <c r="AAJ453" s="1"/>
      <c r="AAK453" s="1"/>
      <c r="AAL453" s="1"/>
      <c r="AAM453" s="1"/>
      <c r="AAN453" s="1"/>
      <c r="AAO453" s="1"/>
      <c r="AAP453" s="1"/>
      <c r="AAQ453" s="1"/>
      <c r="AAR453" s="1"/>
      <c r="AAS453" s="1"/>
      <c r="AAT453" s="1"/>
      <c r="AAU453" s="1"/>
      <c r="AAV453" s="1"/>
      <c r="AAW453" s="1"/>
      <c r="AAX453" s="1"/>
      <c r="AAY453" s="1"/>
      <c r="AAZ453" s="1"/>
      <c r="ABA453" s="1"/>
      <c r="ABB453" s="1"/>
      <c r="ABC453" s="1"/>
      <c r="ABD453" s="1"/>
      <c r="ABE453" s="1"/>
      <c r="ABF453" s="1"/>
      <c r="ABG453" s="1"/>
      <c r="ABH453" s="1"/>
      <c r="ABI453" s="1"/>
      <c r="ABJ453" s="1"/>
      <c r="ABK453" s="1"/>
      <c r="ABL453" s="1"/>
      <c r="ABM453" s="1"/>
      <c r="ABN453" s="1"/>
      <c r="ABO453" s="1"/>
      <c r="ABP453" s="1"/>
      <c r="ABQ453" s="1"/>
      <c r="ABR453" s="1"/>
      <c r="ABS453" s="1"/>
      <c r="ABT453" s="1"/>
      <c r="ABU453" s="1"/>
      <c r="ABV453" s="1"/>
      <c r="ABW453" s="1"/>
      <c r="ABX453" s="1"/>
      <c r="ABY453" s="1"/>
      <c r="ABZ453" s="1"/>
      <c r="ACA453" s="1"/>
      <c r="ACB453" s="1"/>
      <c r="ACC453" s="1"/>
      <c r="ACD453" s="1"/>
      <c r="ACE453" s="1"/>
      <c r="ACF453" s="1"/>
      <c r="ACG453" s="1"/>
      <c r="ACH453" s="1"/>
      <c r="ACI453" s="1"/>
      <c r="ACJ453" s="1"/>
      <c r="ACK453" s="1"/>
      <c r="ACL453" s="1"/>
      <c r="ACM453" s="1"/>
      <c r="ACN453" s="1"/>
      <c r="ACO453" s="1"/>
      <c r="ACP453" s="1"/>
      <c r="ACQ453" s="1"/>
      <c r="ACR453" s="1"/>
      <c r="ACS453" s="1"/>
      <c r="ACT453" s="1"/>
      <c r="ACU453" s="1"/>
      <c r="ACV453" s="1"/>
      <c r="ACW453" s="1"/>
      <c r="ACX453" s="1"/>
      <c r="ACY453" s="1"/>
      <c r="ACZ453" s="1"/>
      <c r="ADA453" s="1"/>
      <c r="ADB453" s="1"/>
      <c r="ADC453" s="1"/>
      <c r="ADD453" s="1"/>
      <c r="ADE453" s="1"/>
      <c r="ADF453" s="1"/>
      <c r="ADG453" s="1"/>
      <c r="ADH453" s="1"/>
      <c r="ADI453" s="1"/>
      <c r="ADJ453" s="1"/>
      <c r="ADK453" s="1"/>
      <c r="ADL453" s="1"/>
      <c r="ADM453" s="1"/>
      <c r="ADN453" s="1"/>
      <c r="ADO453" s="1"/>
      <c r="ADP453" s="1"/>
      <c r="ADQ453" s="1"/>
      <c r="ADR453" s="1"/>
      <c r="ADS453" s="1"/>
      <c r="ADT453" s="1"/>
      <c r="ADU453" s="1"/>
      <c r="ADV453" s="1"/>
    </row>
    <row r="454" spans="1:802" x14ac:dyDescent="0.1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  <c r="DN454" s="1"/>
      <c r="DO454" s="1"/>
      <c r="DP454" s="1"/>
      <c r="DQ454" s="1"/>
      <c r="DR454" s="1"/>
      <c r="DS454" s="1"/>
      <c r="DT454" s="1"/>
      <c r="DU454" s="1"/>
      <c r="DV454" s="1"/>
      <c r="DW454" s="1"/>
      <c r="DX454" s="1"/>
      <c r="DY454" s="1"/>
      <c r="DZ454" s="1"/>
      <c r="EA454" s="1"/>
      <c r="EB454" s="1"/>
      <c r="EC454" s="1"/>
      <c r="ED454" s="1"/>
      <c r="EE454" s="1"/>
      <c r="EF454" s="1"/>
      <c r="EG454" s="1"/>
      <c r="EH454" s="1"/>
      <c r="EI454" s="1"/>
      <c r="EJ454" s="1"/>
      <c r="EK454" s="1"/>
      <c r="EL454" s="1"/>
      <c r="EM454" s="1"/>
      <c r="EN454" s="1"/>
      <c r="EO454" s="1"/>
      <c r="EP454" s="1"/>
      <c r="EQ454" s="1"/>
      <c r="ER454" s="1"/>
      <c r="ES454" s="1"/>
      <c r="ET454" s="1"/>
      <c r="EU454" s="1"/>
      <c r="EV454" s="1"/>
      <c r="EW454" s="1"/>
      <c r="EX454" s="1"/>
      <c r="EY454" s="1"/>
      <c r="EZ454" s="1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1"/>
      <c r="FL454" s="1"/>
      <c r="FM454" s="1"/>
      <c r="FN454" s="1"/>
      <c r="FO454" s="1"/>
      <c r="FP454" s="1"/>
      <c r="FQ454" s="1"/>
      <c r="FR454" s="1"/>
      <c r="FS454" s="1"/>
      <c r="FT454" s="1"/>
      <c r="FU454" s="1"/>
      <c r="FV454" s="1"/>
      <c r="FW454" s="1"/>
      <c r="FX454" s="1"/>
      <c r="FY454" s="1"/>
      <c r="FZ454" s="1"/>
      <c r="GA454" s="1"/>
      <c r="GB454" s="1"/>
      <c r="GC454" s="1"/>
      <c r="GD454" s="1"/>
      <c r="GE454" s="1"/>
      <c r="GF454" s="1"/>
      <c r="GG454" s="1"/>
      <c r="GH454" s="1"/>
      <c r="GI454" s="1"/>
      <c r="GJ454" s="1"/>
      <c r="GK454" s="1"/>
      <c r="GL454" s="1"/>
      <c r="GM454" s="1"/>
      <c r="GN454" s="1"/>
      <c r="GO454" s="1"/>
      <c r="GP454" s="1"/>
      <c r="GQ454" s="1"/>
      <c r="GR454" s="1"/>
      <c r="GS454" s="1"/>
      <c r="GT454" s="1"/>
      <c r="GU454" s="1"/>
      <c r="GV454" s="1"/>
      <c r="GW454" s="1"/>
      <c r="GX454" s="1"/>
      <c r="GY454" s="1"/>
      <c r="GZ454" s="1"/>
      <c r="HA454" s="1"/>
      <c r="HB454" s="1"/>
      <c r="HC454" s="1"/>
      <c r="HD454" s="1"/>
      <c r="HE454" s="1"/>
      <c r="HF454" s="1"/>
      <c r="HG454" s="1"/>
      <c r="HH454" s="1"/>
      <c r="HI454" s="1"/>
      <c r="HJ454" s="1"/>
      <c r="HK454" s="1"/>
      <c r="HL454" s="1"/>
      <c r="HM454" s="1"/>
      <c r="HN454" s="1"/>
      <c r="HO454" s="1"/>
      <c r="HP454" s="1"/>
      <c r="HQ454" s="1"/>
      <c r="HR454" s="1"/>
      <c r="HS454" s="1"/>
      <c r="HT454" s="1"/>
      <c r="HU454" s="1"/>
      <c r="HV454" s="1"/>
      <c r="HW454" s="1"/>
      <c r="HX454" s="1"/>
      <c r="HY454" s="1"/>
      <c r="HZ454" s="1"/>
      <c r="IA454" s="1"/>
      <c r="IB454" s="1"/>
      <c r="IC454" s="1"/>
      <c r="ID454" s="1"/>
      <c r="IE454" s="1"/>
      <c r="IF454" s="1"/>
      <c r="IG454" s="1"/>
      <c r="IH454" s="1"/>
      <c r="II454" s="1"/>
      <c r="IJ454" s="1"/>
      <c r="IK454" s="1"/>
      <c r="IL454" s="1"/>
      <c r="IM454" s="1"/>
      <c r="IN454" s="1"/>
      <c r="IO454" s="1"/>
      <c r="IP454" s="1"/>
      <c r="IQ454" s="1"/>
      <c r="IR454" s="1"/>
      <c r="IS454" s="1"/>
      <c r="IT454" s="1"/>
      <c r="IU454" s="1"/>
      <c r="IV454" s="1"/>
      <c r="IW454" s="1"/>
      <c r="IX454" s="1"/>
      <c r="IY454" s="1"/>
      <c r="IZ454" s="1"/>
      <c r="JA454" s="1"/>
      <c r="JB454" s="1"/>
      <c r="JC454" s="1"/>
      <c r="JD454" s="1"/>
      <c r="JE454" s="1"/>
      <c r="JF454" s="1"/>
      <c r="JG454" s="1"/>
      <c r="JH454" s="1"/>
      <c r="JI454" s="1"/>
      <c r="JJ454" s="1"/>
      <c r="JK454" s="1"/>
      <c r="JL454" s="1"/>
      <c r="JM454" s="1"/>
      <c r="JN454" s="1"/>
      <c r="JO454" s="1"/>
      <c r="JP454" s="1"/>
      <c r="JQ454" s="1"/>
      <c r="JR454" s="1"/>
      <c r="JS454" s="1"/>
      <c r="JT454" s="1"/>
      <c r="JU454" s="1"/>
      <c r="JV454" s="1"/>
      <c r="JW454" s="1"/>
      <c r="JX454" s="1"/>
      <c r="JY454" s="1"/>
      <c r="JZ454" s="1"/>
      <c r="KA454" s="1"/>
      <c r="KB454" s="1"/>
      <c r="KC454" s="1"/>
      <c r="KD454" s="1"/>
      <c r="KE454" s="1"/>
      <c r="KF454" s="1"/>
      <c r="KG454" s="1"/>
      <c r="KH454" s="1"/>
      <c r="KI454" s="1"/>
      <c r="KJ454" s="1"/>
      <c r="KK454" s="1"/>
      <c r="KL454" s="1"/>
      <c r="KM454" s="1"/>
      <c r="KN454" s="1"/>
      <c r="KO454" s="1"/>
      <c r="KP454" s="1"/>
      <c r="KQ454" s="1"/>
      <c r="KR454" s="1"/>
      <c r="KS454" s="1"/>
      <c r="KT454" s="1"/>
      <c r="KU454" s="1"/>
      <c r="KV454" s="1"/>
      <c r="KW454" s="1"/>
      <c r="KX454" s="1"/>
      <c r="KY454" s="1"/>
      <c r="KZ454" s="1"/>
      <c r="LA454" s="1"/>
      <c r="LB454" s="1"/>
      <c r="LC454" s="1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1"/>
      <c r="MA454" s="1"/>
      <c r="MB454" s="1"/>
      <c r="MC454" s="1"/>
      <c r="MD454" s="1"/>
      <c r="ME454" s="1"/>
      <c r="MF454" s="1"/>
      <c r="MG454" s="1"/>
      <c r="MH454" s="1"/>
      <c r="MI454" s="1"/>
      <c r="MJ454" s="1"/>
      <c r="MK454" s="1"/>
      <c r="ML454" s="1"/>
      <c r="MM454" s="1"/>
      <c r="MN454" s="1"/>
      <c r="MO454" s="1"/>
      <c r="MP454" s="1"/>
      <c r="MQ454" s="1"/>
      <c r="MR454" s="1"/>
      <c r="MS454" s="1"/>
      <c r="MT454" s="1"/>
      <c r="MU454" s="1"/>
      <c r="MV454" s="1"/>
      <c r="MW454" s="1"/>
      <c r="MX454" s="1"/>
      <c r="MY454" s="1"/>
      <c r="MZ454" s="1"/>
      <c r="NA454" s="1"/>
      <c r="NB454" s="1"/>
      <c r="NC454" s="1"/>
      <c r="ND454" s="1"/>
      <c r="NE454" s="1"/>
      <c r="NF454" s="1"/>
      <c r="NG454" s="1"/>
      <c r="NH454" s="1"/>
      <c r="NI454" s="1"/>
      <c r="NJ454" s="1"/>
      <c r="NK454" s="1"/>
      <c r="NL454" s="1"/>
      <c r="NM454" s="1"/>
      <c r="NN454" s="1"/>
      <c r="NO454" s="1"/>
      <c r="NP454" s="1"/>
      <c r="NQ454" s="1"/>
      <c r="NR454" s="1"/>
      <c r="NS454" s="1"/>
      <c r="NT454" s="1"/>
      <c r="NU454" s="1"/>
      <c r="NV454" s="1"/>
      <c r="NW454" s="1"/>
      <c r="NX454" s="1"/>
      <c r="NY454" s="1"/>
      <c r="NZ454" s="1"/>
      <c r="OA454" s="1"/>
      <c r="OB454" s="1"/>
      <c r="OC454" s="1"/>
      <c r="OD454" s="1"/>
      <c r="OE454" s="1"/>
      <c r="OF454" s="1"/>
      <c r="OG454" s="1"/>
      <c r="OH454" s="1"/>
      <c r="OI454" s="1"/>
      <c r="OJ454" s="1"/>
      <c r="OK454" s="1"/>
      <c r="OL454" s="1"/>
      <c r="OM454" s="1"/>
      <c r="ON454" s="1"/>
      <c r="OO454" s="1"/>
      <c r="OP454" s="1"/>
      <c r="OQ454" s="1"/>
      <c r="OR454" s="1"/>
      <c r="OS454" s="1"/>
      <c r="OT454" s="1"/>
      <c r="OU454" s="1"/>
      <c r="OV454" s="1"/>
      <c r="OW454" s="1"/>
      <c r="OX454" s="1"/>
      <c r="OY454" s="1"/>
      <c r="OZ454" s="1"/>
      <c r="PA454" s="1"/>
      <c r="PB454" s="1"/>
      <c r="PC454" s="1"/>
      <c r="PD454" s="1"/>
      <c r="PE454" s="1"/>
      <c r="PF454" s="1"/>
      <c r="PG454" s="1"/>
      <c r="PH454" s="1"/>
      <c r="PI454" s="1"/>
      <c r="PJ454" s="1"/>
      <c r="PK454" s="1"/>
      <c r="PL454" s="1"/>
      <c r="PM454" s="1"/>
      <c r="PN454" s="1"/>
      <c r="PO454" s="1"/>
      <c r="PP454" s="1"/>
      <c r="PQ454" s="1"/>
      <c r="PR454" s="1"/>
      <c r="PS454" s="1"/>
      <c r="PT454" s="1"/>
      <c r="PU454" s="1"/>
      <c r="PV454" s="1"/>
      <c r="PW454" s="1"/>
      <c r="PX454" s="1"/>
      <c r="PY454" s="1"/>
      <c r="PZ454" s="1"/>
      <c r="QA454" s="1"/>
      <c r="QB454" s="1"/>
      <c r="QC454" s="1"/>
      <c r="QD454" s="1"/>
      <c r="QE454" s="1"/>
      <c r="QF454" s="1"/>
      <c r="QG454" s="1"/>
      <c r="QH454" s="1"/>
      <c r="QI454" s="1"/>
      <c r="QJ454" s="1"/>
      <c r="QK454" s="1"/>
      <c r="QL454" s="1"/>
      <c r="QM454" s="1"/>
      <c r="QN454" s="1"/>
      <c r="QO454" s="1"/>
      <c r="QP454" s="1"/>
      <c r="QQ454" s="1"/>
      <c r="QR454" s="1"/>
      <c r="QS454" s="1"/>
      <c r="QT454" s="1"/>
      <c r="QU454" s="1"/>
      <c r="QV454" s="1"/>
      <c r="QW454" s="1"/>
      <c r="QX454" s="1"/>
      <c r="QY454" s="1"/>
      <c r="QZ454" s="1"/>
      <c r="RA454" s="1"/>
      <c r="RB454" s="1"/>
      <c r="RC454" s="1"/>
      <c r="RD454" s="1"/>
      <c r="RE454" s="1"/>
      <c r="RF454" s="1"/>
      <c r="RG454" s="1"/>
      <c r="RH454" s="1"/>
      <c r="RI454" s="1"/>
      <c r="RJ454" s="1"/>
      <c r="RK454" s="1"/>
      <c r="RL454" s="1"/>
      <c r="RM454" s="1"/>
      <c r="RN454" s="1"/>
      <c r="RO454" s="1"/>
      <c r="RP454" s="1"/>
      <c r="RQ454" s="1"/>
      <c r="RR454" s="1"/>
      <c r="RS454" s="1"/>
      <c r="RT454" s="1"/>
      <c r="RU454" s="1"/>
      <c r="RV454" s="1"/>
      <c r="RW454" s="1"/>
      <c r="RX454" s="1"/>
      <c r="RY454" s="1"/>
      <c r="RZ454" s="1"/>
      <c r="SA454" s="1"/>
      <c r="SB454" s="1"/>
      <c r="SC454" s="1"/>
      <c r="SD454" s="1"/>
      <c r="SE454" s="1"/>
      <c r="SF454" s="1"/>
      <c r="SG454" s="1"/>
      <c r="SH454" s="1"/>
      <c r="SI454" s="1"/>
      <c r="SJ454" s="1"/>
      <c r="SK454" s="1"/>
      <c r="SL454" s="1"/>
      <c r="SM454" s="1"/>
      <c r="SN454" s="1"/>
      <c r="SO454" s="1"/>
      <c r="SP454" s="1"/>
      <c r="SQ454" s="1"/>
      <c r="SR454" s="1"/>
      <c r="SS454" s="1"/>
      <c r="ST454" s="1"/>
      <c r="SU454" s="1"/>
      <c r="SV454" s="1"/>
      <c r="SW454" s="1"/>
      <c r="SX454" s="1"/>
      <c r="SY454" s="1"/>
      <c r="SZ454" s="1"/>
      <c r="TA454" s="1"/>
      <c r="TB454" s="1"/>
      <c r="TC454" s="1"/>
      <c r="TD454" s="1"/>
      <c r="TE454" s="1"/>
      <c r="TF454" s="1"/>
      <c r="TG454" s="1"/>
      <c r="TH454" s="1"/>
      <c r="TI454" s="1"/>
      <c r="TJ454" s="1"/>
      <c r="TK454" s="1"/>
      <c r="TL454" s="1"/>
      <c r="TM454" s="1"/>
      <c r="TN454" s="1"/>
      <c r="TO454" s="1"/>
      <c r="TP454" s="1"/>
      <c r="TQ454" s="1"/>
      <c r="TR454" s="1"/>
      <c r="TS454" s="1"/>
      <c r="TT454" s="1"/>
      <c r="TU454" s="1"/>
      <c r="TV454" s="1"/>
      <c r="TW454" s="1"/>
      <c r="TX454" s="1"/>
      <c r="TY454" s="1"/>
      <c r="TZ454" s="1"/>
      <c r="UA454" s="1"/>
      <c r="UB454" s="1"/>
      <c r="UC454" s="1"/>
      <c r="UD454" s="1"/>
      <c r="UE454" s="1"/>
      <c r="UF454" s="1"/>
      <c r="UG454" s="1"/>
      <c r="UH454" s="1"/>
      <c r="UI454" s="1"/>
      <c r="UJ454" s="1"/>
      <c r="UK454" s="1"/>
      <c r="UL454" s="1"/>
      <c r="UM454" s="1"/>
      <c r="UN454" s="1"/>
      <c r="UO454" s="1"/>
      <c r="UP454" s="1"/>
      <c r="UQ454" s="1"/>
      <c r="UR454" s="1"/>
      <c r="US454" s="1"/>
      <c r="UT454" s="1"/>
      <c r="UU454" s="1"/>
      <c r="UV454" s="1"/>
      <c r="UW454" s="1"/>
      <c r="UX454" s="1"/>
      <c r="UY454" s="1"/>
      <c r="UZ454" s="1"/>
      <c r="VA454" s="1"/>
      <c r="VB454" s="1"/>
      <c r="VC454" s="1"/>
      <c r="VD454" s="1"/>
      <c r="VE454" s="1"/>
      <c r="VF454" s="1"/>
      <c r="VG454" s="1"/>
      <c r="VH454" s="1"/>
      <c r="VI454" s="1"/>
      <c r="VJ454" s="1"/>
      <c r="VK454" s="1"/>
      <c r="VL454" s="1"/>
      <c r="VM454" s="1"/>
      <c r="VN454" s="1"/>
      <c r="VO454" s="1"/>
      <c r="VP454" s="1"/>
      <c r="VQ454" s="1"/>
      <c r="VR454" s="1"/>
      <c r="VS454" s="1"/>
      <c r="VT454" s="1"/>
      <c r="VU454" s="1"/>
      <c r="VV454" s="1"/>
      <c r="VW454" s="1"/>
      <c r="VX454" s="1"/>
      <c r="VY454" s="1"/>
      <c r="VZ454" s="1"/>
      <c r="WA454" s="1"/>
      <c r="WB454" s="1"/>
      <c r="WC454" s="1"/>
      <c r="WD454" s="1"/>
      <c r="WE454" s="1"/>
      <c r="WF454" s="1"/>
      <c r="WG454" s="1"/>
      <c r="WH454" s="1"/>
      <c r="WI454" s="1"/>
      <c r="WJ454" s="1"/>
      <c r="WK454" s="1"/>
      <c r="WL454" s="1"/>
      <c r="WM454" s="1"/>
      <c r="WN454" s="1"/>
      <c r="WO454" s="1"/>
      <c r="WP454" s="1"/>
      <c r="WQ454" s="1"/>
      <c r="WR454" s="1"/>
      <c r="WS454" s="1"/>
      <c r="WT454" s="1"/>
      <c r="WU454" s="1"/>
      <c r="WV454" s="1"/>
      <c r="WW454" s="1"/>
      <c r="WX454" s="1"/>
      <c r="WY454" s="1"/>
      <c r="WZ454" s="1"/>
      <c r="XA454" s="1"/>
      <c r="XB454" s="1"/>
      <c r="XC454" s="1"/>
      <c r="XD454" s="1"/>
      <c r="XE454" s="1"/>
      <c r="XF454" s="1"/>
      <c r="XG454" s="1"/>
      <c r="XH454" s="1"/>
      <c r="XI454" s="1"/>
      <c r="XJ454" s="1"/>
      <c r="XK454" s="1"/>
      <c r="XL454" s="1"/>
      <c r="XM454" s="1"/>
      <c r="XN454" s="1"/>
      <c r="XO454" s="1"/>
      <c r="XP454" s="1"/>
      <c r="XQ454" s="1"/>
      <c r="XR454" s="1"/>
      <c r="XS454" s="1"/>
      <c r="XT454" s="1"/>
      <c r="XU454" s="1"/>
      <c r="XV454" s="1"/>
      <c r="XW454" s="1"/>
      <c r="XX454" s="1"/>
      <c r="XY454" s="1"/>
      <c r="XZ454" s="1"/>
      <c r="YA454" s="1"/>
      <c r="YB454" s="1"/>
      <c r="YC454" s="1"/>
      <c r="YD454" s="1"/>
      <c r="YE454" s="1"/>
      <c r="YF454" s="1"/>
      <c r="YG454" s="1"/>
      <c r="YH454" s="1"/>
      <c r="YI454" s="1"/>
      <c r="YJ454" s="1"/>
      <c r="YK454" s="1"/>
      <c r="YL454" s="1"/>
      <c r="YM454" s="1"/>
      <c r="YN454" s="1"/>
      <c r="YO454" s="1"/>
      <c r="YP454" s="1"/>
      <c r="YQ454" s="1"/>
      <c r="YR454" s="1"/>
      <c r="YS454" s="1"/>
      <c r="YT454" s="1"/>
      <c r="YU454" s="1"/>
      <c r="YV454" s="1"/>
      <c r="YW454" s="1"/>
      <c r="YX454" s="1"/>
      <c r="YY454" s="1"/>
      <c r="YZ454" s="1"/>
      <c r="ZA454" s="1"/>
      <c r="ZB454" s="1"/>
      <c r="ZC454" s="1"/>
      <c r="ZD454" s="1"/>
      <c r="ZE454" s="1"/>
      <c r="ZF454" s="1"/>
      <c r="ZG454" s="1"/>
      <c r="ZH454" s="1"/>
      <c r="ZI454" s="1"/>
      <c r="ZJ454" s="1"/>
      <c r="ZK454" s="1"/>
      <c r="ZL454" s="1"/>
      <c r="ZM454" s="1"/>
      <c r="ZN454" s="1"/>
      <c r="ZO454" s="1"/>
      <c r="ZP454" s="1"/>
      <c r="ZQ454" s="1"/>
      <c r="ZR454" s="1"/>
      <c r="ZS454" s="1"/>
      <c r="ZT454" s="1"/>
      <c r="ZU454" s="1"/>
      <c r="ZV454" s="1"/>
      <c r="ZW454" s="1"/>
      <c r="ZX454" s="1"/>
      <c r="ZY454" s="1"/>
      <c r="ZZ454" s="1"/>
      <c r="AAA454" s="1"/>
      <c r="AAB454" s="1"/>
      <c r="AAC454" s="1"/>
      <c r="AAD454" s="1"/>
      <c r="AAE454" s="1"/>
      <c r="AAF454" s="1"/>
      <c r="AAG454" s="1"/>
      <c r="AAH454" s="1"/>
      <c r="AAI454" s="1"/>
      <c r="AAJ454" s="1"/>
      <c r="AAK454" s="1"/>
      <c r="AAL454" s="1"/>
      <c r="AAM454" s="1"/>
      <c r="AAN454" s="1"/>
      <c r="AAO454" s="1"/>
      <c r="AAP454" s="1"/>
      <c r="AAQ454" s="1"/>
      <c r="AAR454" s="1"/>
      <c r="AAS454" s="1"/>
      <c r="AAT454" s="1"/>
      <c r="AAU454" s="1"/>
      <c r="AAV454" s="1"/>
      <c r="AAW454" s="1"/>
      <c r="AAX454" s="1"/>
      <c r="AAY454" s="1"/>
      <c r="AAZ454" s="1"/>
      <c r="ABA454" s="1"/>
      <c r="ABB454" s="1"/>
      <c r="ABC454" s="1"/>
      <c r="ABD454" s="1"/>
      <c r="ABE454" s="1"/>
      <c r="ABF454" s="1"/>
      <c r="ABG454" s="1"/>
      <c r="ABH454" s="1"/>
      <c r="ABI454" s="1"/>
      <c r="ABJ454" s="1"/>
      <c r="ABK454" s="1"/>
      <c r="ABL454" s="1"/>
      <c r="ABM454" s="1"/>
      <c r="ABN454" s="1"/>
      <c r="ABO454" s="1"/>
      <c r="ABP454" s="1"/>
      <c r="ABQ454" s="1"/>
      <c r="ABR454" s="1"/>
      <c r="ABS454" s="1"/>
      <c r="ABT454" s="1"/>
      <c r="ABU454" s="1"/>
      <c r="ABV454" s="1"/>
      <c r="ABW454" s="1"/>
      <c r="ABX454" s="1"/>
      <c r="ABY454" s="1"/>
      <c r="ABZ454" s="1"/>
      <c r="ACA454" s="1"/>
      <c r="ACB454" s="1"/>
      <c r="ACC454" s="1"/>
      <c r="ACD454" s="1"/>
      <c r="ACE454" s="1"/>
      <c r="ACF454" s="1"/>
      <c r="ACG454" s="1"/>
      <c r="ACH454" s="1"/>
      <c r="ACI454" s="1"/>
      <c r="ACJ454" s="1"/>
      <c r="ACK454" s="1"/>
      <c r="ACL454" s="1"/>
      <c r="ACM454" s="1"/>
      <c r="ACN454" s="1"/>
      <c r="ACO454" s="1"/>
      <c r="ACP454" s="1"/>
      <c r="ACQ454" s="1"/>
      <c r="ACR454" s="1"/>
      <c r="ACS454" s="1"/>
      <c r="ACT454" s="1"/>
      <c r="ACU454" s="1"/>
      <c r="ACV454" s="1"/>
      <c r="ACW454" s="1"/>
      <c r="ACX454" s="1"/>
      <c r="ACY454" s="1"/>
      <c r="ACZ454" s="1"/>
      <c r="ADA454" s="1"/>
      <c r="ADB454" s="1"/>
      <c r="ADC454" s="1"/>
      <c r="ADD454" s="1"/>
      <c r="ADE454" s="1"/>
      <c r="ADF454" s="1"/>
      <c r="ADG454" s="1"/>
      <c r="ADH454" s="1"/>
      <c r="ADI454" s="1"/>
      <c r="ADJ454" s="1"/>
      <c r="ADK454" s="1"/>
      <c r="ADL454" s="1"/>
      <c r="ADM454" s="1"/>
      <c r="ADN454" s="1"/>
      <c r="ADO454" s="1"/>
      <c r="ADP454" s="1"/>
      <c r="ADQ454" s="1"/>
      <c r="ADR454" s="1"/>
      <c r="ADS454" s="1"/>
      <c r="ADT454" s="1"/>
      <c r="ADU454" s="1"/>
      <c r="ADV454" s="1"/>
    </row>
    <row r="455" spans="1:802" x14ac:dyDescent="0.1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  <c r="DN455" s="1"/>
      <c r="DO455" s="1"/>
      <c r="DP455" s="1"/>
      <c r="DQ455" s="1"/>
      <c r="DR455" s="1"/>
      <c r="DS455" s="1"/>
      <c r="DT455" s="1"/>
      <c r="DU455" s="1"/>
      <c r="DV455" s="1"/>
      <c r="DW455" s="1"/>
      <c r="DX455" s="1"/>
      <c r="DY455" s="1"/>
      <c r="DZ455" s="1"/>
      <c r="EA455" s="1"/>
      <c r="EB455" s="1"/>
      <c r="EC455" s="1"/>
      <c r="ED455" s="1"/>
      <c r="EE455" s="1"/>
      <c r="EF455" s="1"/>
      <c r="EG455" s="1"/>
      <c r="EH455" s="1"/>
      <c r="EI455" s="1"/>
      <c r="EJ455" s="1"/>
      <c r="EK455" s="1"/>
      <c r="EL455" s="1"/>
      <c r="EM455" s="1"/>
      <c r="EN455" s="1"/>
      <c r="EO455" s="1"/>
      <c r="EP455" s="1"/>
      <c r="EQ455" s="1"/>
      <c r="ER455" s="1"/>
      <c r="ES455" s="1"/>
      <c r="ET455" s="1"/>
      <c r="EU455" s="1"/>
      <c r="EV455" s="1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1"/>
      <c r="FL455" s="1"/>
      <c r="FM455" s="1"/>
      <c r="FN455" s="1"/>
      <c r="FO455" s="1"/>
      <c r="FP455" s="1"/>
      <c r="FQ455" s="1"/>
      <c r="FR455" s="1"/>
      <c r="FS455" s="1"/>
      <c r="FT455" s="1"/>
      <c r="FU455" s="1"/>
      <c r="FV455" s="1"/>
      <c r="FW455" s="1"/>
      <c r="FX455" s="1"/>
      <c r="FY455" s="1"/>
      <c r="FZ455" s="1"/>
      <c r="GA455" s="1"/>
      <c r="GB455" s="1"/>
      <c r="GC455" s="1"/>
      <c r="GD455" s="1"/>
      <c r="GE455" s="1"/>
      <c r="GF455" s="1"/>
      <c r="GG455" s="1"/>
      <c r="GH455" s="1"/>
      <c r="GI455" s="1"/>
      <c r="GJ455" s="1"/>
      <c r="GK455" s="1"/>
      <c r="GL455" s="1"/>
      <c r="GM455" s="1"/>
      <c r="GN455" s="1"/>
      <c r="GO455" s="1"/>
      <c r="GP455" s="1"/>
      <c r="GQ455" s="1"/>
      <c r="GR455" s="1"/>
      <c r="GS455" s="1"/>
      <c r="GT455" s="1"/>
      <c r="GU455" s="1"/>
      <c r="GV455" s="1"/>
      <c r="GW455" s="1"/>
      <c r="GX455" s="1"/>
      <c r="GY455" s="1"/>
      <c r="GZ455" s="1"/>
      <c r="HA455" s="1"/>
      <c r="HB455" s="1"/>
      <c r="HC455" s="1"/>
      <c r="HD455" s="1"/>
      <c r="HE455" s="1"/>
      <c r="HF455" s="1"/>
      <c r="HG455" s="1"/>
      <c r="HH455" s="1"/>
      <c r="HI455" s="1"/>
      <c r="HJ455" s="1"/>
      <c r="HK455" s="1"/>
      <c r="HL455" s="1"/>
      <c r="HM455" s="1"/>
      <c r="HN455" s="1"/>
      <c r="HO455" s="1"/>
      <c r="HP455" s="1"/>
      <c r="HQ455" s="1"/>
      <c r="HR455" s="1"/>
      <c r="HS455" s="1"/>
      <c r="HT455" s="1"/>
      <c r="HU455" s="1"/>
      <c r="HV455" s="1"/>
      <c r="HW455" s="1"/>
      <c r="HX455" s="1"/>
      <c r="HY455" s="1"/>
      <c r="HZ455" s="1"/>
      <c r="IA455" s="1"/>
      <c r="IB455" s="1"/>
      <c r="IC455" s="1"/>
      <c r="ID455" s="1"/>
      <c r="IE455" s="1"/>
      <c r="IF455" s="1"/>
      <c r="IG455" s="1"/>
      <c r="IH455" s="1"/>
      <c r="II455" s="1"/>
      <c r="IJ455" s="1"/>
      <c r="IK455" s="1"/>
      <c r="IL455" s="1"/>
      <c r="IM455" s="1"/>
      <c r="IN455" s="1"/>
      <c r="IO455" s="1"/>
      <c r="IP455" s="1"/>
      <c r="IQ455" s="1"/>
      <c r="IR455" s="1"/>
      <c r="IS455" s="1"/>
      <c r="IT455" s="1"/>
      <c r="IU455" s="1"/>
      <c r="IV455" s="1"/>
      <c r="IW455" s="1"/>
      <c r="IX455" s="1"/>
      <c r="IY455" s="1"/>
      <c r="IZ455" s="1"/>
      <c r="JA455" s="1"/>
      <c r="JB455" s="1"/>
      <c r="JC455" s="1"/>
      <c r="JD455" s="1"/>
      <c r="JE455" s="1"/>
      <c r="JF455" s="1"/>
      <c r="JG455" s="1"/>
      <c r="JH455" s="1"/>
      <c r="JI455" s="1"/>
      <c r="JJ455" s="1"/>
      <c r="JK455" s="1"/>
      <c r="JL455" s="1"/>
      <c r="JM455" s="1"/>
      <c r="JN455" s="1"/>
      <c r="JO455" s="1"/>
      <c r="JP455" s="1"/>
      <c r="JQ455" s="1"/>
      <c r="JR455" s="1"/>
      <c r="JS455" s="1"/>
      <c r="JT455" s="1"/>
      <c r="JU455" s="1"/>
      <c r="JV455" s="1"/>
      <c r="JW455" s="1"/>
      <c r="JX455" s="1"/>
      <c r="JY455" s="1"/>
      <c r="JZ455" s="1"/>
      <c r="KA455" s="1"/>
      <c r="KB455" s="1"/>
      <c r="KC455" s="1"/>
      <c r="KD455" s="1"/>
      <c r="KE455" s="1"/>
      <c r="KF455" s="1"/>
      <c r="KG455" s="1"/>
      <c r="KH455" s="1"/>
      <c r="KI455" s="1"/>
      <c r="KJ455" s="1"/>
      <c r="KK455" s="1"/>
      <c r="KL455" s="1"/>
      <c r="KM455" s="1"/>
      <c r="KN455" s="1"/>
      <c r="KO455" s="1"/>
      <c r="KP455" s="1"/>
      <c r="KQ455" s="1"/>
      <c r="KR455" s="1"/>
      <c r="KS455" s="1"/>
      <c r="KT455" s="1"/>
      <c r="KU455" s="1"/>
      <c r="KV455" s="1"/>
      <c r="KW455" s="1"/>
      <c r="KX455" s="1"/>
      <c r="KY455" s="1"/>
      <c r="KZ455" s="1"/>
      <c r="LA455" s="1"/>
      <c r="LB455" s="1"/>
      <c r="LC455" s="1"/>
      <c r="LD455" s="1"/>
      <c r="LE455" s="1"/>
      <c r="LF455" s="1"/>
      <c r="LG455" s="1"/>
      <c r="LH455" s="1"/>
      <c r="LI455" s="1"/>
      <c r="LJ455" s="1"/>
      <c r="LK455" s="1"/>
      <c r="LL455" s="1"/>
      <c r="LM455" s="1"/>
      <c r="LN455" s="1"/>
      <c r="LO455" s="1"/>
      <c r="LP455" s="1"/>
      <c r="LQ455" s="1"/>
      <c r="LR455" s="1"/>
      <c r="LS455" s="1"/>
      <c r="LT455" s="1"/>
      <c r="LU455" s="1"/>
      <c r="LV455" s="1"/>
      <c r="LW455" s="1"/>
      <c r="LX455" s="1"/>
      <c r="LY455" s="1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  <c r="MV455" s="1"/>
      <c r="MW455" s="1"/>
      <c r="MX455" s="1"/>
      <c r="MY455" s="1"/>
      <c r="MZ455" s="1"/>
      <c r="NA455" s="1"/>
      <c r="NB455" s="1"/>
      <c r="NC455" s="1"/>
      <c r="ND455" s="1"/>
      <c r="NE455" s="1"/>
      <c r="NF455" s="1"/>
      <c r="NG455" s="1"/>
      <c r="NH455" s="1"/>
      <c r="NI455" s="1"/>
      <c r="NJ455" s="1"/>
      <c r="NK455" s="1"/>
      <c r="NL455" s="1"/>
      <c r="NM455" s="1"/>
      <c r="NN455" s="1"/>
      <c r="NO455" s="1"/>
      <c r="NP455" s="1"/>
      <c r="NQ455" s="1"/>
      <c r="NR455" s="1"/>
      <c r="NS455" s="1"/>
      <c r="NT455" s="1"/>
      <c r="NU455" s="1"/>
      <c r="NV455" s="1"/>
      <c r="NW455" s="1"/>
      <c r="NX455" s="1"/>
      <c r="NY455" s="1"/>
      <c r="NZ455" s="1"/>
      <c r="OA455" s="1"/>
      <c r="OB455" s="1"/>
      <c r="OC455" s="1"/>
      <c r="OD455" s="1"/>
      <c r="OE455" s="1"/>
      <c r="OF455" s="1"/>
      <c r="OG455" s="1"/>
      <c r="OH455" s="1"/>
      <c r="OI455" s="1"/>
      <c r="OJ455" s="1"/>
      <c r="OK455" s="1"/>
      <c r="OL455" s="1"/>
      <c r="OM455" s="1"/>
      <c r="ON455" s="1"/>
      <c r="OO455" s="1"/>
      <c r="OP455" s="1"/>
      <c r="OQ455" s="1"/>
      <c r="OR455" s="1"/>
      <c r="OS455" s="1"/>
      <c r="OT455" s="1"/>
      <c r="OU455" s="1"/>
      <c r="OV455" s="1"/>
      <c r="OW455" s="1"/>
      <c r="OX455" s="1"/>
      <c r="OY455" s="1"/>
      <c r="OZ455" s="1"/>
      <c r="PA455" s="1"/>
      <c r="PB455" s="1"/>
      <c r="PC455" s="1"/>
      <c r="PD455" s="1"/>
      <c r="PE455" s="1"/>
      <c r="PF455" s="1"/>
      <c r="PG455" s="1"/>
      <c r="PH455" s="1"/>
      <c r="PI455" s="1"/>
      <c r="PJ455" s="1"/>
      <c r="PK455" s="1"/>
      <c r="PL455" s="1"/>
      <c r="PM455" s="1"/>
      <c r="PN455" s="1"/>
      <c r="PO455" s="1"/>
      <c r="PP455" s="1"/>
      <c r="PQ455" s="1"/>
      <c r="PR455" s="1"/>
      <c r="PS455" s="1"/>
      <c r="PT455" s="1"/>
      <c r="PU455" s="1"/>
      <c r="PV455" s="1"/>
      <c r="PW455" s="1"/>
      <c r="PX455" s="1"/>
      <c r="PY455" s="1"/>
      <c r="PZ455" s="1"/>
      <c r="QA455" s="1"/>
      <c r="QB455" s="1"/>
      <c r="QC455" s="1"/>
      <c r="QD455" s="1"/>
      <c r="QE455" s="1"/>
      <c r="QF455" s="1"/>
      <c r="QG455" s="1"/>
      <c r="QH455" s="1"/>
      <c r="QI455" s="1"/>
      <c r="QJ455" s="1"/>
      <c r="QK455" s="1"/>
      <c r="QL455" s="1"/>
      <c r="QM455" s="1"/>
      <c r="QN455" s="1"/>
      <c r="QO455" s="1"/>
      <c r="QP455" s="1"/>
      <c r="QQ455" s="1"/>
      <c r="QR455" s="1"/>
      <c r="QS455" s="1"/>
      <c r="QT455" s="1"/>
      <c r="QU455" s="1"/>
      <c r="QV455" s="1"/>
      <c r="QW455" s="1"/>
      <c r="QX455" s="1"/>
      <c r="QY455" s="1"/>
      <c r="QZ455" s="1"/>
      <c r="RA455" s="1"/>
      <c r="RB455" s="1"/>
      <c r="RC455" s="1"/>
      <c r="RD455" s="1"/>
      <c r="RE455" s="1"/>
      <c r="RF455" s="1"/>
      <c r="RG455" s="1"/>
      <c r="RH455" s="1"/>
      <c r="RI455" s="1"/>
      <c r="RJ455" s="1"/>
      <c r="RK455" s="1"/>
      <c r="RL455" s="1"/>
      <c r="RM455" s="1"/>
      <c r="RN455" s="1"/>
      <c r="RO455" s="1"/>
      <c r="RP455" s="1"/>
      <c r="RQ455" s="1"/>
      <c r="RR455" s="1"/>
      <c r="RS455" s="1"/>
      <c r="RT455" s="1"/>
      <c r="RU455" s="1"/>
      <c r="RV455" s="1"/>
      <c r="RW455" s="1"/>
      <c r="RX455" s="1"/>
      <c r="RY455" s="1"/>
      <c r="RZ455" s="1"/>
      <c r="SA455" s="1"/>
      <c r="SB455" s="1"/>
      <c r="SC455" s="1"/>
      <c r="SD455" s="1"/>
      <c r="SE455" s="1"/>
      <c r="SF455" s="1"/>
      <c r="SG455" s="1"/>
      <c r="SH455" s="1"/>
      <c r="SI455" s="1"/>
      <c r="SJ455" s="1"/>
      <c r="SK455" s="1"/>
      <c r="SL455" s="1"/>
      <c r="SM455" s="1"/>
      <c r="SN455" s="1"/>
      <c r="SO455" s="1"/>
      <c r="SP455" s="1"/>
      <c r="SQ455" s="1"/>
      <c r="SR455" s="1"/>
      <c r="SS455" s="1"/>
      <c r="ST455" s="1"/>
      <c r="SU455" s="1"/>
      <c r="SV455" s="1"/>
      <c r="SW455" s="1"/>
      <c r="SX455" s="1"/>
      <c r="SY455" s="1"/>
      <c r="SZ455" s="1"/>
      <c r="TA455" s="1"/>
      <c r="TB455" s="1"/>
      <c r="TC455" s="1"/>
      <c r="TD455" s="1"/>
      <c r="TE455" s="1"/>
      <c r="TF455" s="1"/>
      <c r="TG455" s="1"/>
      <c r="TH455" s="1"/>
      <c r="TI455" s="1"/>
      <c r="TJ455" s="1"/>
      <c r="TK455" s="1"/>
      <c r="TL455" s="1"/>
      <c r="TM455" s="1"/>
      <c r="TN455" s="1"/>
      <c r="TO455" s="1"/>
      <c r="TP455" s="1"/>
      <c r="TQ455" s="1"/>
      <c r="TR455" s="1"/>
      <c r="TS455" s="1"/>
      <c r="TT455" s="1"/>
      <c r="TU455" s="1"/>
      <c r="TV455" s="1"/>
      <c r="TW455" s="1"/>
      <c r="TX455" s="1"/>
      <c r="TY455" s="1"/>
      <c r="TZ455" s="1"/>
      <c r="UA455" s="1"/>
      <c r="UB455" s="1"/>
      <c r="UC455" s="1"/>
      <c r="UD455" s="1"/>
      <c r="UE455" s="1"/>
      <c r="UF455" s="1"/>
      <c r="UG455" s="1"/>
      <c r="UH455" s="1"/>
      <c r="UI455" s="1"/>
      <c r="UJ455" s="1"/>
      <c r="UK455" s="1"/>
      <c r="UL455" s="1"/>
      <c r="UM455" s="1"/>
      <c r="UN455" s="1"/>
      <c r="UO455" s="1"/>
      <c r="UP455" s="1"/>
      <c r="UQ455" s="1"/>
      <c r="UR455" s="1"/>
      <c r="US455" s="1"/>
      <c r="UT455" s="1"/>
      <c r="UU455" s="1"/>
      <c r="UV455" s="1"/>
      <c r="UW455" s="1"/>
      <c r="UX455" s="1"/>
      <c r="UY455" s="1"/>
      <c r="UZ455" s="1"/>
      <c r="VA455" s="1"/>
      <c r="VB455" s="1"/>
      <c r="VC455" s="1"/>
      <c r="VD455" s="1"/>
      <c r="VE455" s="1"/>
      <c r="VF455" s="1"/>
      <c r="VG455" s="1"/>
      <c r="VH455" s="1"/>
      <c r="VI455" s="1"/>
      <c r="VJ455" s="1"/>
      <c r="VK455" s="1"/>
      <c r="VL455" s="1"/>
      <c r="VM455" s="1"/>
      <c r="VN455" s="1"/>
      <c r="VO455" s="1"/>
      <c r="VP455" s="1"/>
      <c r="VQ455" s="1"/>
      <c r="VR455" s="1"/>
      <c r="VS455" s="1"/>
      <c r="VT455" s="1"/>
      <c r="VU455" s="1"/>
      <c r="VV455" s="1"/>
      <c r="VW455" s="1"/>
      <c r="VX455" s="1"/>
      <c r="VY455" s="1"/>
      <c r="VZ455" s="1"/>
      <c r="WA455" s="1"/>
      <c r="WB455" s="1"/>
      <c r="WC455" s="1"/>
      <c r="WD455" s="1"/>
      <c r="WE455" s="1"/>
      <c r="WF455" s="1"/>
      <c r="WG455" s="1"/>
      <c r="WH455" s="1"/>
      <c r="WI455" s="1"/>
      <c r="WJ455" s="1"/>
      <c r="WK455" s="1"/>
      <c r="WL455" s="1"/>
      <c r="WM455" s="1"/>
      <c r="WN455" s="1"/>
      <c r="WO455" s="1"/>
      <c r="WP455" s="1"/>
      <c r="WQ455" s="1"/>
      <c r="WR455" s="1"/>
      <c r="WS455" s="1"/>
      <c r="WT455" s="1"/>
      <c r="WU455" s="1"/>
      <c r="WV455" s="1"/>
      <c r="WW455" s="1"/>
      <c r="WX455" s="1"/>
      <c r="WY455" s="1"/>
      <c r="WZ455" s="1"/>
      <c r="XA455" s="1"/>
      <c r="XB455" s="1"/>
      <c r="XC455" s="1"/>
      <c r="XD455" s="1"/>
      <c r="XE455" s="1"/>
      <c r="XF455" s="1"/>
      <c r="XG455" s="1"/>
      <c r="XH455" s="1"/>
      <c r="XI455" s="1"/>
      <c r="XJ455" s="1"/>
      <c r="XK455" s="1"/>
      <c r="XL455" s="1"/>
      <c r="XM455" s="1"/>
      <c r="XN455" s="1"/>
      <c r="XO455" s="1"/>
      <c r="XP455" s="1"/>
      <c r="XQ455" s="1"/>
      <c r="XR455" s="1"/>
      <c r="XS455" s="1"/>
      <c r="XT455" s="1"/>
      <c r="XU455" s="1"/>
      <c r="XV455" s="1"/>
      <c r="XW455" s="1"/>
      <c r="XX455" s="1"/>
      <c r="XY455" s="1"/>
      <c r="XZ455" s="1"/>
      <c r="YA455" s="1"/>
      <c r="YB455" s="1"/>
      <c r="YC455" s="1"/>
      <c r="YD455" s="1"/>
      <c r="YE455" s="1"/>
      <c r="YF455" s="1"/>
      <c r="YG455" s="1"/>
      <c r="YH455" s="1"/>
      <c r="YI455" s="1"/>
      <c r="YJ455" s="1"/>
      <c r="YK455" s="1"/>
      <c r="YL455" s="1"/>
      <c r="YM455" s="1"/>
      <c r="YN455" s="1"/>
      <c r="YO455" s="1"/>
      <c r="YP455" s="1"/>
      <c r="YQ455" s="1"/>
      <c r="YR455" s="1"/>
      <c r="YS455" s="1"/>
      <c r="YT455" s="1"/>
      <c r="YU455" s="1"/>
      <c r="YV455" s="1"/>
      <c r="YW455" s="1"/>
      <c r="YX455" s="1"/>
      <c r="YY455" s="1"/>
      <c r="YZ455" s="1"/>
      <c r="ZA455" s="1"/>
      <c r="ZB455" s="1"/>
      <c r="ZC455" s="1"/>
      <c r="ZD455" s="1"/>
      <c r="ZE455" s="1"/>
      <c r="ZF455" s="1"/>
      <c r="ZG455" s="1"/>
      <c r="ZH455" s="1"/>
      <c r="ZI455" s="1"/>
      <c r="ZJ455" s="1"/>
      <c r="ZK455" s="1"/>
      <c r="ZL455" s="1"/>
      <c r="ZM455" s="1"/>
      <c r="ZN455" s="1"/>
      <c r="ZO455" s="1"/>
      <c r="ZP455" s="1"/>
      <c r="ZQ455" s="1"/>
      <c r="ZR455" s="1"/>
      <c r="ZS455" s="1"/>
      <c r="ZT455" s="1"/>
      <c r="ZU455" s="1"/>
      <c r="ZV455" s="1"/>
      <c r="ZW455" s="1"/>
      <c r="ZX455" s="1"/>
      <c r="ZY455" s="1"/>
      <c r="ZZ455" s="1"/>
      <c r="AAA455" s="1"/>
      <c r="AAB455" s="1"/>
      <c r="AAC455" s="1"/>
      <c r="AAD455" s="1"/>
      <c r="AAE455" s="1"/>
      <c r="AAF455" s="1"/>
      <c r="AAG455" s="1"/>
      <c r="AAH455" s="1"/>
      <c r="AAI455" s="1"/>
      <c r="AAJ455" s="1"/>
      <c r="AAK455" s="1"/>
      <c r="AAL455" s="1"/>
      <c r="AAM455" s="1"/>
      <c r="AAN455" s="1"/>
      <c r="AAO455" s="1"/>
      <c r="AAP455" s="1"/>
      <c r="AAQ455" s="1"/>
      <c r="AAR455" s="1"/>
      <c r="AAS455" s="1"/>
      <c r="AAT455" s="1"/>
      <c r="AAU455" s="1"/>
      <c r="AAV455" s="1"/>
      <c r="AAW455" s="1"/>
      <c r="AAX455" s="1"/>
      <c r="AAY455" s="1"/>
      <c r="AAZ455" s="1"/>
      <c r="ABA455" s="1"/>
      <c r="ABB455" s="1"/>
      <c r="ABC455" s="1"/>
      <c r="ABD455" s="1"/>
      <c r="ABE455" s="1"/>
      <c r="ABF455" s="1"/>
      <c r="ABG455" s="1"/>
      <c r="ABH455" s="1"/>
      <c r="ABI455" s="1"/>
      <c r="ABJ455" s="1"/>
      <c r="ABK455" s="1"/>
      <c r="ABL455" s="1"/>
      <c r="ABM455" s="1"/>
      <c r="ABN455" s="1"/>
      <c r="ABO455" s="1"/>
      <c r="ABP455" s="1"/>
      <c r="ABQ455" s="1"/>
      <c r="ABR455" s="1"/>
      <c r="ABS455" s="1"/>
      <c r="ABT455" s="1"/>
      <c r="ABU455" s="1"/>
      <c r="ABV455" s="1"/>
      <c r="ABW455" s="1"/>
      <c r="ABX455" s="1"/>
      <c r="ABY455" s="1"/>
      <c r="ABZ455" s="1"/>
      <c r="ACA455" s="1"/>
      <c r="ACB455" s="1"/>
      <c r="ACC455" s="1"/>
      <c r="ACD455" s="1"/>
      <c r="ACE455" s="1"/>
      <c r="ACF455" s="1"/>
      <c r="ACG455" s="1"/>
      <c r="ACH455" s="1"/>
      <c r="ACI455" s="1"/>
      <c r="ACJ455" s="1"/>
      <c r="ACK455" s="1"/>
      <c r="ACL455" s="1"/>
      <c r="ACM455" s="1"/>
      <c r="ACN455" s="1"/>
      <c r="ACO455" s="1"/>
      <c r="ACP455" s="1"/>
      <c r="ACQ455" s="1"/>
      <c r="ACR455" s="1"/>
      <c r="ACS455" s="1"/>
      <c r="ACT455" s="1"/>
      <c r="ACU455" s="1"/>
      <c r="ACV455" s="1"/>
      <c r="ACW455" s="1"/>
      <c r="ACX455" s="1"/>
      <c r="ACY455" s="1"/>
      <c r="ACZ455" s="1"/>
      <c r="ADA455" s="1"/>
      <c r="ADB455" s="1"/>
      <c r="ADC455" s="1"/>
      <c r="ADD455" s="1"/>
      <c r="ADE455" s="1"/>
      <c r="ADF455" s="1"/>
      <c r="ADG455" s="1"/>
      <c r="ADH455" s="1"/>
      <c r="ADI455" s="1"/>
      <c r="ADJ455" s="1"/>
      <c r="ADK455" s="1"/>
      <c r="ADL455" s="1"/>
      <c r="ADM455" s="1"/>
      <c r="ADN455" s="1"/>
      <c r="ADO455" s="1"/>
      <c r="ADP455" s="1"/>
      <c r="ADQ455" s="1"/>
      <c r="ADR455" s="1"/>
      <c r="ADS455" s="1"/>
      <c r="ADT455" s="1"/>
      <c r="ADU455" s="1"/>
      <c r="ADV455" s="1"/>
    </row>
    <row r="456" spans="1:802" x14ac:dyDescent="0.1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  <c r="DN456" s="1"/>
      <c r="DO456" s="1"/>
      <c r="DP456" s="1"/>
      <c r="DQ456" s="1"/>
      <c r="DR456" s="1"/>
      <c r="DS456" s="1"/>
      <c r="DT456" s="1"/>
      <c r="DU456" s="1"/>
      <c r="DV456" s="1"/>
      <c r="DW456" s="1"/>
      <c r="DX456" s="1"/>
      <c r="DY456" s="1"/>
      <c r="DZ456" s="1"/>
      <c r="EA456" s="1"/>
      <c r="EB456" s="1"/>
      <c r="EC456" s="1"/>
      <c r="ED456" s="1"/>
      <c r="EE456" s="1"/>
      <c r="EF456" s="1"/>
      <c r="EG456" s="1"/>
      <c r="EH456" s="1"/>
      <c r="EI456" s="1"/>
      <c r="EJ456" s="1"/>
      <c r="EK456" s="1"/>
      <c r="EL456" s="1"/>
      <c r="EM456" s="1"/>
      <c r="EN456" s="1"/>
      <c r="EO456" s="1"/>
      <c r="EP456" s="1"/>
      <c r="EQ456" s="1"/>
      <c r="ER456" s="1"/>
      <c r="ES456" s="1"/>
      <c r="ET456" s="1"/>
      <c r="EU456" s="1"/>
      <c r="EV456" s="1"/>
      <c r="EW456" s="1"/>
      <c r="EX456" s="1"/>
      <c r="EY456" s="1"/>
      <c r="EZ456" s="1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1"/>
      <c r="FL456" s="1"/>
      <c r="FM456" s="1"/>
      <c r="FN456" s="1"/>
      <c r="FO456" s="1"/>
      <c r="FP456" s="1"/>
      <c r="FQ456" s="1"/>
      <c r="FR456" s="1"/>
      <c r="FS456" s="1"/>
      <c r="FT456" s="1"/>
      <c r="FU456" s="1"/>
      <c r="FV456" s="1"/>
      <c r="FW456" s="1"/>
      <c r="FX456" s="1"/>
      <c r="FY456" s="1"/>
      <c r="FZ456" s="1"/>
      <c r="GA456" s="1"/>
      <c r="GB456" s="1"/>
      <c r="GC456" s="1"/>
      <c r="GD456" s="1"/>
      <c r="GE456" s="1"/>
      <c r="GF456" s="1"/>
      <c r="GG456" s="1"/>
      <c r="GH456" s="1"/>
      <c r="GI456" s="1"/>
      <c r="GJ456" s="1"/>
      <c r="GK456" s="1"/>
      <c r="GL456" s="1"/>
      <c r="GM456" s="1"/>
      <c r="GN456" s="1"/>
      <c r="GO456" s="1"/>
      <c r="GP456" s="1"/>
      <c r="GQ456" s="1"/>
      <c r="GR456" s="1"/>
      <c r="GS456" s="1"/>
      <c r="GT456" s="1"/>
      <c r="GU456" s="1"/>
      <c r="GV456" s="1"/>
      <c r="GW456" s="1"/>
      <c r="GX456" s="1"/>
      <c r="GY456" s="1"/>
      <c r="GZ456" s="1"/>
      <c r="HA456" s="1"/>
      <c r="HB456" s="1"/>
      <c r="HC456" s="1"/>
      <c r="HD456" s="1"/>
      <c r="HE456" s="1"/>
      <c r="HF456" s="1"/>
      <c r="HG456" s="1"/>
      <c r="HH456" s="1"/>
      <c r="HI456" s="1"/>
      <c r="HJ456" s="1"/>
      <c r="HK456" s="1"/>
      <c r="HL456" s="1"/>
      <c r="HM456" s="1"/>
      <c r="HN456" s="1"/>
      <c r="HO456" s="1"/>
      <c r="HP456" s="1"/>
      <c r="HQ456" s="1"/>
      <c r="HR456" s="1"/>
      <c r="HS456" s="1"/>
      <c r="HT456" s="1"/>
      <c r="HU456" s="1"/>
      <c r="HV456" s="1"/>
      <c r="HW456" s="1"/>
      <c r="HX456" s="1"/>
      <c r="HY456" s="1"/>
      <c r="HZ456" s="1"/>
      <c r="IA456" s="1"/>
      <c r="IB456" s="1"/>
      <c r="IC456" s="1"/>
      <c r="ID456" s="1"/>
      <c r="IE456" s="1"/>
      <c r="IF456" s="1"/>
      <c r="IG456" s="1"/>
      <c r="IH456" s="1"/>
      <c r="II456" s="1"/>
      <c r="IJ456" s="1"/>
      <c r="IK456" s="1"/>
      <c r="IL456" s="1"/>
      <c r="IM456" s="1"/>
      <c r="IN456" s="1"/>
      <c r="IO456" s="1"/>
      <c r="IP456" s="1"/>
      <c r="IQ456" s="1"/>
      <c r="IR456" s="1"/>
      <c r="IS456" s="1"/>
      <c r="IT456" s="1"/>
      <c r="IU456" s="1"/>
      <c r="IV456" s="1"/>
      <c r="IW456" s="1"/>
      <c r="IX456" s="1"/>
      <c r="IY456" s="1"/>
      <c r="IZ456" s="1"/>
      <c r="JA456" s="1"/>
      <c r="JB456" s="1"/>
      <c r="JC456" s="1"/>
      <c r="JD456" s="1"/>
      <c r="JE456" s="1"/>
      <c r="JF456" s="1"/>
      <c r="JG456" s="1"/>
      <c r="JH456" s="1"/>
      <c r="JI456" s="1"/>
      <c r="JJ456" s="1"/>
      <c r="JK456" s="1"/>
      <c r="JL456" s="1"/>
      <c r="JM456" s="1"/>
      <c r="JN456" s="1"/>
      <c r="JO456" s="1"/>
      <c r="JP456" s="1"/>
      <c r="JQ456" s="1"/>
      <c r="JR456" s="1"/>
      <c r="JS456" s="1"/>
      <c r="JT456" s="1"/>
      <c r="JU456" s="1"/>
      <c r="JV456" s="1"/>
      <c r="JW456" s="1"/>
      <c r="JX456" s="1"/>
      <c r="JY456" s="1"/>
      <c r="JZ456" s="1"/>
      <c r="KA456" s="1"/>
      <c r="KB456" s="1"/>
      <c r="KC456" s="1"/>
      <c r="KD456" s="1"/>
      <c r="KE456" s="1"/>
      <c r="KF456" s="1"/>
      <c r="KG456" s="1"/>
      <c r="KH456" s="1"/>
      <c r="KI456" s="1"/>
      <c r="KJ456" s="1"/>
      <c r="KK456" s="1"/>
      <c r="KL456" s="1"/>
      <c r="KM456" s="1"/>
      <c r="KN456" s="1"/>
      <c r="KO456" s="1"/>
      <c r="KP456" s="1"/>
      <c r="KQ456" s="1"/>
      <c r="KR456" s="1"/>
      <c r="KS456" s="1"/>
      <c r="KT456" s="1"/>
      <c r="KU456" s="1"/>
      <c r="KV456" s="1"/>
      <c r="KW456" s="1"/>
      <c r="KX456" s="1"/>
      <c r="KY456" s="1"/>
      <c r="KZ456" s="1"/>
      <c r="LA456" s="1"/>
      <c r="LB456" s="1"/>
      <c r="LC456" s="1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  <c r="MV456" s="1"/>
      <c r="MW456" s="1"/>
      <c r="MX456" s="1"/>
      <c r="MY456" s="1"/>
      <c r="MZ456" s="1"/>
      <c r="NA456" s="1"/>
      <c r="NB456" s="1"/>
      <c r="NC456" s="1"/>
      <c r="ND456" s="1"/>
      <c r="NE456" s="1"/>
      <c r="NF456" s="1"/>
      <c r="NG456" s="1"/>
      <c r="NH456" s="1"/>
      <c r="NI456" s="1"/>
      <c r="NJ456" s="1"/>
      <c r="NK456" s="1"/>
      <c r="NL456" s="1"/>
      <c r="NM456" s="1"/>
      <c r="NN456" s="1"/>
      <c r="NO456" s="1"/>
      <c r="NP456" s="1"/>
      <c r="NQ456" s="1"/>
      <c r="NR456" s="1"/>
      <c r="NS456" s="1"/>
      <c r="NT456" s="1"/>
      <c r="NU456" s="1"/>
      <c r="NV456" s="1"/>
      <c r="NW456" s="1"/>
      <c r="NX456" s="1"/>
      <c r="NY456" s="1"/>
      <c r="NZ456" s="1"/>
      <c r="OA456" s="1"/>
      <c r="OB456" s="1"/>
      <c r="OC456" s="1"/>
      <c r="OD456" s="1"/>
      <c r="OE456" s="1"/>
      <c r="OF456" s="1"/>
      <c r="OG456" s="1"/>
      <c r="OH456" s="1"/>
      <c r="OI456" s="1"/>
      <c r="OJ456" s="1"/>
      <c r="OK456" s="1"/>
      <c r="OL456" s="1"/>
      <c r="OM456" s="1"/>
      <c r="ON456" s="1"/>
      <c r="OO456" s="1"/>
      <c r="OP456" s="1"/>
      <c r="OQ456" s="1"/>
      <c r="OR456" s="1"/>
      <c r="OS456" s="1"/>
      <c r="OT456" s="1"/>
      <c r="OU456" s="1"/>
      <c r="OV456" s="1"/>
      <c r="OW456" s="1"/>
      <c r="OX456" s="1"/>
      <c r="OY456" s="1"/>
      <c r="OZ456" s="1"/>
      <c r="PA456" s="1"/>
      <c r="PB456" s="1"/>
      <c r="PC456" s="1"/>
      <c r="PD456" s="1"/>
      <c r="PE456" s="1"/>
      <c r="PF456" s="1"/>
      <c r="PG456" s="1"/>
      <c r="PH456" s="1"/>
      <c r="PI456" s="1"/>
      <c r="PJ456" s="1"/>
      <c r="PK456" s="1"/>
      <c r="PL456" s="1"/>
      <c r="PM456" s="1"/>
      <c r="PN456" s="1"/>
      <c r="PO456" s="1"/>
      <c r="PP456" s="1"/>
      <c r="PQ456" s="1"/>
      <c r="PR456" s="1"/>
      <c r="PS456" s="1"/>
      <c r="PT456" s="1"/>
      <c r="PU456" s="1"/>
      <c r="PV456" s="1"/>
      <c r="PW456" s="1"/>
      <c r="PX456" s="1"/>
      <c r="PY456" s="1"/>
      <c r="PZ456" s="1"/>
      <c r="QA456" s="1"/>
      <c r="QB456" s="1"/>
      <c r="QC456" s="1"/>
      <c r="QD456" s="1"/>
      <c r="QE456" s="1"/>
      <c r="QF456" s="1"/>
      <c r="QG456" s="1"/>
      <c r="QH456" s="1"/>
      <c r="QI456" s="1"/>
      <c r="QJ456" s="1"/>
      <c r="QK456" s="1"/>
      <c r="QL456" s="1"/>
      <c r="QM456" s="1"/>
      <c r="QN456" s="1"/>
      <c r="QO456" s="1"/>
      <c r="QP456" s="1"/>
      <c r="QQ456" s="1"/>
      <c r="QR456" s="1"/>
      <c r="QS456" s="1"/>
      <c r="QT456" s="1"/>
      <c r="QU456" s="1"/>
      <c r="QV456" s="1"/>
      <c r="QW456" s="1"/>
      <c r="QX456" s="1"/>
      <c r="QY456" s="1"/>
      <c r="QZ456" s="1"/>
      <c r="RA456" s="1"/>
      <c r="RB456" s="1"/>
      <c r="RC456" s="1"/>
      <c r="RD456" s="1"/>
      <c r="RE456" s="1"/>
      <c r="RF456" s="1"/>
      <c r="RG456" s="1"/>
      <c r="RH456" s="1"/>
      <c r="RI456" s="1"/>
      <c r="RJ456" s="1"/>
      <c r="RK456" s="1"/>
      <c r="RL456" s="1"/>
      <c r="RM456" s="1"/>
      <c r="RN456" s="1"/>
      <c r="RO456" s="1"/>
      <c r="RP456" s="1"/>
      <c r="RQ456" s="1"/>
      <c r="RR456" s="1"/>
      <c r="RS456" s="1"/>
      <c r="RT456" s="1"/>
      <c r="RU456" s="1"/>
      <c r="RV456" s="1"/>
      <c r="RW456" s="1"/>
      <c r="RX456" s="1"/>
      <c r="RY456" s="1"/>
      <c r="RZ456" s="1"/>
      <c r="SA456" s="1"/>
      <c r="SB456" s="1"/>
      <c r="SC456" s="1"/>
      <c r="SD456" s="1"/>
      <c r="SE456" s="1"/>
      <c r="SF456" s="1"/>
      <c r="SG456" s="1"/>
      <c r="SH456" s="1"/>
      <c r="SI456" s="1"/>
      <c r="SJ456" s="1"/>
      <c r="SK456" s="1"/>
      <c r="SL456" s="1"/>
      <c r="SM456" s="1"/>
      <c r="SN456" s="1"/>
      <c r="SO456" s="1"/>
      <c r="SP456" s="1"/>
      <c r="SQ456" s="1"/>
      <c r="SR456" s="1"/>
      <c r="SS456" s="1"/>
      <c r="ST456" s="1"/>
      <c r="SU456" s="1"/>
      <c r="SV456" s="1"/>
      <c r="SW456" s="1"/>
      <c r="SX456" s="1"/>
      <c r="SY456" s="1"/>
      <c r="SZ456" s="1"/>
      <c r="TA456" s="1"/>
      <c r="TB456" s="1"/>
      <c r="TC456" s="1"/>
      <c r="TD456" s="1"/>
      <c r="TE456" s="1"/>
      <c r="TF456" s="1"/>
      <c r="TG456" s="1"/>
      <c r="TH456" s="1"/>
      <c r="TI456" s="1"/>
      <c r="TJ456" s="1"/>
      <c r="TK456" s="1"/>
      <c r="TL456" s="1"/>
      <c r="TM456" s="1"/>
      <c r="TN456" s="1"/>
      <c r="TO456" s="1"/>
      <c r="TP456" s="1"/>
      <c r="TQ456" s="1"/>
      <c r="TR456" s="1"/>
      <c r="TS456" s="1"/>
      <c r="TT456" s="1"/>
      <c r="TU456" s="1"/>
      <c r="TV456" s="1"/>
      <c r="TW456" s="1"/>
      <c r="TX456" s="1"/>
      <c r="TY456" s="1"/>
      <c r="TZ456" s="1"/>
      <c r="UA456" s="1"/>
      <c r="UB456" s="1"/>
      <c r="UC456" s="1"/>
      <c r="UD456" s="1"/>
      <c r="UE456" s="1"/>
      <c r="UF456" s="1"/>
      <c r="UG456" s="1"/>
      <c r="UH456" s="1"/>
      <c r="UI456" s="1"/>
      <c r="UJ456" s="1"/>
      <c r="UK456" s="1"/>
      <c r="UL456" s="1"/>
      <c r="UM456" s="1"/>
      <c r="UN456" s="1"/>
      <c r="UO456" s="1"/>
      <c r="UP456" s="1"/>
      <c r="UQ456" s="1"/>
      <c r="UR456" s="1"/>
      <c r="US456" s="1"/>
      <c r="UT456" s="1"/>
      <c r="UU456" s="1"/>
      <c r="UV456" s="1"/>
      <c r="UW456" s="1"/>
      <c r="UX456" s="1"/>
      <c r="UY456" s="1"/>
      <c r="UZ456" s="1"/>
      <c r="VA456" s="1"/>
      <c r="VB456" s="1"/>
      <c r="VC456" s="1"/>
      <c r="VD456" s="1"/>
      <c r="VE456" s="1"/>
      <c r="VF456" s="1"/>
      <c r="VG456" s="1"/>
      <c r="VH456" s="1"/>
      <c r="VI456" s="1"/>
      <c r="VJ456" s="1"/>
      <c r="VK456" s="1"/>
      <c r="VL456" s="1"/>
      <c r="VM456" s="1"/>
      <c r="VN456" s="1"/>
      <c r="VO456" s="1"/>
      <c r="VP456" s="1"/>
      <c r="VQ456" s="1"/>
      <c r="VR456" s="1"/>
      <c r="VS456" s="1"/>
      <c r="VT456" s="1"/>
      <c r="VU456" s="1"/>
      <c r="VV456" s="1"/>
      <c r="VW456" s="1"/>
      <c r="VX456" s="1"/>
      <c r="VY456" s="1"/>
      <c r="VZ456" s="1"/>
      <c r="WA456" s="1"/>
      <c r="WB456" s="1"/>
      <c r="WC456" s="1"/>
      <c r="WD456" s="1"/>
      <c r="WE456" s="1"/>
      <c r="WF456" s="1"/>
      <c r="WG456" s="1"/>
      <c r="WH456" s="1"/>
      <c r="WI456" s="1"/>
      <c r="WJ456" s="1"/>
      <c r="WK456" s="1"/>
      <c r="WL456" s="1"/>
      <c r="WM456" s="1"/>
      <c r="WN456" s="1"/>
      <c r="WO456" s="1"/>
      <c r="WP456" s="1"/>
      <c r="WQ456" s="1"/>
      <c r="WR456" s="1"/>
      <c r="WS456" s="1"/>
      <c r="WT456" s="1"/>
      <c r="WU456" s="1"/>
      <c r="WV456" s="1"/>
      <c r="WW456" s="1"/>
      <c r="WX456" s="1"/>
      <c r="WY456" s="1"/>
      <c r="WZ456" s="1"/>
      <c r="XA456" s="1"/>
      <c r="XB456" s="1"/>
      <c r="XC456" s="1"/>
      <c r="XD456" s="1"/>
      <c r="XE456" s="1"/>
      <c r="XF456" s="1"/>
      <c r="XG456" s="1"/>
      <c r="XH456" s="1"/>
      <c r="XI456" s="1"/>
      <c r="XJ456" s="1"/>
      <c r="XK456" s="1"/>
      <c r="XL456" s="1"/>
      <c r="XM456" s="1"/>
      <c r="XN456" s="1"/>
      <c r="XO456" s="1"/>
      <c r="XP456" s="1"/>
      <c r="XQ456" s="1"/>
      <c r="XR456" s="1"/>
      <c r="XS456" s="1"/>
      <c r="XT456" s="1"/>
      <c r="XU456" s="1"/>
      <c r="XV456" s="1"/>
      <c r="XW456" s="1"/>
      <c r="XX456" s="1"/>
      <c r="XY456" s="1"/>
      <c r="XZ456" s="1"/>
      <c r="YA456" s="1"/>
      <c r="YB456" s="1"/>
      <c r="YC456" s="1"/>
      <c r="YD456" s="1"/>
      <c r="YE456" s="1"/>
      <c r="YF456" s="1"/>
      <c r="YG456" s="1"/>
      <c r="YH456" s="1"/>
      <c r="YI456" s="1"/>
      <c r="YJ456" s="1"/>
      <c r="YK456" s="1"/>
      <c r="YL456" s="1"/>
      <c r="YM456" s="1"/>
      <c r="YN456" s="1"/>
      <c r="YO456" s="1"/>
      <c r="YP456" s="1"/>
      <c r="YQ456" s="1"/>
      <c r="YR456" s="1"/>
      <c r="YS456" s="1"/>
      <c r="YT456" s="1"/>
      <c r="YU456" s="1"/>
      <c r="YV456" s="1"/>
      <c r="YW456" s="1"/>
      <c r="YX456" s="1"/>
      <c r="YY456" s="1"/>
      <c r="YZ456" s="1"/>
      <c r="ZA456" s="1"/>
      <c r="ZB456" s="1"/>
      <c r="ZC456" s="1"/>
      <c r="ZD456" s="1"/>
      <c r="ZE456" s="1"/>
      <c r="ZF456" s="1"/>
      <c r="ZG456" s="1"/>
      <c r="ZH456" s="1"/>
      <c r="ZI456" s="1"/>
      <c r="ZJ456" s="1"/>
      <c r="ZK456" s="1"/>
      <c r="ZL456" s="1"/>
      <c r="ZM456" s="1"/>
      <c r="ZN456" s="1"/>
      <c r="ZO456" s="1"/>
      <c r="ZP456" s="1"/>
      <c r="ZQ456" s="1"/>
      <c r="ZR456" s="1"/>
      <c r="ZS456" s="1"/>
      <c r="ZT456" s="1"/>
      <c r="ZU456" s="1"/>
      <c r="ZV456" s="1"/>
      <c r="ZW456" s="1"/>
      <c r="ZX456" s="1"/>
      <c r="ZY456" s="1"/>
      <c r="ZZ456" s="1"/>
      <c r="AAA456" s="1"/>
      <c r="AAB456" s="1"/>
      <c r="AAC456" s="1"/>
      <c r="AAD456" s="1"/>
      <c r="AAE456" s="1"/>
      <c r="AAF456" s="1"/>
      <c r="AAG456" s="1"/>
      <c r="AAH456" s="1"/>
      <c r="AAI456" s="1"/>
      <c r="AAJ456" s="1"/>
      <c r="AAK456" s="1"/>
      <c r="AAL456" s="1"/>
      <c r="AAM456" s="1"/>
      <c r="AAN456" s="1"/>
      <c r="AAO456" s="1"/>
      <c r="AAP456" s="1"/>
      <c r="AAQ456" s="1"/>
      <c r="AAR456" s="1"/>
      <c r="AAS456" s="1"/>
      <c r="AAT456" s="1"/>
      <c r="AAU456" s="1"/>
      <c r="AAV456" s="1"/>
      <c r="AAW456" s="1"/>
      <c r="AAX456" s="1"/>
      <c r="AAY456" s="1"/>
      <c r="AAZ456" s="1"/>
      <c r="ABA456" s="1"/>
      <c r="ABB456" s="1"/>
      <c r="ABC456" s="1"/>
      <c r="ABD456" s="1"/>
      <c r="ABE456" s="1"/>
      <c r="ABF456" s="1"/>
      <c r="ABG456" s="1"/>
      <c r="ABH456" s="1"/>
      <c r="ABI456" s="1"/>
      <c r="ABJ456" s="1"/>
      <c r="ABK456" s="1"/>
      <c r="ABL456" s="1"/>
      <c r="ABM456" s="1"/>
      <c r="ABN456" s="1"/>
      <c r="ABO456" s="1"/>
      <c r="ABP456" s="1"/>
      <c r="ABQ456" s="1"/>
      <c r="ABR456" s="1"/>
      <c r="ABS456" s="1"/>
      <c r="ABT456" s="1"/>
      <c r="ABU456" s="1"/>
      <c r="ABV456" s="1"/>
      <c r="ABW456" s="1"/>
      <c r="ABX456" s="1"/>
      <c r="ABY456" s="1"/>
      <c r="ABZ456" s="1"/>
      <c r="ACA456" s="1"/>
      <c r="ACB456" s="1"/>
      <c r="ACC456" s="1"/>
      <c r="ACD456" s="1"/>
      <c r="ACE456" s="1"/>
      <c r="ACF456" s="1"/>
      <c r="ACG456" s="1"/>
      <c r="ACH456" s="1"/>
      <c r="ACI456" s="1"/>
      <c r="ACJ456" s="1"/>
      <c r="ACK456" s="1"/>
      <c r="ACL456" s="1"/>
      <c r="ACM456" s="1"/>
      <c r="ACN456" s="1"/>
      <c r="ACO456" s="1"/>
      <c r="ACP456" s="1"/>
      <c r="ACQ456" s="1"/>
      <c r="ACR456" s="1"/>
      <c r="ACS456" s="1"/>
      <c r="ACT456" s="1"/>
      <c r="ACU456" s="1"/>
      <c r="ACV456" s="1"/>
      <c r="ACW456" s="1"/>
      <c r="ACX456" s="1"/>
      <c r="ACY456" s="1"/>
      <c r="ACZ456" s="1"/>
      <c r="ADA456" s="1"/>
      <c r="ADB456" s="1"/>
      <c r="ADC456" s="1"/>
      <c r="ADD456" s="1"/>
      <c r="ADE456" s="1"/>
      <c r="ADF456" s="1"/>
      <c r="ADG456" s="1"/>
      <c r="ADH456" s="1"/>
      <c r="ADI456" s="1"/>
      <c r="ADJ456" s="1"/>
      <c r="ADK456" s="1"/>
      <c r="ADL456" s="1"/>
      <c r="ADM456" s="1"/>
      <c r="ADN456" s="1"/>
      <c r="ADO456" s="1"/>
      <c r="ADP456" s="1"/>
      <c r="ADQ456" s="1"/>
      <c r="ADR456" s="1"/>
      <c r="ADS456" s="1"/>
      <c r="ADT456" s="1"/>
      <c r="ADU456" s="1"/>
      <c r="ADV456" s="1"/>
    </row>
    <row r="457" spans="1:802" x14ac:dyDescent="0.1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  <c r="DN457" s="1"/>
      <c r="DO457" s="1"/>
      <c r="DP457" s="1"/>
      <c r="DQ457" s="1"/>
      <c r="DR457" s="1"/>
      <c r="DS457" s="1"/>
      <c r="DT457" s="1"/>
      <c r="DU457" s="1"/>
      <c r="DV457" s="1"/>
      <c r="DW457" s="1"/>
      <c r="DX457" s="1"/>
      <c r="DY457" s="1"/>
      <c r="DZ457" s="1"/>
      <c r="EA457" s="1"/>
      <c r="EB457" s="1"/>
      <c r="EC457" s="1"/>
      <c r="ED457" s="1"/>
      <c r="EE457" s="1"/>
      <c r="EF457" s="1"/>
      <c r="EG457" s="1"/>
      <c r="EH457" s="1"/>
      <c r="EI457" s="1"/>
      <c r="EJ457" s="1"/>
      <c r="EK457" s="1"/>
      <c r="EL457" s="1"/>
      <c r="EM457" s="1"/>
      <c r="EN457" s="1"/>
      <c r="EO457" s="1"/>
      <c r="EP457" s="1"/>
      <c r="EQ457" s="1"/>
      <c r="ER457" s="1"/>
      <c r="ES457" s="1"/>
      <c r="ET457" s="1"/>
      <c r="EU457" s="1"/>
      <c r="EV457" s="1"/>
      <c r="EW457" s="1"/>
      <c r="EX457" s="1"/>
      <c r="EY457" s="1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1"/>
      <c r="FL457" s="1"/>
      <c r="FM457" s="1"/>
      <c r="FN457" s="1"/>
      <c r="FO457" s="1"/>
      <c r="FP457" s="1"/>
      <c r="FQ457" s="1"/>
      <c r="FR457" s="1"/>
      <c r="FS457" s="1"/>
      <c r="FT457" s="1"/>
      <c r="FU457" s="1"/>
      <c r="FV457" s="1"/>
      <c r="FW457" s="1"/>
      <c r="FX457" s="1"/>
      <c r="FY457" s="1"/>
      <c r="FZ457" s="1"/>
      <c r="GA457" s="1"/>
      <c r="GB457" s="1"/>
      <c r="GC457" s="1"/>
      <c r="GD457" s="1"/>
      <c r="GE457" s="1"/>
      <c r="GF457" s="1"/>
      <c r="GG457" s="1"/>
      <c r="GH457" s="1"/>
      <c r="GI457" s="1"/>
      <c r="GJ457" s="1"/>
      <c r="GK457" s="1"/>
      <c r="GL457" s="1"/>
      <c r="GM457" s="1"/>
      <c r="GN457" s="1"/>
      <c r="GO457" s="1"/>
      <c r="GP457" s="1"/>
      <c r="GQ457" s="1"/>
      <c r="GR457" s="1"/>
      <c r="GS457" s="1"/>
      <c r="GT457" s="1"/>
      <c r="GU457" s="1"/>
      <c r="GV457" s="1"/>
      <c r="GW457" s="1"/>
      <c r="GX457" s="1"/>
      <c r="GY457" s="1"/>
      <c r="GZ457" s="1"/>
      <c r="HA457" s="1"/>
      <c r="HB457" s="1"/>
      <c r="HC457" s="1"/>
      <c r="HD457" s="1"/>
      <c r="HE457" s="1"/>
      <c r="HF457" s="1"/>
      <c r="HG457" s="1"/>
      <c r="HH457" s="1"/>
      <c r="HI457" s="1"/>
      <c r="HJ457" s="1"/>
      <c r="HK457" s="1"/>
      <c r="HL457" s="1"/>
      <c r="HM457" s="1"/>
      <c r="HN457" s="1"/>
      <c r="HO457" s="1"/>
      <c r="HP457" s="1"/>
      <c r="HQ457" s="1"/>
      <c r="HR457" s="1"/>
      <c r="HS457" s="1"/>
      <c r="HT457" s="1"/>
      <c r="HU457" s="1"/>
      <c r="HV457" s="1"/>
      <c r="HW457" s="1"/>
      <c r="HX457" s="1"/>
      <c r="HY457" s="1"/>
      <c r="HZ457" s="1"/>
      <c r="IA457" s="1"/>
      <c r="IB457" s="1"/>
      <c r="IC457" s="1"/>
      <c r="ID457" s="1"/>
      <c r="IE457" s="1"/>
      <c r="IF457" s="1"/>
      <c r="IG457" s="1"/>
      <c r="IH457" s="1"/>
      <c r="II457" s="1"/>
      <c r="IJ457" s="1"/>
      <c r="IK457" s="1"/>
      <c r="IL457" s="1"/>
      <c r="IM457" s="1"/>
      <c r="IN457" s="1"/>
      <c r="IO457" s="1"/>
      <c r="IP457" s="1"/>
      <c r="IQ457" s="1"/>
      <c r="IR457" s="1"/>
      <c r="IS457" s="1"/>
      <c r="IT457" s="1"/>
      <c r="IU457" s="1"/>
      <c r="IV457" s="1"/>
      <c r="IW457" s="1"/>
      <c r="IX457" s="1"/>
      <c r="IY457" s="1"/>
      <c r="IZ457" s="1"/>
      <c r="JA457" s="1"/>
      <c r="JB457" s="1"/>
      <c r="JC457" s="1"/>
      <c r="JD457" s="1"/>
      <c r="JE457" s="1"/>
      <c r="JF457" s="1"/>
      <c r="JG457" s="1"/>
      <c r="JH457" s="1"/>
      <c r="JI457" s="1"/>
      <c r="JJ457" s="1"/>
      <c r="JK457" s="1"/>
      <c r="JL457" s="1"/>
      <c r="JM457" s="1"/>
      <c r="JN457" s="1"/>
      <c r="JO457" s="1"/>
      <c r="JP457" s="1"/>
      <c r="JQ457" s="1"/>
      <c r="JR457" s="1"/>
      <c r="JS457" s="1"/>
      <c r="JT457" s="1"/>
      <c r="JU457" s="1"/>
      <c r="JV457" s="1"/>
      <c r="JW457" s="1"/>
      <c r="JX457" s="1"/>
      <c r="JY457" s="1"/>
      <c r="JZ457" s="1"/>
      <c r="KA457" s="1"/>
      <c r="KB457" s="1"/>
      <c r="KC457" s="1"/>
      <c r="KD457" s="1"/>
      <c r="KE457" s="1"/>
      <c r="KF457" s="1"/>
      <c r="KG457" s="1"/>
      <c r="KH457" s="1"/>
      <c r="KI457" s="1"/>
      <c r="KJ457" s="1"/>
      <c r="KK457" s="1"/>
      <c r="KL457" s="1"/>
      <c r="KM457" s="1"/>
      <c r="KN457" s="1"/>
      <c r="KO457" s="1"/>
      <c r="KP457" s="1"/>
      <c r="KQ457" s="1"/>
      <c r="KR457" s="1"/>
      <c r="KS457" s="1"/>
      <c r="KT457" s="1"/>
      <c r="KU457" s="1"/>
      <c r="KV457" s="1"/>
      <c r="KW457" s="1"/>
      <c r="KX457" s="1"/>
      <c r="KY457" s="1"/>
      <c r="KZ457" s="1"/>
      <c r="LA457" s="1"/>
      <c r="LB457" s="1"/>
      <c r="LC457" s="1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1"/>
      <c r="MO457" s="1"/>
      <c r="MP457" s="1"/>
      <c r="MQ457" s="1"/>
      <c r="MR457" s="1"/>
      <c r="MS457" s="1"/>
      <c r="MT457" s="1"/>
      <c r="MU457" s="1"/>
      <c r="MV457" s="1"/>
      <c r="MW457" s="1"/>
      <c r="MX457" s="1"/>
      <c r="MY457" s="1"/>
      <c r="MZ457" s="1"/>
      <c r="NA457" s="1"/>
      <c r="NB457" s="1"/>
      <c r="NC457" s="1"/>
      <c r="ND457" s="1"/>
      <c r="NE457" s="1"/>
      <c r="NF457" s="1"/>
      <c r="NG457" s="1"/>
      <c r="NH457" s="1"/>
      <c r="NI457" s="1"/>
      <c r="NJ457" s="1"/>
      <c r="NK457" s="1"/>
      <c r="NL457" s="1"/>
      <c r="NM457" s="1"/>
      <c r="NN457" s="1"/>
      <c r="NO457" s="1"/>
      <c r="NP457" s="1"/>
      <c r="NQ457" s="1"/>
      <c r="NR457" s="1"/>
      <c r="NS457" s="1"/>
      <c r="NT457" s="1"/>
      <c r="NU457" s="1"/>
      <c r="NV457" s="1"/>
      <c r="NW457" s="1"/>
      <c r="NX457" s="1"/>
      <c r="NY457" s="1"/>
      <c r="NZ457" s="1"/>
      <c r="OA457" s="1"/>
      <c r="OB457" s="1"/>
      <c r="OC457" s="1"/>
      <c r="OD457" s="1"/>
      <c r="OE457" s="1"/>
      <c r="OF457" s="1"/>
      <c r="OG457" s="1"/>
      <c r="OH457" s="1"/>
      <c r="OI457" s="1"/>
      <c r="OJ457" s="1"/>
      <c r="OK457" s="1"/>
      <c r="OL457" s="1"/>
      <c r="OM457" s="1"/>
      <c r="ON457" s="1"/>
      <c r="OO457" s="1"/>
      <c r="OP457" s="1"/>
      <c r="OQ457" s="1"/>
      <c r="OR457" s="1"/>
      <c r="OS457" s="1"/>
      <c r="OT457" s="1"/>
      <c r="OU457" s="1"/>
      <c r="OV457" s="1"/>
      <c r="OW457" s="1"/>
      <c r="OX457" s="1"/>
      <c r="OY457" s="1"/>
      <c r="OZ457" s="1"/>
      <c r="PA457" s="1"/>
      <c r="PB457" s="1"/>
      <c r="PC457" s="1"/>
      <c r="PD457" s="1"/>
      <c r="PE457" s="1"/>
      <c r="PF457" s="1"/>
      <c r="PG457" s="1"/>
      <c r="PH457" s="1"/>
      <c r="PI457" s="1"/>
      <c r="PJ457" s="1"/>
      <c r="PK457" s="1"/>
      <c r="PL457" s="1"/>
      <c r="PM457" s="1"/>
      <c r="PN457" s="1"/>
      <c r="PO457" s="1"/>
      <c r="PP457" s="1"/>
      <c r="PQ457" s="1"/>
      <c r="PR457" s="1"/>
      <c r="PS457" s="1"/>
      <c r="PT457" s="1"/>
      <c r="PU457" s="1"/>
      <c r="PV457" s="1"/>
      <c r="PW457" s="1"/>
      <c r="PX457" s="1"/>
      <c r="PY457" s="1"/>
      <c r="PZ457" s="1"/>
      <c r="QA457" s="1"/>
      <c r="QB457" s="1"/>
      <c r="QC457" s="1"/>
      <c r="QD457" s="1"/>
      <c r="QE457" s="1"/>
      <c r="QF457" s="1"/>
      <c r="QG457" s="1"/>
      <c r="QH457" s="1"/>
      <c r="QI457" s="1"/>
      <c r="QJ457" s="1"/>
      <c r="QK457" s="1"/>
      <c r="QL457" s="1"/>
      <c r="QM457" s="1"/>
      <c r="QN457" s="1"/>
      <c r="QO457" s="1"/>
      <c r="QP457" s="1"/>
      <c r="QQ457" s="1"/>
      <c r="QR457" s="1"/>
      <c r="QS457" s="1"/>
      <c r="QT457" s="1"/>
      <c r="QU457" s="1"/>
      <c r="QV457" s="1"/>
      <c r="QW457" s="1"/>
      <c r="QX457" s="1"/>
      <c r="QY457" s="1"/>
      <c r="QZ457" s="1"/>
      <c r="RA457" s="1"/>
      <c r="RB457" s="1"/>
      <c r="RC457" s="1"/>
      <c r="RD457" s="1"/>
      <c r="RE457" s="1"/>
      <c r="RF457" s="1"/>
      <c r="RG457" s="1"/>
      <c r="RH457" s="1"/>
      <c r="RI457" s="1"/>
      <c r="RJ457" s="1"/>
      <c r="RK457" s="1"/>
      <c r="RL457" s="1"/>
      <c r="RM457" s="1"/>
      <c r="RN457" s="1"/>
      <c r="RO457" s="1"/>
      <c r="RP457" s="1"/>
      <c r="RQ457" s="1"/>
      <c r="RR457" s="1"/>
      <c r="RS457" s="1"/>
      <c r="RT457" s="1"/>
      <c r="RU457" s="1"/>
      <c r="RV457" s="1"/>
      <c r="RW457" s="1"/>
      <c r="RX457" s="1"/>
      <c r="RY457" s="1"/>
      <c r="RZ457" s="1"/>
      <c r="SA457" s="1"/>
      <c r="SB457" s="1"/>
      <c r="SC457" s="1"/>
      <c r="SD457" s="1"/>
      <c r="SE457" s="1"/>
      <c r="SF457" s="1"/>
      <c r="SG457" s="1"/>
      <c r="SH457" s="1"/>
      <c r="SI457" s="1"/>
      <c r="SJ457" s="1"/>
      <c r="SK457" s="1"/>
      <c r="SL457" s="1"/>
      <c r="SM457" s="1"/>
      <c r="SN457" s="1"/>
      <c r="SO457" s="1"/>
      <c r="SP457" s="1"/>
      <c r="SQ457" s="1"/>
      <c r="SR457" s="1"/>
      <c r="SS457" s="1"/>
      <c r="ST457" s="1"/>
      <c r="SU457" s="1"/>
      <c r="SV457" s="1"/>
      <c r="SW457" s="1"/>
      <c r="SX457" s="1"/>
      <c r="SY457" s="1"/>
      <c r="SZ457" s="1"/>
      <c r="TA457" s="1"/>
      <c r="TB457" s="1"/>
      <c r="TC457" s="1"/>
      <c r="TD457" s="1"/>
      <c r="TE457" s="1"/>
      <c r="TF457" s="1"/>
      <c r="TG457" s="1"/>
      <c r="TH457" s="1"/>
      <c r="TI457" s="1"/>
      <c r="TJ457" s="1"/>
      <c r="TK457" s="1"/>
      <c r="TL457" s="1"/>
      <c r="TM457" s="1"/>
      <c r="TN457" s="1"/>
      <c r="TO457" s="1"/>
      <c r="TP457" s="1"/>
      <c r="TQ457" s="1"/>
      <c r="TR457" s="1"/>
      <c r="TS457" s="1"/>
      <c r="TT457" s="1"/>
      <c r="TU457" s="1"/>
      <c r="TV457" s="1"/>
      <c r="TW457" s="1"/>
      <c r="TX457" s="1"/>
      <c r="TY457" s="1"/>
      <c r="TZ457" s="1"/>
      <c r="UA457" s="1"/>
      <c r="UB457" s="1"/>
      <c r="UC457" s="1"/>
      <c r="UD457" s="1"/>
      <c r="UE457" s="1"/>
      <c r="UF457" s="1"/>
      <c r="UG457" s="1"/>
      <c r="UH457" s="1"/>
      <c r="UI457" s="1"/>
      <c r="UJ457" s="1"/>
      <c r="UK457" s="1"/>
      <c r="UL457" s="1"/>
      <c r="UM457" s="1"/>
      <c r="UN457" s="1"/>
      <c r="UO457" s="1"/>
      <c r="UP457" s="1"/>
      <c r="UQ457" s="1"/>
      <c r="UR457" s="1"/>
      <c r="US457" s="1"/>
      <c r="UT457" s="1"/>
      <c r="UU457" s="1"/>
      <c r="UV457" s="1"/>
      <c r="UW457" s="1"/>
      <c r="UX457" s="1"/>
      <c r="UY457" s="1"/>
      <c r="UZ457" s="1"/>
      <c r="VA457" s="1"/>
      <c r="VB457" s="1"/>
      <c r="VC457" s="1"/>
      <c r="VD457" s="1"/>
      <c r="VE457" s="1"/>
      <c r="VF457" s="1"/>
      <c r="VG457" s="1"/>
      <c r="VH457" s="1"/>
      <c r="VI457" s="1"/>
      <c r="VJ457" s="1"/>
      <c r="VK457" s="1"/>
      <c r="VL457" s="1"/>
      <c r="VM457" s="1"/>
      <c r="VN457" s="1"/>
      <c r="VO457" s="1"/>
      <c r="VP457" s="1"/>
      <c r="VQ457" s="1"/>
      <c r="VR457" s="1"/>
      <c r="VS457" s="1"/>
      <c r="VT457" s="1"/>
      <c r="VU457" s="1"/>
      <c r="VV457" s="1"/>
      <c r="VW457" s="1"/>
      <c r="VX457" s="1"/>
      <c r="VY457" s="1"/>
      <c r="VZ457" s="1"/>
      <c r="WA457" s="1"/>
      <c r="WB457" s="1"/>
      <c r="WC457" s="1"/>
      <c r="WD457" s="1"/>
      <c r="WE457" s="1"/>
      <c r="WF457" s="1"/>
      <c r="WG457" s="1"/>
      <c r="WH457" s="1"/>
      <c r="WI457" s="1"/>
      <c r="WJ457" s="1"/>
      <c r="WK457" s="1"/>
      <c r="WL457" s="1"/>
      <c r="WM457" s="1"/>
      <c r="WN457" s="1"/>
      <c r="WO457" s="1"/>
      <c r="WP457" s="1"/>
      <c r="WQ457" s="1"/>
      <c r="WR457" s="1"/>
      <c r="WS457" s="1"/>
      <c r="WT457" s="1"/>
      <c r="WU457" s="1"/>
      <c r="WV457" s="1"/>
      <c r="WW457" s="1"/>
      <c r="WX457" s="1"/>
      <c r="WY457" s="1"/>
      <c r="WZ457" s="1"/>
      <c r="XA457" s="1"/>
      <c r="XB457" s="1"/>
      <c r="XC457" s="1"/>
      <c r="XD457" s="1"/>
      <c r="XE457" s="1"/>
      <c r="XF457" s="1"/>
      <c r="XG457" s="1"/>
      <c r="XH457" s="1"/>
      <c r="XI457" s="1"/>
      <c r="XJ457" s="1"/>
      <c r="XK457" s="1"/>
      <c r="XL457" s="1"/>
      <c r="XM457" s="1"/>
      <c r="XN457" s="1"/>
      <c r="XO457" s="1"/>
      <c r="XP457" s="1"/>
      <c r="XQ457" s="1"/>
      <c r="XR457" s="1"/>
      <c r="XS457" s="1"/>
      <c r="XT457" s="1"/>
      <c r="XU457" s="1"/>
      <c r="XV457" s="1"/>
      <c r="XW457" s="1"/>
      <c r="XX457" s="1"/>
      <c r="XY457" s="1"/>
      <c r="XZ457" s="1"/>
      <c r="YA457" s="1"/>
      <c r="YB457" s="1"/>
      <c r="YC457" s="1"/>
      <c r="YD457" s="1"/>
      <c r="YE457" s="1"/>
      <c r="YF457" s="1"/>
      <c r="YG457" s="1"/>
      <c r="YH457" s="1"/>
      <c r="YI457" s="1"/>
      <c r="YJ457" s="1"/>
      <c r="YK457" s="1"/>
      <c r="YL457" s="1"/>
      <c r="YM457" s="1"/>
      <c r="YN457" s="1"/>
      <c r="YO457" s="1"/>
      <c r="YP457" s="1"/>
      <c r="YQ457" s="1"/>
      <c r="YR457" s="1"/>
      <c r="YS457" s="1"/>
      <c r="YT457" s="1"/>
      <c r="YU457" s="1"/>
      <c r="YV457" s="1"/>
      <c r="YW457" s="1"/>
      <c r="YX457" s="1"/>
      <c r="YY457" s="1"/>
      <c r="YZ457" s="1"/>
      <c r="ZA457" s="1"/>
      <c r="ZB457" s="1"/>
      <c r="ZC457" s="1"/>
      <c r="ZD457" s="1"/>
      <c r="ZE457" s="1"/>
      <c r="ZF457" s="1"/>
      <c r="ZG457" s="1"/>
      <c r="ZH457" s="1"/>
      <c r="ZI457" s="1"/>
      <c r="ZJ457" s="1"/>
      <c r="ZK457" s="1"/>
      <c r="ZL457" s="1"/>
      <c r="ZM457" s="1"/>
      <c r="ZN457" s="1"/>
      <c r="ZO457" s="1"/>
      <c r="ZP457" s="1"/>
      <c r="ZQ457" s="1"/>
      <c r="ZR457" s="1"/>
      <c r="ZS457" s="1"/>
      <c r="ZT457" s="1"/>
      <c r="ZU457" s="1"/>
      <c r="ZV457" s="1"/>
      <c r="ZW457" s="1"/>
      <c r="ZX457" s="1"/>
      <c r="ZY457" s="1"/>
      <c r="ZZ457" s="1"/>
      <c r="AAA457" s="1"/>
      <c r="AAB457" s="1"/>
      <c r="AAC457" s="1"/>
      <c r="AAD457" s="1"/>
      <c r="AAE457" s="1"/>
      <c r="AAF457" s="1"/>
      <c r="AAG457" s="1"/>
      <c r="AAH457" s="1"/>
      <c r="AAI457" s="1"/>
      <c r="AAJ457" s="1"/>
      <c r="AAK457" s="1"/>
      <c r="AAL457" s="1"/>
      <c r="AAM457" s="1"/>
      <c r="AAN457" s="1"/>
      <c r="AAO457" s="1"/>
      <c r="AAP457" s="1"/>
      <c r="AAQ457" s="1"/>
      <c r="AAR457" s="1"/>
      <c r="AAS457" s="1"/>
      <c r="AAT457" s="1"/>
      <c r="AAU457" s="1"/>
      <c r="AAV457" s="1"/>
      <c r="AAW457" s="1"/>
      <c r="AAX457" s="1"/>
      <c r="AAY457" s="1"/>
      <c r="AAZ457" s="1"/>
      <c r="ABA457" s="1"/>
      <c r="ABB457" s="1"/>
      <c r="ABC457" s="1"/>
      <c r="ABD457" s="1"/>
      <c r="ABE457" s="1"/>
      <c r="ABF457" s="1"/>
      <c r="ABG457" s="1"/>
      <c r="ABH457" s="1"/>
      <c r="ABI457" s="1"/>
      <c r="ABJ457" s="1"/>
      <c r="ABK457" s="1"/>
      <c r="ABL457" s="1"/>
      <c r="ABM457" s="1"/>
      <c r="ABN457" s="1"/>
      <c r="ABO457" s="1"/>
      <c r="ABP457" s="1"/>
      <c r="ABQ457" s="1"/>
      <c r="ABR457" s="1"/>
      <c r="ABS457" s="1"/>
      <c r="ABT457" s="1"/>
      <c r="ABU457" s="1"/>
      <c r="ABV457" s="1"/>
      <c r="ABW457" s="1"/>
      <c r="ABX457" s="1"/>
      <c r="ABY457" s="1"/>
      <c r="ABZ457" s="1"/>
      <c r="ACA457" s="1"/>
      <c r="ACB457" s="1"/>
      <c r="ACC457" s="1"/>
      <c r="ACD457" s="1"/>
      <c r="ACE457" s="1"/>
      <c r="ACF457" s="1"/>
      <c r="ACG457" s="1"/>
      <c r="ACH457" s="1"/>
      <c r="ACI457" s="1"/>
      <c r="ACJ457" s="1"/>
      <c r="ACK457" s="1"/>
      <c r="ACL457" s="1"/>
      <c r="ACM457" s="1"/>
      <c r="ACN457" s="1"/>
      <c r="ACO457" s="1"/>
      <c r="ACP457" s="1"/>
      <c r="ACQ457" s="1"/>
      <c r="ACR457" s="1"/>
      <c r="ACS457" s="1"/>
      <c r="ACT457" s="1"/>
      <c r="ACU457" s="1"/>
      <c r="ACV457" s="1"/>
      <c r="ACW457" s="1"/>
      <c r="ACX457" s="1"/>
      <c r="ACY457" s="1"/>
      <c r="ACZ457" s="1"/>
      <c r="ADA457" s="1"/>
      <c r="ADB457" s="1"/>
      <c r="ADC457" s="1"/>
      <c r="ADD457" s="1"/>
      <c r="ADE457" s="1"/>
      <c r="ADF457" s="1"/>
      <c r="ADG457" s="1"/>
      <c r="ADH457" s="1"/>
      <c r="ADI457" s="1"/>
      <c r="ADJ457" s="1"/>
      <c r="ADK457" s="1"/>
      <c r="ADL457" s="1"/>
      <c r="ADM457" s="1"/>
      <c r="ADN457" s="1"/>
      <c r="ADO457" s="1"/>
      <c r="ADP457" s="1"/>
      <c r="ADQ457" s="1"/>
      <c r="ADR457" s="1"/>
      <c r="ADS457" s="1"/>
      <c r="ADT457" s="1"/>
      <c r="ADU457" s="1"/>
      <c r="ADV457" s="1"/>
    </row>
    <row r="458" spans="1:802" x14ac:dyDescent="0.1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  <c r="DN458" s="1"/>
      <c r="DO458" s="1"/>
      <c r="DP458" s="1"/>
      <c r="DQ458" s="1"/>
      <c r="DR458" s="1"/>
      <c r="DS458" s="1"/>
      <c r="DT458" s="1"/>
      <c r="DU458" s="1"/>
      <c r="DV458" s="1"/>
      <c r="DW458" s="1"/>
      <c r="DX458" s="1"/>
      <c r="DY458" s="1"/>
      <c r="DZ458" s="1"/>
      <c r="EA458" s="1"/>
      <c r="EB458" s="1"/>
      <c r="EC458" s="1"/>
      <c r="ED458" s="1"/>
      <c r="EE458" s="1"/>
      <c r="EF458" s="1"/>
      <c r="EG458" s="1"/>
      <c r="EH458" s="1"/>
      <c r="EI458" s="1"/>
      <c r="EJ458" s="1"/>
      <c r="EK458" s="1"/>
      <c r="EL458" s="1"/>
      <c r="EM458" s="1"/>
      <c r="EN458" s="1"/>
      <c r="EO458" s="1"/>
      <c r="EP458" s="1"/>
      <c r="EQ458" s="1"/>
      <c r="ER458" s="1"/>
      <c r="ES458" s="1"/>
      <c r="ET458" s="1"/>
      <c r="EU458" s="1"/>
      <c r="EV458" s="1"/>
      <c r="EW458" s="1"/>
      <c r="EX458" s="1"/>
      <c r="EY458" s="1"/>
      <c r="EZ458" s="1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1"/>
      <c r="FL458" s="1"/>
      <c r="FM458" s="1"/>
      <c r="FN458" s="1"/>
      <c r="FO458" s="1"/>
      <c r="FP458" s="1"/>
      <c r="FQ458" s="1"/>
      <c r="FR458" s="1"/>
      <c r="FS458" s="1"/>
      <c r="FT458" s="1"/>
      <c r="FU458" s="1"/>
      <c r="FV458" s="1"/>
      <c r="FW458" s="1"/>
      <c r="FX458" s="1"/>
      <c r="FY458" s="1"/>
      <c r="FZ458" s="1"/>
      <c r="GA458" s="1"/>
      <c r="GB458" s="1"/>
      <c r="GC458" s="1"/>
      <c r="GD458" s="1"/>
      <c r="GE458" s="1"/>
      <c r="GF458" s="1"/>
      <c r="GG458" s="1"/>
      <c r="GH458" s="1"/>
      <c r="GI458" s="1"/>
      <c r="GJ458" s="1"/>
      <c r="GK458" s="1"/>
      <c r="GL458" s="1"/>
      <c r="GM458" s="1"/>
      <c r="GN458" s="1"/>
      <c r="GO458" s="1"/>
      <c r="GP458" s="1"/>
      <c r="GQ458" s="1"/>
      <c r="GR458" s="1"/>
      <c r="GS458" s="1"/>
      <c r="GT458" s="1"/>
      <c r="GU458" s="1"/>
      <c r="GV458" s="1"/>
      <c r="GW458" s="1"/>
      <c r="GX458" s="1"/>
      <c r="GY458" s="1"/>
      <c r="GZ458" s="1"/>
      <c r="HA458" s="1"/>
      <c r="HB458" s="1"/>
      <c r="HC458" s="1"/>
      <c r="HD458" s="1"/>
      <c r="HE458" s="1"/>
      <c r="HF458" s="1"/>
      <c r="HG458" s="1"/>
      <c r="HH458" s="1"/>
      <c r="HI458" s="1"/>
      <c r="HJ458" s="1"/>
      <c r="HK458" s="1"/>
      <c r="HL458" s="1"/>
      <c r="HM458" s="1"/>
      <c r="HN458" s="1"/>
      <c r="HO458" s="1"/>
      <c r="HP458" s="1"/>
      <c r="HQ458" s="1"/>
      <c r="HR458" s="1"/>
      <c r="HS458" s="1"/>
      <c r="HT458" s="1"/>
      <c r="HU458" s="1"/>
      <c r="HV458" s="1"/>
      <c r="HW458" s="1"/>
      <c r="HX458" s="1"/>
      <c r="HY458" s="1"/>
      <c r="HZ458" s="1"/>
      <c r="IA458" s="1"/>
      <c r="IB458" s="1"/>
      <c r="IC458" s="1"/>
      <c r="ID458" s="1"/>
      <c r="IE458" s="1"/>
      <c r="IF458" s="1"/>
      <c r="IG458" s="1"/>
      <c r="IH458" s="1"/>
      <c r="II458" s="1"/>
      <c r="IJ458" s="1"/>
      <c r="IK458" s="1"/>
      <c r="IL458" s="1"/>
      <c r="IM458" s="1"/>
      <c r="IN458" s="1"/>
      <c r="IO458" s="1"/>
      <c r="IP458" s="1"/>
      <c r="IQ458" s="1"/>
      <c r="IR458" s="1"/>
      <c r="IS458" s="1"/>
      <c r="IT458" s="1"/>
      <c r="IU458" s="1"/>
      <c r="IV458" s="1"/>
      <c r="IW458" s="1"/>
      <c r="IX458" s="1"/>
      <c r="IY458" s="1"/>
      <c r="IZ458" s="1"/>
      <c r="JA458" s="1"/>
      <c r="JB458" s="1"/>
      <c r="JC458" s="1"/>
      <c r="JD458" s="1"/>
      <c r="JE458" s="1"/>
      <c r="JF458" s="1"/>
      <c r="JG458" s="1"/>
      <c r="JH458" s="1"/>
      <c r="JI458" s="1"/>
      <c r="JJ458" s="1"/>
      <c r="JK458" s="1"/>
      <c r="JL458" s="1"/>
      <c r="JM458" s="1"/>
      <c r="JN458" s="1"/>
      <c r="JO458" s="1"/>
      <c r="JP458" s="1"/>
      <c r="JQ458" s="1"/>
      <c r="JR458" s="1"/>
      <c r="JS458" s="1"/>
      <c r="JT458" s="1"/>
      <c r="JU458" s="1"/>
      <c r="JV458" s="1"/>
      <c r="JW458" s="1"/>
      <c r="JX458" s="1"/>
      <c r="JY458" s="1"/>
      <c r="JZ458" s="1"/>
      <c r="KA458" s="1"/>
      <c r="KB458" s="1"/>
      <c r="KC458" s="1"/>
      <c r="KD458" s="1"/>
      <c r="KE458" s="1"/>
      <c r="KF458" s="1"/>
      <c r="KG458" s="1"/>
      <c r="KH458" s="1"/>
      <c r="KI458" s="1"/>
      <c r="KJ458" s="1"/>
      <c r="KK458" s="1"/>
      <c r="KL458" s="1"/>
      <c r="KM458" s="1"/>
      <c r="KN458" s="1"/>
      <c r="KO458" s="1"/>
      <c r="KP458" s="1"/>
      <c r="KQ458" s="1"/>
      <c r="KR458" s="1"/>
      <c r="KS458" s="1"/>
      <c r="KT458" s="1"/>
      <c r="KU458" s="1"/>
      <c r="KV458" s="1"/>
      <c r="KW458" s="1"/>
      <c r="KX458" s="1"/>
      <c r="KY458" s="1"/>
      <c r="KZ458" s="1"/>
      <c r="LA458" s="1"/>
      <c r="LB458" s="1"/>
      <c r="LC458" s="1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1"/>
      <c r="MO458" s="1"/>
      <c r="MP458" s="1"/>
      <c r="MQ458" s="1"/>
      <c r="MR458" s="1"/>
      <c r="MS458" s="1"/>
      <c r="MT458" s="1"/>
      <c r="MU458" s="1"/>
      <c r="MV458" s="1"/>
      <c r="MW458" s="1"/>
      <c r="MX458" s="1"/>
      <c r="MY458" s="1"/>
      <c r="MZ458" s="1"/>
      <c r="NA458" s="1"/>
      <c r="NB458" s="1"/>
      <c r="NC458" s="1"/>
      <c r="ND458" s="1"/>
      <c r="NE458" s="1"/>
      <c r="NF458" s="1"/>
      <c r="NG458" s="1"/>
      <c r="NH458" s="1"/>
      <c r="NI458" s="1"/>
      <c r="NJ458" s="1"/>
      <c r="NK458" s="1"/>
      <c r="NL458" s="1"/>
      <c r="NM458" s="1"/>
      <c r="NN458" s="1"/>
      <c r="NO458" s="1"/>
      <c r="NP458" s="1"/>
      <c r="NQ458" s="1"/>
      <c r="NR458" s="1"/>
      <c r="NS458" s="1"/>
      <c r="NT458" s="1"/>
      <c r="NU458" s="1"/>
      <c r="NV458" s="1"/>
      <c r="NW458" s="1"/>
      <c r="NX458" s="1"/>
      <c r="NY458" s="1"/>
      <c r="NZ458" s="1"/>
      <c r="OA458" s="1"/>
      <c r="OB458" s="1"/>
      <c r="OC458" s="1"/>
      <c r="OD458" s="1"/>
      <c r="OE458" s="1"/>
      <c r="OF458" s="1"/>
      <c r="OG458" s="1"/>
      <c r="OH458" s="1"/>
      <c r="OI458" s="1"/>
      <c r="OJ458" s="1"/>
      <c r="OK458" s="1"/>
      <c r="OL458" s="1"/>
      <c r="OM458" s="1"/>
      <c r="ON458" s="1"/>
      <c r="OO458" s="1"/>
      <c r="OP458" s="1"/>
      <c r="OQ458" s="1"/>
      <c r="OR458" s="1"/>
      <c r="OS458" s="1"/>
      <c r="OT458" s="1"/>
      <c r="OU458" s="1"/>
      <c r="OV458" s="1"/>
      <c r="OW458" s="1"/>
      <c r="OX458" s="1"/>
      <c r="OY458" s="1"/>
      <c r="OZ458" s="1"/>
      <c r="PA458" s="1"/>
      <c r="PB458" s="1"/>
      <c r="PC458" s="1"/>
      <c r="PD458" s="1"/>
      <c r="PE458" s="1"/>
      <c r="PF458" s="1"/>
      <c r="PG458" s="1"/>
      <c r="PH458" s="1"/>
      <c r="PI458" s="1"/>
      <c r="PJ458" s="1"/>
      <c r="PK458" s="1"/>
      <c r="PL458" s="1"/>
      <c r="PM458" s="1"/>
      <c r="PN458" s="1"/>
      <c r="PO458" s="1"/>
      <c r="PP458" s="1"/>
      <c r="PQ458" s="1"/>
      <c r="PR458" s="1"/>
      <c r="PS458" s="1"/>
      <c r="PT458" s="1"/>
      <c r="PU458" s="1"/>
      <c r="PV458" s="1"/>
      <c r="PW458" s="1"/>
      <c r="PX458" s="1"/>
      <c r="PY458" s="1"/>
      <c r="PZ458" s="1"/>
      <c r="QA458" s="1"/>
      <c r="QB458" s="1"/>
      <c r="QC458" s="1"/>
      <c r="QD458" s="1"/>
      <c r="QE458" s="1"/>
      <c r="QF458" s="1"/>
      <c r="QG458" s="1"/>
      <c r="QH458" s="1"/>
      <c r="QI458" s="1"/>
      <c r="QJ458" s="1"/>
      <c r="QK458" s="1"/>
      <c r="QL458" s="1"/>
      <c r="QM458" s="1"/>
      <c r="QN458" s="1"/>
      <c r="QO458" s="1"/>
      <c r="QP458" s="1"/>
      <c r="QQ458" s="1"/>
      <c r="QR458" s="1"/>
      <c r="QS458" s="1"/>
      <c r="QT458" s="1"/>
      <c r="QU458" s="1"/>
      <c r="QV458" s="1"/>
      <c r="QW458" s="1"/>
      <c r="QX458" s="1"/>
      <c r="QY458" s="1"/>
      <c r="QZ458" s="1"/>
      <c r="RA458" s="1"/>
      <c r="RB458" s="1"/>
      <c r="RC458" s="1"/>
      <c r="RD458" s="1"/>
      <c r="RE458" s="1"/>
      <c r="RF458" s="1"/>
      <c r="RG458" s="1"/>
      <c r="RH458" s="1"/>
      <c r="RI458" s="1"/>
      <c r="RJ458" s="1"/>
      <c r="RK458" s="1"/>
      <c r="RL458" s="1"/>
      <c r="RM458" s="1"/>
      <c r="RN458" s="1"/>
      <c r="RO458" s="1"/>
      <c r="RP458" s="1"/>
      <c r="RQ458" s="1"/>
      <c r="RR458" s="1"/>
      <c r="RS458" s="1"/>
      <c r="RT458" s="1"/>
      <c r="RU458" s="1"/>
      <c r="RV458" s="1"/>
      <c r="RW458" s="1"/>
      <c r="RX458" s="1"/>
      <c r="RY458" s="1"/>
      <c r="RZ458" s="1"/>
      <c r="SA458" s="1"/>
      <c r="SB458" s="1"/>
      <c r="SC458" s="1"/>
      <c r="SD458" s="1"/>
      <c r="SE458" s="1"/>
      <c r="SF458" s="1"/>
      <c r="SG458" s="1"/>
      <c r="SH458" s="1"/>
      <c r="SI458" s="1"/>
      <c r="SJ458" s="1"/>
      <c r="SK458" s="1"/>
      <c r="SL458" s="1"/>
      <c r="SM458" s="1"/>
      <c r="SN458" s="1"/>
      <c r="SO458" s="1"/>
      <c r="SP458" s="1"/>
      <c r="SQ458" s="1"/>
      <c r="SR458" s="1"/>
      <c r="SS458" s="1"/>
      <c r="ST458" s="1"/>
      <c r="SU458" s="1"/>
      <c r="SV458" s="1"/>
      <c r="SW458" s="1"/>
      <c r="SX458" s="1"/>
      <c r="SY458" s="1"/>
      <c r="SZ458" s="1"/>
      <c r="TA458" s="1"/>
      <c r="TB458" s="1"/>
      <c r="TC458" s="1"/>
      <c r="TD458" s="1"/>
      <c r="TE458" s="1"/>
      <c r="TF458" s="1"/>
      <c r="TG458" s="1"/>
      <c r="TH458" s="1"/>
      <c r="TI458" s="1"/>
      <c r="TJ458" s="1"/>
      <c r="TK458" s="1"/>
      <c r="TL458" s="1"/>
      <c r="TM458" s="1"/>
      <c r="TN458" s="1"/>
      <c r="TO458" s="1"/>
      <c r="TP458" s="1"/>
      <c r="TQ458" s="1"/>
      <c r="TR458" s="1"/>
      <c r="TS458" s="1"/>
      <c r="TT458" s="1"/>
      <c r="TU458" s="1"/>
      <c r="TV458" s="1"/>
      <c r="TW458" s="1"/>
      <c r="TX458" s="1"/>
      <c r="TY458" s="1"/>
      <c r="TZ458" s="1"/>
      <c r="UA458" s="1"/>
      <c r="UB458" s="1"/>
      <c r="UC458" s="1"/>
      <c r="UD458" s="1"/>
      <c r="UE458" s="1"/>
      <c r="UF458" s="1"/>
      <c r="UG458" s="1"/>
      <c r="UH458" s="1"/>
      <c r="UI458" s="1"/>
      <c r="UJ458" s="1"/>
      <c r="UK458" s="1"/>
      <c r="UL458" s="1"/>
      <c r="UM458" s="1"/>
      <c r="UN458" s="1"/>
      <c r="UO458" s="1"/>
      <c r="UP458" s="1"/>
      <c r="UQ458" s="1"/>
      <c r="UR458" s="1"/>
      <c r="US458" s="1"/>
      <c r="UT458" s="1"/>
      <c r="UU458" s="1"/>
      <c r="UV458" s="1"/>
      <c r="UW458" s="1"/>
      <c r="UX458" s="1"/>
      <c r="UY458" s="1"/>
      <c r="UZ458" s="1"/>
      <c r="VA458" s="1"/>
      <c r="VB458" s="1"/>
      <c r="VC458" s="1"/>
      <c r="VD458" s="1"/>
      <c r="VE458" s="1"/>
      <c r="VF458" s="1"/>
      <c r="VG458" s="1"/>
      <c r="VH458" s="1"/>
      <c r="VI458" s="1"/>
      <c r="VJ458" s="1"/>
      <c r="VK458" s="1"/>
      <c r="VL458" s="1"/>
      <c r="VM458" s="1"/>
      <c r="VN458" s="1"/>
      <c r="VO458" s="1"/>
      <c r="VP458" s="1"/>
      <c r="VQ458" s="1"/>
      <c r="VR458" s="1"/>
      <c r="VS458" s="1"/>
      <c r="VT458" s="1"/>
      <c r="VU458" s="1"/>
      <c r="VV458" s="1"/>
      <c r="VW458" s="1"/>
      <c r="VX458" s="1"/>
      <c r="VY458" s="1"/>
      <c r="VZ458" s="1"/>
      <c r="WA458" s="1"/>
      <c r="WB458" s="1"/>
      <c r="WC458" s="1"/>
      <c r="WD458" s="1"/>
      <c r="WE458" s="1"/>
      <c r="WF458" s="1"/>
      <c r="WG458" s="1"/>
      <c r="WH458" s="1"/>
      <c r="WI458" s="1"/>
      <c r="WJ458" s="1"/>
      <c r="WK458" s="1"/>
      <c r="WL458" s="1"/>
      <c r="WM458" s="1"/>
      <c r="WN458" s="1"/>
      <c r="WO458" s="1"/>
      <c r="WP458" s="1"/>
      <c r="WQ458" s="1"/>
      <c r="WR458" s="1"/>
      <c r="WS458" s="1"/>
      <c r="WT458" s="1"/>
      <c r="WU458" s="1"/>
      <c r="WV458" s="1"/>
      <c r="WW458" s="1"/>
      <c r="WX458" s="1"/>
      <c r="WY458" s="1"/>
      <c r="WZ458" s="1"/>
      <c r="XA458" s="1"/>
      <c r="XB458" s="1"/>
      <c r="XC458" s="1"/>
      <c r="XD458" s="1"/>
      <c r="XE458" s="1"/>
      <c r="XF458" s="1"/>
      <c r="XG458" s="1"/>
      <c r="XH458" s="1"/>
      <c r="XI458" s="1"/>
      <c r="XJ458" s="1"/>
      <c r="XK458" s="1"/>
      <c r="XL458" s="1"/>
      <c r="XM458" s="1"/>
      <c r="XN458" s="1"/>
      <c r="XO458" s="1"/>
      <c r="XP458" s="1"/>
      <c r="XQ458" s="1"/>
      <c r="XR458" s="1"/>
      <c r="XS458" s="1"/>
      <c r="XT458" s="1"/>
      <c r="XU458" s="1"/>
      <c r="XV458" s="1"/>
      <c r="XW458" s="1"/>
      <c r="XX458" s="1"/>
      <c r="XY458" s="1"/>
      <c r="XZ458" s="1"/>
      <c r="YA458" s="1"/>
      <c r="YB458" s="1"/>
      <c r="YC458" s="1"/>
      <c r="YD458" s="1"/>
      <c r="YE458" s="1"/>
      <c r="YF458" s="1"/>
      <c r="YG458" s="1"/>
      <c r="YH458" s="1"/>
      <c r="YI458" s="1"/>
      <c r="YJ458" s="1"/>
      <c r="YK458" s="1"/>
      <c r="YL458" s="1"/>
      <c r="YM458" s="1"/>
      <c r="YN458" s="1"/>
      <c r="YO458" s="1"/>
      <c r="YP458" s="1"/>
      <c r="YQ458" s="1"/>
      <c r="YR458" s="1"/>
      <c r="YS458" s="1"/>
      <c r="YT458" s="1"/>
      <c r="YU458" s="1"/>
      <c r="YV458" s="1"/>
      <c r="YW458" s="1"/>
      <c r="YX458" s="1"/>
      <c r="YY458" s="1"/>
      <c r="YZ458" s="1"/>
      <c r="ZA458" s="1"/>
      <c r="ZB458" s="1"/>
      <c r="ZC458" s="1"/>
      <c r="ZD458" s="1"/>
      <c r="ZE458" s="1"/>
      <c r="ZF458" s="1"/>
      <c r="ZG458" s="1"/>
      <c r="ZH458" s="1"/>
      <c r="ZI458" s="1"/>
      <c r="ZJ458" s="1"/>
      <c r="ZK458" s="1"/>
      <c r="ZL458" s="1"/>
      <c r="ZM458" s="1"/>
      <c r="ZN458" s="1"/>
      <c r="ZO458" s="1"/>
      <c r="ZP458" s="1"/>
      <c r="ZQ458" s="1"/>
      <c r="ZR458" s="1"/>
      <c r="ZS458" s="1"/>
      <c r="ZT458" s="1"/>
      <c r="ZU458" s="1"/>
      <c r="ZV458" s="1"/>
      <c r="ZW458" s="1"/>
      <c r="ZX458" s="1"/>
      <c r="ZY458" s="1"/>
      <c r="ZZ458" s="1"/>
      <c r="AAA458" s="1"/>
      <c r="AAB458" s="1"/>
      <c r="AAC458" s="1"/>
      <c r="AAD458" s="1"/>
      <c r="AAE458" s="1"/>
      <c r="AAF458" s="1"/>
      <c r="AAG458" s="1"/>
      <c r="AAH458" s="1"/>
      <c r="AAI458" s="1"/>
      <c r="AAJ458" s="1"/>
      <c r="AAK458" s="1"/>
      <c r="AAL458" s="1"/>
      <c r="AAM458" s="1"/>
      <c r="AAN458" s="1"/>
      <c r="AAO458" s="1"/>
      <c r="AAP458" s="1"/>
      <c r="AAQ458" s="1"/>
      <c r="AAR458" s="1"/>
      <c r="AAS458" s="1"/>
      <c r="AAT458" s="1"/>
      <c r="AAU458" s="1"/>
      <c r="AAV458" s="1"/>
      <c r="AAW458" s="1"/>
      <c r="AAX458" s="1"/>
      <c r="AAY458" s="1"/>
      <c r="AAZ458" s="1"/>
      <c r="ABA458" s="1"/>
      <c r="ABB458" s="1"/>
      <c r="ABC458" s="1"/>
      <c r="ABD458" s="1"/>
      <c r="ABE458" s="1"/>
      <c r="ABF458" s="1"/>
      <c r="ABG458" s="1"/>
      <c r="ABH458" s="1"/>
      <c r="ABI458" s="1"/>
      <c r="ABJ458" s="1"/>
      <c r="ABK458" s="1"/>
      <c r="ABL458" s="1"/>
      <c r="ABM458" s="1"/>
      <c r="ABN458" s="1"/>
      <c r="ABO458" s="1"/>
      <c r="ABP458" s="1"/>
      <c r="ABQ458" s="1"/>
      <c r="ABR458" s="1"/>
      <c r="ABS458" s="1"/>
      <c r="ABT458" s="1"/>
      <c r="ABU458" s="1"/>
      <c r="ABV458" s="1"/>
      <c r="ABW458" s="1"/>
      <c r="ABX458" s="1"/>
      <c r="ABY458" s="1"/>
      <c r="ABZ458" s="1"/>
      <c r="ACA458" s="1"/>
      <c r="ACB458" s="1"/>
      <c r="ACC458" s="1"/>
      <c r="ACD458" s="1"/>
      <c r="ACE458" s="1"/>
      <c r="ACF458" s="1"/>
      <c r="ACG458" s="1"/>
      <c r="ACH458" s="1"/>
      <c r="ACI458" s="1"/>
      <c r="ACJ458" s="1"/>
      <c r="ACK458" s="1"/>
      <c r="ACL458" s="1"/>
      <c r="ACM458" s="1"/>
      <c r="ACN458" s="1"/>
      <c r="ACO458" s="1"/>
      <c r="ACP458" s="1"/>
      <c r="ACQ458" s="1"/>
      <c r="ACR458" s="1"/>
      <c r="ACS458" s="1"/>
      <c r="ACT458" s="1"/>
      <c r="ACU458" s="1"/>
      <c r="ACV458" s="1"/>
      <c r="ACW458" s="1"/>
      <c r="ACX458" s="1"/>
      <c r="ACY458" s="1"/>
      <c r="ACZ458" s="1"/>
      <c r="ADA458" s="1"/>
      <c r="ADB458" s="1"/>
      <c r="ADC458" s="1"/>
      <c r="ADD458" s="1"/>
      <c r="ADE458" s="1"/>
      <c r="ADF458" s="1"/>
      <c r="ADG458" s="1"/>
      <c r="ADH458" s="1"/>
      <c r="ADI458" s="1"/>
      <c r="ADJ458" s="1"/>
      <c r="ADK458" s="1"/>
      <c r="ADL458" s="1"/>
      <c r="ADM458" s="1"/>
      <c r="ADN458" s="1"/>
      <c r="ADO458" s="1"/>
      <c r="ADP458" s="1"/>
      <c r="ADQ458" s="1"/>
      <c r="ADR458" s="1"/>
      <c r="ADS458" s="1"/>
      <c r="ADT458" s="1"/>
      <c r="ADU458" s="1"/>
      <c r="ADV458" s="1"/>
    </row>
    <row r="459" spans="1:802" x14ac:dyDescent="0.1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  <c r="DN459" s="1"/>
      <c r="DO459" s="1"/>
      <c r="DP459" s="1"/>
      <c r="DQ459" s="1"/>
      <c r="DR459" s="1"/>
      <c r="DS459" s="1"/>
      <c r="DT459" s="1"/>
      <c r="DU459" s="1"/>
      <c r="DV459" s="1"/>
      <c r="DW459" s="1"/>
      <c r="DX459" s="1"/>
      <c r="DY459" s="1"/>
      <c r="DZ459" s="1"/>
      <c r="EA459" s="1"/>
      <c r="EB459" s="1"/>
      <c r="EC459" s="1"/>
      <c r="ED459" s="1"/>
      <c r="EE459" s="1"/>
      <c r="EF459" s="1"/>
      <c r="EG459" s="1"/>
      <c r="EH459" s="1"/>
      <c r="EI459" s="1"/>
      <c r="EJ459" s="1"/>
      <c r="EK459" s="1"/>
      <c r="EL459" s="1"/>
      <c r="EM459" s="1"/>
      <c r="EN459" s="1"/>
      <c r="EO459" s="1"/>
      <c r="EP459" s="1"/>
      <c r="EQ459" s="1"/>
      <c r="ER459" s="1"/>
      <c r="ES459" s="1"/>
      <c r="ET459" s="1"/>
      <c r="EU459" s="1"/>
      <c r="EV459" s="1"/>
      <c r="EW459" s="1"/>
      <c r="EX459" s="1"/>
      <c r="EY459" s="1"/>
      <c r="EZ459" s="1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1"/>
      <c r="FL459" s="1"/>
      <c r="FM459" s="1"/>
      <c r="FN459" s="1"/>
      <c r="FO459" s="1"/>
      <c r="FP459" s="1"/>
      <c r="FQ459" s="1"/>
      <c r="FR459" s="1"/>
      <c r="FS459" s="1"/>
      <c r="FT459" s="1"/>
      <c r="FU459" s="1"/>
      <c r="FV459" s="1"/>
      <c r="FW459" s="1"/>
      <c r="FX459" s="1"/>
      <c r="FY459" s="1"/>
      <c r="FZ459" s="1"/>
      <c r="GA459" s="1"/>
      <c r="GB459" s="1"/>
      <c r="GC459" s="1"/>
      <c r="GD459" s="1"/>
      <c r="GE459" s="1"/>
      <c r="GF459" s="1"/>
      <c r="GG459" s="1"/>
      <c r="GH459" s="1"/>
      <c r="GI459" s="1"/>
      <c r="GJ459" s="1"/>
      <c r="GK459" s="1"/>
      <c r="GL459" s="1"/>
      <c r="GM459" s="1"/>
      <c r="GN459" s="1"/>
      <c r="GO459" s="1"/>
      <c r="GP459" s="1"/>
      <c r="GQ459" s="1"/>
      <c r="GR459" s="1"/>
      <c r="GS459" s="1"/>
      <c r="GT459" s="1"/>
      <c r="GU459" s="1"/>
      <c r="GV459" s="1"/>
      <c r="GW459" s="1"/>
      <c r="GX459" s="1"/>
      <c r="GY459" s="1"/>
      <c r="GZ459" s="1"/>
      <c r="HA459" s="1"/>
      <c r="HB459" s="1"/>
      <c r="HC459" s="1"/>
      <c r="HD459" s="1"/>
      <c r="HE459" s="1"/>
      <c r="HF459" s="1"/>
      <c r="HG459" s="1"/>
      <c r="HH459" s="1"/>
      <c r="HI459" s="1"/>
      <c r="HJ459" s="1"/>
      <c r="HK459" s="1"/>
      <c r="HL459" s="1"/>
      <c r="HM459" s="1"/>
      <c r="HN459" s="1"/>
      <c r="HO459" s="1"/>
      <c r="HP459" s="1"/>
      <c r="HQ459" s="1"/>
      <c r="HR459" s="1"/>
      <c r="HS459" s="1"/>
      <c r="HT459" s="1"/>
      <c r="HU459" s="1"/>
      <c r="HV459" s="1"/>
      <c r="HW459" s="1"/>
      <c r="HX459" s="1"/>
      <c r="HY459" s="1"/>
      <c r="HZ459" s="1"/>
      <c r="IA459" s="1"/>
      <c r="IB459" s="1"/>
      <c r="IC459" s="1"/>
      <c r="ID459" s="1"/>
      <c r="IE459" s="1"/>
      <c r="IF459" s="1"/>
      <c r="IG459" s="1"/>
      <c r="IH459" s="1"/>
      <c r="II459" s="1"/>
      <c r="IJ459" s="1"/>
      <c r="IK459" s="1"/>
      <c r="IL459" s="1"/>
      <c r="IM459" s="1"/>
      <c r="IN459" s="1"/>
      <c r="IO459" s="1"/>
      <c r="IP459" s="1"/>
      <c r="IQ459" s="1"/>
      <c r="IR459" s="1"/>
      <c r="IS459" s="1"/>
      <c r="IT459" s="1"/>
      <c r="IU459" s="1"/>
      <c r="IV459" s="1"/>
      <c r="IW459" s="1"/>
      <c r="IX459" s="1"/>
      <c r="IY459" s="1"/>
      <c r="IZ459" s="1"/>
      <c r="JA459" s="1"/>
      <c r="JB459" s="1"/>
      <c r="JC459" s="1"/>
      <c r="JD459" s="1"/>
      <c r="JE459" s="1"/>
      <c r="JF459" s="1"/>
      <c r="JG459" s="1"/>
      <c r="JH459" s="1"/>
      <c r="JI459" s="1"/>
      <c r="JJ459" s="1"/>
      <c r="JK459" s="1"/>
      <c r="JL459" s="1"/>
      <c r="JM459" s="1"/>
      <c r="JN459" s="1"/>
      <c r="JO459" s="1"/>
      <c r="JP459" s="1"/>
      <c r="JQ459" s="1"/>
      <c r="JR459" s="1"/>
      <c r="JS459" s="1"/>
      <c r="JT459" s="1"/>
      <c r="JU459" s="1"/>
      <c r="JV459" s="1"/>
      <c r="JW459" s="1"/>
      <c r="JX459" s="1"/>
      <c r="JY459" s="1"/>
      <c r="JZ459" s="1"/>
      <c r="KA459" s="1"/>
      <c r="KB459" s="1"/>
      <c r="KC459" s="1"/>
      <c r="KD459" s="1"/>
      <c r="KE459" s="1"/>
      <c r="KF459" s="1"/>
      <c r="KG459" s="1"/>
      <c r="KH459" s="1"/>
      <c r="KI459" s="1"/>
      <c r="KJ459" s="1"/>
      <c r="KK459" s="1"/>
      <c r="KL459" s="1"/>
      <c r="KM459" s="1"/>
      <c r="KN459" s="1"/>
      <c r="KO459" s="1"/>
      <c r="KP459" s="1"/>
      <c r="KQ459" s="1"/>
      <c r="KR459" s="1"/>
      <c r="KS459" s="1"/>
      <c r="KT459" s="1"/>
      <c r="KU459" s="1"/>
      <c r="KV459" s="1"/>
      <c r="KW459" s="1"/>
      <c r="KX459" s="1"/>
      <c r="KY459" s="1"/>
      <c r="KZ459" s="1"/>
      <c r="LA459" s="1"/>
      <c r="LB459" s="1"/>
      <c r="LC459" s="1"/>
      <c r="LD459" s="1"/>
      <c r="LE459" s="1"/>
      <c r="LF459" s="1"/>
      <c r="LG459" s="1"/>
      <c r="LH459" s="1"/>
      <c r="LI459" s="1"/>
      <c r="LJ459" s="1"/>
      <c r="LK459" s="1"/>
      <c r="LL459" s="1"/>
      <c r="LM459" s="1"/>
      <c r="LN459" s="1"/>
      <c r="LO459" s="1"/>
      <c r="LP459" s="1"/>
      <c r="LQ459" s="1"/>
      <c r="LR459" s="1"/>
      <c r="LS459" s="1"/>
      <c r="LT459" s="1"/>
      <c r="LU459" s="1"/>
      <c r="LV459" s="1"/>
      <c r="LW459" s="1"/>
      <c r="LX459" s="1"/>
      <c r="LY459" s="1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  <c r="MV459" s="1"/>
      <c r="MW459" s="1"/>
      <c r="MX459" s="1"/>
      <c r="MY459" s="1"/>
      <c r="MZ459" s="1"/>
      <c r="NA459" s="1"/>
      <c r="NB459" s="1"/>
      <c r="NC459" s="1"/>
      <c r="ND459" s="1"/>
      <c r="NE459" s="1"/>
      <c r="NF459" s="1"/>
      <c r="NG459" s="1"/>
      <c r="NH459" s="1"/>
      <c r="NI459" s="1"/>
      <c r="NJ459" s="1"/>
      <c r="NK459" s="1"/>
      <c r="NL459" s="1"/>
      <c r="NM459" s="1"/>
      <c r="NN459" s="1"/>
      <c r="NO459" s="1"/>
      <c r="NP459" s="1"/>
      <c r="NQ459" s="1"/>
      <c r="NR459" s="1"/>
      <c r="NS459" s="1"/>
      <c r="NT459" s="1"/>
      <c r="NU459" s="1"/>
      <c r="NV459" s="1"/>
      <c r="NW459" s="1"/>
      <c r="NX459" s="1"/>
      <c r="NY459" s="1"/>
      <c r="NZ459" s="1"/>
      <c r="OA459" s="1"/>
      <c r="OB459" s="1"/>
      <c r="OC459" s="1"/>
      <c r="OD459" s="1"/>
      <c r="OE459" s="1"/>
      <c r="OF459" s="1"/>
      <c r="OG459" s="1"/>
      <c r="OH459" s="1"/>
      <c r="OI459" s="1"/>
      <c r="OJ459" s="1"/>
      <c r="OK459" s="1"/>
      <c r="OL459" s="1"/>
      <c r="OM459" s="1"/>
      <c r="ON459" s="1"/>
      <c r="OO459" s="1"/>
      <c r="OP459" s="1"/>
      <c r="OQ459" s="1"/>
      <c r="OR459" s="1"/>
      <c r="OS459" s="1"/>
      <c r="OT459" s="1"/>
      <c r="OU459" s="1"/>
      <c r="OV459" s="1"/>
      <c r="OW459" s="1"/>
      <c r="OX459" s="1"/>
      <c r="OY459" s="1"/>
      <c r="OZ459" s="1"/>
      <c r="PA459" s="1"/>
      <c r="PB459" s="1"/>
      <c r="PC459" s="1"/>
      <c r="PD459" s="1"/>
      <c r="PE459" s="1"/>
      <c r="PF459" s="1"/>
      <c r="PG459" s="1"/>
      <c r="PH459" s="1"/>
      <c r="PI459" s="1"/>
      <c r="PJ459" s="1"/>
      <c r="PK459" s="1"/>
      <c r="PL459" s="1"/>
      <c r="PM459" s="1"/>
      <c r="PN459" s="1"/>
      <c r="PO459" s="1"/>
      <c r="PP459" s="1"/>
      <c r="PQ459" s="1"/>
      <c r="PR459" s="1"/>
      <c r="PS459" s="1"/>
      <c r="PT459" s="1"/>
      <c r="PU459" s="1"/>
      <c r="PV459" s="1"/>
      <c r="PW459" s="1"/>
      <c r="PX459" s="1"/>
      <c r="PY459" s="1"/>
      <c r="PZ459" s="1"/>
      <c r="QA459" s="1"/>
      <c r="QB459" s="1"/>
      <c r="QC459" s="1"/>
      <c r="QD459" s="1"/>
      <c r="QE459" s="1"/>
      <c r="QF459" s="1"/>
      <c r="QG459" s="1"/>
      <c r="QH459" s="1"/>
      <c r="QI459" s="1"/>
      <c r="QJ459" s="1"/>
      <c r="QK459" s="1"/>
      <c r="QL459" s="1"/>
      <c r="QM459" s="1"/>
      <c r="QN459" s="1"/>
      <c r="QO459" s="1"/>
      <c r="QP459" s="1"/>
      <c r="QQ459" s="1"/>
      <c r="QR459" s="1"/>
      <c r="QS459" s="1"/>
      <c r="QT459" s="1"/>
      <c r="QU459" s="1"/>
      <c r="QV459" s="1"/>
      <c r="QW459" s="1"/>
      <c r="QX459" s="1"/>
      <c r="QY459" s="1"/>
      <c r="QZ459" s="1"/>
      <c r="RA459" s="1"/>
      <c r="RB459" s="1"/>
      <c r="RC459" s="1"/>
      <c r="RD459" s="1"/>
      <c r="RE459" s="1"/>
      <c r="RF459" s="1"/>
      <c r="RG459" s="1"/>
      <c r="RH459" s="1"/>
      <c r="RI459" s="1"/>
      <c r="RJ459" s="1"/>
      <c r="RK459" s="1"/>
      <c r="RL459" s="1"/>
      <c r="RM459" s="1"/>
      <c r="RN459" s="1"/>
      <c r="RO459" s="1"/>
      <c r="RP459" s="1"/>
      <c r="RQ459" s="1"/>
      <c r="RR459" s="1"/>
      <c r="RS459" s="1"/>
      <c r="RT459" s="1"/>
      <c r="RU459" s="1"/>
      <c r="RV459" s="1"/>
      <c r="RW459" s="1"/>
      <c r="RX459" s="1"/>
      <c r="RY459" s="1"/>
      <c r="RZ459" s="1"/>
      <c r="SA459" s="1"/>
      <c r="SB459" s="1"/>
      <c r="SC459" s="1"/>
      <c r="SD459" s="1"/>
      <c r="SE459" s="1"/>
      <c r="SF459" s="1"/>
      <c r="SG459" s="1"/>
      <c r="SH459" s="1"/>
      <c r="SI459" s="1"/>
      <c r="SJ459" s="1"/>
      <c r="SK459" s="1"/>
      <c r="SL459" s="1"/>
      <c r="SM459" s="1"/>
      <c r="SN459" s="1"/>
      <c r="SO459" s="1"/>
      <c r="SP459" s="1"/>
      <c r="SQ459" s="1"/>
      <c r="SR459" s="1"/>
      <c r="SS459" s="1"/>
      <c r="ST459" s="1"/>
      <c r="SU459" s="1"/>
      <c r="SV459" s="1"/>
      <c r="SW459" s="1"/>
      <c r="SX459" s="1"/>
      <c r="SY459" s="1"/>
      <c r="SZ459" s="1"/>
      <c r="TA459" s="1"/>
      <c r="TB459" s="1"/>
      <c r="TC459" s="1"/>
      <c r="TD459" s="1"/>
      <c r="TE459" s="1"/>
      <c r="TF459" s="1"/>
      <c r="TG459" s="1"/>
      <c r="TH459" s="1"/>
      <c r="TI459" s="1"/>
      <c r="TJ459" s="1"/>
      <c r="TK459" s="1"/>
      <c r="TL459" s="1"/>
      <c r="TM459" s="1"/>
      <c r="TN459" s="1"/>
      <c r="TO459" s="1"/>
      <c r="TP459" s="1"/>
      <c r="TQ459" s="1"/>
      <c r="TR459" s="1"/>
      <c r="TS459" s="1"/>
      <c r="TT459" s="1"/>
      <c r="TU459" s="1"/>
      <c r="TV459" s="1"/>
      <c r="TW459" s="1"/>
      <c r="TX459" s="1"/>
      <c r="TY459" s="1"/>
      <c r="TZ459" s="1"/>
      <c r="UA459" s="1"/>
      <c r="UB459" s="1"/>
      <c r="UC459" s="1"/>
      <c r="UD459" s="1"/>
      <c r="UE459" s="1"/>
      <c r="UF459" s="1"/>
      <c r="UG459" s="1"/>
      <c r="UH459" s="1"/>
      <c r="UI459" s="1"/>
      <c r="UJ459" s="1"/>
      <c r="UK459" s="1"/>
      <c r="UL459" s="1"/>
      <c r="UM459" s="1"/>
      <c r="UN459" s="1"/>
      <c r="UO459" s="1"/>
      <c r="UP459" s="1"/>
      <c r="UQ459" s="1"/>
      <c r="UR459" s="1"/>
      <c r="US459" s="1"/>
      <c r="UT459" s="1"/>
      <c r="UU459" s="1"/>
      <c r="UV459" s="1"/>
      <c r="UW459" s="1"/>
      <c r="UX459" s="1"/>
      <c r="UY459" s="1"/>
      <c r="UZ459" s="1"/>
      <c r="VA459" s="1"/>
      <c r="VB459" s="1"/>
      <c r="VC459" s="1"/>
      <c r="VD459" s="1"/>
      <c r="VE459" s="1"/>
      <c r="VF459" s="1"/>
      <c r="VG459" s="1"/>
      <c r="VH459" s="1"/>
      <c r="VI459" s="1"/>
      <c r="VJ459" s="1"/>
      <c r="VK459" s="1"/>
      <c r="VL459" s="1"/>
      <c r="VM459" s="1"/>
      <c r="VN459" s="1"/>
      <c r="VO459" s="1"/>
      <c r="VP459" s="1"/>
      <c r="VQ459" s="1"/>
      <c r="VR459" s="1"/>
      <c r="VS459" s="1"/>
      <c r="VT459" s="1"/>
      <c r="VU459" s="1"/>
      <c r="VV459" s="1"/>
      <c r="VW459" s="1"/>
      <c r="VX459" s="1"/>
      <c r="VY459" s="1"/>
      <c r="VZ459" s="1"/>
      <c r="WA459" s="1"/>
      <c r="WB459" s="1"/>
      <c r="WC459" s="1"/>
      <c r="WD459" s="1"/>
      <c r="WE459" s="1"/>
      <c r="WF459" s="1"/>
      <c r="WG459" s="1"/>
      <c r="WH459" s="1"/>
      <c r="WI459" s="1"/>
      <c r="WJ459" s="1"/>
      <c r="WK459" s="1"/>
      <c r="WL459" s="1"/>
      <c r="WM459" s="1"/>
      <c r="WN459" s="1"/>
      <c r="WO459" s="1"/>
      <c r="WP459" s="1"/>
      <c r="WQ459" s="1"/>
      <c r="WR459" s="1"/>
      <c r="WS459" s="1"/>
      <c r="WT459" s="1"/>
      <c r="WU459" s="1"/>
      <c r="WV459" s="1"/>
      <c r="WW459" s="1"/>
      <c r="WX459" s="1"/>
      <c r="WY459" s="1"/>
      <c r="WZ459" s="1"/>
      <c r="XA459" s="1"/>
      <c r="XB459" s="1"/>
      <c r="XC459" s="1"/>
      <c r="XD459" s="1"/>
      <c r="XE459" s="1"/>
      <c r="XF459" s="1"/>
      <c r="XG459" s="1"/>
      <c r="XH459" s="1"/>
      <c r="XI459" s="1"/>
      <c r="XJ459" s="1"/>
      <c r="XK459" s="1"/>
      <c r="XL459" s="1"/>
      <c r="XM459" s="1"/>
      <c r="XN459" s="1"/>
      <c r="XO459" s="1"/>
      <c r="XP459" s="1"/>
      <c r="XQ459" s="1"/>
      <c r="XR459" s="1"/>
      <c r="XS459" s="1"/>
      <c r="XT459" s="1"/>
      <c r="XU459" s="1"/>
      <c r="XV459" s="1"/>
      <c r="XW459" s="1"/>
      <c r="XX459" s="1"/>
      <c r="XY459" s="1"/>
      <c r="XZ459" s="1"/>
      <c r="YA459" s="1"/>
      <c r="YB459" s="1"/>
      <c r="YC459" s="1"/>
      <c r="YD459" s="1"/>
      <c r="YE459" s="1"/>
      <c r="YF459" s="1"/>
      <c r="YG459" s="1"/>
      <c r="YH459" s="1"/>
      <c r="YI459" s="1"/>
      <c r="YJ459" s="1"/>
      <c r="YK459" s="1"/>
      <c r="YL459" s="1"/>
      <c r="YM459" s="1"/>
      <c r="YN459" s="1"/>
      <c r="YO459" s="1"/>
      <c r="YP459" s="1"/>
      <c r="YQ459" s="1"/>
      <c r="YR459" s="1"/>
      <c r="YS459" s="1"/>
      <c r="YT459" s="1"/>
      <c r="YU459" s="1"/>
      <c r="YV459" s="1"/>
      <c r="YW459" s="1"/>
      <c r="YX459" s="1"/>
      <c r="YY459" s="1"/>
      <c r="YZ459" s="1"/>
      <c r="ZA459" s="1"/>
      <c r="ZB459" s="1"/>
      <c r="ZC459" s="1"/>
      <c r="ZD459" s="1"/>
      <c r="ZE459" s="1"/>
      <c r="ZF459" s="1"/>
      <c r="ZG459" s="1"/>
      <c r="ZH459" s="1"/>
      <c r="ZI459" s="1"/>
      <c r="ZJ459" s="1"/>
      <c r="ZK459" s="1"/>
      <c r="ZL459" s="1"/>
      <c r="ZM459" s="1"/>
      <c r="ZN459" s="1"/>
      <c r="ZO459" s="1"/>
      <c r="ZP459" s="1"/>
      <c r="ZQ459" s="1"/>
      <c r="ZR459" s="1"/>
      <c r="ZS459" s="1"/>
      <c r="ZT459" s="1"/>
      <c r="ZU459" s="1"/>
      <c r="ZV459" s="1"/>
      <c r="ZW459" s="1"/>
      <c r="ZX459" s="1"/>
      <c r="ZY459" s="1"/>
      <c r="ZZ459" s="1"/>
      <c r="AAA459" s="1"/>
      <c r="AAB459" s="1"/>
      <c r="AAC459" s="1"/>
      <c r="AAD459" s="1"/>
      <c r="AAE459" s="1"/>
      <c r="AAF459" s="1"/>
      <c r="AAG459" s="1"/>
      <c r="AAH459" s="1"/>
      <c r="AAI459" s="1"/>
      <c r="AAJ459" s="1"/>
      <c r="AAK459" s="1"/>
      <c r="AAL459" s="1"/>
      <c r="AAM459" s="1"/>
      <c r="AAN459" s="1"/>
      <c r="AAO459" s="1"/>
      <c r="AAP459" s="1"/>
      <c r="AAQ459" s="1"/>
      <c r="AAR459" s="1"/>
      <c r="AAS459" s="1"/>
      <c r="AAT459" s="1"/>
      <c r="AAU459" s="1"/>
      <c r="AAV459" s="1"/>
      <c r="AAW459" s="1"/>
      <c r="AAX459" s="1"/>
      <c r="AAY459" s="1"/>
      <c r="AAZ459" s="1"/>
      <c r="ABA459" s="1"/>
      <c r="ABB459" s="1"/>
      <c r="ABC459" s="1"/>
      <c r="ABD459" s="1"/>
      <c r="ABE459" s="1"/>
      <c r="ABF459" s="1"/>
      <c r="ABG459" s="1"/>
      <c r="ABH459" s="1"/>
      <c r="ABI459" s="1"/>
      <c r="ABJ459" s="1"/>
      <c r="ABK459" s="1"/>
      <c r="ABL459" s="1"/>
      <c r="ABM459" s="1"/>
      <c r="ABN459" s="1"/>
      <c r="ABO459" s="1"/>
      <c r="ABP459" s="1"/>
      <c r="ABQ459" s="1"/>
      <c r="ABR459" s="1"/>
      <c r="ABS459" s="1"/>
      <c r="ABT459" s="1"/>
      <c r="ABU459" s="1"/>
      <c r="ABV459" s="1"/>
      <c r="ABW459" s="1"/>
      <c r="ABX459" s="1"/>
      <c r="ABY459" s="1"/>
      <c r="ABZ459" s="1"/>
      <c r="ACA459" s="1"/>
      <c r="ACB459" s="1"/>
      <c r="ACC459" s="1"/>
      <c r="ACD459" s="1"/>
      <c r="ACE459" s="1"/>
      <c r="ACF459" s="1"/>
      <c r="ACG459" s="1"/>
      <c r="ACH459" s="1"/>
      <c r="ACI459" s="1"/>
      <c r="ACJ459" s="1"/>
      <c r="ACK459" s="1"/>
      <c r="ACL459" s="1"/>
      <c r="ACM459" s="1"/>
      <c r="ACN459" s="1"/>
      <c r="ACO459" s="1"/>
      <c r="ACP459" s="1"/>
      <c r="ACQ459" s="1"/>
      <c r="ACR459" s="1"/>
      <c r="ACS459" s="1"/>
      <c r="ACT459" s="1"/>
      <c r="ACU459" s="1"/>
      <c r="ACV459" s="1"/>
      <c r="ACW459" s="1"/>
      <c r="ACX459" s="1"/>
      <c r="ACY459" s="1"/>
      <c r="ACZ459" s="1"/>
      <c r="ADA459" s="1"/>
      <c r="ADB459" s="1"/>
      <c r="ADC459" s="1"/>
      <c r="ADD459" s="1"/>
      <c r="ADE459" s="1"/>
      <c r="ADF459" s="1"/>
      <c r="ADG459" s="1"/>
      <c r="ADH459" s="1"/>
      <c r="ADI459" s="1"/>
      <c r="ADJ459" s="1"/>
      <c r="ADK459" s="1"/>
      <c r="ADL459" s="1"/>
      <c r="ADM459" s="1"/>
      <c r="ADN459" s="1"/>
      <c r="ADO459" s="1"/>
      <c r="ADP459" s="1"/>
      <c r="ADQ459" s="1"/>
      <c r="ADR459" s="1"/>
      <c r="ADS459" s="1"/>
      <c r="ADT459" s="1"/>
      <c r="ADU459" s="1"/>
      <c r="ADV459" s="1"/>
    </row>
    <row r="460" spans="1:802" x14ac:dyDescent="0.1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  <c r="DN460" s="1"/>
      <c r="DO460" s="1"/>
      <c r="DP460" s="1"/>
      <c r="DQ460" s="1"/>
      <c r="DR460" s="1"/>
      <c r="DS460" s="1"/>
      <c r="DT460" s="1"/>
      <c r="DU460" s="1"/>
      <c r="DV460" s="1"/>
      <c r="DW460" s="1"/>
      <c r="DX460" s="1"/>
      <c r="DY460" s="1"/>
      <c r="DZ460" s="1"/>
      <c r="EA460" s="1"/>
      <c r="EB460" s="1"/>
      <c r="EC460" s="1"/>
      <c r="ED460" s="1"/>
      <c r="EE460" s="1"/>
      <c r="EF460" s="1"/>
      <c r="EG460" s="1"/>
      <c r="EH460" s="1"/>
      <c r="EI460" s="1"/>
      <c r="EJ460" s="1"/>
      <c r="EK460" s="1"/>
      <c r="EL460" s="1"/>
      <c r="EM460" s="1"/>
      <c r="EN460" s="1"/>
      <c r="EO460" s="1"/>
      <c r="EP460" s="1"/>
      <c r="EQ460" s="1"/>
      <c r="ER460" s="1"/>
      <c r="ES460" s="1"/>
      <c r="ET460" s="1"/>
      <c r="EU460" s="1"/>
      <c r="EV460" s="1"/>
      <c r="EW460" s="1"/>
      <c r="EX460" s="1"/>
      <c r="EY460" s="1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1"/>
      <c r="FL460" s="1"/>
      <c r="FM460" s="1"/>
      <c r="FN460" s="1"/>
      <c r="FO460" s="1"/>
      <c r="FP460" s="1"/>
      <c r="FQ460" s="1"/>
      <c r="FR460" s="1"/>
      <c r="FS460" s="1"/>
      <c r="FT460" s="1"/>
      <c r="FU460" s="1"/>
      <c r="FV460" s="1"/>
      <c r="FW460" s="1"/>
      <c r="FX460" s="1"/>
      <c r="FY460" s="1"/>
      <c r="FZ460" s="1"/>
      <c r="GA460" s="1"/>
      <c r="GB460" s="1"/>
      <c r="GC460" s="1"/>
      <c r="GD460" s="1"/>
      <c r="GE460" s="1"/>
      <c r="GF460" s="1"/>
      <c r="GG460" s="1"/>
      <c r="GH460" s="1"/>
      <c r="GI460" s="1"/>
      <c r="GJ460" s="1"/>
      <c r="GK460" s="1"/>
      <c r="GL460" s="1"/>
      <c r="GM460" s="1"/>
      <c r="GN460" s="1"/>
      <c r="GO460" s="1"/>
      <c r="GP460" s="1"/>
      <c r="GQ460" s="1"/>
      <c r="GR460" s="1"/>
      <c r="GS460" s="1"/>
      <c r="GT460" s="1"/>
      <c r="GU460" s="1"/>
      <c r="GV460" s="1"/>
      <c r="GW460" s="1"/>
      <c r="GX460" s="1"/>
      <c r="GY460" s="1"/>
      <c r="GZ460" s="1"/>
      <c r="HA460" s="1"/>
      <c r="HB460" s="1"/>
      <c r="HC460" s="1"/>
      <c r="HD460" s="1"/>
      <c r="HE460" s="1"/>
      <c r="HF460" s="1"/>
      <c r="HG460" s="1"/>
      <c r="HH460" s="1"/>
      <c r="HI460" s="1"/>
      <c r="HJ460" s="1"/>
      <c r="HK460" s="1"/>
      <c r="HL460" s="1"/>
      <c r="HM460" s="1"/>
      <c r="HN460" s="1"/>
      <c r="HO460" s="1"/>
      <c r="HP460" s="1"/>
      <c r="HQ460" s="1"/>
      <c r="HR460" s="1"/>
      <c r="HS460" s="1"/>
      <c r="HT460" s="1"/>
      <c r="HU460" s="1"/>
      <c r="HV460" s="1"/>
      <c r="HW460" s="1"/>
      <c r="HX460" s="1"/>
      <c r="HY460" s="1"/>
      <c r="HZ460" s="1"/>
      <c r="IA460" s="1"/>
      <c r="IB460" s="1"/>
      <c r="IC460" s="1"/>
      <c r="ID460" s="1"/>
      <c r="IE460" s="1"/>
      <c r="IF460" s="1"/>
      <c r="IG460" s="1"/>
      <c r="IH460" s="1"/>
      <c r="II460" s="1"/>
      <c r="IJ460" s="1"/>
      <c r="IK460" s="1"/>
      <c r="IL460" s="1"/>
      <c r="IM460" s="1"/>
      <c r="IN460" s="1"/>
      <c r="IO460" s="1"/>
      <c r="IP460" s="1"/>
      <c r="IQ460" s="1"/>
      <c r="IR460" s="1"/>
      <c r="IS460" s="1"/>
      <c r="IT460" s="1"/>
      <c r="IU460" s="1"/>
      <c r="IV460" s="1"/>
      <c r="IW460" s="1"/>
      <c r="IX460" s="1"/>
      <c r="IY460" s="1"/>
      <c r="IZ460" s="1"/>
      <c r="JA460" s="1"/>
      <c r="JB460" s="1"/>
      <c r="JC460" s="1"/>
      <c r="JD460" s="1"/>
      <c r="JE460" s="1"/>
      <c r="JF460" s="1"/>
      <c r="JG460" s="1"/>
      <c r="JH460" s="1"/>
      <c r="JI460" s="1"/>
      <c r="JJ460" s="1"/>
      <c r="JK460" s="1"/>
      <c r="JL460" s="1"/>
      <c r="JM460" s="1"/>
      <c r="JN460" s="1"/>
      <c r="JO460" s="1"/>
      <c r="JP460" s="1"/>
      <c r="JQ460" s="1"/>
      <c r="JR460" s="1"/>
      <c r="JS460" s="1"/>
      <c r="JT460" s="1"/>
      <c r="JU460" s="1"/>
      <c r="JV460" s="1"/>
      <c r="JW460" s="1"/>
      <c r="JX460" s="1"/>
      <c r="JY460" s="1"/>
      <c r="JZ460" s="1"/>
      <c r="KA460" s="1"/>
      <c r="KB460" s="1"/>
      <c r="KC460" s="1"/>
      <c r="KD460" s="1"/>
      <c r="KE460" s="1"/>
      <c r="KF460" s="1"/>
      <c r="KG460" s="1"/>
      <c r="KH460" s="1"/>
      <c r="KI460" s="1"/>
      <c r="KJ460" s="1"/>
      <c r="KK460" s="1"/>
      <c r="KL460" s="1"/>
      <c r="KM460" s="1"/>
      <c r="KN460" s="1"/>
      <c r="KO460" s="1"/>
      <c r="KP460" s="1"/>
      <c r="KQ460" s="1"/>
      <c r="KR460" s="1"/>
      <c r="KS460" s="1"/>
      <c r="KT460" s="1"/>
      <c r="KU460" s="1"/>
      <c r="KV460" s="1"/>
      <c r="KW460" s="1"/>
      <c r="KX460" s="1"/>
      <c r="KY460" s="1"/>
      <c r="KZ460" s="1"/>
      <c r="LA460" s="1"/>
      <c r="LB460" s="1"/>
      <c r="LC460" s="1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1"/>
      <c r="MO460" s="1"/>
      <c r="MP460" s="1"/>
      <c r="MQ460" s="1"/>
      <c r="MR460" s="1"/>
      <c r="MS460" s="1"/>
      <c r="MT460" s="1"/>
      <c r="MU460" s="1"/>
      <c r="MV460" s="1"/>
      <c r="MW460" s="1"/>
      <c r="MX460" s="1"/>
      <c r="MY460" s="1"/>
      <c r="MZ460" s="1"/>
      <c r="NA460" s="1"/>
      <c r="NB460" s="1"/>
      <c r="NC460" s="1"/>
      <c r="ND460" s="1"/>
      <c r="NE460" s="1"/>
      <c r="NF460" s="1"/>
      <c r="NG460" s="1"/>
      <c r="NH460" s="1"/>
      <c r="NI460" s="1"/>
      <c r="NJ460" s="1"/>
      <c r="NK460" s="1"/>
      <c r="NL460" s="1"/>
      <c r="NM460" s="1"/>
      <c r="NN460" s="1"/>
      <c r="NO460" s="1"/>
      <c r="NP460" s="1"/>
      <c r="NQ460" s="1"/>
      <c r="NR460" s="1"/>
      <c r="NS460" s="1"/>
      <c r="NT460" s="1"/>
      <c r="NU460" s="1"/>
      <c r="NV460" s="1"/>
      <c r="NW460" s="1"/>
      <c r="NX460" s="1"/>
      <c r="NY460" s="1"/>
      <c r="NZ460" s="1"/>
      <c r="OA460" s="1"/>
      <c r="OB460" s="1"/>
      <c r="OC460" s="1"/>
      <c r="OD460" s="1"/>
      <c r="OE460" s="1"/>
      <c r="OF460" s="1"/>
      <c r="OG460" s="1"/>
      <c r="OH460" s="1"/>
      <c r="OI460" s="1"/>
      <c r="OJ460" s="1"/>
      <c r="OK460" s="1"/>
      <c r="OL460" s="1"/>
      <c r="OM460" s="1"/>
      <c r="ON460" s="1"/>
      <c r="OO460" s="1"/>
      <c r="OP460" s="1"/>
      <c r="OQ460" s="1"/>
      <c r="OR460" s="1"/>
      <c r="OS460" s="1"/>
      <c r="OT460" s="1"/>
      <c r="OU460" s="1"/>
      <c r="OV460" s="1"/>
      <c r="OW460" s="1"/>
      <c r="OX460" s="1"/>
      <c r="OY460" s="1"/>
      <c r="OZ460" s="1"/>
      <c r="PA460" s="1"/>
      <c r="PB460" s="1"/>
      <c r="PC460" s="1"/>
      <c r="PD460" s="1"/>
      <c r="PE460" s="1"/>
      <c r="PF460" s="1"/>
      <c r="PG460" s="1"/>
      <c r="PH460" s="1"/>
      <c r="PI460" s="1"/>
      <c r="PJ460" s="1"/>
      <c r="PK460" s="1"/>
      <c r="PL460" s="1"/>
      <c r="PM460" s="1"/>
      <c r="PN460" s="1"/>
      <c r="PO460" s="1"/>
      <c r="PP460" s="1"/>
      <c r="PQ460" s="1"/>
      <c r="PR460" s="1"/>
      <c r="PS460" s="1"/>
      <c r="PT460" s="1"/>
      <c r="PU460" s="1"/>
      <c r="PV460" s="1"/>
      <c r="PW460" s="1"/>
      <c r="PX460" s="1"/>
      <c r="PY460" s="1"/>
      <c r="PZ460" s="1"/>
      <c r="QA460" s="1"/>
      <c r="QB460" s="1"/>
      <c r="QC460" s="1"/>
      <c r="QD460" s="1"/>
      <c r="QE460" s="1"/>
      <c r="QF460" s="1"/>
      <c r="QG460" s="1"/>
      <c r="QH460" s="1"/>
      <c r="QI460" s="1"/>
      <c r="QJ460" s="1"/>
      <c r="QK460" s="1"/>
      <c r="QL460" s="1"/>
      <c r="QM460" s="1"/>
      <c r="QN460" s="1"/>
      <c r="QO460" s="1"/>
      <c r="QP460" s="1"/>
      <c r="QQ460" s="1"/>
      <c r="QR460" s="1"/>
      <c r="QS460" s="1"/>
      <c r="QT460" s="1"/>
      <c r="QU460" s="1"/>
      <c r="QV460" s="1"/>
      <c r="QW460" s="1"/>
      <c r="QX460" s="1"/>
      <c r="QY460" s="1"/>
      <c r="QZ460" s="1"/>
      <c r="RA460" s="1"/>
      <c r="RB460" s="1"/>
      <c r="RC460" s="1"/>
      <c r="RD460" s="1"/>
      <c r="RE460" s="1"/>
      <c r="RF460" s="1"/>
      <c r="RG460" s="1"/>
      <c r="RH460" s="1"/>
      <c r="RI460" s="1"/>
      <c r="RJ460" s="1"/>
      <c r="RK460" s="1"/>
      <c r="RL460" s="1"/>
      <c r="RM460" s="1"/>
      <c r="RN460" s="1"/>
      <c r="RO460" s="1"/>
      <c r="RP460" s="1"/>
      <c r="RQ460" s="1"/>
      <c r="RR460" s="1"/>
      <c r="RS460" s="1"/>
      <c r="RT460" s="1"/>
      <c r="RU460" s="1"/>
      <c r="RV460" s="1"/>
      <c r="RW460" s="1"/>
      <c r="RX460" s="1"/>
      <c r="RY460" s="1"/>
      <c r="RZ460" s="1"/>
      <c r="SA460" s="1"/>
      <c r="SB460" s="1"/>
      <c r="SC460" s="1"/>
      <c r="SD460" s="1"/>
      <c r="SE460" s="1"/>
      <c r="SF460" s="1"/>
      <c r="SG460" s="1"/>
      <c r="SH460" s="1"/>
      <c r="SI460" s="1"/>
      <c r="SJ460" s="1"/>
      <c r="SK460" s="1"/>
      <c r="SL460" s="1"/>
      <c r="SM460" s="1"/>
      <c r="SN460" s="1"/>
      <c r="SO460" s="1"/>
      <c r="SP460" s="1"/>
      <c r="SQ460" s="1"/>
      <c r="SR460" s="1"/>
      <c r="SS460" s="1"/>
      <c r="ST460" s="1"/>
      <c r="SU460" s="1"/>
      <c r="SV460" s="1"/>
      <c r="SW460" s="1"/>
      <c r="SX460" s="1"/>
      <c r="SY460" s="1"/>
      <c r="SZ460" s="1"/>
      <c r="TA460" s="1"/>
      <c r="TB460" s="1"/>
      <c r="TC460" s="1"/>
      <c r="TD460" s="1"/>
      <c r="TE460" s="1"/>
      <c r="TF460" s="1"/>
      <c r="TG460" s="1"/>
      <c r="TH460" s="1"/>
      <c r="TI460" s="1"/>
      <c r="TJ460" s="1"/>
      <c r="TK460" s="1"/>
      <c r="TL460" s="1"/>
      <c r="TM460" s="1"/>
      <c r="TN460" s="1"/>
      <c r="TO460" s="1"/>
      <c r="TP460" s="1"/>
      <c r="TQ460" s="1"/>
      <c r="TR460" s="1"/>
      <c r="TS460" s="1"/>
      <c r="TT460" s="1"/>
      <c r="TU460" s="1"/>
      <c r="TV460" s="1"/>
      <c r="TW460" s="1"/>
      <c r="TX460" s="1"/>
      <c r="TY460" s="1"/>
      <c r="TZ460" s="1"/>
      <c r="UA460" s="1"/>
      <c r="UB460" s="1"/>
      <c r="UC460" s="1"/>
      <c r="UD460" s="1"/>
      <c r="UE460" s="1"/>
      <c r="UF460" s="1"/>
      <c r="UG460" s="1"/>
      <c r="UH460" s="1"/>
      <c r="UI460" s="1"/>
      <c r="UJ460" s="1"/>
      <c r="UK460" s="1"/>
      <c r="UL460" s="1"/>
      <c r="UM460" s="1"/>
      <c r="UN460" s="1"/>
      <c r="UO460" s="1"/>
      <c r="UP460" s="1"/>
      <c r="UQ460" s="1"/>
      <c r="UR460" s="1"/>
      <c r="US460" s="1"/>
      <c r="UT460" s="1"/>
      <c r="UU460" s="1"/>
      <c r="UV460" s="1"/>
      <c r="UW460" s="1"/>
      <c r="UX460" s="1"/>
      <c r="UY460" s="1"/>
      <c r="UZ460" s="1"/>
      <c r="VA460" s="1"/>
      <c r="VB460" s="1"/>
      <c r="VC460" s="1"/>
      <c r="VD460" s="1"/>
      <c r="VE460" s="1"/>
      <c r="VF460" s="1"/>
      <c r="VG460" s="1"/>
      <c r="VH460" s="1"/>
      <c r="VI460" s="1"/>
      <c r="VJ460" s="1"/>
      <c r="VK460" s="1"/>
      <c r="VL460" s="1"/>
      <c r="VM460" s="1"/>
      <c r="VN460" s="1"/>
      <c r="VO460" s="1"/>
      <c r="VP460" s="1"/>
      <c r="VQ460" s="1"/>
      <c r="VR460" s="1"/>
      <c r="VS460" s="1"/>
      <c r="VT460" s="1"/>
      <c r="VU460" s="1"/>
      <c r="VV460" s="1"/>
      <c r="VW460" s="1"/>
      <c r="VX460" s="1"/>
      <c r="VY460" s="1"/>
      <c r="VZ460" s="1"/>
      <c r="WA460" s="1"/>
      <c r="WB460" s="1"/>
      <c r="WC460" s="1"/>
      <c r="WD460" s="1"/>
      <c r="WE460" s="1"/>
      <c r="WF460" s="1"/>
      <c r="WG460" s="1"/>
      <c r="WH460" s="1"/>
      <c r="WI460" s="1"/>
      <c r="WJ460" s="1"/>
      <c r="WK460" s="1"/>
      <c r="WL460" s="1"/>
      <c r="WM460" s="1"/>
      <c r="WN460" s="1"/>
      <c r="WO460" s="1"/>
      <c r="WP460" s="1"/>
      <c r="WQ460" s="1"/>
      <c r="WR460" s="1"/>
      <c r="WS460" s="1"/>
      <c r="WT460" s="1"/>
      <c r="WU460" s="1"/>
      <c r="WV460" s="1"/>
      <c r="WW460" s="1"/>
      <c r="WX460" s="1"/>
      <c r="WY460" s="1"/>
      <c r="WZ460" s="1"/>
      <c r="XA460" s="1"/>
      <c r="XB460" s="1"/>
      <c r="XC460" s="1"/>
      <c r="XD460" s="1"/>
      <c r="XE460" s="1"/>
      <c r="XF460" s="1"/>
      <c r="XG460" s="1"/>
      <c r="XH460" s="1"/>
      <c r="XI460" s="1"/>
      <c r="XJ460" s="1"/>
      <c r="XK460" s="1"/>
      <c r="XL460" s="1"/>
      <c r="XM460" s="1"/>
      <c r="XN460" s="1"/>
      <c r="XO460" s="1"/>
      <c r="XP460" s="1"/>
      <c r="XQ460" s="1"/>
      <c r="XR460" s="1"/>
      <c r="XS460" s="1"/>
      <c r="XT460" s="1"/>
      <c r="XU460" s="1"/>
      <c r="XV460" s="1"/>
      <c r="XW460" s="1"/>
      <c r="XX460" s="1"/>
      <c r="XY460" s="1"/>
      <c r="XZ460" s="1"/>
      <c r="YA460" s="1"/>
      <c r="YB460" s="1"/>
      <c r="YC460" s="1"/>
      <c r="YD460" s="1"/>
      <c r="YE460" s="1"/>
      <c r="YF460" s="1"/>
      <c r="YG460" s="1"/>
      <c r="YH460" s="1"/>
      <c r="YI460" s="1"/>
      <c r="YJ460" s="1"/>
      <c r="YK460" s="1"/>
      <c r="YL460" s="1"/>
      <c r="YM460" s="1"/>
      <c r="YN460" s="1"/>
      <c r="YO460" s="1"/>
      <c r="YP460" s="1"/>
      <c r="YQ460" s="1"/>
      <c r="YR460" s="1"/>
      <c r="YS460" s="1"/>
      <c r="YT460" s="1"/>
      <c r="YU460" s="1"/>
      <c r="YV460" s="1"/>
      <c r="YW460" s="1"/>
      <c r="YX460" s="1"/>
      <c r="YY460" s="1"/>
      <c r="YZ460" s="1"/>
      <c r="ZA460" s="1"/>
      <c r="ZB460" s="1"/>
      <c r="ZC460" s="1"/>
      <c r="ZD460" s="1"/>
      <c r="ZE460" s="1"/>
      <c r="ZF460" s="1"/>
      <c r="ZG460" s="1"/>
      <c r="ZH460" s="1"/>
      <c r="ZI460" s="1"/>
      <c r="ZJ460" s="1"/>
      <c r="ZK460" s="1"/>
      <c r="ZL460" s="1"/>
      <c r="ZM460" s="1"/>
      <c r="ZN460" s="1"/>
      <c r="ZO460" s="1"/>
      <c r="ZP460" s="1"/>
      <c r="ZQ460" s="1"/>
      <c r="ZR460" s="1"/>
      <c r="ZS460" s="1"/>
      <c r="ZT460" s="1"/>
      <c r="ZU460" s="1"/>
      <c r="ZV460" s="1"/>
      <c r="ZW460" s="1"/>
      <c r="ZX460" s="1"/>
      <c r="ZY460" s="1"/>
      <c r="ZZ460" s="1"/>
      <c r="AAA460" s="1"/>
      <c r="AAB460" s="1"/>
      <c r="AAC460" s="1"/>
      <c r="AAD460" s="1"/>
      <c r="AAE460" s="1"/>
      <c r="AAF460" s="1"/>
      <c r="AAG460" s="1"/>
      <c r="AAH460" s="1"/>
      <c r="AAI460" s="1"/>
      <c r="AAJ460" s="1"/>
      <c r="AAK460" s="1"/>
      <c r="AAL460" s="1"/>
      <c r="AAM460" s="1"/>
      <c r="AAN460" s="1"/>
      <c r="AAO460" s="1"/>
      <c r="AAP460" s="1"/>
      <c r="AAQ460" s="1"/>
      <c r="AAR460" s="1"/>
      <c r="AAS460" s="1"/>
      <c r="AAT460" s="1"/>
      <c r="AAU460" s="1"/>
      <c r="AAV460" s="1"/>
      <c r="AAW460" s="1"/>
      <c r="AAX460" s="1"/>
      <c r="AAY460" s="1"/>
      <c r="AAZ460" s="1"/>
      <c r="ABA460" s="1"/>
      <c r="ABB460" s="1"/>
      <c r="ABC460" s="1"/>
      <c r="ABD460" s="1"/>
      <c r="ABE460" s="1"/>
      <c r="ABF460" s="1"/>
      <c r="ABG460" s="1"/>
      <c r="ABH460" s="1"/>
      <c r="ABI460" s="1"/>
      <c r="ABJ460" s="1"/>
      <c r="ABK460" s="1"/>
      <c r="ABL460" s="1"/>
      <c r="ABM460" s="1"/>
      <c r="ABN460" s="1"/>
      <c r="ABO460" s="1"/>
      <c r="ABP460" s="1"/>
      <c r="ABQ460" s="1"/>
      <c r="ABR460" s="1"/>
      <c r="ABS460" s="1"/>
      <c r="ABT460" s="1"/>
      <c r="ABU460" s="1"/>
      <c r="ABV460" s="1"/>
      <c r="ABW460" s="1"/>
      <c r="ABX460" s="1"/>
      <c r="ABY460" s="1"/>
      <c r="ABZ460" s="1"/>
      <c r="ACA460" s="1"/>
      <c r="ACB460" s="1"/>
      <c r="ACC460" s="1"/>
      <c r="ACD460" s="1"/>
      <c r="ACE460" s="1"/>
      <c r="ACF460" s="1"/>
      <c r="ACG460" s="1"/>
      <c r="ACH460" s="1"/>
      <c r="ACI460" s="1"/>
      <c r="ACJ460" s="1"/>
      <c r="ACK460" s="1"/>
      <c r="ACL460" s="1"/>
      <c r="ACM460" s="1"/>
      <c r="ACN460" s="1"/>
      <c r="ACO460" s="1"/>
      <c r="ACP460" s="1"/>
      <c r="ACQ460" s="1"/>
      <c r="ACR460" s="1"/>
      <c r="ACS460" s="1"/>
      <c r="ACT460" s="1"/>
      <c r="ACU460" s="1"/>
      <c r="ACV460" s="1"/>
      <c r="ACW460" s="1"/>
      <c r="ACX460" s="1"/>
      <c r="ACY460" s="1"/>
      <c r="ACZ460" s="1"/>
      <c r="ADA460" s="1"/>
      <c r="ADB460" s="1"/>
      <c r="ADC460" s="1"/>
      <c r="ADD460" s="1"/>
      <c r="ADE460" s="1"/>
      <c r="ADF460" s="1"/>
      <c r="ADG460" s="1"/>
      <c r="ADH460" s="1"/>
      <c r="ADI460" s="1"/>
      <c r="ADJ460" s="1"/>
      <c r="ADK460" s="1"/>
      <c r="ADL460" s="1"/>
      <c r="ADM460" s="1"/>
      <c r="ADN460" s="1"/>
      <c r="ADO460" s="1"/>
      <c r="ADP460" s="1"/>
      <c r="ADQ460" s="1"/>
      <c r="ADR460" s="1"/>
      <c r="ADS460" s="1"/>
      <c r="ADT460" s="1"/>
      <c r="ADU460" s="1"/>
      <c r="ADV460" s="1"/>
    </row>
    <row r="461" spans="1:802" x14ac:dyDescent="0.1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  <c r="DN461" s="1"/>
      <c r="DO461" s="1"/>
      <c r="DP461" s="1"/>
      <c r="DQ461" s="1"/>
      <c r="DR461" s="1"/>
      <c r="DS461" s="1"/>
      <c r="DT461" s="1"/>
      <c r="DU461" s="1"/>
      <c r="DV461" s="1"/>
      <c r="DW461" s="1"/>
      <c r="DX461" s="1"/>
      <c r="DY461" s="1"/>
      <c r="DZ461" s="1"/>
      <c r="EA461" s="1"/>
      <c r="EB461" s="1"/>
      <c r="EC461" s="1"/>
      <c r="ED461" s="1"/>
      <c r="EE461" s="1"/>
      <c r="EF461" s="1"/>
      <c r="EG461" s="1"/>
      <c r="EH461" s="1"/>
      <c r="EI461" s="1"/>
      <c r="EJ461" s="1"/>
      <c r="EK461" s="1"/>
      <c r="EL461" s="1"/>
      <c r="EM461" s="1"/>
      <c r="EN461" s="1"/>
      <c r="EO461" s="1"/>
      <c r="EP461" s="1"/>
      <c r="EQ461" s="1"/>
      <c r="ER461" s="1"/>
      <c r="ES461" s="1"/>
      <c r="ET461" s="1"/>
      <c r="EU461" s="1"/>
      <c r="EV461" s="1"/>
      <c r="EW461" s="1"/>
      <c r="EX461" s="1"/>
      <c r="EY461" s="1"/>
      <c r="EZ461" s="1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1"/>
      <c r="FL461" s="1"/>
      <c r="FM461" s="1"/>
      <c r="FN461" s="1"/>
      <c r="FO461" s="1"/>
      <c r="FP461" s="1"/>
      <c r="FQ461" s="1"/>
      <c r="FR461" s="1"/>
      <c r="FS461" s="1"/>
      <c r="FT461" s="1"/>
      <c r="FU461" s="1"/>
      <c r="FV461" s="1"/>
      <c r="FW461" s="1"/>
      <c r="FX461" s="1"/>
      <c r="FY461" s="1"/>
      <c r="FZ461" s="1"/>
      <c r="GA461" s="1"/>
      <c r="GB461" s="1"/>
      <c r="GC461" s="1"/>
      <c r="GD461" s="1"/>
      <c r="GE461" s="1"/>
      <c r="GF461" s="1"/>
      <c r="GG461" s="1"/>
      <c r="GH461" s="1"/>
      <c r="GI461" s="1"/>
      <c r="GJ461" s="1"/>
      <c r="GK461" s="1"/>
      <c r="GL461" s="1"/>
      <c r="GM461" s="1"/>
      <c r="GN461" s="1"/>
      <c r="GO461" s="1"/>
      <c r="GP461" s="1"/>
      <c r="GQ461" s="1"/>
      <c r="GR461" s="1"/>
      <c r="GS461" s="1"/>
      <c r="GT461" s="1"/>
      <c r="GU461" s="1"/>
      <c r="GV461" s="1"/>
      <c r="GW461" s="1"/>
      <c r="GX461" s="1"/>
      <c r="GY461" s="1"/>
      <c r="GZ461" s="1"/>
      <c r="HA461" s="1"/>
      <c r="HB461" s="1"/>
      <c r="HC461" s="1"/>
      <c r="HD461" s="1"/>
      <c r="HE461" s="1"/>
      <c r="HF461" s="1"/>
      <c r="HG461" s="1"/>
      <c r="HH461" s="1"/>
      <c r="HI461" s="1"/>
      <c r="HJ461" s="1"/>
      <c r="HK461" s="1"/>
      <c r="HL461" s="1"/>
      <c r="HM461" s="1"/>
      <c r="HN461" s="1"/>
      <c r="HO461" s="1"/>
      <c r="HP461" s="1"/>
      <c r="HQ461" s="1"/>
      <c r="HR461" s="1"/>
      <c r="HS461" s="1"/>
      <c r="HT461" s="1"/>
      <c r="HU461" s="1"/>
      <c r="HV461" s="1"/>
      <c r="HW461" s="1"/>
      <c r="HX461" s="1"/>
      <c r="HY461" s="1"/>
      <c r="HZ461" s="1"/>
      <c r="IA461" s="1"/>
      <c r="IB461" s="1"/>
      <c r="IC461" s="1"/>
      <c r="ID461" s="1"/>
      <c r="IE461" s="1"/>
      <c r="IF461" s="1"/>
      <c r="IG461" s="1"/>
      <c r="IH461" s="1"/>
      <c r="II461" s="1"/>
      <c r="IJ461" s="1"/>
      <c r="IK461" s="1"/>
      <c r="IL461" s="1"/>
      <c r="IM461" s="1"/>
      <c r="IN461" s="1"/>
      <c r="IO461" s="1"/>
      <c r="IP461" s="1"/>
      <c r="IQ461" s="1"/>
      <c r="IR461" s="1"/>
      <c r="IS461" s="1"/>
      <c r="IT461" s="1"/>
      <c r="IU461" s="1"/>
      <c r="IV461" s="1"/>
      <c r="IW461" s="1"/>
      <c r="IX461" s="1"/>
      <c r="IY461" s="1"/>
      <c r="IZ461" s="1"/>
      <c r="JA461" s="1"/>
      <c r="JB461" s="1"/>
      <c r="JC461" s="1"/>
      <c r="JD461" s="1"/>
      <c r="JE461" s="1"/>
      <c r="JF461" s="1"/>
      <c r="JG461" s="1"/>
      <c r="JH461" s="1"/>
      <c r="JI461" s="1"/>
      <c r="JJ461" s="1"/>
      <c r="JK461" s="1"/>
      <c r="JL461" s="1"/>
      <c r="JM461" s="1"/>
      <c r="JN461" s="1"/>
      <c r="JO461" s="1"/>
      <c r="JP461" s="1"/>
      <c r="JQ461" s="1"/>
      <c r="JR461" s="1"/>
      <c r="JS461" s="1"/>
      <c r="JT461" s="1"/>
      <c r="JU461" s="1"/>
      <c r="JV461" s="1"/>
      <c r="JW461" s="1"/>
      <c r="JX461" s="1"/>
      <c r="JY461" s="1"/>
      <c r="JZ461" s="1"/>
      <c r="KA461" s="1"/>
      <c r="KB461" s="1"/>
      <c r="KC461" s="1"/>
      <c r="KD461" s="1"/>
      <c r="KE461" s="1"/>
      <c r="KF461" s="1"/>
      <c r="KG461" s="1"/>
      <c r="KH461" s="1"/>
      <c r="KI461" s="1"/>
      <c r="KJ461" s="1"/>
      <c r="KK461" s="1"/>
      <c r="KL461" s="1"/>
      <c r="KM461" s="1"/>
      <c r="KN461" s="1"/>
      <c r="KO461" s="1"/>
      <c r="KP461" s="1"/>
      <c r="KQ461" s="1"/>
      <c r="KR461" s="1"/>
      <c r="KS461" s="1"/>
      <c r="KT461" s="1"/>
      <c r="KU461" s="1"/>
      <c r="KV461" s="1"/>
      <c r="KW461" s="1"/>
      <c r="KX461" s="1"/>
      <c r="KY461" s="1"/>
      <c r="KZ461" s="1"/>
      <c r="LA461" s="1"/>
      <c r="LB461" s="1"/>
      <c r="LC461" s="1"/>
      <c r="LD461" s="1"/>
      <c r="LE461" s="1"/>
      <c r="LF461" s="1"/>
      <c r="LG461" s="1"/>
      <c r="LH461" s="1"/>
      <c r="LI461" s="1"/>
      <c r="LJ461" s="1"/>
      <c r="LK461" s="1"/>
      <c r="LL461" s="1"/>
      <c r="LM461" s="1"/>
      <c r="LN461" s="1"/>
      <c r="LO461" s="1"/>
      <c r="LP461" s="1"/>
      <c r="LQ461" s="1"/>
      <c r="LR461" s="1"/>
      <c r="LS461" s="1"/>
      <c r="LT461" s="1"/>
      <c r="LU461" s="1"/>
      <c r="LV461" s="1"/>
      <c r="LW461" s="1"/>
      <c r="LX461" s="1"/>
      <c r="LY461" s="1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  <c r="MV461" s="1"/>
      <c r="MW461" s="1"/>
      <c r="MX461" s="1"/>
      <c r="MY461" s="1"/>
      <c r="MZ461" s="1"/>
      <c r="NA461" s="1"/>
      <c r="NB461" s="1"/>
      <c r="NC461" s="1"/>
      <c r="ND461" s="1"/>
      <c r="NE461" s="1"/>
      <c r="NF461" s="1"/>
      <c r="NG461" s="1"/>
      <c r="NH461" s="1"/>
      <c r="NI461" s="1"/>
      <c r="NJ461" s="1"/>
      <c r="NK461" s="1"/>
      <c r="NL461" s="1"/>
      <c r="NM461" s="1"/>
      <c r="NN461" s="1"/>
      <c r="NO461" s="1"/>
      <c r="NP461" s="1"/>
      <c r="NQ461" s="1"/>
      <c r="NR461" s="1"/>
      <c r="NS461" s="1"/>
      <c r="NT461" s="1"/>
      <c r="NU461" s="1"/>
      <c r="NV461" s="1"/>
      <c r="NW461" s="1"/>
      <c r="NX461" s="1"/>
      <c r="NY461" s="1"/>
      <c r="NZ461" s="1"/>
      <c r="OA461" s="1"/>
      <c r="OB461" s="1"/>
      <c r="OC461" s="1"/>
      <c r="OD461" s="1"/>
      <c r="OE461" s="1"/>
      <c r="OF461" s="1"/>
      <c r="OG461" s="1"/>
      <c r="OH461" s="1"/>
      <c r="OI461" s="1"/>
      <c r="OJ461" s="1"/>
      <c r="OK461" s="1"/>
      <c r="OL461" s="1"/>
      <c r="OM461" s="1"/>
      <c r="ON461" s="1"/>
      <c r="OO461" s="1"/>
      <c r="OP461" s="1"/>
      <c r="OQ461" s="1"/>
      <c r="OR461" s="1"/>
      <c r="OS461" s="1"/>
      <c r="OT461" s="1"/>
      <c r="OU461" s="1"/>
      <c r="OV461" s="1"/>
      <c r="OW461" s="1"/>
      <c r="OX461" s="1"/>
      <c r="OY461" s="1"/>
      <c r="OZ461" s="1"/>
      <c r="PA461" s="1"/>
      <c r="PB461" s="1"/>
      <c r="PC461" s="1"/>
      <c r="PD461" s="1"/>
      <c r="PE461" s="1"/>
      <c r="PF461" s="1"/>
      <c r="PG461" s="1"/>
      <c r="PH461" s="1"/>
      <c r="PI461" s="1"/>
      <c r="PJ461" s="1"/>
      <c r="PK461" s="1"/>
      <c r="PL461" s="1"/>
      <c r="PM461" s="1"/>
      <c r="PN461" s="1"/>
      <c r="PO461" s="1"/>
      <c r="PP461" s="1"/>
      <c r="PQ461" s="1"/>
      <c r="PR461" s="1"/>
      <c r="PS461" s="1"/>
      <c r="PT461" s="1"/>
      <c r="PU461" s="1"/>
      <c r="PV461" s="1"/>
      <c r="PW461" s="1"/>
      <c r="PX461" s="1"/>
      <c r="PY461" s="1"/>
      <c r="PZ461" s="1"/>
      <c r="QA461" s="1"/>
      <c r="QB461" s="1"/>
      <c r="QC461" s="1"/>
      <c r="QD461" s="1"/>
      <c r="QE461" s="1"/>
      <c r="QF461" s="1"/>
      <c r="QG461" s="1"/>
      <c r="QH461" s="1"/>
      <c r="QI461" s="1"/>
      <c r="QJ461" s="1"/>
      <c r="QK461" s="1"/>
      <c r="QL461" s="1"/>
      <c r="QM461" s="1"/>
      <c r="QN461" s="1"/>
      <c r="QO461" s="1"/>
      <c r="QP461" s="1"/>
      <c r="QQ461" s="1"/>
      <c r="QR461" s="1"/>
      <c r="QS461" s="1"/>
      <c r="QT461" s="1"/>
      <c r="QU461" s="1"/>
      <c r="QV461" s="1"/>
      <c r="QW461" s="1"/>
      <c r="QX461" s="1"/>
      <c r="QY461" s="1"/>
      <c r="QZ461" s="1"/>
      <c r="RA461" s="1"/>
      <c r="RB461" s="1"/>
      <c r="RC461" s="1"/>
      <c r="RD461" s="1"/>
      <c r="RE461" s="1"/>
      <c r="RF461" s="1"/>
      <c r="RG461" s="1"/>
      <c r="RH461" s="1"/>
      <c r="RI461" s="1"/>
      <c r="RJ461" s="1"/>
      <c r="RK461" s="1"/>
      <c r="RL461" s="1"/>
      <c r="RM461" s="1"/>
      <c r="RN461" s="1"/>
      <c r="RO461" s="1"/>
      <c r="RP461" s="1"/>
      <c r="RQ461" s="1"/>
      <c r="RR461" s="1"/>
      <c r="RS461" s="1"/>
      <c r="RT461" s="1"/>
      <c r="RU461" s="1"/>
      <c r="RV461" s="1"/>
      <c r="RW461" s="1"/>
      <c r="RX461" s="1"/>
      <c r="RY461" s="1"/>
      <c r="RZ461" s="1"/>
      <c r="SA461" s="1"/>
      <c r="SB461" s="1"/>
      <c r="SC461" s="1"/>
      <c r="SD461" s="1"/>
      <c r="SE461" s="1"/>
      <c r="SF461" s="1"/>
      <c r="SG461" s="1"/>
      <c r="SH461" s="1"/>
      <c r="SI461" s="1"/>
      <c r="SJ461" s="1"/>
      <c r="SK461" s="1"/>
      <c r="SL461" s="1"/>
      <c r="SM461" s="1"/>
      <c r="SN461" s="1"/>
      <c r="SO461" s="1"/>
      <c r="SP461" s="1"/>
      <c r="SQ461" s="1"/>
      <c r="SR461" s="1"/>
      <c r="SS461" s="1"/>
      <c r="ST461" s="1"/>
      <c r="SU461" s="1"/>
      <c r="SV461" s="1"/>
      <c r="SW461" s="1"/>
      <c r="SX461" s="1"/>
      <c r="SY461" s="1"/>
      <c r="SZ461" s="1"/>
      <c r="TA461" s="1"/>
      <c r="TB461" s="1"/>
      <c r="TC461" s="1"/>
      <c r="TD461" s="1"/>
      <c r="TE461" s="1"/>
      <c r="TF461" s="1"/>
      <c r="TG461" s="1"/>
      <c r="TH461" s="1"/>
      <c r="TI461" s="1"/>
      <c r="TJ461" s="1"/>
      <c r="TK461" s="1"/>
      <c r="TL461" s="1"/>
      <c r="TM461" s="1"/>
      <c r="TN461" s="1"/>
      <c r="TO461" s="1"/>
      <c r="TP461" s="1"/>
      <c r="TQ461" s="1"/>
      <c r="TR461" s="1"/>
      <c r="TS461" s="1"/>
      <c r="TT461" s="1"/>
      <c r="TU461" s="1"/>
      <c r="TV461" s="1"/>
      <c r="TW461" s="1"/>
      <c r="TX461" s="1"/>
      <c r="TY461" s="1"/>
      <c r="TZ461" s="1"/>
      <c r="UA461" s="1"/>
      <c r="UB461" s="1"/>
      <c r="UC461" s="1"/>
      <c r="UD461" s="1"/>
      <c r="UE461" s="1"/>
      <c r="UF461" s="1"/>
      <c r="UG461" s="1"/>
      <c r="UH461" s="1"/>
      <c r="UI461" s="1"/>
      <c r="UJ461" s="1"/>
      <c r="UK461" s="1"/>
      <c r="UL461" s="1"/>
      <c r="UM461" s="1"/>
      <c r="UN461" s="1"/>
      <c r="UO461" s="1"/>
      <c r="UP461" s="1"/>
      <c r="UQ461" s="1"/>
      <c r="UR461" s="1"/>
      <c r="US461" s="1"/>
      <c r="UT461" s="1"/>
      <c r="UU461" s="1"/>
      <c r="UV461" s="1"/>
      <c r="UW461" s="1"/>
      <c r="UX461" s="1"/>
      <c r="UY461" s="1"/>
      <c r="UZ461" s="1"/>
      <c r="VA461" s="1"/>
      <c r="VB461" s="1"/>
      <c r="VC461" s="1"/>
      <c r="VD461" s="1"/>
      <c r="VE461" s="1"/>
      <c r="VF461" s="1"/>
      <c r="VG461" s="1"/>
      <c r="VH461" s="1"/>
      <c r="VI461" s="1"/>
      <c r="VJ461" s="1"/>
      <c r="VK461" s="1"/>
      <c r="VL461" s="1"/>
      <c r="VM461" s="1"/>
      <c r="VN461" s="1"/>
      <c r="VO461" s="1"/>
      <c r="VP461" s="1"/>
      <c r="VQ461" s="1"/>
      <c r="VR461" s="1"/>
      <c r="VS461" s="1"/>
      <c r="VT461" s="1"/>
      <c r="VU461" s="1"/>
      <c r="VV461" s="1"/>
      <c r="VW461" s="1"/>
      <c r="VX461" s="1"/>
      <c r="VY461" s="1"/>
      <c r="VZ461" s="1"/>
      <c r="WA461" s="1"/>
      <c r="WB461" s="1"/>
      <c r="WC461" s="1"/>
      <c r="WD461" s="1"/>
      <c r="WE461" s="1"/>
      <c r="WF461" s="1"/>
      <c r="WG461" s="1"/>
      <c r="WH461" s="1"/>
      <c r="WI461" s="1"/>
      <c r="WJ461" s="1"/>
      <c r="WK461" s="1"/>
      <c r="WL461" s="1"/>
      <c r="WM461" s="1"/>
      <c r="WN461" s="1"/>
      <c r="WO461" s="1"/>
      <c r="WP461" s="1"/>
      <c r="WQ461" s="1"/>
      <c r="WR461" s="1"/>
      <c r="WS461" s="1"/>
      <c r="WT461" s="1"/>
      <c r="WU461" s="1"/>
      <c r="WV461" s="1"/>
      <c r="WW461" s="1"/>
      <c r="WX461" s="1"/>
      <c r="WY461" s="1"/>
      <c r="WZ461" s="1"/>
      <c r="XA461" s="1"/>
      <c r="XB461" s="1"/>
      <c r="XC461" s="1"/>
      <c r="XD461" s="1"/>
      <c r="XE461" s="1"/>
      <c r="XF461" s="1"/>
      <c r="XG461" s="1"/>
      <c r="XH461" s="1"/>
      <c r="XI461" s="1"/>
      <c r="XJ461" s="1"/>
      <c r="XK461" s="1"/>
      <c r="XL461" s="1"/>
      <c r="XM461" s="1"/>
      <c r="XN461" s="1"/>
      <c r="XO461" s="1"/>
      <c r="XP461" s="1"/>
      <c r="XQ461" s="1"/>
      <c r="XR461" s="1"/>
      <c r="XS461" s="1"/>
      <c r="XT461" s="1"/>
      <c r="XU461" s="1"/>
      <c r="XV461" s="1"/>
      <c r="XW461" s="1"/>
      <c r="XX461" s="1"/>
      <c r="XY461" s="1"/>
      <c r="XZ461" s="1"/>
      <c r="YA461" s="1"/>
      <c r="YB461" s="1"/>
      <c r="YC461" s="1"/>
      <c r="YD461" s="1"/>
      <c r="YE461" s="1"/>
      <c r="YF461" s="1"/>
      <c r="YG461" s="1"/>
      <c r="YH461" s="1"/>
      <c r="YI461" s="1"/>
      <c r="YJ461" s="1"/>
      <c r="YK461" s="1"/>
      <c r="YL461" s="1"/>
      <c r="YM461" s="1"/>
      <c r="YN461" s="1"/>
      <c r="YO461" s="1"/>
      <c r="YP461" s="1"/>
      <c r="YQ461" s="1"/>
      <c r="YR461" s="1"/>
      <c r="YS461" s="1"/>
      <c r="YT461" s="1"/>
      <c r="YU461" s="1"/>
      <c r="YV461" s="1"/>
      <c r="YW461" s="1"/>
      <c r="YX461" s="1"/>
      <c r="YY461" s="1"/>
      <c r="YZ461" s="1"/>
      <c r="ZA461" s="1"/>
      <c r="ZB461" s="1"/>
      <c r="ZC461" s="1"/>
      <c r="ZD461" s="1"/>
      <c r="ZE461" s="1"/>
      <c r="ZF461" s="1"/>
      <c r="ZG461" s="1"/>
      <c r="ZH461" s="1"/>
      <c r="ZI461" s="1"/>
      <c r="ZJ461" s="1"/>
      <c r="ZK461" s="1"/>
      <c r="ZL461" s="1"/>
      <c r="ZM461" s="1"/>
      <c r="ZN461" s="1"/>
      <c r="ZO461" s="1"/>
      <c r="ZP461" s="1"/>
      <c r="ZQ461" s="1"/>
      <c r="ZR461" s="1"/>
      <c r="ZS461" s="1"/>
      <c r="ZT461" s="1"/>
      <c r="ZU461" s="1"/>
      <c r="ZV461" s="1"/>
      <c r="ZW461" s="1"/>
      <c r="ZX461" s="1"/>
      <c r="ZY461" s="1"/>
      <c r="ZZ461" s="1"/>
      <c r="AAA461" s="1"/>
      <c r="AAB461" s="1"/>
      <c r="AAC461" s="1"/>
      <c r="AAD461" s="1"/>
      <c r="AAE461" s="1"/>
      <c r="AAF461" s="1"/>
      <c r="AAG461" s="1"/>
      <c r="AAH461" s="1"/>
      <c r="AAI461" s="1"/>
      <c r="AAJ461" s="1"/>
      <c r="AAK461" s="1"/>
      <c r="AAL461" s="1"/>
      <c r="AAM461" s="1"/>
      <c r="AAN461" s="1"/>
      <c r="AAO461" s="1"/>
      <c r="AAP461" s="1"/>
      <c r="AAQ461" s="1"/>
      <c r="AAR461" s="1"/>
      <c r="AAS461" s="1"/>
      <c r="AAT461" s="1"/>
      <c r="AAU461" s="1"/>
      <c r="AAV461" s="1"/>
      <c r="AAW461" s="1"/>
      <c r="AAX461" s="1"/>
      <c r="AAY461" s="1"/>
      <c r="AAZ461" s="1"/>
      <c r="ABA461" s="1"/>
      <c r="ABB461" s="1"/>
      <c r="ABC461" s="1"/>
      <c r="ABD461" s="1"/>
      <c r="ABE461" s="1"/>
      <c r="ABF461" s="1"/>
      <c r="ABG461" s="1"/>
      <c r="ABH461" s="1"/>
      <c r="ABI461" s="1"/>
      <c r="ABJ461" s="1"/>
      <c r="ABK461" s="1"/>
      <c r="ABL461" s="1"/>
      <c r="ABM461" s="1"/>
      <c r="ABN461" s="1"/>
      <c r="ABO461" s="1"/>
      <c r="ABP461" s="1"/>
      <c r="ABQ461" s="1"/>
      <c r="ABR461" s="1"/>
      <c r="ABS461" s="1"/>
      <c r="ABT461" s="1"/>
      <c r="ABU461" s="1"/>
      <c r="ABV461" s="1"/>
      <c r="ABW461" s="1"/>
      <c r="ABX461" s="1"/>
      <c r="ABY461" s="1"/>
      <c r="ABZ461" s="1"/>
      <c r="ACA461" s="1"/>
      <c r="ACB461" s="1"/>
      <c r="ACC461" s="1"/>
      <c r="ACD461" s="1"/>
      <c r="ACE461" s="1"/>
      <c r="ACF461" s="1"/>
      <c r="ACG461" s="1"/>
      <c r="ACH461" s="1"/>
      <c r="ACI461" s="1"/>
      <c r="ACJ461" s="1"/>
      <c r="ACK461" s="1"/>
      <c r="ACL461" s="1"/>
      <c r="ACM461" s="1"/>
      <c r="ACN461" s="1"/>
      <c r="ACO461" s="1"/>
      <c r="ACP461" s="1"/>
      <c r="ACQ461" s="1"/>
      <c r="ACR461" s="1"/>
      <c r="ACS461" s="1"/>
      <c r="ACT461" s="1"/>
      <c r="ACU461" s="1"/>
      <c r="ACV461" s="1"/>
      <c r="ACW461" s="1"/>
      <c r="ACX461" s="1"/>
      <c r="ACY461" s="1"/>
      <c r="ACZ461" s="1"/>
      <c r="ADA461" s="1"/>
      <c r="ADB461" s="1"/>
      <c r="ADC461" s="1"/>
      <c r="ADD461" s="1"/>
      <c r="ADE461" s="1"/>
      <c r="ADF461" s="1"/>
      <c r="ADG461" s="1"/>
      <c r="ADH461" s="1"/>
      <c r="ADI461" s="1"/>
      <c r="ADJ461" s="1"/>
      <c r="ADK461" s="1"/>
      <c r="ADL461" s="1"/>
      <c r="ADM461" s="1"/>
      <c r="ADN461" s="1"/>
      <c r="ADO461" s="1"/>
      <c r="ADP461" s="1"/>
      <c r="ADQ461" s="1"/>
      <c r="ADR461" s="1"/>
      <c r="ADS461" s="1"/>
      <c r="ADT461" s="1"/>
      <c r="ADU461" s="1"/>
      <c r="ADV461" s="1"/>
    </row>
    <row r="462" spans="1:802" x14ac:dyDescent="0.1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  <c r="DN462" s="1"/>
      <c r="DO462" s="1"/>
      <c r="DP462" s="1"/>
      <c r="DQ462" s="1"/>
      <c r="DR462" s="1"/>
      <c r="DS462" s="1"/>
      <c r="DT462" s="1"/>
      <c r="DU462" s="1"/>
      <c r="DV462" s="1"/>
      <c r="DW462" s="1"/>
      <c r="DX462" s="1"/>
      <c r="DY462" s="1"/>
      <c r="DZ462" s="1"/>
      <c r="EA462" s="1"/>
      <c r="EB462" s="1"/>
      <c r="EC462" s="1"/>
      <c r="ED462" s="1"/>
      <c r="EE462" s="1"/>
      <c r="EF462" s="1"/>
      <c r="EG462" s="1"/>
      <c r="EH462" s="1"/>
      <c r="EI462" s="1"/>
      <c r="EJ462" s="1"/>
      <c r="EK462" s="1"/>
      <c r="EL462" s="1"/>
      <c r="EM462" s="1"/>
      <c r="EN462" s="1"/>
      <c r="EO462" s="1"/>
      <c r="EP462" s="1"/>
      <c r="EQ462" s="1"/>
      <c r="ER462" s="1"/>
      <c r="ES462" s="1"/>
      <c r="ET462" s="1"/>
      <c r="EU462" s="1"/>
      <c r="EV462" s="1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1"/>
      <c r="FL462" s="1"/>
      <c r="FM462" s="1"/>
      <c r="FN462" s="1"/>
      <c r="FO462" s="1"/>
      <c r="FP462" s="1"/>
      <c r="FQ462" s="1"/>
      <c r="FR462" s="1"/>
      <c r="FS462" s="1"/>
      <c r="FT462" s="1"/>
      <c r="FU462" s="1"/>
      <c r="FV462" s="1"/>
      <c r="FW462" s="1"/>
      <c r="FX462" s="1"/>
      <c r="FY462" s="1"/>
      <c r="FZ462" s="1"/>
      <c r="GA462" s="1"/>
      <c r="GB462" s="1"/>
      <c r="GC462" s="1"/>
      <c r="GD462" s="1"/>
      <c r="GE462" s="1"/>
      <c r="GF462" s="1"/>
      <c r="GG462" s="1"/>
      <c r="GH462" s="1"/>
      <c r="GI462" s="1"/>
      <c r="GJ462" s="1"/>
      <c r="GK462" s="1"/>
      <c r="GL462" s="1"/>
      <c r="GM462" s="1"/>
      <c r="GN462" s="1"/>
      <c r="GO462" s="1"/>
      <c r="GP462" s="1"/>
      <c r="GQ462" s="1"/>
      <c r="GR462" s="1"/>
      <c r="GS462" s="1"/>
      <c r="GT462" s="1"/>
      <c r="GU462" s="1"/>
      <c r="GV462" s="1"/>
      <c r="GW462" s="1"/>
      <c r="GX462" s="1"/>
      <c r="GY462" s="1"/>
      <c r="GZ462" s="1"/>
      <c r="HA462" s="1"/>
      <c r="HB462" s="1"/>
      <c r="HC462" s="1"/>
      <c r="HD462" s="1"/>
      <c r="HE462" s="1"/>
      <c r="HF462" s="1"/>
      <c r="HG462" s="1"/>
      <c r="HH462" s="1"/>
      <c r="HI462" s="1"/>
      <c r="HJ462" s="1"/>
      <c r="HK462" s="1"/>
      <c r="HL462" s="1"/>
      <c r="HM462" s="1"/>
      <c r="HN462" s="1"/>
      <c r="HO462" s="1"/>
      <c r="HP462" s="1"/>
      <c r="HQ462" s="1"/>
      <c r="HR462" s="1"/>
      <c r="HS462" s="1"/>
      <c r="HT462" s="1"/>
      <c r="HU462" s="1"/>
      <c r="HV462" s="1"/>
      <c r="HW462" s="1"/>
      <c r="HX462" s="1"/>
      <c r="HY462" s="1"/>
      <c r="HZ462" s="1"/>
      <c r="IA462" s="1"/>
      <c r="IB462" s="1"/>
      <c r="IC462" s="1"/>
      <c r="ID462" s="1"/>
      <c r="IE462" s="1"/>
      <c r="IF462" s="1"/>
      <c r="IG462" s="1"/>
      <c r="IH462" s="1"/>
      <c r="II462" s="1"/>
      <c r="IJ462" s="1"/>
      <c r="IK462" s="1"/>
      <c r="IL462" s="1"/>
      <c r="IM462" s="1"/>
      <c r="IN462" s="1"/>
      <c r="IO462" s="1"/>
      <c r="IP462" s="1"/>
      <c r="IQ462" s="1"/>
      <c r="IR462" s="1"/>
      <c r="IS462" s="1"/>
      <c r="IT462" s="1"/>
      <c r="IU462" s="1"/>
      <c r="IV462" s="1"/>
      <c r="IW462" s="1"/>
      <c r="IX462" s="1"/>
      <c r="IY462" s="1"/>
      <c r="IZ462" s="1"/>
      <c r="JA462" s="1"/>
      <c r="JB462" s="1"/>
      <c r="JC462" s="1"/>
      <c r="JD462" s="1"/>
      <c r="JE462" s="1"/>
      <c r="JF462" s="1"/>
      <c r="JG462" s="1"/>
      <c r="JH462" s="1"/>
      <c r="JI462" s="1"/>
      <c r="JJ462" s="1"/>
      <c r="JK462" s="1"/>
      <c r="JL462" s="1"/>
      <c r="JM462" s="1"/>
      <c r="JN462" s="1"/>
      <c r="JO462" s="1"/>
      <c r="JP462" s="1"/>
      <c r="JQ462" s="1"/>
      <c r="JR462" s="1"/>
      <c r="JS462" s="1"/>
      <c r="JT462" s="1"/>
      <c r="JU462" s="1"/>
      <c r="JV462" s="1"/>
      <c r="JW462" s="1"/>
      <c r="JX462" s="1"/>
      <c r="JY462" s="1"/>
      <c r="JZ462" s="1"/>
      <c r="KA462" s="1"/>
      <c r="KB462" s="1"/>
      <c r="KC462" s="1"/>
      <c r="KD462" s="1"/>
      <c r="KE462" s="1"/>
      <c r="KF462" s="1"/>
      <c r="KG462" s="1"/>
      <c r="KH462" s="1"/>
      <c r="KI462" s="1"/>
      <c r="KJ462" s="1"/>
      <c r="KK462" s="1"/>
      <c r="KL462" s="1"/>
      <c r="KM462" s="1"/>
      <c r="KN462" s="1"/>
      <c r="KO462" s="1"/>
      <c r="KP462" s="1"/>
      <c r="KQ462" s="1"/>
      <c r="KR462" s="1"/>
      <c r="KS462" s="1"/>
      <c r="KT462" s="1"/>
      <c r="KU462" s="1"/>
      <c r="KV462" s="1"/>
      <c r="KW462" s="1"/>
      <c r="KX462" s="1"/>
      <c r="KY462" s="1"/>
      <c r="KZ462" s="1"/>
      <c r="LA462" s="1"/>
      <c r="LB462" s="1"/>
      <c r="LC462" s="1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1"/>
      <c r="MO462" s="1"/>
      <c r="MP462" s="1"/>
      <c r="MQ462" s="1"/>
      <c r="MR462" s="1"/>
      <c r="MS462" s="1"/>
      <c r="MT462" s="1"/>
      <c r="MU462" s="1"/>
      <c r="MV462" s="1"/>
      <c r="MW462" s="1"/>
      <c r="MX462" s="1"/>
      <c r="MY462" s="1"/>
      <c r="MZ462" s="1"/>
      <c r="NA462" s="1"/>
      <c r="NB462" s="1"/>
      <c r="NC462" s="1"/>
      <c r="ND462" s="1"/>
      <c r="NE462" s="1"/>
      <c r="NF462" s="1"/>
      <c r="NG462" s="1"/>
      <c r="NH462" s="1"/>
      <c r="NI462" s="1"/>
      <c r="NJ462" s="1"/>
      <c r="NK462" s="1"/>
      <c r="NL462" s="1"/>
      <c r="NM462" s="1"/>
      <c r="NN462" s="1"/>
      <c r="NO462" s="1"/>
      <c r="NP462" s="1"/>
      <c r="NQ462" s="1"/>
      <c r="NR462" s="1"/>
      <c r="NS462" s="1"/>
      <c r="NT462" s="1"/>
      <c r="NU462" s="1"/>
      <c r="NV462" s="1"/>
      <c r="NW462" s="1"/>
      <c r="NX462" s="1"/>
      <c r="NY462" s="1"/>
      <c r="NZ462" s="1"/>
      <c r="OA462" s="1"/>
      <c r="OB462" s="1"/>
      <c r="OC462" s="1"/>
      <c r="OD462" s="1"/>
      <c r="OE462" s="1"/>
      <c r="OF462" s="1"/>
      <c r="OG462" s="1"/>
      <c r="OH462" s="1"/>
      <c r="OI462" s="1"/>
      <c r="OJ462" s="1"/>
      <c r="OK462" s="1"/>
      <c r="OL462" s="1"/>
      <c r="OM462" s="1"/>
      <c r="ON462" s="1"/>
      <c r="OO462" s="1"/>
      <c r="OP462" s="1"/>
      <c r="OQ462" s="1"/>
      <c r="OR462" s="1"/>
      <c r="OS462" s="1"/>
      <c r="OT462" s="1"/>
      <c r="OU462" s="1"/>
      <c r="OV462" s="1"/>
      <c r="OW462" s="1"/>
      <c r="OX462" s="1"/>
      <c r="OY462" s="1"/>
      <c r="OZ462" s="1"/>
      <c r="PA462" s="1"/>
      <c r="PB462" s="1"/>
      <c r="PC462" s="1"/>
      <c r="PD462" s="1"/>
      <c r="PE462" s="1"/>
      <c r="PF462" s="1"/>
      <c r="PG462" s="1"/>
      <c r="PH462" s="1"/>
      <c r="PI462" s="1"/>
      <c r="PJ462" s="1"/>
      <c r="PK462" s="1"/>
      <c r="PL462" s="1"/>
      <c r="PM462" s="1"/>
      <c r="PN462" s="1"/>
      <c r="PO462" s="1"/>
      <c r="PP462" s="1"/>
      <c r="PQ462" s="1"/>
      <c r="PR462" s="1"/>
      <c r="PS462" s="1"/>
      <c r="PT462" s="1"/>
      <c r="PU462" s="1"/>
      <c r="PV462" s="1"/>
      <c r="PW462" s="1"/>
      <c r="PX462" s="1"/>
      <c r="PY462" s="1"/>
      <c r="PZ462" s="1"/>
      <c r="QA462" s="1"/>
      <c r="QB462" s="1"/>
      <c r="QC462" s="1"/>
      <c r="QD462" s="1"/>
      <c r="QE462" s="1"/>
      <c r="QF462" s="1"/>
      <c r="QG462" s="1"/>
      <c r="QH462" s="1"/>
      <c r="QI462" s="1"/>
      <c r="QJ462" s="1"/>
      <c r="QK462" s="1"/>
      <c r="QL462" s="1"/>
      <c r="QM462" s="1"/>
      <c r="QN462" s="1"/>
      <c r="QO462" s="1"/>
      <c r="QP462" s="1"/>
      <c r="QQ462" s="1"/>
      <c r="QR462" s="1"/>
      <c r="QS462" s="1"/>
      <c r="QT462" s="1"/>
      <c r="QU462" s="1"/>
      <c r="QV462" s="1"/>
      <c r="QW462" s="1"/>
      <c r="QX462" s="1"/>
      <c r="QY462" s="1"/>
      <c r="QZ462" s="1"/>
      <c r="RA462" s="1"/>
      <c r="RB462" s="1"/>
      <c r="RC462" s="1"/>
      <c r="RD462" s="1"/>
      <c r="RE462" s="1"/>
      <c r="RF462" s="1"/>
      <c r="RG462" s="1"/>
      <c r="RH462" s="1"/>
      <c r="RI462" s="1"/>
      <c r="RJ462" s="1"/>
      <c r="RK462" s="1"/>
      <c r="RL462" s="1"/>
      <c r="RM462" s="1"/>
      <c r="RN462" s="1"/>
      <c r="RO462" s="1"/>
      <c r="RP462" s="1"/>
      <c r="RQ462" s="1"/>
      <c r="RR462" s="1"/>
      <c r="RS462" s="1"/>
      <c r="RT462" s="1"/>
      <c r="RU462" s="1"/>
      <c r="RV462" s="1"/>
      <c r="RW462" s="1"/>
      <c r="RX462" s="1"/>
      <c r="RY462" s="1"/>
      <c r="RZ462" s="1"/>
      <c r="SA462" s="1"/>
      <c r="SB462" s="1"/>
      <c r="SC462" s="1"/>
      <c r="SD462" s="1"/>
      <c r="SE462" s="1"/>
      <c r="SF462" s="1"/>
      <c r="SG462" s="1"/>
      <c r="SH462" s="1"/>
      <c r="SI462" s="1"/>
      <c r="SJ462" s="1"/>
      <c r="SK462" s="1"/>
      <c r="SL462" s="1"/>
      <c r="SM462" s="1"/>
      <c r="SN462" s="1"/>
      <c r="SO462" s="1"/>
      <c r="SP462" s="1"/>
      <c r="SQ462" s="1"/>
      <c r="SR462" s="1"/>
      <c r="SS462" s="1"/>
      <c r="ST462" s="1"/>
      <c r="SU462" s="1"/>
      <c r="SV462" s="1"/>
      <c r="SW462" s="1"/>
      <c r="SX462" s="1"/>
      <c r="SY462" s="1"/>
      <c r="SZ462" s="1"/>
      <c r="TA462" s="1"/>
      <c r="TB462" s="1"/>
      <c r="TC462" s="1"/>
      <c r="TD462" s="1"/>
      <c r="TE462" s="1"/>
      <c r="TF462" s="1"/>
      <c r="TG462" s="1"/>
      <c r="TH462" s="1"/>
      <c r="TI462" s="1"/>
      <c r="TJ462" s="1"/>
      <c r="TK462" s="1"/>
      <c r="TL462" s="1"/>
      <c r="TM462" s="1"/>
      <c r="TN462" s="1"/>
      <c r="TO462" s="1"/>
      <c r="TP462" s="1"/>
      <c r="TQ462" s="1"/>
      <c r="TR462" s="1"/>
      <c r="TS462" s="1"/>
      <c r="TT462" s="1"/>
      <c r="TU462" s="1"/>
      <c r="TV462" s="1"/>
      <c r="TW462" s="1"/>
      <c r="TX462" s="1"/>
      <c r="TY462" s="1"/>
      <c r="TZ462" s="1"/>
      <c r="UA462" s="1"/>
      <c r="UB462" s="1"/>
      <c r="UC462" s="1"/>
      <c r="UD462" s="1"/>
      <c r="UE462" s="1"/>
      <c r="UF462" s="1"/>
      <c r="UG462" s="1"/>
      <c r="UH462" s="1"/>
      <c r="UI462" s="1"/>
      <c r="UJ462" s="1"/>
      <c r="UK462" s="1"/>
      <c r="UL462" s="1"/>
      <c r="UM462" s="1"/>
      <c r="UN462" s="1"/>
      <c r="UO462" s="1"/>
      <c r="UP462" s="1"/>
      <c r="UQ462" s="1"/>
      <c r="UR462" s="1"/>
      <c r="US462" s="1"/>
      <c r="UT462" s="1"/>
      <c r="UU462" s="1"/>
      <c r="UV462" s="1"/>
      <c r="UW462" s="1"/>
      <c r="UX462" s="1"/>
      <c r="UY462" s="1"/>
      <c r="UZ462" s="1"/>
      <c r="VA462" s="1"/>
      <c r="VB462" s="1"/>
      <c r="VC462" s="1"/>
      <c r="VD462" s="1"/>
      <c r="VE462" s="1"/>
      <c r="VF462" s="1"/>
      <c r="VG462" s="1"/>
      <c r="VH462" s="1"/>
      <c r="VI462" s="1"/>
      <c r="VJ462" s="1"/>
      <c r="VK462" s="1"/>
      <c r="VL462" s="1"/>
      <c r="VM462" s="1"/>
      <c r="VN462" s="1"/>
      <c r="VO462" s="1"/>
      <c r="VP462" s="1"/>
      <c r="VQ462" s="1"/>
      <c r="VR462" s="1"/>
      <c r="VS462" s="1"/>
      <c r="VT462" s="1"/>
      <c r="VU462" s="1"/>
      <c r="VV462" s="1"/>
      <c r="VW462" s="1"/>
      <c r="VX462" s="1"/>
      <c r="VY462" s="1"/>
      <c r="VZ462" s="1"/>
      <c r="WA462" s="1"/>
      <c r="WB462" s="1"/>
      <c r="WC462" s="1"/>
      <c r="WD462" s="1"/>
      <c r="WE462" s="1"/>
      <c r="WF462" s="1"/>
      <c r="WG462" s="1"/>
      <c r="WH462" s="1"/>
      <c r="WI462" s="1"/>
      <c r="WJ462" s="1"/>
      <c r="WK462" s="1"/>
      <c r="WL462" s="1"/>
      <c r="WM462" s="1"/>
      <c r="WN462" s="1"/>
      <c r="WO462" s="1"/>
      <c r="WP462" s="1"/>
      <c r="WQ462" s="1"/>
      <c r="WR462" s="1"/>
      <c r="WS462" s="1"/>
      <c r="WT462" s="1"/>
      <c r="WU462" s="1"/>
      <c r="WV462" s="1"/>
      <c r="WW462" s="1"/>
      <c r="WX462" s="1"/>
      <c r="WY462" s="1"/>
      <c r="WZ462" s="1"/>
      <c r="XA462" s="1"/>
      <c r="XB462" s="1"/>
      <c r="XC462" s="1"/>
      <c r="XD462" s="1"/>
      <c r="XE462" s="1"/>
      <c r="XF462" s="1"/>
      <c r="XG462" s="1"/>
      <c r="XH462" s="1"/>
      <c r="XI462" s="1"/>
      <c r="XJ462" s="1"/>
      <c r="XK462" s="1"/>
      <c r="XL462" s="1"/>
      <c r="XM462" s="1"/>
      <c r="XN462" s="1"/>
      <c r="XO462" s="1"/>
      <c r="XP462" s="1"/>
      <c r="XQ462" s="1"/>
      <c r="XR462" s="1"/>
      <c r="XS462" s="1"/>
      <c r="XT462" s="1"/>
      <c r="XU462" s="1"/>
      <c r="XV462" s="1"/>
      <c r="XW462" s="1"/>
      <c r="XX462" s="1"/>
      <c r="XY462" s="1"/>
      <c r="XZ462" s="1"/>
      <c r="YA462" s="1"/>
      <c r="YB462" s="1"/>
      <c r="YC462" s="1"/>
      <c r="YD462" s="1"/>
      <c r="YE462" s="1"/>
      <c r="YF462" s="1"/>
      <c r="YG462" s="1"/>
      <c r="YH462" s="1"/>
      <c r="YI462" s="1"/>
      <c r="YJ462" s="1"/>
      <c r="YK462" s="1"/>
      <c r="YL462" s="1"/>
      <c r="YM462" s="1"/>
      <c r="YN462" s="1"/>
      <c r="YO462" s="1"/>
      <c r="YP462" s="1"/>
      <c r="YQ462" s="1"/>
      <c r="YR462" s="1"/>
      <c r="YS462" s="1"/>
      <c r="YT462" s="1"/>
      <c r="YU462" s="1"/>
      <c r="YV462" s="1"/>
      <c r="YW462" s="1"/>
      <c r="YX462" s="1"/>
      <c r="YY462" s="1"/>
      <c r="YZ462" s="1"/>
      <c r="ZA462" s="1"/>
      <c r="ZB462" s="1"/>
      <c r="ZC462" s="1"/>
      <c r="ZD462" s="1"/>
      <c r="ZE462" s="1"/>
      <c r="ZF462" s="1"/>
      <c r="ZG462" s="1"/>
      <c r="ZH462" s="1"/>
      <c r="ZI462" s="1"/>
      <c r="ZJ462" s="1"/>
      <c r="ZK462" s="1"/>
      <c r="ZL462" s="1"/>
      <c r="ZM462" s="1"/>
      <c r="ZN462" s="1"/>
      <c r="ZO462" s="1"/>
      <c r="ZP462" s="1"/>
      <c r="ZQ462" s="1"/>
      <c r="ZR462" s="1"/>
      <c r="ZS462" s="1"/>
      <c r="ZT462" s="1"/>
      <c r="ZU462" s="1"/>
      <c r="ZV462" s="1"/>
      <c r="ZW462" s="1"/>
      <c r="ZX462" s="1"/>
      <c r="ZY462" s="1"/>
      <c r="ZZ462" s="1"/>
      <c r="AAA462" s="1"/>
      <c r="AAB462" s="1"/>
      <c r="AAC462" s="1"/>
      <c r="AAD462" s="1"/>
      <c r="AAE462" s="1"/>
      <c r="AAF462" s="1"/>
      <c r="AAG462" s="1"/>
      <c r="AAH462" s="1"/>
      <c r="AAI462" s="1"/>
      <c r="AAJ462" s="1"/>
      <c r="AAK462" s="1"/>
      <c r="AAL462" s="1"/>
      <c r="AAM462" s="1"/>
      <c r="AAN462" s="1"/>
      <c r="AAO462" s="1"/>
      <c r="AAP462" s="1"/>
      <c r="AAQ462" s="1"/>
      <c r="AAR462" s="1"/>
      <c r="AAS462" s="1"/>
      <c r="AAT462" s="1"/>
      <c r="AAU462" s="1"/>
      <c r="AAV462" s="1"/>
      <c r="AAW462" s="1"/>
      <c r="AAX462" s="1"/>
      <c r="AAY462" s="1"/>
      <c r="AAZ462" s="1"/>
      <c r="ABA462" s="1"/>
      <c r="ABB462" s="1"/>
      <c r="ABC462" s="1"/>
      <c r="ABD462" s="1"/>
      <c r="ABE462" s="1"/>
      <c r="ABF462" s="1"/>
      <c r="ABG462" s="1"/>
      <c r="ABH462" s="1"/>
      <c r="ABI462" s="1"/>
      <c r="ABJ462" s="1"/>
      <c r="ABK462" s="1"/>
      <c r="ABL462" s="1"/>
      <c r="ABM462" s="1"/>
      <c r="ABN462" s="1"/>
      <c r="ABO462" s="1"/>
      <c r="ABP462" s="1"/>
      <c r="ABQ462" s="1"/>
      <c r="ABR462" s="1"/>
      <c r="ABS462" s="1"/>
      <c r="ABT462" s="1"/>
      <c r="ABU462" s="1"/>
      <c r="ABV462" s="1"/>
      <c r="ABW462" s="1"/>
      <c r="ABX462" s="1"/>
      <c r="ABY462" s="1"/>
      <c r="ABZ462" s="1"/>
      <c r="ACA462" s="1"/>
      <c r="ACB462" s="1"/>
      <c r="ACC462" s="1"/>
      <c r="ACD462" s="1"/>
      <c r="ACE462" s="1"/>
      <c r="ACF462" s="1"/>
      <c r="ACG462" s="1"/>
      <c r="ACH462" s="1"/>
      <c r="ACI462" s="1"/>
      <c r="ACJ462" s="1"/>
      <c r="ACK462" s="1"/>
      <c r="ACL462" s="1"/>
      <c r="ACM462" s="1"/>
      <c r="ACN462" s="1"/>
      <c r="ACO462" s="1"/>
      <c r="ACP462" s="1"/>
      <c r="ACQ462" s="1"/>
      <c r="ACR462" s="1"/>
      <c r="ACS462" s="1"/>
      <c r="ACT462" s="1"/>
      <c r="ACU462" s="1"/>
      <c r="ACV462" s="1"/>
      <c r="ACW462" s="1"/>
      <c r="ACX462" s="1"/>
      <c r="ACY462" s="1"/>
      <c r="ACZ462" s="1"/>
      <c r="ADA462" s="1"/>
      <c r="ADB462" s="1"/>
      <c r="ADC462" s="1"/>
      <c r="ADD462" s="1"/>
      <c r="ADE462" s="1"/>
      <c r="ADF462" s="1"/>
      <c r="ADG462" s="1"/>
      <c r="ADH462" s="1"/>
      <c r="ADI462" s="1"/>
      <c r="ADJ462" s="1"/>
      <c r="ADK462" s="1"/>
      <c r="ADL462" s="1"/>
      <c r="ADM462" s="1"/>
      <c r="ADN462" s="1"/>
      <c r="ADO462" s="1"/>
      <c r="ADP462" s="1"/>
      <c r="ADQ462" s="1"/>
      <c r="ADR462" s="1"/>
      <c r="ADS462" s="1"/>
      <c r="ADT462" s="1"/>
      <c r="ADU462" s="1"/>
      <c r="ADV462" s="1"/>
    </row>
    <row r="463" spans="1:802" x14ac:dyDescent="0.1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  <c r="MV463" s="1"/>
      <c r="MW463" s="1"/>
      <c r="MX463" s="1"/>
      <c r="MY463" s="1"/>
      <c r="MZ463" s="1"/>
      <c r="NA463" s="1"/>
      <c r="NB463" s="1"/>
      <c r="NC463" s="1"/>
      <c r="ND463" s="1"/>
      <c r="NE463" s="1"/>
      <c r="NF463" s="1"/>
      <c r="NG463" s="1"/>
      <c r="NH463" s="1"/>
      <c r="NI463" s="1"/>
      <c r="NJ463" s="1"/>
      <c r="NK463" s="1"/>
      <c r="NL463" s="1"/>
      <c r="NM463" s="1"/>
      <c r="NN463" s="1"/>
      <c r="NO463" s="1"/>
      <c r="NP463" s="1"/>
      <c r="NQ463" s="1"/>
      <c r="NR463" s="1"/>
      <c r="NS463" s="1"/>
      <c r="NT463" s="1"/>
      <c r="NU463" s="1"/>
      <c r="NV463" s="1"/>
      <c r="NW463" s="1"/>
      <c r="NX463" s="1"/>
      <c r="NY463" s="1"/>
      <c r="NZ463" s="1"/>
      <c r="OA463" s="1"/>
      <c r="OB463" s="1"/>
      <c r="OC463" s="1"/>
      <c r="OD463" s="1"/>
      <c r="OE463" s="1"/>
      <c r="OF463" s="1"/>
      <c r="OG463" s="1"/>
      <c r="OH463" s="1"/>
      <c r="OI463" s="1"/>
      <c r="OJ463" s="1"/>
      <c r="OK463" s="1"/>
      <c r="OL463" s="1"/>
      <c r="OM463" s="1"/>
      <c r="ON463" s="1"/>
      <c r="OO463" s="1"/>
      <c r="OP463" s="1"/>
      <c r="OQ463" s="1"/>
      <c r="OR463" s="1"/>
      <c r="OS463" s="1"/>
      <c r="OT463" s="1"/>
      <c r="OU463" s="1"/>
      <c r="OV463" s="1"/>
      <c r="OW463" s="1"/>
      <c r="OX463" s="1"/>
      <c r="OY463" s="1"/>
      <c r="OZ463" s="1"/>
      <c r="PA463" s="1"/>
      <c r="PB463" s="1"/>
      <c r="PC463" s="1"/>
      <c r="PD463" s="1"/>
      <c r="PE463" s="1"/>
      <c r="PF463" s="1"/>
      <c r="PG463" s="1"/>
      <c r="PH463" s="1"/>
      <c r="PI463" s="1"/>
      <c r="PJ463" s="1"/>
      <c r="PK463" s="1"/>
      <c r="PL463" s="1"/>
      <c r="PM463" s="1"/>
      <c r="PN463" s="1"/>
      <c r="PO463" s="1"/>
      <c r="PP463" s="1"/>
      <c r="PQ463" s="1"/>
      <c r="PR463" s="1"/>
      <c r="PS463" s="1"/>
      <c r="PT463" s="1"/>
      <c r="PU463" s="1"/>
      <c r="PV463" s="1"/>
      <c r="PW463" s="1"/>
      <c r="PX463" s="1"/>
      <c r="PY463" s="1"/>
      <c r="PZ463" s="1"/>
      <c r="QA463" s="1"/>
      <c r="QB463" s="1"/>
      <c r="QC463" s="1"/>
      <c r="QD463" s="1"/>
      <c r="QE463" s="1"/>
      <c r="QF463" s="1"/>
      <c r="QG463" s="1"/>
      <c r="QH463" s="1"/>
      <c r="QI463" s="1"/>
      <c r="QJ463" s="1"/>
      <c r="QK463" s="1"/>
      <c r="QL463" s="1"/>
      <c r="QM463" s="1"/>
      <c r="QN463" s="1"/>
      <c r="QO463" s="1"/>
      <c r="QP463" s="1"/>
      <c r="QQ463" s="1"/>
      <c r="QR463" s="1"/>
      <c r="QS463" s="1"/>
      <c r="QT463" s="1"/>
      <c r="QU463" s="1"/>
      <c r="QV463" s="1"/>
      <c r="QW463" s="1"/>
      <c r="QX463" s="1"/>
      <c r="QY463" s="1"/>
      <c r="QZ463" s="1"/>
      <c r="RA463" s="1"/>
      <c r="RB463" s="1"/>
      <c r="RC463" s="1"/>
      <c r="RD463" s="1"/>
      <c r="RE463" s="1"/>
      <c r="RF463" s="1"/>
      <c r="RG463" s="1"/>
      <c r="RH463" s="1"/>
      <c r="RI463" s="1"/>
      <c r="RJ463" s="1"/>
      <c r="RK463" s="1"/>
      <c r="RL463" s="1"/>
      <c r="RM463" s="1"/>
      <c r="RN463" s="1"/>
      <c r="RO463" s="1"/>
      <c r="RP463" s="1"/>
      <c r="RQ463" s="1"/>
      <c r="RR463" s="1"/>
      <c r="RS463" s="1"/>
      <c r="RT463" s="1"/>
      <c r="RU463" s="1"/>
      <c r="RV463" s="1"/>
      <c r="RW463" s="1"/>
      <c r="RX463" s="1"/>
      <c r="RY463" s="1"/>
      <c r="RZ463" s="1"/>
      <c r="SA463" s="1"/>
      <c r="SB463" s="1"/>
      <c r="SC463" s="1"/>
      <c r="SD463" s="1"/>
      <c r="SE463" s="1"/>
      <c r="SF463" s="1"/>
      <c r="SG463" s="1"/>
      <c r="SH463" s="1"/>
      <c r="SI463" s="1"/>
      <c r="SJ463" s="1"/>
      <c r="SK463" s="1"/>
      <c r="SL463" s="1"/>
      <c r="SM463" s="1"/>
      <c r="SN463" s="1"/>
      <c r="SO463" s="1"/>
      <c r="SP463" s="1"/>
      <c r="SQ463" s="1"/>
      <c r="SR463" s="1"/>
      <c r="SS463" s="1"/>
      <c r="ST463" s="1"/>
      <c r="SU463" s="1"/>
      <c r="SV463" s="1"/>
      <c r="SW463" s="1"/>
      <c r="SX463" s="1"/>
      <c r="SY463" s="1"/>
      <c r="SZ463" s="1"/>
      <c r="TA463" s="1"/>
      <c r="TB463" s="1"/>
      <c r="TC463" s="1"/>
      <c r="TD463" s="1"/>
      <c r="TE463" s="1"/>
      <c r="TF463" s="1"/>
      <c r="TG463" s="1"/>
      <c r="TH463" s="1"/>
      <c r="TI463" s="1"/>
      <c r="TJ463" s="1"/>
      <c r="TK463" s="1"/>
      <c r="TL463" s="1"/>
      <c r="TM463" s="1"/>
      <c r="TN463" s="1"/>
      <c r="TO463" s="1"/>
      <c r="TP463" s="1"/>
      <c r="TQ463" s="1"/>
      <c r="TR463" s="1"/>
      <c r="TS463" s="1"/>
      <c r="TT463" s="1"/>
      <c r="TU463" s="1"/>
      <c r="TV463" s="1"/>
      <c r="TW463" s="1"/>
      <c r="TX463" s="1"/>
      <c r="TY463" s="1"/>
      <c r="TZ463" s="1"/>
      <c r="UA463" s="1"/>
      <c r="UB463" s="1"/>
      <c r="UC463" s="1"/>
      <c r="UD463" s="1"/>
      <c r="UE463" s="1"/>
      <c r="UF463" s="1"/>
      <c r="UG463" s="1"/>
      <c r="UH463" s="1"/>
      <c r="UI463" s="1"/>
      <c r="UJ463" s="1"/>
      <c r="UK463" s="1"/>
      <c r="UL463" s="1"/>
      <c r="UM463" s="1"/>
      <c r="UN463" s="1"/>
      <c r="UO463" s="1"/>
      <c r="UP463" s="1"/>
      <c r="UQ463" s="1"/>
      <c r="UR463" s="1"/>
      <c r="US463" s="1"/>
      <c r="UT463" s="1"/>
      <c r="UU463" s="1"/>
      <c r="UV463" s="1"/>
      <c r="UW463" s="1"/>
      <c r="UX463" s="1"/>
      <c r="UY463" s="1"/>
      <c r="UZ463" s="1"/>
      <c r="VA463" s="1"/>
      <c r="VB463" s="1"/>
      <c r="VC463" s="1"/>
      <c r="VD463" s="1"/>
      <c r="VE463" s="1"/>
      <c r="VF463" s="1"/>
      <c r="VG463" s="1"/>
      <c r="VH463" s="1"/>
      <c r="VI463" s="1"/>
      <c r="VJ463" s="1"/>
      <c r="VK463" s="1"/>
      <c r="VL463" s="1"/>
      <c r="VM463" s="1"/>
      <c r="VN463" s="1"/>
      <c r="VO463" s="1"/>
      <c r="VP463" s="1"/>
      <c r="VQ463" s="1"/>
      <c r="VR463" s="1"/>
      <c r="VS463" s="1"/>
      <c r="VT463" s="1"/>
      <c r="VU463" s="1"/>
      <c r="VV463" s="1"/>
      <c r="VW463" s="1"/>
      <c r="VX463" s="1"/>
      <c r="VY463" s="1"/>
      <c r="VZ463" s="1"/>
      <c r="WA463" s="1"/>
      <c r="WB463" s="1"/>
      <c r="WC463" s="1"/>
      <c r="WD463" s="1"/>
      <c r="WE463" s="1"/>
      <c r="WF463" s="1"/>
      <c r="WG463" s="1"/>
      <c r="WH463" s="1"/>
      <c r="WI463" s="1"/>
      <c r="WJ463" s="1"/>
      <c r="WK463" s="1"/>
      <c r="WL463" s="1"/>
      <c r="WM463" s="1"/>
      <c r="WN463" s="1"/>
      <c r="WO463" s="1"/>
      <c r="WP463" s="1"/>
      <c r="WQ463" s="1"/>
      <c r="WR463" s="1"/>
      <c r="WS463" s="1"/>
      <c r="WT463" s="1"/>
      <c r="WU463" s="1"/>
      <c r="WV463" s="1"/>
      <c r="WW463" s="1"/>
      <c r="WX463" s="1"/>
      <c r="WY463" s="1"/>
      <c r="WZ463" s="1"/>
      <c r="XA463" s="1"/>
      <c r="XB463" s="1"/>
      <c r="XC463" s="1"/>
      <c r="XD463" s="1"/>
      <c r="XE463" s="1"/>
      <c r="XF463" s="1"/>
      <c r="XG463" s="1"/>
      <c r="XH463" s="1"/>
      <c r="XI463" s="1"/>
      <c r="XJ463" s="1"/>
      <c r="XK463" s="1"/>
      <c r="XL463" s="1"/>
      <c r="XM463" s="1"/>
      <c r="XN463" s="1"/>
      <c r="XO463" s="1"/>
      <c r="XP463" s="1"/>
      <c r="XQ463" s="1"/>
      <c r="XR463" s="1"/>
      <c r="XS463" s="1"/>
      <c r="XT463" s="1"/>
      <c r="XU463" s="1"/>
      <c r="XV463" s="1"/>
      <c r="XW463" s="1"/>
      <c r="XX463" s="1"/>
      <c r="XY463" s="1"/>
      <c r="XZ463" s="1"/>
      <c r="YA463" s="1"/>
      <c r="YB463" s="1"/>
      <c r="YC463" s="1"/>
      <c r="YD463" s="1"/>
      <c r="YE463" s="1"/>
      <c r="YF463" s="1"/>
      <c r="YG463" s="1"/>
      <c r="YH463" s="1"/>
      <c r="YI463" s="1"/>
      <c r="YJ463" s="1"/>
      <c r="YK463" s="1"/>
      <c r="YL463" s="1"/>
      <c r="YM463" s="1"/>
      <c r="YN463" s="1"/>
      <c r="YO463" s="1"/>
      <c r="YP463" s="1"/>
      <c r="YQ463" s="1"/>
      <c r="YR463" s="1"/>
      <c r="YS463" s="1"/>
      <c r="YT463" s="1"/>
      <c r="YU463" s="1"/>
      <c r="YV463" s="1"/>
      <c r="YW463" s="1"/>
      <c r="YX463" s="1"/>
      <c r="YY463" s="1"/>
      <c r="YZ463" s="1"/>
      <c r="ZA463" s="1"/>
      <c r="ZB463" s="1"/>
      <c r="ZC463" s="1"/>
      <c r="ZD463" s="1"/>
      <c r="ZE463" s="1"/>
      <c r="ZF463" s="1"/>
      <c r="ZG463" s="1"/>
      <c r="ZH463" s="1"/>
      <c r="ZI463" s="1"/>
      <c r="ZJ463" s="1"/>
      <c r="ZK463" s="1"/>
      <c r="ZL463" s="1"/>
      <c r="ZM463" s="1"/>
      <c r="ZN463" s="1"/>
      <c r="ZO463" s="1"/>
      <c r="ZP463" s="1"/>
      <c r="ZQ463" s="1"/>
      <c r="ZR463" s="1"/>
      <c r="ZS463" s="1"/>
      <c r="ZT463" s="1"/>
      <c r="ZU463" s="1"/>
      <c r="ZV463" s="1"/>
      <c r="ZW463" s="1"/>
      <c r="ZX463" s="1"/>
      <c r="ZY463" s="1"/>
      <c r="ZZ463" s="1"/>
      <c r="AAA463" s="1"/>
      <c r="AAB463" s="1"/>
      <c r="AAC463" s="1"/>
      <c r="AAD463" s="1"/>
      <c r="AAE463" s="1"/>
      <c r="AAF463" s="1"/>
      <c r="AAG463" s="1"/>
      <c r="AAH463" s="1"/>
      <c r="AAI463" s="1"/>
      <c r="AAJ463" s="1"/>
      <c r="AAK463" s="1"/>
      <c r="AAL463" s="1"/>
      <c r="AAM463" s="1"/>
      <c r="AAN463" s="1"/>
      <c r="AAO463" s="1"/>
      <c r="AAP463" s="1"/>
      <c r="AAQ463" s="1"/>
      <c r="AAR463" s="1"/>
      <c r="AAS463" s="1"/>
      <c r="AAT463" s="1"/>
      <c r="AAU463" s="1"/>
      <c r="AAV463" s="1"/>
      <c r="AAW463" s="1"/>
      <c r="AAX463" s="1"/>
      <c r="AAY463" s="1"/>
      <c r="AAZ463" s="1"/>
      <c r="ABA463" s="1"/>
      <c r="ABB463" s="1"/>
      <c r="ABC463" s="1"/>
      <c r="ABD463" s="1"/>
      <c r="ABE463" s="1"/>
      <c r="ABF463" s="1"/>
      <c r="ABG463" s="1"/>
      <c r="ABH463" s="1"/>
      <c r="ABI463" s="1"/>
      <c r="ABJ463" s="1"/>
      <c r="ABK463" s="1"/>
      <c r="ABL463" s="1"/>
      <c r="ABM463" s="1"/>
      <c r="ABN463" s="1"/>
      <c r="ABO463" s="1"/>
      <c r="ABP463" s="1"/>
      <c r="ABQ463" s="1"/>
      <c r="ABR463" s="1"/>
      <c r="ABS463" s="1"/>
      <c r="ABT463" s="1"/>
      <c r="ABU463" s="1"/>
      <c r="ABV463" s="1"/>
      <c r="ABW463" s="1"/>
      <c r="ABX463" s="1"/>
      <c r="ABY463" s="1"/>
      <c r="ABZ463" s="1"/>
      <c r="ACA463" s="1"/>
      <c r="ACB463" s="1"/>
      <c r="ACC463" s="1"/>
      <c r="ACD463" s="1"/>
      <c r="ACE463" s="1"/>
      <c r="ACF463" s="1"/>
      <c r="ACG463" s="1"/>
      <c r="ACH463" s="1"/>
      <c r="ACI463" s="1"/>
      <c r="ACJ463" s="1"/>
      <c r="ACK463" s="1"/>
      <c r="ACL463" s="1"/>
      <c r="ACM463" s="1"/>
      <c r="ACN463" s="1"/>
      <c r="ACO463" s="1"/>
      <c r="ACP463" s="1"/>
      <c r="ACQ463" s="1"/>
      <c r="ACR463" s="1"/>
      <c r="ACS463" s="1"/>
      <c r="ACT463" s="1"/>
      <c r="ACU463" s="1"/>
      <c r="ACV463" s="1"/>
      <c r="ACW463" s="1"/>
      <c r="ACX463" s="1"/>
      <c r="ACY463" s="1"/>
      <c r="ACZ463" s="1"/>
      <c r="ADA463" s="1"/>
      <c r="ADB463" s="1"/>
      <c r="ADC463" s="1"/>
      <c r="ADD463" s="1"/>
      <c r="ADE463" s="1"/>
      <c r="ADF463" s="1"/>
      <c r="ADG463" s="1"/>
      <c r="ADH463" s="1"/>
      <c r="ADI463" s="1"/>
      <c r="ADJ463" s="1"/>
      <c r="ADK463" s="1"/>
      <c r="ADL463" s="1"/>
      <c r="ADM463" s="1"/>
      <c r="ADN463" s="1"/>
      <c r="ADO463" s="1"/>
      <c r="ADP463" s="1"/>
      <c r="ADQ463" s="1"/>
      <c r="ADR463" s="1"/>
      <c r="ADS463" s="1"/>
      <c r="ADT463" s="1"/>
      <c r="ADU463" s="1"/>
      <c r="ADV463" s="1"/>
    </row>
    <row r="464" spans="1:802" x14ac:dyDescent="0.1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  <c r="MV464" s="1"/>
      <c r="MW464" s="1"/>
      <c r="MX464" s="1"/>
      <c r="MY464" s="1"/>
      <c r="MZ464" s="1"/>
      <c r="NA464" s="1"/>
      <c r="NB464" s="1"/>
      <c r="NC464" s="1"/>
      <c r="ND464" s="1"/>
      <c r="NE464" s="1"/>
      <c r="NF464" s="1"/>
      <c r="NG464" s="1"/>
      <c r="NH464" s="1"/>
      <c r="NI464" s="1"/>
      <c r="NJ464" s="1"/>
      <c r="NK464" s="1"/>
      <c r="NL464" s="1"/>
      <c r="NM464" s="1"/>
      <c r="NN464" s="1"/>
      <c r="NO464" s="1"/>
      <c r="NP464" s="1"/>
      <c r="NQ464" s="1"/>
      <c r="NR464" s="1"/>
      <c r="NS464" s="1"/>
      <c r="NT464" s="1"/>
      <c r="NU464" s="1"/>
      <c r="NV464" s="1"/>
      <c r="NW464" s="1"/>
      <c r="NX464" s="1"/>
      <c r="NY464" s="1"/>
      <c r="NZ464" s="1"/>
      <c r="OA464" s="1"/>
      <c r="OB464" s="1"/>
      <c r="OC464" s="1"/>
      <c r="OD464" s="1"/>
      <c r="OE464" s="1"/>
      <c r="OF464" s="1"/>
      <c r="OG464" s="1"/>
      <c r="OH464" s="1"/>
      <c r="OI464" s="1"/>
      <c r="OJ464" s="1"/>
      <c r="OK464" s="1"/>
      <c r="OL464" s="1"/>
      <c r="OM464" s="1"/>
      <c r="ON464" s="1"/>
      <c r="OO464" s="1"/>
      <c r="OP464" s="1"/>
      <c r="OQ464" s="1"/>
      <c r="OR464" s="1"/>
      <c r="OS464" s="1"/>
      <c r="OT464" s="1"/>
      <c r="OU464" s="1"/>
      <c r="OV464" s="1"/>
      <c r="OW464" s="1"/>
      <c r="OX464" s="1"/>
      <c r="OY464" s="1"/>
      <c r="OZ464" s="1"/>
      <c r="PA464" s="1"/>
      <c r="PB464" s="1"/>
      <c r="PC464" s="1"/>
      <c r="PD464" s="1"/>
      <c r="PE464" s="1"/>
      <c r="PF464" s="1"/>
      <c r="PG464" s="1"/>
      <c r="PH464" s="1"/>
      <c r="PI464" s="1"/>
      <c r="PJ464" s="1"/>
      <c r="PK464" s="1"/>
      <c r="PL464" s="1"/>
      <c r="PM464" s="1"/>
      <c r="PN464" s="1"/>
      <c r="PO464" s="1"/>
      <c r="PP464" s="1"/>
      <c r="PQ464" s="1"/>
      <c r="PR464" s="1"/>
      <c r="PS464" s="1"/>
      <c r="PT464" s="1"/>
      <c r="PU464" s="1"/>
      <c r="PV464" s="1"/>
      <c r="PW464" s="1"/>
      <c r="PX464" s="1"/>
      <c r="PY464" s="1"/>
      <c r="PZ464" s="1"/>
      <c r="QA464" s="1"/>
      <c r="QB464" s="1"/>
      <c r="QC464" s="1"/>
      <c r="QD464" s="1"/>
      <c r="QE464" s="1"/>
      <c r="QF464" s="1"/>
      <c r="QG464" s="1"/>
      <c r="QH464" s="1"/>
      <c r="QI464" s="1"/>
      <c r="QJ464" s="1"/>
      <c r="QK464" s="1"/>
      <c r="QL464" s="1"/>
      <c r="QM464" s="1"/>
      <c r="QN464" s="1"/>
      <c r="QO464" s="1"/>
      <c r="QP464" s="1"/>
      <c r="QQ464" s="1"/>
      <c r="QR464" s="1"/>
      <c r="QS464" s="1"/>
      <c r="QT464" s="1"/>
      <c r="QU464" s="1"/>
      <c r="QV464" s="1"/>
      <c r="QW464" s="1"/>
      <c r="QX464" s="1"/>
      <c r="QY464" s="1"/>
      <c r="QZ464" s="1"/>
      <c r="RA464" s="1"/>
      <c r="RB464" s="1"/>
      <c r="RC464" s="1"/>
      <c r="RD464" s="1"/>
      <c r="RE464" s="1"/>
      <c r="RF464" s="1"/>
      <c r="RG464" s="1"/>
      <c r="RH464" s="1"/>
      <c r="RI464" s="1"/>
      <c r="RJ464" s="1"/>
      <c r="RK464" s="1"/>
      <c r="RL464" s="1"/>
      <c r="RM464" s="1"/>
      <c r="RN464" s="1"/>
      <c r="RO464" s="1"/>
      <c r="RP464" s="1"/>
      <c r="RQ464" s="1"/>
      <c r="RR464" s="1"/>
      <c r="RS464" s="1"/>
      <c r="RT464" s="1"/>
      <c r="RU464" s="1"/>
      <c r="RV464" s="1"/>
      <c r="RW464" s="1"/>
      <c r="RX464" s="1"/>
      <c r="RY464" s="1"/>
      <c r="RZ464" s="1"/>
      <c r="SA464" s="1"/>
      <c r="SB464" s="1"/>
      <c r="SC464" s="1"/>
      <c r="SD464" s="1"/>
      <c r="SE464" s="1"/>
      <c r="SF464" s="1"/>
      <c r="SG464" s="1"/>
      <c r="SH464" s="1"/>
      <c r="SI464" s="1"/>
      <c r="SJ464" s="1"/>
      <c r="SK464" s="1"/>
      <c r="SL464" s="1"/>
      <c r="SM464" s="1"/>
      <c r="SN464" s="1"/>
      <c r="SO464" s="1"/>
      <c r="SP464" s="1"/>
      <c r="SQ464" s="1"/>
      <c r="SR464" s="1"/>
      <c r="SS464" s="1"/>
      <c r="ST464" s="1"/>
      <c r="SU464" s="1"/>
      <c r="SV464" s="1"/>
      <c r="SW464" s="1"/>
      <c r="SX464" s="1"/>
      <c r="SY464" s="1"/>
      <c r="SZ464" s="1"/>
      <c r="TA464" s="1"/>
      <c r="TB464" s="1"/>
      <c r="TC464" s="1"/>
      <c r="TD464" s="1"/>
      <c r="TE464" s="1"/>
      <c r="TF464" s="1"/>
      <c r="TG464" s="1"/>
      <c r="TH464" s="1"/>
      <c r="TI464" s="1"/>
      <c r="TJ464" s="1"/>
      <c r="TK464" s="1"/>
      <c r="TL464" s="1"/>
      <c r="TM464" s="1"/>
      <c r="TN464" s="1"/>
      <c r="TO464" s="1"/>
      <c r="TP464" s="1"/>
      <c r="TQ464" s="1"/>
      <c r="TR464" s="1"/>
      <c r="TS464" s="1"/>
      <c r="TT464" s="1"/>
      <c r="TU464" s="1"/>
      <c r="TV464" s="1"/>
      <c r="TW464" s="1"/>
      <c r="TX464" s="1"/>
      <c r="TY464" s="1"/>
      <c r="TZ464" s="1"/>
      <c r="UA464" s="1"/>
      <c r="UB464" s="1"/>
      <c r="UC464" s="1"/>
      <c r="UD464" s="1"/>
      <c r="UE464" s="1"/>
      <c r="UF464" s="1"/>
      <c r="UG464" s="1"/>
      <c r="UH464" s="1"/>
      <c r="UI464" s="1"/>
      <c r="UJ464" s="1"/>
      <c r="UK464" s="1"/>
      <c r="UL464" s="1"/>
      <c r="UM464" s="1"/>
      <c r="UN464" s="1"/>
      <c r="UO464" s="1"/>
      <c r="UP464" s="1"/>
      <c r="UQ464" s="1"/>
      <c r="UR464" s="1"/>
      <c r="US464" s="1"/>
      <c r="UT464" s="1"/>
      <c r="UU464" s="1"/>
      <c r="UV464" s="1"/>
      <c r="UW464" s="1"/>
      <c r="UX464" s="1"/>
      <c r="UY464" s="1"/>
      <c r="UZ464" s="1"/>
      <c r="VA464" s="1"/>
      <c r="VB464" s="1"/>
      <c r="VC464" s="1"/>
      <c r="VD464" s="1"/>
      <c r="VE464" s="1"/>
      <c r="VF464" s="1"/>
      <c r="VG464" s="1"/>
      <c r="VH464" s="1"/>
      <c r="VI464" s="1"/>
      <c r="VJ464" s="1"/>
      <c r="VK464" s="1"/>
      <c r="VL464" s="1"/>
      <c r="VM464" s="1"/>
      <c r="VN464" s="1"/>
      <c r="VO464" s="1"/>
      <c r="VP464" s="1"/>
      <c r="VQ464" s="1"/>
      <c r="VR464" s="1"/>
      <c r="VS464" s="1"/>
      <c r="VT464" s="1"/>
      <c r="VU464" s="1"/>
      <c r="VV464" s="1"/>
      <c r="VW464" s="1"/>
      <c r="VX464" s="1"/>
      <c r="VY464" s="1"/>
      <c r="VZ464" s="1"/>
      <c r="WA464" s="1"/>
      <c r="WB464" s="1"/>
      <c r="WC464" s="1"/>
      <c r="WD464" s="1"/>
      <c r="WE464" s="1"/>
      <c r="WF464" s="1"/>
      <c r="WG464" s="1"/>
      <c r="WH464" s="1"/>
      <c r="WI464" s="1"/>
      <c r="WJ464" s="1"/>
      <c r="WK464" s="1"/>
      <c r="WL464" s="1"/>
      <c r="WM464" s="1"/>
      <c r="WN464" s="1"/>
      <c r="WO464" s="1"/>
      <c r="WP464" s="1"/>
      <c r="WQ464" s="1"/>
      <c r="WR464" s="1"/>
      <c r="WS464" s="1"/>
      <c r="WT464" s="1"/>
      <c r="WU464" s="1"/>
      <c r="WV464" s="1"/>
      <c r="WW464" s="1"/>
      <c r="WX464" s="1"/>
      <c r="WY464" s="1"/>
      <c r="WZ464" s="1"/>
      <c r="XA464" s="1"/>
      <c r="XB464" s="1"/>
      <c r="XC464" s="1"/>
      <c r="XD464" s="1"/>
      <c r="XE464" s="1"/>
      <c r="XF464" s="1"/>
      <c r="XG464" s="1"/>
      <c r="XH464" s="1"/>
      <c r="XI464" s="1"/>
      <c r="XJ464" s="1"/>
      <c r="XK464" s="1"/>
      <c r="XL464" s="1"/>
      <c r="XM464" s="1"/>
      <c r="XN464" s="1"/>
      <c r="XO464" s="1"/>
      <c r="XP464" s="1"/>
      <c r="XQ464" s="1"/>
      <c r="XR464" s="1"/>
      <c r="XS464" s="1"/>
      <c r="XT464" s="1"/>
      <c r="XU464" s="1"/>
      <c r="XV464" s="1"/>
      <c r="XW464" s="1"/>
      <c r="XX464" s="1"/>
      <c r="XY464" s="1"/>
      <c r="XZ464" s="1"/>
      <c r="YA464" s="1"/>
      <c r="YB464" s="1"/>
      <c r="YC464" s="1"/>
      <c r="YD464" s="1"/>
      <c r="YE464" s="1"/>
      <c r="YF464" s="1"/>
      <c r="YG464" s="1"/>
      <c r="YH464" s="1"/>
      <c r="YI464" s="1"/>
      <c r="YJ464" s="1"/>
      <c r="YK464" s="1"/>
      <c r="YL464" s="1"/>
      <c r="YM464" s="1"/>
      <c r="YN464" s="1"/>
      <c r="YO464" s="1"/>
      <c r="YP464" s="1"/>
      <c r="YQ464" s="1"/>
      <c r="YR464" s="1"/>
      <c r="YS464" s="1"/>
      <c r="YT464" s="1"/>
      <c r="YU464" s="1"/>
      <c r="YV464" s="1"/>
      <c r="YW464" s="1"/>
      <c r="YX464" s="1"/>
      <c r="YY464" s="1"/>
      <c r="YZ464" s="1"/>
      <c r="ZA464" s="1"/>
      <c r="ZB464" s="1"/>
      <c r="ZC464" s="1"/>
      <c r="ZD464" s="1"/>
      <c r="ZE464" s="1"/>
      <c r="ZF464" s="1"/>
      <c r="ZG464" s="1"/>
      <c r="ZH464" s="1"/>
      <c r="ZI464" s="1"/>
      <c r="ZJ464" s="1"/>
      <c r="ZK464" s="1"/>
      <c r="ZL464" s="1"/>
      <c r="ZM464" s="1"/>
      <c r="ZN464" s="1"/>
      <c r="ZO464" s="1"/>
      <c r="ZP464" s="1"/>
      <c r="ZQ464" s="1"/>
      <c r="ZR464" s="1"/>
      <c r="ZS464" s="1"/>
      <c r="ZT464" s="1"/>
      <c r="ZU464" s="1"/>
      <c r="ZV464" s="1"/>
      <c r="ZW464" s="1"/>
      <c r="ZX464" s="1"/>
      <c r="ZY464" s="1"/>
      <c r="ZZ464" s="1"/>
      <c r="AAA464" s="1"/>
      <c r="AAB464" s="1"/>
      <c r="AAC464" s="1"/>
      <c r="AAD464" s="1"/>
      <c r="AAE464" s="1"/>
      <c r="AAF464" s="1"/>
      <c r="AAG464" s="1"/>
      <c r="AAH464" s="1"/>
      <c r="AAI464" s="1"/>
      <c r="AAJ464" s="1"/>
      <c r="AAK464" s="1"/>
      <c r="AAL464" s="1"/>
      <c r="AAM464" s="1"/>
      <c r="AAN464" s="1"/>
      <c r="AAO464" s="1"/>
      <c r="AAP464" s="1"/>
      <c r="AAQ464" s="1"/>
      <c r="AAR464" s="1"/>
      <c r="AAS464" s="1"/>
      <c r="AAT464" s="1"/>
      <c r="AAU464" s="1"/>
      <c r="AAV464" s="1"/>
      <c r="AAW464" s="1"/>
      <c r="AAX464" s="1"/>
      <c r="AAY464" s="1"/>
      <c r="AAZ464" s="1"/>
      <c r="ABA464" s="1"/>
      <c r="ABB464" s="1"/>
      <c r="ABC464" s="1"/>
      <c r="ABD464" s="1"/>
      <c r="ABE464" s="1"/>
      <c r="ABF464" s="1"/>
      <c r="ABG464" s="1"/>
      <c r="ABH464" s="1"/>
      <c r="ABI464" s="1"/>
      <c r="ABJ464" s="1"/>
      <c r="ABK464" s="1"/>
      <c r="ABL464" s="1"/>
      <c r="ABM464" s="1"/>
      <c r="ABN464" s="1"/>
      <c r="ABO464" s="1"/>
      <c r="ABP464" s="1"/>
      <c r="ABQ464" s="1"/>
      <c r="ABR464" s="1"/>
      <c r="ABS464" s="1"/>
      <c r="ABT464" s="1"/>
      <c r="ABU464" s="1"/>
      <c r="ABV464" s="1"/>
      <c r="ABW464" s="1"/>
      <c r="ABX464" s="1"/>
      <c r="ABY464" s="1"/>
      <c r="ABZ464" s="1"/>
      <c r="ACA464" s="1"/>
      <c r="ACB464" s="1"/>
      <c r="ACC464" s="1"/>
      <c r="ACD464" s="1"/>
      <c r="ACE464" s="1"/>
      <c r="ACF464" s="1"/>
      <c r="ACG464" s="1"/>
      <c r="ACH464" s="1"/>
      <c r="ACI464" s="1"/>
      <c r="ACJ464" s="1"/>
      <c r="ACK464" s="1"/>
      <c r="ACL464" s="1"/>
      <c r="ACM464" s="1"/>
      <c r="ACN464" s="1"/>
      <c r="ACO464" s="1"/>
      <c r="ACP464" s="1"/>
      <c r="ACQ464" s="1"/>
      <c r="ACR464" s="1"/>
      <c r="ACS464" s="1"/>
      <c r="ACT464" s="1"/>
      <c r="ACU464" s="1"/>
      <c r="ACV464" s="1"/>
      <c r="ACW464" s="1"/>
      <c r="ACX464" s="1"/>
      <c r="ACY464" s="1"/>
      <c r="ACZ464" s="1"/>
      <c r="ADA464" s="1"/>
      <c r="ADB464" s="1"/>
      <c r="ADC464" s="1"/>
      <c r="ADD464" s="1"/>
      <c r="ADE464" s="1"/>
      <c r="ADF464" s="1"/>
      <c r="ADG464" s="1"/>
      <c r="ADH464" s="1"/>
      <c r="ADI464" s="1"/>
      <c r="ADJ464" s="1"/>
      <c r="ADK464" s="1"/>
      <c r="ADL464" s="1"/>
      <c r="ADM464" s="1"/>
      <c r="ADN464" s="1"/>
      <c r="ADO464" s="1"/>
      <c r="ADP464" s="1"/>
      <c r="ADQ464" s="1"/>
      <c r="ADR464" s="1"/>
      <c r="ADS464" s="1"/>
      <c r="ADT464" s="1"/>
      <c r="ADU464" s="1"/>
      <c r="ADV464" s="1"/>
    </row>
    <row r="465" spans="1:802" x14ac:dyDescent="0.1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  <c r="DN465" s="1"/>
      <c r="DO465" s="1"/>
      <c r="DP465" s="1"/>
      <c r="DQ465" s="1"/>
      <c r="DR465" s="1"/>
      <c r="DS465" s="1"/>
      <c r="DT465" s="1"/>
      <c r="DU465" s="1"/>
      <c r="DV465" s="1"/>
      <c r="DW465" s="1"/>
      <c r="DX465" s="1"/>
      <c r="DY465" s="1"/>
      <c r="DZ465" s="1"/>
      <c r="EA465" s="1"/>
      <c r="EB465" s="1"/>
      <c r="EC465" s="1"/>
      <c r="ED465" s="1"/>
      <c r="EE465" s="1"/>
      <c r="EF465" s="1"/>
      <c r="EG465" s="1"/>
      <c r="EH465" s="1"/>
      <c r="EI465" s="1"/>
      <c r="EJ465" s="1"/>
      <c r="EK465" s="1"/>
      <c r="EL465" s="1"/>
      <c r="EM465" s="1"/>
      <c r="EN465" s="1"/>
      <c r="EO465" s="1"/>
      <c r="EP465" s="1"/>
      <c r="EQ465" s="1"/>
      <c r="ER465" s="1"/>
      <c r="ES465" s="1"/>
      <c r="ET465" s="1"/>
      <c r="EU465" s="1"/>
      <c r="EV465" s="1"/>
      <c r="EW465" s="1"/>
      <c r="EX465" s="1"/>
      <c r="EY465" s="1"/>
      <c r="EZ465" s="1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1"/>
      <c r="FL465" s="1"/>
      <c r="FM465" s="1"/>
      <c r="FN465" s="1"/>
      <c r="FO465" s="1"/>
      <c r="FP465" s="1"/>
      <c r="FQ465" s="1"/>
      <c r="FR465" s="1"/>
      <c r="FS465" s="1"/>
      <c r="FT465" s="1"/>
      <c r="FU465" s="1"/>
      <c r="FV465" s="1"/>
      <c r="FW465" s="1"/>
      <c r="FX465" s="1"/>
      <c r="FY465" s="1"/>
      <c r="FZ465" s="1"/>
      <c r="GA465" s="1"/>
      <c r="GB465" s="1"/>
      <c r="GC465" s="1"/>
      <c r="GD465" s="1"/>
      <c r="GE465" s="1"/>
      <c r="GF465" s="1"/>
      <c r="GG465" s="1"/>
      <c r="GH465" s="1"/>
      <c r="GI465" s="1"/>
      <c r="GJ465" s="1"/>
      <c r="GK465" s="1"/>
      <c r="GL465" s="1"/>
      <c r="GM465" s="1"/>
      <c r="GN465" s="1"/>
      <c r="GO465" s="1"/>
      <c r="GP465" s="1"/>
      <c r="GQ465" s="1"/>
      <c r="GR465" s="1"/>
      <c r="GS465" s="1"/>
      <c r="GT465" s="1"/>
      <c r="GU465" s="1"/>
      <c r="GV465" s="1"/>
      <c r="GW465" s="1"/>
      <c r="GX465" s="1"/>
      <c r="GY465" s="1"/>
      <c r="GZ465" s="1"/>
      <c r="HA465" s="1"/>
      <c r="HB465" s="1"/>
      <c r="HC465" s="1"/>
      <c r="HD465" s="1"/>
      <c r="HE465" s="1"/>
      <c r="HF465" s="1"/>
      <c r="HG465" s="1"/>
      <c r="HH465" s="1"/>
      <c r="HI465" s="1"/>
      <c r="HJ465" s="1"/>
      <c r="HK465" s="1"/>
      <c r="HL465" s="1"/>
      <c r="HM465" s="1"/>
      <c r="HN465" s="1"/>
      <c r="HO465" s="1"/>
      <c r="HP465" s="1"/>
      <c r="HQ465" s="1"/>
      <c r="HR465" s="1"/>
      <c r="HS465" s="1"/>
      <c r="HT465" s="1"/>
      <c r="HU465" s="1"/>
      <c r="HV465" s="1"/>
      <c r="HW465" s="1"/>
      <c r="HX465" s="1"/>
      <c r="HY465" s="1"/>
      <c r="HZ465" s="1"/>
      <c r="IA465" s="1"/>
      <c r="IB465" s="1"/>
      <c r="IC465" s="1"/>
      <c r="ID465" s="1"/>
      <c r="IE465" s="1"/>
      <c r="IF465" s="1"/>
      <c r="IG465" s="1"/>
      <c r="IH465" s="1"/>
      <c r="II465" s="1"/>
      <c r="IJ465" s="1"/>
      <c r="IK465" s="1"/>
      <c r="IL465" s="1"/>
      <c r="IM465" s="1"/>
      <c r="IN465" s="1"/>
      <c r="IO465" s="1"/>
      <c r="IP465" s="1"/>
      <c r="IQ465" s="1"/>
      <c r="IR465" s="1"/>
      <c r="IS465" s="1"/>
      <c r="IT465" s="1"/>
      <c r="IU465" s="1"/>
      <c r="IV465" s="1"/>
      <c r="IW465" s="1"/>
      <c r="IX465" s="1"/>
      <c r="IY465" s="1"/>
      <c r="IZ465" s="1"/>
      <c r="JA465" s="1"/>
      <c r="JB465" s="1"/>
      <c r="JC465" s="1"/>
      <c r="JD465" s="1"/>
      <c r="JE465" s="1"/>
      <c r="JF465" s="1"/>
      <c r="JG465" s="1"/>
      <c r="JH465" s="1"/>
      <c r="JI465" s="1"/>
      <c r="JJ465" s="1"/>
      <c r="JK465" s="1"/>
      <c r="JL465" s="1"/>
      <c r="JM465" s="1"/>
      <c r="JN465" s="1"/>
      <c r="JO465" s="1"/>
      <c r="JP465" s="1"/>
      <c r="JQ465" s="1"/>
      <c r="JR465" s="1"/>
      <c r="JS465" s="1"/>
      <c r="JT465" s="1"/>
      <c r="JU465" s="1"/>
      <c r="JV465" s="1"/>
      <c r="JW465" s="1"/>
      <c r="JX465" s="1"/>
      <c r="JY465" s="1"/>
      <c r="JZ465" s="1"/>
      <c r="KA465" s="1"/>
      <c r="KB465" s="1"/>
      <c r="KC465" s="1"/>
      <c r="KD465" s="1"/>
      <c r="KE465" s="1"/>
      <c r="KF465" s="1"/>
      <c r="KG465" s="1"/>
      <c r="KH465" s="1"/>
      <c r="KI465" s="1"/>
      <c r="KJ465" s="1"/>
      <c r="KK465" s="1"/>
      <c r="KL465" s="1"/>
      <c r="KM465" s="1"/>
      <c r="KN465" s="1"/>
      <c r="KO465" s="1"/>
      <c r="KP465" s="1"/>
      <c r="KQ465" s="1"/>
      <c r="KR465" s="1"/>
      <c r="KS465" s="1"/>
      <c r="KT465" s="1"/>
      <c r="KU465" s="1"/>
      <c r="KV465" s="1"/>
      <c r="KW465" s="1"/>
      <c r="KX465" s="1"/>
      <c r="KY465" s="1"/>
      <c r="KZ465" s="1"/>
      <c r="LA465" s="1"/>
      <c r="LB465" s="1"/>
      <c r="LC465" s="1"/>
      <c r="LD465" s="1"/>
      <c r="LE465" s="1"/>
      <c r="LF465" s="1"/>
      <c r="LG465" s="1"/>
      <c r="LH465" s="1"/>
      <c r="LI465" s="1"/>
      <c r="LJ465" s="1"/>
      <c r="LK465" s="1"/>
      <c r="LL465" s="1"/>
      <c r="LM465" s="1"/>
      <c r="LN465" s="1"/>
      <c r="LO465" s="1"/>
      <c r="LP465" s="1"/>
      <c r="LQ465" s="1"/>
      <c r="LR465" s="1"/>
      <c r="LS465" s="1"/>
      <c r="LT465" s="1"/>
      <c r="LU465" s="1"/>
      <c r="LV465" s="1"/>
      <c r="LW465" s="1"/>
      <c r="LX465" s="1"/>
      <c r="LY465" s="1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  <c r="MV465" s="1"/>
      <c r="MW465" s="1"/>
      <c r="MX465" s="1"/>
      <c r="MY465" s="1"/>
      <c r="MZ465" s="1"/>
      <c r="NA465" s="1"/>
      <c r="NB465" s="1"/>
      <c r="NC465" s="1"/>
      <c r="ND465" s="1"/>
      <c r="NE465" s="1"/>
      <c r="NF465" s="1"/>
      <c r="NG465" s="1"/>
      <c r="NH465" s="1"/>
      <c r="NI465" s="1"/>
      <c r="NJ465" s="1"/>
      <c r="NK465" s="1"/>
      <c r="NL465" s="1"/>
      <c r="NM465" s="1"/>
      <c r="NN465" s="1"/>
      <c r="NO465" s="1"/>
      <c r="NP465" s="1"/>
      <c r="NQ465" s="1"/>
      <c r="NR465" s="1"/>
      <c r="NS465" s="1"/>
      <c r="NT465" s="1"/>
      <c r="NU465" s="1"/>
      <c r="NV465" s="1"/>
      <c r="NW465" s="1"/>
      <c r="NX465" s="1"/>
      <c r="NY465" s="1"/>
      <c r="NZ465" s="1"/>
      <c r="OA465" s="1"/>
      <c r="OB465" s="1"/>
      <c r="OC465" s="1"/>
      <c r="OD465" s="1"/>
      <c r="OE465" s="1"/>
      <c r="OF465" s="1"/>
      <c r="OG465" s="1"/>
      <c r="OH465" s="1"/>
      <c r="OI465" s="1"/>
      <c r="OJ465" s="1"/>
      <c r="OK465" s="1"/>
      <c r="OL465" s="1"/>
      <c r="OM465" s="1"/>
      <c r="ON465" s="1"/>
      <c r="OO465" s="1"/>
      <c r="OP465" s="1"/>
      <c r="OQ465" s="1"/>
      <c r="OR465" s="1"/>
      <c r="OS465" s="1"/>
      <c r="OT465" s="1"/>
      <c r="OU465" s="1"/>
      <c r="OV465" s="1"/>
      <c r="OW465" s="1"/>
      <c r="OX465" s="1"/>
      <c r="OY465" s="1"/>
      <c r="OZ465" s="1"/>
      <c r="PA465" s="1"/>
      <c r="PB465" s="1"/>
      <c r="PC465" s="1"/>
      <c r="PD465" s="1"/>
      <c r="PE465" s="1"/>
      <c r="PF465" s="1"/>
      <c r="PG465" s="1"/>
      <c r="PH465" s="1"/>
      <c r="PI465" s="1"/>
      <c r="PJ465" s="1"/>
      <c r="PK465" s="1"/>
      <c r="PL465" s="1"/>
      <c r="PM465" s="1"/>
      <c r="PN465" s="1"/>
      <c r="PO465" s="1"/>
      <c r="PP465" s="1"/>
      <c r="PQ465" s="1"/>
      <c r="PR465" s="1"/>
      <c r="PS465" s="1"/>
      <c r="PT465" s="1"/>
      <c r="PU465" s="1"/>
      <c r="PV465" s="1"/>
      <c r="PW465" s="1"/>
      <c r="PX465" s="1"/>
      <c r="PY465" s="1"/>
      <c r="PZ465" s="1"/>
      <c r="QA465" s="1"/>
      <c r="QB465" s="1"/>
      <c r="QC465" s="1"/>
      <c r="QD465" s="1"/>
      <c r="QE465" s="1"/>
      <c r="QF465" s="1"/>
      <c r="QG465" s="1"/>
      <c r="QH465" s="1"/>
      <c r="QI465" s="1"/>
      <c r="QJ465" s="1"/>
      <c r="QK465" s="1"/>
      <c r="QL465" s="1"/>
      <c r="QM465" s="1"/>
      <c r="QN465" s="1"/>
      <c r="QO465" s="1"/>
      <c r="QP465" s="1"/>
      <c r="QQ465" s="1"/>
      <c r="QR465" s="1"/>
      <c r="QS465" s="1"/>
      <c r="QT465" s="1"/>
      <c r="QU465" s="1"/>
      <c r="QV465" s="1"/>
      <c r="QW465" s="1"/>
      <c r="QX465" s="1"/>
      <c r="QY465" s="1"/>
      <c r="QZ465" s="1"/>
      <c r="RA465" s="1"/>
      <c r="RB465" s="1"/>
      <c r="RC465" s="1"/>
      <c r="RD465" s="1"/>
      <c r="RE465" s="1"/>
      <c r="RF465" s="1"/>
      <c r="RG465" s="1"/>
      <c r="RH465" s="1"/>
      <c r="RI465" s="1"/>
      <c r="RJ465" s="1"/>
      <c r="RK465" s="1"/>
      <c r="RL465" s="1"/>
      <c r="RM465" s="1"/>
      <c r="RN465" s="1"/>
      <c r="RO465" s="1"/>
      <c r="RP465" s="1"/>
      <c r="RQ465" s="1"/>
      <c r="RR465" s="1"/>
      <c r="RS465" s="1"/>
      <c r="RT465" s="1"/>
      <c r="RU465" s="1"/>
      <c r="RV465" s="1"/>
      <c r="RW465" s="1"/>
      <c r="RX465" s="1"/>
      <c r="RY465" s="1"/>
      <c r="RZ465" s="1"/>
      <c r="SA465" s="1"/>
      <c r="SB465" s="1"/>
      <c r="SC465" s="1"/>
      <c r="SD465" s="1"/>
      <c r="SE465" s="1"/>
      <c r="SF465" s="1"/>
      <c r="SG465" s="1"/>
      <c r="SH465" s="1"/>
      <c r="SI465" s="1"/>
      <c r="SJ465" s="1"/>
      <c r="SK465" s="1"/>
      <c r="SL465" s="1"/>
      <c r="SM465" s="1"/>
      <c r="SN465" s="1"/>
      <c r="SO465" s="1"/>
      <c r="SP465" s="1"/>
      <c r="SQ465" s="1"/>
      <c r="SR465" s="1"/>
      <c r="SS465" s="1"/>
      <c r="ST465" s="1"/>
      <c r="SU465" s="1"/>
      <c r="SV465" s="1"/>
      <c r="SW465" s="1"/>
      <c r="SX465" s="1"/>
      <c r="SY465" s="1"/>
      <c r="SZ465" s="1"/>
      <c r="TA465" s="1"/>
      <c r="TB465" s="1"/>
      <c r="TC465" s="1"/>
      <c r="TD465" s="1"/>
      <c r="TE465" s="1"/>
      <c r="TF465" s="1"/>
      <c r="TG465" s="1"/>
      <c r="TH465" s="1"/>
      <c r="TI465" s="1"/>
      <c r="TJ465" s="1"/>
      <c r="TK465" s="1"/>
      <c r="TL465" s="1"/>
      <c r="TM465" s="1"/>
      <c r="TN465" s="1"/>
      <c r="TO465" s="1"/>
      <c r="TP465" s="1"/>
      <c r="TQ465" s="1"/>
      <c r="TR465" s="1"/>
      <c r="TS465" s="1"/>
      <c r="TT465" s="1"/>
      <c r="TU465" s="1"/>
      <c r="TV465" s="1"/>
      <c r="TW465" s="1"/>
      <c r="TX465" s="1"/>
      <c r="TY465" s="1"/>
      <c r="TZ465" s="1"/>
      <c r="UA465" s="1"/>
      <c r="UB465" s="1"/>
      <c r="UC465" s="1"/>
      <c r="UD465" s="1"/>
      <c r="UE465" s="1"/>
      <c r="UF465" s="1"/>
      <c r="UG465" s="1"/>
      <c r="UH465" s="1"/>
      <c r="UI465" s="1"/>
      <c r="UJ465" s="1"/>
      <c r="UK465" s="1"/>
      <c r="UL465" s="1"/>
      <c r="UM465" s="1"/>
      <c r="UN465" s="1"/>
      <c r="UO465" s="1"/>
      <c r="UP465" s="1"/>
      <c r="UQ465" s="1"/>
      <c r="UR465" s="1"/>
      <c r="US465" s="1"/>
      <c r="UT465" s="1"/>
      <c r="UU465" s="1"/>
      <c r="UV465" s="1"/>
      <c r="UW465" s="1"/>
      <c r="UX465" s="1"/>
      <c r="UY465" s="1"/>
      <c r="UZ465" s="1"/>
      <c r="VA465" s="1"/>
      <c r="VB465" s="1"/>
      <c r="VC465" s="1"/>
      <c r="VD465" s="1"/>
      <c r="VE465" s="1"/>
      <c r="VF465" s="1"/>
      <c r="VG465" s="1"/>
      <c r="VH465" s="1"/>
      <c r="VI465" s="1"/>
      <c r="VJ465" s="1"/>
      <c r="VK465" s="1"/>
      <c r="VL465" s="1"/>
      <c r="VM465" s="1"/>
      <c r="VN465" s="1"/>
      <c r="VO465" s="1"/>
      <c r="VP465" s="1"/>
      <c r="VQ465" s="1"/>
      <c r="VR465" s="1"/>
      <c r="VS465" s="1"/>
      <c r="VT465" s="1"/>
      <c r="VU465" s="1"/>
      <c r="VV465" s="1"/>
      <c r="VW465" s="1"/>
      <c r="VX465" s="1"/>
      <c r="VY465" s="1"/>
      <c r="VZ465" s="1"/>
      <c r="WA465" s="1"/>
      <c r="WB465" s="1"/>
      <c r="WC465" s="1"/>
      <c r="WD465" s="1"/>
      <c r="WE465" s="1"/>
      <c r="WF465" s="1"/>
      <c r="WG465" s="1"/>
      <c r="WH465" s="1"/>
      <c r="WI465" s="1"/>
      <c r="WJ465" s="1"/>
      <c r="WK465" s="1"/>
      <c r="WL465" s="1"/>
      <c r="WM465" s="1"/>
      <c r="WN465" s="1"/>
      <c r="WO465" s="1"/>
      <c r="WP465" s="1"/>
      <c r="WQ465" s="1"/>
      <c r="WR465" s="1"/>
      <c r="WS465" s="1"/>
      <c r="WT465" s="1"/>
      <c r="WU465" s="1"/>
      <c r="WV465" s="1"/>
      <c r="WW465" s="1"/>
      <c r="WX465" s="1"/>
      <c r="WY465" s="1"/>
      <c r="WZ465" s="1"/>
      <c r="XA465" s="1"/>
      <c r="XB465" s="1"/>
      <c r="XC465" s="1"/>
      <c r="XD465" s="1"/>
      <c r="XE465" s="1"/>
      <c r="XF465" s="1"/>
      <c r="XG465" s="1"/>
      <c r="XH465" s="1"/>
      <c r="XI465" s="1"/>
      <c r="XJ465" s="1"/>
      <c r="XK465" s="1"/>
      <c r="XL465" s="1"/>
      <c r="XM465" s="1"/>
      <c r="XN465" s="1"/>
      <c r="XO465" s="1"/>
      <c r="XP465" s="1"/>
      <c r="XQ465" s="1"/>
      <c r="XR465" s="1"/>
      <c r="XS465" s="1"/>
      <c r="XT465" s="1"/>
      <c r="XU465" s="1"/>
      <c r="XV465" s="1"/>
      <c r="XW465" s="1"/>
      <c r="XX465" s="1"/>
      <c r="XY465" s="1"/>
      <c r="XZ465" s="1"/>
      <c r="YA465" s="1"/>
      <c r="YB465" s="1"/>
      <c r="YC465" s="1"/>
      <c r="YD465" s="1"/>
      <c r="YE465" s="1"/>
      <c r="YF465" s="1"/>
      <c r="YG465" s="1"/>
      <c r="YH465" s="1"/>
      <c r="YI465" s="1"/>
      <c r="YJ465" s="1"/>
      <c r="YK465" s="1"/>
      <c r="YL465" s="1"/>
      <c r="YM465" s="1"/>
      <c r="YN465" s="1"/>
      <c r="YO465" s="1"/>
      <c r="YP465" s="1"/>
      <c r="YQ465" s="1"/>
      <c r="YR465" s="1"/>
      <c r="YS465" s="1"/>
      <c r="YT465" s="1"/>
      <c r="YU465" s="1"/>
      <c r="YV465" s="1"/>
      <c r="YW465" s="1"/>
      <c r="YX465" s="1"/>
      <c r="YY465" s="1"/>
      <c r="YZ465" s="1"/>
      <c r="ZA465" s="1"/>
      <c r="ZB465" s="1"/>
      <c r="ZC465" s="1"/>
      <c r="ZD465" s="1"/>
      <c r="ZE465" s="1"/>
      <c r="ZF465" s="1"/>
      <c r="ZG465" s="1"/>
      <c r="ZH465" s="1"/>
      <c r="ZI465" s="1"/>
      <c r="ZJ465" s="1"/>
      <c r="ZK465" s="1"/>
      <c r="ZL465" s="1"/>
      <c r="ZM465" s="1"/>
      <c r="ZN465" s="1"/>
      <c r="ZO465" s="1"/>
      <c r="ZP465" s="1"/>
      <c r="ZQ465" s="1"/>
      <c r="ZR465" s="1"/>
      <c r="ZS465" s="1"/>
      <c r="ZT465" s="1"/>
      <c r="ZU465" s="1"/>
      <c r="ZV465" s="1"/>
      <c r="ZW465" s="1"/>
      <c r="ZX465" s="1"/>
      <c r="ZY465" s="1"/>
      <c r="ZZ465" s="1"/>
      <c r="AAA465" s="1"/>
      <c r="AAB465" s="1"/>
      <c r="AAC465" s="1"/>
      <c r="AAD465" s="1"/>
      <c r="AAE465" s="1"/>
      <c r="AAF465" s="1"/>
      <c r="AAG465" s="1"/>
      <c r="AAH465" s="1"/>
      <c r="AAI465" s="1"/>
      <c r="AAJ465" s="1"/>
      <c r="AAK465" s="1"/>
      <c r="AAL465" s="1"/>
      <c r="AAM465" s="1"/>
      <c r="AAN465" s="1"/>
      <c r="AAO465" s="1"/>
      <c r="AAP465" s="1"/>
      <c r="AAQ465" s="1"/>
      <c r="AAR465" s="1"/>
      <c r="AAS465" s="1"/>
      <c r="AAT465" s="1"/>
      <c r="AAU465" s="1"/>
      <c r="AAV465" s="1"/>
      <c r="AAW465" s="1"/>
      <c r="AAX465" s="1"/>
      <c r="AAY465" s="1"/>
      <c r="AAZ465" s="1"/>
      <c r="ABA465" s="1"/>
      <c r="ABB465" s="1"/>
      <c r="ABC465" s="1"/>
      <c r="ABD465" s="1"/>
      <c r="ABE465" s="1"/>
      <c r="ABF465" s="1"/>
      <c r="ABG465" s="1"/>
      <c r="ABH465" s="1"/>
      <c r="ABI465" s="1"/>
      <c r="ABJ465" s="1"/>
      <c r="ABK465" s="1"/>
      <c r="ABL465" s="1"/>
      <c r="ABM465" s="1"/>
      <c r="ABN465" s="1"/>
      <c r="ABO465" s="1"/>
      <c r="ABP465" s="1"/>
      <c r="ABQ465" s="1"/>
      <c r="ABR465" s="1"/>
      <c r="ABS465" s="1"/>
      <c r="ABT465" s="1"/>
      <c r="ABU465" s="1"/>
      <c r="ABV465" s="1"/>
      <c r="ABW465" s="1"/>
      <c r="ABX465" s="1"/>
      <c r="ABY465" s="1"/>
      <c r="ABZ465" s="1"/>
      <c r="ACA465" s="1"/>
      <c r="ACB465" s="1"/>
      <c r="ACC465" s="1"/>
      <c r="ACD465" s="1"/>
      <c r="ACE465" s="1"/>
      <c r="ACF465" s="1"/>
      <c r="ACG465" s="1"/>
      <c r="ACH465" s="1"/>
      <c r="ACI465" s="1"/>
      <c r="ACJ465" s="1"/>
      <c r="ACK465" s="1"/>
      <c r="ACL465" s="1"/>
      <c r="ACM465" s="1"/>
      <c r="ACN465" s="1"/>
      <c r="ACO465" s="1"/>
      <c r="ACP465" s="1"/>
      <c r="ACQ465" s="1"/>
      <c r="ACR465" s="1"/>
      <c r="ACS465" s="1"/>
      <c r="ACT465" s="1"/>
      <c r="ACU465" s="1"/>
      <c r="ACV465" s="1"/>
      <c r="ACW465" s="1"/>
      <c r="ACX465" s="1"/>
      <c r="ACY465" s="1"/>
      <c r="ACZ465" s="1"/>
      <c r="ADA465" s="1"/>
      <c r="ADB465" s="1"/>
      <c r="ADC465" s="1"/>
      <c r="ADD465" s="1"/>
      <c r="ADE465" s="1"/>
      <c r="ADF465" s="1"/>
      <c r="ADG465" s="1"/>
      <c r="ADH465" s="1"/>
      <c r="ADI465" s="1"/>
      <c r="ADJ465" s="1"/>
      <c r="ADK465" s="1"/>
      <c r="ADL465" s="1"/>
      <c r="ADM465" s="1"/>
      <c r="ADN465" s="1"/>
      <c r="ADO465" s="1"/>
      <c r="ADP465" s="1"/>
      <c r="ADQ465" s="1"/>
      <c r="ADR465" s="1"/>
      <c r="ADS465" s="1"/>
      <c r="ADT465" s="1"/>
      <c r="ADU465" s="1"/>
      <c r="ADV465" s="1"/>
    </row>
    <row r="466" spans="1:802" x14ac:dyDescent="0.1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  <c r="DN466" s="1"/>
      <c r="DO466" s="1"/>
      <c r="DP466" s="1"/>
      <c r="DQ466" s="1"/>
      <c r="DR466" s="1"/>
      <c r="DS466" s="1"/>
      <c r="DT466" s="1"/>
      <c r="DU466" s="1"/>
      <c r="DV466" s="1"/>
      <c r="DW466" s="1"/>
      <c r="DX466" s="1"/>
      <c r="DY466" s="1"/>
      <c r="DZ466" s="1"/>
      <c r="EA466" s="1"/>
      <c r="EB466" s="1"/>
      <c r="EC466" s="1"/>
      <c r="ED466" s="1"/>
      <c r="EE466" s="1"/>
      <c r="EF466" s="1"/>
      <c r="EG466" s="1"/>
      <c r="EH466" s="1"/>
      <c r="EI466" s="1"/>
      <c r="EJ466" s="1"/>
      <c r="EK466" s="1"/>
      <c r="EL466" s="1"/>
      <c r="EM466" s="1"/>
      <c r="EN466" s="1"/>
      <c r="EO466" s="1"/>
      <c r="EP466" s="1"/>
      <c r="EQ466" s="1"/>
      <c r="ER466" s="1"/>
      <c r="ES466" s="1"/>
      <c r="ET466" s="1"/>
      <c r="EU466" s="1"/>
      <c r="EV466" s="1"/>
      <c r="EW466" s="1"/>
      <c r="EX466" s="1"/>
      <c r="EY466" s="1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1"/>
      <c r="FL466" s="1"/>
      <c r="FM466" s="1"/>
      <c r="FN466" s="1"/>
      <c r="FO466" s="1"/>
      <c r="FP466" s="1"/>
      <c r="FQ466" s="1"/>
      <c r="FR466" s="1"/>
      <c r="FS466" s="1"/>
      <c r="FT466" s="1"/>
      <c r="FU466" s="1"/>
      <c r="FV466" s="1"/>
      <c r="FW466" s="1"/>
      <c r="FX466" s="1"/>
      <c r="FY466" s="1"/>
      <c r="FZ466" s="1"/>
      <c r="GA466" s="1"/>
      <c r="GB466" s="1"/>
      <c r="GC466" s="1"/>
      <c r="GD466" s="1"/>
      <c r="GE466" s="1"/>
      <c r="GF466" s="1"/>
      <c r="GG466" s="1"/>
      <c r="GH466" s="1"/>
      <c r="GI466" s="1"/>
      <c r="GJ466" s="1"/>
      <c r="GK466" s="1"/>
      <c r="GL466" s="1"/>
      <c r="GM466" s="1"/>
      <c r="GN466" s="1"/>
      <c r="GO466" s="1"/>
      <c r="GP466" s="1"/>
      <c r="GQ466" s="1"/>
      <c r="GR466" s="1"/>
      <c r="GS466" s="1"/>
      <c r="GT466" s="1"/>
      <c r="GU466" s="1"/>
      <c r="GV466" s="1"/>
      <c r="GW466" s="1"/>
      <c r="GX466" s="1"/>
      <c r="GY466" s="1"/>
      <c r="GZ466" s="1"/>
      <c r="HA466" s="1"/>
      <c r="HB466" s="1"/>
      <c r="HC466" s="1"/>
      <c r="HD466" s="1"/>
      <c r="HE466" s="1"/>
      <c r="HF466" s="1"/>
      <c r="HG466" s="1"/>
      <c r="HH466" s="1"/>
      <c r="HI466" s="1"/>
      <c r="HJ466" s="1"/>
      <c r="HK466" s="1"/>
      <c r="HL466" s="1"/>
      <c r="HM466" s="1"/>
      <c r="HN466" s="1"/>
      <c r="HO466" s="1"/>
      <c r="HP466" s="1"/>
      <c r="HQ466" s="1"/>
      <c r="HR466" s="1"/>
      <c r="HS466" s="1"/>
      <c r="HT466" s="1"/>
      <c r="HU466" s="1"/>
      <c r="HV466" s="1"/>
      <c r="HW466" s="1"/>
      <c r="HX466" s="1"/>
      <c r="HY466" s="1"/>
      <c r="HZ466" s="1"/>
      <c r="IA466" s="1"/>
      <c r="IB466" s="1"/>
      <c r="IC466" s="1"/>
      <c r="ID466" s="1"/>
      <c r="IE466" s="1"/>
      <c r="IF466" s="1"/>
      <c r="IG466" s="1"/>
      <c r="IH466" s="1"/>
      <c r="II466" s="1"/>
      <c r="IJ466" s="1"/>
      <c r="IK466" s="1"/>
      <c r="IL466" s="1"/>
      <c r="IM466" s="1"/>
      <c r="IN466" s="1"/>
      <c r="IO466" s="1"/>
      <c r="IP466" s="1"/>
      <c r="IQ466" s="1"/>
      <c r="IR466" s="1"/>
      <c r="IS466" s="1"/>
      <c r="IT466" s="1"/>
      <c r="IU466" s="1"/>
      <c r="IV466" s="1"/>
      <c r="IW466" s="1"/>
      <c r="IX466" s="1"/>
      <c r="IY466" s="1"/>
      <c r="IZ466" s="1"/>
      <c r="JA466" s="1"/>
      <c r="JB466" s="1"/>
      <c r="JC466" s="1"/>
      <c r="JD466" s="1"/>
      <c r="JE466" s="1"/>
      <c r="JF466" s="1"/>
      <c r="JG466" s="1"/>
      <c r="JH466" s="1"/>
      <c r="JI466" s="1"/>
      <c r="JJ466" s="1"/>
      <c r="JK466" s="1"/>
      <c r="JL466" s="1"/>
      <c r="JM466" s="1"/>
      <c r="JN466" s="1"/>
      <c r="JO466" s="1"/>
      <c r="JP466" s="1"/>
      <c r="JQ466" s="1"/>
      <c r="JR466" s="1"/>
      <c r="JS466" s="1"/>
      <c r="JT466" s="1"/>
      <c r="JU466" s="1"/>
      <c r="JV466" s="1"/>
      <c r="JW466" s="1"/>
      <c r="JX466" s="1"/>
      <c r="JY466" s="1"/>
      <c r="JZ466" s="1"/>
      <c r="KA466" s="1"/>
      <c r="KB466" s="1"/>
      <c r="KC466" s="1"/>
      <c r="KD466" s="1"/>
      <c r="KE466" s="1"/>
      <c r="KF466" s="1"/>
      <c r="KG466" s="1"/>
      <c r="KH466" s="1"/>
      <c r="KI466" s="1"/>
      <c r="KJ466" s="1"/>
      <c r="KK466" s="1"/>
      <c r="KL466" s="1"/>
      <c r="KM466" s="1"/>
      <c r="KN466" s="1"/>
      <c r="KO466" s="1"/>
      <c r="KP466" s="1"/>
      <c r="KQ466" s="1"/>
      <c r="KR466" s="1"/>
      <c r="KS466" s="1"/>
      <c r="KT466" s="1"/>
      <c r="KU466" s="1"/>
      <c r="KV466" s="1"/>
      <c r="KW466" s="1"/>
      <c r="KX466" s="1"/>
      <c r="KY466" s="1"/>
      <c r="KZ466" s="1"/>
      <c r="LA466" s="1"/>
      <c r="LB466" s="1"/>
      <c r="LC466" s="1"/>
      <c r="LD466" s="1"/>
      <c r="LE466" s="1"/>
      <c r="LF466" s="1"/>
      <c r="LG466" s="1"/>
      <c r="LH466" s="1"/>
      <c r="LI466" s="1"/>
      <c r="LJ466" s="1"/>
      <c r="LK466" s="1"/>
      <c r="LL466" s="1"/>
      <c r="LM466" s="1"/>
      <c r="LN466" s="1"/>
      <c r="LO466" s="1"/>
      <c r="LP466" s="1"/>
      <c r="LQ466" s="1"/>
      <c r="LR466" s="1"/>
      <c r="LS466" s="1"/>
      <c r="LT466" s="1"/>
      <c r="LU466" s="1"/>
      <c r="LV466" s="1"/>
      <c r="LW466" s="1"/>
      <c r="LX466" s="1"/>
      <c r="LY466" s="1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  <c r="MV466" s="1"/>
      <c r="MW466" s="1"/>
      <c r="MX466" s="1"/>
      <c r="MY466" s="1"/>
      <c r="MZ466" s="1"/>
      <c r="NA466" s="1"/>
      <c r="NB466" s="1"/>
      <c r="NC466" s="1"/>
      <c r="ND466" s="1"/>
      <c r="NE466" s="1"/>
      <c r="NF466" s="1"/>
      <c r="NG466" s="1"/>
      <c r="NH466" s="1"/>
      <c r="NI466" s="1"/>
      <c r="NJ466" s="1"/>
      <c r="NK466" s="1"/>
      <c r="NL466" s="1"/>
      <c r="NM466" s="1"/>
      <c r="NN466" s="1"/>
      <c r="NO466" s="1"/>
      <c r="NP466" s="1"/>
      <c r="NQ466" s="1"/>
      <c r="NR466" s="1"/>
      <c r="NS466" s="1"/>
      <c r="NT466" s="1"/>
      <c r="NU466" s="1"/>
      <c r="NV466" s="1"/>
      <c r="NW466" s="1"/>
      <c r="NX466" s="1"/>
      <c r="NY466" s="1"/>
      <c r="NZ466" s="1"/>
      <c r="OA466" s="1"/>
      <c r="OB466" s="1"/>
      <c r="OC466" s="1"/>
      <c r="OD466" s="1"/>
      <c r="OE466" s="1"/>
      <c r="OF466" s="1"/>
      <c r="OG466" s="1"/>
      <c r="OH466" s="1"/>
      <c r="OI466" s="1"/>
      <c r="OJ466" s="1"/>
      <c r="OK466" s="1"/>
      <c r="OL466" s="1"/>
      <c r="OM466" s="1"/>
      <c r="ON466" s="1"/>
      <c r="OO466" s="1"/>
      <c r="OP466" s="1"/>
      <c r="OQ466" s="1"/>
      <c r="OR466" s="1"/>
      <c r="OS466" s="1"/>
      <c r="OT466" s="1"/>
      <c r="OU466" s="1"/>
      <c r="OV466" s="1"/>
      <c r="OW466" s="1"/>
      <c r="OX466" s="1"/>
      <c r="OY466" s="1"/>
      <c r="OZ466" s="1"/>
      <c r="PA466" s="1"/>
      <c r="PB466" s="1"/>
      <c r="PC466" s="1"/>
      <c r="PD466" s="1"/>
      <c r="PE466" s="1"/>
      <c r="PF466" s="1"/>
      <c r="PG466" s="1"/>
      <c r="PH466" s="1"/>
      <c r="PI466" s="1"/>
      <c r="PJ466" s="1"/>
      <c r="PK466" s="1"/>
      <c r="PL466" s="1"/>
      <c r="PM466" s="1"/>
      <c r="PN466" s="1"/>
      <c r="PO466" s="1"/>
      <c r="PP466" s="1"/>
      <c r="PQ466" s="1"/>
      <c r="PR466" s="1"/>
      <c r="PS466" s="1"/>
      <c r="PT466" s="1"/>
      <c r="PU466" s="1"/>
      <c r="PV466" s="1"/>
      <c r="PW466" s="1"/>
      <c r="PX466" s="1"/>
      <c r="PY466" s="1"/>
      <c r="PZ466" s="1"/>
      <c r="QA466" s="1"/>
      <c r="QB466" s="1"/>
      <c r="QC466" s="1"/>
      <c r="QD466" s="1"/>
      <c r="QE466" s="1"/>
      <c r="QF466" s="1"/>
      <c r="QG466" s="1"/>
      <c r="QH466" s="1"/>
      <c r="QI466" s="1"/>
      <c r="QJ466" s="1"/>
      <c r="QK466" s="1"/>
      <c r="QL466" s="1"/>
      <c r="QM466" s="1"/>
      <c r="QN466" s="1"/>
      <c r="QO466" s="1"/>
      <c r="QP466" s="1"/>
      <c r="QQ466" s="1"/>
      <c r="QR466" s="1"/>
      <c r="QS466" s="1"/>
      <c r="QT466" s="1"/>
      <c r="QU466" s="1"/>
      <c r="QV466" s="1"/>
      <c r="QW466" s="1"/>
      <c r="QX466" s="1"/>
      <c r="QY466" s="1"/>
      <c r="QZ466" s="1"/>
      <c r="RA466" s="1"/>
      <c r="RB466" s="1"/>
      <c r="RC466" s="1"/>
      <c r="RD466" s="1"/>
      <c r="RE466" s="1"/>
      <c r="RF466" s="1"/>
      <c r="RG466" s="1"/>
      <c r="RH466" s="1"/>
      <c r="RI466" s="1"/>
      <c r="RJ466" s="1"/>
      <c r="RK466" s="1"/>
      <c r="RL466" s="1"/>
      <c r="RM466" s="1"/>
      <c r="RN466" s="1"/>
      <c r="RO466" s="1"/>
      <c r="RP466" s="1"/>
      <c r="RQ466" s="1"/>
      <c r="RR466" s="1"/>
      <c r="RS466" s="1"/>
      <c r="RT466" s="1"/>
      <c r="RU466" s="1"/>
      <c r="RV466" s="1"/>
      <c r="RW466" s="1"/>
      <c r="RX466" s="1"/>
      <c r="RY466" s="1"/>
      <c r="RZ466" s="1"/>
      <c r="SA466" s="1"/>
      <c r="SB466" s="1"/>
      <c r="SC466" s="1"/>
      <c r="SD466" s="1"/>
      <c r="SE466" s="1"/>
      <c r="SF466" s="1"/>
      <c r="SG466" s="1"/>
      <c r="SH466" s="1"/>
      <c r="SI466" s="1"/>
      <c r="SJ466" s="1"/>
      <c r="SK466" s="1"/>
      <c r="SL466" s="1"/>
      <c r="SM466" s="1"/>
      <c r="SN466" s="1"/>
      <c r="SO466" s="1"/>
      <c r="SP466" s="1"/>
      <c r="SQ466" s="1"/>
      <c r="SR466" s="1"/>
      <c r="SS466" s="1"/>
      <c r="ST466" s="1"/>
      <c r="SU466" s="1"/>
      <c r="SV466" s="1"/>
      <c r="SW466" s="1"/>
      <c r="SX466" s="1"/>
      <c r="SY466" s="1"/>
      <c r="SZ466" s="1"/>
      <c r="TA466" s="1"/>
      <c r="TB466" s="1"/>
      <c r="TC466" s="1"/>
      <c r="TD466" s="1"/>
      <c r="TE466" s="1"/>
      <c r="TF466" s="1"/>
      <c r="TG466" s="1"/>
      <c r="TH466" s="1"/>
      <c r="TI466" s="1"/>
      <c r="TJ466" s="1"/>
      <c r="TK466" s="1"/>
      <c r="TL466" s="1"/>
      <c r="TM466" s="1"/>
      <c r="TN466" s="1"/>
      <c r="TO466" s="1"/>
      <c r="TP466" s="1"/>
      <c r="TQ466" s="1"/>
      <c r="TR466" s="1"/>
      <c r="TS466" s="1"/>
      <c r="TT466" s="1"/>
      <c r="TU466" s="1"/>
      <c r="TV466" s="1"/>
      <c r="TW466" s="1"/>
      <c r="TX466" s="1"/>
      <c r="TY466" s="1"/>
      <c r="TZ466" s="1"/>
      <c r="UA466" s="1"/>
      <c r="UB466" s="1"/>
      <c r="UC466" s="1"/>
      <c r="UD466" s="1"/>
      <c r="UE466" s="1"/>
      <c r="UF466" s="1"/>
      <c r="UG466" s="1"/>
      <c r="UH466" s="1"/>
      <c r="UI466" s="1"/>
      <c r="UJ466" s="1"/>
      <c r="UK466" s="1"/>
      <c r="UL466" s="1"/>
      <c r="UM466" s="1"/>
      <c r="UN466" s="1"/>
      <c r="UO466" s="1"/>
      <c r="UP466" s="1"/>
      <c r="UQ466" s="1"/>
      <c r="UR466" s="1"/>
      <c r="US466" s="1"/>
      <c r="UT466" s="1"/>
      <c r="UU466" s="1"/>
      <c r="UV466" s="1"/>
      <c r="UW466" s="1"/>
      <c r="UX466" s="1"/>
      <c r="UY466" s="1"/>
      <c r="UZ466" s="1"/>
      <c r="VA466" s="1"/>
      <c r="VB466" s="1"/>
      <c r="VC466" s="1"/>
      <c r="VD466" s="1"/>
      <c r="VE466" s="1"/>
      <c r="VF466" s="1"/>
      <c r="VG466" s="1"/>
      <c r="VH466" s="1"/>
      <c r="VI466" s="1"/>
      <c r="VJ466" s="1"/>
      <c r="VK466" s="1"/>
      <c r="VL466" s="1"/>
      <c r="VM466" s="1"/>
      <c r="VN466" s="1"/>
      <c r="VO466" s="1"/>
      <c r="VP466" s="1"/>
      <c r="VQ466" s="1"/>
      <c r="VR466" s="1"/>
      <c r="VS466" s="1"/>
      <c r="VT466" s="1"/>
      <c r="VU466" s="1"/>
      <c r="VV466" s="1"/>
      <c r="VW466" s="1"/>
      <c r="VX466" s="1"/>
      <c r="VY466" s="1"/>
      <c r="VZ466" s="1"/>
      <c r="WA466" s="1"/>
      <c r="WB466" s="1"/>
      <c r="WC466" s="1"/>
      <c r="WD466" s="1"/>
      <c r="WE466" s="1"/>
      <c r="WF466" s="1"/>
      <c r="WG466" s="1"/>
      <c r="WH466" s="1"/>
      <c r="WI466" s="1"/>
      <c r="WJ466" s="1"/>
      <c r="WK466" s="1"/>
      <c r="WL466" s="1"/>
      <c r="WM466" s="1"/>
      <c r="WN466" s="1"/>
      <c r="WO466" s="1"/>
      <c r="WP466" s="1"/>
      <c r="WQ466" s="1"/>
      <c r="WR466" s="1"/>
      <c r="WS466" s="1"/>
      <c r="WT466" s="1"/>
      <c r="WU466" s="1"/>
      <c r="WV466" s="1"/>
      <c r="WW466" s="1"/>
      <c r="WX466" s="1"/>
      <c r="WY466" s="1"/>
      <c r="WZ466" s="1"/>
      <c r="XA466" s="1"/>
      <c r="XB466" s="1"/>
      <c r="XC466" s="1"/>
      <c r="XD466" s="1"/>
      <c r="XE466" s="1"/>
      <c r="XF466" s="1"/>
      <c r="XG466" s="1"/>
      <c r="XH466" s="1"/>
      <c r="XI466" s="1"/>
      <c r="XJ466" s="1"/>
      <c r="XK466" s="1"/>
      <c r="XL466" s="1"/>
      <c r="XM466" s="1"/>
      <c r="XN466" s="1"/>
      <c r="XO466" s="1"/>
      <c r="XP466" s="1"/>
      <c r="XQ466" s="1"/>
      <c r="XR466" s="1"/>
      <c r="XS466" s="1"/>
      <c r="XT466" s="1"/>
      <c r="XU466" s="1"/>
      <c r="XV466" s="1"/>
      <c r="XW466" s="1"/>
      <c r="XX466" s="1"/>
      <c r="XY466" s="1"/>
      <c r="XZ466" s="1"/>
      <c r="YA466" s="1"/>
      <c r="YB466" s="1"/>
      <c r="YC466" s="1"/>
      <c r="YD466" s="1"/>
      <c r="YE466" s="1"/>
      <c r="YF466" s="1"/>
      <c r="YG466" s="1"/>
      <c r="YH466" s="1"/>
      <c r="YI466" s="1"/>
      <c r="YJ466" s="1"/>
      <c r="YK466" s="1"/>
      <c r="YL466" s="1"/>
      <c r="YM466" s="1"/>
      <c r="YN466" s="1"/>
      <c r="YO466" s="1"/>
      <c r="YP466" s="1"/>
      <c r="YQ466" s="1"/>
      <c r="YR466" s="1"/>
      <c r="YS466" s="1"/>
      <c r="YT466" s="1"/>
      <c r="YU466" s="1"/>
      <c r="YV466" s="1"/>
      <c r="YW466" s="1"/>
      <c r="YX466" s="1"/>
      <c r="YY466" s="1"/>
      <c r="YZ466" s="1"/>
      <c r="ZA466" s="1"/>
      <c r="ZB466" s="1"/>
      <c r="ZC466" s="1"/>
      <c r="ZD466" s="1"/>
      <c r="ZE466" s="1"/>
      <c r="ZF466" s="1"/>
      <c r="ZG466" s="1"/>
      <c r="ZH466" s="1"/>
      <c r="ZI466" s="1"/>
      <c r="ZJ466" s="1"/>
      <c r="ZK466" s="1"/>
      <c r="ZL466" s="1"/>
      <c r="ZM466" s="1"/>
      <c r="ZN466" s="1"/>
      <c r="ZO466" s="1"/>
      <c r="ZP466" s="1"/>
      <c r="ZQ466" s="1"/>
      <c r="ZR466" s="1"/>
      <c r="ZS466" s="1"/>
      <c r="ZT466" s="1"/>
      <c r="ZU466" s="1"/>
      <c r="ZV466" s="1"/>
      <c r="ZW466" s="1"/>
      <c r="ZX466" s="1"/>
      <c r="ZY466" s="1"/>
      <c r="ZZ466" s="1"/>
      <c r="AAA466" s="1"/>
      <c r="AAB466" s="1"/>
      <c r="AAC466" s="1"/>
      <c r="AAD466" s="1"/>
      <c r="AAE466" s="1"/>
      <c r="AAF466" s="1"/>
      <c r="AAG466" s="1"/>
      <c r="AAH466" s="1"/>
      <c r="AAI466" s="1"/>
      <c r="AAJ466" s="1"/>
      <c r="AAK466" s="1"/>
      <c r="AAL466" s="1"/>
      <c r="AAM466" s="1"/>
      <c r="AAN466" s="1"/>
      <c r="AAO466" s="1"/>
      <c r="AAP466" s="1"/>
      <c r="AAQ466" s="1"/>
      <c r="AAR466" s="1"/>
      <c r="AAS466" s="1"/>
      <c r="AAT466" s="1"/>
      <c r="AAU466" s="1"/>
      <c r="AAV466" s="1"/>
      <c r="AAW466" s="1"/>
      <c r="AAX466" s="1"/>
      <c r="AAY466" s="1"/>
      <c r="AAZ466" s="1"/>
      <c r="ABA466" s="1"/>
      <c r="ABB466" s="1"/>
      <c r="ABC466" s="1"/>
      <c r="ABD466" s="1"/>
      <c r="ABE466" s="1"/>
      <c r="ABF466" s="1"/>
      <c r="ABG466" s="1"/>
      <c r="ABH466" s="1"/>
      <c r="ABI466" s="1"/>
      <c r="ABJ466" s="1"/>
      <c r="ABK466" s="1"/>
      <c r="ABL466" s="1"/>
      <c r="ABM466" s="1"/>
      <c r="ABN466" s="1"/>
      <c r="ABO466" s="1"/>
      <c r="ABP466" s="1"/>
      <c r="ABQ466" s="1"/>
      <c r="ABR466" s="1"/>
      <c r="ABS466" s="1"/>
      <c r="ABT466" s="1"/>
      <c r="ABU466" s="1"/>
      <c r="ABV466" s="1"/>
      <c r="ABW466" s="1"/>
      <c r="ABX466" s="1"/>
      <c r="ABY466" s="1"/>
      <c r="ABZ466" s="1"/>
      <c r="ACA466" s="1"/>
      <c r="ACB466" s="1"/>
      <c r="ACC466" s="1"/>
      <c r="ACD466" s="1"/>
      <c r="ACE466" s="1"/>
      <c r="ACF466" s="1"/>
      <c r="ACG466" s="1"/>
      <c r="ACH466" s="1"/>
      <c r="ACI466" s="1"/>
      <c r="ACJ466" s="1"/>
      <c r="ACK466" s="1"/>
      <c r="ACL466" s="1"/>
      <c r="ACM466" s="1"/>
      <c r="ACN466" s="1"/>
      <c r="ACO466" s="1"/>
      <c r="ACP466" s="1"/>
      <c r="ACQ466" s="1"/>
      <c r="ACR466" s="1"/>
      <c r="ACS466" s="1"/>
      <c r="ACT466" s="1"/>
      <c r="ACU466" s="1"/>
      <c r="ACV466" s="1"/>
      <c r="ACW466" s="1"/>
      <c r="ACX466" s="1"/>
      <c r="ACY466" s="1"/>
      <c r="ACZ466" s="1"/>
      <c r="ADA466" s="1"/>
      <c r="ADB466" s="1"/>
      <c r="ADC466" s="1"/>
      <c r="ADD466" s="1"/>
      <c r="ADE466" s="1"/>
      <c r="ADF466" s="1"/>
      <c r="ADG466" s="1"/>
      <c r="ADH466" s="1"/>
      <c r="ADI466" s="1"/>
      <c r="ADJ466" s="1"/>
      <c r="ADK466" s="1"/>
      <c r="ADL466" s="1"/>
      <c r="ADM466" s="1"/>
      <c r="ADN466" s="1"/>
      <c r="ADO466" s="1"/>
      <c r="ADP466" s="1"/>
      <c r="ADQ466" s="1"/>
      <c r="ADR466" s="1"/>
      <c r="ADS466" s="1"/>
      <c r="ADT466" s="1"/>
      <c r="ADU466" s="1"/>
      <c r="ADV466" s="1"/>
    </row>
    <row r="467" spans="1:802" x14ac:dyDescent="0.1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  <c r="DN467" s="1"/>
      <c r="DO467" s="1"/>
      <c r="DP467" s="1"/>
      <c r="DQ467" s="1"/>
      <c r="DR467" s="1"/>
      <c r="DS467" s="1"/>
      <c r="DT467" s="1"/>
      <c r="DU467" s="1"/>
      <c r="DV467" s="1"/>
      <c r="DW467" s="1"/>
      <c r="DX467" s="1"/>
      <c r="DY467" s="1"/>
      <c r="DZ467" s="1"/>
      <c r="EA467" s="1"/>
      <c r="EB467" s="1"/>
      <c r="EC467" s="1"/>
      <c r="ED467" s="1"/>
      <c r="EE467" s="1"/>
      <c r="EF467" s="1"/>
      <c r="EG467" s="1"/>
      <c r="EH467" s="1"/>
      <c r="EI467" s="1"/>
      <c r="EJ467" s="1"/>
      <c r="EK467" s="1"/>
      <c r="EL467" s="1"/>
      <c r="EM467" s="1"/>
      <c r="EN467" s="1"/>
      <c r="EO467" s="1"/>
      <c r="EP467" s="1"/>
      <c r="EQ467" s="1"/>
      <c r="ER467" s="1"/>
      <c r="ES467" s="1"/>
      <c r="ET467" s="1"/>
      <c r="EU467" s="1"/>
      <c r="EV467" s="1"/>
      <c r="EW467" s="1"/>
      <c r="EX467" s="1"/>
      <c r="EY467" s="1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1"/>
      <c r="FK467" s="1"/>
      <c r="FL467" s="1"/>
      <c r="FM467" s="1"/>
      <c r="FN467" s="1"/>
      <c r="FO467" s="1"/>
      <c r="FP467" s="1"/>
      <c r="FQ467" s="1"/>
      <c r="FR467" s="1"/>
      <c r="FS467" s="1"/>
      <c r="FT467" s="1"/>
      <c r="FU467" s="1"/>
      <c r="FV467" s="1"/>
      <c r="FW467" s="1"/>
      <c r="FX467" s="1"/>
      <c r="FY467" s="1"/>
      <c r="FZ467" s="1"/>
      <c r="GA467" s="1"/>
      <c r="GB467" s="1"/>
      <c r="GC467" s="1"/>
      <c r="GD467" s="1"/>
      <c r="GE467" s="1"/>
      <c r="GF467" s="1"/>
      <c r="GG467" s="1"/>
      <c r="GH467" s="1"/>
      <c r="GI467" s="1"/>
      <c r="GJ467" s="1"/>
      <c r="GK467" s="1"/>
      <c r="GL467" s="1"/>
      <c r="GM467" s="1"/>
      <c r="GN467" s="1"/>
      <c r="GO467" s="1"/>
      <c r="GP467" s="1"/>
      <c r="GQ467" s="1"/>
      <c r="GR467" s="1"/>
      <c r="GS467" s="1"/>
      <c r="GT467" s="1"/>
      <c r="GU467" s="1"/>
      <c r="GV467" s="1"/>
      <c r="GW467" s="1"/>
      <c r="GX467" s="1"/>
      <c r="GY467" s="1"/>
      <c r="GZ467" s="1"/>
      <c r="HA467" s="1"/>
      <c r="HB467" s="1"/>
      <c r="HC467" s="1"/>
      <c r="HD467" s="1"/>
      <c r="HE467" s="1"/>
      <c r="HF467" s="1"/>
      <c r="HG467" s="1"/>
      <c r="HH467" s="1"/>
      <c r="HI467" s="1"/>
      <c r="HJ467" s="1"/>
      <c r="HK467" s="1"/>
      <c r="HL467" s="1"/>
      <c r="HM467" s="1"/>
      <c r="HN467" s="1"/>
      <c r="HO467" s="1"/>
      <c r="HP467" s="1"/>
      <c r="HQ467" s="1"/>
      <c r="HR467" s="1"/>
      <c r="HS467" s="1"/>
      <c r="HT467" s="1"/>
      <c r="HU467" s="1"/>
      <c r="HV467" s="1"/>
      <c r="HW467" s="1"/>
      <c r="HX467" s="1"/>
      <c r="HY467" s="1"/>
      <c r="HZ467" s="1"/>
      <c r="IA467" s="1"/>
      <c r="IB467" s="1"/>
      <c r="IC467" s="1"/>
      <c r="ID467" s="1"/>
      <c r="IE467" s="1"/>
      <c r="IF467" s="1"/>
      <c r="IG467" s="1"/>
      <c r="IH467" s="1"/>
      <c r="II467" s="1"/>
      <c r="IJ467" s="1"/>
      <c r="IK467" s="1"/>
      <c r="IL467" s="1"/>
      <c r="IM467" s="1"/>
      <c r="IN467" s="1"/>
      <c r="IO467" s="1"/>
      <c r="IP467" s="1"/>
      <c r="IQ467" s="1"/>
      <c r="IR467" s="1"/>
      <c r="IS467" s="1"/>
      <c r="IT467" s="1"/>
      <c r="IU467" s="1"/>
      <c r="IV467" s="1"/>
      <c r="IW467" s="1"/>
      <c r="IX467" s="1"/>
      <c r="IY467" s="1"/>
      <c r="IZ467" s="1"/>
      <c r="JA467" s="1"/>
      <c r="JB467" s="1"/>
      <c r="JC467" s="1"/>
      <c r="JD467" s="1"/>
      <c r="JE467" s="1"/>
      <c r="JF467" s="1"/>
      <c r="JG467" s="1"/>
      <c r="JH467" s="1"/>
      <c r="JI467" s="1"/>
      <c r="JJ467" s="1"/>
      <c r="JK467" s="1"/>
      <c r="JL467" s="1"/>
      <c r="JM467" s="1"/>
      <c r="JN467" s="1"/>
      <c r="JO467" s="1"/>
      <c r="JP467" s="1"/>
      <c r="JQ467" s="1"/>
      <c r="JR467" s="1"/>
      <c r="JS467" s="1"/>
      <c r="JT467" s="1"/>
      <c r="JU467" s="1"/>
      <c r="JV467" s="1"/>
      <c r="JW467" s="1"/>
      <c r="JX467" s="1"/>
      <c r="JY467" s="1"/>
      <c r="JZ467" s="1"/>
      <c r="KA467" s="1"/>
      <c r="KB467" s="1"/>
      <c r="KC467" s="1"/>
      <c r="KD467" s="1"/>
      <c r="KE467" s="1"/>
      <c r="KF467" s="1"/>
      <c r="KG467" s="1"/>
      <c r="KH467" s="1"/>
      <c r="KI467" s="1"/>
      <c r="KJ467" s="1"/>
      <c r="KK467" s="1"/>
      <c r="KL467" s="1"/>
      <c r="KM467" s="1"/>
      <c r="KN467" s="1"/>
      <c r="KO467" s="1"/>
      <c r="KP467" s="1"/>
      <c r="KQ467" s="1"/>
      <c r="KR467" s="1"/>
      <c r="KS467" s="1"/>
      <c r="KT467" s="1"/>
      <c r="KU467" s="1"/>
      <c r="KV467" s="1"/>
      <c r="KW467" s="1"/>
      <c r="KX467" s="1"/>
      <c r="KY467" s="1"/>
      <c r="KZ467" s="1"/>
      <c r="LA467" s="1"/>
      <c r="LB467" s="1"/>
      <c r="LC467" s="1"/>
      <c r="LD467" s="1"/>
      <c r="LE467" s="1"/>
      <c r="LF467" s="1"/>
      <c r="LG467" s="1"/>
      <c r="LH467" s="1"/>
      <c r="LI467" s="1"/>
      <c r="LJ467" s="1"/>
      <c r="LK467" s="1"/>
      <c r="LL467" s="1"/>
      <c r="LM467" s="1"/>
      <c r="LN467" s="1"/>
      <c r="LO467" s="1"/>
      <c r="LP467" s="1"/>
      <c r="LQ467" s="1"/>
      <c r="LR467" s="1"/>
      <c r="LS467" s="1"/>
      <c r="LT467" s="1"/>
      <c r="LU467" s="1"/>
      <c r="LV467" s="1"/>
      <c r="LW467" s="1"/>
      <c r="LX467" s="1"/>
      <c r="LY467" s="1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  <c r="MV467" s="1"/>
      <c r="MW467" s="1"/>
      <c r="MX467" s="1"/>
      <c r="MY467" s="1"/>
      <c r="MZ467" s="1"/>
      <c r="NA467" s="1"/>
      <c r="NB467" s="1"/>
      <c r="NC467" s="1"/>
      <c r="ND467" s="1"/>
      <c r="NE467" s="1"/>
      <c r="NF467" s="1"/>
      <c r="NG467" s="1"/>
      <c r="NH467" s="1"/>
      <c r="NI467" s="1"/>
      <c r="NJ467" s="1"/>
      <c r="NK467" s="1"/>
      <c r="NL467" s="1"/>
      <c r="NM467" s="1"/>
      <c r="NN467" s="1"/>
      <c r="NO467" s="1"/>
      <c r="NP467" s="1"/>
      <c r="NQ467" s="1"/>
      <c r="NR467" s="1"/>
      <c r="NS467" s="1"/>
      <c r="NT467" s="1"/>
      <c r="NU467" s="1"/>
      <c r="NV467" s="1"/>
      <c r="NW467" s="1"/>
      <c r="NX467" s="1"/>
      <c r="NY467" s="1"/>
      <c r="NZ467" s="1"/>
      <c r="OA467" s="1"/>
      <c r="OB467" s="1"/>
      <c r="OC467" s="1"/>
      <c r="OD467" s="1"/>
      <c r="OE467" s="1"/>
      <c r="OF467" s="1"/>
      <c r="OG467" s="1"/>
      <c r="OH467" s="1"/>
      <c r="OI467" s="1"/>
      <c r="OJ467" s="1"/>
      <c r="OK467" s="1"/>
      <c r="OL467" s="1"/>
      <c r="OM467" s="1"/>
      <c r="ON467" s="1"/>
      <c r="OO467" s="1"/>
      <c r="OP467" s="1"/>
      <c r="OQ467" s="1"/>
      <c r="OR467" s="1"/>
      <c r="OS467" s="1"/>
      <c r="OT467" s="1"/>
      <c r="OU467" s="1"/>
      <c r="OV467" s="1"/>
      <c r="OW467" s="1"/>
      <c r="OX467" s="1"/>
      <c r="OY467" s="1"/>
      <c r="OZ467" s="1"/>
      <c r="PA467" s="1"/>
      <c r="PB467" s="1"/>
      <c r="PC467" s="1"/>
      <c r="PD467" s="1"/>
      <c r="PE467" s="1"/>
      <c r="PF467" s="1"/>
      <c r="PG467" s="1"/>
      <c r="PH467" s="1"/>
      <c r="PI467" s="1"/>
      <c r="PJ467" s="1"/>
      <c r="PK467" s="1"/>
      <c r="PL467" s="1"/>
      <c r="PM467" s="1"/>
      <c r="PN467" s="1"/>
      <c r="PO467" s="1"/>
      <c r="PP467" s="1"/>
      <c r="PQ467" s="1"/>
      <c r="PR467" s="1"/>
      <c r="PS467" s="1"/>
      <c r="PT467" s="1"/>
      <c r="PU467" s="1"/>
      <c r="PV467" s="1"/>
      <c r="PW467" s="1"/>
      <c r="PX467" s="1"/>
      <c r="PY467" s="1"/>
      <c r="PZ467" s="1"/>
      <c r="QA467" s="1"/>
      <c r="QB467" s="1"/>
      <c r="QC467" s="1"/>
      <c r="QD467" s="1"/>
      <c r="QE467" s="1"/>
      <c r="QF467" s="1"/>
      <c r="QG467" s="1"/>
      <c r="QH467" s="1"/>
      <c r="QI467" s="1"/>
      <c r="QJ467" s="1"/>
      <c r="QK467" s="1"/>
      <c r="QL467" s="1"/>
      <c r="QM467" s="1"/>
      <c r="QN467" s="1"/>
      <c r="QO467" s="1"/>
      <c r="QP467" s="1"/>
      <c r="QQ467" s="1"/>
      <c r="QR467" s="1"/>
      <c r="QS467" s="1"/>
      <c r="QT467" s="1"/>
      <c r="QU467" s="1"/>
      <c r="QV467" s="1"/>
      <c r="QW467" s="1"/>
      <c r="QX467" s="1"/>
      <c r="QY467" s="1"/>
      <c r="QZ467" s="1"/>
      <c r="RA467" s="1"/>
      <c r="RB467" s="1"/>
      <c r="RC467" s="1"/>
      <c r="RD467" s="1"/>
      <c r="RE467" s="1"/>
      <c r="RF467" s="1"/>
      <c r="RG467" s="1"/>
      <c r="RH467" s="1"/>
      <c r="RI467" s="1"/>
      <c r="RJ467" s="1"/>
      <c r="RK467" s="1"/>
      <c r="RL467" s="1"/>
      <c r="RM467" s="1"/>
      <c r="RN467" s="1"/>
      <c r="RO467" s="1"/>
      <c r="RP467" s="1"/>
      <c r="RQ467" s="1"/>
      <c r="RR467" s="1"/>
      <c r="RS467" s="1"/>
      <c r="RT467" s="1"/>
      <c r="RU467" s="1"/>
      <c r="RV467" s="1"/>
      <c r="RW467" s="1"/>
      <c r="RX467" s="1"/>
      <c r="RY467" s="1"/>
      <c r="RZ467" s="1"/>
      <c r="SA467" s="1"/>
      <c r="SB467" s="1"/>
      <c r="SC467" s="1"/>
      <c r="SD467" s="1"/>
      <c r="SE467" s="1"/>
      <c r="SF467" s="1"/>
      <c r="SG467" s="1"/>
      <c r="SH467" s="1"/>
      <c r="SI467" s="1"/>
      <c r="SJ467" s="1"/>
      <c r="SK467" s="1"/>
      <c r="SL467" s="1"/>
      <c r="SM467" s="1"/>
      <c r="SN467" s="1"/>
      <c r="SO467" s="1"/>
      <c r="SP467" s="1"/>
      <c r="SQ467" s="1"/>
      <c r="SR467" s="1"/>
      <c r="SS467" s="1"/>
      <c r="ST467" s="1"/>
      <c r="SU467" s="1"/>
      <c r="SV467" s="1"/>
      <c r="SW467" s="1"/>
      <c r="SX467" s="1"/>
      <c r="SY467" s="1"/>
      <c r="SZ467" s="1"/>
      <c r="TA467" s="1"/>
      <c r="TB467" s="1"/>
      <c r="TC467" s="1"/>
      <c r="TD467" s="1"/>
      <c r="TE467" s="1"/>
      <c r="TF467" s="1"/>
      <c r="TG467" s="1"/>
      <c r="TH467" s="1"/>
      <c r="TI467" s="1"/>
      <c r="TJ467" s="1"/>
      <c r="TK467" s="1"/>
      <c r="TL467" s="1"/>
      <c r="TM467" s="1"/>
      <c r="TN467" s="1"/>
      <c r="TO467" s="1"/>
      <c r="TP467" s="1"/>
      <c r="TQ467" s="1"/>
      <c r="TR467" s="1"/>
      <c r="TS467" s="1"/>
      <c r="TT467" s="1"/>
      <c r="TU467" s="1"/>
      <c r="TV467" s="1"/>
      <c r="TW467" s="1"/>
      <c r="TX467" s="1"/>
      <c r="TY467" s="1"/>
      <c r="TZ467" s="1"/>
      <c r="UA467" s="1"/>
      <c r="UB467" s="1"/>
      <c r="UC467" s="1"/>
      <c r="UD467" s="1"/>
      <c r="UE467" s="1"/>
      <c r="UF467" s="1"/>
      <c r="UG467" s="1"/>
      <c r="UH467" s="1"/>
      <c r="UI467" s="1"/>
      <c r="UJ467" s="1"/>
      <c r="UK467" s="1"/>
      <c r="UL467" s="1"/>
      <c r="UM467" s="1"/>
      <c r="UN467" s="1"/>
      <c r="UO467" s="1"/>
      <c r="UP467" s="1"/>
      <c r="UQ467" s="1"/>
      <c r="UR467" s="1"/>
      <c r="US467" s="1"/>
      <c r="UT467" s="1"/>
      <c r="UU467" s="1"/>
      <c r="UV467" s="1"/>
      <c r="UW467" s="1"/>
      <c r="UX467" s="1"/>
      <c r="UY467" s="1"/>
      <c r="UZ467" s="1"/>
      <c r="VA467" s="1"/>
      <c r="VB467" s="1"/>
      <c r="VC467" s="1"/>
      <c r="VD467" s="1"/>
      <c r="VE467" s="1"/>
      <c r="VF467" s="1"/>
      <c r="VG467" s="1"/>
      <c r="VH467" s="1"/>
      <c r="VI467" s="1"/>
      <c r="VJ467" s="1"/>
      <c r="VK467" s="1"/>
      <c r="VL467" s="1"/>
      <c r="VM467" s="1"/>
      <c r="VN467" s="1"/>
      <c r="VO467" s="1"/>
      <c r="VP467" s="1"/>
      <c r="VQ467" s="1"/>
      <c r="VR467" s="1"/>
      <c r="VS467" s="1"/>
      <c r="VT467" s="1"/>
      <c r="VU467" s="1"/>
      <c r="VV467" s="1"/>
      <c r="VW467" s="1"/>
      <c r="VX467" s="1"/>
      <c r="VY467" s="1"/>
      <c r="VZ467" s="1"/>
      <c r="WA467" s="1"/>
      <c r="WB467" s="1"/>
      <c r="WC467" s="1"/>
      <c r="WD467" s="1"/>
      <c r="WE467" s="1"/>
      <c r="WF467" s="1"/>
      <c r="WG467" s="1"/>
      <c r="WH467" s="1"/>
      <c r="WI467" s="1"/>
      <c r="WJ467" s="1"/>
      <c r="WK467" s="1"/>
      <c r="WL467" s="1"/>
      <c r="WM467" s="1"/>
      <c r="WN467" s="1"/>
      <c r="WO467" s="1"/>
      <c r="WP467" s="1"/>
      <c r="WQ467" s="1"/>
      <c r="WR467" s="1"/>
      <c r="WS467" s="1"/>
      <c r="WT467" s="1"/>
      <c r="WU467" s="1"/>
      <c r="WV467" s="1"/>
      <c r="WW467" s="1"/>
      <c r="WX467" s="1"/>
      <c r="WY467" s="1"/>
      <c r="WZ467" s="1"/>
      <c r="XA467" s="1"/>
      <c r="XB467" s="1"/>
      <c r="XC467" s="1"/>
      <c r="XD467" s="1"/>
      <c r="XE467" s="1"/>
      <c r="XF467" s="1"/>
      <c r="XG467" s="1"/>
      <c r="XH467" s="1"/>
      <c r="XI467" s="1"/>
      <c r="XJ467" s="1"/>
      <c r="XK467" s="1"/>
      <c r="XL467" s="1"/>
      <c r="XM467" s="1"/>
      <c r="XN467" s="1"/>
      <c r="XO467" s="1"/>
      <c r="XP467" s="1"/>
      <c r="XQ467" s="1"/>
      <c r="XR467" s="1"/>
      <c r="XS467" s="1"/>
      <c r="XT467" s="1"/>
      <c r="XU467" s="1"/>
      <c r="XV467" s="1"/>
      <c r="XW467" s="1"/>
      <c r="XX467" s="1"/>
      <c r="XY467" s="1"/>
      <c r="XZ467" s="1"/>
      <c r="YA467" s="1"/>
      <c r="YB467" s="1"/>
      <c r="YC467" s="1"/>
      <c r="YD467" s="1"/>
      <c r="YE467" s="1"/>
      <c r="YF467" s="1"/>
      <c r="YG467" s="1"/>
      <c r="YH467" s="1"/>
      <c r="YI467" s="1"/>
      <c r="YJ467" s="1"/>
      <c r="YK467" s="1"/>
      <c r="YL467" s="1"/>
      <c r="YM467" s="1"/>
      <c r="YN467" s="1"/>
      <c r="YO467" s="1"/>
      <c r="YP467" s="1"/>
      <c r="YQ467" s="1"/>
      <c r="YR467" s="1"/>
      <c r="YS467" s="1"/>
      <c r="YT467" s="1"/>
      <c r="YU467" s="1"/>
      <c r="YV467" s="1"/>
      <c r="YW467" s="1"/>
      <c r="YX467" s="1"/>
      <c r="YY467" s="1"/>
      <c r="YZ467" s="1"/>
      <c r="ZA467" s="1"/>
      <c r="ZB467" s="1"/>
      <c r="ZC467" s="1"/>
      <c r="ZD467" s="1"/>
      <c r="ZE467" s="1"/>
      <c r="ZF467" s="1"/>
      <c r="ZG467" s="1"/>
      <c r="ZH467" s="1"/>
      <c r="ZI467" s="1"/>
      <c r="ZJ467" s="1"/>
      <c r="ZK467" s="1"/>
      <c r="ZL467" s="1"/>
      <c r="ZM467" s="1"/>
      <c r="ZN467" s="1"/>
      <c r="ZO467" s="1"/>
      <c r="ZP467" s="1"/>
      <c r="ZQ467" s="1"/>
      <c r="ZR467" s="1"/>
      <c r="ZS467" s="1"/>
      <c r="ZT467" s="1"/>
      <c r="ZU467" s="1"/>
      <c r="ZV467" s="1"/>
      <c r="ZW467" s="1"/>
      <c r="ZX467" s="1"/>
      <c r="ZY467" s="1"/>
      <c r="ZZ467" s="1"/>
      <c r="AAA467" s="1"/>
      <c r="AAB467" s="1"/>
      <c r="AAC467" s="1"/>
      <c r="AAD467" s="1"/>
      <c r="AAE467" s="1"/>
      <c r="AAF467" s="1"/>
      <c r="AAG467" s="1"/>
      <c r="AAH467" s="1"/>
      <c r="AAI467" s="1"/>
      <c r="AAJ467" s="1"/>
      <c r="AAK467" s="1"/>
      <c r="AAL467" s="1"/>
      <c r="AAM467" s="1"/>
      <c r="AAN467" s="1"/>
      <c r="AAO467" s="1"/>
      <c r="AAP467" s="1"/>
      <c r="AAQ467" s="1"/>
      <c r="AAR467" s="1"/>
      <c r="AAS467" s="1"/>
      <c r="AAT467" s="1"/>
      <c r="AAU467" s="1"/>
      <c r="AAV467" s="1"/>
      <c r="AAW467" s="1"/>
      <c r="AAX467" s="1"/>
      <c r="AAY467" s="1"/>
      <c r="AAZ467" s="1"/>
      <c r="ABA467" s="1"/>
      <c r="ABB467" s="1"/>
      <c r="ABC467" s="1"/>
      <c r="ABD467" s="1"/>
      <c r="ABE467" s="1"/>
      <c r="ABF467" s="1"/>
      <c r="ABG467" s="1"/>
      <c r="ABH467" s="1"/>
      <c r="ABI467" s="1"/>
      <c r="ABJ467" s="1"/>
      <c r="ABK467" s="1"/>
      <c r="ABL467" s="1"/>
      <c r="ABM467" s="1"/>
      <c r="ABN467" s="1"/>
      <c r="ABO467" s="1"/>
      <c r="ABP467" s="1"/>
      <c r="ABQ467" s="1"/>
      <c r="ABR467" s="1"/>
      <c r="ABS467" s="1"/>
      <c r="ABT467" s="1"/>
      <c r="ABU467" s="1"/>
      <c r="ABV467" s="1"/>
      <c r="ABW467" s="1"/>
      <c r="ABX467" s="1"/>
      <c r="ABY467" s="1"/>
      <c r="ABZ467" s="1"/>
      <c r="ACA467" s="1"/>
      <c r="ACB467" s="1"/>
      <c r="ACC467" s="1"/>
      <c r="ACD467" s="1"/>
      <c r="ACE467" s="1"/>
      <c r="ACF467" s="1"/>
      <c r="ACG467" s="1"/>
      <c r="ACH467" s="1"/>
      <c r="ACI467" s="1"/>
      <c r="ACJ467" s="1"/>
      <c r="ACK467" s="1"/>
      <c r="ACL467" s="1"/>
      <c r="ACM467" s="1"/>
      <c r="ACN467" s="1"/>
      <c r="ACO467" s="1"/>
      <c r="ACP467" s="1"/>
      <c r="ACQ467" s="1"/>
      <c r="ACR467" s="1"/>
      <c r="ACS467" s="1"/>
      <c r="ACT467" s="1"/>
      <c r="ACU467" s="1"/>
      <c r="ACV467" s="1"/>
      <c r="ACW467" s="1"/>
      <c r="ACX467" s="1"/>
      <c r="ACY467" s="1"/>
      <c r="ACZ467" s="1"/>
      <c r="ADA467" s="1"/>
      <c r="ADB467" s="1"/>
      <c r="ADC467" s="1"/>
      <c r="ADD467" s="1"/>
      <c r="ADE467" s="1"/>
      <c r="ADF467" s="1"/>
      <c r="ADG467" s="1"/>
      <c r="ADH467" s="1"/>
      <c r="ADI467" s="1"/>
      <c r="ADJ467" s="1"/>
      <c r="ADK467" s="1"/>
      <c r="ADL467" s="1"/>
      <c r="ADM467" s="1"/>
      <c r="ADN467" s="1"/>
      <c r="ADO467" s="1"/>
      <c r="ADP467" s="1"/>
      <c r="ADQ467" s="1"/>
      <c r="ADR467" s="1"/>
      <c r="ADS467" s="1"/>
      <c r="ADT467" s="1"/>
      <c r="ADU467" s="1"/>
      <c r="ADV467" s="1"/>
    </row>
    <row r="468" spans="1:802" x14ac:dyDescent="0.1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  <c r="MV468" s="1"/>
      <c r="MW468" s="1"/>
      <c r="MX468" s="1"/>
      <c r="MY468" s="1"/>
      <c r="MZ468" s="1"/>
      <c r="NA468" s="1"/>
      <c r="NB468" s="1"/>
      <c r="NC468" s="1"/>
      <c r="ND468" s="1"/>
      <c r="NE468" s="1"/>
      <c r="NF468" s="1"/>
      <c r="NG468" s="1"/>
      <c r="NH468" s="1"/>
      <c r="NI468" s="1"/>
      <c r="NJ468" s="1"/>
      <c r="NK468" s="1"/>
      <c r="NL468" s="1"/>
      <c r="NM468" s="1"/>
      <c r="NN468" s="1"/>
      <c r="NO468" s="1"/>
      <c r="NP468" s="1"/>
      <c r="NQ468" s="1"/>
      <c r="NR468" s="1"/>
      <c r="NS468" s="1"/>
      <c r="NT468" s="1"/>
      <c r="NU468" s="1"/>
      <c r="NV468" s="1"/>
      <c r="NW468" s="1"/>
      <c r="NX468" s="1"/>
      <c r="NY468" s="1"/>
      <c r="NZ468" s="1"/>
      <c r="OA468" s="1"/>
      <c r="OB468" s="1"/>
      <c r="OC468" s="1"/>
      <c r="OD468" s="1"/>
      <c r="OE468" s="1"/>
      <c r="OF468" s="1"/>
      <c r="OG468" s="1"/>
      <c r="OH468" s="1"/>
      <c r="OI468" s="1"/>
      <c r="OJ468" s="1"/>
      <c r="OK468" s="1"/>
      <c r="OL468" s="1"/>
      <c r="OM468" s="1"/>
      <c r="ON468" s="1"/>
      <c r="OO468" s="1"/>
      <c r="OP468" s="1"/>
      <c r="OQ468" s="1"/>
      <c r="OR468" s="1"/>
      <c r="OS468" s="1"/>
      <c r="OT468" s="1"/>
      <c r="OU468" s="1"/>
      <c r="OV468" s="1"/>
      <c r="OW468" s="1"/>
      <c r="OX468" s="1"/>
      <c r="OY468" s="1"/>
      <c r="OZ468" s="1"/>
      <c r="PA468" s="1"/>
      <c r="PB468" s="1"/>
      <c r="PC468" s="1"/>
      <c r="PD468" s="1"/>
      <c r="PE468" s="1"/>
      <c r="PF468" s="1"/>
      <c r="PG468" s="1"/>
      <c r="PH468" s="1"/>
      <c r="PI468" s="1"/>
      <c r="PJ468" s="1"/>
      <c r="PK468" s="1"/>
      <c r="PL468" s="1"/>
      <c r="PM468" s="1"/>
      <c r="PN468" s="1"/>
      <c r="PO468" s="1"/>
      <c r="PP468" s="1"/>
      <c r="PQ468" s="1"/>
      <c r="PR468" s="1"/>
      <c r="PS468" s="1"/>
      <c r="PT468" s="1"/>
      <c r="PU468" s="1"/>
      <c r="PV468" s="1"/>
      <c r="PW468" s="1"/>
      <c r="PX468" s="1"/>
      <c r="PY468" s="1"/>
      <c r="PZ468" s="1"/>
      <c r="QA468" s="1"/>
      <c r="QB468" s="1"/>
      <c r="QC468" s="1"/>
      <c r="QD468" s="1"/>
      <c r="QE468" s="1"/>
      <c r="QF468" s="1"/>
      <c r="QG468" s="1"/>
      <c r="QH468" s="1"/>
      <c r="QI468" s="1"/>
      <c r="QJ468" s="1"/>
      <c r="QK468" s="1"/>
      <c r="QL468" s="1"/>
      <c r="QM468" s="1"/>
      <c r="QN468" s="1"/>
      <c r="QO468" s="1"/>
      <c r="QP468" s="1"/>
      <c r="QQ468" s="1"/>
      <c r="QR468" s="1"/>
      <c r="QS468" s="1"/>
      <c r="QT468" s="1"/>
      <c r="QU468" s="1"/>
      <c r="QV468" s="1"/>
      <c r="QW468" s="1"/>
      <c r="QX468" s="1"/>
      <c r="QY468" s="1"/>
      <c r="QZ468" s="1"/>
      <c r="RA468" s="1"/>
      <c r="RB468" s="1"/>
      <c r="RC468" s="1"/>
      <c r="RD468" s="1"/>
      <c r="RE468" s="1"/>
      <c r="RF468" s="1"/>
      <c r="RG468" s="1"/>
      <c r="RH468" s="1"/>
      <c r="RI468" s="1"/>
      <c r="RJ468" s="1"/>
      <c r="RK468" s="1"/>
      <c r="RL468" s="1"/>
      <c r="RM468" s="1"/>
      <c r="RN468" s="1"/>
      <c r="RO468" s="1"/>
      <c r="RP468" s="1"/>
      <c r="RQ468" s="1"/>
      <c r="RR468" s="1"/>
      <c r="RS468" s="1"/>
      <c r="RT468" s="1"/>
      <c r="RU468" s="1"/>
      <c r="RV468" s="1"/>
      <c r="RW468" s="1"/>
      <c r="RX468" s="1"/>
      <c r="RY468" s="1"/>
      <c r="RZ468" s="1"/>
      <c r="SA468" s="1"/>
      <c r="SB468" s="1"/>
      <c r="SC468" s="1"/>
      <c r="SD468" s="1"/>
      <c r="SE468" s="1"/>
      <c r="SF468" s="1"/>
      <c r="SG468" s="1"/>
      <c r="SH468" s="1"/>
      <c r="SI468" s="1"/>
      <c r="SJ468" s="1"/>
      <c r="SK468" s="1"/>
      <c r="SL468" s="1"/>
      <c r="SM468" s="1"/>
      <c r="SN468" s="1"/>
      <c r="SO468" s="1"/>
      <c r="SP468" s="1"/>
      <c r="SQ468" s="1"/>
      <c r="SR468" s="1"/>
      <c r="SS468" s="1"/>
      <c r="ST468" s="1"/>
      <c r="SU468" s="1"/>
      <c r="SV468" s="1"/>
      <c r="SW468" s="1"/>
      <c r="SX468" s="1"/>
      <c r="SY468" s="1"/>
      <c r="SZ468" s="1"/>
      <c r="TA468" s="1"/>
      <c r="TB468" s="1"/>
      <c r="TC468" s="1"/>
      <c r="TD468" s="1"/>
      <c r="TE468" s="1"/>
      <c r="TF468" s="1"/>
      <c r="TG468" s="1"/>
      <c r="TH468" s="1"/>
      <c r="TI468" s="1"/>
      <c r="TJ468" s="1"/>
      <c r="TK468" s="1"/>
      <c r="TL468" s="1"/>
      <c r="TM468" s="1"/>
      <c r="TN468" s="1"/>
      <c r="TO468" s="1"/>
      <c r="TP468" s="1"/>
      <c r="TQ468" s="1"/>
      <c r="TR468" s="1"/>
      <c r="TS468" s="1"/>
      <c r="TT468" s="1"/>
      <c r="TU468" s="1"/>
      <c r="TV468" s="1"/>
      <c r="TW468" s="1"/>
      <c r="TX468" s="1"/>
      <c r="TY468" s="1"/>
      <c r="TZ468" s="1"/>
      <c r="UA468" s="1"/>
      <c r="UB468" s="1"/>
      <c r="UC468" s="1"/>
      <c r="UD468" s="1"/>
      <c r="UE468" s="1"/>
      <c r="UF468" s="1"/>
      <c r="UG468" s="1"/>
      <c r="UH468" s="1"/>
      <c r="UI468" s="1"/>
      <c r="UJ468" s="1"/>
      <c r="UK468" s="1"/>
      <c r="UL468" s="1"/>
      <c r="UM468" s="1"/>
      <c r="UN468" s="1"/>
      <c r="UO468" s="1"/>
      <c r="UP468" s="1"/>
      <c r="UQ468" s="1"/>
      <c r="UR468" s="1"/>
      <c r="US468" s="1"/>
      <c r="UT468" s="1"/>
      <c r="UU468" s="1"/>
      <c r="UV468" s="1"/>
      <c r="UW468" s="1"/>
      <c r="UX468" s="1"/>
      <c r="UY468" s="1"/>
      <c r="UZ468" s="1"/>
      <c r="VA468" s="1"/>
      <c r="VB468" s="1"/>
      <c r="VC468" s="1"/>
      <c r="VD468" s="1"/>
      <c r="VE468" s="1"/>
      <c r="VF468" s="1"/>
      <c r="VG468" s="1"/>
      <c r="VH468" s="1"/>
      <c r="VI468" s="1"/>
      <c r="VJ468" s="1"/>
      <c r="VK468" s="1"/>
      <c r="VL468" s="1"/>
      <c r="VM468" s="1"/>
      <c r="VN468" s="1"/>
      <c r="VO468" s="1"/>
      <c r="VP468" s="1"/>
      <c r="VQ468" s="1"/>
      <c r="VR468" s="1"/>
      <c r="VS468" s="1"/>
      <c r="VT468" s="1"/>
      <c r="VU468" s="1"/>
      <c r="VV468" s="1"/>
      <c r="VW468" s="1"/>
      <c r="VX468" s="1"/>
      <c r="VY468" s="1"/>
      <c r="VZ468" s="1"/>
      <c r="WA468" s="1"/>
      <c r="WB468" s="1"/>
      <c r="WC468" s="1"/>
      <c r="WD468" s="1"/>
      <c r="WE468" s="1"/>
      <c r="WF468" s="1"/>
      <c r="WG468" s="1"/>
      <c r="WH468" s="1"/>
      <c r="WI468" s="1"/>
      <c r="WJ468" s="1"/>
      <c r="WK468" s="1"/>
      <c r="WL468" s="1"/>
      <c r="WM468" s="1"/>
      <c r="WN468" s="1"/>
      <c r="WO468" s="1"/>
      <c r="WP468" s="1"/>
      <c r="WQ468" s="1"/>
      <c r="WR468" s="1"/>
      <c r="WS468" s="1"/>
      <c r="WT468" s="1"/>
      <c r="WU468" s="1"/>
      <c r="WV468" s="1"/>
      <c r="WW468" s="1"/>
      <c r="WX468" s="1"/>
      <c r="WY468" s="1"/>
      <c r="WZ468" s="1"/>
      <c r="XA468" s="1"/>
      <c r="XB468" s="1"/>
      <c r="XC468" s="1"/>
      <c r="XD468" s="1"/>
      <c r="XE468" s="1"/>
      <c r="XF468" s="1"/>
      <c r="XG468" s="1"/>
      <c r="XH468" s="1"/>
      <c r="XI468" s="1"/>
      <c r="XJ468" s="1"/>
      <c r="XK468" s="1"/>
      <c r="XL468" s="1"/>
      <c r="XM468" s="1"/>
      <c r="XN468" s="1"/>
      <c r="XO468" s="1"/>
      <c r="XP468" s="1"/>
      <c r="XQ468" s="1"/>
      <c r="XR468" s="1"/>
      <c r="XS468" s="1"/>
      <c r="XT468" s="1"/>
      <c r="XU468" s="1"/>
      <c r="XV468" s="1"/>
      <c r="XW468" s="1"/>
      <c r="XX468" s="1"/>
      <c r="XY468" s="1"/>
      <c r="XZ468" s="1"/>
      <c r="YA468" s="1"/>
      <c r="YB468" s="1"/>
      <c r="YC468" s="1"/>
      <c r="YD468" s="1"/>
      <c r="YE468" s="1"/>
      <c r="YF468" s="1"/>
      <c r="YG468" s="1"/>
      <c r="YH468" s="1"/>
      <c r="YI468" s="1"/>
      <c r="YJ468" s="1"/>
      <c r="YK468" s="1"/>
      <c r="YL468" s="1"/>
      <c r="YM468" s="1"/>
      <c r="YN468" s="1"/>
      <c r="YO468" s="1"/>
      <c r="YP468" s="1"/>
      <c r="YQ468" s="1"/>
      <c r="YR468" s="1"/>
      <c r="YS468" s="1"/>
      <c r="YT468" s="1"/>
      <c r="YU468" s="1"/>
      <c r="YV468" s="1"/>
      <c r="YW468" s="1"/>
      <c r="YX468" s="1"/>
      <c r="YY468" s="1"/>
      <c r="YZ468" s="1"/>
      <c r="ZA468" s="1"/>
      <c r="ZB468" s="1"/>
      <c r="ZC468" s="1"/>
      <c r="ZD468" s="1"/>
      <c r="ZE468" s="1"/>
      <c r="ZF468" s="1"/>
      <c r="ZG468" s="1"/>
      <c r="ZH468" s="1"/>
      <c r="ZI468" s="1"/>
      <c r="ZJ468" s="1"/>
      <c r="ZK468" s="1"/>
      <c r="ZL468" s="1"/>
      <c r="ZM468" s="1"/>
      <c r="ZN468" s="1"/>
      <c r="ZO468" s="1"/>
      <c r="ZP468" s="1"/>
      <c r="ZQ468" s="1"/>
      <c r="ZR468" s="1"/>
      <c r="ZS468" s="1"/>
      <c r="ZT468" s="1"/>
      <c r="ZU468" s="1"/>
      <c r="ZV468" s="1"/>
      <c r="ZW468" s="1"/>
      <c r="ZX468" s="1"/>
      <c r="ZY468" s="1"/>
      <c r="ZZ468" s="1"/>
      <c r="AAA468" s="1"/>
      <c r="AAB468" s="1"/>
      <c r="AAC468" s="1"/>
      <c r="AAD468" s="1"/>
      <c r="AAE468" s="1"/>
      <c r="AAF468" s="1"/>
      <c r="AAG468" s="1"/>
      <c r="AAH468" s="1"/>
      <c r="AAI468" s="1"/>
      <c r="AAJ468" s="1"/>
      <c r="AAK468" s="1"/>
      <c r="AAL468" s="1"/>
      <c r="AAM468" s="1"/>
      <c r="AAN468" s="1"/>
      <c r="AAO468" s="1"/>
      <c r="AAP468" s="1"/>
      <c r="AAQ468" s="1"/>
      <c r="AAR468" s="1"/>
      <c r="AAS468" s="1"/>
      <c r="AAT468" s="1"/>
      <c r="AAU468" s="1"/>
      <c r="AAV468" s="1"/>
      <c r="AAW468" s="1"/>
      <c r="AAX468" s="1"/>
      <c r="AAY468" s="1"/>
      <c r="AAZ468" s="1"/>
      <c r="ABA468" s="1"/>
      <c r="ABB468" s="1"/>
      <c r="ABC468" s="1"/>
      <c r="ABD468" s="1"/>
      <c r="ABE468" s="1"/>
      <c r="ABF468" s="1"/>
      <c r="ABG468" s="1"/>
      <c r="ABH468" s="1"/>
      <c r="ABI468" s="1"/>
      <c r="ABJ468" s="1"/>
      <c r="ABK468" s="1"/>
      <c r="ABL468" s="1"/>
      <c r="ABM468" s="1"/>
      <c r="ABN468" s="1"/>
      <c r="ABO468" s="1"/>
      <c r="ABP468" s="1"/>
      <c r="ABQ468" s="1"/>
      <c r="ABR468" s="1"/>
      <c r="ABS468" s="1"/>
      <c r="ABT468" s="1"/>
      <c r="ABU468" s="1"/>
      <c r="ABV468" s="1"/>
      <c r="ABW468" s="1"/>
      <c r="ABX468" s="1"/>
      <c r="ABY468" s="1"/>
      <c r="ABZ468" s="1"/>
      <c r="ACA468" s="1"/>
      <c r="ACB468" s="1"/>
      <c r="ACC468" s="1"/>
      <c r="ACD468" s="1"/>
      <c r="ACE468" s="1"/>
      <c r="ACF468" s="1"/>
      <c r="ACG468" s="1"/>
      <c r="ACH468" s="1"/>
      <c r="ACI468" s="1"/>
      <c r="ACJ468" s="1"/>
      <c r="ACK468" s="1"/>
      <c r="ACL468" s="1"/>
      <c r="ACM468" s="1"/>
      <c r="ACN468" s="1"/>
      <c r="ACO468" s="1"/>
      <c r="ACP468" s="1"/>
      <c r="ACQ468" s="1"/>
      <c r="ACR468" s="1"/>
      <c r="ACS468" s="1"/>
      <c r="ACT468" s="1"/>
      <c r="ACU468" s="1"/>
      <c r="ACV468" s="1"/>
      <c r="ACW468" s="1"/>
      <c r="ACX468" s="1"/>
      <c r="ACY468" s="1"/>
      <c r="ACZ468" s="1"/>
      <c r="ADA468" s="1"/>
      <c r="ADB468" s="1"/>
      <c r="ADC468" s="1"/>
      <c r="ADD468" s="1"/>
      <c r="ADE468" s="1"/>
      <c r="ADF468" s="1"/>
      <c r="ADG468" s="1"/>
      <c r="ADH468" s="1"/>
      <c r="ADI468" s="1"/>
      <c r="ADJ468" s="1"/>
      <c r="ADK468" s="1"/>
      <c r="ADL468" s="1"/>
      <c r="ADM468" s="1"/>
      <c r="ADN468" s="1"/>
      <c r="ADO468" s="1"/>
      <c r="ADP468" s="1"/>
      <c r="ADQ468" s="1"/>
      <c r="ADR468" s="1"/>
      <c r="ADS468" s="1"/>
      <c r="ADT468" s="1"/>
      <c r="ADU468" s="1"/>
      <c r="ADV468" s="1"/>
    </row>
    <row r="469" spans="1:802" x14ac:dyDescent="0.1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  <c r="MV469" s="1"/>
      <c r="MW469" s="1"/>
      <c r="MX469" s="1"/>
      <c r="MY469" s="1"/>
      <c r="MZ469" s="1"/>
      <c r="NA469" s="1"/>
      <c r="NB469" s="1"/>
      <c r="NC469" s="1"/>
      <c r="ND469" s="1"/>
      <c r="NE469" s="1"/>
      <c r="NF469" s="1"/>
      <c r="NG469" s="1"/>
      <c r="NH469" s="1"/>
      <c r="NI469" s="1"/>
      <c r="NJ469" s="1"/>
      <c r="NK469" s="1"/>
      <c r="NL469" s="1"/>
      <c r="NM469" s="1"/>
      <c r="NN469" s="1"/>
      <c r="NO469" s="1"/>
      <c r="NP469" s="1"/>
      <c r="NQ469" s="1"/>
      <c r="NR469" s="1"/>
      <c r="NS469" s="1"/>
      <c r="NT469" s="1"/>
      <c r="NU469" s="1"/>
      <c r="NV469" s="1"/>
      <c r="NW469" s="1"/>
      <c r="NX469" s="1"/>
      <c r="NY469" s="1"/>
      <c r="NZ469" s="1"/>
      <c r="OA469" s="1"/>
      <c r="OB469" s="1"/>
      <c r="OC469" s="1"/>
      <c r="OD469" s="1"/>
      <c r="OE469" s="1"/>
      <c r="OF469" s="1"/>
      <c r="OG469" s="1"/>
      <c r="OH469" s="1"/>
      <c r="OI469" s="1"/>
      <c r="OJ469" s="1"/>
      <c r="OK469" s="1"/>
      <c r="OL469" s="1"/>
      <c r="OM469" s="1"/>
      <c r="ON469" s="1"/>
      <c r="OO469" s="1"/>
      <c r="OP469" s="1"/>
      <c r="OQ469" s="1"/>
      <c r="OR469" s="1"/>
      <c r="OS469" s="1"/>
      <c r="OT469" s="1"/>
      <c r="OU469" s="1"/>
      <c r="OV469" s="1"/>
      <c r="OW469" s="1"/>
      <c r="OX469" s="1"/>
      <c r="OY469" s="1"/>
      <c r="OZ469" s="1"/>
      <c r="PA469" s="1"/>
      <c r="PB469" s="1"/>
      <c r="PC469" s="1"/>
      <c r="PD469" s="1"/>
      <c r="PE469" s="1"/>
      <c r="PF469" s="1"/>
      <c r="PG469" s="1"/>
      <c r="PH469" s="1"/>
      <c r="PI469" s="1"/>
      <c r="PJ469" s="1"/>
      <c r="PK469" s="1"/>
      <c r="PL469" s="1"/>
      <c r="PM469" s="1"/>
      <c r="PN469" s="1"/>
      <c r="PO469" s="1"/>
      <c r="PP469" s="1"/>
      <c r="PQ469" s="1"/>
      <c r="PR469" s="1"/>
      <c r="PS469" s="1"/>
      <c r="PT469" s="1"/>
      <c r="PU469" s="1"/>
      <c r="PV469" s="1"/>
      <c r="PW469" s="1"/>
      <c r="PX469" s="1"/>
      <c r="PY469" s="1"/>
      <c r="PZ469" s="1"/>
      <c r="QA469" s="1"/>
      <c r="QB469" s="1"/>
      <c r="QC469" s="1"/>
      <c r="QD469" s="1"/>
      <c r="QE469" s="1"/>
      <c r="QF469" s="1"/>
      <c r="QG469" s="1"/>
      <c r="QH469" s="1"/>
      <c r="QI469" s="1"/>
      <c r="QJ469" s="1"/>
      <c r="QK469" s="1"/>
      <c r="QL469" s="1"/>
      <c r="QM469" s="1"/>
      <c r="QN469" s="1"/>
      <c r="QO469" s="1"/>
      <c r="QP469" s="1"/>
      <c r="QQ469" s="1"/>
      <c r="QR469" s="1"/>
      <c r="QS469" s="1"/>
      <c r="QT469" s="1"/>
      <c r="QU469" s="1"/>
      <c r="QV469" s="1"/>
      <c r="QW469" s="1"/>
      <c r="QX469" s="1"/>
      <c r="QY469" s="1"/>
      <c r="QZ469" s="1"/>
      <c r="RA469" s="1"/>
      <c r="RB469" s="1"/>
      <c r="RC469" s="1"/>
      <c r="RD469" s="1"/>
      <c r="RE469" s="1"/>
      <c r="RF469" s="1"/>
      <c r="RG469" s="1"/>
      <c r="RH469" s="1"/>
      <c r="RI469" s="1"/>
      <c r="RJ469" s="1"/>
      <c r="RK469" s="1"/>
      <c r="RL469" s="1"/>
      <c r="RM469" s="1"/>
      <c r="RN469" s="1"/>
      <c r="RO469" s="1"/>
      <c r="RP469" s="1"/>
      <c r="RQ469" s="1"/>
      <c r="RR469" s="1"/>
      <c r="RS469" s="1"/>
      <c r="RT469" s="1"/>
      <c r="RU469" s="1"/>
      <c r="RV469" s="1"/>
      <c r="RW469" s="1"/>
      <c r="RX469" s="1"/>
      <c r="RY469" s="1"/>
      <c r="RZ469" s="1"/>
      <c r="SA469" s="1"/>
      <c r="SB469" s="1"/>
      <c r="SC469" s="1"/>
      <c r="SD469" s="1"/>
      <c r="SE469" s="1"/>
      <c r="SF469" s="1"/>
      <c r="SG469" s="1"/>
      <c r="SH469" s="1"/>
      <c r="SI469" s="1"/>
      <c r="SJ469" s="1"/>
      <c r="SK469" s="1"/>
      <c r="SL469" s="1"/>
      <c r="SM469" s="1"/>
      <c r="SN469" s="1"/>
      <c r="SO469" s="1"/>
      <c r="SP469" s="1"/>
      <c r="SQ469" s="1"/>
      <c r="SR469" s="1"/>
      <c r="SS469" s="1"/>
      <c r="ST469" s="1"/>
      <c r="SU469" s="1"/>
      <c r="SV469" s="1"/>
      <c r="SW469" s="1"/>
      <c r="SX469" s="1"/>
      <c r="SY469" s="1"/>
      <c r="SZ469" s="1"/>
      <c r="TA469" s="1"/>
      <c r="TB469" s="1"/>
      <c r="TC469" s="1"/>
      <c r="TD469" s="1"/>
      <c r="TE469" s="1"/>
      <c r="TF469" s="1"/>
      <c r="TG469" s="1"/>
      <c r="TH469" s="1"/>
      <c r="TI469" s="1"/>
      <c r="TJ469" s="1"/>
      <c r="TK469" s="1"/>
      <c r="TL469" s="1"/>
      <c r="TM469" s="1"/>
      <c r="TN469" s="1"/>
      <c r="TO469" s="1"/>
      <c r="TP469" s="1"/>
      <c r="TQ469" s="1"/>
      <c r="TR469" s="1"/>
      <c r="TS469" s="1"/>
      <c r="TT469" s="1"/>
      <c r="TU469" s="1"/>
      <c r="TV469" s="1"/>
      <c r="TW469" s="1"/>
      <c r="TX469" s="1"/>
      <c r="TY469" s="1"/>
      <c r="TZ469" s="1"/>
      <c r="UA469" s="1"/>
      <c r="UB469" s="1"/>
      <c r="UC469" s="1"/>
      <c r="UD469" s="1"/>
      <c r="UE469" s="1"/>
      <c r="UF469" s="1"/>
      <c r="UG469" s="1"/>
      <c r="UH469" s="1"/>
      <c r="UI469" s="1"/>
      <c r="UJ469" s="1"/>
      <c r="UK469" s="1"/>
      <c r="UL469" s="1"/>
      <c r="UM469" s="1"/>
      <c r="UN469" s="1"/>
      <c r="UO469" s="1"/>
      <c r="UP469" s="1"/>
      <c r="UQ469" s="1"/>
      <c r="UR469" s="1"/>
      <c r="US469" s="1"/>
      <c r="UT469" s="1"/>
      <c r="UU469" s="1"/>
      <c r="UV469" s="1"/>
      <c r="UW469" s="1"/>
      <c r="UX469" s="1"/>
      <c r="UY469" s="1"/>
      <c r="UZ469" s="1"/>
      <c r="VA469" s="1"/>
      <c r="VB469" s="1"/>
      <c r="VC469" s="1"/>
      <c r="VD469" s="1"/>
      <c r="VE469" s="1"/>
      <c r="VF469" s="1"/>
      <c r="VG469" s="1"/>
      <c r="VH469" s="1"/>
      <c r="VI469" s="1"/>
      <c r="VJ469" s="1"/>
      <c r="VK469" s="1"/>
      <c r="VL469" s="1"/>
      <c r="VM469" s="1"/>
      <c r="VN469" s="1"/>
      <c r="VO469" s="1"/>
      <c r="VP469" s="1"/>
      <c r="VQ469" s="1"/>
      <c r="VR469" s="1"/>
      <c r="VS469" s="1"/>
      <c r="VT469" s="1"/>
      <c r="VU469" s="1"/>
      <c r="VV469" s="1"/>
      <c r="VW469" s="1"/>
      <c r="VX469" s="1"/>
      <c r="VY469" s="1"/>
      <c r="VZ469" s="1"/>
      <c r="WA469" s="1"/>
      <c r="WB469" s="1"/>
      <c r="WC469" s="1"/>
      <c r="WD469" s="1"/>
      <c r="WE469" s="1"/>
      <c r="WF469" s="1"/>
      <c r="WG469" s="1"/>
      <c r="WH469" s="1"/>
      <c r="WI469" s="1"/>
      <c r="WJ469" s="1"/>
      <c r="WK469" s="1"/>
      <c r="WL469" s="1"/>
      <c r="WM469" s="1"/>
      <c r="WN469" s="1"/>
      <c r="WO469" s="1"/>
      <c r="WP469" s="1"/>
      <c r="WQ469" s="1"/>
      <c r="WR469" s="1"/>
      <c r="WS469" s="1"/>
      <c r="WT469" s="1"/>
      <c r="WU469" s="1"/>
      <c r="WV469" s="1"/>
      <c r="WW469" s="1"/>
      <c r="WX469" s="1"/>
      <c r="WY469" s="1"/>
      <c r="WZ469" s="1"/>
      <c r="XA469" s="1"/>
      <c r="XB469" s="1"/>
      <c r="XC469" s="1"/>
      <c r="XD469" s="1"/>
      <c r="XE469" s="1"/>
      <c r="XF469" s="1"/>
      <c r="XG469" s="1"/>
      <c r="XH469" s="1"/>
      <c r="XI469" s="1"/>
      <c r="XJ469" s="1"/>
      <c r="XK469" s="1"/>
      <c r="XL469" s="1"/>
      <c r="XM469" s="1"/>
      <c r="XN469" s="1"/>
      <c r="XO469" s="1"/>
      <c r="XP469" s="1"/>
      <c r="XQ469" s="1"/>
      <c r="XR469" s="1"/>
      <c r="XS469" s="1"/>
      <c r="XT469" s="1"/>
      <c r="XU469" s="1"/>
      <c r="XV469" s="1"/>
      <c r="XW469" s="1"/>
      <c r="XX469" s="1"/>
      <c r="XY469" s="1"/>
      <c r="XZ469" s="1"/>
      <c r="YA469" s="1"/>
      <c r="YB469" s="1"/>
      <c r="YC469" s="1"/>
      <c r="YD469" s="1"/>
      <c r="YE469" s="1"/>
      <c r="YF469" s="1"/>
      <c r="YG469" s="1"/>
      <c r="YH469" s="1"/>
      <c r="YI469" s="1"/>
      <c r="YJ469" s="1"/>
      <c r="YK469" s="1"/>
      <c r="YL469" s="1"/>
      <c r="YM469" s="1"/>
      <c r="YN469" s="1"/>
      <c r="YO469" s="1"/>
      <c r="YP469" s="1"/>
      <c r="YQ469" s="1"/>
      <c r="YR469" s="1"/>
      <c r="YS469" s="1"/>
      <c r="YT469" s="1"/>
      <c r="YU469" s="1"/>
      <c r="YV469" s="1"/>
      <c r="YW469" s="1"/>
      <c r="YX469" s="1"/>
      <c r="YY469" s="1"/>
      <c r="YZ469" s="1"/>
      <c r="ZA469" s="1"/>
      <c r="ZB469" s="1"/>
      <c r="ZC469" s="1"/>
      <c r="ZD469" s="1"/>
      <c r="ZE469" s="1"/>
      <c r="ZF469" s="1"/>
      <c r="ZG469" s="1"/>
      <c r="ZH469" s="1"/>
      <c r="ZI469" s="1"/>
      <c r="ZJ469" s="1"/>
      <c r="ZK469" s="1"/>
      <c r="ZL469" s="1"/>
      <c r="ZM469" s="1"/>
      <c r="ZN469" s="1"/>
      <c r="ZO469" s="1"/>
      <c r="ZP469" s="1"/>
      <c r="ZQ469" s="1"/>
      <c r="ZR469" s="1"/>
      <c r="ZS469" s="1"/>
      <c r="ZT469" s="1"/>
      <c r="ZU469" s="1"/>
      <c r="ZV469" s="1"/>
      <c r="ZW469" s="1"/>
      <c r="ZX469" s="1"/>
      <c r="ZY469" s="1"/>
      <c r="ZZ469" s="1"/>
      <c r="AAA469" s="1"/>
      <c r="AAB469" s="1"/>
      <c r="AAC469" s="1"/>
      <c r="AAD469" s="1"/>
      <c r="AAE469" s="1"/>
      <c r="AAF469" s="1"/>
      <c r="AAG469" s="1"/>
      <c r="AAH469" s="1"/>
      <c r="AAI469" s="1"/>
      <c r="AAJ469" s="1"/>
      <c r="AAK469" s="1"/>
      <c r="AAL469" s="1"/>
      <c r="AAM469" s="1"/>
      <c r="AAN469" s="1"/>
      <c r="AAO469" s="1"/>
      <c r="AAP469" s="1"/>
      <c r="AAQ469" s="1"/>
      <c r="AAR469" s="1"/>
      <c r="AAS469" s="1"/>
      <c r="AAT469" s="1"/>
      <c r="AAU469" s="1"/>
      <c r="AAV469" s="1"/>
      <c r="AAW469" s="1"/>
      <c r="AAX469" s="1"/>
      <c r="AAY469" s="1"/>
      <c r="AAZ469" s="1"/>
      <c r="ABA469" s="1"/>
      <c r="ABB469" s="1"/>
      <c r="ABC469" s="1"/>
      <c r="ABD469" s="1"/>
      <c r="ABE469" s="1"/>
      <c r="ABF469" s="1"/>
      <c r="ABG469" s="1"/>
      <c r="ABH469" s="1"/>
      <c r="ABI469" s="1"/>
      <c r="ABJ469" s="1"/>
      <c r="ABK469" s="1"/>
      <c r="ABL469" s="1"/>
      <c r="ABM469" s="1"/>
      <c r="ABN469" s="1"/>
      <c r="ABO469" s="1"/>
      <c r="ABP469" s="1"/>
      <c r="ABQ469" s="1"/>
      <c r="ABR469" s="1"/>
      <c r="ABS469" s="1"/>
      <c r="ABT469" s="1"/>
      <c r="ABU469" s="1"/>
      <c r="ABV469" s="1"/>
      <c r="ABW469" s="1"/>
      <c r="ABX469" s="1"/>
      <c r="ABY469" s="1"/>
      <c r="ABZ469" s="1"/>
      <c r="ACA469" s="1"/>
      <c r="ACB469" s="1"/>
      <c r="ACC469" s="1"/>
      <c r="ACD469" s="1"/>
      <c r="ACE469" s="1"/>
      <c r="ACF469" s="1"/>
      <c r="ACG469" s="1"/>
      <c r="ACH469" s="1"/>
      <c r="ACI469" s="1"/>
      <c r="ACJ469" s="1"/>
      <c r="ACK469" s="1"/>
      <c r="ACL469" s="1"/>
      <c r="ACM469" s="1"/>
      <c r="ACN469" s="1"/>
      <c r="ACO469" s="1"/>
      <c r="ACP469" s="1"/>
      <c r="ACQ469" s="1"/>
      <c r="ACR469" s="1"/>
      <c r="ACS469" s="1"/>
      <c r="ACT469" s="1"/>
      <c r="ACU469" s="1"/>
      <c r="ACV469" s="1"/>
      <c r="ACW469" s="1"/>
      <c r="ACX469" s="1"/>
      <c r="ACY469" s="1"/>
      <c r="ACZ469" s="1"/>
      <c r="ADA469" s="1"/>
      <c r="ADB469" s="1"/>
      <c r="ADC469" s="1"/>
      <c r="ADD469" s="1"/>
      <c r="ADE469" s="1"/>
      <c r="ADF469" s="1"/>
      <c r="ADG469" s="1"/>
      <c r="ADH469" s="1"/>
      <c r="ADI469" s="1"/>
      <c r="ADJ469" s="1"/>
      <c r="ADK469" s="1"/>
      <c r="ADL469" s="1"/>
      <c r="ADM469" s="1"/>
      <c r="ADN469" s="1"/>
      <c r="ADO469" s="1"/>
      <c r="ADP469" s="1"/>
      <c r="ADQ469" s="1"/>
      <c r="ADR469" s="1"/>
      <c r="ADS469" s="1"/>
      <c r="ADT469" s="1"/>
      <c r="ADU469" s="1"/>
      <c r="ADV469" s="1"/>
    </row>
    <row r="470" spans="1:802" x14ac:dyDescent="0.1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  <c r="DN470" s="1"/>
      <c r="DO470" s="1"/>
      <c r="DP470" s="1"/>
      <c r="DQ470" s="1"/>
      <c r="DR470" s="1"/>
      <c r="DS470" s="1"/>
      <c r="DT470" s="1"/>
      <c r="DU470" s="1"/>
      <c r="DV470" s="1"/>
      <c r="DW470" s="1"/>
      <c r="DX470" s="1"/>
      <c r="DY470" s="1"/>
      <c r="DZ470" s="1"/>
      <c r="EA470" s="1"/>
      <c r="EB470" s="1"/>
      <c r="EC470" s="1"/>
      <c r="ED470" s="1"/>
      <c r="EE470" s="1"/>
      <c r="EF470" s="1"/>
      <c r="EG470" s="1"/>
      <c r="EH470" s="1"/>
      <c r="EI470" s="1"/>
      <c r="EJ470" s="1"/>
      <c r="EK470" s="1"/>
      <c r="EL470" s="1"/>
      <c r="EM470" s="1"/>
      <c r="EN470" s="1"/>
      <c r="EO470" s="1"/>
      <c r="EP470" s="1"/>
      <c r="EQ470" s="1"/>
      <c r="ER470" s="1"/>
      <c r="ES470" s="1"/>
      <c r="ET470" s="1"/>
      <c r="EU470" s="1"/>
      <c r="EV470" s="1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1"/>
      <c r="FL470" s="1"/>
      <c r="FM470" s="1"/>
      <c r="FN470" s="1"/>
      <c r="FO470" s="1"/>
      <c r="FP470" s="1"/>
      <c r="FQ470" s="1"/>
      <c r="FR470" s="1"/>
      <c r="FS470" s="1"/>
      <c r="FT470" s="1"/>
      <c r="FU470" s="1"/>
      <c r="FV470" s="1"/>
      <c r="FW470" s="1"/>
      <c r="FX470" s="1"/>
      <c r="FY470" s="1"/>
      <c r="FZ470" s="1"/>
      <c r="GA470" s="1"/>
      <c r="GB470" s="1"/>
      <c r="GC470" s="1"/>
      <c r="GD470" s="1"/>
      <c r="GE470" s="1"/>
      <c r="GF470" s="1"/>
      <c r="GG470" s="1"/>
      <c r="GH470" s="1"/>
      <c r="GI470" s="1"/>
      <c r="GJ470" s="1"/>
      <c r="GK470" s="1"/>
      <c r="GL470" s="1"/>
      <c r="GM470" s="1"/>
      <c r="GN470" s="1"/>
      <c r="GO470" s="1"/>
      <c r="GP470" s="1"/>
      <c r="GQ470" s="1"/>
      <c r="GR470" s="1"/>
      <c r="GS470" s="1"/>
      <c r="GT470" s="1"/>
      <c r="GU470" s="1"/>
      <c r="GV470" s="1"/>
      <c r="GW470" s="1"/>
      <c r="GX470" s="1"/>
      <c r="GY470" s="1"/>
      <c r="GZ470" s="1"/>
      <c r="HA470" s="1"/>
      <c r="HB470" s="1"/>
      <c r="HC470" s="1"/>
      <c r="HD470" s="1"/>
      <c r="HE470" s="1"/>
      <c r="HF470" s="1"/>
      <c r="HG470" s="1"/>
      <c r="HH470" s="1"/>
      <c r="HI470" s="1"/>
      <c r="HJ470" s="1"/>
      <c r="HK470" s="1"/>
      <c r="HL470" s="1"/>
      <c r="HM470" s="1"/>
      <c r="HN470" s="1"/>
      <c r="HO470" s="1"/>
      <c r="HP470" s="1"/>
      <c r="HQ470" s="1"/>
      <c r="HR470" s="1"/>
      <c r="HS470" s="1"/>
      <c r="HT470" s="1"/>
      <c r="HU470" s="1"/>
      <c r="HV470" s="1"/>
      <c r="HW470" s="1"/>
      <c r="HX470" s="1"/>
      <c r="HY470" s="1"/>
      <c r="HZ470" s="1"/>
      <c r="IA470" s="1"/>
      <c r="IB470" s="1"/>
      <c r="IC470" s="1"/>
      <c r="ID470" s="1"/>
      <c r="IE470" s="1"/>
      <c r="IF470" s="1"/>
      <c r="IG470" s="1"/>
      <c r="IH470" s="1"/>
      <c r="II470" s="1"/>
      <c r="IJ470" s="1"/>
      <c r="IK470" s="1"/>
      <c r="IL470" s="1"/>
      <c r="IM470" s="1"/>
      <c r="IN470" s="1"/>
      <c r="IO470" s="1"/>
      <c r="IP470" s="1"/>
      <c r="IQ470" s="1"/>
      <c r="IR470" s="1"/>
      <c r="IS470" s="1"/>
      <c r="IT470" s="1"/>
      <c r="IU470" s="1"/>
      <c r="IV470" s="1"/>
      <c r="IW470" s="1"/>
      <c r="IX470" s="1"/>
      <c r="IY470" s="1"/>
      <c r="IZ470" s="1"/>
      <c r="JA470" s="1"/>
      <c r="JB470" s="1"/>
      <c r="JC470" s="1"/>
      <c r="JD470" s="1"/>
      <c r="JE470" s="1"/>
      <c r="JF470" s="1"/>
      <c r="JG470" s="1"/>
      <c r="JH470" s="1"/>
      <c r="JI470" s="1"/>
      <c r="JJ470" s="1"/>
      <c r="JK470" s="1"/>
      <c r="JL470" s="1"/>
      <c r="JM470" s="1"/>
      <c r="JN470" s="1"/>
      <c r="JO470" s="1"/>
      <c r="JP470" s="1"/>
      <c r="JQ470" s="1"/>
      <c r="JR470" s="1"/>
      <c r="JS470" s="1"/>
      <c r="JT470" s="1"/>
      <c r="JU470" s="1"/>
      <c r="JV470" s="1"/>
      <c r="JW470" s="1"/>
      <c r="JX470" s="1"/>
      <c r="JY470" s="1"/>
      <c r="JZ470" s="1"/>
      <c r="KA470" s="1"/>
      <c r="KB470" s="1"/>
      <c r="KC470" s="1"/>
      <c r="KD470" s="1"/>
      <c r="KE470" s="1"/>
      <c r="KF470" s="1"/>
      <c r="KG470" s="1"/>
      <c r="KH470" s="1"/>
      <c r="KI470" s="1"/>
      <c r="KJ470" s="1"/>
      <c r="KK470" s="1"/>
      <c r="KL470" s="1"/>
      <c r="KM470" s="1"/>
      <c r="KN470" s="1"/>
      <c r="KO470" s="1"/>
      <c r="KP470" s="1"/>
      <c r="KQ470" s="1"/>
      <c r="KR470" s="1"/>
      <c r="KS470" s="1"/>
      <c r="KT470" s="1"/>
      <c r="KU470" s="1"/>
      <c r="KV470" s="1"/>
      <c r="KW470" s="1"/>
      <c r="KX470" s="1"/>
      <c r="KY470" s="1"/>
      <c r="KZ470" s="1"/>
      <c r="LA470" s="1"/>
      <c r="LB470" s="1"/>
      <c r="LC470" s="1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1"/>
      <c r="MO470" s="1"/>
      <c r="MP470" s="1"/>
      <c r="MQ470" s="1"/>
      <c r="MR470" s="1"/>
      <c r="MS470" s="1"/>
      <c r="MT470" s="1"/>
      <c r="MU470" s="1"/>
      <c r="MV470" s="1"/>
      <c r="MW470" s="1"/>
      <c r="MX470" s="1"/>
      <c r="MY470" s="1"/>
      <c r="MZ470" s="1"/>
      <c r="NA470" s="1"/>
      <c r="NB470" s="1"/>
      <c r="NC470" s="1"/>
      <c r="ND470" s="1"/>
      <c r="NE470" s="1"/>
      <c r="NF470" s="1"/>
      <c r="NG470" s="1"/>
      <c r="NH470" s="1"/>
      <c r="NI470" s="1"/>
      <c r="NJ470" s="1"/>
      <c r="NK470" s="1"/>
      <c r="NL470" s="1"/>
      <c r="NM470" s="1"/>
      <c r="NN470" s="1"/>
      <c r="NO470" s="1"/>
      <c r="NP470" s="1"/>
      <c r="NQ470" s="1"/>
      <c r="NR470" s="1"/>
      <c r="NS470" s="1"/>
      <c r="NT470" s="1"/>
      <c r="NU470" s="1"/>
      <c r="NV470" s="1"/>
      <c r="NW470" s="1"/>
      <c r="NX470" s="1"/>
      <c r="NY470" s="1"/>
      <c r="NZ470" s="1"/>
      <c r="OA470" s="1"/>
      <c r="OB470" s="1"/>
      <c r="OC470" s="1"/>
      <c r="OD470" s="1"/>
      <c r="OE470" s="1"/>
      <c r="OF470" s="1"/>
      <c r="OG470" s="1"/>
      <c r="OH470" s="1"/>
      <c r="OI470" s="1"/>
      <c r="OJ470" s="1"/>
      <c r="OK470" s="1"/>
      <c r="OL470" s="1"/>
      <c r="OM470" s="1"/>
      <c r="ON470" s="1"/>
      <c r="OO470" s="1"/>
      <c r="OP470" s="1"/>
      <c r="OQ470" s="1"/>
      <c r="OR470" s="1"/>
      <c r="OS470" s="1"/>
      <c r="OT470" s="1"/>
      <c r="OU470" s="1"/>
      <c r="OV470" s="1"/>
      <c r="OW470" s="1"/>
      <c r="OX470" s="1"/>
      <c r="OY470" s="1"/>
      <c r="OZ470" s="1"/>
      <c r="PA470" s="1"/>
      <c r="PB470" s="1"/>
      <c r="PC470" s="1"/>
      <c r="PD470" s="1"/>
      <c r="PE470" s="1"/>
      <c r="PF470" s="1"/>
      <c r="PG470" s="1"/>
      <c r="PH470" s="1"/>
      <c r="PI470" s="1"/>
      <c r="PJ470" s="1"/>
      <c r="PK470" s="1"/>
      <c r="PL470" s="1"/>
      <c r="PM470" s="1"/>
      <c r="PN470" s="1"/>
      <c r="PO470" s="1"/>
      <c r="PP470" s="1"/>
      <c r="PQ470" s="1"/>
      <c r="PR470" s="1"/>
      <c r="PS470" s="1"/>
      <c r="PT470" s="1"/>
      <c r="PU470" s="1"/>
      <c r="PV470" s="1"/>
      <c r="PW470" s="1"/>
      <c r="PX470" s="1"/>
      <c r="PY470" s="1"/>
      <c r="PZ470" s="1"/>
      <c r="QA470" s="1"/>
      <c r="QB470" s="1"/>
      <c r="QC470" s="1"/>
      <c r="QD470" s="1"/>
      <c r="QE470" s="1"/>
      <c r="QF470" s="1"/>
      <c r="QG470" s="1"/>
      <c r="QH470" s="1"/>
      <c r="QI470" s="1"/>
      <c r="QJ470" s="1"/>
      <c r="QK470" s="1"/>
      <c r="QL470" s="1"/>
      <c r="QM470" s="1"/>
      <c r="QN470" s="1"/>
      <c r="QO470" s="1"/>
      <c r="QP470" s="1"/>
      <c r="QQ470" s="1"/>
      <c r="QR470" s="1"/>
      <c r="QS470" s="1"/>
      <c r="QT470" s="1"/>
      <c r="QU470" s="1"/>
      <c r="QV470" s="1"/>
      <c r="QW470" s="1"/>
      <c r="QX470" s="1"/>
      <c r="QY470" s="1"/>
      <c r="QZ470" s="1"/>
      <c r="RA470" s="1"/>
      <c r="RB470" s="1"/>
      <c r="RC470" s="1"/>
      <c r="RD470" s="1"/>
      <c r="RE470" s="1"/>
      <c r="RF470" s="1"/>
      <c r="RG470" s="1"/>
      <c r="RH470" s="1"/>
      <c r="RI470" s="1"/>
      <c r="RJ470" s="1"/>
      <c r="RK470" s="1"/>
      <c r="RL470" s="1"/>
      <c r="RM470" s="1"/>
      <c r="RN470" s="1"/>
      <c r="RO470" s="1"/>
      <c r="RP470" s="1"/>
      <c r="RQ470" s="1"/>
      <c r="RR470" s="1"/>
      <c r="RS470" s="1"/>
      <c r="RT470" s="1"/>
      <c r="RU470" s="1"/>
      <c r="RV470" s="1"/>
      <c r="RW470" s="1"/>
      <c r="RX470" s="1"/>
      <c r="RY470" s="1"/>
      <c r="RZ470" s="1"/>
      <c r="SA470" s="1"/>
      <c r="SB470" s="1"/>
      <c r="SC470" s="1"/>
      <c r="SD470" s="1"/>
      <c r="SE470" s="1"/>
      <c r="SF470" s="1"/>
      <c r="SG470" s="1"/>
      <c r="SH470" s="1"/>
      <c r="SI470" s="1"/>
      <c r="SJ470" s="1"/>
      <c r="SK470" s="1"/>
      <c r="SL470" s="1"/>
      <c r="SM470" s="1"/>
      <c r="SN470" s="1"/>
      <c r="SO470" s="1"/>
      <c r="SP470" s="1"/>
      <c r="SQ470" s="1"/>
      <c r="SR470" s="1"/>
      <c r="SS470" s="1"/>
      <c r="ST470" s="1"/>
      <c r="SU470" s="1"/>
      <c r="SV470" s="1"/>
      <c r="SW470" s="1"/>
      <c r="SX470" s="1"/>
      <c r="SY470" s="1"/>
      <c r="SZ470" s="1"/>
      <c r="TA470" s="1"/>
      <c r="TB470" s="1"/>
      <c r="TC470" s="1"/>
      <c r="TD470" s="1"/>
      <c r="TE470" s="1"/>
      <c r="TF470" s="1"/>
      <c r="TG470" s="1"/>
      <c r="TH470" s="1"/>
      <c r="TI470" s="1"/>
      <c r="TJ470" s="1"/>
      <c r="TK470" s="1"/>
      <c r="TL470" s="1"/>
      <c r="TM470" s="1"/>
      <c r="TN470" s="1"/>
      <c r="TO470" s="1"/>
      <c r="TP470" s="1"/>
      <c r="TQ470" s="1"/>
      <c r="TR470" s="1"/>
      <c r="TS470" s="1"/>
      <c r="TT470" s="1"/>
      <c r="TU470" s="1"/>
      <c r="TV470" s="1"/>
      <c r="TW470" s="1"/>
      <c r="TX470" s="1"/>
      <c r="TY470" s="1"/>
      <c r="TZ470" s="1"/>
      <c r="UA470" s="1"/>
      <c r="UB470" s="1"/>
      <c r="UC470" s="1"/>
      <c r="UD470" s="1"/>
      <c r="UE470" s="1"/>
      <c r="UF470" s="1"/>
      <c r="UG470" s="1"/>
      <c r="UH470" s="1"/>
      <c r="UI470" s="1"/>
      <c r="UJ470" s="1"/>
      <c r="UK470" s="1"/>
      <c r="UL470" s="1"/>
      <c r="UM470" s="1"/>
      <c r="UN470" s="1"/>
      <c r="UO470" s="1"/>
      <c r="UP470" s="1"/>
      <c r="UQ470" s="1"/>
      <c r="UR470" s="1"/>
      <c r="US470" s="1"/>
      <c r="UT470" s="1"/>
      <c r="UU470" s="1"/>
      <c r="UV470" s="1"/>
      <c r="UW470" s="1"/>
      <c r="UX470" s="1"/>
      <c r="UY470" s="1"/>
      <c r="UZ470" s="1"/>
      <c r="VA470" s="1"/>
      <c r="VB470" s="1"/>
      <c r="VC470" s="1"/>
      <c r="VD470" s="1"/>
      <c r="VE470" s="1"/>
      <c r="VF470" s="1"/>
      <c r="VG470" s="1"/>
      <c r="VH470" s="1"/>
      <c r="VI470" s="1"/>
      <c r="VJ470" s="1"/>
      <c r="VK470" s="1"/>
      <c r="VL470" s="1"/>
      <c r="VM470" s="1"/>
      <c r="VN470" s="1"/>
      <c r="VO470" s="1"/>
      <c r="VP470" s="1"/>
      <c r="VQ470" s="1"/>
      <c r="VR470" s="1"/>
      <c r="VS470" s="1"/>
      <c r="VT470" s="1"/>
      <c r="VU470" s="1"/>
      <c r="VV470" s="1"/>
      <c r="VW470" s="1"/>
      <c r="VX470" s="1"/>
      <c r="VY470" s="1"/>
      <c r="VZ470" s="1"/>
      <c r="WA470" s="1"/>
      <c r="WB470" s="1"/>
      <c r="WC470" s="1"/>
      <c r="WD470" s="1"/>
      <c r="WE470" s="1"/>
      <c r="WF470" s="1"/>
      <c r="WG470" s="1"/>
      <c r="WH470" s="1"/>
      <c r="WI470" s="1"/>
      <c r="WJ470" s="1"/>
      <c r="WK470" s="1"/>
      <c r="WL470" s="1"/>
      <c r="WM470" s="1"/>
      <c r="WN470" s="1"/>
      <c r="WO470" s="1"/>
      <c r="WP470" s="1"/>
      <c r="WQ470" s="1"/>
      <c r="WR470" s="1"/>
      <c r="WS470" s="1"/>
      <c r="WT470" s="1"/>
      <c r="WU470" s="1"/>
      <c r="WV470" s="1"/>
      <c r="WW470" s="1"/>
      <c r="WX470" s="1"/>
      <c r="WY470" s="1"/>
      <c r="WZ470" s="1"/>
      <c r="XA470" s="1"/>
      <c r="XB470" s="1"/>
      <c r="XC470" s="1"/>
      <c r="XD470" s="1"/>
      <c r="XE470" s="1"/>
      <c r="XF470" s="1"/>
      <c r="XG470" s="1"/>
      <c r="XH470" s="1"/>
      <c r="XI470" s="1"/>
      <c r="XJ470" s="1"/>
      <c r="XK470" s="1"/>
      <c r="XL470" s="1"/>
      <c r="XM470" s="1"/>
      <c r="XN470" s="1"/>
      <c r="XO470" s="1"/>
      <c r="XP470" s="1"/>
      <c r="XQ470" s="1"/>
      <c r="XR470" s="1"/>
      <c r="XS470" s="1"/>
      <c r="XT470" s="1"/>
      <c r="XU470" s="1"/>
      <c r="XV470" s="1"/>
      <c r="XW470" s="1"/>
      <c r="XX470" s="1"/>
      <c r="XY470" s="1"/>
      <c r="XZ470" s="1"/>
      <c r="YA470" s="1"/>
      <c r="YB470" s="1"/>
      <c r="YC470" s="1"/>
      <c r="YD470" s="1"/>
      <c r="YE470" s="1"/>
      <c r="YF470" s="1"/>
      <c r="YG470" s="1"/>
      <c r="YH470" s="1"/>
      <c r="YI470" s="1"/>
      <c r="YJ470" s="1"/>
      <c r="YK470" s="1"/>
      <c r="YL470" s="1"/>
      <c r="YM470" s="1"/>
      <c r="YN470" s="1"/>
      <c r="YO470" s="1"/>
      <c r="YP470" s="1"/>
      <c r="YQ470" s="1"/>
      <c r="YR470" s="1"/>
      <c r="YS470" s="1"/>
      <c r="YT470" s="1"/>
      <c r="YU470" s="1"/>
      <c r="YV470" s="1"/>
      <c r="YW470" s="1"/>
      <c r="YX470" s="1"/>
      <c r="YY470" s="1"/>
      <c r="YZ470" s="1"/>
      <c r="ZA470" s="1"/>
      <c r="ZB470" s="1"/>
      <c r="ZC470" s="1"/>
      <c r="ZD470" s="1"/>
      <c r="ZE470" s="1"/>
      <c r="ZF470" s="1"/>
      <c r="ZG470" s="1"/>
      <c r="ZH470" s="1"/>
      <c r="ZI470" s="1"/>
      <c r="ZJ470" s="1"/>
      <c r="ZK470" s="1"/>
      <c r="ZL470" s="1"/>
      <c r="ZM470" s="1"/>
      <c r="ZN470" s="1"/>
      <c r="ZO470" s="1"/>
      <c r="ZP470" s="1"/>
      <c r="ZQ470" s="1"/>
      <c r="ZR470" s="1"/>
      <c r="ZS470" s="1"/>
      <c r="ZT470" s="1"/>
      <c r="ZU470" s="1"/>
      <c r="ZV470" s="1"/>
      <c r="ZW470" s="1"/>
      <c r="ZX470" s="1"/>
      <c r="ZY470" s="1"/>
      <c r="ZZ470" s="1"/>
      <c r="AAA470" s="1"/>
      <c r="AAB470" s="1"/>
      <c r="AAC470" s="1"/>
      <c r="AAD470" s="1"/>
      <c r="AAE470" s="1"/>
      <c r="AAF470" s="1"/>
      <c r="AAG470" s="1"/>
      <c r="AAH470" s="1"/>
      <c r="AAI470" s="1"/>
      <c r="AAJ470" s="1"/>
      <c r="AAK470" s="1"/>
      <c r="AAL470" s="1"/>
      <c r="AAM470" s="1"/>
      <c r="AAN470" s="1"/>
      <c r="AAO470" s="1"/>
      <c r="AAP470" s="1"/>
      <c r="AAQ470" s="1"/>
      <c r="AAR470" s="1"/>
      <c r="AAS470" s="1"/>
      <c r="AAT470" s="1"/>
      <c r="AAU470" s="1"/>
      <c r="AAV470" s="1"/>
      <c r="AAW470" s="1"/>
      <c r="AAX470" s="1"/>
      <c r="AAY470" s="1"/>
      <c r="AAZ470" s="1"/>
      <c r="ABA470" s="1"/>
      <c r="ABB470" s="1"/>
      <c r="ABC470" s="1"/>
      <c r="ABD470" s="1"/>
      <c r="ABE470" s="1"/>
      <c r="ABF470" s="1"/>
      <c r="ABG470" s="1"/>
      <c r="ABH470" s="1"/>
      <c r="ABI470" s="1"/>
      <c r="ABJ470" s="1"/>
      <c r="ABK470" s="1"/>
      <c r="ABL470" s="1"/>
      <c r="ABM470" s="1"/>
      <c r="ABN470" s="1"/>
      <c r="ABO470" s="1"/>
      <c r="ABP470" s="1"/>
      <c r="ABQ470" s="1"/>
      <c r="ABR470" s="1"/>
      <c r="ABS470" s="1"/>
      <c r="ABT470" s="1"/>
      <c r="ABU470" s="1"/>
      <c r="ABV470" s="1"/>
      <c r="ABW470" s="1"/>
      <c r="ABX470" s="1"/>
      <c r="ABY470" s="1"/>
      <c r="ABZ470" s="1"/>
      <c r="ACA470" s="1"/>
      <c r="ACB470" s="1"/>
      <c r="ACC470" s="1"/>
      <c r="ACD470" s="1"/>
      <c r="ACE470" s="1"/>
      <c r="ACF470" s="1"/>
      <c r="ACG470" s="1"/>
      <c r="ACH470" s="1"/>
      <c r="ACI470" s="1"/>
      <c r="ACJ470" s="1"/>
      <c r="ACK470" s="1"/>
      <c r="ACL470" s="1"/>
      <c r="ACM470" s="1"/>
      <c r="ACN470" s="1"/>
      <c r="ACO470" s="1"/>
      <c r="ACP470" s="1"/>
      <c r="ACQ470" s="1"/>
      <c r="ACR470" s="1"/>
      <c r="ACS470" s="1"/>
      <c r="ACT470" s="1"/>
      <c r="ACU470" s="1"/>
      <c r="ACV470" s="1"/>
      <c r="ACW470" s="1"/>
      <c r="ACX470" s="1"/>
      <c r="ACY470" s="1"/>
      <c r="ACZ470" s="1"/>
      <c r="ADA470" s="1"/>
      <c r="ADB470" s="1"/>
      <c r="ADC470" s="1"/>
      <c r="ADD470" s="1"/>
      <c r="ADE470" s="1"/>
      <c r="ADF470" s="1"/>
      <c r="ADG470" s="1"/>
      <c r="ADH470" s="1"/>
      <c r="ADI470" s="1"/>
      <c r="ADJ470" s="1"/>
      <c r="ADK470" s="1"/>
      <c r="ADL470" s="1"/>
      <c r="ADM470" s="1"/>
      <c r="ADN470" s="1"/>
      <c r="ADO470" s="1"/>
      <c r="ADP470" s="1"/>
      <c r="ADQ470" s="1"/>
      <c r="ADR470" s="1"/>
      <c r="ADS470" s="1"/>
      <c r="ADT470" s="1"/>
      <c r="ADU470" s="1"/>
      <c r="ADV470" s="1"/>
    </row>
    <row r="471" spans="1:802" x14ac:dyDescent="0.1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  <c r="DN471" s="1"/>
      <c r="DO471" s="1"/>
      <c r="DP471" s="1"/>
      <c r="DQ471" s="1"/>
      <c r="DR471" s="1"/>
      <c r="DS471" s="1"/>
      <c r="DT471" s="1"/>
      <c r="DU471" s="1"/>
      <c r="DV471" s="1"/>
      <c r="DW471" s="1"/>
      <c r="DX471" s="1"/>
      <c r="DY471" s="1"/>
      <c r="DZ471" s="1"/>
      <c r="EA471" s="1"/>
      <c r="EB471" s="1"/>
      <c r="EC471" s="1"/>
      <c r="ED471" s="1"/>
      <c r="EE471" s="1"/>
      <c r="EF471" s="1"/>
      <c r="EG471" s="1"/>
      <c r="EH471" s="1"/>
      <c r="EI471" s="1"/>
      <c r="EJ471" s="1"/>
      <c r="EK471" s="1"/>
      <c r="EL471" s="1"/>
      <c r="EM471" s="1"/>
      <c r="EN471" s="1"/>
      <c r="EO471" s="1"/>
      <c r="EP471" s="1"/>
      <c r="EQ471" s="1"/>
      <c r="ER471" s="1"/>
      <c r="ES471" s="1"/>
      <c r="ET471" s="1"/>
      <c r="EU471" s="1"/>
      <c r="EV471" s="1"/>
      <c r="EW471" s="1"/>
      <c r="EX471" s="1"/>
      <c r="EY471" s="1"/>
      <c r="EZ471" s="1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1"/>
      <c r="FL471" s="1"/>
      <c r="FM471" s="1"/>
      <c r="FN471" s="1"/>
      <c r="FO471" s="1"/>
      <c r="FP471" s="1"/>
      <c r="FQ471" s="1"/>
      <c r="FR471" s="1"/>
      <c r="FS471" s="1"/>
      <c r="FT471" s="1"/>
      <c r="FU471" s="1"/>
      <c r="FV471" s="1"/>
      <c r="FW471" s="1"/>
      <c r="FX471" s="1"/>
      <c r="FY471" s="1"/>
      <c r="FZ471" s="1"/>
      <c r="GA471" s="1"/>
      <c r="GB471" s="1"/>
      <c r="GC471" s="1"/>
      <c r="GD471" s="1"/>
      <c r="GE471" s="1"/>
      <c r="GF471" s="1"/>
      <c r="GG471" s="1"/>
      <c r="GH471" s="1"/>
      <c r="GI471" s="1"/>
      <c r="GJ471" s="1"/>
      <c r="GK471" s="1"/>
      <c r="GL471" s="1"/>
      <c r="GM471" s="1"/>
      <c r="GN471" s="1"/>
      <c r="GO471" s="1"/>
      <c r="GP471" s="1"/>
      <c r="GQ471" s="1"/>
      <c r="GR471" s="1"/>
      <c r="GS471" s="1"/>
      <c r="GT471" s="1"/>
      <c r="GU471" s="1"/>
      <c r="GV471" s="1"/>
      <c r="GW471" s="1"/>
      <c r="GX471" s="1"/>
      <c r="GY471" s="1"/>
      <c r="GZ471" s="1"/>
      <c r="HA471" s="1"/>
      <c r="HB471" s="1"/>
      <c r="HC471" s="1"/>
      <c r="HD471" s="1"/>
      <c r="HE471" s="1"/>
      <c r="HF471" s="1"/>
      <c r="HG471" s="1"/>
      <c r="HH471" s="1"/>
      <c r="HI471" s="1"/>
      <c r="HJ471" s="1"/>
      <c r="HK471" s="1"/>
      <c r="HL471" s="1"/>
      <c r="HM471" s="1"/>
      <c r="HN471" s="1"/>
      <c r="HO471" s="1"/>
      <c r="HP471" s="1"/>
      <c r="HQ471" s="1"/>
      <c r="HR471" s="1"/>
      <c r="HS471" s="1"/>
      <c r="HT471" s="1"/>
      <c r="HU471" s="1"/>
      <c r="HV471" s="1"/>
      <c r="HW471" s="1"/>
      <c r="HX471" s="1"/>
      <c r="HY471" s="1"/>
      <c r="HZ471" s="1"/>
      <c r="IA471" s="1"/>
      <c r="IB471" s="1"/>
      <c r="IC471" s="1"/>
      <c r="ID471" s="1"/>
      <c r="IE471" s="1"/>
      <c r="IF471" s="1"/>
      <c r="IG471" s="1"/>
      <c r="IH471" s="1"/>
      <c r="II471" s="1"/>
      <c r="IJ471" s="1"/>
      <c r="IK471" s="1"/>
      <c r="IL471" s="1"/>
      <c r="IM471" s="1"/>
      <c r="IN471" s="1"/>
      <c r="IO471" s="1"/>
      <c r="IP471" s="1"/>
      <c r="IQ471" s="1"/>
      <c r="IR471" s="1"/>
      <c r="IS471" s="1"/>
      <c r="IT471" s="1"/>
      <c r="IU471" s="1"/>
      <c r="IV471" s="1"/>
      <c r="IW471" s="1"/>
      <c r="IX471" s="1"/>
      <c r="IY471" s="1"/>
      <c r="IZ471" s="1"/>
      <c r="JA471" s="1"/>
      <c r="JB471" s="1"/>
      <c r="JC471" s="1"/>
      <c r="JD471" s="1"/>
      <c r="JE471" s="1"/>
      <c r="JF471" s="1"/>
      <c r="JG471" s="1"/>
      <c r="JH471" s="1"/>
      <c r="JI471" s="1"/>
      <c r="JJ471" s="1"/>
      <c r="JK471" s="1"/>
      <c r="JL471" s="1"/>
      <c r="JM471" s="1"/>
      <c r="JN471" s="1"/>
      <c r="JO471" s="1"/>
      <c r="JP471" s="1"/>
      <c r="JQ471" s="1"/>
      <c r="JR471" s="1"/>
      <c r="JS471" s="1"/>
      <c r="JT471" s="1"/>
      <c r="JU471" s="1"/>
      <c r="JV471" s="1"/>
      <c r="JW471" s="1"/>
      <c r="JX471" s="1"/>
      <c r="JY471" s="1"/>
      <c r="JZ471" s="1"/>
      <c r="KA471" s="1"/>
      <c r="KB471" s="1"/>
      <c r="KC471" s="1"/>
      <c r="KD471" s="1"/>
      <c r="KE471" s="1"/>
      <c r="KF471" s="1"/>
      <c r="KG471" s="1"/>
      <c r="KH471" s="1"/>
      <c r="KI471" s="1"/>
      <c r="KJ471" s="1"/>
      <c r="KK471" s="1"/>
      <c r="KL471" s="1"/>
      <c r="KM471" s="1"/>
      <c r="KN471" s="1"/>
      <c r="KO471" s="1"/>
      <c r="KP471" s="1"/>
      <c r="KQ471" s="1"/>
      <c r="KR471" s="1"/>
      <c r="KS471" s="1"/>
      <c r="KT471" s="1"/>
      <c r="KU471" s="1"/>
      <c r="KV471" s="1"/>
      <c r="KW471" s="1"/>
      <c r="KX471" s="1"/>
      <c r="KY471" s="1"/>
      <c r="KZ471" s="1"/>
      <c r="LA471" s="1"/>
      <c r="LB471" s="1"/>
      <c r="LC471" s="1"/>
      <c r="LD471" s="1"/>
      <c r="LE471" s="1"/>
      <c r="LF471" s="1"/>
      <c r="LG471" s="1"/>
      <c r="LH471" s="1"/>
      <c r="LI471" s="1"/>
      <c r="LJ471" s="1"/>
      <c r="LK471" s="1"/>
      <c r="LL471" s="1"/>
      <c r="LM471" s="1"/>
      <c r="LN471" s="1"/>
      <c r="LO471" s="1"/>
      <c r="LP471" s="1"/>
      <c r="LQ471" s="1"/>
      <c r="LR471" s="1"/>
      <c r="LS471" s="1"/>
      <c r="LT471" s="1"/>
      <c r="LU471" s="1"/>
      <c r="LV471" s="1"/>
      <c r="LW471" s="1"/>
      <c r="LX471" s="1"/>
      <c r="LY471" s="1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  <c r="MV471" s="1"/>
      <c r="MW471" s="1"/>
      <c r="MX471" s="1"/>
      <c r="MY471" s="1"/>
      <c r="MZ471" s="1"/>
      <c r="NA471" s="1"/>
      <c r="NB471" s="1"/>
      <c r="NC471" s="1"/>
      <c r="ND471" s="1"/>
      <c r="NE471" s="1"/>
      <c r="NF471" s="1"/>
      <c r="NG471" s="1"/>
      <c r="NH471" s="1"/>
      <c r="NI471" s="1"/>
      <c r="NJ471" s="1"/>
      <c r="NK471" s="1"/>
      <c r="NL471" s="1"/>
      <c r="NM471" s="1"/>
      <c r="NN471" s="1"/>
      <c r="NO471" s="1"/>
      <c r="NP471" s="1"/>
      <c r="NQ471" s="1"/>
      <c r="NR471" s="1"/>
      <c r="NS471" s="1"/>
      <c r="NT471" s="1"/>
      <c r="NU471" s="1"/>
      <c r="NV471" s="1"/>
      <c r="NW471" s="1"/>
      <c r="NX471" s="1"/>
      <c r="NY471" s="1"/>
      <c r="NZ471" s="1"/>
      <c r="OA471" s="1"/>
      <c r="OB471" s="1"/>
      <c r="OC471" s="1"/>
      <c r="OD471" s="1"/>
      <c r="OE471" s="1"/>
      <c r="OF471" s="1"/>
      <c r="OG471" s="1"/>
      <c r="OH471" s="1"/>
      <c r="OI471" s="1"/>
      <c r="OJ471" s="1"/>
      <c r="OK471" s="1"/>
      <c r="OL471" s="1"/>
      <c r="OM471" s="1"/>
      <c r="ON471" s="1"/>
      <c r="OO471" s="1"/>
      <c r="OP471" s="1"/>
      <c r="OQ471" s="1"/>
      <c r="OR471" s="1"/>
      <c r="OS471" s="1"/>
      <c r="OT471" s="1"/>
      <c r="OU471" s="1"/>
      <c r="OV471" s="1"/>
      <c r="OW471" s="1"/>
      <c r="OX471" s="1"/>
      <c r="OY471" s="1"/>
      <c r="OZ471" s="1"/>
      <c r="PA471" s="1"/>
      <c r="PB471" s="1"/>
      <c r="PC471" s="1"/>
      <c r="PD471" s="1"/>
      <c r="PE471" s="1"/>
      <c r="PF471" s="1"/>
      <c r="PG471" s="1"/>
      <c r="PH471" s="1"/>
      <c r="PI471" s="1"/>
      <c r="PJ471" s="1"/>
      <c r="PK471" s="1"/>
      <c r="PL471" s="1"/>
      <c r="PM471" s="1"/>
      <c r="PN471" s="1"/>
      <c r="PO471" s="1"/>
      <c r="PP471" s="1"/>
      <c r="PQ471" s="1"/>
      <c r="PR471" s="1"/>
      <c r="PS471" s="1"/>
      <c r="PT471" s="1"/>
      <c r="PU471" s="1"/>
      <c r="PV471" s="1"/>
      <c r="PW471" s="1"/>
      <c r="PX471" s="1"/>
      <c r="PY471" s="1"/>
      <c r="PZ471" s="1"/>
      <c r="QA471" s="1"/>
      <c r="QB471" s="1"/>
      <c r="QC471" s="1"/>
      <c r="QD471" s="1"/>
      <c r="QE471" s="1"/>
      <c r="QF471" s="1"/>
      <c r="QG471" s="1"/>
      <c r="QH471" s="1"/>
      <c r="QI471" s="1"/>
      <c r="QJ471" s="1"/>
      <c r="QK471" s="1"/>
      <c r="QL471" s="1"/>
      <c r="QM471" s="1"/>
      <c r="QN471" s="1"/>
      <c r="QO471" s="1"/>
      <c r="QP471" s="1"/>
      <c r="QQ471" s="1"/>
      <c r="QR471" s="1"/>
      <c r="QS471" s="1"/>
      <c r="QT471" s="1"/>
      <c r="QU471" s="1"/>
      <c r="QV471" s="1"/>
      <c r="QW471" s="1"/>
      <c r="QX471" s="1"/>
      <c r="QY471" s="1"/>
      <c r="QZ471" s="1"/>
      <c r="RA471" s="1"/>
      <c r="RB471" s="1"/>
      <c r="RC471" s="1"/>
      <c r="RD471" s="1"/>
      <c r="RE471" s="1"/>
      <c r="RF471" s="1"/>
      <c r="RG471" s="1"/>
      <c r="RH471" s="1"/>
      <c r="RI471" s="1"/>
      <c r="RJ471" s="1"/>
      <c r="RK471" s="1"/>
      <c r="RL471" s="1"/>
      <c r="RM471" s="1"/>
      <c r="RN471" s="1"/>
      <c r="RO471" s="1"/>
      <c r="RP471" s="1"/>
      <c r="RQ471" s="1"/>
      <c r="RR471" s="1"/>
      <c r="RS471" s="1"/>
      <c r="RT471" s="1"/>
      <c r="RU471" s="1"/>
      <c r="RV471" s="1"/>
      <c r="RW471" s="1"/>
      <c r="RX471" s="1"/>
      <c r="RY471" s="1"/>
      <c r="RZ471" s="1"/>
      <c r="SA471" s="1"/>
      <c r="SB471" s="1"/>
      <c r="SC471" s="1"/>
      <c r="SD471" s="1"/>
      <c r="SE471" s="1"/>
      <c r="SF471" s="1"/>
      <c r="SG471" s="1"/>
      <c r="SH471" s="1"/>
      <c r="SI471" s="1"/>
      <c r="SJ471" s="1"/>
      <c r="SK471" s="1"/>
      <c r="SL471" s="1"/>
      <c r="SM471" s="1"/>
      <c r="SN471" s="1"/>
      <c r="SO471" s="1"/>
      <c r="SP471" s="1"/>
      <c r="SQ471" s="1"/>
      <c r="SR471" s="1"/>
      <c r="SS471" s="1"/>
      <c r="ST471" s="1"/>
      <c r="SU471" s="1"/>
      <c r="SV471" s="1"/>
      <c r="SW471" s="1"/>
      <c r="SX471" s="1"/>
      <c r="SY471" s="1"/>
      <c r="SZ471" s="1"/>
      <c r="TA471" s="1"/>
      <c r="TB471" s="1"/>
      <c r="TC471" s="1"/>
      <c r="TD471" s="1"/>
      <c r="TE471" s="1"/>
      <c r="TF471" s="1"/>
      <c r="TG471" s="1"/>
      <c r="TH471" s="1"/>
      <c r="TI471" s="1"/>
      <c r="TJ471" s="1"/>
      <c r="TK471" s="1"/>
      <c r="TL471" s="1"/>
      <c r="TM471" s="1"/>
      <c r="TN471" s="1"/>
      <c r="TO471" s="1"/>
      <c r="TP471" s="1"/>
      <c r="TQ471" s="1"/>
      <c r="TR471" s="1"/>
      <c r="TS471" s="1"/>
      <c r="TT471" s="1"/>
      <c r="TU471" s="1"/>
      <c r="TV471" s="1"/>
      <c r="TW471" s="1"/>
      <c r="TX471" s="1"/>
      <c r="TY471" s="1"/>
      <c r="TZ471" s="1"/>
      <c r="UA471" s="1"/>
      <c r="UB471" s="1"/>
      <c r="UC471" s="1"/>
      <c r="UD471" s="1"/>
      <c r="UE471" s="1"/>
      <c r="UF471" s="1"/>
      <c r="UG471" s="1"/>
      <c r="UH471" s="1"/>
      <c r="UI471" s="1"/>
      <c r="UJ471" s="1"/>
      <c r="UK471" s="1"/>
      <c r="UL471" s="1"/>
      <c r="UM471" s="1"/>
      <c r="UN471" s="1"/>
      <c r="UO471" s="1"/>
      <c r="UP471" s="1"/>
      <c r="UQ471" s="1"/>
      <c r="UR471" s="1"/>
      <c r="US471" s="1"/>
      <c r="UT471" s="1"/>
      <c r="UU471" s="1"/>
      <c r="UV471" s="1"/>
      <c r="UW471" s="1"/>
      <c r="UX471" s="1"/>
      <c r="UY471" s="1"/>
      <c r="UZ471" s="1"/>
      <c r="VA471" s="1"/>
      <c r="VB471" s="1"/>
      <c r="VC471" s="1"/>
      <c r="VD471" s="1"/>
      <c r="VE471" s="1"/>
      <c r="VF471" s="1"/>
      <c r="VG471" s="1"/>
      <c r="VH471" s="1"/>
      <c r="VI471" s="1"/>
      <c r="VJ471" s="1"/>
      <c r="VK471" s="1"/>
      <c r="VL471" s="1"/>
      <c r="VM471" s="1"/>
      <c r="VN471" s="1"/>
      <c r="VO471" s="1"/>
      <c r="VP471" s="1"/>
      <c r="VQ471" s="1"/>
      <c r="VR471" s="1"/>
      <c r="VS471" s="1"/>
      <c r="VT471" s="1"/>
      <c r="VU471" s="1"/>
      <c r="VV471" s="1"/>
      <c r="VW471" s="1"/>
      <c r="VX471" s="1"/>
      <c r="VY471" s="1"/>
      <c r="VZ471" s="1"/>
      <c r="WA471" s="1"/>
      <c r="WB471" s="1"/>
      <c r="WC471" s="1"/>
      <c r="WD471" s="1"/>
      <c r="WE471" s="1"/>
      <c r="WF471" s="1"/>
      <c r="WG471" s="1"/>
      <c r="WH471" s="1"/>
      <c r="WI471" s="1"/>
      <c r="WJ471" s="1"/>
      <c r="WK471" s="1"/>
      <c r="WL471" s="1"/>
      <c r="WM471" s="1"/>
      <c r="WN471" s="1"/>
      <c r="WO471" s="1"/>
      <c r="WP471" s="1"/>
      <c r="WQ471" s="1"/>
      <c r="WR471" s="1"/>
      <c r="WS471" s="1"/>
      <c r="WT471" s="1"/>
      <c r="WU471" s="1"/>
      <c r="WV471" s="1"/>
      <c r="WW471" s="1"/>
      <c r="WX471" s="1"/>
      <c r="WY471" s="1"/>
      <c r="WZ471" s="1"/>
      <c r="XA471" s="1"/>
      <c r="XB471" s="1"/>
      <c r="XC471" s="1"/>
      <c r="XD471" s="1"/>
      <c r="XE471" s="1"/>
      <c r="XF471" s="1"/>
      <c r="XG471" s="1"/>
      <c r="XH471" s="1"/>
      <c r="XI471" s="1"/>
      <c r="XJ471" s="1"/>
      <c r="XK471" s="1"/>
      <c r="XL471" s="1"/>
      <c r="XM471" s="1"/>
      <c r="XN471" s="1"/>
      <c r="XO471" s="1"/>
      <c r="XP471" s="1"/>
      <c r="XQ471" s="1"/>
      <c r="XR471" s="1"/>
      <c r="XS471" s="1"/>
      <c r="XT471" s="1"/>
      <c r="XU471" s="1"/>
      <c r="XV471" s="1"/>
      <c r="XW471" s="1"/>
      <c r="XX471" s="1"/>
      <c r="XY471" s="1"/>
      <c r="XZ471" s="1"/>
      <c r="YA471" s="1"/>
      <c r="YB471" s="1"/>
      <c r="YC471" s="1"/>
      <c r="YD471" s="1"/>
      <c r="YE471" s="1"/>
      <c r="YF471" s="1"/>
      <c r="YG471" s="1"/>
      <c r="YH471" s="1"/>
      <c r="YI471" s="1"/>
      <c r="YJ471" s="1"/>
      <c r="YK471" s="1"/>
      <c r="YL471" s="1"/>
      <c r="YM471" s="1"/>
      <c r="YN471" s="1"/>
      <c r="YO471" s="1"/>
      <c r="YP471" s="1"/>
      <c r="YQ471" s="1"/>
      <c r="YR471" s="1"/>
      <c r="YS471" s="1"/>
      <c r="YT471" s="1"/>
      <c r="YU471" s="1"/>
      <c r="YV471" s="1"/>
      <c r="YW471" s="1"/>
      <c r="YX471" s="1"/>
      <c r="YY471" s="1"/>
      <c r="YZ471" s="1"/>
      <c r="ZA471" s="1"/>
      <c r="ZB471" s="1"/>
      <c r="ZC471" s="1"/>
      <c r="ZD471" s="1"/>
      <c r="ZE471" s="1"/>
      <c r="ZF471" s="1"/>
      <c r="ZG471" s="1"/>
      <c r="ZH471" s="1"/>
      <c r="ZI471" s="1"/>
      <c r="ZJ471" s="1"/>
      <c r="ZK471" s="1"/>
      <c r="ZL471" s="1"/>
      <c r="ZM471" s="1"/>
      <c r="ZN471" s="1"/>
      <c r="ZO471" s="1"/>
      <c r="ZP471" s="1"/>
      <c r="ZQ471" s="1"/>
      <c r="ZR471" s="1"/>
      <c r="ZS471" s="1"/>
      <c r="ZT471" s="1"/>
      <c r="ZU471" s="1"/>
      <c r="ZV471" s="1"/>
      <c r="ZW471" s="1"/>
      <c r="ZX471" s="1"/>
      <c r="ZY471" s="1"/>
      <c r="ZZ471" s="1"/>
      <c r="AAA471" s="1"/>
      <c r="AAB471" s="1"/>
      <c r="AAC471" s="1"/>
      <c r="AAD471" s="1"/>
      <c r="AAE471" s="1"/>
      <c r="AAF471" s="1"/>
      <c r="AAG471" s="1"/>
      <c r="AAH471" s="1"/>
      <c r="AAI471" s="1"/>
      <c r="AAJ471" s="1"/>
      <c r="AAK471" s="1"/>
      <c r="AAL471" s="1"/>
      <c r="AAM471" s="1"/>
      <c r="AAN471" s="1"/>
      <c r="AAO471" s="1"/>
      <c r="AAP471" s="1"/>
      <c r="AAQ471" s="1"/>
      <c r="AAR471" s="1"/>
      <c r="AAS471" s="1"/>
      <c r="AAT471" s="1"/>
      <c r="AAU471" s="1"/>
      <c r="AAV471" s="1"/>
      <c r="AAW471" s="1"/>
      <c r="AAX471" s="1"/>
      <c r="AAY471" s="1"/>
      <c r="AAZ471" s="1"/>
      <c r="ABA471" s="1"/>
      <c r="ABB471" s="1"/>
      <c r="ABC471" s="1"/>
      <c r="ABD471" s="1"/>
      <c r="ABE471" s="1"/>
      <c r="ABF471" s="1"/>
      <c r="ABG471" s="1"/>
      <c r="ABH471" s="1"/>
      <c r="ABI471" s="1"/>
      <c r="ABJ471" s="1"/>
      <c r="ABK471" s="1"/>
      <c r="ABL471" s="1"/>
      <c r="ABM471" s="1"/>
      <c r="ABN471" s="1"/>
      <c r="ABO471" s="1"/>
      <c r="ABP471" s="1"/>
      <c r="ABQ471" s="1"/>
      <c r="ABR471" s="1"/>
      <c r="ABS471" s="1"/>
      <c r="ABT471" s="1"/>
      <c r="ABU471" s="1"/>
      <c r="ABV471" s="1"/>
      <c r="ABW471" s="1"/>
      <c r="ABX471" s="1"/>
      <c r="ABY471" s="1"/>
      <c r="ABZ471" s="1"/>
      <c r="ACA471" s="1"/>
      <c r="ACB471" s="1"/>
      <c r="ACC471" s="1"/>
      <c r="ACD471" s="1"/>
      <c r="ACE471" s="1"/>
      <c r="ACF471" s="1"/>
      <c r="ACG471" s="1"/>
      <c r="ACH471" s="1"/>
      <c r="ACI471" s="1"/>
      <c r="ACJ471" s="1"/>
      <c r="ACK471" s="1"/>
      <c r="ACL471" s="1"/>
      <c r="ACM471" s="1"/>
      <c r="ACN471" s="1"/>
      <c r="ACO471" s="1"/>
      <c r="ACP471" s="1"/>
      <c r="ACQ471" s="1"/>
      <c r="ACR471" s="1"/>
      <c r="ACS471" s="1"/>
      <c r="ACT471" s="1"/>
      <c r="ACU471" s="1"/>
      <c r="ACV471" s="1"/>
      <c r="ACW471" s="1"/>
      <c r="ACX471" s="1"/>
      <c r="ACY471" s="1"/>
      <c r="ACZ471" s="1"/>
      <c r="ADA471" s="1"/>
      <c r="ADB471" s="1"/>
      <c r="ADC471" s="1"/>
      <c r="ADD471" s="1"/>
      <c r="ADE471" s="1"/>
      <c r="ADF471" s="1"/>
      <c r="ADG471" s="1"/>
      <c r="ADH471" s="1"/>
      <c r="ADI471" s="1"/>
      <c r="ADJ471" s="1"/>
      <c r="ADK471" s="1"/>
      <c r="ADL471" s="1"/>
      <c r="ADM471" s="1"/>
      <c r="ADN471" s="1"/>
      <c r="ADO471" s="1"/>
      <c r="ADP471" s="1"/>
      <c r="ADQ471" s="1"/>
      <c r="ADR471" s="1"/>
      <c r="ADS471" s="1"/>
      <c r="ADT471" s="1"/>
      <c r="ADU471" s="1"/>
      <c r="ADV471" s="1"/>
    </row>
    <row r="472" spans="1:802" x14ac:dyDescent="0.1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  <c r="DN472" s="1"/>
      <c r="DO472" s="1"/>
      <c r="DP472" s="1"/>
      <c r="DQ472" s="1"/>
      <c r="DR472" s="1"/>
      <c r="DS472" s="1"/>
      <c r="DT472" s="1"/>
      <c r="DU472" s="1"/>
      <c r="DV472" s="1"/>
      <c r="DW472" s="1"/>
      <c r="DX472" s="1"/>
      <c r="DY472" s="1"/>
      <c r="DZ472" s="1"/>
      <c r="EA472" s="1"/>
      <c r="EB472" s="1"/>
      <c r="EC472" s="1"/>
      <c r="ED472" s="1"/>
      <c r="EE472" s="1"/>
      <c r="EF472" s="1"/>
      <c r="EG472" s="1"/>
      <c r="EH472" s="1"/>
      <c r="EI472" s="1"/>
      <c r="EJ472" s="1"/>
      <c r="EK472" s="1"/>
      <c r="EL472" s="1"/>
      <c r="EM472" s="1"/>
      <c r="EN472" s="1"/>
      <c r="EO472" s="1"/>
      <c r="EP472" s="1"/>
      <c r="EQ472" s="1"/>
      <c r="ER472" s="1"/>
      <c r="ES472" s="1"/>
      <c r="ET472" s="1"/>
      <c r="EU472" s="1"/>
      <c r="EV472" s="1"/>
      <c r="EW472" s="1"/>
      <c r="EX472" s="1"/>
      <c r="EY472" s="1"/>
      <c r="EZ472" s="1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1"/>
      <c r="FL472" s="1"/>
      <c r="FM472" s="1"/>
      <c r="FN472" s="1"/>
      <c r="FO472" s="1"/>
      <c r="FP472" s="1"/>
      <c r="FQ472" s="1"/>
      <c r="FR472" s="1"/>
      <c r="FS472" s="1"/>
      <c r="FT472" s="1"/>
      <c r="FU472" s="1"/>
      <c r="FV472" s="1"/>
      <c r="FW472" s="1"/>
      <c r="FX472" s="1"/>
      <c r="FY472" s="1"/>
      <c r="FZ472" s="1"/>
      <c r="GA472" s="1"/>
      <c r="GB472" s="1"/>
      <c r="GC472" s="1"/>
      <c r="GD472" s="1"/>
      <c r="GE472" s="1"/>
      <c r="GF472" s="1"/>
      <c r="GG472" s="1"/>
      <c r="GH472" s="1"/>
      <c r="GI472" s="1"/>
      <c r="GJ472" s="1"/>
      <c r="GK472" s="1"/>
      <c r="GL472" s="1"/>
      <c r="GM472" s="1"/>
      <c r="GN472" s="1"/>
      <c r="GO472" s="1"/>
      <c r="GP472" s="1"/>
      <c r="GQ472" s="1"/>
      <c r="GR472" s="1"/>
      <c r="GS472" s="1"/>
      <c r="GT472" s="1"/>
      <c r="GU472" s="1"/>
      <c r="GV472" s="1"/>
      <c r="GW472" s="1"/>
      <c r="GX472" s="1"/>
      <c r="GY472" s="1"/>
      <c r="GZ472" s="1"/>
      <c r="HA472" s="1"/>
      <c r="HB472" s="1"/>
      <c r="HC472" s="1"/>
      <c r="HD472" s="1"/>
      <c r="HE472" s="1"/>
      <c r="HF472" s="1"/>
      <c r="HG472" s="1"/>
      <c r="HH472" s="1"/>
      <c r="HI472" s="1"/>
      <c r="HJ472" s="1"/>
      <c r="HK472" s="1"/>
      <c r="HL472" s="1"/>
      <c r="HM472" s="1"/>
      <c r="HN472" s="1"/>
      <c r="HO472" s="1"/>
      <c r="HP472" s="1"/>
      <c r="HQ472" s="1"/>
      <c r="HR472" s="1"/>
      <c r="HS472" s="1"/>
      <c r="HT472" s="1"/>
      <c r="HU472" s="1"/>
      <c r="HV472" s="1"/>
      <c r="HW472" s="1"/>
      <c r="HX472" s="1"/>
      <c r="HY472" s="1"/>
      <c r="HZ472" s="1"/>
      <c r="IA472" s="1"/>
      <c r="IB472" s="1"/>
      <c r="IC472" s="1"/>
      <c r="ID472" s="1"/>
      <c r="IE472" s="1"/>
      <c r="IF472" s="1"/>
      <c r="IG472" s="1"/>
      <c r="IH472" s="1"/>
      <c r="II472" s="1"/>
      <c r="IJ472" s="1"/>
      <c r="IK472" s="1"/>
      <c r="IL472" s="1"/>
      <c r="IM472" s="1"/>
      <c r="IN472" s="1"/>
      <c r="IO472" s="1"/>
      <c r="IP472" s="1"/>
      <c r="IQ472" s="1"/>
      <c r="IR472" s="1"/>
      <c r="IS472" s="1"/>
      <c r="IT472" s="1"/>
      <c r="IU472" s="1"/>
      <c r="IV472" s="1"/>
      <c r="IW472" s="1"/>
      <c r="IX472" s="1"/>
      <c r="IY472" s="1"/>
      <c r="IZ472" s="1"/>
      <c r="JA472" s="1"/>
      <c r="JB472" s="1"/>
      <c r="JC472" s="1"/>
      <c r="JD472" s="1"/>
      <c r="JE472" s="1"/>
      <c r="JF472" s="1"/>
      <c r="JG472" s="1"/>
      <c r="JH472" s="1"/>
      <c r="JI472" s="1"/>
      <c r="JJ472" s="1"/>
      <c r="JK472" s="1"/>
      <c r="JL472" s="1"/>
      <c r="JM472" s="1"/>
      <c r="JN472" s="1"/>
      <c r="JO472" s="1"/>
      <c r="JP472" s="1"/>
      <c r="JQ472" s="1"/>
      <c r="JR472" s="1"/>
      <c r="JS472" s="1"/>
      <c r="JT472" s="1"/>
      <c r="JU472" s="1"/>
      <c r="JV472" s="1"/>
      <c r="JW472" s="1"/>
      <c r="JX472" s="1"/>
      <c r="JY472" s="1"/>
      <c r="JZ472" s="1"/>
      <c r="KA472" s="1"/>
      <c r="KB472" s="1"/>
      <c r="KC472" s="1"/>
      <c r="KD472" s="1"/>
      <c r="KE472" s="1"/>
      <c r="KF472" s="1"/>
      <c r="KG472" s="1"/>
      <c r="KH472" s="1"/>
      <c r="KI472" s="1"/>
      <c r="KJ472" s="1"/>
      <c r="KK472" s="1"/>
      <c r="KL472" s="1"/>
      <c r="KM472" s="1"/>
      <c r="KN472" s="1"/>
      <c r="KO472" s="1"/>
      <c r="KP472" s="1"/>
      <c r="KQ472" s="1"/>
      <c r="KR472" s="1"/>
      <c r="KS472" s="1"/>
      <c r="KT472" s="1"/>
      <c r="KU472" s="1"/>
      <c r="KV472" s="1"/>
      <c r="KW472" s="1"/>
      <c r="KX472" s="1"/>
      <c r="KY472" s="1"/>
      <c r="KZ472" s="1"/>
      <c r="LA472" s="1"/>
      <c r="LB472" s="1"/>
      <c r="LC472" s="1"/>
      <c r="LD472" s="1"/>
      <c r="LE472" s="1"/>
      <c r="LF472" s="1"/>
      <c r="LG472" s="1"/>
      <c r="LH472" s="1"/>
      <c r="LI472" s="1"/>
      <c r="LJ472" s="1"/>
      <c r="LK472" s="1"/>
      <c r="LL472" s="1"/>
      <c r="LM472" s="1"/>
      <c r="LN472" s="1"/>
      <c r="LO472" s="1"/>
      <c r="LP472" s="1"/>
      <c r="LQ472" s="1"/>
      <c r="LR472" s="1"/>
      <c r="LS472" s="1"/>
      <c r="LT472" s="1"/>
      <c r="LU472" s="1"/>
      <c r="LV472" s="1"/>
      <c r="LW472" s="1"/>
      <c r="LX472" s="1"/>
      <c r="LY472" s="1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  <c r="MV472" s="1"/>
      <c r="MW472" s="1"/>
      <c r="MX472" s="1"/>
      <c r="MY472" s="1"/>
      <c r="MZ472" s="1"/>
      <c r="NA472" s="1"/>
      <c r="NB472" s="1"/>
      <c r="NC472" s="1"/>
      <c r="ND472" s="1"/>
      <c r="NE472" s="1"/>
      <c r="NF472" s="1"/>
      <c r="NG472" s="1"/>
      <c r="NH472" s="1"/>
      <c r="NI472" s="1"/>
      <c r="NJ472" s="1"/>
      <c r="NK472" s="1"/>
      <c r="NL472" s="1"/>
      <c r="NM472" s="1"/>
      <c r="NN472" s="1"/>
      <c r="NO472" s="1"/>
      <c r="NP472" s="1"/>
      <c r="NQ472" s="1"/>
      <c r="NR472" s="1"/>
      <c r="NS472" s="1"/>
      <c r="NT472" s="1"/>
      <c r="NU472" s="1"/>
      <c r="NV472" s="1"/>
      <c r="NW472" s="1"/>
      <c r="NX472" s="1"/>
      <c r="NY472" s="1"/>
      <c r="NZ472" s="1"/>
      <c r="OA472" s="1"/>
      <c r="OB472" s="1"/>
      <c r="OC472" s="1"/>
      <c r="OD472" s="1"/>
      <c r="OE472" s="1"/>
      <c r="OF472" s="1"/>
      <c r="OG472" s="1"/>
      <c r="OH472" s="1"/>
      <c r="OI472" s="1"/>
      <c r="OJ472" s="1"/>
      <c r="OK472" s="1"/>
      <c r="OL472" s="1"/>
      <c r="OM472" s="1"/>
      <c r="ON472" s="1"/>
      <c r="OO472" s="1"/>
      <c r="OP472" s="1"/>
      <c r="OQ472" s="1"/>
      <c r="OR472" s="1"/>
      <c r="OS472" s="1"/>
      <c r="OT472" s="1"/>
      <c r="OU472" s="1"/>
      <c r="OV472" s="1"/>
      <c r="OW472" s="1"/>
      <c r="OX472" s="1"/>
      <c r="OY472" s="1"/>
      <c r="OZ472" s="1"/>
      <c r="PA472" s="1"/>
      <c r="PB472" s="1"/>
      <c r="PC472" s="1"/>
      <c r="PD472" s="1"/>
      <c r="PE472" s="1"/>
      <c r="PF472" s="1"/>
      <c r="PG472" s="1"/>
      <c r="PH472" s="1"/>
      <c r="PI472" s="1"/>
      <c r="PJ472" s="1"/>
      <c r="PK472" s="1"/>
      <c r="PL472" s="1"/>
      <c r="PM472" s="1"/>
      <c r="PN472" s="1"/>
      <c r="PO472" s="1"/>
      <c r="PP472" s="1"/>
      <c r="PQ472" s="1"/>
      <c r="PR472" s="1"/>
      <c r="PS472" s="1"/>
      <c r="PT472" s="1"/>
      <c r="PU472" s="1"/>
      <c r="PV472" s="1"/>
      <c r="PW472" s="1"/>
      <c r="PX472" s="1"/>
      <c r="PY472" s="1"/>
      <c r="PZ472" s="1"/>
      <c r="QA472" s="1"/>
      <c r="QB472" s="1"/>
      <c r="QC472" s="1"/>
      <c r="QD472" s="1"/>
      <c r="QE472" s="1"/>
      <c r="QF472" s="1"/>
      <c r="QG472" s="1"/>
      <c r="QH472" s="1"/>
      <c r="QI472" s="1"/>
      <c r="QJ472" s="1"/>
      <c r="QK472" s="1"/>
      <c r="QL472" s="1"/>
      <c r="QM472" s="1"/>
      <c r="QN472" s="1"/>
      <c r="QO472" s="1"/>
      <c r="QP472" s="1"/>
      <c r="QQ472" s="1"/>
      <c r="QR472" s="1"/>
      <c r="QS472" s="1"/>
      <c r="QT472" s="1"/>
      <c r="QU472" s="1"/>
      <c r="QV472" s="1"/>
      <c r="QW472" s="1"/>
      <c r="QX472" s="1"/>
      <c r="QY472" s="1"/>
      <c r="QZ472" s="1"/>
      <c r="RA472" s="1"/>
      <c r="RB472" s="1"/>
      <c r="RC472" s="1"/>
      <c r="RD472" s="1"/>
      <c r="RE472" s="1"/>
      <c r="RF472" s="1"/>
      <c r="RG472" s="1"/>
      <c r="RH472" s="1"/>
      <c r="RI472" s="1"/>
      <c r="RJ472" s="1"/>
      <c r="RK472" s="1"/>
      <c r="RL472" s="1"/>
      <c r="RM472" s="1"/>
      <c r="RN472" s="1"/>
      <c r="RO472" s="1"/>
      <c r="RP472" s="1"/>
      <c r="RQ472" s="1"/>
      <c r="RR472" s="1"/>
      <c r="RS472" s="1"/>
      <c r="RT472" s="1"/>
      <c r="RU472" s="1"/>
      <c r="RV472" s="1"/>
      <c r="RW472" s="1"/>
      <c r="RX472" s="1"/>
      <c r="RY472" s="1"/>
      <c r="RZ472" s="1"/>
      <c r="SA472" s="1"/>
      <c r="SB472" s="1"/>
      <c r="SC472" s="1"/>
      <c r="SD472" s="1"/>
      <c r="SE472" s="1"/>
      <c r="SF472" s="1"/>
      <c r="SG472" s="1"/>
      <c r="SH472" s="1"/>
      <c r="SI472" s="1"/>
      <c r="SJ472" s="1"/>
      <c r="SK472" s="1"/>
      <c r="SL472" s="1"/>
      <c r="SM472" s="1"/>
      <c r="SN472" s="1"/>
      <c r="SO472" s="1"/>
      <c r="SP472" s="1"/>
      <c r="SQ472" s="1"/>
      <c r="SR472" s="1"/>
      <c r="SS472" s="1"/>
      <c r="ST472" s="1"/>
      <c r="SU472" s="1"/>
      <c r="SV472" s="1"/>
      <c r="SW472" s="1"/>
      <c r="SX472" s="1"/>
      <c r="SY472" s="1"/>
      <c r="SZ472" s="1"/>
      <c r="TA472" s="1"/>
      <c r="TB472" s="1"/>
      <c r="TC472" s="1"/>
      <c r="TD472" s="1"/>
      <c r="TE472" s="1"/>
      <c r="TF472" s="1"/>
      <c r="TG472" s="1"/>
      <c r="TH472" s="1"/>
      <c r="TI472" s="1"/>
      <c r="TJ472" s="1"/>
      <c r="TK472" s="1"/>
      <c r="TL472" s="1"/>
      <c r="TM472" s="1"/>
      <c r="TN472" s="1"/>
      <c r="TO472" s="1"/>
      <c r="TP472" s="1"/>
      <c r="TQ472" s="1"/>
      <c r="TR472" s="1"/>
      <c r="TS472" s="1"/>
      <c r="TT472" s="1"/>
      <c r="TU472" s="1"/>
      <c r="TV472" s="1"/>
      <c r="TW472" s="1"/>
      <c r="TX472" s="1"/>
      <c r="TY472" s="1"/>
      <c r="TZ472" s="1"/>
      <c r="UA472" s="1"/>
      <c r="UB472" s="1"/>
      <c r="UC472" s="1"/>
      <c r="UD472" s="1"/>
      <c r="UE472" s="1"/>
      <c r="UF472" s="1"/>
      <c r="UG472" s="1"/>
      <c r="UH472" s="1"/>
      <c r="UI472" s="1"/>
      <c r="UJ472" s="1"/>
      <c r="UK472" s="1"/>
      <c r="UL472" s="1"/>
      <c r="UM472" s="1"/>
      <c r="UN472" s="1"/>
      <c r="UO472" s="1"/>
      <c r="UP472" s="1"/>
      <c r="UQ472" s="1"/>
      <c r="UR472" s="1"/>
      <c r="US472" s="1"/>
      <c r="UT472" s="1"/>
      <c r="UU472" s="1"/>
      <c r="UV472" s="1"/>
      <c r="UW472" s="1"/>
      <c r="UX472" s="1"/>
      <c r="UY472" s="1"/>
      <c r="UZ472" s="1"/>
      <c r="VA472" s="1"/>
      <c r="VB472" s="1"/>
      <c r="VC472" s="1"/>
      <c r="VD472" s="1"/>
      <c r="VE472" s="1"/>
      <c r="VF472" s="1"/>
      <c r="VG472" s="1"/>
      <c r="VH472" s="1"/>
      <c r="VI472" s="1"/>
      <c r="VJ472" s="1"/>
      <c r="VK472" s="1"/>
      <c r="VL472" s="1"/>
      <c r="VM472" s="1"/>
      <c r="VN472" s="1"/>
      <c r="VO472" s="1"/>
      <c r="VP472" s="1"/>
      <c r="VQ472" s="1"/>
      <c r="VR472" s="1"/>
      <c r="VS472" s="1"/>
      <c r="VT472" s="1"/>
      <c r="VU472" s="1"/>
      <c r="VV472" s="1"/>
      <c r="VW472" s="1"/>
      <c r="VX472" s="1"/>
      <c r="VY472" s="1"/>
      <c r="VZ472" s="1"/>
      <c r="WA472" s="1"/>
      <c r="WB472" s="1"/>
      <c r="WC472" s="1"/>
      <c r="WD472" s="1"/>
      <c r="WE472" s="1"/>
      <c r="WF472" s="1"/>
      <c r="WG472" s="1"/>
      <c r="WH472" s="1"/>
      <c r="WI472" s="1"/>
      <c r="WJ472" s="1"/>
      <c r="WK472" s="1"/>
      <c r="WL472" s="1"/>
      <c r="WM472" s="1"/>
      <c r="WN472" s="1"/>
      <c r="WO472" s="1"/>
      <c r="WP472" s="1"/>
      <c r="WQ472" s="1"/>
      <c r="WR472" s="1"/>
      <c r="WS472" s="1"/>
      <c r="WT472" s="1"/>
      <c r="WU472" s="1"/>
      <c r="WV472" s="1"/>
      <c r="WW472" s="1"/>
      <c r="WX472" s="1"/>
      <c r="WY472" s="1"/>
      <c r="WZ472" s="1"/>
      <c r="XA472" s="1"/>
      <c r="XB472" s="1"/>
      <c r="XC472" s="1"/>
      <c r="XD472" s="1"/>
      <c r="XE472" s="1"/>
      <c r="XF472" s="1"/>
      <c r="XG472" s="1"/>
      <c r="XH472" s="1"/>
      <c r="XI472" s="1"/>
      <c r="XJ472" s="1"/>
      <c r="XK472" s="1"/>
      <c r="XL472" s="1"/>
      <c r="XM472" s="1"/>
      <c r="XN472" s="1"/>
      <c r="XO472" s="1"/>
      <c r="XP472" s="1"/>
      <c r="XQ472" s="1"/>
      <c r="XR472" s="1"/>
      <c r="XS472" s="1"/>
      <c r="XT472" s="1"/>
      <c r="XU472" s="1"/>
      <c r="XV472" s="1"/>
      <c r="XW472" s="1"/>
      <c r="XX472" s="1"/>
      <c r="XY472" s="1"/>
      <c r="XZ472" s="1"/>
      <c r="YA472" s="1"/>
      <c r="YB472" s="1"/>
      <c r="YC472" s="1"/>
      <c r="YD472" s="1"/>
      <c r="YE472" s="1"/>
      <c r="YF472" s="1"/>
      <c r="YG472" s="1"/>
      <c r="YH472" s="1"/>
      <c r="YI472" s="1"/>
      <c r="YJ472" s="1"/>
      <c r="YK472" s="1"/>
      <c r="YL472" s="1"/>
      <c r="YM472" s="1"/>
      <c r="YN472" s="1"/>
      <c r="YO472" s="1"/>
      <c r="YP472" s="1"/>
      <c r="YQ472" s="1"/>
      <c r="YR472" s="1"/>
      <c r="YS472" s="1"/>
      <c r="YT472" s="1"/>
      <c r="YU472" s="1"/>
      <c r="YV472" s="1"/>
      <c r="YW472" s="1"/>
      <c r="YX472" s="1"/>
      <c r="YY472" s="1"/>
      <c r="YZ472" s="1"/>
      <c r="ZA472" s="1"/>
      <c r="ZB472" s="1"/>
      <c r="ZC472" s="1"/>
      <c r="ZD472" s="1"/>
      <c r="ZE472" s="1"/>
      <c r="ZF472" s="1"/>
      <c r="ZG472" s="1"/>
      <c r="ZH472" s="1"/>
      <c r="ZI472" s="1"/>
      <c r="ZJ472" s="1"/>
      <c r="ZK472" s="1"/>
      <c r="ZL472" s="1"/>
      <c r="ZM472" s="1"/>
      <c r="ZN472" s="1"/>
      <c r="ZO472" s="1"/>
      <c r="ZP472" s="1"/>
      <c r="ZQ472" s="1"/>
      <c r="ZR472" s="1"/>
      <c r="ZS472" s="1"/>
      <c r="ZT472" s="1"/>
      <c r="ZU472" s="1"/>
      <c r="ZV472" s="1"/>
      <c r="ZW472" s="1"/>
      <c r="ZX472" s="1"/>
      <c r="ZY472" s="1"/>
      <c r="ZZ472" s="1"/>
      <c r="AAA472" s="1"/>
      <c r="AAB472" s="1"/>
      <c r="AAC472" s="1"/>
      <c r="AAD472" s="1"/>
      <c r="AAE472" s="1"/>
      <c r="AAF472" s="1"/>
      <c r="AAG472" s="1"/>
      <c r="AAH472" s="1"/>
      <c r="AAI472" s="1"/>
      <c r="AAJ472" s="1"/>
      <c r="AAK472" s="1"/>
      <c r="AAL472" s="1"/>
      <c r="AAM472" s="1"/>
      <c r="AAN472" s="1"/>
      <c r="AAO472" s="1"/>
      <c r="AAP472" s="1"/>
      <c r="AAQ472" s="1"/>
      <c r="AAR472" s="1"/>
      <c r="AAS472" s="1"/>
      <c r="AAT472" s="1"/>
      <c r="AAU472" s="1"/>
      <c r="AAV472" s="1"/>
      <c r="AAW472" s="1"/>
      <c r="AAX472" s="1"/>
      <c r="AAY472" s="1"/>
      <c r="AAZ472" s="1"/>
      <c r="ABA472" s="1"/>
      <c r="ABB472" s="1"/>
      <c r="ABC472" s="1"/>
      <c r="ABD472" s="1"/>
      <c r="ABE472" s="1"/>
      <c r="ABF472" s="1"/>
      <c r="ABG472" s="1"/>
      <c r="ABH472" s="1"/>
      <c r="ABI472" s="1"/>
      <c r="ABJ472" s="1"/>
      <c r="ABK472" s="1"/>
      <c r="ABL472" s="1"/>
      <c r="ABM472" s="1"/>
      <c r="ABN472" s="1"/>
      <c r="ABO472" s="1"/>
      <c r="ABP472" s="1"/>
      <c r="ABQ472" s="1"/>
      <c r="ABR472" s="1"/>
      <c r="ABS472" s="1"/>
      <c r="ABT472" s="1"/>
      <c r="ABU472" s="1"/>
      <c r="ABV472" s="1"/>
      <c r="ABW472" s="1"/>
      <c r="ABX472" s="1"/>
      <c r="ABY472" s="1"/>
      <c r="ABZ472" s="1"/>
      <c r="ACA472" s="1"/>
      <c r="ACB472" s="1"/>
      <c r="ACC472" s="1"/>
      <c r="ACD472" s="1"/>
      <c r="ACE472" s="1"/>
      <c r="ACF472" s="1"/>
      <c r="ACG472" s="1"/>
      <c r="ACH472" s="1"/>
      <c r="ACI472" s="1"/>
      <c r="ACJ472" s="1"/>
      <c r="ACK472" s="1"/>
      <c r="ACL472" s="1"/>
      <c r="ACM472" s="1"/>
      <c r="ACN472" s="1"/>
      <c r="ACO472" s="1"/>
      <c r="ACP472" s="1"/>
      <c r="ACQ472" s="1"/>
      <c r="ACR472" s="1"/>
      <c r="ACS472" s="1"/>
      <c r="ACT472" s="1"/>
      <c r="ACU472" s="1"/>
      <c r="ACV472" s="1"/>
      <c r="ACW472" s="1"/>
      <c r="ACX472" s="1"/>
      <c r="ACY472" s="1"/>
      <c r="ACZ472" s="1"/>
      <c r="ADA472" s="1"/>
      <c r="ADB472" s="1"/>
      <c r="ADC472" s="1"/>
      <c r="ADD472" s="1"/>
      <c r="ADE472" s="1"/>
      <c r="ADF472" s="1"/>
      <c r="ADG472" s="1"/>
      <c r="ADH472" s="1"/>
      <c r="ADI472" s="1"/>
      <c r="ADJ472" s="1"/>
      <c r="ADK472" s="1"/>
      <c r="ADL472" s="1"/>
      <c r="ADM472" s="1"/>
      <c r="ADN472" s="1"/>
      <c r="ADO472" s="1"/>
      <c r="ADP472" s="1"/>
      <c r="ADQ472" s="1"/>
      <c r="ADR472" s="1"/>
      <c r="ADS472" s="1"/>
      <c r="ADT472" s="1"/>
      <c r="ADU472" s="1"/>
      <c r="ADV472" s="1"/>
    </row>
    <row r="473" spans="1:802" x14ac:dyDescent="0.1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  <c r="DN473" s="1"/>
      <c r="DO473" s="1"/>
      <c r="DP473" s="1"/>
      <c r="DQ473" s="1"/>
      <c r="DR473" s="1"/>
      <c r="DS473" s="1"/>
      <c r="DT473" s="1"/>
      <c r="DU473" s="1"/>
      <c r="DV473" s="1"/>
      <c r="DW473" s="1"/>
      <c r="DX473" s="1"/>
      <c r="DY473" s="1"/>
      <c r="DZ473" s="1"/>
      <c r="EA473" s="1"/>
      <c r="EB473" s="1"/>
      <c r="EC473" s="1"/>
      <c r="ED473" s="1"/>
      <c r="EE473" s="1"/>
      <c r="EF473" s="1"/>
      <c r="EG473" s="1"/>
      <c r="EH473" s="1"/>
      <c r="EI473" s="1"/>
      <c r="EJ473" s="1"/>
      <c r="EK473" s="1"/>
      <c r="EL473" s="1"/>
      <c r="EM473" s="1"/>
      <c r="EN473" s="1"/>
      <c r="EO473" s="1"/>
      <c r="EP473" s="1"/>
      <c r="EQ473" s="1"/>
      <c r="ER473" s="1"/>
      <c r="ES473" s="1"/>
      <c r="ET473" s="1"/>
      <c r="EU473" s="1"/>
      <c r="EV473" s="1"/>
      <c r="EW473" s="1"/>
      <c r="EX473" s="1"/>
      <c r="EY473" s="1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1"/>
      <c r="FL473" s="1"/>
      <c r="FM473" s="1"/>
      <c r="FN473" s="1"/>
      <c r="FO473" s="1"/>
      <c r="FP473" s="1"/>
      <c r="FQ473" s="1"/>
      <c r="FR473" s="1"/>
      <c r="FS473" s="1"/>
      <c r="FT473" s="1"/>
      <c r="FU473" s="1"/>
      <c r="FV473" s="1"/>
      <c r="FW473" s="1"/>
      <c r="FX473" s="1"/>
      <c r="FY473" s="1"/>
      <c r="FZ473" s="1"/>
      <c r="GA473" s="1"/>
      <c r="GB473" s="1"/>
      <c r="GC473" s="1"/>
      <c r="GD473" s="1"/>
      <c r="GE473" s="1"/>
      <c r="GF473" s="1"/>
      <c r="GG473" s="1"/>
      <c r="GH473" s="1"/>
      <c r="GI473" s="1"/>
      <c r="GJ473" s="1"/>
      <c r="GK473" s="1"/>
      <c r="GL473" s="1"/>
      <c r="GM473" s="1"/>
      <c r="GN473" s="1"/>
      <c r="GO473" s="1"/>
      <c r="GP473" s="1"/>
      <c r="GQ473" s="1"/>
      <c r="GR473" s="1"/>
      <c r="GS473" s="1"/>
      <c r="GT473" s="1"/>
      <c r="GU473" s="1"/>
      <c r="GV473" s="1"/>
      <c r="GW473" s="1"/>
      <c r="GX473" s="1"/>
      <c r="GY473" s="1"/>
      <c r="GZ473" s="1"/>
      <c r="HA473" s="1"/>
      <c r="HB473" s="1"/>
      <c r="HC473" s="1"/>
      <c r="HD473" s="1"/>
      <c r="HE473" s="1"/>
      <c r="HF473" s="1"/>
      <c r="HG473" s="1"/>
      <c r="HH473" s="1"/>
      <c r="HI473" s="1"/>
      <c r="HJ473" s="1"/>
      <c r="HK473" s="1"/>
      <c r="HL473" s="1"/>
      <c r="HM473" s="1"/>
      <c r="HN473" s="1"/>
      <c r="HO473" s="1"/>
      <c r="HP473" s="1"/>
      <c r="HQ473" s="1"/>
      <c r="HR473" s="1"/>
      <c r="HS473" s="1"/>
      <c r="HT473" s="1"/>
      <c r="HU473" s="1"/>
      <c r="HV473" s="1"/>
      <c r="HW473" s="1"/>
      <c r="HX473" s="1"/>
      <c r="HY473" s="1"/>
      <c r="HZ473" s="1"/>
      <c r="IA473" s="1"/>
      <c r="IB473" s="1"/>
      <c r="IC473" s="1"/>
      <c r="ID473" s="1"/>
      <c r="IE473" s="1"/>
      <c r="IF473" s="1"/>
      <c r="IG473" s="1"/>
      <c r="IH473" s="1"/>
      <c r="II473" s="1"/>
      <c r="IJ473" s="1"/>
      <c r="IK473" s="1"/>
      <c r="IL473" s="1"/>
      <c r="IM473" s="1"/>
      <c r="IN473" s="1"/>
      <c r="IO473" s="1"/>
      <c r="IP473" s="1"/>
      <c r="IQ473" s="1"/>
      <c r="IR473" s="1"/>
      <c r="IS473" s="1"/>
      <c r="IT473" s="1"/>
      <c r="IU473" s="1"/>
      <c r="IV473" s="1"/>
      <c r="IW473" s="1"/>
      <c r="IX473" s="1"/>
      <c r="IY473" s="1"/>
      <c r="IZ473" s="1"/>
      <c r="JA473" s="1"/>
      <c r="JB473" s="1"/>
      <c r="JC473" s="1"/>
      <c r="JD473" s="1"/>
      <c r="JE473" s="1"/>
      <c r="JF473" s="1"/>
      <c r="JG473" s="1"/>
      <c r="JH473" s="1"/>
      <c r="JI473" s="1"/>
      <c r="JJ473" s="1"/>
      <c r="JK473" s="1"/>
      <c r="JL473" s="1"/>
      <c r="JM473" s="1"/>
      <c r="JN473" s="1"/>
      <c r="JO473" s="1"/>
      <c r="JP473" s="1"/>
      <c r="JQ473" s="1"/>
      <c r="JR473" s="1"/>
      <c r="JS473" s="1"/>
      <c r="JT473" s="1"/>
      <c r="JU473" s="1"/>
      <c r="JV473" s="1"/>
      <c r="JW473" s="1"/>
      <c r="JX473" s="1"/>
      <c r="JY473" s="1"/>
      <c r="JZ473" s="1"/>
      <c r="KA473" s="1"/>
      <c r="KB473" s="1"/>
      <c r="KC473" s="1"/>
      <c r="KD473" s="1"/>
      <c r="KE473" s="1"/>
      <c r="KF473" s="1"/>
      <c r="KG473" s="1"/>
      <c r="KH473" s="1"/>
      <c r="KI473" s="1"/>
      <c r="KJ473" s="1"/>
      <c r="KK473" s="1"/>
      <c r="KL473" s="1"/>
      <c r="KM473" s="1"/>
      <c r="KN473" s="1"/>
      <c r="KO473" s="1"/>
      <c r="KP473" s="1"/>
      <c r="KQ473" s="1"/>
      <c r="KR473" s="1"/>
      <c r="KS473" s="1"/>
      <c r="KT473" s="1"/>
      <c r="KU473" s="1"/>
      <c r="KV473" s="1"/>
      <c r="KW473" s="1"/>
      <c r="KX473" s="1"/>
      <c r="KY473" s="1"/>
      <c r="KZ473" s="1"/>
      <c r="LA473" s="1"/>
      <c r="LB473" s="1"/>
      <c r="LC473" s="1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1"/>
      <c r="MO473" s="1"/>
      <c r="MP473" s="1"/>
      <c r="MQ473" s="1"/>
      <c r="MR473" s="1"/>
      <c r="MS473" s="1"/>
      <c r="MT473" s="1"/>
      <c r="MU473" s="1"/>
      <c r="MV473" s="1"/>
      <c r="MW473" s="1"/>
      <c r="MX473" s="1"/>
      <c r="MY473" s="1"/>
      <c r="MZ473" s="1"/>
      <c r="NA473" s="1"/>
      <c r="NB473" s="1"/>
      <c r="NC473" s="1"/>
      <c r="ND473" s="1"/>
      <c r="NE473" s="1"/>
      <c r="NF473" s="1"/>
      <c r="NG473" s="1"/>
      <c r="NH473" s="1"/>
      <c r="NI473" s="1"/>
      <c r="NJ473" s="1"/>
      <c r="NK473" s="1"/>
      <c r="NL473" s="1"/>
      <c r="NM473" s="1"/>
      <c r="NN473" s="1"/>
      <c r="NO473" s="1"/>
      <c r="NP473" s="1"/>
      <c r="NQ473" s="1"/>
      <c r="NR473" s="1"/>
      <c r="NS473" s="1"/>
      <c r="NT473" s="1"/>
      <c r="NU473" s="1"/>
      <c r="NV473" s="1"/>
      <c r="NW473" s="1"/>
      <c r="NX473" s="1"/>
      <c r="NY473" s="1"/>
      <c r="NZ473" s="1"/>
      <c r="OA473" s="1"/>
      <c r="OB473" s="1"/>
      <c r="OC473" s="1"/>
      <c r="OD473" s="1"/>
      <c r="OE473" s="1"/>
      <c r="OF473" s="1"/>
      <c r="OG473" s="1"/>
      <c r="OH473" s="1"/>
      <c r="OI473" s="1"/>
      <c r="OJ473" s="1"/>
      <c r="OK473" s="1"/>
      <c r="OL473" s="1"/>
      <c r="OM473" s="1"/>
      <c r="ON473" s="1"/>
      <c r="OO473" s="1"/>
      <c r="OP473" s="1"/>
      <c r="OQ473" s="1"/>
      <c r="OR473" s="1"/>
      <c r="OS473" s="1"/>
      <c r="OT473" s="1"/>
      <c r="OU473" s="1"/>
      <c r="OV473" s="1"/>
      <c r="OW473" s="1"/>
      <c r="OX473" s="1"/>
      <c r="OY473" s="1"/>
      <c r="OZ473" s="1"/>
      <c r="PA473" s="1"/>
      <c r="PB473" s="1"/>
      <c r="PC473" s="1"/>
      <c r="PD473" s="1"/>
      <c r="PE473" s="1"/>
      <c r="PF473" s="1"/>
      <c r="PG473" s="1"/>
      <c r="PH473" s="1"/>
      <c r="PI473" s="1"/>
      <c r="PJ473" s="1"/>
      <c r="PK473" s="1"/>
      <c r="PL473" s="1"/>
      <c r="PM473" s="1"/>
      <c r="PN473" s="1"/>
      <c r="PO473" s="1"/>
      <c r="PP473" s="1"/>
      <c r="PQ473" s="1"/>
      <c r="PR473" s="1"/>
      <c r="PS473" s="1"/>
      <c r="PT473" s="1"/>
      <c r="PU473" s="1"/>
      <c r="PV473" s="1"/>
      <c r="PW473" s="1"/>
      <c r="PX473" s="1"/>
      <c r="PY473" s="1"/>
      <c r="PZ473" s="1"/>
      <c r="QA473" s="1"/>
      <c r="QB473" s="1"/>
      <c r="QC473" s="1"/>
      <c r="QD473" s="1"/>
      <c r="QE473" s="1"/>
      <c r="QF473" s="1"/>
      <c r="QG473" s="1"/>
      <c r="QH473" s="1"/>
      <c r="QI473" s="1"/>
      <c r="QJ473" s="1"/>
      <c r="QK473" s="1"/>
      <c r="QL473" s="1"/>
      <c r="QM473" s="1"/>
      <c r="QN473" s="1"/>
      <c r="QO473" s="1"/>
      <c r="QP473" s="1"/>
      <c r="QQ473" s="1"/>
      <c r="QR473" s="1"/>
      <c r="QS473" s="1"/>
      <c r="QT473" s="1"/>
      <c r="QU473" s="1"/>
      <c r="QV473" s="1"/>
      <c r="QW473" s="1"/>
      <c r="QX473" s="1"/>
      <c r="QY473" s="1"/>
      <c r="QZ473" s="1"/>
      <c r="RA473" s="1"/>
      <c r="RB473" s="1"/>
      <c r="RC473" s="1"/>
      <c r="RD473" s="1"/>
      <c r="RE473" s="1"/>
      <c r="RF473" s="1"/>
      <c r="RG473" s="1"/>
      <c r="RH473" s="1"/>
      <c r="RI473" s="1"/>
      <c r="RJ473" s="1"/>
      <c r="RK473" s="1"/>
      <c r="RL473" s="1"/>
      <c r="RM473" s="1"/>
      <c r="RN473" s="1"/>
      <c r="RO473" s="1"/>
      <c r="RP473" s="1"/>
      <c r="RQ473" s="1"/>
      <c r="RR473" s="1"/>
      <c r="RS473" s="1"/>
      <c r="RT473" s="1"/>
      <c r="RU473" s="1"/>
      <c r="RV473" s="1"/>
      <c r="RW473" s="1"/>
      <c r="RX473" s="1"/>
      <c r="RY473" s="1"/>
      <c r="RZ473" s="1"/>
      <c r="SA473" s="1"/>
      <c r="SB473" s="1"/>
      <c r="SC473" s="1"/>
      <c r="SD473" s="1"/>
      <c r="SE473" s="1"/>
      <c r="SF473" s="1"/>
      <c r="SG473" s="1"/>
      <c r="SH473" s="1"/>
      <c r="SI473" s="1"/>
      <c r="SJ473" s="1"/>
      <c r="SK473" s="1"/>
      <c r="SL473" s="1"/>
      <c r="SM473" s="1"/>
      <c r="SN473" s="1"/>
      <c r="SO473" s="1"/>
      <c r="SP473" s="1"/>
      <c r="SQ473" s="1"/>
      <c r="SR473" s="1"/>
      <c r="SS473" s="1"/>
      <c r="ST473" s="1"/>
      <c r="SU473" s="1"/>
      <c r="SV473" s="1"/>
      <c r="SW473" s="1"/>
      <c r="SX473" s="1"/>
      <c r="SY473" s="1"/>
      <c r="SZ473" s="1"/>
      <c r="TA473" s="1"/>
      <c r="TB473" s="1"/>
      <c r="TC473" s="1"/>
      <c r="TD473" s="1"/>
      <c r="TE473" s="1"/>
      <c r="TF473" s="1"/>
      <c r="TG473" s="1"/>
      <c r="TH473" s="1"/>
      <c r="TI473" s="1"/>
      <c r="TJ473" s="1"/>
      <c r="TK473" s="1"/>
      <c r="TL473" s="1"/>
      <c r="TM473" s="1"/>
      <c r="TN473" s="1"/>
      <c r="TO473" s="1"/>
      <c r="TP473" s="1"/>
      <c r="TQ473" s="1"/>
      <c r="TR473" s="1"/>
      <c r="TS473" s="1"/>
      <c r="TT473" s="1"/>
      <c r="TU473" s="1"/>
      <c r="TV473" s="1"/>
      <c r="TW473" s="1"/>
      <c r="TX473" s="1"/>
      <c r="TY473" s="1"/>
      <c r="TZ473" s="1"/>
      <c r="UA473" s="1"/>
      <c r="UB473" s="1"/>
      <c r="UC473" s="1"/>
      <c r="UD473" s="1"/>
      <c r="UE473" s="1"/>
      <c r="UF473" s="1"/>
      <c r="UG473" s="1"/>
      <c r="UH473" s="1"/>
      <c r="UI473" s="1"/>
      <c r="UJ473" s="1"/>
      <c r="UK473" s="1"/>
      <c r="UL473" s="1"/>
      <c r="UM473" s="1"/>
      <c r="UN473" s="1"/>
      <c r="UO473" s="1"/>
      <c r="UP473" s="1"/>
      <c r="UQ473" s="1"/>
      <c r="UR473" s="1"/>
      <c r="US473" s="1"/>
      <c r="UT473" s="1"/>
      <c r="UU473" s="1"/>
      <c r="UV473" s="1"/>
      <c r="UW473" s="1"/>
      <c r="UX473" s="1"/>
      <c r="UY473" s="1"/>
      <c r="UZ473" s="1"/>
      <c r="VA473" s="1"/>
      <c r="VB473" s="1"/>
      <c r="VC473" s="1"/>
      <c r="VD473" s="1"/>
      <c r="VE473" s="1"/>
      <c r="VF473" s="1"/>
      <c r="VG473" s="1"/>
      <c r="VH473" s="1"/>
      <c r="VI473" s="1"/>
      <c r="VJ473" s="1"/>
      <c r="VK473" s="1"/>
      <c r="VL473" s="1"/>
      <c r="VM473" s="1"/>
      <c r="VN473" s="1"/>
      <c r="VO473" s="1"/>
      <c r="VP473" s="1"/>
      <c r="VQ473" s="1"/>
      <c r="VR473" s="1"/>
      <c r="VS473" s="1"/>
      <c r="VT473" s="1"/>
      <c r="VU473" s="1"/>
      <c r="VV473" s="1"/>
      <c r="VW473" s="1"/>
      <c r="VX473" s="1"/>
      <c r="VY473" s="1"/>
      <c r="VZ473" s="1"/>
      <c r="WA473" s="1"/>
      <c r="WB473" s="1"/>
      <c r="WC473" s="1"/>
      <c r="WD473" s="1"/>
      <c r="WE473" s="1"/>
      <c r="WF473" s="1"/>
      <c r="WG473" s="1"/>
      <c r="WH473" s="1"/>
      <c r="WI473" s="1"/>
      <c r="WJ473" s="1"/>
      <c r="WK473" s="1"/>
      <c r="WL473" s="1"/>
      <c r="WM473" s="1"/>
      <c r="WN473" s="1"/>
      <c r="WO473" s="1"/>
      <c r="WP473" s="1"/>
      <c r="WQ473" s="1"/>
      <c r="WR473" s="1"/>
      <c r="WS473" s="1"/>
      <c r="WT473" s="1"/>
      <c r="WU473" s="1"/>
      <c r="WV473" s="1"/>
      <c r="WW473" s="1"/>
      <c r="WX473" s="1"/>
      <c r="WY473" s="1"/>
      <c r="WZ473" s="1"/>
      <c r="XA473" s="1"/>
      <c r="XB473" s="1"/>
      <c r="XC473" s="1"/>
      <c r="XD473" s="1"/>
      <c r="XE473" s="1"/>
      <c r="XF473" s="1"/>
      <c r="XG473" s="1"/>
      <c r="XH473" s="1"/>
      <c r="XI473" s="1"/>
      <c r="XJ473" s="1"/>
      <c r="XK473" s="1"/>
      <c r="XL473" s="1"/>
      <c r="XM473" s="1"/>
      <c r="XN473" s="1"/>
      <c r="XO473" s="1"/>
      <c r="XP473" s="1"/>
      <c r="XQ473" s="1"/>
      <c r="XR473" s="1"/>
      <c r="XS473" s="1"/>
      <c r="XT473" s="1"/>
      <c r="XU473" s="1"/>
      <c r="XV473" s="1"/>
      <c r="XW473" s="1"/>
      <c r="XX473" s="1"/>
      <c r="XY473" s="1"/>
      <c r="XZ473" s="1"/>
      <c r="YA473" s="1"/>
      <c r="YB473" s="1"/>
      <c r="YC473" s="1"/>
      <c r="YD473" s="1"/>
      <c r="YE473" s="1"/>
      <c r="YF473" s="1"/>
      <c r="YG473" s="1"/>
      <c r="YH473" s="1"/>
      <c r="YI473" s="1"/>
      <c r="YJ473" s="1"/>
      <c r="YK473" s="1"/>
      <c r="YL473" s="1"/>
      <c r="YM473" s="1"/>
      <c r="YN473" s="1"/>
      <c r="YO473" s="1"/>
      <c r="YP473" s="1"/>
      <c r="YQ473" s="1"/>
      <c r="YR473" s="1"/>
      <c r="YS473" s="1"/>
      <c r="YT473" s="1"/>
      <c r="YU473" s="1"/>
      <c r="YV473" s="1"/>
      <c r="YW473" s="1"/>
      <c r="YX473" s="1"/>
      <c r="YY473" s="1"/>
      <c r="YZ473" s="1"/>
      <c r="ZA473" s="1"/>
      <c r="ZB473" s="1"/>
      <c r="ZC473" s="1"/>
      <c r="ZD473" s="1"/>
      <c r="ZE473" s="1"/>
      <c r="ZF473" s="1"/>
      <c r="ZG473" s="1"/>
      <c r="ZH473" s="1"/>
      <c r="ZI473" s="1"/>
      <c r="ZJ473" s="1"/>
      <c r="ZK473" s="1"/>
      <c r="ZL473" s="1"/>
      <c r="ZM473" s="1"/>
      <c r="ZN473" s="1"/>
      <c r="ZO473" s="1"/>
      <c r="ZP473" s="1"/>
      <c r="ZQ473" s="1"/>
      <c r="ZR473" s="1"/>
      <c r="ZS473" s="1"/>
      <c r="ZT473" s="1"/>
      <c r="ZU473" s="1"/>
      <c r="ZV473" s="1"/>
      <c r="ZW473" s="1"/>
      <c r="ZX473" s="1"/>
      <c r="ZY473" s="1"/>
      <c r="ZZ473" s="1"/>
      <c r="AAA473" s="1"/>
      <c r="AAB473" s="1"/>
      <c r="AAC473" s="1"/>
      <c r="AAD473" s="1"/>
      <c r="AAE473" s="1"/>
      <c r="AAF473" s="1"/>
      <c r="AAG473" s="1"/>
      <c r="AAH473" s="1"/>
      <c r="AAI473" s="1"/>
      <c r="AAJ473" s="1"/>
      <c r="AAK473" s="1"/>
      <c r="AAL473" s="1"/>
      <c r="AAM473" s="1"/>
      <c r="AAN473" s="1"/>
      <c r="AAO473" s="1"/>
      <c r="AAP473" s="1"/>
      <c r="AAQ473" s="1"/>
      <c r="AAR473" s="1"/>
      <c r="AAS473" s="1"/>
      <c r="AAT473" s="1"/>
      <c r="AAU473" s="1"/>
      <c r="AAV473" s="1"/>
      <c r="AAW473" s="1"/>
      <c r="AAX473" s="1"/>
      <c r="AAY473" s="1"/>
      <c r="AAZ473" s="1"/>
      <c r="ABA473" s="1"/>
      <c r="ABB473" s="1"/>
      <c r="ABC473" s="1"/>
      <c r="ABD473" s="1"/>
      <c r="ABE473" s="1"/>
      <c r="ABF473" s="1"/>
      <c r="ABG473" s="1"/>
      <c r="ABH473" s="1"/>
      <c r="ABI473" s="1"/>
      <c r="ABJ473" s="1"/>
      <c r="ABK473" s="1"/>
      <c r="ABL473" s="1"/>
      <c r="ABM473" s="1"/>
      <c r="ABN473" s="1"/>
      <c r="ABO473" s="1"/>
      <c r="ABP473" s="1"/>
      <c r="ABQ473" s="1"/>
      <c r="ABR473" s="1"/>
      <c r="ABS473" s="1"/>
      <c r="ABT473" s="1"/>
      <c r="ABU473" s="1"/>
      <c r="ABV473" s="1"/>
      <c r="ABW473" s="1"/>
      <c r="ABX473" s="1"/>
      <c r="ABY473" s="1"/>
      <c r="ABZ473" s="1"/>
      <c r="ACA473" s="1"/>
      <c r="ACB473" s="1"/>
      <c r="ACC473" s="1"/>
      <c r="ACD473" s="1"/>
      <c r="ACE473" s="1"/>
      <c r="ACF473" s="1"/>
      <c r="ACG473" s="1"/>
      <c r="ACH473" s="1"/>
      <c r="ACI473" s="1"/>
      <c r="ACJ473" s="1"/>
      <c r="ACK473" s="1"/>
      <c r="ACL473" s="1"/>
      <c r="ACM473" s="1"/>
      <c r="ACN473" s="1"/>
      <c r="ACO473" s="1"/>
      <c r="ACP473" s="1"/>
      <c r="ACQ473" s="1"/>
      <c r="ACR473" s="1"/>
      <c r="ACS473" s="1"/>
      <c r="ACT473" s="1"/>
      <c r="ACU473" s="1"/>
      <c r="ACV473" s="1"/>
      <c r="ACW473" s="1"/>
      <c r="ACX473" s="1"/>
      <c r="ACY473" s="1"/>
      <c r="ACZ473" s="1"/>
      <c r="ADA473" s="1"/>
      <c r="ADB473" s="1"/>
      <c r="ADC473" s="1"/>
      <c r="ADD473" s="1"/>
      <c r="ADE473" s="1"/>
      <c r="ADF473" s="1"/>
      <c r="ADG473" s="1"/>
      <c r="ADH473" s="1"/>
      <c r="ADI473" s="1"/>
      <c r="ADJ473" s="1"/>
      <c r="ADK473" s="1"/>
      <c r="ADL473" s="1"/>
      <c r="ADM473" s="1"/>
      <c r="ADN473" s="1"/>
      <c r="ADO473" s="1"/>
      <c r="ADP473" s="1"/>
      <c r="ADQ473" s="1"/>
      <c r="ADR473" s="1"/>
      <c r="ADS473" s="1"/>
      <c r="ADT473" s="1"/>
      <c r="ADU473" s="1"/>
      <c r="ADV473" s="1"/>
    </row>
    <row r="474" spans="1:802" x14ac:dyDescent="0.1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  <c r="MV474" s="1"/>
      <c r="MW474" s="1"/>
      <c r="MX474" s="1"/>
      <c r="MY474" s="1"/>
      <c r="MZ474" s="1"/>
      <c r="NA474" s="1"/>
      <c r="NB474" s="1"/>
      <c r="NC474" s="1"/>
      <c r="ND474" s="1"/>
      <c r="NE474" s="1"/>
      <c r="NF474" s="1"/>
      <c r="NG474" s="1"/>
      <c r="NH474" s="1"/>
      <c r="NI474" s="1"/>
      <c r="NJ474" s="1"/>
      <c r="NK474" s="1"/>
      <c r="NL474" s="1"/>
      <c r="NM474" s="1"/>
      <c r="NN474" s="1"/>
      <c r="NO474" s="1"/>
      <c r="NP474" s="1"/>
      <c r="NQ474" s="1"/>
      <c r="NR474" s="1"/>
      <c r="NS474" s="1"/>
      <c r="NT474" s="1"/>
      <c r="NU474" s="1"/>
      <c r="NV474" s="1"/>
      <c r="NW474" s="1"/>
      <c r="NX474" s="1"/>
      <c r="NY474" s="1"/>
      <c r="NZ474" s="1"/>
      <c r="OA474" s="1"/>
      <c r="OB474" s="1"/>
      <c r="OC474" s="1"/>
      <c r="OD474" s="1"/>
      <c r="OE474" s="1"/>
      <c r="OF474" s="1"/>
      <c r="OG474" s="1"/>
      <c r="OH474" s="1"/>
      <c r="OI474" s="1"/>
      <c r="OJ474" s="1"/>
      <c r="OK474" s="1"/>
      <c r="OL474" s="1"/>
      <c r="OM474" s="1"/>
      <c r="ON474" s="1"/>
      <c r="OO474" s="1"/>
      <c r="OP474" s="1"/>
      <c r="OQ474" s="1"/>
      <c r="OR474" s="1"/>
      <c r="OS474" s="1"/>
      <c r="OT474" s="1"/>
      <c r="OU474" s="1"/>
      <c r="OV474" s="1"/>
      <c r="OW474" s="1"/>
      <c r="OX474" s="1"/>
      <c r="OY474" s="1"/>
      <c r="OZ474" s="1"/>
      <c r="PA474" s="1"/>
      <c r="PB474" s="1"/>
      <c r="PC474" s="1"/>
      <c r="PD474" s="1"/>
      <c r="PE474" s="1"/>
      <c r="PF474" s="1"/>
      <c r="PG474" s="1"/>
      <c r="PH474" s="1"/>
      <c r="PI474" s="1"/>
      <c r="PJ474" s="1"/>
      <c r="PK474" s="1"/>
      <c r="PL474" s="1"/>
      <c r="PM474" s="1"/>
      <c r="PN474" s="1"/>
      <c r="PO474" s="1"/>
      <c r="PP474" s="1"/>
      <c r="PQ474" s="1"/>
      <c r="PR474" s="1"/>
      <c r="PS474" s="1"/>
      <c r="PT474" s="1"/>
      <c r="PU474" s="1"/>
      <c r="PV474" s="1"/>
      <c r="PW474" s="1"/>
      <c r="PX474" s="1"/>
      <c r="PY474" s="1"/>
      <c r="PZ474" s="1"/>
      <c r="QA474" s="1"/>
      <c r="QB474" s="1"/>
      <c r="QC474" s="1"/>
      <c r="QD474" s="1"/>
      <c r="QE474" s="1"/>
      <c r="QF474" s="1"/>
      <c r="QG474" s="1"/>
      <c r="QH474" s="1"/>
      <c r="QI474" s="1"/>
      <c r="QJ474" s="1"/>
      <c r="QK474" s="1"/>
      <c r="QL474" s="1"/>
      <c r="QM474" s="1"/>
      <c r="QN474" s="1"/>
      <c r="QO474" s="1"/>
      <c r="QP474" s="1"/>
      <c r="QQ474" s="1"/>
      <c r="QR474" s="1"/>
      <c r="QS474" s="1"/>
      <c r="QT474" s="1"/>
      <c r="QU474" s="1"/>
      <c r="QV474" s="1"/>
      <c r="QW474" s="1"/>
      <c r="QX474" s="1"/>
      <c r="QY474" s="1"/>
      <c r="QZ474" s="1"/>
      <c r="RA474" s="1"/>
      <c r="RB474" s="1"/>
      <c r="RC474" s="1"/>
      <c r="RD474" s="1"/>
      <c r="RE474" s="1"/>
      <c r="RF474" s="1"/>
      <c r="RG474" s="1"/>
      <c r="RH474" s="1"/>
      <c r="RI474" s="1"/>
      <c r="RJ474" s="1"/>
      <c r="RK474" s="1"/>
      <c r="RL474" s="1"/>
      <c r="RM474" s="1"/>
      <c r="RN474" s="1"/>
      <c r="RO474" s="1"/>
      <c r="RP474" s="1"/>
      <c r="RQ474" s="1"/>
      <c r="RR474" s="1"/>
      <c r="RS474" s="1"/>
      <c r="RT474" s="1"/>
      <c r="RU474" s="1"/>
      <c r="RV474" s="1"/>
      <c r="RW474" s="1"/>
      <c r="RX474" s="1"/>
      <c r="RY474" s="1"/>
      <c r="RZ474" s="1"/>
      <c r="SA474" s="1"/>
      <c r="SB474" s="1"/>
      <c r="SC474" s="1"/>
      <c r="SD474" s="1"/>
      <c r="SE474" s="1"/>
      <c r="SF474" s="1"/>
      <c r="SG474" s="1"/>
      <c r="SH474" s="1"/>
      <c r="SI474" s="1"/>
      <c r="SJ474" s="1"/>
      <c r="SK474" s="1"/>
      <c r="SL474" s="1"/>
      <c r="SM474" s="1"/>
      <c r="SN474" s="1"/>
      <c r="SO474" s="1"/>
      <c r="SP474" s="1"/>
      <c r="SQ474" s="1"/>
      <c r="SR474" s="1"/>
      <c r="SS474" s="1"/>
      <c r="ST474" s="1"/>
      <c r="SU474" s="1"/>
      <c r="SV474" s="1"/>
      <c r="SW474" s="1"/>
      <c r="SX474" s="1"/>
      <c r="SY474" s="1"/>
      <c r="SZ474" s="1"/>
      <c r="TA474" s="1"/>
      <c r="TB474" s="1"/>
      <c r="TC474" s="1"/>
      <c r="TD474" s="1"/>
      <c r="TE474" s="1"/>
      <c r="TF474" s="1"/>
      <c r="TG474" s="1"/>
      <c r="TH474" s="1"/>
      <c r="TI474" s="1"/>
      <c r="TJ474" s="1"/>
      <c r="TK474" s="1"/>
      <c r="TL474" s="1"/>
      <c r="TM474" s="1"/>
      <c r="TN474" s="1"/>
      <c r="TO474" s="1"/>
      <c r="TP474" s="1"/>
      <c r="TQ474" s="1"/>
      <c r="TR474" s="1"/>
      <c r="TS474" s="1"/>
      <c r="TT474" s="1"/>
      <c r="TU474" s="1"/>
      <c r="TV474" s="1"/>
      <c r="TW474" s="1"/>
      <c r="TX474" s="1"/>
      <c r="TY474" s="1"/>
      <c r="TZ474" s="1"/>
      <c r="UA474" s="1"/>
      <c r="UB474" s="1"/>
      <c r="UC474" s="1"/>
      <c r="UD474" s="1"/>
      <c r="UE474" s="1"/>
      <c r="UF474" s="1"/>
      <c r="UG474" s="1"/>
      <c r="UH474" s="1"/>
      <c r="UI474" s="1"/>
      <c r="UJ474" s="1"/>
      <c r="UK474" s="1"/>
      <c r="UL474" s="1"/>
      <c r="UM474" s="1"/>
      <c r="UN474" s="1"/>
      <c r="UO474" s="1"/>
      <c r="UP474" s="1"/>
      <c r="UQ474" s="1"/>
      <c r="UR474" s="1"/>
      <c r="US474" s="1"/>
      <c r="UT474" s="1"/>
      <c r="UU474" s="1"/>
      <c r="UV474" s="1"/>
      <c r="UW474" s="1"/>
      <c r="UX474" s="1"/>
      <c r="UY474" s="1"/>
      <c r="UZ474" s="1"/>
      <c r="VA474" s="1"/>
      <c r="VB474" s="1"/>
      <c r="VC474" s="1"/>
      <c r="VD474" s="1"/>
      <c r="VE474" s="1"/>
      <c r="VF474" s="1"/>
      <c r="VG474" s="1"/>
      <c r="VH474" s="1"/>
      <c r="VI474" s="1"/>
      <c r="VJ474" s="1"/>
      <c r="VK474" s="1"/>
      <c r="VL474" s="1"/>
      <c r="VM474" s="1"/>
      <c r="VN474" s="1"/>
      <c r="VO474" s="1"/>
      <c r="VP474" s="1"/>
      <c r="VQ474" s="1"/>
      <c r="VR474" s="1"/>
      <c r="VS474" s="1"/>
      <c r="VT474" s="1"/>
      <c r="VU474" s="1"/>
      <c r="VV474" s="1"/>
      <c r="VW474" s="1"/>
      <c r="VX474" s="1"/>
      <c r="VY474" s="1"/>
      <c r="VZ474" s="1"/>
      <c r="WA474" s="1"/>
      <c r="WB474" s="1"/>
      <c r="WC474" s="1"/>
      <c r="WD474" s="1"/>
      <c r="WE474" s="1"/>
      <c r="WF474" s="1"/>
      <c r="WG474" s="1"/>
      <c r="WH474" s="1"/>
      <c r="WI474" s="1"/>
      <c r="WJ474" s="1"/>
      <c r="WK474" s="1"/>
      <c r="WL474" s="1"/>
      <c r="WM474" s="1"/>
      <c r="WN474" s="1"/>
      <c r="WO474" s="1"/>
      <c r="WP474" s="1"/>
      <c r="WQ474" s="1"/>
      <c r="WR474" s="1"/>
      <c r="WS474" s="1"/>
      <c r="WT474" s="1"/>
      <c r="WU474" s="1"/>
      <c r="WV474" s="1"/>
      <c r="WW474" s="1"/>
      <c r="WX474" s="1"/>
      <c r="WY474" s="1"/>
      <c r="WZ474" s="1"/>
      <c r="XA474" s="1"/>
      <c r="XB474" s="1"/>
      <c r="XC474" s="1"/>
      <c r="XD474" s="1"/>
      <c r="XE474" s="1"/>
      <c r="XF474" s="1"/>
      <c r="XG474" s="1"/>
      <c r="XH474" s="1"/>
      <c r="XI474" s="1"/>
      <c r="XJ474" s="1"/>
      <c r="XK474" s="1"/>
      <c r="XL474" s="1"/>
      <c r="XM474" s="1"/>
      <c r="XN474" s="1"/>
      <c r="XO474" s="1"/>
      <c r="XP474" s="1"/>
      <c r="XQ474" s="1"/>
      <c r="XR474" s="1"/>
      <c r="XS474" s="1"/>
      <c r="XT474" s="1"/>
      <c r="XU474" s="1"/>
      <c r="XV474" s="1"/>
      <c r="XW474" s="1"/>
      <c r="XX474" s="1"/>
      <c r="XY474" s="1"/>
      <c r="XZ474" s="1"/>
      <c r="YA474" s="1"/>
      <c r="YB474" s="1"/>
      <c r="YC474" s="1"/>
      <c r="YD474" s="1"/>
      <c r="YE474" s="1"/>
      <c r="YF474" s="1"/>
      <c r="YG474" s="1"/>
      <c r="YH474" s="1"/>
      <c r="YI474" s="1"/>
      <c r="YJ474" s="1"/>
      <c r="YK474" s="1"/>
      <c r="YL474" s="1"/>
      <c r="YM474" s="1"/>
      <c r="YN474" s="1"/>
      <c r="YO474" s="1"/>
      <c r="YP474" s="1"/>
      <c r="YQ474" s="1"/>
      <c r="YR474" s="1"/>
      <c r="YS474" s="1"/>
      <c r="YT474" s="1"/>
      <c r="YU474" s="1"/>
      <c r="YV474" s="1"/>
      <c r="YW474" s="1"/>
      <c r="YX474" s="1"/>
      <c r="YY474" s="1"/>
      <c r="YZ474" s="1"/>
      <c r="ZA474" s="1"/>
      <c r="ZB474" s="1"/>
      <c r="ZC474" s="1"/>
      <c r="ZD474" s="1"/>
      <c r="ZE474" s="1"/>
      <c r="ZF474" s="1"/>
      <c r="ZG474" s="1"/>
      <c r="ZH474" s="1"/>
      <c r="ZI474" s="1"/>
      <c r="ZJ474" s="1"/>
      <c r="ZK474" s="1"/>
      <c r="ZL474" s="1"/>
      <c r="ZM474" s="1"/>
      <c r="ZN474" s="1"/>
      <c r="ZO474" s="1"/>
      <c r="ZP474" s="1"/>
      <c r="ZQ474" s="1"/>
      <c r="ZR474" s="1"/>
      <c r="ZS474" s="1"/>
      <c r="ZT474" s="1"/>
      <c r="ZU474" s="1"/>
      <c r="ZV474" s="1"/>
      <c r="ZW474" s="1"/>
      <c r="ZX474" s="1"/>
      <c r="ZY474" s="1"/>
      <c r="ZZ474" s="1"/>
      <c r="AAA474" s="1"/>
      <c r="AAB474" s="1"/>
      <c r="AAC474" s="1"/>
      <c r="AAD474" s="1"/>
      <c r="AAE474" s="1"/>
      <c r="AAF474" s="1"/>
      <c r="AAG474" s="1"/>
      <c r="AAH474" s="1"/>
      <c r="AAI474" s="1"/>
      <c r="AAJ474" s="1"/>
      <c r="AAK474" s="1"/>
      <c r="AAL474" s="1"/>
      <c r="AAM474" s="1"/>
      <c r="AAN474" s="1"/>
      <c r="AAO474" s="1"/>
      <c r="AAP474" s="1"/>
      <c r="AAQ474" s="1"/>
      <c r="AAR474" s="1"/>
      <c r="AAS474" s="1"/>
      <c r="AAT474" s="1"/>
      <c r="AAU474" s="1"/>
      <c r="AAV474" s="1"/>
      <c r="AAW474" s="1"/>
      <c r="AAX474" s="1"/>
      <c r="AAY474" s="1"/>
      <c r="AAZ474" s="1"/>
      <c r="ABA474" s="1"/>
      <c r="ABB474" s="1"/>
      <c r="ABC474" s="1"/>
      <c r="ABD474" s="1"/>
      <c r="ABE474" s="1"/>
      <c r="ABF474" s="1"/>
      <c r="ABG474" s="1"/>
      <c r="ABH474" s="1"/>
      <c r="ABI474" s="1"/>
      <c r="ABJ474" s="1"/>
      <c r="ABK474" s="1"/>
      <c r="ABL474" s="1"/>
      <c r="ABM474" s="1"/>
      <c r="ABN474" s="1"/>
      <c r="ABO474" s="1"/>
      <c r="ABP474" s="1"/>
      <c r="ABQ474" s="1"/>
      <c r="ABR474" s="1"/>
      <c r="ABS474" s="1"/>
      <c r="ABT474" s="1"/>
      <c r="ABU474" s="1"/>
      <c r="ABV474" s="1"/>
      <c r="ABW474" s="1"/>
      <c r="ABX474" s="1"/>
      <c r="ABY474" s="1"/>
      <c r="ABZ474" s="1"/>
      <c r="ACA474" s="1"/>
      <c r="ACB474" s="1"/>
      <c r="ACC474" s="1"/>
      <c r="ACD474" s="1"/>
      <c r="ACE474" s="1"/>
      <c r="ACF474" s="1"/>
      <c r="ACG474" s="1"/>
      <c r="ACH474" s="1"/>
      <c r="ACI474" s="1"/>
      <c r="ACJ474" s="1"/>
      <c r="ACK474" s="1"/>
      <c r="ACL474" s="1"/>
      <c r="ACM474" s="1"/>
      <c r="ACN474" s="1"/>
      <c r="ACO474" s="1"/>
      <c r="ACP474" s="1"/>
      <c r="ACQ474" s="1"/>
      <c r="ACR474" s="1"/>
      <c r="ACS474" s="1"/>
      <c r="ACT474" s="1"/>
      <c r="ACU474" s="1"/>
      <c r="ACV474" s="1"/>
      <c r="ACW474" s="1"/>
      <c r="ACX474" s="1"/>
      <c r="ACY474" s="1"/>
      <c r="ACZ474" s="1"/>
      <c r="ADA474" s="1"/>
      <c r="ADB474" s="1"/>
      <c r="ADC474" s="1"/>
      <c r="ADD474" s="1"/>
      <c r="ADE474" s="1"/>
      <c r="ADF474" s="1"/>
      <c r="ADG474" s="1"/>
      <c r="ADH474" s="1"/>
      <c r="ADI474" s="1"/>
      <c r="ADJ474" s="1"/>
      <c r="ADK474" s="1"/>
      <c r="ADL474" s="1"/>
      <c r="ADM474" s="1"/>
      <c r="ADN474" s="1"/>
      <c r="ADO474" s="1"/>
      <c r="ADP474" s="1"/>
      <c r="ADQ474" s="1"/>
      <c r="ADR474" s="1"/>
      <c r="ADS474" s="1"/>
      <c r="ADT474" s="1"/>
      <c r="ADU474" s="1"/>
      <c r="ADV474" s="1"/>
    </row>
    <row r="475" spans="1:802" x14ac:dyDescent="0.1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  <c r="DN475" s="1"/>
      <c r="DO475" s="1"/>
      <c r="DP475" s="1"/>
      <c r="DQ475" s="1"/>
      <c r="DR475" s="1"/>
      <c r="DS475" s="1"/>
      <c r="DT475" s="1"/>
      <c r="DU475" s="1"/>
      <c r="DV475" s="1"/>
      <c r="DW475" s="1"/>
      <c r="DX475" s="1"/>
      <c r="DY475" s="1"/>
      <c r="DZ475" s="1"/>
      <c r="EA475" s="1"/>
      <c r="EB475" s="1"/>
      <c r="EC475" s="1"/>
      <c r="ED475" s="1"/>
      <c r="EE475" s="1"/>
      <c r="EF475" s="1"/>
      <c r="EG475" s="1"/>
      <c r="EH475" s="1"/>
      <c r="EI475" s="1"/>
      <c r="EJ475" s="1"/>
      <c r="EK475" s="1"/>
      <c r="EL475" s="1"/>
      <c r="EM475" s="1"/>
      <c r="EN475" s="1"/>
      <c r="EO475" s="1"/>
      <c r="EP475" s="1"/>
      <c r="EQ475" s="1"/>
      <c r="ER475" s="1"/>
      <c r="ES475" s="1"/>
      <c r="ET475" s="1"/>
      <c r="EU475" s="1"/>
      <c r="EV475" s="1"/>
      <c r="EW475" s="1"/>
      <c r="EX475" s="1"/>
      <c r="EY475" s="1"/>
      <c r="EZ475" s="1"/>
      <c r="FA475" s="1"/>
      <c r="FB475" s="1"/>
      <c r="FC475" s="1"/>
      <c r="FD475" s="1"/>
      <c r="FE475" s="1"/>
      <c r="FF475" s="1"/>
      <c r="FG475" s="1"/>
      <c r="FH475" s="1"/>
      <c r="FI475" s="1"/>
      <c r="FJ475" s="1"/>
      <c r="FK475" s="1"/>
      <c r="FL475" s="1"/>
      <c r="FM475" s="1"/>
      <c r="FN475" s="1"/>
      <c r="FO475" s="1"/>
      <c r="FP475" s="1"/>
      <c r="FQ475" s="1"/>
      <c r="FR475" s="1"/>
      <c r="FS475" s="1"/>
      <c r="FT475" s="1"/>
      <c r="FU475" s="1"/>
      <c r="FV475" s="1"/>
      <c r="FW475" s="1"/>
      <c r="FX475" s="1"/>
      <c r="FY475" s="1"/>
      <c r="FZ475" s="1"/>
      <c r="GA475" s="1"/>
      <c r="GB475" s="1"/>
      <c r="GC475" s="1"/>
      <c r="GD475" s="1"/>
      <c r="GE475" s="1"/>
      <c r="GF475" s="1"/>
      <c r="GG475" s="1"/>
      <c r="GH475" s="1"/>
      <c r="GI475" s="1"/>
      <c r="GJ475" s="1"/>
      <c r="GK475" s="1"/>
      <c r="GL475" s="1"/>
      <c r="GM475" s="1"/>
      <c r="GN475" s="1"/>
      <c r="GO475" s="1"/>
      <c r="GP475" s="1"/>
      <c r="GQ475" s="1"/>
      <c r="GR475" s="1"/>
      <c r="GS475" s="1"/>
      <c r="GT475" s="1"/>
      <c r="GU475" s="1"/>
      <c r="GV475" s="1"/>
      <c r="GW475" s="1"/>
      <c r="GX475" s="1"/>
      <c r="GY475" s="1"/>
      <c r="GZ475" s="1"/>
      <c r="HA475" s="1"/>
      <c r="HB475" s="1"/>
      <c r="HC475" s="1"/>
      <c r="HD475" s="1"/>
      <c r="HE475" s="1"/>
      <c r="HF475" s="1"/>
      <c r="HG475" s="1"/>
      <c r="HH475" s="1"/>
      <c r="HI475" s="1"/>
      <c r="HJ475" s="1"/>
      <c r="HK475" s="1"/>
      <c r="HL475" s="1"/>
      <c r="HM475" s="1"/>
      <c r="HN475" s="1"/>
      <c r="HO475" s="1"/>
      <c r="HP475" s="1"/>
      <c r="HQ475" s="1"/>
      <c r="HR475" s="1"/>
      <c r="HS475" s="1"/>
      <c r="HT475" s="1"/>
      <c r="HU475" s="1"/>
      <c r="HV475" s="1"/>
      <c r="HW475" s="1"/>
      <c r="HX475" s="1"/>
      <c r="HY475" s="1"/>
      <c r="HZ475" s="1"/>
      <c r="IA475" s="1"/>
      <c r="IB475" s="1"/>
      <c r="IC475" s="1"/>
      <c r="ID475" s="1"/>
      <c r="IE475" s="1"/>
      <c r="IF475" s="1"/>
      <c r="IG475" s="1"/>
      <c r="IH475" s="1"/>
      <c r="II475" s="1"/>
      <c r="IJ475" s="1"/>
      <c r="IK475" s="1"/>
      <c r="IL475" s="1"/>
      <c r="IM475" s="1"/>
      <c r="IN475" s="1"/>
      <c r="IO475" s="1"/>
      <c r="IP475" s="1"/>
      <c r="IQ475" s="1"/>
      <c r="IR475" s="1"/>
      <c r="IS475" s="1"/>
      <c r="IT475" s="1"/>
      <c r="IU475" s="1"/>
      <c r="IV475" s="1"/>
      <c r="IW475" s="1"/>
      <c r="IX475" s="1"/>
      <c r="IY475" s="1"/>
      <c r="IZ475" s="1"/>
      <c r="JA475" s="1"/>
      <c r="JB475" s="1"/>
      <c r="JC475" s="1"/>
      <c r="JD475" s="1"/>
      <c r="JE475" s="1"/>
      <c r="JF475" s="1"/>
      <c r="JG475" s="1"/>
      <c r="JH475" s="1"/>
      <c r="JI475" s="1"/>
      <c r="JJ475" s="1"/>
      <c r="JK475" s="1"/>
      <c r="JL475" s="1"/>
      <c r="JM475" s="1"/>
      <c r="JN475" s="1"/>
      <c r="JO475" s="1"/>
      <c r="JP475" s="1"/>
      <c r="JQ475" s="1"/>
      <c r="JR475" s="1"/>
      <c r="JS475" s="1"/>
      <c r="JT475" s="1"/>
      <c r="JU475" s="1"/>
      <c r="JV475" s="1"/>
      <c r="JW475" s="1"/>
      <c r="JX475" s="1"/>
      <c r="JY475" s="1"/>
      <c r="JZ475" s="1"/>
      <c r="KA475" s="1"/>
      <c r="KB475" s="1"/>
      <c r="KC475" s="1"/>
      <c r="KD475" s="1"/>
      <c r="KE475" s="1"/>
      <c r="KF475" s="1"/>
      <c r="KG475" s="1"/>
      <c r="KH475" s="1"/>
      <c r="KI475" s="1"/>
      <c r="KJ475" s="1"/>
      <c r="KK475" s="1"/>
      <c r="KL475" s="1"/>
      <c r="KM475" s="1"/>
      <c r="KN475" s="1"/>
      <c r="KO475" s="1"/>
      <c r="KP475" s="1"/>
      <c r="KQ475" s="1"/>
      <c r="KR475" s="1"/>
      <c r="KS475" s="1"/>
      <c r="KT475" s="1"/>
      <c r="KU475" s="1"/>
      <c r="KV475" s="1"/>
      <c r="KW475" s="1"/>
      <c r="KX475" s="1"/>
      <c r="KY475" s="1"/>
      <c r="KZ475" s="1"/>
      <c r="LA475" s="1"/>
      <c r="LB475" s="1"/>
      <c r="LC475" s="1"/>
      <c r="LD475" s="1"/>
      <c r="LE475" s="1"/>
      <c r="LF475" s="1"/>
      <c r="LG475" s="1"/>
      <c r="LH475" s="1"/>
      <c r="LI475" s="1"/>
      <c r="LJ475" s="1"/>
      <c r="LK475" s="1"/>
      <c r="LL475" s="1"/>
      <c r="LM475" s="1"/>
      <c r="LN475" s="1"/>
      <c r="LO475" s="1"/>
      <c r="LP475" s="1"/>
      <c r="LQ475" s="1"/>
      <c r="LR475" s="1"/>
      <c r="LS475" s="1"/>
      <c r="LT475" s="1"/>
      <c r="LU475" s="1"/>
      <c r="LV475" s="1"/>
      <c r="LW475" s="1"/>
      <c r="LX475" s="1"/>
      <c r="LY475" s="1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  <c r="MV475" s="1"/>
      <c r="MW475" s="1"/>
      <c r="MX475" s="1"/>
      <c r="MY475" s="1"/>
      <c r="MZ475" s="1"/>
      <c r="NA475" s="1"/>
      <c r="NB475" s="1"/>
      <c r="NC475" s="1"/>
      <c r="ND475" s="1"/>
      <c r="NE475" s="1"/>
      <c r="NF475" s="1"/>
      <c r="NG475" s="1"/>
      <c r="NH475" s="1"/>
      <c r="NI475" s="1"/>
      <c r="NJ475" s="1"/>
      <c r="NK475" s="1"/>
      <c r="NL475" s="1"/>
      <c r="NM475" s="1"/>
      <c r="NN475" s="1"/>
      <c r="NO475" s="1"/>
      <c r="NP475" s="1"/>
      <c r="NQ475" s="1"/>
      <c r="NR475" s="1"/>
      <c r="NS475" s="1"/>
      <c r="NT475" s="1"/>
      <c r="NU475" s="1"/>
      <c r="NV475" s="1"/>
      <c r="NW475" s="1"/>
      <c r="NX475" s="1"/>
      <c r="NY475" s="1"/>
      <c r="NZ475" s="1"/>
      <c r="OA475" s="1"/>
      <c r="OB475" s="1"/>
      <c r="OC475" s="1"/>
      <c r="OD475" s="1"/>
      <c r="OE475" s="1"/>
      <c r="OF475" s="1"/>
      <c r="OG475" s="1"/>
      <c r="OH475" s="1"/>
      <c r="OI475" s="1"/>
      <c r="OJ475" s="1"/>
      <c r="OK475" s="1"/>
      <c r="OL475" s="1"/>
      <c r="OM475" s="1"/>
      <c r="ON475" s="1"/>
      <c r="OO475" s="1"/>
      <c r="OP475" s="1"/>
      <c r="OQ475" s="1"/>
      <c r="OR475" s="1"/>
      <c r="OS475" s="1"/>
      <c r="OT475" s="1"/>
      <c r="OU475" s="1"/>
      <c r="OV475" s="1"/>
      <c r="OW475" s="1"/>
      <c r="OX475" s="1"/>
      <c r="OY475" s="1"/>
      <c r="OZ475" s="1"/>
      <c r="PA475" s="1"/>
      <c r="PB475" s="1"/>
      <c r="PC475" s="1"/>
      <c r="PD475" s="1"/>
      <c r="PE475" s="1"/>
      <c r="PF475" s="1"/>
      <c r="PG475" s="1"/>
      <c r="PH475" s="1"/>
      <c r="PI475" s="1"/>
      <c r="PJ475" s="1"/>
      <c r="PK475" s="1"/>
      <c r="PL475" s="1"/>
      <c r="PM475" s="1"/>
      <c r="PN475" s="1"/>
      <c r="PO475" s="1"/>
      <c r="PP475" s="1"/>
      <c r="PQ475" s="1"/>
      <c r="PR475" s="1"/>
      <c r="PS475" s="1"/>
      <c r="PT475" s="1"/>
      <c r="PU475" s="1"/>
      <c r="PV475" s="1"/>
      <c r="PW475" s="1"/>
      <c r="PX475" s="1"/>
      <c r="PY475" s="1"/>
      <c r="PZ475" s="1"/>
      <c r="QA475" s="1"/>
      <c r="QB475" s="1"/>
      <c r="QC475" s="1"/>
      <c r="QD475" s="1"/>
      <c r="QE475" s="1"/>
      <c r="QF475" s="1"/>
      <c r="QG475" s="1"/>
      <c r="QH475" s="1"/>
      <c r="QI475" s="1"/>
      <c r="QJ475" s="1"/>
      <c r="QK475" s="1"/>
      <c r="QL475" s="1"/>
      <c r="QM475" s="1"/>
      <c r="QN475" s="1"/>
      <c r="QO475" s="1"/>
      <c r="QP475" s="1"/>
      <c r="QQ475" s="1"/>
      <c r="QR475" s="1"/>
      <c r="QS475" s="1"/>
      <c r="QT475" s="1"/>
      <c r="QU475" s="1"/>
      <c r="QV475" s="1"/>
      <c r="QW475" s="1"/>
      <c r="QX475" s="1"/>
      <c r="QY475" s="1"/>
      <c r="QZ475" s="1"/>
      <c r="RA475" s="1"/>
      <c r="RB475" s="1"/>
      <c r="RC475" s="1"/>
      <c r="RD475" s="1"/>
      <c r="RE475" s="1"/>
      <c r="RF475" s="1"/>
      <c r="RG475" s="1"/>
      <c r="RH475" s="1"/>
      <c r="RI475" s="1"/>
      <c r="RJ475" s="1"/>
      <c r="RK475" s="1"/>
      <c r="RL475" s="1"/>
      <c r="RM475" s="1"/>
      <c r="RN475" s="1"/>
      <c r="RO475" s="1"/>
      <c r="RP475" s="1"/>
      <c r="RQ475" s="1"/>
      <c r="RR475" s="1"/>
      <c r="RS475" s="1"/>
      <c r="RT475" s="1"/>
      <c r="RU475" s="1"/>
      <c r="RV475" s="1"/>
      <c r="RW475" s="1"/>
      <c r="RX475" s="1"/>
      <c r="RY475" s="1"/>
      <c r="RZ475" s="1"/>
      <c r="SA475" s="1"/>
      <c r="SB475" s="1"/>
      <c r="SC475" s="1"/>
      <c r="SD475" s="1"/>
      <c r="SE475" s="1"/>
      <c r="SF475" s="1"/>
      <c r="SG475" s="1"/>
      <c r="SH475" s="1"/>
      <c r="SI475" s="1"/>
      <c r="SJ475" s="1"/>
      <c r="SK475" s="1"/>
      <c r="SL475" s="1"/>
      <c r="SM475" s="1"/>
      <c r="SN475" s="1"/>
      <c r="SO475" s="1"/>
      <c r="SP475" s="1"/>
      <c r="SQ475" s="1"/>
      <c r="SR475" s="1"/>
      <c r="SS475" s="1"/>
      <c r="ST475" s="1"/>
      <c r="SU475" s="1"/>
      <c r="SV475" s="1"/>
      <c r="SW475" s="1"/>
      <c r="SX475" s="1"/>
      <c r="SY475" s="1"/>
      <c r="SZ475" s="1"/>
      <c r="TA475" s="1"/>
      <c r="TB475" s="1"/>
      <c r="TC475" s="1"/>
      <c r="TD475" s="1"/>
      <c r="TE475" s="1"/>
      <c r="TF475" s="1"/>
      <c r="TG475" s="1"/>
      <c r="TH475" s="1"/>
      <c r="TI475" s="1"/>
      <c r="TJ475" s="1"/>
      <c r="TK475" s="1"/>
      <c r="TL475" s="1"/>
      <c r="TM475" s="1"/>
      <c r="TN475" s="1"/>
      <c r="TO475" s="1"/>
      <c r="TP475" s="1"/>
      <c r="TQ475" s="1"/>
      <c r="TR475" s="1"/>
      <c r="TS475" s="1"/>
      <c r="TT475" s="1"/>
      <c r="TU475" s="1"/>
      <c r="TV475" s="1"/>
      <c r="TW475" s="1"/>
      <c r="TX475" s="1"/>
      <c r="TY475" s="1"/>
      <c r="TZ475" s="1"/>
      <c r="UA475" s="1"/>
      <c r="UB475" s="1"/>
      <c r="UC475" s="1"/>
      <c r="UD475" s="1"/>
      <c r="UE475" s="1"/>
      <c r="UF475" s="1"/>
      <c r="UG475" s="1"/>
      <c r="UH475" s="1"/>
      <c r="UI475" s="1"/>
      <c r="UJ475" s="1"/>
      <c r="UK475" s="1"/>
      <c r="UL475" s="1"/>
      <c r="UM475" s="1"/>
      <c r="UN475" s="1"/>
      <c r="UO475" s="1"/>
      <c r="UP475" s="1"/>
      <c r="UQ475" s="1"/>
      <c r="UR475" s="1"/>
      <c r="US475" s="1"/>
      <c r="UT475" s="1"/>
      <c r="UU475" s="1"/>
      <c r="UV475" s="1"/>
      <c r="UW475" s="1"/>
      <c r="UX475" s="1"/>
      <c r="UY475" s="1"/>
      <c r="UZ475" s="1"/>
      <c r="VA475" s="1"/>
      <c r="VB475" s="1"/>
      <c r="VC475" s="1"/>
      <c r="VD475" s="1"/>
      <c r="VE475" s="1"/>
      <c r="VF475" s="1"/>
      <c r="VG475" s="1"/>
      <c r="VH475" s="1"/>
      <c r="VI475" s="1"/>
      <c r="VJ475" s="1"/>
      <c r="VK475" s="1"/>
      <c r="VL475" s="1"/>
      <c r="VM475" s="1"/>
      <c r="VN475" s="1"/>
      <c r="VO475" s="1"/>
      <c r="VP475" s="1"/>
      <c r="VQ475" s="1"/>
      <c r="VR475" s="1"/>
      <c r="VS475" s="1"/>
      <c r="VT475" s="1"/>
      <c r="VU475" s="1"/>
      <c r="VV475" s="1"/>
      <c r="VW475" s="1"/>
      <c r="VX475" s="1"/>
      <c r="VY475" s="1"/>
      <c r="VZ475" s="1"/>
      <c r="WA475" s="1"/>
      <c r="WB475" s="1"/>
      <c r="WC475" s="1"/>
      <c r="WD475" s="1"/>
      <c r="WE475" s="1"/>
      <c r="WF475" s="1"/>
      <c r="WG475" s="1"/>
      <c r="WH475" s="1"/>
      <c r="WI475" s="1"/>
      <c r="WJ475" s="1"/>
      <c r="WK475" s="1"/>
      <c r="WL475" s="1"/>
      <c r="WM475" s="1"/>
      <c r="WN475" s="1"/>
      <c r="WO475" s="1"/>
      <c r="WP475" s="1"/>
      <c r="WQ475" s="1"/>
      <c r="WR475" s="1"/>
      <c r="WS475" s="1"/>
      <c r="WT475" s="1"/>
      <c r="WU475" s="1"/>
      <c r="WV475" s="1"/>
      <c r="WW475" s="1"/>
      <c r="WX475" s="1"/>
      <c r="WY475" s="1"/>
      <c r="WZ475" s="1"/>
      <c r="XA475" s="1"/>
      <c r="XB475" s="1"/>
      <c r="XC475" s="1"/>
      <c r="XD475" s="1"/>
      <c r="XE475" s="1"/>
      <c r="XF475" s="1"/>
      <c r="XG475" s="1"/>
      <c r="XH475" s="1"/>
      <c r="XI475" s="1"/>
      <c r="XJ475" s="1"/>
      <c r="XK475" s="1"/>
      <c r="XL475" s="1"/>
      <c r="XM475" s="1"/>
      <c r="XN475" s="1"/>
      <c r="XO475" s="1"/>
      <c r="XP475" s="1"/>
      <c r="XQ475" s="1"/>
      <c r="XR475" s="1"/>
      <c r="XS475" s="1"/>
      <c r="XT475" s="1"/>
      <c r="XU475" s="1"/>
      <c r="XV475" s="1"/>
      <c r="XW475" s="1"/>
      <c r="XX475" s="1"/>
      <c r="XY475" s="1"/>
      <c r="XZ475" s="1"/>
      <c r="YA475" s="1"/>
      <c r="YB475" s="1"/>
      <c r="YC475" s="1"/>
      <c r="YD475" s="1"/>
      <c r="YE475" s="1"/>
      <c r="YF475" s="1"/>
      <c r="YG475" s="1"/>
      <c r="YH475" s="1"/>
      <c r="YI475" s="1"/>
      <c r="YJ475" s="1"/>
      <c r="YK475" s="1"/>
      <c r="YL475" s="1"/>
      <c r="YM475" s="1"/>
      <c r="YN475" s="1"/>
      <c r="YO475" s="1"/>
      <c r="YP475" s="1"/>
      <c r="YQ475" s="1"/>
      <c r="YR475" s="1"/>
      <c r="YS475" s="1"/>
      <c r="YT475" s="1"/>
      <c r="YU475" s="1"/>
      <c r="YV475" s="1"/>
      <c r="YW475" s="1"/>
      <c r="YX475" s="1"/>
      <c r="YY475" s="1"/>
      <c r="YZ475" s="1"/>
      <c r="ZA475" s="1"/>
      <c r="ZB475" s="1"/>
      <c r="ZC475" s="1"/>
      <c r="ZD475" s="1"/>
      <c r="ZE475" s="1"/>
      <c r="ZF475" s="1"/>
      <c r="ZG475" s="1"/>
      <c r="ZH475" s="1"/>
      <c r="ZI475" s="1"/>
      <c r="ZJ475" s="1"/>
      <c r="ZK475" s="1"/>
      <c r="ZL475" s="1"/>
      <c r="ZM475" s="1"/>
      <c r="ZN475" s="1"/>
      <c r="ZO475" s="1"/>
      <c r="ZP475" s="1"/>
      <c r="ZQ475" s="1"/>
      <c r="ZR475" s="1"/>
      <c r="ZS475" s="1"/>
      <c r="ZT475" s="1"/>
      <c r="ZU475" s="1"/>
      <c r="ZV475" s="1"/>
      <c r="ZW475" s="1"/>
      <c r="ZX475" s="1"/>
      <c r="ZY475" s="1"/>
      <c r="ZZ475" s="1"/>
      <c r="AAA475" s="1"/>
      <c r="AAB475" s="1"/>
      <c r="AAC475" s="1"/>
      <c r="AAD475" s="1"/>
      <c r="AAE475" s="1"/>
      <c r="AAF475" s="1"/>
      <c r="AAG475" s="1"/>
      <c r="AAH475" s="1"/>
      <c r="AAI475" s="1"/>
      <c r="AAJ475" s="1"/>
      <c r="AAK475" s="1"/>
      <c r="AAL475" s="1"/>
      <c r="AAM475" s="1"/>
      <c r="AAN475" s="1"/>
      <c r="AAO475" s="1"/>
      <c r="AAP475" s="1"/>
      <c r="AAQ475" s="1"/>
      <c r="AAR475" s="1"/>
      <c r="AAS475" s="1"/>
      <c r="AAT475" s="1"/>
      <c r="AAU475" s="1"/>
      <c r="AAV475" s="1"/>
      <c r="AAW475" s="1"/>
      <c r="AAX475" s="1"/>
      <c r="AAY475" s="1"/>
      <c r="AAZ475" s="1"/>
      <c r="ABA475" s="1"/>
      <c r="ABB475" s="1"/>
      <c r="ABC475" s="1"/>
      <c r="ABD475" s="1"/>
      <c r="ABE475" s="1"/>
      <c r="ABF475" s="1"/>
      <c r="ABG475" s="1"/>
      <c r="ABH475" s="1"/>
      <c r="ABI475" s="1"/>
      <c r="ABJ475" s="1"/>
      <c r="ABK475" s="1"/>
      <c r="ABL475" s="1"/>
      <c r="ABM475" s="1"/>
      <c r="ABN475" s="1"/>
      <c r="ABO475" s="1"/>
      <c r="ABP475" s="1"/>
      <c r="ABQ475" s="1"/>
      <c r="ABR475" s="1"/>
      <c r="ABS475" s="1"/>
      <c r="ABT475" s="1"/>
      <c r="ABU475" s="1"/>
      <c r="ABV475" s="1"/>
      <c r="ABW475" s="1"/>
      <c r="ABX475" s="1"/>
      <c r="ABY475" s="1"/>
      <c r="ABZ475" s="1"/>
      <c r="ACA475" s="1"/>
      <c r="ACB475" s="1"/>
      <c r="ACC475" s="1"/>
      <c r="ACD475" s="1"/>
      <c r="ACE475" s="1"/>
      <c r="ACF475" s="1"/>
      <c r="ACG475" s="1"/>
      <c r="ACH475" s="1"/>
      <c r="ACI475" s="1"/>
      <c r="ACJ475" s="1"/>
      <c r="ACK475" s="1"/>
      <c r="ACL475" s="1"/>
      <c r="ACM475" s="1"/>
      <c r="ACN475" s="1"/>
      <c r="ACO475" s="1"/>
      <c r="ACP475" s="1"/>
      <c r="ACQ475" s="1"/>
      <c r="ACR475" s="1"/>
      <c r="ACS475" s="1"/>
      <c r="ACT475" s="1"/>
      <c r="ACU475" s="1"/>
      <c r="ACV475" s="1"/>
      <c r="ACW475" s="1"/>
      <c r="ACX475" s="1"/>
      <c r="ACY475" s="1"/>
      <c r="ACZ475" s="1"/>
      <c r="ADA475" s="1"/>
      <c r="ADB475" s="1"/>
      <c r="ADC475" s="1"/>
      <c r="ADD475" s="1"/>
      <c r="ADE475" s="1"/>
      <c r="ADF475" s="1"/>
      <c r="ADG475" s="1"/>
      <c r="ADH475" s="1"/>
      <c r="ADI475" s="1"/>
      <c r="ADJ475" s="1"/>
      <c r="ADK475" s="1"/>
      <c r="ADL475" s="1"/>
      <c r="ADM475" s="1"/>
      <c r="ADN475" s="1"/>
      <c r="ADO475" s="1"/>
      <c r="ADP475" s="1"/>
      <c r="ADQ475" s="1"/>
      <c r="ADR475" s="1"/>
      <c r="ADS475" s="1"/>
      <c r="ADT475" s="1"/>
      <c r="ADU475" s="1"/>
      <c r="ADV475" s="1"/>
    </row>
    <row r="476" spans="1:802" x14ac:dyDescent="0.1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  <c r="DN476" s="1"/>
      <c r="DO476" s="1"/>
      <c r="DP476" s="1"/>
      <c r="DQ476" s="1"/>
      <c r="DR476" s="1"/>
      <c r="DS476" s="1"/>
      <c r="DT476" s="1"/>
      <c r="DU476" s="1"/>
      <c r="DV476" s="1"/>
      <c r="DW476" s="1"/>
      <c r="DX476" s="1"/>
      <c r="DY476" s="1"/>
      <c r="DZ476" s="1"/>
      <c r="EA476" s="1"/>
      <c r="EB476" s="1"/>
      <c r="EC476" s="1"/>
      <c r="ED476" s="1"/>
      <c r="EE476" s="1"/>
      <c r="EF476" s="1"/>
      <c r="EG476" s="1"/>
      <c r="EH476" s="1"/>
      <c r="EI476" s="1"/>
      <c r="EJ476" s="1"/>
      <c r="EK476" s="1"/>
      <c r="EL476" s="1"/>
      <c r="EM476" s="1"/>
      <c r="EN476" s="1"/>
      <c r="EO476" s="1"/>
      <c r="EP476" s="1"/>
      <c r="EQ476" s="1"/>
      <c r="ER476" s="1"/>
      <c r="ES476" s="1"/>
      <c r="ET476" s="1"/>
      <c r="EU476" s="1"/>
      <c r="EV476" s="1"/>
      <c r="EW476" s="1"/>
      <c r="EX476" s="1"/>
      <c r="EY476" s="1"/>
      <c r="EZ476" s="1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1"/>
      <c r="FL476" s="1"/>
      <c r="FM476" s="1"/>
      <c r="FN476" s="1"/>
      <c r="FO476" s="1"/>
      <c r="FP476" s="1"/>
      <c r="FQ476" s="1"/>
      <c r="FR476" s="1"/>
      <c r="FS476" s="1"/>
      <c r="FT476" s="1"/>
      <c r="FU476" s="1"/>
      <c r="FV476" s="1"/>
      <c r="FW476" s="1"/>
      <c r="FX476" s="1"/>
      <c r="FY476" s="1"/>
      <c r="FZ476" s="1"/>
      <c r="GA476" s="1"/>
      <c r="GB476" s="1"/>
      <c r="GC476" s="1"/>
      <c r="GD476" s="1"/>
      <c r="GE476" s="1"/>
      <c r="GF476" s="1"/>
      <c r="GG476" s="1"/>
      <c r="GH476" s="1"/>
      <c r="GI476" s="1"/>
      <c r="GJ476" s="1"/>
      <c r="GK476" s="1"/>
      <c r="GL476" s="1"/>
      <c r="GM476" s="1"/>
      <c r="GN476" s="1"/>
      <c r="GO476" s="1"/>
      <c r="GP476" s="1"/>
      <c r="GQ476" s="1"/>
      <c r="GR476" s="1"/>
      <c r="GS476" s="1"/>
      <c r="GT476" s="1"/>
      <c r="GU476" s="1"/>
      <c r="GV476" s="1"/>
      <c r="GW476" s="1"/>
      <c r="GX476" s="1"/>
      <c r="GY476" s="1"/>
      <c r="GZ476" s="1"/>
      <c r="HA476" s="1"/>
      <c r="HB476" s="1"/>
      <c r="HC476" s="1"/>
      <c r="HD476" s="1"/>
      <c r="HE476" s="1"/>
      <c r="HF476" s="1"/>
      <c r="HG476" s="1"/>
      <c r="HH476" s="1"/>
      <c r="HI476" s="1"/>
      <c r="HJ476" s="1"/>
      <c r="HK476" s="1"/>
      <c r="HL476" s="1"/>
      <c r="HM476" s="1"/>
      <c r="HN476" s="1"/>
      <c r="HO476" s="1"/>
      <c r="HP476" s="1"/>
      <c r="HQ476" s="1"/>
      <c r="HR476" s="1"/>
      <c r="HS476" s="1"/>
      <c r="HT476" s="1"/>
      <c r="HU476" s="1"/>
      <c r="HV476" s="1"/>
      <c r="HW476" s="1"/>
      <c r="HX476" s="1"/>
      <c r="HY476" s="1"/>
      <c r="HZ476" s="1"/>
      <c r="IA476" s="1"/>
      <c r="IB476" s="1"/>
      <c r="IC476" s="1"/>
      <c r="ID476" s="1"/>
      <c r="IE476" s="1"/>
      <c r="IF476" s="1"/>
      <c r="IG476" s="1"/>
      <c r="IH476" s="1"/>
      <c r="II476" s="1"/>
      <c r="IJ476" s="1"/>
      <c r="IK476" s="1"/>
      <c r="IL476" s="1"/>
      <c r="IM476" s="1"/>
      <c r="IN476" s="1"/>
      <c r="IO476" s="1"/>
      <c r="IP476" s="1"/>
      <c r="IQ476" s="1"/>
      <c r="IR476" s="1"/>
      <c r="IS476" s="1"/>
      <c r="IT476" s="1"/>
      <c r="IU476" s="1"/>
      <c r="IV476" s="1"/>
      <c r="IW476" s="1"/>
      <c r="IX476" s="1"/>
      <c r="IY476" s="1"/>
      <c r="IZ476" s="1"/>
      <c r="JA476" s="1"/>
      <c r="JB476" s="1"/>
      <c r="JC476" s="1"/>
      <c r="JD476" s="1"/>
      <c r="JE476" s="1"/>
      <c r="JF476" s="1"/>
      <c r="JG476" s="1"/>
      <c r="JH476" s="1"/>
      <c r="JI476" s="1"/>
      <c r="JJ476" s="1"/>
      <c r="JK476" s="1"/>
      <c r="JL476" s="1"/>
      <c r="JM476" s="1"/>
      <c r="JN476" s="1"/>
      <c r="JO476" s="1"/>
      <c r="JP476" s="1"/>
      <c r="JQ476" s="1"/>
      <c r="JR476" s="1"/>
      <c r="JS476" s="1"/>
      <c r="JT476" s="1"/>
      <c r="JU476" s="1"/>
      <c r="JV476" s="1"/>
      <c r="JW476" s="1"/>
      <c r="JX476" s="1"/>
      <c r="JY476" s="1"/>
      <c r="JZ476" s="1"/>
      <c r="KA476" s="1"/>
      <c r="KB476" s="1"/>
      <c r="KC476" s="1"/>
      <c r="KD476" s="1"/>
      <c r="KE476" s="1"/>
      <c r="KF476" s="1"/>
      <c r="KG476" s="1"/>
      <c r="KH476" s="1"/>
      <c r="KI476" s="1"/>
      <c r="KJ476" s="1"/>
      <c r="KK476" s="1"/>
      <c r="KL476" s="1"/>
      <c r="KM476" s="1"/>
      <c r="KN476" s="1"/>
      <c r="KO476" s="1"/>
      <c r="KP476" s="1"/>
      <c r="KQ476" s="1"/>
      <c r="KR476" s="1"/>
      <c r="KS476" s="1"/>
      <c r="KT476" s="1"/>
      <c r="KU476" s="1"/>
      <c r="KV476" s="1"/>
      <c r="KW476" s="1"/>
      <c r="KX476" s="1"/>
      <c r="KY476" s="1"/>
      <c r="KZ476" s="1"/>
      <c r="LA476" s="1"/>
      <c r="LB476" s="1"/>
      <c r="LC476" s="1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1"/>
      <c r="MO476" s="1"/>
      <c r="MP476" s="1"/>
      <c r="MQ476" s="1"/>
      <c r="MR476" s="1"/>
      <c r="MS476" s="1"/>
      <c r="MT476" s="1"/>
      <c r="MU476" s="1"/>
      <c r="MV476" s="1"/>
      <c r="MW476" s="1"/>
      <c r="MX476" s="1"/>
      <c r="MY476" s="1"/>
      <c r="MZ476" s="1"/>
      <c r="NA476" s="1"/>
      <c r="NB476" s="1"/>
      <c r="NC476" s="1"/>
      <c r="ND476" s="1"/>
      <c r="NE476" s="1"/>
      <c r="NF476" s="1"/>
      <c r="NG476" s="1"/>
      <c r="NH476" s="1"/>
      <c r="NI476" s="1"/>
      <c r="NJ476" s="1"/>
      <c r="NK476" s="1"/>
      <c r="NL476" s="1"/>
      <c r="NM476" s="1"/>
      <c r="NN476" s="1"/>
      <c r="NO476" s="1"/>
      <c r="NP476" s="1"/>
      <c r="NQ476" s="1"/>
      <c r="NR476" s="1"/>
      <c r="NS476" s="1"/>
      <c r="NT476" s="1"/>
      <c r="NU476" s="1"/>
      <c r="NV476" s="1"/>
      <c r="NW476" s="1"/>
      <c r="NX476" s="1"/>
      <c r="NY476" s="1"/>
      <c r="NZ476" s="1"/>
      <c r="OA476" s="1"/>
      <c r="OB476" s="1"/>
      <c r="OC476" s="1"/>
      <c r="OD476" s="1"/>
      <c r="OE476" s="1"/>
      <c r="OF476" s="1"/>
      <c r="OG476" s="1"/>
      <c r="OH476" s="1"/>
      <c r="OI476" s="1"/>
      <c r="OJ476" s="1"/>
      <c r="OK476" s="1"/>
      <c r="OL476" s="1"/>
      <c r="OM476" s="1"/>
      <c r="ON476" s="1"/>
      <c r="OO476" s="1"/>
      <c r="OP476" s="1"/>
      <c r="OQ476" s="1"/>
      <c r="OR476" s="1"/>
      <c r="OS476" s="1"/>
      <c r="OT476" s="1"/>
      <c r="OU476" s="1"/>
      <c r="OV476" s="1"/>
      <c r="OW476" s="1"/>
      <c r="OX476" s="1"/>
      <c r="OY476" s="1"/>
      <c r="OZ476" s="1"/>
      <c r="PA476" s="1"/>
      <c r="PB476" s="1"/>
      <c r="PC476" s="1"/>
      <c r="PD476" s="1"/>
      <c r="PE476" s="1"/>
      <c r="PF476" s="1"/>
      <c r="PG476" s="1"/>
      <c r="PH476" s="1"/>
      <c r="PI476" s="1"/>
      <c r="PJ476" s="1"/>
      <c r="PK476" s="1"/>
      <c r="PL476" s="1"/>
      <c r="PM476" s="1"/>
      <c r="PN476" s="1"/>
      <c r="PO476" s="1"/>
      <c r="PP476" s="1"/>
      <c r="PQ476" s="1"/>
      <c r="PR476" s="1"/>
      <c r="PS476" s="1"/>
      <c r="PT476" s="1"/>
      <c r="PU476" s="1"/>
      <c r="PV476" s="1"/>
      <c r="PW476" s="1"/>
      <c r="PX476" s="1"/>
      <c r="PY476" s="1"/>
      <c r="PZ476" s="1"/>
      <c r="QA476" s="1"/>
      <c r="QB476" s="1"/>
      <c r="QC476" s="1"/>
      <c r="QD476" s="1"/>
      <c r="QE476" s="1"/>
      <c r="QF476" s="1"/>
      <c r="QG476" s="1"/>
      <c r="QH476" s="1"/>
      <c r="QI476" s="1"/>
      <c r="QJ476" s="1"/>
      <c r="QK476" s="1"/>
      <c r="QL476" s="1"/>
      <c r="QM476" s="1"/>
      <c r="QN476" s="1"/>
      <c r="QO476" s="1"/>
      <c r="QP476" s="1"/>
      <c r="QQ476" s="1"/>
      <c r="QR476" s="1"/>
      <c r="QS476" s="1"/>
      <c r="QT476" s="1"/>
      <c r="QU476" s="1"/>
      <c r="QV476" s="1"/>
      <c r="QW476" s="1"/>
      <c r="QX476" s="1"/>
      <c r="QY476" s="1"/>
      <c r="QZ476" s="1"/>
      <c r="RA476" s="1"/>
      <c r="RB476" s="1"/>
      <c r="RC476" s="1"/>
      <c r="RD476" s="1"/>
      <c r="RE476" s="1"/>
      <c r="RF476" s="1"/>
      <c r="RG476" s="1"/>
      <c r="RH476" s="1"/>
      <c r="RI476" s="1"/>
      <c r="RJ476" s="1"/>
      <c r="RK476" s="1"/>
      <c r="RL476" s="1"/>
      <c r="RM476" s="1"/>
      <c r="RN476" s="1"/>
      <c r="RO476" s="1"/>
      <c r="RP476" s="1"/>
      <c r="RQ476" s="1"/>
      <c r="RR476" s="1"/>
      <c r="RS476" s="1"/>
      <c r="RT476" s="1"/>
      <c r="RU476" s="1"/>
      <c r="RV476" s="1"/>
      <c r="RW476" s="1"/>
      <c r="RX476" s="1"/>
      <c r="RY476" s="1"/>
      <c r="RZ476" s="1"/>
      <c r="SA476" s="1"/>
      <c r="SB476" s="1"/>
      <c r="SC476" s="1"/>
      <c r="SD476" s="1"/>
      <c r="SE476" s="1"/>
      <c r="SF476" s="1"/>
      <c r="SG476" s="1"/>
      <c r="SH476" s="1"/>
      <c r="SI476" s="1"/>
      <c r="SJ476" s="1"/>
      <c r="SK476" s="1"/>
      <c r="SL476" s="1"/>
      <c r="SM476" s="1"/>
      <c r="SN476" s="1"/>
      <c r="SO476" s="1"/>
      <c r="SP476" s="1"/>
      <c r="SQ476" s="1"/>
      <c r="SR476" s="1"/>
      <c r="SS476" s="1"/>
      <c r="ST476" s="1"/>
      <c r="SU476" s="1"/>
      <c r="SV476" s="1"/>
      <c r="SW476" s="1"/>
      <c r="SX476" s="1"/>
      <c r="SY476" s="1"/>
      <c r="SZ476" s="1"/>
      <c r="TA476" s="1"/>
      <c r="TB476" s="1"/>
      <c r="TC476" s="1"/>
      <c r="TD476" s="1"/>
      <c r="TE476" s="1"/>
      <c r="TF476" s="1"/>
      <c r="TG476" s="1"/>
      <c r="TH476" s="1"/>
      <c r="TI476" s="1"/>
      <c r="TJ476" s="1"/>
      <c r="TK476" s="1"/>
      <c r="TL476" s="1"/>
      <c r="TM476" s="1"/>
      <c r="TN476" s="1"/>
      <c r="TO476" s="1"/>
      <c r="TP476" s="1"/>
      <c r="TQ476" s="1"/>
      <c r="TR476" s="1"/>
      <c r="TS476" s="1"/>
      <c r="TT476" s="1"/>
      <c r="TU476" s="1"/>
      <c r="TV476" s="1"/>
      <c r="TW476" s="1"/>
      <c r="TX476" s="1"/>
      <c r="TY476" s="1"/>
      <c r="TZ476" s="1"/>
      <c r="UA476" s="1"/>
      <c r="UB476" s="1"/>
      <c r="UC476" s="1"/>
      <c r="UD476" s="1"/>
      <c r="UE476" s="1"/>
      <c r="UF476" s="1"/>
      <c r="UG476" s="1"/>
      <c r="UH476" s="1"/>
      <c r="UI476" s="1"/>
      <c r="UJ476" s="1"/>
      <c r="UK476" s="1"/>
      <c r="UL476" s="1"/>
      <c r="UM476" s="1"/>
      <c r="UN476" s="1"/>
      <c r="UO476" s="1"/>
      <c r="UP476" s="1"/>
      <c r="UQ476" s="1"/>
      <c r="UR476" s="1"/>
      <c r="US476" s="1"/>
      <c r="UT476" s="1"/>
      <c r="UU476" s="1"/>
      <c r="UV476" s="1"/>
      <c r="UW476" s="1"/>
      <c r="UX476" s="1"/>
      <c r="UY476" s="1"/>
      <c r="UZ476" s="1"/>
      <c r="VA476" s="1"/>
      <c r="VB476" s="1"/>
      <c r="VC476" s="1"/>
      <c r="VD476" s="1"/>
      <c r="VE476" s="1"/>
      <c r="VF476" s="1"/>
      <c r="VG476" s="1"/>
      <c r="VH476" s="1"/>
      <c r="VI476" s="1"/>
      <c r="VJ476" s="1"/>
      <c r="VK476" s="1"/>
      <c r="VL476" s="1"/>
      <c r="VM476" s="1"/>
      <c r="VN476" s="1"/>
      <c r="VO476" s="1"/>
      <c r="VP476" s="1"/>
      <c r="VQ476" s="1"/>
      <c r="VR476" s="1"/>
      <c r="VS476" s="1"/>
      <c r="VT476" s="1"/>
      <c r="VU476" s="1"/>
      <c r="VV476" s="1"/>
      <c r="VW476" s="1"/>
      <c r="VX476" s="1"/>
      <c r="VY476" s="1"/>
      <c r="VZ476" s="1"/>
      <c r="WA476" s="1"/>
      <c r="WB476" s="1"/>
      <c r="WC476" s="1"/>
      <c r="WD476" s="1"/>
      <c r="WE476" s="1"/>
      <c r="WF476" s="1"/>
      <c r="WG476" s="1"/>
      <c r="WH476" s="1"/>
      <c r="WI476" s="1"/>
      <c r="WJ476" s="1"/>
      <c r="WK476" s="1"/>
      <c r="WL476" s="1"/>
      <c r="WM476" s="1"/>
      <c r="WN476" s="1"/>
      <c r="WO476" s="1"/>
      <c r="WP476" s="1"/>
      <c r="WQ476" s="1"/>
      <c r="WR476" s="1"/>
      <c r="WS476" s="1"/>
      <c r="WT476" s="1"/>
      <c r="WU476" s="1"/>
      <c r="WV476" s="1"/>
      <c r="WW476" s="1"/>
      <c r="WX476" s="1"/>
      <c r="WY476" s="1"/>
      <c r="WZ476" s="1"/>
      <c r="XA476" s="1"/>
      <c r="XB476" s="1"/>
      <c r="XC476" s="1"/>
      <c r="XD476" s="1"/>
      <c r="XE476" s="1"/>
      <c r="XF476" s="1"/>
      <c r="XG476" s="1"/>
      <c r="XH476" s="1"/>
      <c r="XI476" s="1"/>
      <c r="XJ476" s="1"/>
      <c r="XK476" s="1"/>
      <c r="XL476" s="1"/>
      <c r="XM476" s="1"/>
      <c r="XN476" s="1"/>
      <c r="XO476" s="1"/>
      <c r="XP476" s="1"/>
      <c r="XQ476" s="1"/>
      <c r="XR476" s="1"/>
      <c r="XS476" s="1"/>
      <c r="XT476" s="1"/>
      <c r="XU476" s="1"/>
      <c r="XV476" s="1"/>
      <c r="XW476" s="1"/>
      <c r="XX476" s="1"/>
      <c r="XY476" s="1"/>
      <c r="XZ476" s="1"/>
      <c r="YA476" s="1"/>
      <c r="YB476" s="1"/>
      <c r="YC476" s="1"/>
      <c r="YD476" s="1"/>
      <c r="YE476" s="1"/>
      <c r="YF476" s="1"/>
      <c r="YG476" s="1"/>
      <c r="YH476" s="1"/>
      <c r="YI476" s="1"/>
      <c r="YJ476" s="1"/>
      <c r="YK476" s="1"/>
      <c r="YL476" s="1"/>
      <c r="YM476" s="1"/>
      <c r="YN476" s="1"/>
      <c r="YO476" s="1"/>
      <c r="YP476" s="1"/>
      <c r="YQ476" s="1"/>
      <c r="YR476" s="1"/>
      <c r="YS476" s="1"/>
      <c r="YT476" s="1"/>
      <c r="YU476" s="1"/>
      <c r="YV476" s="1"/>
      <c r="YW476" s="1"/>
      <c r="YX476" s="1"/>
      <c r="YY476" s="1"/>
      <c r="YZ476" s="1"/>
      <c r="ZA476" s="1"/>
      <c r="ZB476" s="1"/>
      <c r="ZC476" s="1"/>
      <c r="ZD476" s="1"/>
      <c r="ZE476" s="1"/>
      <c r="ZF476" s="1"/>
      <c r="ZG476" s="1"/>
      <c r="ZH476" s="1"/>
      <c r="ZI476" s="1"/>
      <c r="ZJ476" s="1"/>
      <c r="ZK476" s="1"/>
      <c r="ZL476" s="1"/>
      <c r="ZM476" s="1"/>
      <c r="ZN476" s="1"/>
      <c r="ZO476" s="1"/>
      <c r="ZP476" s="1"/>
      <c r="ZQ476" s="1"/>
      <c r="ZR476" s="1"/>
      <c r="ZS476" s="1"/>
      <c r="ZT476" s="1"/>
      <c r="ZU476" s="1"/>
      <c r="ZV476" s="1"/>
      <c r="ZW476" s="1"/>
      <c r="ZX476" s="1"/>
      <c r="ZY476" s="1"/>
      <c r="ZZ476" s="1"/>
      <c r="AAA476" s="1"/>
      <c r="AAB476" s="1"/>
      <c r="AAC476" s="1"/>
      <c r="AAD476" s="1"/>
      <c r="AAE476" s="1"/>
      <c r="AAF476" s="1"/>
      <c r="AAG476" s="1"/>
      <c r="AAH476" s="1"/>
      <c r="AAI476" s="1"/>
      <c r="AAJ476" s="1"/>
      <c r="AAK476" s="1"/>
      <c r="AAL476" s="1"/>
      <c r="AAM476" s="1"/>
      <c r="AAN476" s="1"/>
      <c r="AAO476" s="1"/>
      <c r="AAP476" s="1"/>
      <c r="AAQ476" s="1"/>
      <c r="AAR476" s="1"/>
      <c r="AAS476" s="1"/>
      <c r="AAT476" s="1"/>
      <c r="AAU476" s="1"/>
      <c r="AAV476" s="1"/>
      <c r="AAW476" s="1"/>
      <c r="AAX476" s="1"/>
      <c r="AAY476" s="1"/>
      <c r="AAZ476" s="1"/>
      <c r="ABA476" s="1"/>
      <c r="ABB476" s="1"/>
      <c r="ABC476" s="1"/>
      <c r="ABD476" s="1"/>
      <c r="ABE476" s="1"/>
      <c r="ABF476" s="1"/>
      <c r="ABG476" s="1"/>
      <c r="ABH476" s="1"/>
      <c r="ABI476" s="1"/>
      <c r="ABJ476" s="1"/>
      <c r="ABK476" s="1"/>
      <c r="ABL476" s="1"/>
      <c r="ABM476" s="1"/>
      <c r="ABN476" s="1"/>
      <c r="ABO476" s="1"/>
      <c r="ABP476" s="1"/>
      <c r="ABQ476" s="1"/>
      <c r="ABR476" s="1"/>
      <c r="ABS476" s="1"/>
      <c r="ABT476" s="1"/>
      <c r="ABU476" s="1"/>
      <c r="ABV476" s="1"/>
      <c r="ABW476" s="1"/>
      <c r="ABX476" s="1"/>
      <c r="ABY476" s="1"/>
      <c r="ABZ476" s="1"/>
      <c r="ACA476" s="1"/>
      <c r="ACB476" s="1"/>
      <c r="ACC476" s="1"/>
      <c r="ACD476" s="1"/>
      <c r="ACE476" s="1"/>
      <c r="ACF476" s="1"/>
      <c r="ACG476" s="1"/>
      <c r="ACH476" s="1"/>
      <c r="ACI476" s="1"/>
      <c r="ACJ476" s="1"/>
      <c r="ACK476" s="1"/>
      <c r="ACL476" s="1"/>
      <c r="ACM476" s="1"/>
      <c r="ACN476" s="1"/>
      <c r="ACO476" s="1"/>
      <c r="ACP476" s="1"/>
      <c r="ACQ476" s="1"/>
      <c r="ACR476" s="1"/>
      <c r="ACS476" s="1"/>
      <c r="ACT476" s="1"/>
      <c r="ACU476" s="1"/>
      <c r="ACV476" s="1"/>
      <c r="ACW476" s="1"/>
      <c r="ACX476" s="1"/>
      <c r="ACY476" s="1"/>
      <c r="ACZ476" s="1"/>
      <c r="ADA476" s="1"/>
      <c r="ADB476" s="1"/>
      <c r="ADC476" s="1"/>
      <c r="ADD476" s="1"/>
      <c r="ADE476" s="1"/>
      <c r="ADF476" s="1"/>
      <c r="ADG476" s="1"/>
      <c r="ADH476" s="1"/>
      <c r="ADI476" s="1"/>
      <c r="ADJ476" s="1"/>
      <c r="ADK476" s="1"/>
      <c r="ADL476" s="1"/>
      <c r="ADM476" s="1"/>
      <c r="ADN476" s="1"/>
      <c r="ADO476" s="1"/>
      <c r="ADP476" s="1"/>
      <c r="ADQ476" s="1"/>
      <c r="ADR476" s="1"/>
      <c r="ADS476" s="1"/>
      <c r="ADT476" s="1"/>
      <c r="ADU476" s="1"/>
      <c r="ADV476" s="1"/>
    </row>
    <row r="477" spans="1:802" x14ac:dyDescent="0.1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  <c r="DN477" s="1"/>
      <c r="DO477" s="1"/>
      <c r="DP477" s="1"/>
      <c r="DQ477" s="1"/>
      <c r="DR477" s="1"/>
      <c r="DS477" s="1"/>
      <c r="DT477" s="1"/>
      <c r="DU477" s="1"/>
      <c r="DV477" s="1"/>
      <c r="DW477" s="1"/>
      <c r="DX477" s="1"/>
      <c r="DY477" s="1"/>
      <c r="DZ477" s="1"/>
      <c r="EA477" s="1"/>
      <c r="EB477" s="1"/>
      <c r="EC477" s="1"/>
      <c r="ED477" s="1"/>
      <c r="EE477" s="1"/>
      <c r="EF477" s="1"/>
      <c r="EG477" s="1"/>
      <c r="EH477" s="1"/>
      <c r="EI477" s="1"/>
      <c r="EJ477" s="1"/>
      <c r="EK477" s="1"/>
      <c r="EL477" s="1"/>
      <c r="EM477" s="1"/>
      <c r="EN477" s="1"/>
      <c r="EO477" s="1"/>
      <c r="EP477" s="1"/>
      <c r="EQ477" s="1"/>
      <c r="ER477" s="1"/>
      <c r="ES477" s="1"/>
      <c r="ET477" s="1"/>
      <c r="EU477" s="1"/>
      <c r="EV477" s="1"/>
      <c r="EW477" s="1"/>
      <c r="EX477" s="1"/>
      <c r="EY477" s="1"/>
      <c r="EZ477" s="1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1"/>
      <c r="FL477" s="1"/>
      <c r="FM477" s="1"/>
      <c r="FN477" s="1"/>
      <c r="FO477" s="1"/>
      <c r="FP477" s="1"/>
      <c r="FQ477" s="1"/>
      <c r="FR477" s="1"/>
      <c r="FS477" s="1"/>
      <c r="FT477" s="1"/>
      <c r="FU477" s="1"/>
      <c r="FV477" s="1"/>
      <c r="FW477" s="1"/>
      <c r="FX477" s="1"/>
      <c r="FY477" s="1"/>
      <c r="FZ477" s="1"/>
      <c r="GA477" s="1"/>
      <c r="GB477" s="1"/>
      <c r="GC477" s="1"/>
      <c r="GD477" s="1"/>
      <c r="GE477" s="1"/>
      <c r="GF477" s="1"/>
      <c r="GG477" s="1"/>
      <c r="GH477" s="1"/>
      <c r="GI477" s="1"/>
      <c r="GJ477" s="1"/>
      <c r="GK477" s="1"/>
      <c r="GL477" s="1"/>
      <c r="GM477" s="1"/>
      <c r="GN477" s="1"/>
      <c r="GO477" s="1"/>
      <c r="GP477" s="1"/>
      <c r="GQ477" s="1"/>
      <c r="GR477" s="1"/>
      <c r="GS477" s="1"/>
      <c r="GT477" s="1"/>
      <c r="GU477" s="1"/>
      <c r="GV477" s="1"/>
      <c r="GW477" s="1"/>
      <c r="GX477" s="1"/>
      <c r="GY477" s="1"/>
      <c r="GZ477" s="1"/>
      <c r="HA477" s="1"/>
      <c r="HB477" s="1"/>
      <c r="HC477" s="1"/>
      <c r="HD477" s="1"/>
      <c r="HE477" s="1"/>
      <c r="HF477" s="1"/>
      <c r="HG477" s="1"/>
      <c r="HH477" s="1"/>
      <c r="HI477" s="1"/>
      <c r="HJ477" s="1"/>
      <c r="HK477" s="1"/>
      <c r="HL477" s="1"/>
      <c r="HM477" s="1"/>
      <c r="HN477" s="1"/>
      <c r="HO477" s="1"/>
      <c r="HP477" s="1"/>
      <c r="HQ477" s="1"/>
      <c r="HR477" s="1"/>
      <c r="HS477" s="1"/>
      <c r="HT477" s="1"/>
      <c r="HU477" s="1"/>
      <c r="HV477" s="1"/>
      <c r="HW477" s="1"/>
      <c r="HX477" s="1"/>
      <c r="HY477" s="1"/>
      <c r="HZ477" s="1"/>
      <c r="IA477" s="1"/>
      <c r="IB477" s="1"/>
      <c r="IC477" s="1"/>
      <c r="ID477" s="1"/>
      <c r="IE477" s="1"/>
      <c r="IF477" s="1"/>
      <c r="IG477" s="1"/>
      <c r="IH477" s="1"/>
      <c r="II477" s="1"/>
      <c r="IJ477" s="1"/>
      <c r="IK477" s="1"/>
      <c r="IL477" s="1"/>
      <c r="IM477" s="1"/>
      <c r="IN477" s="1"/>
      <c r="IO477" s="1"/>
      <c r="IP477" s="1"/>
      <c r="IQ477" s="1"/>
      <c r="IR477" s="1"/>
      <c r="IS477" s="1"/>
      <c r="IT477" s="1"/>
      <c r="IU477" s="1"/>
      <c r="IV477" s="1"/>
      <c r="IW477" s="1"/>
      <c r="IX477" s="1"/>
      <c r="IY477" s="1"/>
      <c r="IZ477" s="1"/>
      <c r="JA477" s="1"/>
      <c r="JB477" s="1"/>
      <c r="JC477" s="1"/>
      <c r="JD477" s="1"/>
      <c r="JE477" s="1"/>
      <c r="JF477" s="1"/>
      <c r="JG477" s="1"/>
      <c r="JH477" s="1"/>
      <c r="JI477" s="1"/>
      <c r="JJ477" s="1"/>
      <c r="JK477" s="1"/>
      <c r="JL477" s="1"/>
      <c r="JM477" s="1"/>
      <c r="JN477" s="1"/>
      <c r="JO477" s="1"/>
      <c r="JP477" s="1"/>
      <c r="JQ477" s="1"/>
      <c r="JR477" s="1"/>
      <c r="JS477" s="1"/>
      <c r="JT477" s="1"/>
      <c r="JU477" s="1"/>
      <c r="JV477" s="1"/>
      <c r="JW477" s="1"/>
      <c r="JX477" s="1"/>
      <c r="JY477" s="1"/>
      <c r="JZ477" s="1"/>
      <c r="KA477" s="1"/>
      <c r="KB477" s="1"/>
      <c r="KC477" s="1"/>
      <c r="KD477" s="1"/>
      <c r="KE477" s="1"/>
      <c r="KF477" s="1"/>
      <c r="KG477" s="1"/>
      <c r="KH477" s="1"/>
      <c r="KI477" s="1"/>
      <c r="KJ477" s="1"/>
      <c r="KK477" s="1"/>
      <c r="KL477" s="1"/>
      <c r="KM477" s="1"/>
      <c r="KN477" s="1"/>
      <c r="KO477" s="1"/>
      <c r="KP477" s="1"/>
      <c r="KQ477" s="1"/>
      <c r="KR477" s="1"/>
      <c r="KS477" s="1"/>
      <c r="KT477" s="1"/>
      <c r="KU477" s="1"/>
      <c r="KV477" s="1"/>
      <c r="KW477" s="1"/>
      <c r="KX477" s="1"/>
      <c r="KY477" s="1"/>
      <c r="KZ477" s="1"/>
      <c r="LA477" s="1"/>
      <c r="LB477" s="1"/>
      <c r="LC477" s="1"/>
      <c r="LD477" s="1"/>
      <c r="LE477" s="1"/>
      <c r="LF477" s="1"/>
      <c r="LG477" s="1"/>
      <c r="LH477" s="1"/>
      <c r="LI477" s="1"/>
      <c r="LJ477" s="1"/>
      <c r="LK477" s="1"/>
      <c r="LL477" s="1"/>
      <c r="LM477" s="1"/>
      <c r="LN477" s="1"/>
      <c r="LO477" s="1"/>
      <c r="LP477" s="1"/>
      <c r="LQ477" s="1"/>
      <c r="LR477" s="1"/>
      <c r="LS477" s="1"/>
      <c r="LT477" s="1"/>
      <c r="LU477" s="1"/>
      <c r="LV477" s="1"/>
      <c r="LW477" s="1"/>
      <c r="LX477" s="1"/>
      <c r="LY477" s="1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  <c r="MV477" s="1"/>
      <c r="MW477" s="1"/>
      <c r="MX477" s="1"/>
      <c r="MY477" s="1"/>
      <c r="MZ477" s="1"/>
      <c r="NA477" s="1"/>
      <c r="NB477" s="1"/>
      <c r="NC477" s="1"/>
      <c r="ND477" s="1"/>
      <c r="NE477" s="1"/>
      <c r="NF477" s="1"/>
      <c r="NG477" s="1"/>
      <c r="NH477" s="1"/>
      <c r="NI477" s="1"/>
      <c r="NJ477" s="1"/>
      <c r="NK477" s="1"/>
      <c r="NL477" s="1"/>
      <c r="NM477" s="1"/>
      <c r="NN477" s="1"/>
      <c r="NO477" s="1"/>
      <c r="NP477" s="1"/>
      <c r="NQ477" s="1"/>
      <c r="NR477" s="1"/>
      <c r="NS477" s="1"/>
      <c r="NT477" s="1"/>
      <c r="NU477" s="1"/>
      <c r="NV477" s="1"/>
      <c r="NW477" s="1"/>
      <c r="NX477" s="1"/>
      <c r="NY477" s="1"/>
      <c r="NZ477" s="1"/>
      <c r="OA477" s="1"/>
      <c r="OB477" s="1"/>
      <c r="OC477" s="1"/>
      <c r="OD477" s="1"/>
      <c r="OE477" s="1"/>
      <c r="OF477" s="1"/>
      <c r="OG477" s="1"/>
      <c r="OH477" s="1"/>
      <c r="OI477" s="1"/>
      <c r="OJ477" s="1"/>
      <c r="OK477" s="1"/>
      <c r="OL477" s="1"/>
      <c r="OM477" s="1"/>
      <c r="ON477" s="1"/>
      <c r="OO477" s="1"/>
      <c r="OP477" s="1"/>
      <c r="OQ477" s="1"/>
      <c r="OR477" s="1"/>
      <c r="OS477" s="1"/>
      <c r="OT477" s="1"/>
      <c r="OU477" s="1"/>
      <c r="OV477" s="1"/>
      <c r="OW477" s="1"/>
      <c r="OX477" s="1"/>
      <c r="OY477" s="1"/>
      <c r="OZ477" s="1"/>
      <c r="PA477" s="1"/>
      <c r="PB477" s="1"/>
      <c r="PC477" s="1"/>
      <c r="PD477" s="1"/>
      <c r="PE477" s="1"/>
      <c r="PF477" s="1"/>
      <c r="PG477" s="1"/>
      <c r="PH477" s="1"/>
      <c r="PI477" s="1"/>
      <c r="PJ477" s="1"/>
      <c r="PK477" s="1"/>
      <c r="PL477" s="1"/>
      <c r="PM477" s="1"/>
      <c r="PN477" s="1"/>
      <c r="PO477" s="1"/>
      <c r="PP477" s="1"/>
      <c r="PQ477" s="1"/>
      <c r="PR477" s="1"/>
      <c r="PS477" s="1"/>
      <c r="PT477" s="1"/>
      <c r="PU477" s="1"/>
      <c r="PV477" s="1"/>
      <c r="PW477" s="1"/>
      <c r="PX477" s="1"/>
      <c r="PY477" s="1"/>
      <c r="PZ477" s="1"/>
      <c r="QA477" s="1"/>
      <c r="QB477" s="1"/>
      <c r="QC477" s="1"/>
      <c r="QD477" s="1"/>
      <c r="QE477" s="1"/>
      <c r="QF477" s="1"/>
      <c r="QG477" s="1"/>
      <c r="QH477" s="1"/>
      <c r="QI477" s="1"/>
      <c r="QJ477" s="1"/>
      <c r="QK477" s="1"/>
      <c r="QL477" s="1"/>
      <c r="QM477" s="1"/>
      <c r="QN477" s="1"/>
      <c r="QO477" s="1"/>
      <c r="QP477" s="1"/>
      <c r="QQ477" s="1"/>
      <c r="QR477" s="1"/>
      <c r="QS477" s="1"/>
      <c r="QT477" s="1"/>
      <c r="QU477" s="1"/>
      <c r="QV477" s="1"/>
      <c r="QW477" s="1"/>
      <c r="QX477" s="1"/>
      <c r="QY477" s="1"/>
      <c r="QZ477" s="1"/>
      <c r="RA477" s="1"/>
      <c r="RB477" s="1"/>
      <c r="RC477" s="1"/>
      <c r="RD477" s="1"/>
      <c r="RE477" s="1"/>
      <c r="RF477" s="1"/>
      <c r="RG477" s="1"/>
      <c r="RH477" s="1"/>
      <c r="RI477" s="1"/>
      <c r="RJ477" s="1"/>
      <c r="RK477" s="1"/>
      <c r="RL477" s="1"/>
      <c r="RM477" s="1"/>
      <c r="RN477" s="1"/>
      <c r="RO477" s="1"/>
      <c r="RP477" s="1"/>
      <c r="RQ477" s="1"/>
      <c r="RR477" s="1"/>
      <c r="RS477" s="1"/>
      <c r="RT477" s="1"/>
      <c r="RU477" s="1"/>
      <c r="RV477" s="1"/>
      <c r="RW477" s="1"/>
      <c r="RX477" s="1"/>
      <c r="RY477" s="1"/>
      <c r="RZ477" s="1"/>
      <c r="SA477" s="1"/>
      <c r="SB477" s="1"/>
      <c r="SC477" s="1"/>
      <c r="SD477" s="1"/>
      <c r="SE477" s="1"/>
      <c r="SF477" s="1"/>
      <c r="SG477" s="1"/>
      <c r="SH477" s="1"/>
      <c r="SI477" s="1"/>
      <c r="SJ477" s="1"/>
      <c r="SK477" s="1"/>
      <c r="SL477" s="1"/>
      <c r="SM477" s="1"/>
      <c r="SN477" s="1"/>
      <c r="SO477" s="1"/>
      <c r="SP477" s="1"/>
      <c r="SQ477" s="1"/>
      <c r="SR477" s="1"/>
      <c r="SS477" s="1"/>
      <c r="ST477" s="1"/>
      <c r="SU477" s="1"/>
      <c r="SV477" s="1"/>
      <c r="SW477" s="1"/>
      <c r="SX477" s="1"/>
      <c r="SY477" s="1"/>
      <c r="SZ477" s="1"/>
      <c r="TA477" s="1"/>
      <c r="TB477" s="1"/>
      <c r="TC477" s="1"/>
      <c r="TD477" s="1"/>
      <c r="TE477" s="1"/>
      <c r="TF477" s="1"/>
      <c r="TG477" s="1"/>
      <c r="TH477" s="1"/>
      <c r="TI477" s="1"/>
      <c r="TJ477" s="1"/>
      <c r="TK477" s="1"/>
      <c r="TL477" s="1"/>
      <c r="TM477" s="1"/>
      <c r="TN477" s="1"/>
      <c r="TO477" s="1"/>
      <c r="TP477" s="1"/>
      <c r="TQ477" s="1"/>
      <c r="TR477" s="1"/>
      <c r="TS477" s="1"/>
      <c r="TT477" s="1"/>
      <c r="TU477" s="1"/>
      <c r="TV477" s="1"/>
      <c r="TW477" s="1"/>
      <c r="TX477" s="1"/>
      <c r="TY477" s="1"/>
      <c r="TZ477" s="1"/>
      <c r="UA477" s="1"/>
      <c r="UB477" s="1"/>
      <c r="UC477" s="1"/>
      <c r="UD477" s="1"/>
      <c r="UE477" s="1"/>
      <c r="UF477" s="1"/>
      <c r="UG477" s="1"/>
      <c r="UH477" s="1"/>
      <c r="UI477" s="1"/>
      <c r="UJ477" s="1"/>
      <c r="UK477" s="1"/>
      <c r="UL477" s="1"/>
      <c r="UM477" s="1"/>
      <c r="UN477" s="1"/>
      <c r="UO477" s="1"/>
      <c r="UP477" s="1"/>
      <c r="UQ477" s="1"/>
      <c r="UR477" s="1"/>
      <c r="US477" s="1"/>
      <c r="UT477" s="1"/>
      <c r="UU477" s="1"/>
      <c r="UV477" s="1"/>
      <c r="UW477" s="1"/>
      <c r="UX477" s="1"/>
      <c r="UY477" s="1"/>
      <c r="UZ477" s="1"/>
      <c r="VA477" s="1"/>
      <c r="VB477" s="1"/>
      <c r="VC477" s="1"/>
      <c r="VD477" s="1"/>
      <c r="VE477" s="1"/>
      <c r="VF477" s="1"/>
      <c r="VG477" s="1"/>
      <c r="VH477" s="1"/>
      <c r="VI477" s="1"/>
      <c r="VJ477" s="1"/>
      <c r="VK477" s="1"/>
      <c r="VL477" s="1"/>
      <c r="VM477" s="1"/>
      <c r="VN477" s="1"/>
      <c r="VO477" s="1"/>
      <c r="VP477" s="1"/>
      <c r="VQ477" s="1"/>
      <c r="VR477" s="1"/>
      <c r="VS477" s="1"/>
      <c r="VT477" s="1"/>
      <c r="VU477" s="1"/>
      <c r="VV477" s="1"/>
      <c r="VW477" s="1"/>
      <c r="VX477" s="1"/>
      <c r="VY477" s="1"/>
      <c r="VZ477" s="1"/>
      <c r="WA477" s="1"/>
      <c r="WB477" s="1"/>
      <c r="WC477" s="1"/>
      <c r="WD477" s="1"/>
      <c r="WE477" s="1"/>
      <c r="WF477" s="1"/>
      <c r="WG477" s="1"/>
      <c r="WH477" s="1"/>
      <c r="WI477" s="1"/>
      <c r="WJ477" s="1"/>
      <c r="WK477" s="1"/>
      <c r="WL477" s="1"/>
      <c r="WM477" s="1"/>
      <c r="WN477" s="1"/>
      <c r="WO477" s="1"/>
      <c r="WP477" s="1"/>
      <c r="WQ477" s="1"/>
      <c r="WR477" s="1"/>
      <c r="WS477" s="1"/>
      <c r="WT477" s="1"/>
      <c r="WU477" s="1"/>
      <c r="WV477" s="1"/>
      <c r="WW477" s="1"/>
      <c r="WX477" s="1"/>
      <c r="WY477" s="1"/>
      <c r="WZ477" s="1"/>
      <c r="XA477" s="1"/>
      <c r="XB477" s="1"/>
      <c r="XC477" s="1"/>
      <c r="XD477" s="1"/>
      <c r="XE477" s="1"/>
      <c r="XF477" s="1"/>
      <c r="XG477" s="1"/>
      <c r="XH477" s="1"/>
      <c r="XI477" s="1"/>
      <c r="XJ477" s="1"/>
      <c r="XK477" s="1"/>
      <c r="XL477" s="1"/>
      <c r="XM477" s="1"/>
      <c r="XN477" s="1"/>
      <c r="XO477" s="1"/>
      <c r="XP477" s="1"/>
      <c r="XQ477" s="1"/>
      <c r="XR477" s="1"/>
      <c r="XS477" s="1"/>
      <c r="XT477" s="1"/>
      <c r="XU477" s="1"/>
      <c r="XV477" s="1"/>
      <c r="XW477" s="1"/>
      <c r="XX477" s="1"/>
      <c r="XY477" s="1"/>
      <c r="XZ477" s="1"/>
      <c r="YA477" s="1"/>
      <c r="YB477" s="1"/>
      <c r="YC477" s="1"/>
      <c r="YD477" s="1"/>
      <c r="YE477" s="1"/>
      <c r="YF477" s="1"/>
      <c r="YG477" s="1"/>
      <c r="YH477" s="1"/>
      <c r="YI477" s="1"/>
      <c r="YJ477" s="1"/>
      <c r="YK477" s="1"/>
      <c r="YL477" s="1"/>
      <c r="YM477" s="1"/>
      <c r="YN477" s="1"/>
      <c r="YO477" s="1"/>
      <c r="YP477" s="1"/>
      <c r="YQ477" s="1"/>
      <c r="YR477" s="1"/>
      <c r="YS477" s="1"/>
      <c r="YT477" s="1"/>
      <c r="YU477" s="1"/>
      <c r="YV477" s="1"/>
      <c r="YW477" s="1"/>
      <c r="YX477" s="1"/>
      <c r="YY477" s="1"/>
      <c r="YZ477" s="1"/>
      <c r="ZA477" s="1"/>
      <c r="ZB477" s="1"/>
      <c r="ZC477" s="1"/>
      <c r="ZD477" s="1"/>
      <c r="ZE477" s="1"/>
      <c r="ZF477" s="1"/>
      <c r="ZG477" s="1"/>
      <c r="ZH477" s="1"/>
      <c r="ZI477" s="1"/>
      <c r="ZJ477" s="1"/>
      <c r="ZK477" s="1"/>
      <c r="ZL477" s="1"/>
      <c r="ZM477" s="1"/>
      <c r="ZN477" s="1"/>
      <c r="ZO477" s="1"/>
      <c r="ZP477" s="1"/>
      <c r="ZQ477" s="1"/>
      <c r="ZR477" s="1"/>
      <c r="ZS477" s="1"/>
      <c r="ZT477" s="1"/>
      <c r="ZU477" s="1"/>
      <c r="ZV477" s="1"/>
      <c r="ZW477" s="1"/>
      <c r="ZX477" s="1"/>
      <c r="ZY477" s="1"/>
      <c r="ZZ477" s="1"/>
      <c r="AAA477" s="1"/>
      <c r="AAB477" s="1"/>
      <c r="AAC477" s="1"/>
      <c r="AAD477" s="1"/>
      <c r="AAE477" s="1"/>
      <c r="AAF477" s="1"/>
      <c r="AAG477" s="1"/>
      <c r="AAH477" s="1"/>
      <c r="AAI477" s="1"/>
      <c r="AAJ477" s="1"/>
      <c r="AAK477" s="1"/>
      <c r="AAL477" s="1"/>
      <c r="AAM477" s="1"/>
      <c r="AAN477" s="1"/>
      <c r="AAO477" s="1"/>
      <c r="AAP477" s="1"/>
      <c r="AAQ477" s="1"/>
      <c r="AAR477" s="1"/>
      <c r="AAS477" s="1"/>
      <c r="AAT477" s="1"/>
      <c r="AAU477" s="1"/>
      <c r="AAV477" s="1"/>
      <c r="AAW477" s="1"/>
      <c r="AAX477" s="1"/>
      <c r="AAY477" s="1"/>
      <c r="AAZ477" s="1"/>
      <c r="ABA477" s="1"/>
      <c r="ABB477" s="1"/>
      <c r="ABC477" s="1"/>
      <c r="ABD477" s="1"/>
      <c r="ABE477" s="1"/>
      <c r="ABF477" s="1"/>
      <c r="ABG477" s="1"/>
      <c r="ABH477" s="1"/>
      <c r="ABI477" s="1"/>
      <c r="ABJ477" s="1"/>
      <c r="ABK477" s="1"/>
      <c r="ABL477" s="1"/>
      <c r="ABM477" s="1"/>
      <c r="ABN477" s="1"/>
      <c r="ABO477" s="1"/>
      <c r="ABP477" s="1"/>
      <c r="ABQ477" s="1"/>
      <c r="ABR477" s="1"/>
      <c r="ABS477" s="1"/>
      <c r="ABT477" s="1"/>
      <c r="ABU477" s="1"/>
      <c r="ABV477" s="1"/>
      <c r="ABW477" s="1"/>
      <c r="ABX477" s="1"/>
      <c r="ABY477" s="1"/>
      <c r="ABZ477" s="1"/>
      <c r="ACA477" s="1"/>
      <c r="ACB477" s="1"/>
      <c r="ACC477" s="1"/>
      <c r="ACD477" s="1"/>
      <c r="ACE477" s="1"/>
      <c r="ACF477" s="1"/>
      <c r="ACG477" s="1"/>
      <c r="ACH477" s="1"/>
      <c r="ACI477" s="1"/>
      <c r="ACJ477" s="1"/>
      <c r="ACK477" s="1"/>
      <c r="ACL477" s="1"/>
      <c r="ACM477" s="1"/>
      <c r="ACN477" s="1"/>
      <c r="ACO477" s="1"/>
      <c r="ACP477" s="1"/>
      <c r="ACQ477" s="1"/>
      <c r="ACR477" s="1"/>
      <c r="ACS477" s="1"/>
      <c r="ACT477" s="1"/>
      <c r="ACU477" s="1"/>
      <c r="ACV477" s="1"/>
      <c r="ACW477" s="1"/>
      <c r="ACX477" s="1"/>
      <c r="ACY477" s="1"/>
      <c r="ACZ477" s="1"/>
      <c r="ADA477" s="1"/>
      <c r="ADB477" s="1"/>
      <c r="ADC477" s="1"/>
      <c r="ADD477" s="1"/>
      <c r="ADE477" s="1"/>
      <c r="ADF477" s="1"/>
      <c r="ADG477" s="1"/>
      <c r="ADH477" s="1"/>
      <c r="ADI477" s="1"/>
      <c r="ADJ477" s="1"/>
      <c r="ADK477" s="1"/>
      <c r="ADL477" s="1"/>
      <c r="ADM477" s="1"/>
      <c r="ADN477" s="1"/>
      <c r="ADO477" s="1"/>
      <c r="ADP477" s="1"/>
      <c r="ADQ477" s="1"/>
      <c r="ADR477" s="1"/>
      <c r="ADS477" s="1"/>
      <c r="ADT477" s="1"/>
      <c r="ADU477" s="1"/>
      <c r="ADV477" s="1"/>
    </row>
    <row r="478" spans="1:802" x14ac:dyDescent="0.1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  <c r="DN478" s="1"/>
      <c r="DO478" s="1"/>
      <c r="DP478" s="1"/>
      <c r="DQ478" s="1"/>
      <c r="DR478" s="1"/>
      <c r="DS478" s="1"/>
      <c r="DT478" s="1"/>
      <c r="DU478" s="1"/>
      <c r="DV478" s="1"/>
      <c r="DW478" s="1"/>
      <c r="DX478" s="1"/>
      <c r="DY478" s="1"/>
      <c r="DZ478" s="1"/>
      <c r="EA478" s="1"/>
      <c r="EB478" s="1"/>
      <c r="EC478" s="1"/>
      <c r="ED478" s="1"/>
      <c r="EE478" s="1"/>
      <c r="EF478" s="1"/>
      <c r="EG478" s="1"/>
      <c r="EH478" s="1"/>
      <c r="EI478" s="1"/>
      <c r="EJ478" s="1"/>
      <c r="EK478" s="1"/>
      <c r="EL478" s="1"/>
      <c r="EM478" s="1"/>
      <c r="EN478" s="1"/>
      <c r="EO478" s="1"/>
      <c r="EP478" s="1"/>
      <c r="EQ478" s="1"/>
      <c r="ER478" s="1"/>
      <c r="ES478" s="1"/>
      <c r="ET478" s="1"/>
      <c r="EU478" s="1"/>
      <c r="EV478" s="1"/>
      <c r="EW478" s="1"/>
      <c r="EX478" s="1"/>
      <c r="EY478" s="1"/>
      <c r="EZ478" s="1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1"/>
      <c r="FL478" s="1"/>
      <c r="FM478" s="1"/>
      <c r="FN478" s="1"/>
      <c r="FO478" s="1"/>
      <c r="FP478" s="1"/>
      <c r="FQ478" s="1"/>
      <c r="FR478" s="1"/>
      <c r="FS478" s="1"/>
      <c r="FT478" s="1"/>
      <c r="FU478" s="1"/>
      <c r="FV478" s="1"/>
      <c r="FW478" s="1"/>
      <c r="FX478" s="1"/>
      <c r="FY478" s="1"/>
      <c r="FZ478" s="1"/>
      <c r="GA478" s="1"/>
      <c r="GB478" s="1"/>
      <c r="GC478" s="1"/>
      <c r="GD478" s="1"/>
      <c r="GE478" s="1"/>
      <c r="GF478" s="1"/>
      <c r="GG478" s="1"/>
      <c r="GH478" s="1"/>
      <c r="GI478" s="1"/>
      <c r="GJ478" s="1"/>
      <c r="GK478" s="1"/>
      <c r="GL478" s="1"/>
      <c r="GM478" s="1"/>
      <c r="GN478" s="1"/>
      <c r="GO478" s="1"/>
      <c r="GP478" s="1"/>
      <c r="GQ478" s="1"/>
      <c r="GR478" s="1"/>
      <c r="GS478" s="1"/>
      <c r="GT478" s="1"/>
      <c r="GU478" s="1"/>
      <c r="GV478" s="1"/>
      <c r="GW478" s="1"/>
      <c r="GX478" s="1"/>
      <c r="GY478" s="1"/>
      <c r="GZ478" s="1"/>
      <c r="HA478" s="1"/>
      <c r="HB478" s="1"/>
      <c r="HC478" s="1"/>
      <c r="HD478" s="1"/>
      <c r="HE478" s="1"/>
      <c r="HF478" s="1"/>
      <c r="HG478" s="1"/>
      <c r="HH478" s="1"/>
      <c r="HI478" s="1"/>
      <c r="HJ478" s="1"/>
      <c r="HK478" s="1"/>
      <c r="HL478" s="1"/>
      <c r="HM478" s="1"/>
      <c r="HN478" s="1"/>
      <c r="HO478" s="1"/>
      <c r="HP478" s="1"/>
      <c r="HQ478" s="1"/>
      <c r="HR478" s="1"/>
      <c r="HS478" s="1"/>
      <c r="HT478" s="1"/>
      <c r="HU478" s="1"/>
      <c r="HV478" s="1"/>
      <c r="HW478" s="1"/>
      <c r="HX478" s="1"/>
      <c r="HY478" s="1"/>
      <c r="HZ478" s="1"/>
      <c r="IA478" s="1"/>
      <c r="IB478" s="1"/>
      <c r="IC478" s="1"/>
      <c r="ID478" s="1"/>
      <c r="IE478" s="1"/>
      <c r="IF478" s="1"/>
      <c r="IG478" s="1"/>
      <c r="IH478" s="1"/>
      <c r="II478" s="1"/>
      <c r="IJ478" s="1"/>
      <c r="IK478" s="1"/>
      <c r="IL478" s="1"/>
      <c r="IM478" s="1"/>
      <c r="IN478" s="1"/>
      <c r="IO478" s="1"/>
      <c r="IP478" s="1"/>
      <c r="IQ478" s="1"/>
      <c r="IR478" s="1"/>
      <c r="IS478" s="1"/>
      <c r="IT478" s="1"/>
      <c r="IU478" s="1"/>
      <c r="IV478" s="1"/>
      <c r="IW478" s="1"/>
      <c r="IX478" s="1"/>
      <c r="IY478" s="1"/>
      <c r="IZ478" s="1"/>
      <c r="JA478" s="1"/>
      <c r="JB478" s="1"/>
      <c r="JC478" s="1"/>
      <c r="JD478" s="1"/>
      <c r="JE478" s="1"/>
      <c r="JF478" s="1"/>
      <c r="JG478" s="1"/>
      <c r="JH478" s="1"/>
      <c r="JI478" s="1"/>
      <c r="JJ478" s="1"/>
      <c r="JK478" s="1"/>
      <c r="JL478" s="1"/>
      <c r="JM478" s="1"/>
      <c r="JN478" s="1"/>
      <c r="JO478" s="1"/>
      <c r="JP478" s="1"/>
      <c r="JQ478" s="1"/>
      <c r="JR478" s="1"/>
      <c r="JS478" s="1"/>
      <c r="JT478" s="1"/>
      <c r="JU478" s="1"/>
      <c r="JV478" s="1"/>
      <c r="JW478" s="1"/>
      <c r="JX478" s="1"/>
      <c r="JY478" s="1"/>
      <c r="JZ478" s="1"/>
      <c r="KA478" s="1"/>
      <c r="KB478" s="1"/>
      <c r="KC478" s="1"/>
      <c r="KD478" s="1"/>
      <c r="KE478" s="1"/>
      <c r="KF478" s="1"/>
      <c r="KG478" s="1"/>
      <c r="KH478" s="1"/>
      <c r="KI478" s="1"/>
      <c r="KJ478" s="1"/>
      <c r="KK478" s="1"/>
      <c r="KL478" s="1"/>
      <c r="KM478" s="1"/>
      <c r="KN478" s="1"/>
      <c r="KO478" s="1"/>
      <c r="KP478" s="1"/>
      <c r="KQ478" s="1"/>
      <c r="KR478" s="1"/>
      <c r="KS478" s="1"/>
      <c r="KT478" s="1"/>
      <c r="KU478" s="1"/>
      <c r="KV478" s="1"/>
      <c r="KW478" s="1"/>
      <c r="KX478" s="1"/>
      <c r="KY478" s="1"/>
      <c r="KZ478" s="1"/>
      <c r="LA478" s="1"/>
      <c r="LB478" s="1"/>
      <c r="LC478" s="1"/>
      <c r="LD478" s="1"/>
      <c r="LE478" s="1"/>
      <c r="LF478" s="1"/>
      <c r="LG478" s="1"/>
      <c r="LH478" s="1"/>
      <c r="LI478" s="1"/>
      <c r="LJ478" s="1"/>
      <c r="LK478" s="1"/>
      <c r="LL478" s="1"/>
      <c r="LM478" s="1"/>
      <c r="LN478" s="1"/>
      <c r="LO478" s="1"/>
      <c r="LP478" s="1"/>
      <c r="LQ478" s="1"/>
      <c r="LR478" s="1"/>
      <c r="LS478" s="1"/>
      <c r="LT478" s="1"/>
      <c r="LU478" s="1"/>
      <c r="LV478" s="1"/>
      <c r="LW478" s="1"/>
      <c r="LX478" s="1"/>
      <c r="LY478" s="1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  <c r="MV478" s="1"/>
      <c r="MW478" s="1"/>
      <c r="MX478" s="1"/>
      <c r="MY478" s="1"/>
      <c r="MZ478" s="1"/>
      <c r="NA478" s="1"/>
      <c r="NB478" s="1"/>
      <c r="NC478" s="1"/>
      <c r="ND478" s="1"/>
      <c r="NE478" s="1"/>
      <c r="NF478" s="1"/>
      <c r="NG478" s="1"/>
      <c r="NH478" s="1"/>
      <c r="NI478" s="1"/>
      <c r="NJ478" s="1"/>
      <c r="NK478" s="1"/>
      <c r="NL478" s="1"/>
      <c r="NM478" s="1"/>
      <c r="NN478" s="1"/>
      <c r="NO478" s="1"/>
      <c r="NP478" s="1"/>
      <c r="NQ478" s="1"/>
      <c r="NR478" s="1"/>
      <c r="NS478" s="1"/>
      <c r="NT478" s="1"/>
      <c r="NU478" s="1"/>
      <c r="NV478" s="1"/>
      <c r="NW478" s="1"/>
      <c r="NX478" s="1"/>
      <c r="NY478" s="1"/>
      <c r="NZ478" s="1"/>
      <c r="OA478" s="1"/>
      <c r="OB478" s="1"/>
      <c r="OC478" s="1"/>
      <c r="OD478" s="1"/>
      <c r="OE478" s="1"/>
      <c r="OF478" s="1"/>
      <c r="OG478" s="1"/>
      <c r="OH478" s="1"/>
      <c r="OI478" s="1"/>
      <c r="OJ478" s="1"/>
      <c r="OK478" s="1"/>
      <c r="OL478" s="1"/>
      <c r="OM478" s="1"/>
      <c r="ON478" s="1"/>
      <c r="OO478" s="1"/>
      <c r="OP478" s="1"/>
      <c r="OQ478" s="1"/>
      <c r="OR478" s="1"/>
      <c r="OS478" s="1"/>
      <c r="OT478" s="1"/>
      <c r="OU478" s="1"/>
      <c r="OV478" s="1"/>
      <c r="OW478" s="1"/>
      <c r="OX478" s="1"/>
      <c r="OY478" s="1"/>
      <c r="OZ478" s="1"/>
      <c r="PA478" s="1"/>
      <c r="PB478" s="1"/>
      <c r="PC478" s="1"/>
      <c r="PD478" s="1"/>
      <c r="PE478" s="1"/>
      <c r="PF478" s="1"/>
      <c r="PG478" s="1"/>
      <c r="PH478" s="1"/>
      <c r="PI478" s="1"/>
      <c r="PJ478" s="1"/>
      <c r="PK478" s="1"/>
      <c r="PL478" s="1"/>
      <c r="PM478" s="1"/>
      <c r="PN478" s="1"/>
      <c r="PO478" s="1"/>
      <c r="PP478" s="1"/>
      <c r="PQ478" s="1"/>
      <c r="PR478" s="1"/>
      <c r="PS478" s="1"/>
      <c r="PT478" s="1"/>
      <c r="PU478" s="1"/>
      <c r="PV478" s="1"/>
      <c r="PW478" s="1"/>
      <c r="PX478" s="1"/>
      <c r="PY478" s="1"/>
      <c r="PZ478" s="1"/>
      <c r="QA478" s="1"/>
      <c r="QB478" s="1"/>
      <c r="QC478" s="1"/>
      <c r="QD478" s="1"/>
      <c r="QE478" s="1"/>
      <c r="QF478" s="1"/>
      <c r="QG478" s="1"/>
      <c r="QH478" s="1"/>
      <c r="QI478" s="1"/>
      <c r="QJ478" s="1"/>
      <c r="QK478" s="1"/>
      <c r="QL478" s="1"/>
      <c r="QM478" s="1"/>
      <c r="QN478" s="1"/>
      <c r="QO478" s="1"/>
      <c r="QP478" s="1"/>
      <c r="QQ478" s="1"/>
      <c r="QR478" s="1"/>
      <c r="QS478" s="1"/>
      <c r="QT478" s="1"/>
      <c r="QU478" s="1"/>
      <c r="QV478" s="1"/>
      <c r="QW478" s="1"/>
      <c r="QX478" s="1"/>
      <c r="QY478" s="1"/>
      <c r="QZ478" s="1"/>
      <c r="RA478" s="1"/>
      <c r="RB478" s="1"/>
      <c r="RC478" s="1"/>
      <c r="RD478" s="1"/>
      <c r="RE478" s="1"/>
      <c r="RF478" s="1"/>
      <c r="RG478" s="1"/>
      <c r="RH478" s="1"/>
      <c r="RI478" s="1"/>
      <c r="RJ478" s="1"/>
      <c r="RK478" s="1"/>
      <c r="RL478" s="1"/>
      <c r="RM478" s="1"/>
      <c r="RN478" s="1"/>
      <c r="RO478" s="1"/>
      <c r="RP478" s="1"/>
      <c r="RQ478" s="1"/>
      <c r="RR478" s="1"/>
      <c r="RS478" s="1"/>
      <c r="RT478" s="1"/>
      <c r="RU478" s="1"/>
      <c r="RV478" s="1"/>
      <c r="RW478" s="1"/>
      <c r="RX478" s="1"/>
      <c r="RY478" s="1"/>
      <c r="RZ478" s="1"/>
      <c r="SA478" s="1"/>
      <c r="SB478" s="1"/>
      <c r="SC478" s="1"/>
      <c r="SD478" s="1"/>
      <c r="SE478" s="1"/>
      <c r="SF478" s="1"/>
      <c r="SG478" s="1"/>
      <c r="SH478" s="1"/>
      <c r="SI478" s="1"/>
      <c r="SJ478" s="1"/>
      <c r="SK478" s="1"/>
      <c r="SL478" s="1"/>
      <c r="SM478" s="1"/>
      <c r="SN478" s="1"/>
      <c r="SO478" s="1"/>
      <c r="SP478" s="1"/>
      <c r="SQ478" s="1"/>
      <c r="SR478" s="1"/>
      <c r="SS478" s="1"/>
      <c r="ST478" s="1"/>
      <c r="SU478" s="1"/>
      <c r="SV478" s="1"/>
      <c r="SW478" s="1"/>
      <c r="SX478" s="1"/>
      <c r="SY478" s="1"/>
      <c r="SZ478" s="1"/>
      <c r="TA478" s="1"/>
      <c r="TB478" s="1"/>
      <c r="TC478" s="1"/>
      <c r="TD478" s="1"/>
      <c r="TE478" s="1"/>
      <c r="TF478" s="1"/>
      <c r="TG478" s="1"/>
      <c r="TH478" s="1"/>
      <c r="TI478" s="1"/>
      <c r="TJ478" s="1"/>
      <c r="TK478" s="1"/>
      <c r="TL478" s="1"/>
      <c r="TM478" s="1"/>
      <c r="TN478" s="1"/>
      <c r="TO478" s="1"/>
      <c r="TP478" s="1"/>
      <c r="TQ478" s="1"/>
      <c r="TR478" s="1"/>
      <c r="TS478" s="1"/>
      <c r="TT478" s="1"/>
      <c r="TU478" s="1"/>
      <c r="TV478" s="1"/>
      <c r="TW478" s="1"/>
      <c r="TX478" s="1"/>
      <c r="TY478" s="1"/>
      <c r="TZ478" s="1"/>
      <c r="UA478" s="1"/>
      <c r="UB478" s="1"/>
      <c r="UC478" s="1"/>
      <c r="UD478" s="1"/>
      <c r="UE478" s="1"/>
      <c r="UF478" s="1"/>
      <c r="UG478" s="1"/>
      <c r="UH478" s="1"/>
      <c r="UI478" s="1"/>
      <c r="UJ478" s="1"/>
      <c r="UK478" s="1"/>
      <c r="UL478" s="1"/>
      <c r="UM478" s="1"/>
      <c r="UN478" s="1"/>
      <c r="UO478" s="1"/>
      <c r="UP478" s="1"/>
      <c r="UQ478" s="1"/>
      <c r="UR478" s="1"/>
      <c r="US478" s="1"/>
      <c r="UT478" s="1"/>
      <c r="UU478" s="1"/>
      <c r="UV478" s="1"/>
      <c r="UW478" s="1"/>
      <c r="UX478" s="1"/>
      <c r="UY478" s="1"/>
      <c r="UZ478" s="1"/>
      <c r="VA478" s="1"/>
      <c r="VB478" s="1"/>
      <c r="VC478" s="1"/>
      <c r="VD478" s="1"/>
      <c r="VE478" s="1"/>
      <c r="VF478" s="1"/>
      <c r="VG478" s="1"/>
      <c r="VH478" s="1"/>
      <c r="VI478" s="1"/>
      <c r="VJ478" s="1"/>
      <c r="VK478" s="1"/>
      <c r="VL478" s="1"/>
      <c r="VM478" s="1"/>
      <c r="VN478" s="1"/>
      <c r="VO478" s="1"/>
      <c r="VP478" s="1"/>
      <c r="VQ478" s="1"/>
      <c r="VR478" s="1"/>
      <c r="VS478" s="1"/>
      <c r="VT478" s="1"/>
      <c r="VU478" s="1"/>
      <c r="VV478" s="1"/>
      <c r="VW478" s="1"/>
      <c r="VX478" s="1"/>
      <c r="VY478" s="1"/>
      <c r="VZ478" s="1"/>
      <c r="WA478" s="1"/>
      <c r="WB478" s="1"/>
      <c r="WC478" s="1"/>
      <c r="WD478" s="1"/>
      <c r="WE478" s="1"/>
      <c r="WF478" s="1"/>
      <c r="WG478" s="1"/>
      <c r="WH478" s="1"/>
      <c r="WI478" s="1"/>
      <c r="WJ478" s="1"/>
      <c r="WK478" s="1"/>
      <c r="WL478" s="1"/>
      <c r="WM478" s="1"/>
      <c r="WN478" s="1"/>
      <c r="WO478" s="1"/>
      <c r="WP478" s="1"/>
      <c r="WQ478" s="1"/>
      <c r="WR478" s="1"/>
      <c r="WS478" s="1"/>
      <c r="WT478" s="1"/>
      <c r="WU478" s="1"/>
      <c r="WV478" s="1"/>
      <c r="WW478" s="1"/>
      <c r="WX478" s="1"/>
      <c r="WY478" s="1"/>
      <c r="WZ478" s="1"/>
      <c r="XA478" s="1"/>
      <c r="XB478" s="1"/>
      <c r="XC478" s="1"/>
      <c r="XD478" s="1"/>
      <c r="XE478" s="1"/>
      <c r="XF478" s="1"/>
      <c r="XG478" s="1"/>
      <c r="XH478" s="1"/>
      <c r="XI478" s="1"/>
      <c r="XJ478" s="1"/>
      <c r="XK478" s="1"/>
      <c r="XL478" s="1"/>
      <c r="XM478" s="1"/>
      <c r="XN478" s="1"/>
      <c r="XO478" s="1"/>
      <c r="XP478" s="1"/>
      <c r="XQ478" s="1"/>
      <c r="XR478" s="1"/>
      <c r="XS478" s="1"/>
      <c r="XT478" s="1"/>
      <c r="XU478" s="1"/>
      <c r="XV478" s="1"/>
      <c r="XW478" s="1"/>
      <c r="XX478" s="1"/>
      <c r="XY478" s="1"/>
      <c r="XZ478" s="1"/>
      <c r="YA478" s="1"/>
      <c r="YB478" s="1"/>
      <c r="YC478" s="1"/>
      <c r="YD478" s="1"/>
      <c r="YE478" s="1"/>
      <c r="YF478" s="1"/>
      <c r="YG478" s="1"/>
      <c r="YH478" s="1"/>
      <c r="YI478" s="1"/>
      <c r="YJ478" s="1"/>
      <c r="YK478" s="1"/>
      <c r="YL478" s="1"/>
      <c r="YM478" s="1"/>
      <c r="YN478" s="1"/>
      <c r="YO478" s="1"/>
      <c r="YP478" s="1"/>
      <c r="YQ478" s="1"/>
      <c r="YR478" s="1"/>
      <c r="YS478" s="1"/>
      <c r="YT478" s="1"/>
      <c r="YU478" s="1"/>
      <c r="YV478" s="1"/>
      <c r="YW478" s="1"/>
      <c r="YX478" s="1"/>
      <c r="YY478" s="1"/>
      <c r="YZ478" s="1"/>
      <c r="ZA478" s="1"/>
      <c r="ZB478" s="1"/>
      <c r="ZC478" s="1"/>
      <c r="ZD478" s="1"/>
      <c r="ZE478" s="1"/>
      <c r="ZF478" s="1"/>
      <c r="ZG478" s="1"/>
      <c r="ZH478" s="1"/>
      <c r="ZI478" s="1"/>
      <c r="ZJ478" s="1"/>
      <c r="ZK478" s="1"/>
      <c r="ZL478" s="1"/>
      <c r="ZM478" s="1"/>
      <c r="ZN478" s="1"/>
      <c r="ZO478" s="1"/>
      <c r="ZP478" s="1"/>
      <c r="ZQ478" s="1"/>
      <c r="ZR478" s="1"/>
      <c r="ZS478" s="1"/>
      <c r="ZT478" s="1"/>
      <c r="ZU478" s="1"/>
      <c r="ZV478" s="1"/>
      <c r="ZW478" s="1"/>
      <c r="ZX478" s="1"/>
      <c r="ZY478" s="1"/>
      <c r="ZZ478" s="1"/>
      <c r="AAA478" s="1"/>
      <c r="AAB478" s="1"/>
      <c r="AAC478" s="1"/>
      <c r="AAD478" s="1"/>
      <c r="AAE478" s="1"/>
      <c r="AAF478" s="1"/>
      <c r="AAG478" s="1"/>
      <c r="AAH478" s="1"/>
      <c r="AAI478" s="1"/>
      <c r="AAJ478" s="1"/>
      <c r="AAK478" s="1"/>
      <c r="AAL478" s="1"/>
      <c r="AAM478" s="1"/>
      <c r="AAN478" s="1"/>
      <c r="AAO478" s="1"/>
      <c r="AAP478" s="1"/>
      <c r="AAQ478" s="1"/>
      <c r="AAR478" s="1"/>
      <c r="AAS478" s="1"/>
      <c r="AAT478" s="1"/>
      <c r="AAU478" s="1"/>
      <c r="AAV478" s="1"/>
      <c r="AAW478" s="1"/>
      <c r="AAX478" s="1"/>
      <c r="AAY478" s="1"/>
      <c r="AAZ478" s="1"/>
      <c r="ABA478" s="1"/>
      <c r="ABB478" s="1"/>
      <c r="ABC478" s="1"/>
      <c r="ABD478" s="1"/>
      <c r="ABE478" s="1"/>
      <c r="ABF478" s="1"/>
      <c r="ABG478" s="1"/>
      <c r="ABH478" s="1"/>
      <c r="ABI478" s="1"/>
      <c r="ABJ478" s="1"/>
      <c r="ABK478" s="1"/>
      <c r="ABL478" s="1"/>
      <c r="ABM478" s="1"/>
      <c r="ABN478" s="1"/>
      <c r="ABO478" s="1"/>
      <c r="ABP478" s="1"/>
      <c r="ABQ478" s="1"/>
      <c r="ABR478" s="1"/>
      <c r="ABS478" s="1"/>
      <c r="ABT478" s="1"/>
      <c r="ABU478" s="1"/>
      <c r="ABV478" s="1"/>
      <c r="ABW478" s="1"/>
      <c r="ABX478" s="1"/>
      <c r="ABY478" s="1"/>
      <c r="ABZ478" s="1"/>
      <c r="ACA478" s="1"/>
      <c r="ACB478" s="1"/>
      <c r="ACC478" s="1"/>
      <c r="ACD478" s="1"/>
      <c r="ACE478" s="1"/>
      <c r="ACF478" s="1"/>
      <c r="ACG478" s="1"/>
      <c r="ACH478" s="1"/>
      <c r="ACI478" s="1"/>
      <c r="ACJ478" s="1"/>
      <c r="ACK478" s="1"/>
      <c r="ACL478" s="1"/>
      <c r="ACM478" s="1"/>
      <c r="ACN478" s="1"/>
      <c r="ACO478" s="1"/>
      <c r="ACP478" s="1"/>
      <c r="ACQ478" s="1"/>
      <c r="ACR478" s="1"/>
      <c r="ACS478" s="1"/>
      <c r="ACT478" s="1"/>
      <c r="ACU478" s="1"/>
      <c r="ACV478" s="1"/>
      <c r="ACW478" s="1"/>
      <c r="ACX478" s="1"/>
      <c r="ACY478" s="1"/>
      <c r="ACZ478" s="1"/>
      <c r="ADA478" s="1"/>
      <c r="ADB478" s="1"/>
      <c r="ADC478" s="1"/>
      <c r="ADD478" s="1"/>
      <c r="ADE478" s="1"/>
      <c r="ADF478" s="1"/>
      <c r="ADG478" s="1"/>
      <c r="ADH478" s="1"/>
      <c r="ADI478" s="1"/>
      <c r="ADJ478" s="1"/>
      <c r="ADK478" s="1"/>
      <c r="ADL478" s="1"/>
      <c r="ADM478" s="1"/>
      <c r="ADN478" s="1"/>
      <c r="ADO478" s="1"/>
      <c r="ADP478" s="1"/>
      <c r="ADQ478" s="1"/>
      <c r="ADR478" s="1"/>
      <c r="ADS478" s="1"/>
      <c r="ADT478" s="1"/>
      <c r="ADU478" s="1"/>
      <c r="ADV478" s="1"/>
    </row>
    <row r="479" spans="1:802" x14ac:dyDescent="0.1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  <c r="MV479" s="1"/>
      <c r="MW479" s="1"/>
      <c r="MX479" s="1"/>
      <c r="MY479" s="1"/>
      <c r="MZ479" s="1"/>
      <c r="NA479" s="1"/>
      <c r="NB479" s="1"/>
      <c r="NC479" s="1"/>
      <c r="ND479" s="1"/>
      <c r="NE479" s="1"/>
      <c r="NF479" s="1"/>
      <c r="NG479" s="1"/>
      <c r="NH479" s="1"/>
      <c r="NI479" s="1"/>
      <c r="NJ479" s="1"/>
      <c r="NK479" s="1"/>
      <c r="NL479" s="1"/>
      <c r="NM479" s="1"/>
      <c r="NN479" s="1"/>
      <c r="NO479" s="1"/>
      <c r="NP479" s="1"/>
      <c r="NQ479" s="1"/>
      <c r="NR479" s="1"/>
      <c r="NS479" s="1"/>
      <c r="NT479" s="1"/>
      <c r="NU479" s="1"/>
      <c r="NV479" s="1"/>
      <c r="NW479" s="1"/>
      <c r="NX479" s="1"/>
      <c r="NY479" s="1"/>
      <c r="NZ479" s="1"/>
      <c r="OA479" s="1"/>
      <c r="OB479" s="1"/>
      <c r="OC479" s="1"/>
      <c r="OD479" s="1"/>
      <c r="OE479" s="1"/>
      <c r="OF479" s="1"/>
      <c r="OG479" s="1"/>
      <c r="OH479" s="1"/>
      <c r="OI479" s="1"/>
      <c r="OJ479" s="1"/>
      <c r="OK479" s="1"/>
      <c r="OL479" s="1"/>
      <c r="OM479" s="1"/>
      <c r="ON479" s="1"/>
      <c r="OO479" s="1"/>
      <c r="OP479" s="1"/>
      <c r="OQ479" s="1"/>
      <c r="OR479" s="1"/>
      <c r="OS479" s="1"/>
      <c r="OT479" s="1"/>
      <c r="OU479" s="1"/>
      <c r="OV479" s="1"/>
      <c r="OW479" s="1"/>
      <c r="OX479" s="1"/>
      <c r="OY479" s="1"/>
      <c r="OZ479" s="1"/>
      <c r="PA479" s="1"/>
      <c r="PB479" s="1"/>
      <c r="PC479" s="1"/>
      <c r="PD479" s="1"/>
      <c r="PE479" s="1"/>
      <c r="PF479" s="1"/>
      <c r="PG479" s="1"/>
      <c r="PH479" s="1"/>
      <c r="PI479" s="1"/>
      <c r="PJ479" s="1"/>
      <c r="PK479" s="1"/>
      <c r="PL479" s="1"/>
      <c r="PM479" s="1"/>
      <c r="PN479" s="1"/>
      <c r="PO479" s="1"/>
      <c r="PP479" s="1"/>
      <c r="PQ479" s="1"/>
      <c r="PR479" s="1"/>
      <c r="PS479" s="1"/>
      <c r="PT479" s="1"/>
      <c r="PU479" s="1"/>
      <c r="PV479" s="1"/>
      <c r="PW479" s="1"/>
      <c r="PX479" s="1"/>
      <c r="PY479" s="1"/>
      <c r="PZ479" s="1"/>
      <c r="QA479" s="1"/>
      <c r="QB479" s="1"/>
      <c r="QC479" s="1"/>
      <c r="QD479" s="1"/>
      <c r="QE479" s="1"/>
      <c r="QF479" s="1"/>
      <c r="QG479" s="1"/>
      <c r="QH479" s="1"/>
      <c r="QI479" s="1"/>
      <c r="QJ479" s="1"/>
      <c r="QK479" s="1"/>
      <c r="QL479" s="1"/>
      <c r="QM479" s="1"/>
      <c r="QN479" s="1"/>
      <c r="QO479" s="1"/>
      <c r="QP479" s="1"/>
      <c r="QQ479" s="1"/>
      <c r="QR479" s="1"/>
      <c r="QS479" s="1"/>
      <c r="QT479" s="1"/>
      <c r="QU479" s="1"/>
      <c r="QV479" s="1"/>
      <c r="QW479" s="1"/>
      <c r="QX479" s="1"/>
      <c r="QY479" s="1"/>
      <c r="QZ479" s="1"/>
      <c r="RA479" s="1"/>
      <c r="RB479" s="1"/>
      <c r="RC479" s="1"/>
      <c r="RD479" s="1"/>
      <c r="RE479" s="1"/>
      <c r="RF479" s="1"/>
      <c r="RG479" s="1"/>
      <c r="RH479" s="1"/>
      <c r="RI479" s="1"/>
      <c r="RJ479" s="1"/>
      <c r="RK479" s="1"/>
      <c r="RL479" s="1"/>
      <c r="RM479" s="1"/>
      <c r="RN479" s="1"/>
      <c r="RO479" s="1"/>
      <c r="RP479" s="1"/>
      <c r="RQ479" s="1"/>
      <c r="RR479" s="1"/>
      <c r="RS479" s="1"/>
      <c r="RT479" s="1"/>
      <c r="RU479" s="1"/>
      <c r="RV479" s="1"/>
      <c r="RW479" s="1"/>
      <c r="RX479" s="1"/>
      <c r="RY479" s="1"/>
      <c r="RZ479" s="1"/>
      <c r="SA479" s="1"/>
      <c r="SB479" s="1"/>
      <c r="SC479" s="1"/>
      <c r="SD479" s="1"/>
      <c r="SE479" s="1"/>
      <c r="SF479" s="1"/>
      <c r="SG479" s="1"/>
      <c r="SH479" s="1"/>
      <c r="SI479" s="1"/>
      <c r="SJ479" s="1"/>
      <c r="SK479" s="1"/>
      <c r="SL479" s="1"/>
      <c r="SM479" s="1"/>
      <c r="SN479" s="1"/>
      <c r="SO479" s="1"/>
      <c r="SP479" s="1"/>
      <c r="SQ479" s="1"/>
      <c r="SR479" s="1"/>
      <c r="SS479" s="1"/>
      <c r="ST479" s="1"/>
      <c r="SU479" s="1"/>
      <c r="SV479" s="1"/>
      <c r="SW479" s="1"/>
      <c r="SX479" s="1"/>
      <c r="SY479" s="1"/>
      <c r="SZ479" s="1"/>
      <c r="TA479" s="1"/>
      <c r="TB479" s="1"/>
      <c r="TC479" s="1"/>
      <c r="TD479" s="1"/>
      <c r="TE479" s="1"/>
      <c r="TF479" s="1"/>
      <c r="TG479" s="1"/>
      <c r="TH479" s="1"/>
      <c r="TI479" s="1"/>
      <c r="TJ479" s="1"/>
      <c r="TK479" s="1"/>
      <c r="TL479" s="1"/>
      <c r="TM479" s="1"/>
      <c r="TN479" s="1"/>
      <c r="TO479" s="1"/>
      <c r="TP479" s="1"/>
      <c r="TQ479" s="1"/>
      <c r="TR479" s="1"/>
      <c r="TS479" s="1"/>
      <c r="TT479" s="1"/>
      <c r="TU479" s="1"/>
      <c r="TV479" s="1"/>
      <c r="TW479" s="1"/>
      <c r="TX479" s="1"/>
      <c r="TY479" s="1"/>
      <c r="TZ479" s="1"/>
      <c r="UA479" s="1"/>
      <c r="UB479" s="1"/>
      <c r="UC479" s="1"/>
      <c r="UD479" s="1"/>
      <c r="UE479" s="1"/>
      <c r="UF479" s="1"/>
      <c r="UG479" s="1"/>
      <c r="UH479" s="1"/>
      <c r="UI479" s="1"/>
      <c r="UJ479" s="1"/>
      <c r="UK479" s="1"/>
      <c r="UL479" s="1"/>
      <c r="UM479" s="1"/>
      <c r="UN479" s="1"/>
      <c r="UO479" s="1"/>
      <c r="UP479" s="1"/>
      <c r="UQ479" s="1"/>
      <c r="UR479" s="1"/>
      <c r="US479" s="1"/>
      <c r="UT479" s="1"/>
      <c r="UU479" s="1"/>
      <c r="UV479" s="1"/>
      <c r="UW479" s="1"/>
      <c r="UX479" s="1"/>
      <c r="UY479" s="1"/>
      <c r="UZ479" s="1"/>
      <c r="VA479" s="1"/>
      <c r="VB479" s="1"/>
      <c r="VC479" s="1"/>
      <c r="VD479" s="1"/>
      <c r="VE479" s="1"/>
      <c r="VF479" s="1"/>
      <c r="VG479" s="1"/>
      <c r="VH479" s="1"/>
      <c r="VI479" s="1"/>
      <c r="VJ479" s="1"/>
      <c r="VK479" s="1"/>
      <c r="VL479" s="1"/>
      <c r="VM479" s="1"/>
      <c r="VN479" s="1"/>
      <c r="VO479" s="1"/>
      <c r="VP479" s="1"/>
      <c r="VQ479" s="1"/>
      <c r="VR479" s="1"/>
      <c r="VS479" s="1"/>
      <c r="VT479" s="1"/>
      <c r="VU479" s="1"/>
      <c r="VV479" s="1"/>
      <c r="VW479" s="1"/>
      <c r="VX479" s="1"/>
      <c r="VY479" s="1"/>
      <c r="VZ479" s="1"/>
      <c r="WA479" s="1"/>
      <c r="WB479" s="1"/>
      <c r="WC479" s="1"/>
      <c r="WD479" s="1"/>
      <c r="WE479" s="1"/>
      <c r="WF479" s="1"/>
      <c r="WG479" s="1"/>
      <c r="WH479" s="1"/>
      <c r="WI479" s="1"/>
      <c r="WJ479" s="1"/>
      <c r="WK479" s="1"/>
      <c r="WL479" s="1"/>
      <c r="WM479" s="1"/>
      <c r="WN479" s="1"/>
      <c r="WO479" s="1"/>
      <c r="WP479" s="1"/>
      <c r="WQ479" s="1"/>
      <c r="WR479" s="1"/>
      <c r="WS479" s="1"/>
      <c r="WT479" s="1"/>
      <c r="WU479" s="1"/>
      <c r="WV479" s="1"/>
      <c r="WW479" s="1"/>
      <c r="WX479" s="1"/>
      <c r="WY479" s="1"/>
      <c r="WZ479" s="1"/>
      <c r="XA479" s="1"/>
      <c r="XB479" s="1"/>
      <c r="XC479" s="1"/>
      <c r="XD479" s="1"/>
      <c r="XE479" s="1"/>
      <c r="XF479" s="1"/>
      <c r="XG479" s="1"/>
      <c r="XH479" s="1"/>
      <c r="XI479" s="1"/>
      <c r="XJ479" s="1"/>
      <c r="XK479" s="1"/>
      <c r="XL479" s="1"/>
      <c r="XM479" s="1"/>
      <c r="XN479" s="1"/>
      <c r="XO479" s="1"/>
      <c r="XP479" s="1"/>
      <c r="XQ479" s="1"/>
      <c r="XR479" s="1"/>
      <c r="XS479" s="1"/>
      <c r="XT479" s="1"/>
      <c r="XU479" s="1"/>
      <c r="XV479" s="1"/>
      <c r="XW479" s="1"/>
      <c r="XX479" s="1"/>
      <c r="XY479" s="1"/>
      <c r="XZ479" s="1"/>
      <c r="YA479" s="1"/>
      <c r="YB479" s="1"/>
      <c r="YC479" s="1"/>
      <c r="YD479" s="1"/>
      <c r="YE479" s="1"/>
      <c r="YF479" s="1"/>
      <c r="YG479" s="1"/>
      <c r="YH479" s="1"/>
      <c r="YI479" s="1"/>
      <c r="YJ479" s="1"/>
      <c r="YK479" s="1"/>
      <c r="YL479" s="1"/>
      <c r="YM479" s="1"/>
      <c r="YN479" s="1"/>
      <c r="YO479" s="1"/>
      <c r="YP479" s="1"/>
      <c r="YQ479" s="1"/>
      <c r="YR479" s="1"/>
      <c r="YS479" s="1"/>
      <c r="YT479" s="1"/>
      <c r="YU479" s="1"/>
      <c r="YV479" s="1"/>
      <c r="YW479" s="1"/>
      <c r="YX479" s="1"/>
      <c r="YY479" s="1"/>
      <c r="YZ479" s="1"/>
      <c r="ZA479" s="1"/>
      <c r="ZB479" s="1"/>
      <c r="ZC479" s="1"/>
      <c r="ZD479" s="1"/>
      <c r="ZE479" s="1"/>
      <c r="ZF479" s="1"/>
      <c r="ZG479" s="1"/>
      <c r="ZH479" s="1"/>
      <c r="ZI479" s="1"/>
      <c r="ZJ479" s="1"/>
      <c r="ZK479" s="1"/>
      <c r="ZL479" s="1"/>
      <c r="ZM479" s="1"/>
      <c r="ZN479" s="1"/>
      <c r="ZO479" s="1"/>
      <c r="ZP479" s="1"/>
      <c r="ZQ479" s="1"/>
      <c r="ZR479" s="1"/>
      <c r="ZS479" s="1"/>
      <c r="ZT479" s="1"/>
      <c r="ZU479" s="1"/>
      <c r="ZV479" s="1"/>
      <c r="ZW479" s="1"/>
      <c r="ZX479" s="1"/>
      <c r="ZY479" s="1"/>
      <c r="ZZ479" s="1"/>
      <c r="AAA479" s="1"/>
      <c r="AAB479" s="1"/>
      <c r="AAC479" s="1"/>
      <c r="AAD479" s="1"/>
      <c r="AAE479" s="1"/>
      <c r="AAF479" s="1"/>
      <c r="AAG479" s="1"/>
      <c r="AAH479" s="1"/>
      <c r="AAI479" s="1"/>
      <c r="AAJ479" s="1"/>
      <c r="AAK479" s="1"/>
      <c r="AAL479" s="1"/>
      <c r="AAM479" s="1"/>
      <c r="AAN479" s="1"/>
      <c r="AAO479" s="1"/>
      <c r="AAP479" s="1"/>
      <c r="AAQ479" s="1"/>
      <c r="AAR479" s="1"/>
      <c r="AAS479" s="1"/>
      <c r="AAT479" s="1"/>
      <c r="AAU479" s="1"/>
      <c r="AAV479" s="1"/>
      <c r="AAW479" s="1"/>
      <c r="AAX479" s="1"/>
      <c r="AAY479" s="1"/>
      <c r="AAZ479" s="1"/>
      <c r="ABA479" s="1"/>
      <c r="ABB479" s="1"/>
      <c r="ABC479" s="1"/>
      <c r="ABD479" s="1"/>
      <c r="ABE479" s="1"/>
      <c r="ABF479" s="1"/>
      <c r="ABG479" s="1"/>
      <c r="ABH479" s="1"/>
      <c r="ABI479" s="1"/>
      <c r="ABJ479" s="1"/>
      <c r="ABK479" s="1"/>
      <c r="ABL479" s="1"/>
      <c r="ABM479" s="1"/>
      <c r="ABN479" s="1"/>
      <c r="ABO479" s="1"/>
      <c r="ABP479" s="1"/>
      <c r="ABQ479" s="1"/>
      <c r="ABR479" s="1"/>
      <c r="ABS479" s="1"/>
      <c r="ABT479" s="1"/>
      <c r="ABU479" s="1"/>
      <c r="ABV479" s="1"/>
      <c r="ABW479" s="1"/>
      <c r="ABX479" s="1"/>
      <c r="ABY479" s="1"/>
      <c r="ABZ479" s="1"/>
      <c r="ACA479" s="1"/>
      <c r="ACB479" s="1"/>
      <c r="ACC479" s="1"/>
      <c r="ACD479" s="1"/>
      <c r="ACE479" s="1"/>
      <c r="ACF479" s="1"/>
      <c r="ACG479" s="1"/>
      <c r="ACH479" s="1"/>
      <c r="ACI479" s="1"/>
      <c r="ACJ479" s="1"/>
      <c r="ACK479" s="1"/>
      <c r="ACL479" s="1"/>
      <c r="ACM479" s="1"/>
      <c r="ACN479" s="1"/>
      <c r="ACO479" s="1"/>
      <c r="ACP479" s="1"/>
      <c r="ACQ479" s="1"/>
      <c r="ACR479" s="1"/>
      <c r="ACS479" s="1"/>
      <c r="ACT479" s="1"/>
      <c r="ACU479" s="1"/>
      <c r="ACV479" s="1"/>
      <c r="ACW479" s="1"/>
      <c r="ACX479" s="1"/>
      <c r="ACY479" s="1"/>
      <c r="ACZ479" s="1"/>
      <c r="ADA479" s="1"/>
      <c r="ADB479" s="1"/>
      <c r="ADC479" s="1"/>
      <c r="ADD479" s="1"/>
      <c r="ADE479" s="1"/>
      <c r="ADF479" s="1"/>
      <c r="ADG479" s="1"/>
      <c r="ADH479" s="1"/>
      <c r="ADI479" s="1"/>
      <c r="ADJ479" s="1"/>
      <c r="ADK479" s="1"/>
      <c r="ADL479" s="1"/>
      <c r="ADM479" s="1"/>
      <c r="ADN479" s="1"/>
      <c r="ADO479" s="1"/>
      <c r="ADP479" s="1"/>
      <c r="ADQ479" s="1"/>
      <c r="ADR479" s="1"/>
      <c r="ADS479" s="1"/>
      <c r="ADT479" s="1"/>
      <c r="ADU479" s="1"/>
      <c r="ADV479" s="1"/>
    </row>
    <row r="480" spans="1:802" x14ac:dyDescent="0.1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  <c r="DN480" s="1"/>
      <c r="DO480" s="1"/>
      <c r="DP480" s="1"/>
      <c r="DQ480" s="1"/>
      <c r="DR480" s="1"/>
      <c r="DS480" s="1"/>
      <c r="DT480" s="1"/>
      <c r="DU480" s="1"/>
      <c r="DV480" s="1"/>
      <c r="DW480" s="1"/>
      <c r="DX480" s="1"/>
      <c r="DY480" s="1"/>
      <c r="DZ480" s="1"/>
      <c r="EA480" s="1"/>
      <c r="EB480" s="1"/>
      <c r="EC480" s="1"/>
      <c r="ED480" s="1"/>
      <c r="EE480" s="1"/>
      <c r="EF480" s="1"/>
      <c r="EG480" s="1"/>
      <c r="EH480" s="1"/>
      <c r="EI480" s="1"/>
      <c r="EJ480" s="1"/>
      <c r="EK480" s="1"/>
      <c r="EL480" s="1"/>
      <c r="EM480" s="1"/>
      <c r="EN480" s="1"/>
      <c r="EO480" s="1"/>
      <c r="EP480" s="1"/>
      <c r="EQ480" s="1"/>
      <c r="ER480" s="1"/>
      <c r="ES480" s="1"/>
      <c r="ET480" s="1"/>
      <c r="EU480" s="1"/>
      <c r="EV480" s="1"/>
      <c r="EW480" s="1"/>
      <c r="EX480" s="1"/>
      <c r="EY480" s="1"/>
      <c r="EZ480" s="1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1"/>
      <c r="FL480" s="1"/>
      <c r="FM480" s="1"/>
      <c r="FN480" s="1"/>
      <c r="FO480" s="1"/>
      <c r="FP480" s="1"/>
      <c r="FQ480" s="1"/>
      <c r="FR480" s="1"/>
      <c r="FS480" s="1"/>
      <c r="FT480" s="1"/>
      <c r="FU480" s="1"/>
      <c r="FV480" s="1"/>
      <c r="FW480" s="1"/>
      <c r="FX480" s="1"/>
      <c r="FY480" s="1"/>
      <c r="FZ480" s="1"/>
      <c r="GA480" s="1"/>
      <c r="GB480" s="1"/>
      <c r="GC480" s="1"/>
      <c r="GD480" s="1"/>
      <c r="GE480" s="1"/>
      <c r="GF480" s="1"/>
      <c r="GG480" s="1"/>
      <c r="GH480" s="1"/>
      <c r="GI480" s="1"/>
      <c r="GJ480" s="1"/>
      <c r="GK480" s="1"/>
      <c r="GL480" s="1"/>
      <c r="GM480" s="1"/>
      <c r="GN480" s="1"/>
      <c r="GO480" s="1"/>
      <c r="GP480" s="1"/>
      <c r="GQ480" s="1"/>
      <c r="GR480" s="1"/>
      <c r="GS480" s="1"/>
      <c r="GT480" s="1"/>
      <c r="GU480" s="1"/>
      <c r="GV480" s="1"/>
      <c r="GW480" s="1"/>
      <c r="GX480" s="1"/>
      <c r="GY480" s="1"/>
      <c r="GZ480" s="1"/>
      <c r="HA480" s="1"/>
      <c r="HB480" s="1"/>
      <c r="HC480" s="1"/>
      <c r="HD480" s="1"/>
      <c r="HE480" s="1"/>
      <c r="HF480" s="1"/>
      <c r="HG480" s="1"/>
      <c r="HH480" s="1"/>
      <c r="HI480" s="1"/>
      <c r="HJ480" s="1"/>
      <c r="HK480" s="1"/>
      <c r="HL480" s="1"/>
      <c r="HM480" s="1"/>
      <c r="HN480" s="1"/>
      <c r="HO480" s="1"/>
      <c r="HP480" s="1"/>
      <c r="HQ480" s="1"/>
      <c r="HR480" s="1"/>
      <c r="HS480" s="1"/>
      <c r="HT480" s="1"/>
      <c r="HU480" s="1"/>
      <c r="HV480" s="1"/>
      <c r="HW480" s="1"/>
      <c r="HX480" s="1"/>
      <c r="HY480" s="1"/>
      <c r="HZ480" s="1"/>
      <c r="IA480" s="1"/>
      <c r="IB480" s="1"/>
      <c r="IC480" s="1"/>
      <c r="ID480" s="1"/>
      <c r="IE480" s="1"/>
      <c r="IF480" s="1"/>
      <c r="IG480" s="1"/>
      <c r="IH480" s="1"/>
      <c r="II480" s="1"/>
      <c r="IJ480" s="1"/>
      <c r="IK480" s="1"/>
      <c r="IL480" s="1"/>
      <c r="IM480" s="1"/>
      <c r="IN480" s="1"/>
      <c r="IO480" s="1"/>
      <c r="IP480" s="1"/>
      <c r="IQ480" s="1"/>
      <c r="IR480" s="1"/>
      <c r="IS480" s="1"/>
      <c r="IT480" s="1"/>
      <c r="IU480" s="1"/>
      <c r="IV480" s="1"/>
      <c r="IW480" s="1"/>
      <c r="IX480" s="1"/>
      <c r="IY480" s="1"/>
      <c r="IZ480" s="1"/>
      <c r="JA480" s="1"/>
      <c r="JB480" s="1"/>
      <c r="JC480" s="1"/>
      <c r="JD480" s="1"/>
      <c r="JE480" s="1"/>
      <c r="JF480" s="1"/>
      <c r="JG480" s="1"/>
      <c r="JH480" s="1"/>
      <c r="JI480" s="1"/>
      <c r="JJ480" s="1"/>
      <c r="JK480" s="1"/>
      <c r="JL480" s="1"/>
      <c r="JM480" s="1"/>
      <c r="JN480" s="1"/>
      <c r="JO480" s="1"/>
      <c r="JP480" s="1"/>
      <c r="JQ480" s="1"/>
      <c r="JR480" s="1"/>
      <c r="JS480" s="1"/>
      <c r="JT480" s="1"/>
      <c r="JU480" s="1"/>
      <c r="JV480" s="1"/>
      <c r="JW480" s="1"/>
      <c r="JX480" s="1"/>
      <c r="JY480" s="1"/>
      <c r="JZ480" s="1"/>
      <c r="KA480" s="1"/>
      <c r="KB480" s="1"/>
      <c r="KC480" s="1"/>
      <c r="KD480" s="1"/>
      <c r="KE480" s="1"/>
      <c r="KF480" s="1"/>
      <c r="KG480" s="1"/>
      <c r="KH480" s="1"/>
      <c r="KI480" s="1"/>
      <c r="KJ480" s="1"/>
      <c r="KK480" s="1"/>
      <c r="KL480" s="1"/>
      <c r="KM480" s="1"/>
      <c r="KN480" s="1"/>
      <c r="KO480" s="1"/>
      <c r="KP480" s="1"/>
      <c r="KQ480" s="1"/>
      <c r="KR480" s="1"/>
      <c r="KS480" s="1"/>
      <c r="KT480" s="1"/>
      <c r="KU480" s="1"/>
      <c r="KV480" s="1"/>
      <c r="KW480" s="1"/>
      <c r="KX480" s="1"/>
      <c r="KY480" s="1"/>
      <c r="KZ480" s="1"/>
      <c r="LA480" s="1"/>
      <c r="LB480" s="1"/>
      <c r="LC480" s="1"/>
      <c r="LD480" s="1"/>
      <c r="LE480" s="1"/>
      <c r="LF480" s="1"/>
      <c r="LG480" s="1"/>
      <c r="LH480" s="1"/>
      <c r="LI480" s="1"/>
      <c r="LJ480" s="1"/>
      <c r="LK480" s="1"/>
      <c r="LL480" s="1"/>
      <c r="LM480" s="1"/>
      <c r="LN480" s="1"/>
      <c r="LO480" s="1"/>
      <c r="LP480" s="1"/>
      <c r="LQ480" s="1"/>
      <c r="LR480" s="1"/>
      <c r="LS480" s="1"/>
      <c r="LT480" s="1"/>
      <c r="LU480" s="1"/>
      <c r="LV480" s="1"/>
      <c r="LW480" s="1"/>
      <c r="LX480" s="1"/>
      <c r="LY480" s="1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  <c r="MV480" s="1"/>
      <c r="MW480" s="1"/>
      <c r="MX480" s="1"/>
      <c r="MY480" s="1"/>
      <c r="MZ480" s="1"/>
      <c r="NA480" s="1"/>
      <c r="NB480" s="1"/>
      <c r="NC480" s="1"/>
      <c r="ND480" s="1"/>
      <c r="NE480" s="1"/>
      <c r="NF480" s="1"/>
      <c r="NG480" s="1"/>
      <c r="NH480" s="1"/>
      <c r="NI480" s="1"/>
      <c r="NJ480" s="1"/>
      <c r="NK480" s="1"/>
      <c r="NL480" s="1"/>
      <c r="NM480" s="1"/>
      <c r="NN480" s="1"/>
      <c r="NO480" s="1"/>
      <c r="NP480" s="1"/>
      <c r="NQ480" s="1"/>
      <c r="NR480" s="1"/>
      <c r="NS480" s="1"/>
      <c r="NT480" s="1"/>
      <c r="NU480" s="1"/>
      <c r="NV480" s="1"/>
      <c r="NW480" s="1"/>
      <c r="NX480" s="1"/>
      <c r="NY480" s="1"/>
      <c r="NZ480" s="1"/>
      <c r="OA480" s="1"/>
      <c r="OB480" s="1"/>
      <c r="OC480" s="1"/>
      <c r="OD480" s="1"/>
      <c r="OE480" s="1"/>
      <c r="OF480" s="1"/>
      <c r="OG480" s="1"/>
      <c r="OH480" s="1"/>
      <c r="OI480" s="1"/>
      <c r="OJ480" s="1"/>
      <c r="OK480" s="1"/>
      <c r="OL480" s="1"/>
      <c r="OM480" s="1"/>
      <c r="ON480" s="1"/>
      <c r="OO480" s="1"/>
      <c r="OP480" s="1"/>
      <c r="OQ480" s="1"/>
      <c r="OR480" s="1"/>
      <c r="OS480" s="1"/>
      <c r="OT480" s="1"/>
      <c r="OU480" s="1"/>
      <c r="OV480" s="1"/>
      <c r="OW480" s="1"/>
      <c r="OX480" s="1"/>
      <c r="OY480" s="1"/>
      <c r="OZ480" s="1"/>
      <c r="PA480" s="1"/>
      <c r="PB480" s="1"/>
      <c r="PC480" s="1"/>
      <c r="PD480" s="1"/>
      <c r="PE480" s="1"/>
      <c r="PF480" s="1"/>
      <c r="PG480" s="1"/>
      <c r="PH480" s="1"/>
      <c r="PI480" s="1"/>
      <c r="PJ480" s="1"/>
      <c r="PK480" s="1"/>
      <c r="PL480" s="1"/>
      <c r="PM480" s="1"/>
      <c r="PN480" s="1"/>
      <c r="PO480" s="1"/>
      <c r="PP480" s="1"/>
      <c r="PQ480" s="1"/>
      <c r="PR480" s="1"/>
      <c r="PS480" s="1"/>
      <c r="PT480" s="1"/>
      <c r="PU480" s="1"/>
      <c r="PV480" s="1"/>
      <c r="PW480" s="1"/>
      <c r="PX480" s="1"/>
      <c r="PY480" s="1"/>
      <c r="PZ480" s="1"/>
      <c r="QA480" s="1"/>
      <c r="QB480" s="1"/>
      <c r="QC480" s="1"/>
      <c r="QD480" s="1"/>
      <c r="QE480" s="1"/>
      <c r="QF480" s="1"/>
      <c r="QG480" s="1"/>
      <c r="QH480" s="1"/>
      <c r="QI480" s="1"/>
      <c r="QJ480" s="1"/>
      <c r="QK480" s="1"/>
      <c r="QL480" s="1"/>
      <c r="QM480" s="1"/>
      <c r="QN480" s="1"/>
      <c r="QO480" s="1"/>
      <c r="QP480" s="1"/>
      <c r="QQ480" s="1"/>
      <c r="QR480" s="1"/>
      <c r="QS480" s="1"/>
      <c r="QT480" s="1"/>
      <c r="QU480" s="1"/>
      <c r="QV480" s="1"/>
      <c r="QW480" s="1"/>
      <c r="QX480" s="1"/>
      <c r="QY480" s="1"/>
      <c r="QZ480" s="1"/>
      <c r="RA480" s="1"/>
      <c r="RB480" s="1"/>
      <c r="RC480" s="1"/>
      <c r="RD480" s="1"/>
      <c r="RE480" s="1"/>
      <c r="RF480" s="1"/>
      <c r="RG480" s="1"/>
      <c r="RH480" s="1"/>
      <c r="RI480" s="1"/>
      <c r="RJ480" s="1"/>
      <c r="RK480" s="1"/>
      <c r="RL480" s="1"/>
      <c r="RM480" s="1"/>
      <c r="RN480" s="1"/>
      <c r="RO480" s="1"/>
      <c r="RP480" s="1"/>
      <c r="RQ480" s="1"/>
      <c r="RR480" s="1"/>
      <c r="RS480" s="1"/>
      <c r="RT480" s="1"/>
      <c r="RU480" s="1"/>
      <c r="RV480" s="1"/>
      <c r="RW480" s="1"/>
      <c r="RX480" s="1"/>
      <c r="RY480" s="1"/>
      <c r="RZ480" s="1"/>
      <c r="SA480" s="1"/>
      <c r="SB480" s="1"/>
      <c r="SC480" s="1"/>
      <c r="SD480" s="1"/>
      <c r="SE480" s="1"/>
      <c r="SF480" s="1"/>
      <c r="SG480" s="1"/>
      <c r="SH480" s="1"/>
      <c r="SI480" s="1"/>
      <c r="SJ480" s="1"/>
      <c r="SK480" s="1"/>
      <c r="SL480" s="1"/>
      <c r="SM480" s="1"/>
      <c r="SN480" s="1"/>
      <c r="SO480" s="1"/>
      <c r="SP480" s="1"/>
      <c r="SQ480" s="1"/>
      <c r="SR480" s="1"/>
      <c r="SS480" s="1"/>
      <c r="ST480" s="1"/>
      <c r="SU480" s="1"/>
      <c r="SV480" s="1"/>
      <c r="SW480" s="1"/>
      <c r="SX480" s="1"/>
      <c r="SY480" s="1"/>
      <c r="SZ480" s="1"/>
      <c r="TA480" s="1"/>
      <c r="TB480" s="1"/>
      <c r="TC480" s="1"/>
      <c r="TD480" s="1"/>
      <c r="TE480" s="1"/>
      <c r="TF480" s="1"/>
      <c r="TG480" s="1"/>
      <c r="TH480" s="1"/>
      <c r="TI480" s="1"/>
      <c r="TJ480" s="1"/>
      <c r="TK480" s="1"/>
      <c r="TL480" s="1"/>
      <c r="TM480" s="1"/>
      <c r="TN480" s="1"/>
      <c r="TO480" s="1"/>
      <c r="TP480" s="1"/>
      <c r="TQ480" s="1"/>
      <c r="TR480" s="1"/>
      <c r="TS480" s="1"/>
      <c r="TT480" s="1"/>
      <c r="TU480" s="1"/>
      <c r="TV480" s="1"/>
      <c r="TW480" s="1"/>
      <c r="TX480" s="1"/>
      <c r="TY480" s="1"/>
      <c r="TZ480" s="1"/>
      <c r="UA480" s="1"/>
      <c r="UB480" s="1"/>
      <c r="UC480" s="1"/>
      <c r="UD480" s="1"/>
      <c r="UE480" s="1"/>
      <c r="UF480" s="1"/>
      <c r="UG480" s="1"/>
      <c r="UH480" s="1"/>
      <c r="UI480" s="1"/>
      <c r="UJ480" s="1"/>
      <c r="UK480" s="1"/>
      <c r="UL480" s="1"/>
      <c r="UM480" s="1"/>
      <c r="UN480" s="1"/>
      <c r="UO480" s="1"/>
      <c r="UP480" s="1"/>
      <c r="UQ480" s="1"/>
      <c r="UR480" s="1"/>
      <c r="US480" s="1"/>
      <c r="UT480" s="1"/>
      <c r="UU480" s="1"/>
      <c r="UV480" s="1"/>
      <c r="UW480" s="1"/>
      <c r="UX480" s="1"/>
      <c r="UY480" s="1"/>
      <c r="UZ480" s="1"/>
      <c r="VA480" s="1"/>
      <c r="VB480" s="1"/>
      <c r="VC480" s="1"/>
      <c r="VD480" s="1"/>
      <c r="VE480" s="1"/>
      <c r="VF480" s="1"/>
      <c r="VG480" s="1"/>
      <c r="VH480" s="1"/>
      <c r="VI480" s="1"/>
      <c r="VJ480" s="1"/>
      <c r="VK480" s="1"/>
      <c r="VL480" s="1"/>
      <c r="VM480" s="1"/>
      <c r="VN480" s="1"/>
      <c r="VO480" s="1"/>
      <c r="VP480" s="1"/>
      <c r="VQ480" s="1"/>
      <c r="VR480" s="1"/>
      <c r="VS480" s="1"/>
      <c r="VT480" s="1"/>
      <c r="VU480" s="1"/>
      <c r="VV480" s="1"/>
      <c r="VW480" s="1"/>
      <c r="VX480" s="1"/>
      <c r="VY480" s="1"/>
      <c r="VZ480" s="1"/>
      <c r="WA480" s="1"/>
      <c r="WB480" s="1"/>
      <c r="WC480" s="1"/>
      <c r="WD480" s="1"/>
      <c r="WE480" s="1"/>
      <c r="WF480" s="1"/>
      <c r="WG480" s="1"/>
      <c r="WH480" s="1"/>
      <c r="WI480" s="1"/>
      <c r="WJ480" s="1"/>
      <c r="WK480" s="1"/>
      <c r="WL480" s="1"/>
      <c r="WM480" s="1"/>
      <c r="WN480" s="1"/>
      <c r="WO480" s="1"/>
      <c r="WP480" s="1"/>
      <c r="WQ480" s="1"/>
      <c r="WR480" s="1"/>
      <c r="WS480" s="1"/>
      <c r="WT480" s="1"/>
      <c r="WU480" s="1"/>
      <c r="WV480" s="1"/>
      <c r="WW480" s="1"/>
      <c r="WX480" s="1"/>
      <c r="WY480" s="1"/>
      <c r="WZ480" s="1"/>
      <c r="XA480" s="1"/>
      <c r="XB480" s="1"/>
      <c r="XC480" s="1"/>
      <c r="XD480" s="1"/>
      <c r="XE480" s="1"/>
      <c r="XF480" s="1"/>
      <c r="XG480" s="1"/>
      <c r="XH480" s="1"/>
      <c r="XI480" s="1"/>
      <c r="XJ480" s="1"/>
      <c r="XK480" s="1"/>
      <c r="XL480" s="1"/>
      <c r="XM480" s="1"/>
      <c r="XN480" s="1"/>
      <c r="XO480" s="1"/>
      <c r="XP480" s="1"/>
      <c r="XQ480" s="1"/>
      <c r="XR480" s="1"/>
      <c r="XS480" s="1"/>
      <c r="XT480" s="1"/>
      <c r="XU480" s="1"/>
      <c r="XV480" s="1"/>
      <c r="XW480" s="1"/>
      <c r="XX480" s="1"/>
      <c r="XY480" s="1"/>
      <c r="XZ480" s="1"/>
      <c r="YA480" s="1"/>
      <c r="YB480" s="1"/>
      <c r="YC480" s="1"/>
      <c r="YD480" s="1"/>
      <c r="YE480" s="1"/>
      <c r="YF480" s="1"/>
      <c r="YG480" s="1"/>
      <c r="YH480" s="1"/>
      <c r="YI480" s="1"/>
      <c r="YJ480" s="1"/>
      <c r="YK480" s="1"/>
      <c r="YL480" s="1"/>
      <c r="YM480" s="1"/>
      <c r="YN480" s="1"/>
      <c r="YO480" s="1"/>
      <c r="YP480" s="1"/>
      <c r="YQ480" s="1"/>
      <c r="YR480" s="1"/>
      <c r="YS480" s="1"/>
      <c r="YT480" s="1"/>
      <c r="YU480" s="1"/>
      <c r="YV480" s="1"/>
      <c r="YW480" s="1"/>
      <c r="YX480" s="1"/>
      <c r="YY480" s="1"/>
      <c r="YZ480" s="1"/>
      <c r="ZA480" s="1"/>
      <c r="ZB480" s="1"/>
      <c r="ZC480" s="1"/>
      <c r="ZD480" s="1"/>
      <c r="ZE480" s="1"/>
      <c r="ZF480" s="1"/>
      <c r="ZG480" s="1"/>
      <c r="ZH480" s="1"/>
      <c r="ZI480" s="1"/>
      <c r="ZJ480" s="1"/>
      <c r="ZK480" s="1"/>
      <c r="ZL480" s="1"/>
      <c r="ZM480" s="1"/>
      <c r="ZN480" s="1"/>
      <c r="ZO480" s="1"/>
      <c r="ZP480" s="1"/>
      <c r="ZQ480" s="1"/>
      <c r="ZR480" s="1"/>
      <c r="ZS480" s="1"/>
      <c r="ZT480" s="1"/>
      <c r="ZU480" s="1"/>
      <c r="ZV480" s="1"/>
      <c r="ZW480" s="1"/>
      <c r="ZX480" s="1"/>
      <c r="ZY480" s="1"/>
      <c r="ZZ480" s="1"/>
      <c r="AAA480" s="1"/>
      <c r="AAB480" s="1"/>
      <c r="AAC480" s="1"/>
      <c r="AAD480" s="1"/>
      <c r="AAE480" s="1"/>
      <c r="AAF480" s="1"/>
      <c r="AAG480" s="1"/>
      <c r="AAH480" s="1"/>
      <c r="AAI480" s="1"/>
      <c r="AAJ480" s="1"/>
      <c r="AAK480" s="1"/>
      <c r="AAL480" s="1"/>
      <c r="AAM480" s="1"/>
      <c r="AAN480" s="1"/>
      <c r="AAO480" s="1"/>
      <c r="AAP480" s="1"/>
      <c r="AAQ480" s="1"/>
      <c r="AAR480" s="1"/>
      <c r="AAS480" s="1"/>
      <c r="AAT480" s="1"/>
      <c r="AAU480" s="1"/>
      <c r="AAV480" s="1"/>
      <c r="AAW480" s="1"/>
      <c r="AAX480" s="1"/>
      <c r="AAY480" s="1"/>
      <c r="AAZ480" s="1"/>
      <c r="ABA480" s="1"/>
      <c r="ABB480" s="1"/>
      <c r="ABC480" s="1"/>
      <c r="ABD480" s="1"/>
      <c r="ABE480" s="1"/>
      <c r="ABF480" s="1"/>
      <c r="ABG480" s="1"/>
      <c r="ABH480" s="1"/>
      <c r="ABI480" s="1"/>
      <c r="ABJ480" s="1"/>
      <c r="ABK480" s="1"/>
      <c r="ABL480" s="1"/>
      <c r="ABM480" s="1"/>
      <c r="ABN480" s="1"/>
      <c r="ABO480" s="1"/>
      <c r="ABP480" s="1"/>
      <c r="ABQ480" s="1"/>
      <c r="ABR480" s="1"/>
      <c r="ABS480" s="1"/>
      <c r="ABT480" s="1"/>
      <c r="ABU480" s="1"/>
      <c r="ABV480" s="1"/>
      <c r="ABW480" s="1"/>
      <c r="ABX480" s="1"/>
      <c r="ABY480" s="1"/>
      <c r="ABZ480" s="1"/>
      <c r="ACA480" s="1"/>
      <c r="ACB480" s="1"/>
      <c r="ACC480" s="1"/>
      <c r="ACD480" s="1"/>
      <c r="ACE480" s="1"/>
      <c r="ACF480" s="1"/>
      <c r="ACG480" s="1"/>
      <c r="ACH480" s="1"/>
      <c r="ACI480" s="1"/>
      <c r="ACJ480" s="1"/>
      <c r="ACK480" s="1"/>
      <c r="ACL480" s="1"/>
      <c r="ACM480" s="1"/>
      <c r="ACN480" s="1"/>
      <c r="ACO480" s="1"/>
      <c r="ACP480" s="1"/>
      <c r="ACQ480" s="1"/>
      <c r="ACR480" s="1"/>
      <c r="ACS480" s="1"/>
      <c r="ACT480" s="1"/>
      <c r="ACU480" s="1"/>
      <c r="ACV480" s="1"/>
      <c r="ACW480" s="1"/>
      <c r="ACX480" s="1"/>
      <c r="ACY480" s="1"/>
      <c r="ACZ480" s="1"/>
      <c r="ADA480" s="1"/>
      <c r="ADB480" s="1"/>
      <c r="ADC480" s="1"/>
      <c r="ADD480" s="1"/>
      <c r="ADE480" s="1"/>
      <c r="ADF480" s="1"/>
      <c r="ADG480" s="1"/>
      <c r="ADH480" s="1"/>
      <c r="ADI480" s="1"/>
      <c r="ADJ480" s="1"/>
      <c r="ADK480" s="1"/>
      <c r="ADL480" s="1"/>
      <c r="ADM480" s="1"/>
      <c r="ADN480" s="1"/>
      <c r="ADO480" s="1"/>
      <c r="ADP480" s="1"/>
      <c r="ADQ480" s="1"/>
      <c r="ADR480" s="1"/>
      <c r="ADS480" s="1"/>
      <c r="ADT480" s="1"/>
      <c r="ADU480" s="1"/>
      <c r="ADV480" s="1"/>
    </row>
    <row r="481" spans="1:802" x14ac:dyDescent="0.1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  <c r="DN481" s="1"/>
      <c r="DO481" s="1"/>
      <c r="DP481" s="1"/>
      <c r="DQ481" s="1"/>
      <c r="DR481" s="1"/>
      <c r="DS481" s="1"/>
      <c r="DT481" s="1"/>
      <c r="DU481" s="1"/>
      <c r="DV481" s="1"/>
      <c r="DW481" s="1"/>
      <c r="DX481" s="1"/>
      <c r="DY481" s="1"/>
      <c r="DZ481" s="1"/>
      <c r="EA481" s="1"/>
      <c r="EB481" s="1"/>
      <c r="EC481" s="1"/>
      <c r="ED481" s="1"/>
      <c r="EE481" s="1"/>
      <c r="EF481" s="1"/>
      <c r="EG481" s="1"/>
      <c r="EH481" s="1"/>
      <c r="EI481" s="1"/>
      <c r="EJ481" s="1"/>
      <c r="EK481" s="1"/>
      <c r="EL481" s="1"/>
      <c r="EM481" s="1"/>
      <c r="EN481" s="1"/>
      <c r="EO481" s="1"/>
      <c r="EP481" s="1"/>
      <c r="EQ481" s="1"/>
      <c r="ER481" s="1"/>
      <c r="ES481" s="1"/>
      <c r="ET481" s="1"/>
      <c r="EU481" s="1"/>
      <c r="EV481" s="1"/>
      <c r="EW481" s="1"/>
      <c r="EX481" s="1"/>
      <c r="EY481" s="1"/>
      <c r="EZ481" s="1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1"/>
      <c r="FL481" s="1"/>
      <c r="FM481" s="1"/>
      <c r="FN481" s="1"/>
      <c r="FO481" s="1"/>
      <c r="FP481" s="1"/>
      <c r="FQ481" s="1"/>
      <c r="FR481" s="1"/>
      <c r="FS481" s="1"/>
      <c r="FT481" s="1"/>
      <c r="FU481" s="1"/>
      <c r="FV481" s="1"/>
      <c r="FW481" s="1"/>
      <c r="FX481" s="1"/>
      <c r="FY481" s="1"/>
      <c r="FZ481" s="1"/>
      <c r="GA481" s="1"/>
      <c r="GB481" s="1"/>
      <c r="GC481" s="1"/>
      <c r="GD481" s="1"/>
      <c r="GE481" s="1"/>
      <c r="GF481" s="1"/>
      <c r="GG481" s="1"/>
      <c r="GH481" s="1"/>
      <c r="GI481" s="1"/>
      <c r="GJ481" s="1"/>
      <c r="GK481" s="1"/>
      <c r="GL481" s="1"/>
      <c r="GM481" s="1"/>
      <c r="GN481" s="1"/>
      <c r="GO481" s="1"/>
      <c r="GP481" s="1"/>
      <c r="GQ481" s="1"/>
      <c r="GR481" s="1"/>
      <c r="GS481" s="1"/>
      <c r="GT481" s="1"/>
      <c r="GU481" s="1"/>
      <c r="GV481" s="1"/>
      <c r="GW481" s="1"/>
      <c r="GX481" s="1"/>
      <c r="GY481" s="1"/>
      <c r="GZ481" s="1"/>
      <c r="HA481" s="1"/>
      <c r="HB481" s="1"/>
      <c r="HC481" s="1"/>
      <c r="HD481" s="1"/>
      <c r="HE481" s="1"/>
      <c r="HF481" s="1"/>
      <c r="HG481" s="1"/>
      <c r="HH481" s="1"/>
      <c r="HI481" s="1"/>
      <c r="HJ481" s="1"/>
      <c r="HK481" s="1"/>
      <c r="HL481" s="1"/>
      <c r="HM481" s="1"/>
      <c r="HN481" s="1"/>
      <c r="HO481" s="1"/>
      <c r="HP481" s="1"/>
      <c r="HQ481" s="1"/>
      <c r="HR481" s="1"/>
      <c r="HS481" s="1"/>
      <c r="HT481" s="1"/>
      <c r="HU481" s="1"/>
      <c r="HV481" s="1"/>
      <c r="HW481" s="1"/>
      <c r="HX481" s="1"/>
      <c r="HY481" s="1"/>
      <c r="HZ481" s="1"/>
      <c r="IA481" s="1"/>
      <c r="IB481" s="1"/>
      <c r="IC481" s="1"/>
      <c r="ID481" s="1"/>
      <c r="IE481" s="1"/>
      <c r="IF481" s="1"/>
      <c r="IG481" s="1"/>
      <c r="IH481" s="1"/>
      <c r="II481" s="1"/>
      <c r="IJ481" s="1"/>
      <c r="IK481" s="1"/>
      <c r="IL481" s="1"/>
      <c r="IM481" s="1"/>
      <c r="IN481" s="1"/>
      <c r="IO481" s="1"/>
      <c r="IP481" s="1"/>
      <c r="IQ481" s="1"/>
      <c r="IR481" s="1"/>
      <c r="IS481" s="1"/>
      <c r="IT481" s="1"/>
      <c r="IU481" s="1"/>
      <c r="IV481" s="1"/>
      <c r="IW481" s="1"/>
      <c r="IX481" s="1"/>
      <c r="IY481" s="1"/>
      <c r="IZ481" s="1"/>
      <c r="JA481" s="1"/>
      <c r="JB481" s="1"/>
      <c r="JC481" s="1"/>
      <c r="JD481" s="1"/>
      <c r="JE481" s="1"/>
      <c r="JF481" s="1"/>
      <c r="JG481" s="1"/>
      <c r="JH481" s="1"/>
      <c r="JI481" s="1"/>
      <c r="JJ481" s="1"/>
      <c r="JK481" s="1"/>
      <c r="JL481" s="1"/>
      <c r="JM481" s="1"/>
      <c r="JN481" s="1"/>
      <c r="JO481" s="1"/>
      <c r="JP481" s="1"/>
      <c r="JQ481" s="1"/>
      <c r="JR481" s="1"/>
      <c r="JS481" s="1"/>
      <c r="JT481" s="1"/>
      <c r="JU481" s="1"/>
      <c r="JV481" s="1"/>
      <c r="JW481" s="1"/>
      <c r="JX481" s="1"/>
      <c r="JY481" s="1"/>
      <c r="JZ481" s="1"/>
      <c r="KA481" s="1"/>
      <c r="KB481" s="1"/>
      <c r="KC481" s="1"/>
      <c r="KD481" s="1"/>
      <c r="KE481" s="1"/>
      <c r="KF481" s="1"/>
      <c r="KG481" s="1"/>
      <c r="KH481" s="1"/>
      <c r="KI481" s="1"/>
      <c r="KJ481" s="1"/>
      <c r="KK481" s="1"/>
      <c r="KL481" s="1"/>
      <c r="KM481" s="1"/>
      <c r="KN481" s="1"/>
      <c r="KO481" s="1"/>
      <c r="KP481" s="1"/>
      <c r="KQ481" s="1"/>
      <c r="KR481" s="1"/>
      <c r="KS481" s="1"/>
      <c r="KT481" s="1"/>
      <c r="KU481" s="1"/>
      <c r="KV481" s="1"/>
      <c r="KW481" s="1"/>
      <c r="KX481" s="1"/>
      <c r="KY481" s="1"/>
      <c r="KZ481" s="1"/>
      <c r="LA481" s="1"/>
      <c r="LB481" s="1"/>
      <c r="LC481" s="1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1"/>
      <c r="MO481" s="1"/>
      <c r="MP481" s="1"/>
      <c r="MQ481" s="1"/>
      <c r="MR481" s="1"/>
      <c r="MS481" s="1"/>
      <c r="MT481" s="1"/>
      <c r="MU481" s="1"/>
      <c r="MV481" s="1"/>
      <c r="MW481" s="1"/>
      <c r="MX481" s="1"/>
      <c r="MY481" s="1"/>
      <c r="MZ481" s="1"/>
      <c r="NA481" s="1"/>
      <c r="NB481" s="1"/>
      <c r="NC481" s="1"/>
      <c r="ND481" s="1"/>
      <c r="NE481" s="1"/>
      <c r="NF481" s="1"/>
      <c r="NG481" s="1"/>
      <c r="NH481" s="1"/>
      <c r="NI481" s="1"/>
      <c r="NJ481" s="1"/>
      <c r="NK481" s="1"/>
      <c r="NL481" s="1"/>
      <c r="NM481" s="1"/>
      <c r="NN481" s="1"/>
      <c r="NO481" s="1"/>
      <c r="NP481" s="1"/>
      <c r="NQ481" s="1"/>
      <c r="NR481" s="1"/>
      <c r="NS481" s="1"/>
      <c r="NT481" s="1"/>
      <c r="NU481" s="1"/>
      <c r="NV481" s="1"/>
      <c r="NW481" s="1"/>
      <c r="NX481" s="1"/>
      <c r="NY481" s="1"/>
      <c r="NZ481" s="1"/>
      <c r="OA481" s="1"/>
      <c r="OB481" s="1"/>
      <c r="OC481" s="1"/>
      <c r="OD481" s="1"/>
      <c r="OE481" s="1"/>
      <c r="OF481" s="1"/>
      <c r="OG481" s="1"/>
      <c r="OH481" s="1"/>
      <c r="OI481" s="1"/>
      <c r="OJ481" s="1"/>
      <c r="OK481" s="1"/>
      <c r="OL481" s="1"/>
      <c r="OM481" s="1"/>
      <c r="ON481" s="1"/>
      <c r="OO481" s="1"/>
      <c r="OP481" s="1"/>
      <c r="OQ481" s="1"/>
      <c r="OR481" s="1"/>
      <c r="OS481" s="1"/>
      <c r="OT481" s="1"/>
      <c r="OU481" s="1"/>
      <c r="OV481" s="1"/>
      <c r="OW481" s="1"/>
      <c r="OX481" s="1"/>
      <c r="OY481" s="1"/>
      <c r="OZ481" s="1"/>
      <c r="PA481" s="1"/>
      <c r="PB481" s="1"/>
      <c r="PC481" s="1"/>
      <c r="PD481" s="1"/>
      <c r="PE481" s="1"/>
      <c r="PF481" s="1"/>
      <c r="PG481" s="1"/>
      <c r="PH481" s="1"/>
      <c r="PI481" s="1"/>
      <c r="PJ481" s="1"/>
      <c r="PK481" s="1"/>
      <c r="PL481" s="1"/>
      <c r="PM481" s="1"/>
      <c r="PN481" s="1"/>
      <c r="PO481" s="1"/>
      <c r="PP481" s="1"/>
      <c r="PQ481" s="1"/>
      <c r="PR481" s="1"/>
      <c r="PS481" s="1"/>
      <c r="PT481" s="1"/>
      <c r="PU481" s="1"/>
      <c r="PV481" s="1"/>
      <c r="PW481" s="1"/>
      <c r="PX481" s="1"/>
      <c r="PY481" s="1"/>
      <c r="PZ481" s="1"/>
      <c r="QA481" s="1"/>
      <c r="QB481" s="1"/>
      <c r="QC481" s="1"/>
      <c r="QD481" s="1"/>
      <c r="QE481" s="1"/>
      <c r="QF481" s="1"/>
      <c r="QG481" s="1"/>
      <c r="QH481" s="1"/>
      <c r="QI481" s="1"/>
      <c r="QJ481" s="1"/>
      <c r="QK481" s="1"/>
      <c r="QL481" s="1"/>
      <c r="QM481" s="1"/>
      <c r="QN481" s="1"/>
      <c r="QO481" s="1"/>
      <c r="QP481" s="1"/>
      <c r="QQ481" s="1"/>
      <c r="QR481" s="1"/>
      <c r="QS481" s="1"/>
      <c r="QT481" s="1"/>
      <c r="QU481" s="1"/>
      <c r="QV481" s="1"/>
      <c r="QW481" s="1"/>
      <c r="QX481" s="1"/>
      <c r="QY481" s="1"/>
      <c r="QZ481" s="1"/>
      <c r="RA481" s="1"/>
      <c r="RB481" s="1"/>
      <c r="RC481" s="1"/>
      <c r="RD481" s="1"/>
      <c r="RE481" s="1"/>
      <c r="RF481" s="1"/>
      <c r="RG481" s="1"/>
      <c r="RH481" s="1"/>
      <c r="RI481" s="1"/>
      <c r="RJ481" s="1"/>
      <c r="RK481" s="1"/>
      <c r="RL481" s="1"/>
      <c r="RM481" s="1"/>
      <c r="RN481" s="1"/>
      <c r="RO481" s="1"/>
      <c r="RP481" s="1"/>
      <c r="RQ481" s="1"/>
      <c r="RR481" s="1"/>
      <c r="RS481" s="1"/>
      <c r="RT481" s="1"/>
      <c r="RU481" s="1"/>
      <c r="RV481" s="1"/>
      <c r="RW481" s="1"/>
      <c r="RX481" s="1"/>
      <c r="RY481" s="1"/>
      <c r="RZ481" s="1"/>
      <c r="SA481" s="1"/>
      <c r="SB481" s="1"/>
      <c r="SC481" s="1"/>
      <c r="SD481" s="1"/>
      <c r="SE481" s="1"/>
      <c r="SF481" s="1"/>
      <c r="SG481" s="1"/>
      <c r="SH481" s="1"/>
      <c r="SI481" s="1"/>
      <c r="SJ481" s="1"/>
      <c r="SK481" s="1"/>
      <c r="SL481" s="1"/>
      <c r="SM481" s="1"/>
      <c r="SN481" s="1"/>
      <c r="SO481" s="1"/>
      <c r="SP481" s="1"/>
      <c r="SQ481" s="1"/>
      <c r="SR481" s="1"/>
      <c r="SS481" s="1"/>
      <c r="ST481" s="1"/>
      <c r="SU481" s="1"/>
      <c r="SV481" s="1"/>
      <c r="SW481" s="1"/>
      <c r="SX481" s="1"/>
      <c r="SY481" s="1"/>
      <c r="SZ481" s="1"/>
      <c r="TA481" s="1"/>
      <c r="TB481" s="1"/>
      <c r="TC481" s="1"/>
      <c r="TD481" s="1"/>
      <c r="TE481" s="1"/>
      <c r="TF481" s="1"/>
      <c r="TG481" s="1"/>
      <c r="TH481" s="1"/>
      <c r="TI481" s="1"/>
      <c r="TJ481" s="1"/>
      <c r="TK481" s="1"/>
      <c r="TL481" s="1"/>
      <c r="TM481" s="1"/>
      <c r="TN481" s="1"/>
      <c r="TO481" s="1"/>
      <c r="TP481" s="1"/>
      <c r="TQ481" s="1"/>
      <c r="TR481" s="1"/>
      <c r="TS481" s="1"/>
      <c r="TT481" s="1"/>
      <c r="TU481" s="1"/>
      <c r="TV481" s="1"/>
      <c r="TW481" s="1"/>
      <c r="TX481" s="1"/>
      <c r="TY481" s="1"/>
      <c r="TZ481" s="1"/>
      <c r="UA481" s="1"/>
      <c r="UB481" s="1"/>
      <c r="UC481" s="1"/>
      <c r="UD481" s="1"/>
      <c r="UE481" s="1"/>
      <c r="UF481" s="1"/>
      <c r="UG481" s="1"/>
      <c r="UH481" s="1"/>
      <c r="UI481" s="1"/>
      <c r="UJ481" s="1"/>
      <c r="UK481" s="1"/>
      <c r="UL481" s="1"/>
      <c r="UM481" s="1"/>
      <c r="UN481" s="1"/>
      <c r="UO481" s="1"/>
      <c r="UP481" s="1"/>
      <c r="UQ481" s="1"/>
      <c r="UR481" s="1"/>
      <c r="US481" s="1"/>
      <c r="UT481" s="1"/>
      <c r="UU481" s="1"/>
      <c r="UV481" s="1"/>
      <c r="UW481" s="1"/>
      <c r="UX481" s="1"/>
      <c r="UY481" s="1"/>
      <c r="UZ481" s="1"/>
      <c r="VA481" s="1"/>
      <c r="VB481" s="1"/>
      <c r="VC481" s="1"/>
      <c r="VD481" s="1"/>
      <c r="VE481" s="1"/>
      <c r="VF481" s="1"/>
      <c r="VG481" s="1"/>
      <c r="VH481" s="1"/>
      <c r="VI481" s="1"/>
      <c r="VJ481" s="1"/>
      <c r="VK481" s="1"/>
      <c r="VL481" s="1"/>
      <c r="VM481" s="1"/>
      <c r="VN481" s="1"/>
      <c r="VO481" s="1"/>
      <c r="VP481" s="1"/>
      <c r="VQ481" s="1"/>
      <c r="VR481" s="1"/>
      <c r="VS481" s="1"/>
      <c r="VT481" s="1"/>
      <c r="VU481" s="1"/>
      <c r="VV481" s="1"/>
      <c r="VW481" s="1"/>
      <c r="VX481" s="1"/>
      <c r="VY481" s="1"/>
      <c r="VZ481" s="1"/>
      <c r="WA481" s="1"/>
      <c r="WB481" s="1"/>
      <c r="WC481" s="1"/>
      <c r="WD481" s="1"/>
      <c r="WE481" s="1"/>
      <c r="WF481" s="1"/>
      <c r="WG481" s="1"/>
      <c r="WH481" s="1"/>
      <c r="WI481" s="1"/>
      <c r="WJ481" s="1"/>
      <c r="WK481" s="1"/>
      <c r="WL481" s="1"/>
      <c r="WM481" s="1"/>
      <c r="WN481" s="1"/>
      <c r="WO481" s="1"/>
      <c r="WP481" s="1"/>
      <c r="WQ481" s="1"/>
      <c r="WR481" s="1"/>
      <c r="WS481" s="1"/>
      <c r="WT481" s="1"/>
      <c r="WU481" s="1"/>
      <c r="WV481" s="1"/>
      <c r="WW481" s="1"/>
      <c r="WX481" s="1"/>
      <c r="WY481" s="1"/>
      <c r="WZ481" s="1"/>
      <c r="XA481" s="1"/>
      <c r="XB481" s="1"/>
      <c r="XC481" s="1"/>
      <c r="XD481" s="1"/>
      <c r="XE481" s="1"/>
      <c r="XF481" s="1"/>
      <c r="XG481" s="1"/>
      <c r="XH481" s="1"/>
      <c r="XI481" s="1"/>
      <c r="XJ481" s="1"/>
      <c r="XK481" s="1"/>
      <c r="XL481" s="1"/>
      <c r="XM481" s="1"/>
      <c r="XN481" s="1"/>
      <c r="XO481" s="1"/>
      <c r="XP481" s="1"/>
      <c r="XQ481" s="1"/>
      <c r="XR481" s="1"/>
      <c r="XS481" s="1"/>
      <c r="XT481" s="1"/>
      <c r="XU481" s="1"/>
      <c r="XV481" s="1"/>
      <c r="XW481" s="1"/>
      <c r="XX481" s="1"/>
      <c r="XY481" s="1"/>
      <c r="XZ481" s="1"/>
      <c r="YA481" s="1"/>
      <c r="YB481" s="1"/>
      <c r="YC481" s="1"/>
      <c r="YD481" s="1"/>
      <c r="YE481" s="1"/>
      <c r="YF481" s="1"/>
      <c r="YG481" s="1"/>
      <c r="YH481" s="1"/>
      <c r="YI481" s="1"/>
      <c r="YJ481" s="1"/>
      <c r="YK481" s="1"/>
      <c r="YL481" s="1"/>
      <c r="YM481" s="1"/>
      <c r="YN481" s="1"/>
      <c r="YO481" s="1"/>
      <c r="YP481" s="1"/>
      <c r="YQ481" s="1"/>
      <c r="YR481" s="1"/>
      <c r="YS481" s="1"/>
      <c r="YT481" s="1"/>
      <c r="YU481" s="1"/>
      <c r="YV481" s="1"/>
      <c r="YW481" s="1"/>
      <c r="YX481" s="1"/>
      <c r="YY481" s="1"/>
      <c r="YZ481" s="1"/>
      <c r="ZA481" s="1"/>
      <c r="ZB481" s="1"/>
      <c r="ZC481" s="1"/>
      <c r="ZD481" s="1"/>
      <c r="ZE481" s="1"/>
      <c r="ZF481" s="1"/>
      <c r="ZG481" s="1"/>
      <c r="ZH481" s="1"/>
      <c r="ZI481" s="1"/>
      <c r="ZJ481" s="1"/>
      <c r="ZK481" s="1"/>
      <c r="ZL481" s="1"/>
      <c r="ZM481" s="1"/>
      <c r="ZN481" s="1"/>
      <c r="ZO481" s="1"/>
      <c r="ZP481" s="1"/>
      <c r="ZQ481" s="1"/>
      <c r="ZR481" s="1"/>
      <c r="ZS481" s="1"/>
      <c r="ZT481" s="1"/>
      <c r="ZU481" s="1"/>
      <c r="ZV481" s="1"/>
      <c r="ZW481" s="1"/>
      <c r="ZX481" s="1"/>
      <c r="ZY481" s="1"/>
      <c r="ZZ481" s="1"/>
      <c r="AAA481" s="1"/>
      <c r="AAB481" s="1"/>
      <c r="AAC481" s="1"/>
      <c r="AAD481" s="1"/>
      <c r="AAE481" s="1"/>
      <c r="AAF481" s="1"/>
      <c r="AAG481" s="1"/>
      <c r="AAH481" s="1"/>
      <c r="AAI481" s="1"/>
      <c r="AAJ481" s="1"/>
      <c r="AAK481" s="1"/>
      <c r="AAL481" s="1"/>
      <c r="AAM481" s="1"/>
      <c r="AAN481" s="1"/>
      <c r="AAO481" s="1"/>
      <c r="AAP481" s="1"/>
      <c r="AAQ481" s="1"/>
      <c r="AAR481" s="1"/>
      <c r="AAS481" s="1"/>
      <c r="AAT481" s="1"/>
      <c r="AAU481" s="1"/>
      <c r="AAV481" s="1"/>
      <c r="AAW481" s="1"/>
      <c r="AAX481" s="1"/>
      <c r="AAY481" s="1"/>
      <c r="AAZ481" s="1"/>
      <c r="ABA481" s="1"/>
      <c r="ABB481" s="1"/>
      <c r="ABC481" s="1"/>
      <c r="ABD481" s="1"/>
      <c r="ABE481" s="1"/>
      <c r="ABF481" s="1"/>
      <c r="ABG481" s="1"/>
      <c r="ABH481" s="1"/>
      <c r="ABI481" s="1"/>
      <c r="ABJ481" s="1"/>
      <c r="ABK481" s="1"/>
      <c r="ABL481" s="1"/>
      <c r="ABM481" s="1"/>
      <c r="ABN481" s="1"/>
      <c r="ABO481" s="1"/>
      <c r="ABP481" s="1"/>
      <c r="ABQ481" s="1"/>
      <c r="ABR481" s="1"/>
      <c r="ABS481" s="1"/>
      <c r="ABT481" s="1"/>
      <c r="ABU481" s="1"/>
      <c r="ABV481" s="1"/>
      <c r="ABW481" s="1"/>
      <c r="ABX481" s="1"/>
      <c r="ABY481" s="1"/>
      <c r="ABZ481" s="1"/>
      <c r="ACA481" s="1"/>
      <c r="ACB481" s="1"/>
      <c r="ACC481" s="1"/>
      <c r="ACD481" s="1"/>
      <c r="ACE481" s="1"/>
      <c r="ACF481" s="1"/>
      <c r="ACG481" s="1"/>
      <c r="ACH481" s="1"/>
      <c r="ACI481" s="1"/>
      <c r="ACJ481" s="1"/>
      <c r="ACK481" s="1"/>
      <c r="ACL481" s="1"/>
      <c r="ACM481" s="1"/>
      <c r="ACN481" s="1"/>
      <c r="ACO481" s="1"/>
      <c r="ACP481" s="1"/>
      <c r="ACQ481" s="1"/>
      <c r="ACR481" s="1"/>
      <c r="ACS481" s="1"/>
      <c r="ACT481" s="1"/>
      <c r="ACU481" s="1"/>
      <c r="ACV481" s="1"/>
      <c r="ACW481" s="1"/>
      <c r="ACX481" s="1"/>
      <c r="ACY481" s="1"/>
      <c r="ACZ481" s="1"/>
      <c r="ADA481" s="1"/>
      <c r="ADB481" s="1"/>
      <c r="ADC481" s="1"/>
      <c r="ADD481" s="1"/>
      <c r="ADE481" s="1"/>
      <c r="ADF481" s="1"/>
      <c r="ADG481" s="1"/>
      <c r="ADH481" s="1"/>
      <c r="ADI481" s="1"/>
      <c r="ADJ481" s="1"/>
      <c r="ADK481" s="1"/>
      <c r="ADL481" s="1"/>
      <c r="ADM481" s="1"/>
      <c r="ADN481" s="1"/>
      <c r="ADO481" s="1"/>
      <c r="ADP481" s="1"/>
      <c r="ADQ481" s="1"/>
      <c r="ADR481" s="1"/>
      <c r="ADS481" s="1"/>
      <c r="ADT481" s="1"/>
      <c r="ADU481" s="1"/>
      <c r="ADV481" s="1"/>
    </row>
    <row r="482" spans="1:802" x14ac:dyDescent="0.1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  <c r="MV482" s="1"/>
      <c r="MW482" s="1"/>
      <c r="MX482" s="1"/>
      <c r="MY482" s="1"/>
      <c r="MZ482" s="1"/>
      <c r="NA482" s="1"/>
      <c r="NB482" s="1"/>
      <c r="NC482" s="1"/>
      <c r="ND482" s="1"/>
      <c r="NE482" s="1"/>
      <c r="NF482" s="1"/>
      <c r="NG482" s="1"/>
      <c r="NH482" s="1"/>
      <c r="NI482" s="1"/>
      <c r="NJ482" s="1"/>
      <c r="NK482" s="1"/>
      <c r="NL482" s="1"/>
      <c r="NM482" s="1"/>
      <c r="NN482" s="1"/>
      <c r="NO482" s="1"/>
      <c r="NP482" s="1"/>
      <c r="NQ482" s="1"/>
      <c r="NR482" s="1"/>
      <c r="NS482" s="1"/>
      <c r="NT482" s="1"/>
      <c r="NU482" s="1"/>
      <c r="NV482" s="1"/>
      <c r="NW482" s="1"/>
      <c r="NX482" s="1"/>
      <c r="NY482" s="1"/>
      <c r="NZ482" s="1"/>
      <c r="OA482" s="1"/>
      <c r="OB482" s="1"/>
      <c r="OC482" s="1"/>
      <c r="OD482" s="1"/>
      <c r="OE482" s="1"/>
      <c r="OF482" s="1"/>
      <c r="OG482" s="1"/>
      <c r="OH482" s="1"/>
      <c r="OI482" s="1"/>
      <c r="OJ482" s="1"/>
      <c r="OK482" s="1"/>
      <c r="OL482" s="1"/>
      <c r="OM482" s="1"/>
      <c r="ON482" s="1"/>
      <c r="OO482" s="1"/>
      <c r="OP482" s="1"/>
      <c r="OQ482" s="1"/>
      <c r="OR482" s="1"/>
      <c r="OS482" s="1"/>
      <c r="OT482" s="1"/>
      <c r="OU482" s="1"/>
      <c r="OV482" s="1"/>
      <c r="OW482" s="1"/>
      <c r="OX482" s="1"/>
      <c r="OY482" s="1"/>
      <c r="OZ482" s="1"/>
      <c r="PA482" s="1"/>
      <c r="PB482" s="1"/>
      <c r="PC482" s="1"/>
      <c r="PD482" s="1"/>
      <c r="PE482" s="1"/>
      <c r="PF482" s="1"/>
      <c r="PG482" s="1"/>
      <c r="PH482" s="1"/>
      <c r="PI482" s="1"/>
      <c r="PJ482" s="1"/>
      <c r="PK482" s="1"/>
      <c r="PL482" s="1"/>
      <c r="PM482" s="1"/>
      <c r="PN482" s="1"/>
      <c r="PO482" s="1"/>
      <c r="PP482" s="1"/>
      <c r="PQ482" s="1"/>
      <c r="PR482" s="1"/>
      <c r="PS482" s="1"/>
      <c r="PT482" s="1"/>
      <c r="PU482" s="1"/>
      <c r="PV482" s="1"/>
      <c r="PW482" s="1"/>
      <c r="PX482" s="1"/>
      <c r="PY482" s="1"/>
      <c r="PZ482" s="1"/>
      <c r="QA482" s="1"/>
      <c r="QB482" s="1"/>
      <c r="QC482" s="1"/>
      <c r="QD482" s="1"/>
      <c r="QE482" s="1"/>
      <c r="QF482" s="1"/>
      <c r="QG482" s="1"/>
      <c r="QH482" s="1"/>
      <c r="QI482" s="1"/>
      <c r="QJ482" s="1"/>
      <c r="QK482" s="1"/>
      <c r="QL482" s="1"/>
      <c r="QM482" s="1"/>
      <c r="QN482" s="1"/>
      <c r="QO482" s="1"/>
      <c r="QP482" s="1"/>
      <c r="QQ482" s="1"/>
      <c r="QR482" s="1"/>
      <c r="QS482" s="1"/>
      <c r="QT482" s="1"/>
      <c r="QU482" s="1"/>
      <c r="QV482" s="1"/>
      <c r="QW482" s="1"/>
      <c r="QX482" s="1"/>
      <c r="QY482" s="1"/>
      <c r="QZ482" s="1"/>
      <c r="RA482" s="1"/>
      <c r="RB482" s="1"/>
      <c r="RC482" s="1"/>
      <c r="RD482" s="1"/>
      <c r="RE482" s="1"/>
      <c r="RF482" s="1"/>
      <c r="RG482" s="1"/>
      <c r="RH482" s="1"/>
      <c r="RI482" s="1"/>
      <c r="RJ482" s="1"/>
      <c r="RK482" s="1"/>
      <c r="RL482" s="1"/>
      <c r="RM482" s="1"/>
      <c r="RN482" s="1"/>
      <c r="RO482" s="1"/>
      <c r="RP482" s="1"/>
      <c r="RQ482" s="1"/>
      <c r="RR482" s="1"/>
      <c r="RS482" s="1"/>
      <c r="RT482" s="1"/>
      <c r="RU482" s="1"/>
      <c r="RV482" s="1"/>
      <c r="RW482" s="1"/>
      <c r="RX482" s="1"/>
      <c r="RY482" s="1"/>
      <c r="RZ482" s="1"/>
      <c r="SA482" s="1"/>
      <c r="SB482" s="1"/>
      <c r="SC482" s="1"/>
      <c r="SD482" s="1"/>
      <c r="SE482" s="1"/>
      <c r="SF482" s="1"/>
      <c r="SG482" s="1"/>
      <c r="SH482" s="1"/>
      <c r="SI482" s="1"/>
      <c r="SJ482" s="1"/>
      <c r="SK482" s="1"/>
      <c r="SL482" s="1"/>
      <c r="SM482" s="1"/>
      <c r="SN482" s="1"/>
      <c r="SO482" s="1"/>
      <c r="SP482" s="1"/>
      <c r="SQ482" s="1"/>
      <c r="SR482" s="1"/>
      <c r="SS482" s="1"/>
      <c r="ST482" s="1"/>
      <c r="SU482" s="1"/>
      <c r="SV482" s="1"/>
      <c r="SW482" s="1"/>
      <c r="SX482" s="1"/>
      <c r="SY482" s="1"/>
      <c r="SZ482" s="1"/>
      <c r="TA482" s="1"/>
      <c r="TB482" s="1"/>
      <c r="TC482" s="1"/>
      <c r="TD482" s="1"/>
      <c r="TE482" s="1"/>
      <c r="TF482" s="1"/>
      <c r="TG482" s="1"/>
      <c r="TH482" s="1"/>
      <c r="TI482" s="1"/>
      <c r="TJ482" s="1"/>
      <c r="TK482" s="1"/>
      <c r="TL482" s="1"/>
      <c r="TM482" s="1"/>
      <c r="TN482" s="1"/>
      <c r="TO482" s="1"/>
      <c r="TP482" s="1"/>
      <c r="TQ482" s="1"/>
      <c r="TR482" s="1"/>
      <c r="TS482" s="1"/>
      <c r="TT482" s="1"/>
      <c r="TU482" s="1"/>
      <c r="TV482" s="1"/>
      <c r="TW482" s="1"/>
      <c r="TX482" s="1"/>
      <c r="TY482" s="1"/>
      <c r="TZ482" s="1"/>
      <c r="UA482" s="1"/>
      <c r="UB482" s="1"/>
      <c r="UC482" s="1"/>
      <c r="UD482" s="1"/>
      <c r="UE482" s="1"/>
      <c r="UF482" s="1"/>
      <c r="UG482" s="1"/>
      <c r="UH482" s="1"/>
      <c r="UI482" s="1"/>
      <c r="UJ482" s="1"/>
      <c r="UK482" s="1"/>
      <c r="UL482" s="1"/>
      <c r="UM482" s="1"/>
      <c r="UN482" s="1"/>
      <c r="UO482" s="1"/>
      <c r="UP482" s="1"/>
      <c r="UQ482" s="1"/>
      <c r="UR482" s="1"/>
      <c r="US482" s="1"/>
      <c r="UT482" s="1"/>
      <c r="UU482" s="1"/>
      <c r="UV482" s="1"/>
      <c r="UW482" s="1"/>
      <c r="UX482" s="1"/>
      <c r="UY482" s="1"/>
      <c r="UZ482" s="1"/>
      <c r="VA482" s="1"/>
      <c r="VB482" s="1"/>
      <c r="VC482" s="1"/>
      <c r="VD482" s="1"/>
      <c r="VE482" s="1"/>
      <c r="VF482" s="1"/>
      <c r="VG482" s="1"/>
      <c r="VH482" s="1"/>
      <c r="VI482" s="1"/>
      <c r="VJ482" s="1"/>
      <c r="VK482" s="1"/>
      <c r="VL482" s="1"/>
      <c r="VM482" s="1"/>
      <c r="VN482" s="1"/>
      <c r="VO482" s="1"/>
      <c r="VP482" s="1"/>
      <c r="VQ482" s="1"/>
      <c r="VR482" s="1"/>
      <c r="VS482" s="1"/>
      <c r="VT482" s="1"/>
      <c r="VU482" s="1"/>
      <c r="VV482" s="1"/>
      <c r="VW482" s="1"/>
      <c r="VX482" s="1"/>
      <c r="VY482" s="1"/>
      <c r="VZ482" s="1"/>
      <c r="WA482" s="1"/>
      <c r="WB482" s="1"/>
      <c r="WC482" s="1"/>
      <c r="WD482" s="1"/>
      <c r="WE482" s="1"/>
      <c r="WF482" s="1"/>
      <c r="WG482" s="1"/>
      <c r="WH482" s="1"/>
      <c r="WI482" s="1"/>
      <c r="WJ482" s="1"/>
      <c r="WK482" s="1"/>
      <c r="WL482" s="1"/>
      <c r="WM482" s="1"/>
      <c r="WN482" s="1"/>
      <c r="WO482" s="1"/>
      <c r="WP482" s="1"/>
      <c r="WQ482" s="1"/>
      <c r="WR482" s="1"/>
      <c r="WS482" s="1"/>
      <c r="WT482" s="1"/>
      <c r="WU482" s="1"/>
      <c r="WV482" s="1"/>
      <c r="WW482" s="1"/>
      <c r="WX482" s="1"/>
      <c r="WY482" s="1"/>
      <c r="WZ482" s="1"/>
      <c r="XA482" s="1"/>
      <c r="XB482" s="1"/>
      <c r="XC482" s="1"/>
      <c r="XD482" s="1"/>
      <c r="XE482" s="1"/>
      <c r="XF482" s="1"/>
      <c r="XG482" s="1"/>
      <c r="XH482" s="1"/>
      <c r="XI482" s="1"/>
      <c r="XJ482" s="1"/>
      <c r="XK482" s="1"/>
      <c r="XL482" s="1"/>
      <c r="XM482" s="1"/>
      <c r="XN482" s="1"/>
      <c r="XO482" s="1"/>
      <c r="XP482" s="1"/>
      <c r="XQ482" s="1"/>
      <c r="XR482" s="1"/>
      <c r="XS482" s="1"/>
      <c r="XT482" s="1"/>
      <c r="XU482" s="1"/>
      <c r="XV482" s="1"/>
      <c r="XW482" s="1"/>
      <c r="XX482" s="1"/>
      <c r="XY482" s="1"/>
      <c r="XZ482" s="1"/>
      <c r="YA482" s="1"/>
      <c r="YB482" s="1"/>
      <c r="YC482" s="1"/>
      <c r="YD482" s="1"/>
      <c r="YE482" s="1"/>
      <c r="YF482" s="1"/>
      <c r="YG482" s="1"/>
      <c r="YH482" s="1"/>
      <c r="YI482" s="1"/>
      <c r="YJ482" s="1"/>
      <c r="YK482" s="1"/>
      <c r="YL482" s="1"/>
      <c r="YM482" s="1"/>
      <c r="YN482" s="1"/>
      <c r="YO482" s="1"/>
      <c r="YP482" s="1"/>
      <c r="YQ482" s="1"/>
      <c r="YR482" s="1"/>
      <c r="YS482" s="1"/>
      <c r="YT482" s="1"/>
      <c r="YU482" s="1"/>
      <c r="YV482" s="1"/>
      <c r="YW482" s="1"/>
      <c r="YX482" s="1"/>
      <c r="YY482" s="1"/>
      <c r="YZ482" s="1"/>
      <c r="ZA482" s="1"/>
      <c r="ZB482" s="1"/>
      <c r="ZC482" s="1"/>
      <c r="ZD482" s="1"/>
      <c r="ZE482" s="1"/>
      <c r="ZF482" s="1"/>
      <c r="ZG482" s="1"/>
      <c r="ZH482" s="1"/>
      <c r="ZI482" s="1"/>
      <c r="ZJ482" s="1"/>
      <c r="ZK482" s="1"/>
      <c r="ZL482" s="1"/>
      <c r="ZM482" s="1"/>
      <c r="ZN482" s="1"/>
      <c r="ZO482" s="1"/>
      <c r="ZP482" s="1"/>
      <c r="ZQ482" s="1"/>
      <c r="ZR482" s="1"/>
      <c r="ZS482" s="1"/>
      <c r="ZT482" s="1"/>
      <c r="ZU482" s="1"/>
      <c r="ZV482" s="1"/>
      <c r="ZW482" s="1"/>
      <c r="ZX482" s="1"/>
      <c r="ZY482" s="1"/>
      <c r="ZZ482" s="1"/>
      <c r="AAA482" s="1"/>
      <c r="AAB482" s="1"/>
      <c r="AAC482" s="1"/>
      <c r="AAD482" s="1"/>
      <c r="AAE482" s="1"/>
      <c r="AAF482" s="1"/>
      <c r="AAG482" s="1"/>
      <c r="AAH482" s="1"/>
      <c r="AAI482" s="1"/>
      <c r="AAJ482" s="1"/>
      <c r="AAK482" s="1"/>
      <c r="AAL482" s="1"/>
      <c r="AAM482" s="1"/>
      <c r="AAN482" s="1"/>
      <c r="AAO482" s="1"/>
      <c r="AAP482" s="1"/>
      <c r="AAQ482" s="1"/>
      <c r="AAR482" s="1"/>
      <c r="AAS482" s="1"/>
      <c r="AAT482" s="1"/>
      <c r="AAU482" s="1"/>
      <c r="AAV482" s="1"/>
      <c r="AAW482" s="1"/>
      <c r="AAX482" s="1"/>
      <c r="AAY482" s="1"/>
      <c r="AAZ482" s="1"/>
      <c r="ABA482" s="1"/>
      <c r="ABB482" s="1"/>
      <c r="ABC482" s="1"/>
      <c r="ABD482" s="1"/>
      <c r="ABE482" s="1"/>
      <c r="ABF482" s="1"/>
      <c r="ABG482" s="1"/>
      <c r="ABH482" s="1"/>
      <c r="ABI482" s="1"/>
      <c r="ABJ482" s="1"/>
      <c r="ABK482" s="1"/>
      <c r="ABL482" s="1"/>
      <c r="ABM482" s="1"/>
      <c r="ABN482" s="1"/>
      <c r="ABO482" s="1"/>
      <c r="ABP482" s="1"/>
      <c r="ABQ482" s="1"/>
      <c r="ABR482" s="1"/>
      <c r="ABS482" s="1"/>
      <c r="ABT482" s="1"/>
      <c r="ABU482" s="1"/>
      <c r="ABV482" s="1"/>
      <c r="ABW482" s="1"/>
      <c r="ABX482" s="1"/>
      <c r="ABY482" s="1"/>
      <c r="ABZ482" s="1"/>
      <c r="ACA482" s="1"/>
      <c r="ACB482" s="1"/>
      <c r="ACC482" s="1"/>
      <c r="ACD482" s="1"/>
      <c r="ACE482" s="1"/>
      <c r="ACF482" s="1"/>
      <c r="ACG482" s="1"/>
      <c r="ACH482" s="1"/>
      <c r="ACI482" s="1"/>
      <c r="ACJ482" s="1"/>
      <c r="ACK482" s="1"/>
      <c r="ACL482" s="1"/>
      <c r="ACM482" s="1"/>
      <c r="ACN482" s="1"/>
      <c r="ACO482" s="1"/>
      <c r="ACP482" s="1"/>
      <c r="ACQ482" s="1"/>
      <c r="ACR482" s="1"/>
      <c r="ACS482" s="1"/>
      <c r="ACT482" s="1"/>
      <c r="ACU482" s="1"/>
      <c r="ACV482" s="1"/>
      <c r="ACW482" s="1"/>
      <c r="ACX482" s="1"/>
      <c r="ACY482" s="1"/>
      <c r="ACZ482" s="1"/>
      <c r="ADA482" s="1"/>
      <c r="ADB482" s="1"/>
      <c r="ADC482" s="1"/>
      <c r="ADD482" s="1"/>
      <c r="ADE482" s="1"/>
      <c r="ADF482" s="1"/>
      <c r="ADG482" s="1"/>
      <c r="ADH482" s="1"/>
      <c r="ADI482" s="1"/>
      <c r="ADJ482" s="1"/>
      <c r="ADK482" s="1"/>
      <c r="ADL482" s="1"/>
      <c r="ADM482" s="1"/>
      <c r="ADN482" s="1"/>
      <c r="ADO482" s="1"/>
      <c r="ADP482" s="1"/>
      <c r="ADQ482" s="1"/>
      <c r="ADR482" s="1"/>
      <c r="ADS482" s="1"/>
      <c r="ADT482" s="1"/>
      <c r="ADU482" s="1"/>
      <c r="ADV482" s="1"/>
    </row>
    <row r="483" spans="1:802" x14ac:dyDescent="0.1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  <c r="MV483" s="1"/>
      <c r="MW483" s="1"/>
      <c r="MX483" s="1"/>
      <c r="MY483" s="1"/>
      <c r="MZ483" s="1"/>
      <c r="NA483" s="1"/>
      <c r="NB483" s="1"/>
      <c r="NC483" s="1"/>
      <c r="ND483" s="1"/>
      <c r="NE483" s="1"/>
      <c r="NF483" s="1"/>
      <c r="NG483" s="1"/>
      <c r="NH483" s="1"/>
      <c r="NI483" s="1"/>
      <c r="NJ483" s="1"/>
      <c r="NK483" s="1"/>
      <c r="NL483" s="1"/>
      <c r="NM483" s="1"/>
      <c r="NN483" s="1"/>
      <c r="NO483" s="1"/>
      <c r="NP483" s="1"/>
      <c r="NQ483" s="1"/>
      <c r="NR483" s="1"/>
      <c r="NS483" s="1"/>
      <c r="NT483" s="1"/>
      <c r="NU483" s="1"/>
      <c r="NV483" s="1"/>
      <c r="NW483" s="1"/>
      <c r="NX483" s="1"/>
      <c r="NY483" s="1"/>
      <c r="NZ483" s="1"/>
      <c r="OA483" s="1"/>
      <c r="OB483" s="1"/>
      <c r="OC483" s="1"/>
      <c r="OD483" s="1"/>
      <c r="OE483" s="1"/>
      <c r="OF483" s="1"/>
      <c r="OG483" s="1"/>
      <c r="OH483" s="1"/>
      <c r="OI483" s="1"/>
      <c r="OJ483" s="1"/>
      <c r="OK483" s="1"/>
      <c r="OL483" s="1"/>
      <c r="OM483" s="1"/>
      <c r="ON483" s="1"/>
      <c r="OO483" s="1"/>
      <c r="OP483" s="1"/>
      <c r="OQ483" s="1"/>
      <c r="OR483" s="1"/>
      <c r="OS483" s="1"/>
      <c r="OT483" s="1"/>
      <c r="OU483" s="1"/>
      <c r="OV483" s="1"/>
      <c r="OW483" s="1"/>
      <c r="OX483" s="1"/>
      <c r="OY483" s="1"/>
      <c r="OZ483" s="1"/>
      <c r="PA483" s="1"/>
      <c r="PB483" s="1"/>
      <c r="PC483" s="1"/>
      <c r="PD483" s="1"/>
      <c r="PE483" s="1"/>
      <c r="PF483" s="1"/>
      <c r="PG483" s="1"/>
      <c r="PH483" s="1"/>
      <c r="PI483" s="1"/>
      <c r="PJ483" s="1"/>
      <c r="PK483" s="1"/>
      <c r="PL483" s="1"/>
      <c r="PM483" s="1"/>
      <c r="PN483" s="1"/>
      <c r="PO483" s="1"/>
      <c r="PP483" s="1"/>
      <c r="PQ483" s="1"/>
      <c r="PR483" s="1"/>
      <c r="PS483" s="1"/>
      <c r="PT483" s="1"/>
      <c r="PU483" s="1"/>
      <c r="PV483" s="1"/>
      <c r="PW483" s="1"/>
      <c r="PX483" s="1"/>
      <c r="PY483" s="1"/>
      <c r="PZ483" s="1"/>
      <c r="QA483" s="1"/>
      <c r="QB483" s="1"/>
      <c r="QC483" s="1"/>
      <c r="QD483" s="1"/>
      <c r="QE483" s="1"/>
      <c r="QF483" s="1"/>
      <c r="QG483" s="1"/>
      <c r="QH483" s="1"/>
      <c r="QI483" s="1"/>
      <c r="QJ483" s="1"/>
      <c r="QK483" s="1"/>
      <c r="QL483" s="1"/>
      <c r="QM483" s="1"/>
      <c r="QN483" s="1"/>
      <c r="QO483" s="1"/>
      <c r="QP483" s="1"/>
      <c r="QQ483" s="1"/>
      <c r="QR483" s="1"/>
      <c r="QS483" s="1"/>
      <c r="QT483" s="1"/>
      <c r="QU483" s="1"/>
      <c r="QV483" s="1"/>
      <c r="QW483" s="1"/>
      <c r="QX483" s="1"/>
      <c r="QY483" s="1"/>
      <c r="QZ483" s="1"/>
      <c r="RA483" s="1"/>
      <c r="RB483" s="1"/>
      <c r="RC483" s="1"/>
      <c r="RD483" s="1"/>
      <c r="RE483" s="1"/>
      <c r="RF483" s="1"/>
      <c r="RG483" s="1"/>
      <c r="RH483" s="1"/>
      <c r="RI483" s="1"/>
      <c r="RJ483" s="1"/>
      <c r="RK483" s="1"/>
      <c r="RL483" s="1"/>
      <c r="RM483" s="1"/>
      <c r="RN483" s="1"/>
      <c r="RO483" s="1"/>
      <c r="RP483" s="1"/>
      <c r="RQ483" s="1"/>
      <c r="RR483" s="1"/>
      <c r="RS483" s="1"/>
      <c r="RT483" s="1"/>
      <c r="RU483" s="1"/>
      <c r="RV483" s="1"/>
      <c r="RW483" s="1"/>
      <c r="RX483" s="1"/>
      <c r="RY483" s="1"/>
      <c r="RZ483" s="1"/>
      <c r="SA483" s="1"/>
      <c r="SB483" s="1"/>
      <c r="SC483" s="1"/>
      <c r="SD483" s="1"/>
      <c r="SE483" s="1"/>
      <c r="SF483" s="1"/>
      <c r="SG483" s="1"/>
      <c r="SH483" s="1"/>
      <c r="SI483" s="1"/>
      <c r="SJ483" s="1"/>
      <c r="SK483" s="1"/>
      <c r="SL483" s="1"/>
      <c r="SM483" s="1"/>
      <c r="SN483" s="1"/>
      <c r="SO483" s="1"/>
      <c r="SP483" s="1"/>
      <c r="SQ483" s="1"/>
      <c r="SR483" s="1"/>
      <c r="SS483" s="1"/>
      <c r="ST483" s="1"/>
      <c r="SU483" s="1"/>
      <c r="SV483" s="1"/>
      <c r="SW483" s="1"/>
      <c r="SX483" s="1"/>
      <c r="SY483" s="1"/>
      <c r="SZ483" s="1"/>
      <c r="TA483" s="1"/>
      <c r="TB483" s="1"/>
      <c r="TC483" s="1"/>
      <c r="TD483" s="1"/>
      <c r="TE483" s="1"/>
      <c r="TF483" s="1"/>
      <c r="TG483" s="1"/>
      <c r="TH483" s="1"/>
      <c r="TI483" s="1"/>
      <c r="TJ483" s="1"/>
      <c r="TK483" s="1"/>
      <c r="TL483" s="1"/>
      <c r="TM483" s="1"/>
      <c r="TN483" s="1"/>
      <c r="TO483" s="1"/>
      <c r="TP483" s="1"/>
      <c r="TQ483" s="1"/>
      <c r="TR483" s="1"/>
      <c r="TS483" s="1"/>
      <c r="TT483" s="1"/>
      <c r="TU483" s="1"/>
      <c r="TV483" s="1"/>
      <c r="TW483" s="1"/>
      <c r="TX483" s="1"/>
      <c r="TY483" s="1"/>
      <c r="TZ483" s="1"/>
      <c r="UA483" s="1"/>
      <c r="UB483" s="1"/>
      <c r="UC483" s="1"/>
      <c r="UD483" s="1"/>
      <c r="UE483" s="1"/>
      <c r="UF483" s="1"/>
      <c r="UG483" s="1"/>
      <c r="UH483" s="1"/>
      <c r="UI483" s="1"/>
      <c r="UJ483" s="1"/>
      <c r="UK483" s="1"/>
      <c r="UL483" s="1"/>
      <c r="UM483" s="1"/>
      <c r="UN483" s="1"/>
      <c r="UO483" s="1"/>
      <c r="UP483" s="1"/>
      <c r="UQ483" s="1"/>
      <c r="UR483" s="1"/>
      <c r="US483" s="1"/>
      <c r="UT483" s="1"/>
      <c r="UU483" s="1"/>
      <c r="UV483" s="1"/>
      <c r="UW483" s="1"/>
      <c r="UX483" s="1"/>
      <c r="UY483" s="1"/>
      <c r="UZ483" s="1"/>
      <c r="VA483" s="1"/>
      <c r="VB483" s="1"/>
      <c r="VC483" s="1"/>
      <c r="VD483" s="1"/>
      <c r="VE483" s="1"/>
      <c r="VF483" s="1"/>
      <c r="VG483" s="1"/>
      <c r="VH483" s="1"/>
      <c r="VI483" s="1"/>
      <c r="VJ483" s="1"/>
      <c r="VK483" s="1"/>
      <c r="VL483" s="1"/>
      <c r="VM483" s="1"/>
      <c r="VN483" s="1"/>
      <c r="VO483" s="1"/>
      <c r="VP483" s="1"/>
      <c r="VQ483" s="1"/>
      <c r="VR483" s="1"/>
      <c r="VS483" s="1"/>
      <c r="VT483" s="1"/>
      <c r="VU483" s="1"/>
      <c r="VV483" s="1"/>
      <c r="VW483" s="1"/>
      <c r="VX483" s="1"/>
      <c r="VY483" s="1"/>
      <c r="VZ483" s="1"/>
      <c r="WA483" s="1"/>
      <c r="WB483" s="1"/>
      <c r="WC483" s="1"/>
      <c r="WD483" s="1"/>
      <c r="WE483" s="1"/>
      <c r="WF483" s="1"/>
      <c r="WG483" s="1"/>
      <c r="WH483" s="1"/>
      <c r="WI483" s="1"/>
      <c r="WJ483" s="1"/>
      <c r="WK483" s="1"/>
      <c r="WL483" s="1"/>
      <c r="WM483" s="1"/>
      <c r="WN483" s="1"/>
      <c r="WO483" s="1"/>
      <c r="WP483" s="1"/>
      <c r="WQ483" s="1"/>
      <c r="WR483" s="1"/>
      <c r="WS483" s="1"/>
      <c r="WT483" s="1"/>
      <c r="WU483" s="1"/>
      <c r="WV483" s="1"/>
      <c r="WW483" s="1"/>
      <c r="WX483" s="1"/>
      <c r="WY483" s="1"/>
      <c r="WZ483" s="1"/>
      <c r="XA483" s="1"/>
      <c r="XB483" s="1"/>
      <c r="XC483" s="1"/>
      <c r="XD483" s="1"/>
      <c r="XE483" s="1"/>
      <c r="XF483" s="1"/>
      <c r="XG483" s="1"/>
      <c r="XH483" s="1"/>
      <c r="XI483" s="1"/>
      <c r="XJ483" s="1"/>
      <c r="XK483" s="1"/>
      <c r="XL483" s="1"/>
      <c r="XM483" s="1"/>
      <c r="XN483" s="1"/>
      <c r="XO483" s="1"/>
      <c r="XP483" s="1"/>
      <c r="XQ483" s="1"/>
      <c r="XR483" s="1"/>
      <c r="XS483" s="1"/>
      <c r="XT483" s="1"/>
      <c r="XU483" s="1"/>
      <c r="XV483" s="1"/>
      <c r="XW483" s="1"/>
      <c r="XX483" s="1"/>
      <c r="XY483" s="1"/>
      <c r="XZ483" s="1"/>
      <c r="YA483" s="1"/>
      <c r="YB483" s="1"/>
      <c r="YC483" s="1"/>
      <c r="YD483" s="1"/>
      <c r="YE483" s="1"/>
      <c r="YF483" s="1"/>
      <c r="YG483" s="1"/>
      <c r="YH483" s="1"/>
      <c r="YI483" s="1"/>
      <c r="YJ483" s="1"/>
      <c r="YK483" s="1"/>
      <c r="YL483" s="1"/>
      <c r="YM483" s="1"/>
      <c r="YN483" s="1"/>
      <c r="YO483" s="1"/>
      <c r="YP483" s="1"/>
      <c r="YQ483" s="1"/>
      <c r="YR483" s="1"/>
      <c r="YS483" s="1"/>
      <c r="YT483" s="1"/>
      <c r="YU483" s="1"/>
      <c r="YV483" s="1"/>
      <c r="YW483" s="1"/>
      <c r="YX483" s="1"/>
      <c r="YY483" s="1"/>
      <c r="YZ483" s="1"/>
      <c r="ZA483" s="1"/>
      <c r="ZB483" s="1"/>
      <c r="ZC483" s="1"/>
      <c r="ZD483" s="1"/>
      <c r="ZE483" s="1"/>
      <c r="ZF483" s="1"/>
      <c r="ZG483" s="1"/>
      <c r="ZH483" s="1"/>
      <c r="ZI483" s="1"/>
      <c r="ZJ483" s="1"/>
      <c r="ZK483" s="1"/>
      <c r="ZL483" s="1"/>
      <c r="ZM483" s="1"/>
      <c r="ZN483" s="1"/>
      <c r="ZO483" s="1"/>
      <c r="ZP483" s="1"/>
      <c r="ZQ483" s="1"/>
      <c r="ZR483" s="1"/>
      <c r="ZS483" s="1"/>
      <c r="ZT483" s="1"/>
      <c r="ZU483" s="1"/>
      <c r="ZV483" s="1"/>
      <c r="ZW483" s="1"/>
      <c r="ZX483" s="1"/>
      <c r="ZY483" s="1"/>
      <c r="ZZ483" s="1"/>
      <c r="AAA483" s="1"/>
      <c r="AAB483" s="1"/>
      <c r="AAC483" s="1"/>
      <c r="AAD483" s="1"/>
      <c r="AAE483" s="1"/>
      <c r="AAF483" s="1"/>
      <c r="AAG483" s="1"/>
      <c r="AAH483" s="1"/>
      <c r="AAI483" s="1"/>
      <c r="AAJ483" s="1"/>
      <c r="AAK483" s="1"/>
      <c r="AAL483" s="1"/>
      <c r="AAM483" s="1"/>
      <c r="AAN483" s="1"/>
      <c r="AAO483" s="1"/>
      <c r="AAP483" s="1"/>
      <c r="AAQ483" s="1"/>
      <c r="AAR483" s="1"/>
      <c r="AAS483" s="1"/>
      <c r="AAT483" s="1"/>
      <c r="AAU483" s="1"/>
      <c r="AAV483" s="1"/>
      <c r="AAW483" s="1"/>
      <c r="AAX483" s="1"/>
      <c r="AAY483" s="1"/>
      <c r="AAZ483" s="1"/>
      <c r="ABA483" s="1"/>
      <c r="ABB483" s="1"/>
      <c r="ABC483" s="1"/>
      <c r="ABD483" s="1"/>
      <c r="ABE483" s="1"/>
      <c r="ABF483" s="1"/>
      <c r="ABG483" s="1"/>
      <c r="ABH483" s="1"/>
      <c r="ABI483" s="1"/>
      <c r="ABJ483" s="1"/>
      <c r="ABK483" s="1"/>
      <c r="ABL483" s="1"/>
      <c r="ABM483" s="1"/>
      <c r="ABN483" s="1"/>
      <c r="ABO483" s="1"/>
      <c r="ABP483" s="1"/>
      <c r="ABQ483" s="1"/>
      <c r="ABR483" s="1"/>
      <c r="ABS483" s="1"/>
      <c r="ABT483" s="1"/>
      <c r="ABU483" s="1"/>
      <c r="ABV483" s="1"/>
      <c r="ABW483" s="1"/>
      <c r="ABX483" s="1"/>
      <c r="ABY483" s="1"/>
      <c r="ABZ483" s="1"/>
      <c r="ACA483" s="1"/>
      <c r="ACB483" s="1"/>
      <c r="ACC483" s="1"/>
      <c r="ACD483" s="1"/>
      <c r="ACE483" s="1"/>
      <c r="ACF483" s="1"/>
      <c r="ACG483" s="1"/>
      <c r="ACH483" s="1"/>
      <c r="ACI483" s="1"/>
      <c r="ACJ483" s="1"/>
      <c r="ACK483" s="1"/>
      <c r="ACL483" s="1"/>
      <c r="ACM483" s="1"/>
      <c r="ACN483" s="1"/>
      <c r="ACO483" s="1"/>
      <c r="ACP483" s="1"/>
      <c r="ACQ483" s="1"/>
      <c r="ACR483" s="1"/>
      <c r="ACS483" s="1"/>
      <c r="ACT483" s="1"/>
      <c r="ACU483" s="1"/>
      <c r="ACV483" s="1"/>
      <c r="ACW483" s="1"/>
      <c r="ACX483" s="1"/>
      <c r="ACY483" s="1"/>
      <c r="ACZ483" s="1"/>
      <c r="ADA483" s="1"/>
      <c r="ADB483" s="1"/>
      <c r="ADC483" s="1"/>
      <c r="ADD483" s="1"/>
      <c r="ADE483" s="1"/>
      <c r="ADF483" s="1"/>
      <c r="ADG483" s="1"/>
      <c r="ADH483" s="1"/>
      <c r="ADI483" s="1"/>
      <c r="ADJ483" s="1"/>
      <c r="ADK483" s="1"/>
      <c r="ADL483" s="1"/>
      <c r="ADM483" s="1"/>
      <c r="ADN483" s="1"/>
      <c r="ADO483" s="1"/>
      <c r="ADP483" s="1"/>
      <c r="ADQ483" s="1"/>
      <c r="ADR483" s="1"/>
      <c r="ADS483" s="1"/>
      <c r="ADT483" s="1"/>
      <c r="ADU483" s="1"/>
      <c r="ADV483" s="1"/>
    </row>
    <row r="484" spans="1:802" x14ac:dyDescent="0.1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  <c r="DN484" s="1"/>
      <c r="DO484" s="1"/>
      <c r="DP484" s="1"/>
      <c r="DQ484" s="1"/>
      <c r="DR484" s="1"/>
      <c r="DS484" s="1"/>
      <c r="DT484" s="1"/>
      <c r="DU484" s="1"/>
      <c r="DV484" s="1"/>
      <c r="DW484" s="1"/>
      <c r="DX484" s="1"/>
      <c r="DY484" s="1"/>
      <c r="DZ484" s="1"/>
      <c r="EA484" s="1"/>
      <c r="EB484" s="1"/>
      <c r="EC484" s="1"/>
      <c r="ED484" s="1"/>
      <c r="EE484" s="1"/>
      <c r="EF484" s="1"/>
      <c r="EG484" s="1"/>
      <c r="EH484" s="1"/>
      <c r="EI484" s="1"/>
      <c r="EJ484" s="1"/>
      <c r="EK484" s="1"/>
      <c r="EL484" s="1"/>
      <c r="EM484" s="1"/>
      <c r="EN484" s="1"/>
      <c r="EO484" s="1"/>
      <c r="EP484" s="1"/>
      <c r="EQ484" s="1"/>
      <c r="ER484" s="1"/>
      <c r="ES484" s="1"/>
      <c r="ET484" s="1"/>
      <c r="EU484" s="1"/>
      <c r="EV484" s="1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1"/>
      <c r="FL484" s="1"/>
      <c r="FM484" s="1"/>
      <c r="FN484" s="1"/>
      <c r="FO484" s="1"/>
      <c r="FP484" s="1"/>
      <c r="FQ484" s="1"/>
      <c r="FR484" s="1"/>
      <c r="FS484" s="1"/>
      <c r="FT484" s="1"/>
      <c r="FU484" s="1"/>
      <c r="FV484" s="1"/>
      <c r="FW484" s="1"/>
      <c r="FX484" s="1"/>
      <c r="FY484" s="1"/>
      <c r="FZ484" s="1"/>
      <c r="GA484" s="1"/>
      <c r="GB484" s="1"/>
      <c r="GC484" s="1"/>
      <c r="GD484" s="1"/>
      <c r="GE484" s="1"/>
      <c r="GF484" s="1"/>
      <c r="GG484" s="1"/>
      <c r="GH484" s="1"/>
      <c r="GI484" s="1"/>
      <c r="GJ484" s="1"/>
      <c r="GK484" s="1"/>
      <c r="GL484" s="1"/>
      <c r="GM484" s="1"/>
      <c r="GN484" s="1"/>
      <c r="GO484" s="1"/>
      <c r="GP484" s="1"/>
      <c r="GQ484" s="1"/>
      <c r="GR484" s="1"/>
      <c r="GS484" s="1"/>
      <c r="GT484" s="1"/>
      <c r="GU484" s="1"/>
      <c r="GV484" s="1"/>
      <c r="GW484" s="1"/>
      <c r="GX484" s="1"/>
      <c r="GY484" s="1"/>
      <c r="GZ484" s="1"/>
      <c r="HA484" s="1"/>
      <c r="HB484" s="1"/>
      <c r="HC484" s="1"/>
      <c r="HD484" s="1"/>
      <c r="HE484" s="1"/>
      <c r="HF484" s="1"/>
      <c r="HG484" s="1"/>
      <c r="HH484" s="1"/>
      <c r="HI484" s="1"/>
      <c r="HJ484" s="1"/>
      <c r="HK484" s="1"/>
      <c r="HL484" s="1"/>
      <c r="HM484" s="1"/>
      <c r="HN484" s="1"/>
      <c r="HO484" s="1"/>
      <c r="HP484" s="1"/>
      <c r="HQ484" s="1"/>
      <c r="HR484" s="1"/>
      <c r="HS484" s="1"/>
      <c r="HT484" s="1"/>
      <c r="HU484" s="1"/>
      <c r="HV484" s="1"/>
      <c r="HW484" s="1"/>
      <c r="HX484" s="1"/>
      <c r="HY484" s="1"/>
      <c r="HZ484" s="1"/>
      <c r="IA484" s="1"/>
      <c r="IB484" s="1"/>
      <c r="IC484" s="1"/>
      <c r="ID484" s="1"/>
      <c r="IE484" s="1"/>
      <c r="IF484" s="1"/>
      <c r="IG484" s="1"/>
      <c r="IH484" s="1"/>
      <c r="II484" s="1"/>
      <c r="IJ484" s="1"/>
      <c r="IK484" s="1"/>
      <c r="IL484" s="1"/>
      <c r="IM484" s="1"/>
      <c r="IN484" s="1"/>
      <c r="IO484" s="1"/>
      <c r="IP484" s="1"/>
      <c r="IQ484" s="1"/>
      <c r="IR484" s="1"/>
      <c r="IS484" s="1"/>
      <c r="IT484" s="1"/>
      <c r="IU484" s="1"/>
      <c r="IV484" s="1"/>
      <c r="IW484" s="1"/>
      <c r="IX484" s="1"/>
      <c r="IY484" s="1"/>
      <c r="IZ484" s="1"/>
      <c r="JA484" s="1"/>
      <c r="JB484" s="1"/>
      <c r="JC484" s="1"/>
      <c r="JD484" s="1"/>
      <c r="JE484" s="1"/>
      <c r="JF484" s="1"/>
      <c r="JG484" s="1"/>
      <c r="JH484" s="1"/>
      <c r="JI484" s="1"/>
      <c r="JJ484" s="1"/>
      <c r="JK484" s="1"/>
      <c r="JL484" s="1"/>
      <c r="JM484" s="1"/>
      <c r="JN484" s="1"/>
      <c r="JO484" s="1"/>
      <c r="JP484" s="1"/>
      <c r="JQ484" s="1"/>
      <c r="JR484" s="1"/>
      <c r="JS484" s="1"/>
      <c r="JT484" s="1"/>
      <c r="JU484" s="1"/>
      <c r="JV484" s="1"/>
      <c r="JW484" s="1"/>
      <c r="JX484" s="1"/>
      <c r="JY484" s="1"/>
      <c r="JZ484" s="1"/>
      <c r="KA484" s="1"/>
      <c r="KB484" s="1"/>
      <c r="KC484" s="1"/>
      <c r="KD484" s="1"/>
      <c r="KE484" s="1"/>
      <c r="KF484" s="1"/>
      <c r="KG484" s="1"/>
      <c r="KH484" s="1"/>
      <c r="KI484" s="1"/>
      <c r="KJ484" s="1"/>
      <c r="KK484" s="1"/>
      <c r="KL484" s="1"/>
      <c r="KM484" s="1"/>
      <c r="KN484" s="1"/>
      <c r="KO484" s="1"/>
      <c r="KP484" s="1"/>
      <c r="KQ484" s="1"/>
      <c r="KR484" s="1"/>
      <c r="KS484" s="1"/>
      <c r="KT484" s="1"/>
      <c r="KU484" s="1"/>
      <c r="KV484" s="1"/>
      <c r="KW484" s="1"/>
      <c r="KX484" s="1"/>
      <c r="KY484" s="1"/>
      <c r="KZ484" s="1"/>
      <c r="LA484" s="1"/>
      <c r="LB484" s="1"/>
      <c r="LC484" s="1"/>
      <c r="LD484" s="1"/>
      <c r="LE484" s="1"/>
      <c r="LF484" s="1"/>
      <c r="LG484" s="1"/>
      <c r="LH484" s="1"/>
      <c r="LI484" s="1"/>
      <c r="LJ484" s="1"/>
      <c r="LK484" s="1"/>
      <c r="LL484" s="1"/>
      <c r="LM484" s="1"/>
      <c r="LN484" s="1"/>
      <c r="LO484" s="1"/>
      <c r="LP484" s="1"/>
      <c r="LQ484" s="1"/>
      <c r="LR484" s="1"/>
      <c r="LS484" s="1"/>
      <c r="LT484" s="1"/>
      <c r="LU484" s="1"/>
      <c r="LV484" s="1"/>
      <c r="LW484" s="1"/>
      <c r="LX484" s="1"/>
      <c r="LY484" s="1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  <c r="MV484" s="1"/>
      <c r="MW484" s="1"/>
      <c r="MX484" s="1"/>
      <c r="MY484" s="1"/>
      <c r="MZ484" s="1"/>
      <c r="NA484" s="1"/>
      <c r="NB484" s="1"/>
      <c r="NC484" s="1"/>
      <c r="ND484" s="1"/>
      <c r="NE484" s="1"/>
      <c r="NF484" s="1"/>
      <c r="NG484" s="1"/>
      <c r="NH484" s="1"/>
      <c r="NI484" s="1"/>
      <c r="NJ484" s="1"/>
      <c r="NK484" s="1"/>
      <c r="NL484" s="1"/>
      <c r="NM484" s="1"/>
      <c r="NN484" s="1"/>
      <c r="NO484" s="1"/>
      <c r="NP484" s="1"/>
      <c r="NQ484" s="1"/>
      <c r="NR484" s="1"/>
      <c r="NS484" s="1"/>
      <c r="NT484" s="1"/>
      <c r="NU484" s="1"/>
      <c r="NV484" s="1"/>
      <c r="NW484" s="1"/>
      <c r="NX484" s="1"/>
      <c r="NY484" s="1"/>
      <c r="NZ484" s="1"/>
      <c r="OA484" s="1"/>
      <c r="OB484" s="1"/>
      <c r="OC484" s="1"/>
      <c r="OD484" s="1"/>
      <c r="OE484" s="1"/>
      <c r="OF484" s="1"/>
      <c r="OG484" s="1"/>
      <c r="OH484" s="1"/>
      <c r="OI484" s="1"/>
      <c r="OJ484" s="1"/>
      <c r="OK484" s="1"/>
      <c r="OL484" s="1"/>
      <c r="OM484" s="1"/>
      <c r="ON484" s="1"/>
      <c r="OO484" s="1"/>
      <c r="OP484" s="1"/>
      <c r="OQ484" s="1"/>
      <c r="OR484" s="1"/>
      <c r="OS484" s="1"/>
      <c r="OT484" s="1"/>
      <c r="OU484" s="1"/>
      <c r="OV484" s="1"/>
      <c r="OW484" s="1"/>
      <c r="OX484" s="1"/>
      <c r="OY484" s="1"/>
      <c r="OZ484" s="1"/>
      <c r="PA484" s="1"/>
      <c r="PB484" s="1"/>
      <c r="PC484" s="1"/>
      <c r="PD484" s="1"/>
      <c r="PE484" s="1"/>
      <c r="PF484" s="1"/>
      <c r="PG484" s="1"/>
      <c r="PH484" s="1"/>
      <c r="PI484" s="1"/>
      <c r="PJ484" s="1"/>
      <c r="PK484" s="1"/>
      <c r="PL484" s="1"/>
      <c r="PM484" s="1"/>
      <c r="PN484" s="1"/>
      <c r="PO484" s="1"/>
      <c r="PP484" s="1"/>
      <c r="PQ484" s="1"/>
      <c r="PR484" s="1"/>
      <c r="PS484" s="1"/>
      <c r="PT484" s="1"/>
      <c r="PU484" s="1"/>
      <c r="PV484" s="1"/>
      <c r="PW484" s="1"/>
      <c r="PX484" s="1"/>
      <c r="PY484" s="1"/>
      <c r="PZ484" s="1"/>
      <c r="QA484" s="1"/>
      <c r="QB484" s="1"/>
      <c r="QC484" s="1"/>
      <c r="QD484" s="1"/>
      <c r="QE484" s="1"/>
      <c r="QF484" s="1"/>
      <c r="QG484" s="1"/>
      <c r="QH484" s="1"/>
      <c r="QI484" s="1"/>
      <c r="QJ484" s="1"/>
      <c r="QK484" s="1"/>
      <c r="QL484" s="1"/>
      <c r="QM484" s="1"/>
      <c r="QN484" s="1"/>
      <c r="QO484" s="1"/>
      <c r="QP484" s="1"/>
      <c r="QQ484" s="1"/>
      <c r="QR484" s="1"/>
      <c r="QS484" s="1"/>
      <c r="QT484" s="1"/>
      <c r="QU484" s="1"/>
      <c r="QV484" s="1"/>
      <c r="QW484" s="1"/>
      <c r="QX484" s="1"/>
      <c r="QY484" s="1"/>
      <c r="QZ484" s="1"/>
      <c r="RA484" s="1"/>
      <c r="RB484" s="1"/>
      <c r="RC484" s="1"/>
      <c r="RD484" s="1"/>
      <c r="RE484" s="1"/>
      <c r="RF484" s="1"/>
      <c r="RG484" s="1"/>
      <c r="RH484" s="1"/>
      <c r="RI484" s="1"/>
      <c r="RJ484" s="1"/>
      <c r="RK484" s="1"/>
      <c r="RL484" s="1"/>
      <c r="RM484" s="1"/>
      <c r="RN484" s="1"/>
      <c r="RO484" s="1"/>
      <c r="RP484" s="1"/>
      <c r="RQ484" s="1"/>
      <c r="RR484" s="1"/>
      <c r="RS484" s="1"/>
      <c r="RT484" s="1"/>
      <c r="RU484" s="1"/>
      <c r="RV484" s="1"/>
      <c r="RW484" s="1"/>
      <c r="RX484" s="1"/>
      <c r="RY484" s="1"/>
      <c r="RZ484" s="1"/>
      <c r="SA484" s="1"/>
      <c r="SB484" s="1"/>
      <c r="SC484" s="1"/>
      <c r="SD484" s="1"/>
      <c r="SE484" s="1"/>
      <c r="SF484" s="1"/>
      <c r="SG484" s="1"/>
      <c r="SH484" s="1"/>
      <c r="SI484" s="1"/>
      <c r="SJ484" s="1"/>
      <c r="SK484" s="1"/>
      <c r="SL484" s="1"/>
      <c r="SM484" s="1"/>
      <c r="SN484" s="1"/>
      <c r="SO484" s="1"/>
      <c r="SP484" s="1"/>
      <c r="SQ484" s="1"/>
      <c r="SR484" s="1"/>
      <c r="SS484" s="1"/>
      <c r="ST484" s="1"/>
      <c r="SU484" s="1"/>
      <c r="SV484" s="1"/>
      <c r="SW484" s="1"/>
      <c r="SX484" s="1"/>
      <c r="SY484" s="1"/>
      <c r="SZ484" s="1"/>
      <c r="TA484" s="1"/>
      <c r="TB484" s="1"/>
      <c r="TC484" s="1"/>
      <c r="TD484" s="1"/>
      <c r="TE484" s="1"/>
      <c r="TF484" s="1"/>
      <c r="TG484" s="1"/>
      <c r="TH484" s="1"/>
      <c r="TI484" s="1"/>
      <c r="TJ484" s="1"/>
      <c r="TK484" s="1"/>
      <c r="TL484" s="1"/>
      <c r="TM484" s="1"/>
      <c r="TN484" s="1"/>
      <c r="TO484" s="1"/>
      <c r="TP484" s="1"/>
      <c r="TQ484" s="1"/>
      <c r="TR484" s="1"/>
      <c r="TS484" s="1"/>
      <c r="TT484" s="1"/>
      <c r="TU484" s="1"/>
      <c r="TV484" s="1"/>
      <c r="TW484" s="1"/>
      <c r="TX484" s="1"/>
      <c r="TY484" s="1"/>
      <c r="TZ484" s="1"/>
      <c r="UA484" s="1"/>
      <c r="UB484" s="1"/>
      <c r="UC484" s="1"/>
      <c r="UD484" s="1"/>
      <c r="UE484" s="1"/>
      <c r="UF484" s="1"/>
      <c r="UG484" s="1"/>
      <c r="UH484" s="1"/>
      <c r="UI484" s="1"/>
      <c r="UJ484" s="1"/>
      <c r="UK484" s="1"/>
      <c r="UL484" s="1"/>
      <c r="UM484" s="1"/>
      <c r="UN484" s="1"/>
      <c r="UO484" s="1"/>
      <c r="UP484" s="1"/>
      <c r="UQ484" s="1"/>
      <c r="UR484" s="1"/>
      <c r="US484" s="1"/>
      <c r="UT484" s="1"/>
      <c r="UU484" s="1"/>
      <c r="UV484" s="1"/>
      <c r="UW484" s="1"/>
      <c r="UX484" s="1"/>
      <c r="UY484" s="1"/>
      <c r="UZ484" s="1"/>
      <c r="VA484" s="1"/>
      <c r="VB484" s="1"/>
      <c r="VC484" s="1"/>
      <c r="VD484" s="1"/>
      <c r="VE484" s="1"/>
      <c r="VF484" s="1"/>
      <c r="VG484" s="1"/>
      <c r="VH484" s="1"/>
      <c r="VI484" s="1"/>
      <c r="VJ484" s="1"/>
      <c r="VK484" s="1"/>
      <c r="VL484" s="1"/>
      <c r="VM484" s="1"/>
      <c r="VN484" s="1"/>
      <c r="VO484" s="1"/>
      <c r="VP484" s="1"/>
      <c r="VQ484" s="1"/>
      <c r="VR484" s="1"/>
      <c r="VS484" s="1"/>
      <c r="VT484" s="1"/>
      <c r="VU484" s="1"/>
      <c r="VV484" s="1"/>
      <c r="VW484" s="1"/>
      <c r="VX484" s="1"/>
      <c r="VY484" s="1"/>
      <c r="VZ484" s="1"/>
      <c r="WA484" s="1"/>
      <c r="WB484" s="1"/>
      <c r="WC484" s="1"/>
      <c r="WD484" s="1"/>
      <c r="WE484" s="1"/>
      <c r="WF484" s="1"/>
      <c r="WG484" s="1"/>
      <c r="WH484" s="1"/>
      <c r="WI484" s="1"/>
      <c r="WJ484" s="1"/>
      <c r="WK484" s="1"/>
      <c r="WL484" s="1"/>
      <c r="WM484" s="1"/>
      <c r="WN484" s="1"/>
      <c r="WO484" s="1"/>
      <c r="WP484" s="1"/>
      <c r="WQ484" s="1"/>
      <c r="WR484" s="1"/>
      <c r="WS484" s="1"/>
      <c r="WT484" s="1"/>
      <c r="WU484" s="1"/>
      <c r="WV484" s="1"/>
      <c r="WW484" s="1"/>
      <c r="WX484" s="1"/>
      <c r="WY484" s="1"/>
      <c r="WZ484" s="1"/>
      <c r="XA484" s="1"/>
      <c r="XB484" s="1"/>
      <c r="XC484" s="1"/>
      <c r="XD484" s="1"/>
      <c r="XE484" s="1"/>
      <c r="XF484" s="1"/>
      <c r="XG484" s="1"/>
      <c r="XH484" s="1"/>
      <c r="XI484" s="1"/>
      <c r="XJ484" s="1"/>
      <c r="XK484" s="1"/>
      <c r="XL484" s="1"/>
      <c r="XM484" s="1"/>
      <c r="XN484" s="1"/>
      <c r="XO484" s="1"/>
      <c r="XP484" s="1"/>
      <c r="XQ484" s="1"/>
      <c r="XR484" s="1"/>
      <c r="XS484" s="1"/>
      <c r="XT484" s="1"/>
      <c r="XU484" s="1"/>
      <c r="XV484" s="1"/>
      <c r="XW484" s="1"/>
      <c r="XX484" s="1"/>
      <c r="XY484" s="1"/>
      <c r="XZ484" s="1"/>
      <c r="YA484" s="1"/>
      <c r="YB484" s="1"/>
      <c r="YC484" s="1"/>
      <c r="YD484" s="1"/>
      <c r="YE484" s="1"/>
      <c r="YF484" s="1"/>
      <c r="YG484" s="1"/>
      <c r="YH484" s="1"/>
      <c r="YI484" s="1"/>
      <c r="YJ484" s="1"/>
      <c r="YK484" s="1"/>
      <c r="YL484" s="1"/>
      <c r="YM484" s="1"/>
      <c r="YN484" s="1"/>
      <c r="YO484" s="1"/>
      <c r="YP484" s="1"/>
      <c r="YQ484" s="1"/>
      <c r="YR484" s="1"/>
      <c r="YS484" s="1"/>
      <c r="YT484" s="1"/>
      <c r="YU484" s="1"/>
      <c r="YV484" s="1"/>
      <c r="YW484" s="1"/>
      <c r="YX484" s="1"/>
      <c r="YY484" s="1"/>
      <c r="YZ484" s="1"/>
      <c r="ZA484" s="1"/>
      <c r="ZB484" s="1"/>
      <c r="ZC484" s="1"/>
      <c r="ZD484" s="1"/>
      <c r="ZE484" s="1"/>
      <c r="ZF484" s="1"/>
      <c r="ZG484" s="1"/>
      <c r="ZH484" s="1"/>
      <c r="ZI484" s="1"/>
      <c r="ZJ484" s="1"/>
      <c r="ZK484" s="1"/>
      <c r="ZL484" s="1"/>
      <c r="ZM484" s="1"/>
      <c r="ZN484" s="1"/>
      <c r="ZO484" s="1"/>
      <c r="ZP484" s="1"/>
      <c r="ZQ484" s="1"/>
      <c r="ZR484" s="1"/>
      <c r="ZS484" s="1"/>
      <c r="ZT484" s="1"/>
      <c r="ZU484" s="1"/>
      <c r="ZV484" s="1"/>
      <c r="ZW484" s="1"/>
      <c r="ZX484" s="1"/>
      <c r="ZY484" s="1"/>
      <c r="ZZ484" s="1"/>
      <c r="AAA484" s="1"/>
      <c r="AAB484" s="1"/>
      <c r="AAC484" s="1"/>
      <c r="AAD484" s="1"/>
      <c r="AAE484" s="1"/>
      <c r="AAF484" s="1"/>
      <c r="AAG484" s="1"/>
      <c r="AAH484" s="1"/>
      <c r="AAI484" s="1"/>
      <c r="AAJ484" s="1"/>
      <c r="AAK484" s="1"/>
      <c r="AAL484" s="1"/>
      <c r="AAM484" s="1"/>
      <c r="AAN484" s="1"/>
      <c r="AAO484" s="1"/>
      <c r="AAP484" s="1"/>
      <c r="AAQ484" s="1"/>
      <c r="AAR484" s="1"/>
      <c r="AAS484" s="1"/>
      <c r="AAT484" s="1"/>
      <c r="AAU484" s="1"/>
      <c r="AAV484" s="1"/>
      <c r="AAW484" s="1"/>
      <c r="AAX484" s="1"/>
      <c r="AAY484" s="1"/>
      <c r="AAZ484" s="1"/>
      <c r="ABA484" s="1"/>
      <c r="ABB484" s="1"/>
      <c r="ABC484" s="1"/>
      <c r="ABD484" s="1"/>
      <c r="ABE484" s="1"/>
      <c r="ABF484" s="1"/>
      <c r="ABG484" s="1"/>
      <c r="ABH484" s="1"/>
      <c r="ABI484" s="1"/>
      <c r="ABJ484" s="1"/>
      <c r="ABK484" s="1"/>
      <c r="ABL484" s="1"/>
      <c r="ABM484" s="1"/>
      <c r="ABN484" s="1"/>
      <c r="ABO484" s="1"/>
      <c r="ABP484" s="1"/>
      <c r="ABQ484" s="1"/>
      <c r="ABR484" s="1"/>
      <c r="ABS484" s="1"/>
      <c r="ABT484" s="1"/>
      <c r="ABU484" s="1"/>
      <c r="ABV484" s="1"/>
      <c r="ABW484" s="1"/>
      <c r="ABX484" s="1"/>
      <c r="ABY484" s="1"/>
      <c r="ABZ484" s="1"/>
      <c r="ACA484" s="1"/>
      <c r="ACB484" s="1"/>
      <c r="ACC484" s="1"/>
      <c r="ACD484" s="1"/>
      <c r="ACE484" s="1"/>
      <c r="ACF484" s="1"/>
      <c r="ACG484" s="1"/>
      <c r="ACH484" s="1"/>
      <c r="ACI484" s="1"/>
      <c r="ACJ484" s="1"/>
      <c r="ACK484" s="1"/>
      <c r="ACL484" s="1"/>
      <c r="ACM484" s="1"/>
      <c r="ACN484" s="1"/>
      <c r="ACO484" s="1"/>
      <c r="ACP484" s="1"/>
      <c r="ACQ484" s="1"/>
      <c r="ACR484" s="1"/>
      <c r="ACS484" s="1"/>
      <c r="ACT484" s="1"/>
      <c r="ACU484" s="1"/>
      <c r="ACV484" s="1"/>
      <c r="ACW484" s="1"/>
      <c r="ACX484" s="1"/>
      <c r="ACY484" s="1"/>
      <c r="ACZ484" s="1"/>
      <c r="ADA484" s="1"/>
      <c r="ADB484" s="1"/>
      <c r="ADC484" s="1"/>
      <c r="ADD484" s="1"/>
      <c r="ADE484" s="1"/>
      <c r="ADF484" s="1"/>
      <c r="ADG484" s="1"/>
      <c r="ADH484" s="1"/>
      <c r="ADI484" s="1"/>
      <c r="ADJ484" s="1"/>
      <c r="ADK484" s="1"/>
      <c r="ADL484" s="1"/>
      <c r="ADM484" s="1"/>
      <c r="ADN484" s="1"/>
      <c r="ADO484" s="1"/>
      <c r="ADP484" s="1"/>
      <c r="ADQ484" s="1"/>
      <c r="ADR484" s="1"/>
      <c r="ADS484" s="1"/>
      <c r="ADT484" s="1"/>
      <c r="ADU484" s="1"/>
      <c r="ADV484" s="1"/>
    </row>
    <row r="485" spans="1:802" x14ac:dyDescent="0.1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  <c r="DN485" s="1"/>
      <c r="DO485" s="1"/>
      <c r="DP485" s="1"/>
      <c r="DQ485" s="1"/>
      <c r="DR485" s="1"/>
      <c r="DS485" s="1"/>
      <c r="DT485" s="1"/>
      <c r="DU485" s="1"/>
      <c r="DV485" s="1"/>
      <c r="DW485" s="1"/>
      <c r="DX485" s="1"/>
      <c r="DY485" s="1"/>
      <c r="DZ485" s="1"/>
      <c r="EA485" s="1"/>
      <c r="EB485" s="1"/>
      <c r="EC485" s="1"/>
      <c r="ED485" s="1"/>
      <c r="EE485" s="1"/>
      <c r="EF485" s="1"/>
      <c r="EG485" s="1"/>
      <c r="EH485" s="1"/>
      <c r="EI485" s="1"/>
      <c r="EJ485" s="1"/>
      <c r="EK485" s="1"/>
      <c r="EL485" s="1"/>
      <c r="EM485" s="1"/>
      <c r="EN485" s="1"/>
      <c r="EO485" s="1"/>
      <c r="EP485" s="1"/>
      <c r="EQ485" s="1"/>
      <c r="ER485" s="1"/>
      <c r="ES485" s="1"/>
      <c r="ET485" s="1"/>
      <c r="EU485" s="1"/>
      <c r="EV485" s="1"/>
      <c r="EW485" s="1"/>
      <c r="EX485" s="1"/>
      <c r="EY485" s="1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1"/>
      <c r="FL485" s="1"/>
      <c r="FM485" s="1"/>
      <c r="FN485" s="1"/>
      <c r="FO485" s="1"/>
      <c r="FP485" s="1"/>
      <c r="FQ485" s="1"/>
      <c r="FR485" s="1"/>
      <c r="FS485" s="1"/>
      <c r="FT485" s="1"/>
      <c r="FU485" s="1"/>
      <c r="FV485" s="1"/>
      <c r="FW485" s="1"/>
      <c r="FX485" s="1"/>
      <c r="FY485" s="1"/>
      <c r="FZ485" s="1"/>
      <c r="GA485" s="1"/>
      <c r="GB485" s="1"/>
      <c r="GC485" s="1"/>
      <c r="GD485" s="1"/>
      <c r="GE485" s="1"/>
      <c r="GF485" s="1"/>
      <c r="GG485" s="1"/>
      <c r="GH485" s="1"/>
      <c r="GI485" s="1"/>
      <c r="GJ485" s="1"/>
      <c r="GK485" s="1"/>
      <c r="GL485" s="1"/>
      <c r="GM485" s="1"/>
      <c r="GN485" s="1"/>
      <c r="GO485" s="1"/>
      <c r="GP485" s="1"/>
      <c r="GQ485" s="1"/>
      <c r="GR485" s="1"/>
      <c r="GS485" s="1"/>
      <c r="GT485" s="1"/>
      <c r="GU485" s="1"/>
      <c r="GV485" s="1"/>
      <c r="GW485" s="1"/>
      <c r="GX485" s="1"/>
      <c r="GY485" s="1"/>
      <c r="GZ485" s="1"/>
      <c r="HA485" s="1"/>
      <c r="HB485" s="1"/>
      <c r="HC485" s="1"/>
      <c r="HD485" s="1"/>
      <c r="HE485" s="1"/>
      <c r="HF485" s="1"/>
      <c r="HG485" s="1"/>
      <c r="HH485" s="1"/>
      <c r="HI485" s="1"/>
      <c r="HJ485" s="1"/>
      <c r="HK485" s="1"/>
      <c r="HL485" s="1"/>
      <c r="HM485" s="1"/>
      <c r="HN485" s="1"/>
      <c r="HO485" s="1"/>
      <c r="HP485" s="1"/>
      <c r="HQ485" s="1"/>
      <c r="HR485" s="1"/>
      <c r="HS485" s="1"/>
      <c r="HT485" s="1"/>
      <c r="HU485" s="1"/>
      <c r="HV485" s="1"/>
      <c r="HW485" s="1"/>
      <c r="HX485" s="1"/>
      <c r="HY485" s="1"/>
      <c r="HZ485" s="1"/>
      <c r="IA485" s="1"/>
      <c r="IB485" s="1"/>
      <c r="IC485" s="1"/>
      <c r="ID485" s="1"/>
      <c r="IE485" s="1"/>
      <c r="IF485" s="1"/>
      <c r="IG485" s="1"/>
      <c r="IH485" s="1"/>
      <c r="II485" s="1"/>
      <c r="IJ485" s="1"/>
      <c r="IK485" s="1"/>
      <c r="IL485" s="1"/>
      <c r="IM485" s="1"/>
      <c r="IN485" s="1"/>
      <c r="IO485" s="1"/>
      <c r="IP485" s="1"/>
      <c r="IQ485" s="1"/>
      <c r="IR485" s="1"/>
      <c r="IS485" s="1"/>
      <c r="IT485" s="1"/>
      <c r="IU485" s="1"/>
      <c r="IV485" s="1"/>
      <c r="IW485" s="1"/>
      <c r="IX485" s="1"/>
      <c r="IY485" s="1"/>
      <c r="IZ485" s="1"/>
      <c r="JA485" s="1"/>
      <c r="JB485" s="1"/>
      <c r="JC485" s="1"/>
      <c r="JD485" s="1"/>
      <c r="JE485" s="1"/>
      <c r="JF485" s="1"/>
      <c r="JG485" s="1"/>
      <c r="JH485" s="1"/>
      <c r="JI485" s="1"/>
      <c r="JJ485" s="1"/>
      <c r="JK485" s="1"/>
      <c r="JL485" s="1"/>
      <c r="JM485" s="1"/>
      <c r="JN485" s="1"/>
      <c r="JO485" s="1"/>
      <c r="JP485" s="1"/>
      <c r="JQ485" s="1"/>
      <c r="JR485" s="1"/>
      <c r="JS485" s="1"/>
      <c r="JT485" s="1"/>
      <c r="JU485" s="1"/>
      <c r="JV485" s="1"/>
      <c r="JW485" s="1"/>
      <c r="JX485" s="1"/>
      <c r="JY485" s="1"/>
      <c r="JZ485" s="1"/>
      <c r="KA485" s="1"/>
      <c r="KB485" s="1"/>
      <c r="KC485" s="1"/>
      <c r="KD485" s="1"/>
      <c r="KE485" s="1"/>
      <c r="KF485" s="1"/>
      <c r="KG485" s="1"/>
      <c r="KH485" s="1"/>
      <c r="KI485" s="1"/>
      <c r="KJ485" s="1"/>
      <c r="KK485" s="1"/>
      <c r="KL485" s="1"/>
      <c r="KM485" s="1"/>
      <c r="KN485" s="1"/>
      <c r="KO485" s="1"/>
      <c r="KP485" s="1"/>
      <c r="KQ485" s="1"/>
      <c r="KR485" s="1"/>
      <c r="KS485" s="1"/>
      <c r="KT485" s="1"/>
      <c r="KU485" s="1"/>
      <c r="KV485" s="1"/>
      <c r="KW485" s="1"/>
      <c r="KX485" s="1"/>
      <c r="KY485" s="1"/>
      <c r="KZ485" s="1"/>
      <c r="LA485" s="1"/>
      <c r="LB485" s="1"/>
      <c r="LC485" s="1"/>
      <c r="LD485" s="1"/>
      <c r="LE485" s="1"/>
      <c r="LF485" s="1"/>
      <c r="LG485" s="1"/>
      <c r="LH485" s="1"/>
      <c r="LI485" s="1"/>
      <c r="LJ485" s="1"/>
      <c r="LK485" s="1"/>
      <c r="LL485" s="1"/>
      <c r="LM485" s="1"/>
      <c r="LN485" s="1"/>
      <c r="LO485" s="1"/>
      <c r="LP485" s="1"/>
      <c r="LQ485" s="1"/>
      <c r="LR485" s="1"/>
      <c r="LS485" s="1"/>
      <c r="LT485" s="1"/>
      <c r="LU485" s="1"/>
      <c r="LV485" s="1"/>
      <c r="LW485" s="1"/>
      <c r="LX485" s="1"/>
      <c r="LY485" s="1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  <c r="MV485" s="1"/>
      <c r="MW485" s="1"/>
      <c r="MX485" s="1"/>
      <c r="MY485" s="1"/>
      <c r="MZ485" s="1"/>
      <c r="NA485" s="1"/>
      <c r="NB485" s="1"/>
      <c r="NC485" s="1"/>
      <c r="ND485" s="1"/>
      <c r="NE485" s="1"/>
      <c r="NF485" s="1"/>
      <c r="NG485" s="1"/>
      <c r="NH485" s="1"/>
      <c r="NI485" s="1"/>
      <c r="NJ485" s="1"/>
      <c r="NK485" s="1"/>
      <c r="NL485" s="1"/>
      <c r="NM485" s="1"/>
      <c r="NN485" s="1"/>
      <c r="NO485" s="1"/>
      <c r="NP485" s="1"/>
      <c r="NQ485" s="1"/>
      <c r="NR485" s="1"/>
      <c r="NS485" s="1"/>
      <c r="NT485" s="1"/>
      <c r="NU485" s="1"/>
      <c r="NV485" s="1"/>
      <c r="NW485" s="1"/>
      <c r="NX485" s="1"/>
      <c r="NY485" s="1"/>
      <c r="NZ485" s="1"/>
      <c r="OA485" s="1"/>
      <c r="OB485" s="1"/>
      <c r="OC485" s="1"/>
      <c r="OD485" s="1"/>
      <c r="OE485" s="1"/>
      <c r="OF485" s="1"/>
      <c r="OG485" s="1"/>
      <c r="OH485" s="1"/>
      <c r="OI485" s="1"/>
      <c r="OJ485" s="1"/>
      <c r="OK485" s="1"/>
      <c r="OL485" s="1"/>
      <c r="OM485" s="1"/>
      <c r="ON485" s="1"/>
      <c r="OO485" s="1"/>
      <c r="OP485" s="1"/>
      <c r="OQ485" s="1"/>
      <c r="OR485" s="1"/>
      <c r="OS485" s="1"/>
      <c r="OT485" s="1"/>
      <c r="OU485" s="1"/>
      <c r="OV485" s="1"/>
      <c r="OW485" s="1"/>
      <c r="OX485" s="1"/>
      <c r="OY485" s="1"/>
      <c r="OZ485" s="1"/>
      <c r="PA485" s="1"/>
      <c r="PB485" s="1"/>
      <c r="PC485" s="1"/>
      <c r="PD485" s="1"/>
      <c r="PE485" s="1"/>
      <c r="PF485" s="1"/>
      <c r="PG485" s="1"/>
      <c r="PH485" s="1"/>
      <c r="PI485" s="1"/>
      <c r="PJ485" s="1"/>
      <c r="PK485" s="1"/>
      <c r="PL485" s="1"/>
      <c r="PM485" s="1"/>
      <c r="PN485" s="1"/>
      <c r="PO485" s="1"/>
      <c r="PP485" s="1"/>
      <c r="PQ485" s="1"/>
      <c r="PR485" s="1"/>
      <c r="PS485" s="1"/>
      <c r="PT485" s="1"/>
      <c r="PU485" s="1"/>
      <c r="PV485" s="1"/>
      <c r="PW485" s="1"/>
      <c r="PX485" s="1"/>
      <c r="PY485" s="1"/>
      <c r="PZ485" s="1"/>
      <c r="QA485" s="1"/>
      <c r="QB485" s="1"/>
      <c r="QC485" s="1"/>
      <c r="QD485" s="1"/>
      <c r="QE485" s="1"/>
      <c r="QF485" s="1"/>
      <c r="QG485" s="1"/>
      <c r="QH485" s="1"/>
      <c r="QI485" s="1"/>
      <c r="QJ485" s="1"/>
      <c r="QK485" s="1"/>
      <c r="QL485" s="1"/>
      <c r="QM485" s="1"/>
      <c r="QN485" s="1"/>
      <c r="QO485" s="1"/>
      <c r="QP485" s="1"/>
      <c r="QQ485" s="1"/>
      <c r="QR485" s="1"/>
      <c r="QS485" s="1"/>
      <c r="QT485" s="1"/>
      <c r="QU485" s="1"/>
      <c r="QV485" s="1"/>
      <c r="QW485" s="1"/>
      <c r="QX485" s="1"/>
      <c r="QY485" s="1"/>
      <c r="QZ485" s="1"/>
      <c r="RA485" s="1"/>
      <c r="RB485" s="1"/>
      <c r="RC485" s="1"/>
      <c r="RD485" s="1"/>
      <c r="RE485" s="1"/>
      <c r="RF485" s="1"/>
      <c r="RG485" s="1"/>
      <c r="RH485" s="1"/>
      <c r="RI485" s="1"/>
      <c r="RJ485" s="1"/>
      <c r="RK485" s="1"/>
      <c r="RL485" s="1"/>
      <c r="RM485" s="1"/>
      <c r="RN485" s="1"/>
      <c r="RO485" s="1"/>
      <c r="RP485" s="1"/>
      <c r="RQ485" s="1"/>
      <c r="RR485" s="1"/>
      <c r="RS485" s="1"/>
      <c r="RT485" s="1"/>
      <c r="RU485" s="1"/>
      <c r="RV485" s="1"/>
      <c r="RW485" s="1"/>
      <c r="RX485" s="1"/>
      <c r="RY485" s="1"/>
      <c r="RZ485" s="1"/>
      <c r="SA485" s="1"/>
      <c r="SB485" s="1"/>
      <c r="SC485" s="1"/>
      <c r="SD485" s="1"/>
      <c r="SE485" s="1"/>
      <c r="SF485" s="1"/>
      <c r="SG485" s="1"/>
      <c r="SH485" s="1"/>
      <c r="SI485" s="1"/>
      <c r="SJ485" s="1"/>
      <c r="SK485" s="1"/>
      <c r="SL485" s="1"/>
      <c r="SM485" s="1"/>
      <c r="SN485" s="1"/>
      <c r="SO485" s="1"/>
      <c r="SP485" s="1"/>
      <c r="SQ485" s="1"/>
      <c r="SR485" s="1"/>
      <c r="SS485" s="1"/>
      <c r="ST485" s="1"/>
      <c r="SU485" s="1"/>
      <c r="SV485" s="1"/>
      <c r="SW485" s="1"/>
      <c r="SX485" s="1"/>
      <c r="SY485" s="1"/>
      <c r="SZ485" s="1"/>
      <c r="TA485" s="1"/>
      <c r="TB485" s="1"/>
      <c r="TC485" s="1"/>
      <c r="TD485" s="1"/>
      <c r="TE485" s="1"/>
      <c r="TF485" s="1"/>
      <c r="TG485" s="1"/>
      <c r="TH485" s="1"/>
      <c r="TI485" s="1"/>
      <c r="TJ485" s="1"/>
      <c r="TK485" s="1"/>
      <c r="TL485" s="1"/>
      <c r="TM485" s="1"/>
      <c r="TN485" s="1"/>
      <c r="TO485" s="1"/>
      <c r="TP485" s="1"/>
      <c r="TQ485" s="1"/>
      <c r="TR485" s="1"/>
      <c r="TS485" s="1"/>
      <c r="TT485" s="1"/>
      <c r="TU485" s="1"/>
      <c r="TV485" s="1"/>
      <c r="TW485" s="1"/>
      <c r="TX485" s="1"/>
      <c r="TY485" s="1"/>
      <c r="TZ485" s="1"/>
      <c r="UA485" s="1"/>
      <c r="UB485" s="1"/>
      <c r="UC485" s="1"/>
      <c r="UD485" s="1"/>
      <c r="UE485" s="1"/>
      <c r="UF485" s="1"/>
      <c r="UG485" s="1"/>
      <c r="UH485" s="1"/>
      <c r="UI485" s="1"/>
      <c r="UJ485" s="1"/>
      <c r="UK485" s="1"/>
      <c r="UL485" s="1"/>
      <c r="UM485" s="1"/>
      <c r="UN485" s="1"/>
      <c r="UO485" s="1"/>
      <c r="UP485" s="1"/>
      <c r="UQ485" s="1"/>
      <c r="UR485" s="1"/>
      <c r="US485" s="1"/>
      <c r="UT485" s="1"/>
      <c r="UU485" s="1"/>
      <c r="UV485" s="1"/>
      <c r="UW485" s="1"/>
      <c r="UX485" s="1"/>
      <c r="UY485" s="1"/>
      <c r="UZ485" s="1"/>
      <c r="VA485" s="1"/>
      <c r="VB485" s="1"/>
      <c r="VC485" s="1"/>
      <c r="VD485" s="1"/>
      <c r="VE485" s="1"/>
      <c r="VF485" s="1"/>
      <c r="VG485" s="1"/>
      <c r="VH485" s="1"/>
      <c r="VI485" s="1"/>
      <c r="VJ485" s="1"/>
      <c r="VK485" s="1"/>
      <c r="VL485" s="1"/>
      <c r="VM485" s="1"/>
      <c r="VN485" s="1"/>
      <c r="VO485" s="1"/>
      <c r="VP485" s="1"/>
      <c r="VQ485" s="1"/>
      <c r="VR485" s="1"/>
      <c r="VS485" s="1"/>
      <c r="VT485" s="1"/>
      <c r="VU485" s="1"/>
      <c r="VV485" s="1"/>
      <c r="VW485" s="1"/>
      <c r="VX485" s="1"/>
      <c r="VY485" s="1"/>
      <c r="VZ485" s="1"/>
      <c r="WA485" s="1"/>
      <c r="WB485" s="1"/>
      <c r="WC485" s="1"/>
      <c r="WD485" s="1"/>
      <c r="WE485" s="1"/>
      <c r="WF485" s="1"/>
      <c r="WG485" s="1"/>
      <c r="WH485" s="1"/>
      <c r="WI485" s="1"/>
      <c r="WJ485" s="1"/>
      <c r="WK485" s="1"/>
      <c r="WL485" s="1"/>
      <c r="WM485" s="1"/>
      <c r="WN485" s="1"/>
      <c r="WO485" s="1"/>
      <c r="WP485" s="1"/>
      <c r="WQ485" s="1"/>
      <c r="WR485" s="1"/>
      <c r="WS485" s="1"/>
      <c r="WT485" s="1"/>
      <c r="WU485" s="1"/>
      <c r="WV485" s="1"/>
      <c r="WW485" s="1"/>
      <c r="WX485" s="1"/>
      <c r="WY485" s="1"/>
      <c r="WZ485" s="1"/>
      <c r="XA485" s="1"/>
      <c r="XB485" s="1"/>
      <c r="XC485" s="1"/>
      <c r="XD485" s="1"/>
      <c r="XE485" s="1"/>
      <c r="XF485" s="1"/>
      <c r="XG485" s="1"/>
      <c r="XH485" s="1"/>
      <c r="XI485" s="1"/>
      <c r="XJ485" s="1"/>
      <c r="XK485" s="1"/>
      <c r="XL485" s="1"/>
      <c r="XM485" s="1"/>
      <c r="XN485" s="1"/>
      <c r="XO485" s="1"/>
      <c r="XP485" s="1"/>
      <c r="XQ485" s="1"/>
      <c r="XR485" s="1"/>
      <c r="XS485" s="1"/>
      <c r="XT485" s="1"/>
      <c r="XU485" s="1"/>
      <c r="XV485" s="1"/>
      <c r="XW485" s="1"/>
      <c r="XX485" s="1"/>
      <c r="XY485" s="1"/>
      <c r="XZ485" s="1"/>
      <c r="YA485" s="1"/>
      <c r="YB485" s="1"/>
      <c r="YC485" s="1"/>
      <c r="YD485" s="1"/>
      <c r="YE485" s="1"/>
      <c r="YF485" s="1"/>
      <c r="YG485" s="1"/>
      <c r="YH485" s="1"/>
      <c r="YI485" s="1"/>
      <c r="YJ485" s="1"/>
      <c r="YK485" s="1"/>
      <c r="YL485" s="1"/>
      <c r="YM485" s="1"/>
      <c r="YN485" s="1"/>
      <c r="YO485" s="1"/>
      <c r="YP485" s="1"/>
      <c r="YQ485" s="1"/>
      <c r="YR485" s="1"/>
      <c r="YS485" s="1"/>
      <c r="YT485" s="1"/>
      <c r="YU485" s="1"/>
      <c r="YV485" s="1"/>
      <c r="YW485" s="1"/>
      <c r="YX485" s="1"/>
      <c r="YY485" s="1"/>
      <c r="YZ485" s="1"/>
      <c r="ZA485" s="1"/>
      <c r="ZB485" s="1"/>
      <c r="ZC485" s="1"/>
      <c r="ZD485" s="1"/>
      <c r="ZE485" s="1"/>
      <c r="ZF485" s="1"/>
      <c r="ZG485" s="1"/>
      <c r="ZH485" s="1"/>
      <c r="ZI485" s="1"/>
      <c r="ZJ485" s="1"/>
      <c r="ZK485" s="1"/>
      <c r="ZL485" s="1"/>
      <c r="ZM485" s="1"/>
      <c r="ZN485" s="1"/>
      <c r="ZO485" s="1"/>
      <c r="ZP485" s="1"/>
      <c r="ZQ485" s="1"/>
      <c r="ZR485" s="1"/>
      <c r="ZS485" s="1"/>
      <c r="ZT485" s="1"/>
      <c r="ZU485" s="1"/>
      <c r="ZV485" s="1"/>
      <c r="ZW485" s="1"/>
      <c r="ZX485" s="1"/>
      <c r="ZY485" s="1"/>
      <c r="ZZ485" s="1"/>
      <c r="AAA485" s="1"/>
      <c r="AAB485" s="1"/>
      <c r="AAC485" s="1"/>
      <c r="AAD485" s="1"/>
      <c r="AAE485" s="1"/>
      <c r="AAF485" s="1"/>
      <c r="AAG485" s="1"/>
      <c r="AAH485" s="1"/>
      <c r="AAI485" s="1"/>
      <c r="AAJ485" s="1"/>
      <c r="AAK485" s="1"/>
      <c r="AAL485" s="1"/>
      <c r="AAM485" s="1"/>
      <c r="AAN485" s="1"/>
      <c r="AAO485" s="1"/>
      <c r="AAP485" s="1"/>
      <c r="AAQ485" s="1"/>
      <c r="AAR485" s="1"/>
      <c r="AAS485" s="1"/>
      <c r="AAT485" s="1"/>
      <c r="AAU485" s="1"/>
      <c r="AAV485" s="1"/>
      <c r="AAW485" s="1"/>
      <c r="AAX485" s="1"/>
      <c r="AAY485" s="1"/>
      <c r="AAZ485" s="1"/>
      <c r="ABA485" s="1"/>
      <c r="ABB485" s="1"/>
      <c r="ABC485" s="1"/>
      <c r="ABD485" s="1"/>
      <c r="ABE485" s="1"/>
      <c r="ABF485" s="1"/>
      <c r="ABG485" s="1"/>
      <c r="ABH485" s="1"/>
      <c r="ABI485" s="1"/>
      <c r="ABJ485" s="1"/>
      <c r="ABK485" s="1"/>
      <c r="ABL485" s="1"/>
      <c r="ABM485" s="1"/>
      <c r="ABN485" s="1"/>
      <c r="ABO485" s="1"/>
      <c r="ABP485" s="1"/>
      <c r="ABQ485" s="1"/>
      <c r="ABR485" s="1"/>
      <c r="ABS485" s="1"/>
      <c r="ABT485" s="1"/>
      <c r="ABU485" s="1"/>
      <c r="ABV485" s="1"/>
      <c r="ABW485" s="1"/>
      <c r="ABX485" s="1"/>
      <c r="ABY485" s="1"/>
      <c r="ABZ485" s="1"/>
      <c r="ACA485" s="1"/>
      <c r="ACB485" s="1"/>
      <c r="ACC485" s="1"/>
      <c r="ACD485" s="1"/>
      <c r="ACE485" s="1"/>
      <c r="ACF485" s="1"/>
      <c r="ACG485" s="1"/>
      <c r="ACH485" s="1"/>
      <c r="ACI485" s="1"/>
      <c r="ACJ485" s="1"/>
      <c r="ACK485" s="1"/>
      <c r="ACL485" s="1"/>
      <c r="ACM485" s="1"/>
      <c r="ACN485" s="1"/>
      <c r="ACO485" s="1"/>
      <c r="ACP485" s="1"/>
      <c r="ACQ485" s="1"/>
      <c r="ACR485" s="1"/>
      <c r="ACS485" s="1"/>
      <c r="ACT485" s="1"/>
      <c r="ACU485" s="1"/>
      <c r="ACV485" s="1"/>
      <c r="ACW485" s="1"/>
      <c r="ACX485" s="1"/>
      <c r="ACY485" s="1"/>
      <c r="ACZ485" s="1"/>
      <c r="ADA485" s="1"/>
      <c r="ADB485" s="1"/>
      <c r="ADC485" s="1"/>
      <c r="ADD485" s="1"/>
      <c r="ADE485" s="1"/>
      <c r="ADF485" s="1"/>
      <c r="ADG485" s="1"/>
      <c r="ADH485" s="1"/>
      <c r="ADI485" s="1"/>
      <c r="ADJ485" s="1"/>
      <c r="ADK485" s="1"/>
      <c r="ADL485" s="1"/>
      <c r="ADM485" s="1"/>
      <c r="ADN485" s="1"/>
      <c r="ADO485" s="1"/>
      <c r="ADP485" s="1"/>
      <c r="ADQ485" s="1"/>
      <c r="ADR485" s="1"/>
      <c r="ADS485" s="1"/>
      <c r="ADT485" s="1"/>
      <c r="ADU485" s="1"/>
      <c r="ADV485" s="1"/>
    </row>
    <row r="486" spans="1:802" x14ac:dyDescent="0.1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  <c r="DN486" s="1"/>
      <c r="DO486" s="1"/>
      <c r="DP486" s="1"/>
      <c r="DQ486" s="1"/>
      <c r="DR486" s="1"/>
      <c r="DS486" s="1"/>
      <c r="DT486" s="1"/>
      <c r="DU486" s="1"/>
      <c r="DV486" s="1"/>
      <c r="DW486" s="1"/>
      <c r="DX486" s="1"/>
      <c r="DY486" s="1"/>
      <c r="DZ486" s="1"/>
      <c r="EA486" s="1"/>
      <c r="EB486" s="1"/>
      <c r="EC486" s="1"/>
      <c r="ED486" s="1"/>
      <c r="EE486" s="1"/>
      <c r="EF486" s="1"/>
      <c r="EG486" s="1"/>
      <c r="EH486" s="1"/>
      <c r="EI486" s="1"/>
      <c r="EJ486" s="1"/>
      <c r="EK486" s="1"/>
      <c r="EL486" s="1"/>
      <c r="EM486" s="1"/>
      <c r="EN486" s="1"/>
      <c r="EO486" s="1"/>
      <c r="EP486" s="1"/>
      <c r="EQ486" s="1"/>
      <c r="ER486" s="1"/>
      <c r="ES486" s="1"/>
      <c r="ET486" s="1"/>
      <c r="EU486" s="1"/>
      <c r="EV486" s="1"/>
      <c r="EW486" s="1"/>
      <c r="EX486" s="1"/>
      <c r="EY486" s="1"/>
      <c r="EZ486" s="1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1"/>
      <c r="FL486" s="1"/>
      <c r="FM486" s="1"/>
      <c r="FN486" s="1"/>
      <c r="FO486" s="1"/>
      <c r="FP486" s="1"/>
      <c r="FQ486" s="1"/>
      <c r="FR486" s="1"/>
      <c r="FS486" s="1"/>
      <c r="FT486" s="1"/>
      <c r="FU486" s="1"/>
      <c r="FV486" s="1"/>
      <c r="FW486" s="1"/>
      <c r="FX486" s="1"/>
      <c r="FY486" s="1"/>
      <c r="FZ486" s="1"/>
      <c r="GA486" s="1"/>
      <c r="GB486" s="1"/>
      <c r="GC486" s="1"/>
      <c r="GD486" s="1"/>
      <c r="GE486" s="1"/>
      <c r="GF486" s="1"/>
      <c r="GG486" s="1"/>
      <c r="GH486" s="1"/>
      <c r="GI486" s="1"/>
      <c r="GJ486" s="1"/>
      <c r="GK486" s="1"/>
      <c r="GL486" s="1"/>
      <c r="GM486" s="1"/>
      <c r="GN486" s="1"/>
      <c r="GO486" s="1"/>
      <c r="GP486" s="1"/>
      <c r="GQ486" s="1"/>
      <c r="GR486" s="1"/>
      <c r="GS486" s="1"/>
      <c r="GT486" s="1"/>
      <c r="GU486" s="1"/>
      <c r="GV486" s="1"/>
      <c r="GW486" s="1"/>
      <c r="GX486" s="1"/>
      <c r="GY486" s="1"/>
      <c r="GZ486" s="1"/>
      <c r="HA486" s="1"/>
      <c r="HB486" s="1"/>
      <c r="HC486" s="1"/>
      <c r="HD486" s="1"/>
      <c r="HE486" s="1"/>
      <c r="HF486" s="1"/>
      <c r="HG486" s="1"/>
      <c r="HH486" s="1"/>
      <c r="HI486" s="1"/>
      <c r="HJ486" s="1"/>
      <c r="HK486" s="1"/>
      <c r="HL486" s="1"/>
      <c r="HM486" s="1"/>
      <c r="HN486" s="1"/>
      <c r="HO486" s="1"/>
      <c r="HP486" s="1"/>
      <c r="HQ486" s="1"/>
      <c r="HR486" s="1"/>
      <c r="HS486" s="1"/>
      <c r="HT486" s="1"/>
      <c r="HU486" s="1"/>
      <c r="HV486" s="1"/>
      <c r="HW486" s="1"/>
      <c r="HX486" s="1"/>
      <c r="HY486" s="1"/>
      <c r="HZ486" s="1"/>
      <c r="IA486" s="1"/>
      <c r="IB486" s="1"/>
      <c r="IC486" s="1"/>
      <c r="ID486" s="1"/>
      <c r="IE486" s="1"/>
      <c r="IF486" s="1"/>
      <c r="IG486" s="1"/>
      <c r="IH486" s="1"/>
      <c r="II486" s="1"/>
      <c r="IJ486" s="1"/>
      <c r="IK486" s="1"/>
      <c r="IL486" s="1"/>
      <c r="IM486" s="1"/>
      <c r="IN486" s="1"/>
      <c r="IO486" s="1"/>
      <c r="IP486" s="1"/>
      <c r="IQ486" s="1"/>
      <c r="IR486" s="1"/>
      <c r="IS486" s="1"/>
      <c r="IT486" s="1"/>
      <c r="IU486" s="1"/>
      <c r="IV486" s="1"/>
      <c r="IW486" s="1"/>
      <c r="IX486" s="1"/>
      <c r="IY486" s="1"/>
      <c r="IZ486" s="1"/>
      <c r="JA486" s="1"/>
      <c r="JB486" s="1"/>
      <c r="JC486" s="1"/>
      <c r="JD486" s="1"/>
      <c r="JE486" s="1"/>
      <c r="JF486" s="1"/>
      <c r="JG486" s="1"/>
      <c r="JH486" s="1"/>
      <c r="JI486" s="1"/>
      <c r="JJ486" s="1"/>
      <c r="JK486" s="1"/>
      <c r="JL486" s="1"/>
      <c r="JM486" s="1"/>
      <c r="JN486" s="1"/>
      <c r="JO486" s="1"/>
      <c r="JP486" s="1"/>
      <c r="JQ486" s="1"/>
      <c r="JR486" s="1"/>
      <c r="JS486" s="1"/>
      <c r="JT486" s="1"/>
      <c r="JU486" s="1"/>
      <c r="JV486" s="1"/>
      <c r="JW486" s="1"/>
      <c r="JX486" s="1"/>
      <c r="JY486" s="1"/>
      <c r="JZ486" s="1"/>
      <c r="KA486" s="1"/>
      <c r="KB486" s="1"/>
      <c r="KC486" s="1"/>
      <c r="KD486" s="1"/>
      <c r="KE486" s="1"/>
      <c r="KF486" s="1"/>
      <c r="KG486" s="1"/>
      <c r="KH486" s="1"/>
      <c r="KI486" s="1"/>
      <c r="KJ486" s="1"/>
      <c r="KK486" s="1"/>
      <c r="KL486" s="1"/>
      <c r="KM486" s="1"/>
      <c r="KN486" s="1"/>
      <c r="KO486" s="1"/>
      <c r="KP486" s="1"/>
      <c r="KQ486" s="1"/>
      <c r="KR486" s="1"/>
      <c r="KS486" s="1"/>
      <c r="KT486" s="1"/>
      <c r="KU486" s="1"/>
      <c r="KV486" s="1"/>
      <c r="KW486" s="1"/>
      <c r="KX486" s="1"/>
      <c r="KY486" s="1"/>
      <c r="KZ486" s="1"/>
      <c r="LA486" s="1"/>
      <c r="LB486" s="1"/>
      <c r="LC486" s="1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1"/>
      <c r="MA486" s="1"/>
      <c r="MB486" s="1"/>
      <c r="MC486" s="1"/>
      <c r="MD486" s="1"/>
      <c r="ME486" s="1"/>
      <c r="MF486" s="1"/>
      <c r="MG486" s="1"/>
      <c r="MH486" s="1"/>
      <c r="MI486" s="1"/>
      <c r="MJ486" s="1"/>
      <c r="MK486" s="1"/>
      <c r="ML486" s="1"/>
      <c r="MM486" s="1"/>
      <c r="MN486" s="1"/>
      <c r="MO486" s="1"/>
      <c r="MP486" s="1"/>
      <c r="MQ486" s="1"/>
      <c r="MR486" s="1"/>
      <c r="MS486" s="1"/>
      <c r="MT486" s="1"/>
      <c r="MU486" s="1"/>
      <c r="MV486" s="1"/>
      <c r="MW486" s="1"/>
      <c r="MX486" s="1"/>
      <c r="MY486" s="1"/>
      <c r="MZ486" s="1"/>
      <c r="NA486" s="1"/>
      <c r="NB486" s="1"/>
      <c r="NC486" s="1"/>
      <c r="ND486" s="1"/>
      <c r="NE486" s="1"/>
      <c r="NF486" s="1"/>
      <c r="NG486" s="1"/>
      <c r="NH486" s="1"/>
      <c r="NI486" s="1"/>
      <c r="NJ486" s="1"/>
      <c r="NK486" s="1"/>
      <c r="NL486" s="1"/>
      <c r="NM486" s="1"/>
      <c r="NN486" s="1"/>
      <c r="NO486" s="1"/>
      <c r="NP486" s="1"/>
      <c r="NQ486" s="1"/>
      <c r="NR486" s="1"/>
      <c r="NS486" s="1"/>
      <c r="NT486" s="1"/>
      <c r="NU486" s="1"/>
      <c r="NV486" s="1"/>
      <c r="NW486" s="1"/>
      <c r="NX486" s="1"/>
      <c r="NY486" s="1"/>
      <c r="NZ486" s="1"/>
      <c r="OA486" s="1"/>
      <c r="OB486" s="1"/>
      <c r="OC486" s="1"/>
      <c r="OD486" s="1"/>
      <c r="OE486" s="1"/>
      <c r="OF486" s="1"/>
      <c r="OG486" s="1"/>
      <c r="OH486" s="1"/>
      <c r="OI486" s="1"/>
      <c r="OJ486" s="1"/>
      <c r="OK486" s="1"/>
      <c r="OL486" s="1"/>
      <c r="OM486" s="1"/>
      <c r="ON486" s="1"/>
      <c r="OO486" s="1"/>
      <c r="OP486" s="1"/>
      <c r="OQ486" s="1"/>
      <c r="OR486" s="1"/>
      <c r="OS486" s="1"/>
      <c r="OT486" s="1"/>
      <c r="OU486" s="1"/>
      <c r="OV486" s="1"/>
      <c r="OW486" s="1"/>
      <c r="OX486" s="1"/>
      <c r="OY486" s="1"/>
      <c r="OZ486" s="1"/>
      <c r="PA486" s="1"/>
      <c r="PB486" s="1"/>
      <c r="PC486" s="1"/>
      <c r="PD486" s="1"/>
      <c r="PE486" s="1"/>
      <c r="PF486" s="1"/>
      <c r="PG486" s="1"/>
      <c r="PH486" s="1"/>
      <c r="PI486" s="1"/>
      <c r="PJ486" s="1"/>
      <c r="PK486" s="1"/>
      <c r="PL486" s="1"/>
      <c r="PM486" s="1"/>
      <c r="PN486" s="1"/>
      <c r="PO486" s="1"/>
      <c r="PP486" s="1"/>
      <c r="PQ486" s="1"/>
      <c r="PR486" s="1"/>
      <c r="PS486" s="1"/>
      <c r="PT486" s="1"/>
      <c r="PU486" s="1"/>
      <c r="PV486" s="1"/>
      <c r="PW486" s="1"/>
      <c r="PX486" s="1"/>
      <c r="PY486" s="1"/>
      <c r="PZ486" s="1"/>
      <c r="QA486" s="1"/>
      <c r="QB486" s="1"/>
      <c r="QC486" s="1"/>
      <c r="QD486" s="1"/>
      <c r="QE486" s="1"/>
      <c r="QF486" s="1"/>
      <c r="QG486" s="1"/>
      <c r="QH486" s="1"/>
      <c r="QI486" s="1"/>
      <c r="QJ486" s="1"/>
      <c r="QK486" s="1"/>
      <c r="QL486" s="1"/>
      <c r="QM486" s="1"/>
      <c r="QN486" s="1"/>
      <c r="QO486" s="1"/>
      <c r="QP486" s="1"/>
      <c r="QQ486" s="1"/>
      <c r="QR486" s="1"/>
      <c r="QS486" s="1"/>
      <c r="QT486" s="1"/>
      <c r="QU486" s="1"/>
      <c r="QV486" s="1"/>
      <c r="QW486" s="1"/>
      <c r="QX486" s="1"/>
      <c r="QY486" s="1"/>
      <c r="QZ486" s="1"/>
      <c r="RA486" s="1"/>
      <c r="RB486" s="1"/>
      <c r="RC486" s="1"/>
      <c r="RD486" s="1"/>
      <c r="RE486" s="1"/>
      <c r="RF486" s="1"/>
      <c r="RG486" s="1"/>
      <c r="RH486" s="1"/>
      <c r="RI486" s="1"/>
      <c r="RJ486" s="1"/>
      <c r="RK486" s="1"/>
      <c r="RL486" s="1"/>
      <c r="RM486" s="1"/>
      <c r="RN486" s="1"/>
      <c r="RO486" s="1"/>
      <c r="RP486" s="1"/>
      <c r="RQ486" s="1"/>
      <c r="RR486" s="1"/>
      <c r="RS486" s="1"/>
      <c r="RT486" s="1"/>
      <c r="RU486" s="1"/>
      <c r="RV486" s="1"/>
      <c r="RW486" s="1"/>
      <c r="RX486" s="1"/>
      <c r="RY486" s="1"/>
      <c r="RZ486" s="1"/>
      <c r="SA486" s="1"/>
      <c r="SB486" s="1"/>
      <c r="SC486" s="1"/>
      <c r="SD486" s="1"/>
      <c r="SE486" s="1"/>
      <c r="SF486" s="1"/>
      <c r="SG486" s="1"/>
      <c r="SH486" s="1"/>
      <c r="SI486" s="1"/>
      <c r="SJ486" s="1"/>
      <c r="SK486" s="1"/>
      <c r="SL486" s="1"/>
      <c r="SM486" s="1"/>
      <c r="SN486" s="1"/>
      <c r="SO486" s="1"/>
      <c r="SP486" s="1"/>
      <c r="SQ486" s="1"/>
      <c r="SR486" s="1"/>
      <c r="SS486" s="1"/>
      <c r="ST486" s="1"/>
      <c r="SU486" s="1"/>
      <c r="SV486" s="1"/>
      <c r="SW486" s="1"/>
      <c r="SX486" s="1"/>
      <c r="SY486" s="1"/>
      <c r="SZ486" s="1"/>
      <c r="TA486" s="1"/>
      <c r="TB486" s="1"/>
      <c r="TC486" s="1"/>
      <c r="TD486" s="1"/>
      <c r="TE486" s="1"/>
      <c r="TF486" s="1"/>
      <c r="TG486" s="1"/>
      <c r="TH486" s="1"/>
      <c r="TI486" s="1"/>
      <c r="TJ486" s="1"/>
      <c r="TK486" s="1"/>
      <c r="TL486" s="1"/>
      <c r="TM486" s="1"/>
      <c r="TN486" s="1"/>
      <c r="TO486" s="1"/>
      <c r="TP486" s="1"/>
      <c r="TQ486" s="1"/>
      <c r="TR486" s="1"/>
      <c r="TS486" s="1"/>
      <c r="TT486" s="1"/>
      <c r="TU486" s="1"/>
      <c r="TV486" s="1"/>
      <c r="TW486" s="1"/>
      <c r="TX486" s="1"/>
      <c r="TY486" s="1"/>
      <c r="TZ486" s="1"/>
      <c r="UA486" s="1"/>
      <c r="UB486" s="1"/>
      <c r="UC486" s="1"/>
      <c r="UD486" s="1"/>
      <c r="UE486" s="1"/>
      <c r="UF486" s="1"/>
      <c r="UG486" s="1"/>
      <c r="UH486" s="1"/>
      <c r="UI486" s="1"/>
      <c r="UJ486" s="1"/>
      <c r="UK486" s="1"/>
      <c r="UL486" s="1"/>
      <c r="UM486" s="1"/>
      <c r="UN486" s="1"/>
      <c r="UO486" s="1"/>
      <c r="UP486" s="1"/>
      <c r="UQ486" s="1"/>
      <c r="UR486" s="1"/>
      <c r="US486" s="1"/>
      <c r="UT486" s="1"/>
      <c r="UU486" s="1"/>
      <c r="UV486" s="1"/>
      <c r="UW486" s="1"/>
      <c r="UX486" s="1"/>
      <c r="UY486" s="1"/>
      <c r="UZ486" s="1"/>
      <c r="VA486" s="1"/>
      <c r="VB486" s="1"/>
      <c r="VC486" s="1"/>
      <c r="VD486" s="1"/>
      <c r="VE486" s="1"/>
      <c r="VF486" s="1"/>
      <c r="VG486" s="1"/>
      <c r="VH486" s="1"/>
      <c r="VI486" s="1"/>
      <c r="VJ486" s="1"/>
      <c r="VK486" s="1"/>
      <c r="VL486" s="1"/>
      <c r="VM486" s="1"/>
      <c r="VN486" s="1"/>
      <c r="VO486" s="1"/>
      <c r="VP486" s="1"/>
      <c r="VQ486" s="1"/>
      <c r="VR486" s="1"/>
      <c r="VS486" s="1"/>
      <c r="VT486" s="1"/>
      <c r="VU486" s="1"/>
      <c r="VV486" s="1"/>
      <c r="VW486" s="1"/>
      <c r="VX486" s="1"/>
      <c r="VY486" s="1"/>
      <c r="VZ486" s="1"/>
      <c r="WA486" s="1"/>
      <c r="WB486" s="1"/>
      <c r="WC486" s="1"/>
      <c r="WD486" s="1"/>
      <c r="WE486" s="1"/>
      <c r="WF486" s="1"/>
      <c r="WG486" s="1"/>
      <c r="WH486" s="1"/>
      <c r="WI486" s="1"/>
      <c r="WJ486" s="1"/>
      <c r="WK486" s="1"/>
      <c r="WL486" s="1"/>
      <c r="WM486" s="1"/>
      <c r="WN486" s="1"/>
      <c r="WO486" s="1"/>
      <c r="WP486" s="1"/>
      <c r="WQ486" s="1"/>
      <c r="WR486" s="1"/>
      <c r="WS486" s="1"/>
      <c r="WT486" s="1"/>
      <c r="WU486" s="1"/>
      <c r="WV486" s="1"/>
      <c r="WW486" s="1"/>
      <c r="WX486" s="1"/>
      <c r="WY486" s="1"/>
      <c r="WZ486" s="1"/>
      <c r="XA486" s="1"/>
      <c r="XB486" s="1"/>
      <c r="XC486" s="1"/>
      <c r="XD486" s="1"/>
      <c r="XE486" s="1"/>
      <c r="XF486" s="1"/>
      <c r="XG486" s="1"/>
      <c r="XH486" s="1"/>
      <c r="XI486" s="1"/>
      <c r="XJ486" s="1"/>
      <c r="XK486" s="1"/>
      <c r="XL486" s="1"/>
      <c r="XM486" s="1"/>
      <c r="XN486" s="1"/>
      <c r="XO486" s="1"/>
      <c r="XP486" s="1"/>
      <c r="XQ486" s="1"/>
      <c r="XR486" s="1"/>
      <c r="XS486" s="1"/>
      <c r="XT486" s="1"/>
      <c r="XU486" s="1"/>
      <c r="XV486" s="1"/>
      <c r="XW486" s="1"/>
      <c r="XX486" s="1"/>
      <c r="XY486" s="1"/>
      <c r="XZ486" s="1"/>
      <c r="YA486" s="1"/>
      <c r="YB486" s="1"/>
      <c r="YC486" s="1"/>
      <c r="YD486" s="1"/>
      <c r="YE486" s="1"/>
      <c r="YF486" s="1"/>
      <c r="YG486" s="1"/>
      <c r="YH486" s="1"/>
      <c r="YI486" s="1"/>
      <c r="YJ486" s="1"/>
      <c r="YK486" s="1"/>
      <c r="YL486" s="1"/>
      <c r="YM486" s="1"/>
      <c r="YN486" s="1"/>
      <c r="YO486" s="1"/>
      <c r="YP486" s="1"/>
      <c r="YQ486" s="1"/>
      <c r="YR486" s="1"/>
      <c r="YS486" s="1"/>
      <c r="YT486" s="1"/>
      <c r="YU486" s="1"/>
      <c r="YV486" s="1"/>
      <c r="YW486" s="1"/>
      <c r="YX486" s="1"/>
      <c r="YY486" s="1"/>
      <c r="YZ486" s="1"/>
      <c r="ZA486" s="1"/>
      <c r="ZB486" s="1"/>
      <c r="ZC486" s="1"/>
      <c r="ZD486" s="1"/>
      <c r="ZE486" s="1"/>
      <c r="ZF486" s="1"/>
      <c r="ZG486" s="1"/>
      <c r="ZH486" s="1"/>
      <c r="ZI486" s="1"/>
      <c r="ZJ486" s="1"/>
      <c r="ZK486" s="1"/>
      <c r="ZL486" s="1"/>
      <c r="ZM486" s="1"/>
      <c r="ZN486" s="1"/>
      <c r="ZO486" s="1"/>
      <c r="ZP486" s="1"/>
      <c r="ZQ486" s="1"/>
      <c r="ZR486" s="1"/>
      <c r="ZS486" s="1"/>
      <c r="ZT486" s="1"/>
      <c r="ZU486" s="1"/>
      <c r="ZV486" s="1"/>
      <c r="ZW486" s="1"/>
      <c r="ZX486" s="1"/>
      <c r="ZY486" s="1"/>
      <c r="ZZ486" s="1"/>
      <c r="AAA486" s="1"/>
      <c r="AAB486" s="1"/>
      <c r="AAC486" s="1"/>
      <c r="AAD486" s="1"/>
      <c r="AAE486" s="1"/>
      <c r="AAF486" s="1"/>
      <c r="AAG486" s="1"/>
      <c r="AAH486" s="1"/>
      <c r="AAI486" s="1"/>
      <c r="AAJ486" s="1"/>
      <c r="AAK486" s="1"/>
      <c r="AAL486" s="1"/>
      <c r="AAM486" s="1"/>
      <c r="AAN486" s="1"/>
      <c r="AAO486" s="1"/>
      <c r="AAP486" s="1"/>
      <c r="AAQ486" s="1"/>
      <c r="AAR486" s="1"/>
      <c r="AAS486" s="1"/>
      <c r="AAT486" s="1"/>
      <c r="AAU486" s="1"/>
      <c r="AAV486" s="1"/>
      <c r="AAW486" s="1"/>
      <c r="AAX486" s="1"/>
      <c r="AAY486" s="1"/>
      <c r="AAZ486" s="1"/>
      <c r="ABA486" s="1"/>
      <c r="ABB486" s="1"/>
      <c r="ABC486" s="1"/>
      <c r="ABD486" s="1"/>
      <c r="ABE486" s="1"/>
      <c r="ABF486" s="1"/>
      <c r="ABG486" s="1"/>
      <c r="ABH486" s="1"/>
      <c r="ABI486" s="1"/>
      <c r="ABJ486" s="1"/>
      <c r="ABK486" s="1"/>
      <c r="ABL486" s="1"/>
      <c r="ABM486" s="1"/>
      <c r="ABN486" s="1"/>
      <c r="ABO486" s="1"/>
      <c r="ABP486" s="1"/>
      <c r="ABQ486" s="1"/>
      <c r="ABR486" s="1"/>
      <c r="ABS486" s="1"/>
      <c r="ABT486" s="1"/>
      <c r="ABU486" s="1"/>
      <c r="ABV486" s="1"/>
      <c r="ABW486" s="1"/>
      <c r="ABX486" s="1"/>
      <c r="ABY486" s="1"/>
      <c r="ABZ486" s="1"/>
      <c r="ACA486" s="1"/>
      <c r="ACB486" s="1"/>
      <c r="ACC486" s="1"/>
      <c r="ACD486" s="1"/>
      <c r="ACE486" s="1"/>
      <c r="ACF486" s="1"/>
      <c r="ACG486" s="1"/>
      <c r="ACH486" s="1"/>
      <c r="ACI486" s="1"/>
      <c r="ACJ486" s="1"/>
      <c r="ACK486" s="1"/>
      <c r="ACL486" s="1"/>
      <c r="ACM486" s="1"/>
      <c r="ACN486" s="1"/>
      <c r="ACO486" s="1"/>
      <c r="ACP486" s="1"/>
      <c r="ACQ486" s="1"/>
      <c r="ACR486" s="1"/>
      <c r="ACS486" s="1"/>
      <c r="ACT486" s="1"/>
      <c r="ACU486" s="1"/>
      <c r="ACV486" s="1"/>
      <c r="ACW486" s="1"/>
      <c r="ACX486" s="1"/>
      <c r="ACY486" s="1"/>
      <c r="ACZ486" s="1"/>
      <c r="ADA486" s="1"/>
      <c r="ADB486" s="1"/>
      <c r="ADC486" s="1"/>
      <c r="ADD486" s="1"/>
      <c r="ADE486" s="1"/>
      <c r="ADF486" s="1"/>
      <c r="ADG486" s="1"/>
      <c r="ADH486" s="1"/>
      <c r="ADI486" s="1"/>
      <c r="ADJ486" s="1"/>
      <c r="ADK486" s="1"/>
      <c r="ADL486" s="1"/>
      <c r="ADM486" s="1"/>
      <c r="ADN486" s="1"/>
      <c r="ADO486" s="1"/>
      <c r="ADP486" s="1"/>
      <c r="ADQ486" s="1"/>
      <c r="ADR486" s="1"/>
      <c r="ADS486" s="1"/>
      <c r="ADT486" s="1"/>
      <c r="ADU486" s="1"/>
      <c r="ADV486" s="1"/>
    </row>
    <row r="487" spans="1:802" x14ac:dyDescent="0.1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  <c r="MV487" s="1"/>
      <c r="MW487" s="1"/>
      <c r="MX487" s="1"/>
      <c r="MY487" s="1"/>
      <c r="MZ487" s="1"/>
      <c r="NA487" s="1"/>
      <c r="NB487" s="1"/>
      <c r="NC487" s="1"/>
      <c r="ND487" s="1"/>
      <c r="NE487" s="1"/>
      <c r="NF487" s="1"/>
      <c r="NG487" s="1"/>
      <c r="NH487" s="1"/>
      <c r="NI487" s="1"/>
      <c r="NJ487" s="1"/>
      <c r="NK487" s="1"/>
      <c r="NL487" s="1"/>
      <c r="NM487" s="1"/>
      <c r="NN487" s="1"/>
      <c r="NO487" s="1"/>
      <c r="NP487" s="1"/>
      <c r="NQ487" s="1"/>
      <c r="NR487" s="1"/>
      <c r="NS487" s="1"/>
      <c r="NT487" s="1"/>
      <c r="NU487" s="1"/>
      <c r="NV487" s="1"/>
      <c r="NW487" s="1"/>
      <c r="NX487" s="1"/>
      <c r="NY487" s="1"/>
      <c r="NZ487" s="1"/>
      <c r="OA487" s="1"/>
      <c r="OB487" s="1"/>
      <c r="OC487" s="1"/>
      <c r="OD487" s="1"/>
      <c r="OE487" s="1"/>
      <c r="OF487" s="1"/>
      <c r="OG487" s="1"/>
      <c r="OH487" s="1"/>
      <c r="OI487" s="1"/>
      <c r="OJ487" s="1"/>
      <c r="OK487" s="1"/>
      <c r="OL487" s="1"/>
      <c r="OM487" s="1"/>
      <c r="ON487" s="1"/>
      <c r="OO487" s="1"/>
      <c r="OP487" s="1"/>
      <c r="OQ487" s="1"/>
      <c r="OR487" s="1"/>
      <c r="OS487" s="1"/>
      <c r="OT487" s="1"/>
      <c r="OU487" s="1"/>
      <c r="OV487" s="1"/>
      <c r="OW487" s="1"/>
      <c r="OX487" s="1"/>
      <c r="OY487" s="1"/>
      <c r="OZ487" s="1"/>
      <c r="PA487" s="1"/>
      <c r="PB487" s="1"/>
      <c r="PC487" s="1"/>
      <c r="PD487" s="1"/>
      <c r="PE487" s="1"/>
      <c r="PF487" s="1"/>
      <c r="PG487" s="1"/>
      <c r="PH487" s="1"/>
      <c r="PI487" s="1"/>
      <c r="PJ487" s="1"/>
      <c r="PK487" s="1"/>
      <c r="PL487" s="1"/>
      <c r="PM487" s="1"/>
      <c r="PN487" s="1"/>
      <c r="PO487" s="1"/>
      <c r="PP487" s="1"/>
      <c r="PQ487" s="1"/>
      <c r="PR487" s="1"/>
      <c r="PS487" s="1"/>
      <c r="PT487" s="1"/>
      <c r="PU487" s="1"/>
      <c r="PV487" s="1"/>
      <c r="PW487" s="1"/>
      <c r="PX487" s="1"/>
      <c r="PY487" s="1"/>
      <c r="PZ487" s="1"/>
      <c r="QA487" s="1"/>
      <c r="QB487" s="1"/>
      <c r="QC487" s="1"/>
      <c r="QD487" s="1"/>
      <c r="QE487" s="1"/>
      <c r="QF487" s="1"/>
      <c r="QG487" s="1"/>
      <c r="QH487" s="1"/>
      <c r="QI487" s="1"/>
      <c r="QJ487" s="1"/>
      <c r="QK487" s="1"/>
      <c r="QL487" s="1"/>
      <c r="QM487" s="1"/>
      <c r="QN487" s="1"/>
      <c r="QO487" s="1"/>
      <c r="QP487" s="1"/>
      <c r="QQ487" s="1"/>
      <c r="QR487" s="1"/>
      <c r="QS487" s="1"/>
      <c r="QT487" s="1"/>
      <c r="QU487" s="1"/>
      <c r="QV487" s="1"/>
      <c r="QW487" s="1"/>
      <c r="QX487" s="1"/>
      <c r="QY487" s="1"/>
      <c r="QZ487" s="1"/>
      <c r="RA487" s="1"/>
      <c r="RB487" s="1"/>
      <c r="RC487" s="1"/>
      <c r="RD487" s="1"/>
      <c r="RE487" s="1"/>
      <c r="RF487" s="1"/>
      <c r="RG487" s="1"/>
      <c r="RH487" s="1"/>
      <c r="RI487" s="1"/>
      <c r="RJ487" s="1"/>
      <c r="RK487" s="1"/>
      <c r="RL487" s="1"/>
      <c r="RM487" s="1"/>
      <c r="RN487" s="1"/>
      <c r="RO487" s="1"/>
      <c r="RP487" s="1"/>
      <c r="RQ487" s="1"/>
      <c r="RR487" s="1"/>
      <c r="RS487" s="1"/>
      <c r="RT487" s="1"/>
      <c r="RU487" s="1"/>
      <c r="RV487" s="1"/>
      <c r="RW487" s="1"/>
      <c r="RX487" s="1"/>
      <c r="RY487" s="1"/>
      <c r="RZ487" s="1"/>
      <c r="SA487" s="1"/>
      <c r="SB487" s="1"/>
      <c r="SC487" s="1"/>
      <c r="SD487" s="1"/>
      <c r="SE487" s="1"/>
      <c r="SF487" s="1"/>
      <c r="SG487" s="1"/>
      <c r="SH487" s="1"/>
      <c r="SI487" s="1"/>
      <c r="SJ487" s="1"/>
      <c r="SK487" s="1"/>
      <c r="SL487" s="1"/>
      <c r="SM487" s="1"/>
      <c r="SN487" s="1"/>
      <c r="SO487" s="1"/>
      <c r="SP487" s="1"/>
      <c r="SQ487" s="1"/>
      <c r="SR487" s="1"/>
      <c r="SS487" s="1"/>
      <c r="ST487" s="1"/>
      <c r="SU487" s="1"/>
      <c r="SV487" s="1"/>
      <c r="SW487" s="1"/>
      <c r="SX487" s="1"/>
      <c r="SY487" s="1"/>
      <c r="SZ487" s="1"/>
      <c r="TA487" s="1"/>
      <c r="TB487" s="1"/>
      <c r="TC487" s="1"/>
      <c r="TD487" s="1"/>
      <c r="TE487" s="1"/>
      <c r="TF487" s="1"/>
      <c r="TG487" s="1"/>
      <c r="TH487" s="1"/>
      <c r="TI487" s="1"/>
      <c r="TJ487" s="1"/>
      <c r="TK487" s="1"/>
      <c r="TL487" s="1"/>
      <c r="TM487" s="1"/>
      <c r="TN487" s="1"/>
      <c r="TO487" s="1"/>
      <c r="TP487" s="1"/>
      <c r="TQ487" s="1"/>
      <c r="TR487" s="1"/>
      <c r="TS487" s="1"/>
      <c r="TT487" s="1"/>
      <c r="TU487" s="1"/>
      <c r="TV487" s="1"/>
      <c r="TW487" s="1"/>
      <c r="TX487" s="1"/>
      <c r="TY487" s="1"/>
      <c r="TZ487" s="1"/>
      <c r="UA487" s="1"/>
      <c r="UB487" s="1"/>
      <c r="UC487" s="1"/>
      <c r="UD487" s="1"/>
      <c r="UE487" s="1"/>
      <c r="UF487" s="1"/>
      <c r="UG487" s="1"/>
      <c r="UH487" s="1"/>
      <c r="UI487" s="1"/>
      <c r="UJ487" s="1"/>
      <c r="UK487" s="1"/>
      <c r="UL487" s="1"/>
      <c r="UM487" s="1"/>
      <c r="UN487" s="1"/>
      <c r="UO487" s="1"/>
      <c r="UP487" s="1"/>
      <c r="UQ487" s="1"/>
      <c r="UR487" s="1"/>
      <c r="US487" s="1"/>
      <c r="UT487" s="1"/>
      <c r="UU487" s="1"/>
      <c r="UV487" s="1"/>
      <c r="UW487" s="1"/>
      <c r="UX487" s="1"/>
      <c r="UY487" s="1"/>
      <c r="UZ487" s="1"/>
      <c r="VA487" s="1"/>
      <c r="VB487" s="1"/>
      <c r="VC487" s="1"/>
      <c r="VD487" s="1"/>
      <c r="VE487" s="1"/>
      <c r="VF487" s="1"/>
      <c r="VG487" s="1"/>
      <c r="VH487" s="1"/>
      <c r="VI487" s="1"/>
      <c r="VJ487" s="1"/>
      <c r="VK487" s="1"/>
      <c r="VL487" s="1"/>
      <c r="VM487" s="1"/>
      <c r="VN487" s="1"/>
      <c r="VO487" s="1"/>
      <c r="VP487" s="1"/>
      <c r="VQ487" s="1"/>
      <c r="VR487" s="1"/>
      <c r="VS487" s="1"/>
      <c r="VT487" s="1"/>
      <c r="VU487" s="1"/>
      <c r="VV487" s="1"/>
      <c r="VW487" s="1"/>
      <c r="VX487" s="1"/>
      <c r="VY487" s="1"/>
      <c r="VZ487" s="1"/>
      <c r="WA487" s="1"/>
      <c r="WB487" s="1"/>
      <c r="WC487" s="1"/>
      <c r="WD487" s="1"/>
      <c r="WE487" s="1"/>
      <c r="WF487" s="1"/>
      <c r="WG487" s="1"/>
      <c r="WH487" s="1"/>
      <c r="WI487" s="1"/>
      <c r="WJ487" s="1"/>
      <c r="WK487" s="1"/>
      <c r="WL487" s="1"/>
      <c r="WM487" s="1"/>
      <c r="WN487" s="1"/>
      <c r="WO487" s="1"/>
      <c r="WP487" s="1"/>
      <c r="WQ487" s="1"/>
      <c r="WR487" s="1"/>
      <c r="WS487" s="1"/>
      <c r="WT487" s="1"/>
      <c r="WU487" s="1"/>
      <c r="WV487" s="1"/>
      <c r="WW487" s="1"/>
      <c r="WX487" s="1"/>
      <c r="WY487" s="1"/>
      <c r="WZ487" s="1"/>
      <c r="XA487" s="1"/>
      <c r="XB487" s="1"/>
      <c r="XC487" s="1"/>
      <c r="XD487" s="1"/>
      <c r="XE487" s="1"/>
      <c r="XF487" s="1"/>
      <c r="XG487" s="1"/>
      <c r="XH487" s="1"/>
      <c r="XI487" s="1"/>
      <c r="XJ487" s="1"/>
      <c r="XK487" s="1"/>
      <c r="XL487" s="1"/>
      <c r="XM487" s="1"/>
      <c r="XN487" s="1"/>
      <c r="XO487" s="1"/>
      <c r="XP487" s="1"/>
      <c r="XQ487" s="1"/>
      <c r="XR487" s="1"/>
      <c r="XS487" s="1"/>
      <c r="XT487" s="1"/>
      <c r="XU487" s="1"/>
      <c r="XV487" s="1"/>
      <c r="XW487" s="1"/>
      <c r="XX487" s="1"/>
      <c r="XY487" s="1"/>
      <c r="XZ487" s="1"/>
      <c r="YA487" s="1"/>
      <c r="YB487" s="1"/>
      <c r="YC487" s="1"/>
      <c r="YD487" s="1"/>
      <c r="YE487" s="1"/>
      <c r="YF487" s="1"/>
      <c r="YG487" s="1"/>
      <c r="YH487" s="1"/>
      <c r="YI487" s="1"/>
      <c r="YJ487" s="1"/>
      <c r="YK487" s="1"/>
      <c r="YL487" s="1"/>
      <c r="YM487" s="1"/>
      <c r="YN487" s="1"/>
      <c r="YO487" s="1"/>
      <c r="YP487" s="1"/>
      <c r="YQ487" s="1"/>
      <c r="YR487" s="1"/>
      <c r="YS487" s="1"/>
      <c r="YT487" s="1"/>
      <c r="YU487" s="1"/>
      <c r="YV487" s="1"/>
      <c r="YW487" s="1"/>
      <c r="YX487" s="1"/>
      <c r="YY487" s="1"/>
      <c r="YZ487" s="1"/>
      <c r="ZA487" s="1"/>
      <c r="ZB487" s="1"/>
      <c r="ZC487" s="1"/>
      <c r="ZD487" s="1"/>
      <c r="ZE487" s="1"/>
      <c r="ZF487" s="1"/>
      <c r="ZG487" s="1"/>
      <c r="ZH487" s="1"/>
      <c r="ZI487" s="1"/>
      <c r="ZJ487" s="1"/>
      <c r="ZK487" s="1"/>
      <c r="ZL487" s="1"/>
      <c r="ZM487" s="1"/>
      <c r="ZN487" s="1"/>
      <c r="ZO487" s="1"/>
      <c r="ZP487" s="1"/>
      <c r="ZQ487" s="1"/>
      <c r="ZR487" s="1"/>
      <c r="ZS487" s="1"/>
      <c r="ZT487" s="1"/>
      <c r="ZU487" s="1"/>
      <c r="ZV487" s="1"/>
      <c r="ZW487" s="1"/>
      <c r="ZX487" s="1"/>
      <c r="ZY487" s="1"/>
      <c r="ZZ487" s="1"/>
      <c r="AAA487" s="1"/>
      <c r="AAB487" s="1"/>
      <c r="AAC487" s="1"/>
      <c r="AAD487" s="1"/>
      <c r="AAE487" s="1"/>
      <c r="AAF487" s="1"/>
      <c r="AAG487" s="1"/>
      <c r="AAH487" s="1"/>
      <c r="AAI487" s="1"/>
      <c r="AAJ487" s="1"/>
      <c r="AAK487" s="1"/>
      <c r="AAL487" s="1"/>
      <c r="AAM487" s="1"/>
      <c r="AAN487" s="1"/>
      <c r="AAO487" s="1"/>
      <c r="AAP487" s="1"/>
      <c r="AAQ487" s="1"/>
      <c r="AAR487" s="1"/>
      <c r="AAS487" s="1"/>
      <c r="AAT487" s="1"/>
      <c r="AAU487" s="1"/>
      <c r="AAV487" s="1"/>
      <c r="AAW487" s="1"/>
      <c r="AAX487" s="1"/>
      <c r="AAY487" s="1"/>
      <c r="AAZ487" s="1"/>
      <c r="ABA487" s="1"/>
      <c r="ABB487" s="1"/>
      <c r="ABC487" s="1"/>
      <c r="ABD487" s="1"/>
      <c r="ABE487" s="1"/>
      <c r="ABF487" s="1"/>
      <c r="ABG487" s="1"/>
      <c r="ABH487" s="1"/>
      <c r="ABI487" s="1"/>
      <c r="ABJ487" s="1"/>
      <c r="ABK487" s="1"/>
      <c r="ABL487" s="1"/>
      <c r="ABM487" s="1"/>
      <c r="ABN487" s="1"/>
      <c r="ABO487" s="1"/>
      <c r="ABP487" s="1"/>
      <c r="ABQ487" s="1"/>
      <c r="ABR487" s="1"/>
      <c r="ABS487" s="1"/>
      <c r="ABT487" s="1"/>
      <c r="ABU487" s="1"/>
      <c r="ABV487" s="1"/>
      <c r="ABW487" s="1"/>
      <c r="ABX487" s="1"/>
      <c r="ABY487" s="1"/>
      <c r="ABZ487" s="1"/>
      <c r="ACA487" s="1"/>
      <c r="ACB487" s="1"/>
      <c r="ACC487" s="1"/>
      <c r="ACD487" s="1"/>
      <c r="ACE487" s="1"/>
      <c r="ACF487" s="1"/>
      <c r="ACG487" s="1"/>
      <c r="ACH487" s="1"/>
      <c r="ACI487" s="1"/>
      <c r="ACJ487" s="1"/>
      <c r="ACK487" s="1"/>
      <c r="ACL487" s="1"/>
      <c r="ACM487" s="1"/>
      <c r="ACN487" s="1"/>
      <c r="ACO487" s="1"/>
      <c r="ACP487" s="1"/>
      <c r="ACQ487" s="1"/>
      <c r="ACR487" s="1"/>
      <c r="ACS487" s="1"/>
      <c r="ACT487" s="1"/>
      <c r="ACU487" s="1"/>
      <c r="ACV487" s="1"/>
      <c r="ACW487" s="1"/>
      <c r="ACX487" s="1"/>
      <c r="ACY487" s="1"/>
      <c r="ACZ487" s="1"/>
      <c r="ADA487" s="1"/>
      <c r="ADB487" s="1"/>
      <c r="ADC487" s="1"/>
      <c r="ADD487" s="1"/>
      <c r="ADE487" s="1"/>
      <c r="ADF487" s="1"/>
      <c r="ADG487" s="1"/>
      <c r="ADH487" s="1"/>
      <c r="ADI487" s="1"/>
      <c r="ADJ487" s="1"/>
      <c r="ADK487" s="1"/>
      <c r="ADL487" s="1"/>
      <c r="ADM487" s="1"/>
      <c r="ADN487" s="1"/>
      <c r="ADO487" s="1"/>
      <c r="ADP487" s="1"/>
      <c r="ADQ487" s="1"/>
      <c r="ADR487" s="1"/>
      <c r="ADS487" s="1"/>
      <c r="ADT487" s="1"/>
      <c r="ADU487" s="1"/>
      <c r="ADV487" s="1"/>
    </row>
    <row r="488" spans="1:802" x14ac:dyDescent="0.1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  <c r="MV488" s="1"/>
      <c r="MW488" s="1"/>
      <c r="MX488" s="1"/>
      <c r="MY488" s="1"/>
      <c r="MZ488" s="1"/>
      <c r="NA488" s="1"/>
      <c r="NB488" s="1"/>
      <c r="NC488" s="1"/>
      <c r="ND488" s="1"/>
      <c r="NE488" s="1"/>
      <c r="NF488" s="1"/>
      <c r="NG488" s="1"/>
      <c r="NH488" s="1"/>
      <c r="NI488" s="1"/>
      <c r="NJ488" s="1"/>
      <c r="NK488" s="1"/>
      <c r="NL488" s="1"/>
      <c r="NM488" s="1"/>
      <c r="NN488" s="1"/>
      <c r="NO488" s="1"/>
      <c r="NP488" s="1"/>
      <c r="NQ488" s="1"/>
      <c r="NR488" s="1"/>
      <c r="NS488" s="1"/>
      <c r="NT488" s="1"/>
      <c r="NU488" s="1"/>
      <c r="NV488" s="1"/>
      <c r="NW488" s="1"/>
      <c r="NX488" s="1"/>
      <c r="NY488" s="1"/>
      <c r="NZ488" s="1"/>
      <c r="OA488" s="1"/>
      <c r="OB488" s="1"/>
      <c r="OC488" s="1"/>
      <c r="OD488" s="1"/>
      <c r="OE488" s="1"/>
      <c r="OF488" s="1"/>
      <c r="OG488" s="1"/>
      <c r="OH488" s="1"/>
      <c r="OI488" s="1"/>
      <c r="OJ488" s="1"/>
      <c r="OK488" s="1"/>
      <c r="OL488" s="1"/>
      <c r="OM488" s="1"/>
      <c r="ON488" s="1"/>
      <c r="OO488" s="1"/>
      <c r="OP488" s="1"/>
      <c r="OQ488" s="1"/>
      <c r="OR488" s="1"/>
      <c r="OS488" s="1"/>
      <c r="OT488" s="1"/>
      <c r="OU488" s="1"/>
      <c r="OV488" s="1"/>
      <c r="OW488" s="1"/>
      <c r="OX488" s="1"/>
      <c r="OY488" s="1"/>
      <c r="OZ488" s="1"/>
      <c r="PA488" s="1"/>
      <c r="PB488" s="1"/>
      <c r="PC488" s="1"/>
      <c r="PD488" s="1"/>
      <c r="PE488" s="1"/>
      <c r="PF488" s="1"/>
      <c r="PG488" s="1"/>
      <c r="PH488" s="1"/>
      <c r="PI488" s="1"/>
      <c r="PJ488" s="1"/>
      <c r="PK488" s="1"/>
      <c r="PL488" s="1"/>
      <c r="PM488" s="1"/>
      <c r="PN488" s="1"/>
      <c r="PO488" s="1"/>
      <c r="PP488" s="1"/>
      <c r="PQ488" s="1"/>
      <c r="PR488" s="1"/>
      <c r="PS488" s="1"/>
      <c r="PT488" s="1"/>
      <c r="PU488" s="1"/>
      <c r="PV488" s="1"/>
      <c r="PW488" s="1"/>
      <c r="PX488" s="1"/>
      <c r="PY488" s="1"/>
      <c r="PZ488" s="1"/>
      <c r="QA488" s="1"/>
      <c r="QB488" s="1"/>
      <c r="QC488" s="1"/>
      <c r="QD488" s="1"/>
      <c r="QE488" s="1"/>
      <c r="QF488" s="1"/>
      <c r="QG488" s="1"/>
      <c r="QH488" s="1"/>
      <c r="QI488" s="1"/>
      <c r="QJ488" s="1"/>
      <c r="QK488" s="1"/>
      <c r="QL488" s="1"/>
      <c r="QM488" s="1"/>
      <c r="QN488" s="1"/>
      <c r="QO488" s="1"/>
      <c r="QP488" s="1"/>
      <c r="QQ488" s="1"/>
      <c r="QR488" s="1"/>
      <c r="QS488" s="1"/>
      <c r="QT488" s="1"/>
      <c r="QU488" s="1"/>
      <c r="QV488" s="1"/>
      <c r="QW488" s="1"/>
      <c r="QX488" s="1"/>
      <c r="QY488" s="1"/>
      <c r="QZ488" s="1"/>
      <c r="RA488" s="1"/>
      <c r="RB488" s="1"/>
      <c r="RC488" s="1"/>
      <c r="RD488" s="1"/>
      <c r="RE488" s="1"/>
      <c r="RF488" s="1"/>
      <c r="RG488" s="1"/>
      <c r="RH488" s="1"/>
      <c r="RI488" s="1"/>
      <c r="RJ488" s="1"/>
      <c r="RK488" s="1"/>
      <c r="RL488" s="1"/>
      <c r="RM488" s="1"/>
      <c r="RN488" s="1"/>
      <c r="RO488" s="1"/>
      <c r="RP488" s="1"/>
      <c r="RQ488" s="1"/>
      <c r="RR488" s="1"/>
      <c r="RS488" s="1"/>
      <c r="RT488" s="1"/>
      <c r="RU488" s="1"/>
      <c r="RV488" s="1"/>
      <c r="RW488" s="1"/>
      <c r="RX488" s="1"/>
      <c r="RY488" s="1"/>
      <c r="RZ488" s="1"/>
      <c r="SA488" s="1"/>
      <c r="SB488" s="1"/>
      <c r="SC488" s="1"/>
      <c r="SD488" s="1"/>
      <c r="SE488" s="1"/>
      <c r="SF488" s="1"/>
      <c r="SG488" s="1"/>
      <c r="SH488" s="1"/>
      <c r="SI488" s="1"/>
      <c r="SJ488" s="1"/>
      <c r="SK488" s="1"/>
      <c r="SL488" s="1"/>
      <c r="SM488" s="1"/>
      <c r="SN488" s="1"/>
      <c r="SO488" s="1"/>
      <c r="SP488" s="1"/>
      <c r="SQ488" s="1"/>
      <c r="SR488" s="1"/>
      <c r="SS488" s="1"/>
      <c r="ST488" s="1"/>
      <c r="SU488" s="1"/>
      <c r="SV488" s="1"/>
      <c r="SW488" s="1"/>
      <c r="SX488" s="1"/>
      <c r="SY488" s="1"/>
      <c r="SZ488" s="1"/>
      <c r="TA488" s="1"/>
      <c r="TB488" s="1"/>
      <c r="TC488" s="1"/>
      <c r="TD488" s="1"/>
      <c r="TE488" s="1"/>
      <c r="TF488" s="1"/>
      <c r="TG488" s="1"/>
      <c r="TH488" s="1"/>
      <c r="TI488" s="1"/>
      <c r="TJ488" s="1"/>
      <c r="TK488" s="1"/>
      <c r="TL488" s="1"/>
      <c r="TM488" s="1"/>
      <c r="TN488" s="1"/>
      <c r="TO488" s="1"/>
      <c r="TP488" s="1"/>
      <c r="TQ488" s="1"/>
      <c r="TR488" s="1"/>
      <c r="TS488" s="1"/>
      <c r="TT488" s="1"/>
      <c r="TU488" s="1"/>
      <c r="TV488" s="1"/>
      <c r="TW488" s="1"/>
      <c r="TX488" s="1"/>
      <c r="TY488" s="1"/>
      <c r="TZ488" s="1"/>
      <c r="UA488" s="1"/>
      <c r="UB488" s="1"/>
      <c r="UC488" s="1"/>
      <c r="UD488" s="1"/>
      <c r="UE488" s="1"/>
      <c r="UF488" s="1"/>
      <c r="UG488" s="1"/>
      <c r="UH488" s="1"/>
      <c r="UI488" s="1"/>
      <c r="UJ488" s="1"/>
      <c r="UK488" s="1"/>
      <c r="UL488" s="1"/>
      <c r="UM488" s="1"/>
      <c r="UN488" s="1"/>
      <c r="UO488" s="1"/>
      <c r="UP488" s="1"/>
      <c r="UQ488" s="1"/>
      <c r="UR488" s="1"/>
      <c r="US488" s="1"/>
      <c r="UT488" s="1"/>
      <c r="UU488" s="1"/>
      <c r="UV488" s="1"/>
      <c r="UW488" s="1"/>
      <c r="UX488" s="1"/>
      <c r="UY488" s="1"/>
      <c r="UZ488" s="1"/>
      <c r="VA488" s="1"/>
      <c r="VB488" s="1"/>
      <c r="VC488" s="1"/>
      <c r="VD488" s="1"/>
      <c r="VE488" s="1"/>
      <c r="VF488" s="1"/>
      <c r="VG488" s="1"/>
      <c r="VH488" s="1"/>
      <c r="VI488" s="1"/>
      <c r="VJ488" s="1"/>
      <c r="VK488" s="1"/>
      <c r="VL488" s="1"/>
      <c r="VM488" s="1"/>
      <c r="VN488" s="1"/>
      <c r="VO488" s="1"/>
      <c r="VP488" s="1"/>
      <c r="VQ488" s="1"/>
      <c r="VR488" s="1"/>
      <c r="VS488" s="1"/>
      <c r="VT488" s="1"/>
      <c r="VU488" s="1"/>
      <c r="VV488" s="1"/>
      <c r="VW488" s="1"/>
      <c r="VX488" s="1"/>
      <c r="VY488" s="1"/>
      <c r="VZ488" s="1"/>
      <c r="WA488" s="1"/>
      <c r="WB488" s="1"/>
      <c r="WC488" s="1"/>
      <c r="WD488" s="1"/>
      <c r="WE488" s="1"/>
      <c r="WF488" s="1"/>
      <c r="WG488" s="1"/>
      <c r="WH488" s="1"/>
      <c r="WI488" s="1"/>
      <c r="WJ488" s="1"/>
      <c r="WK488" s="1"/>
      <c r="WL488" s="1"/>
      <c r="WM488" s="1"/>
      <c r="WN488" s="1"/>
      <c r="WO488" s="1"/>
      <c r="WP488" s="1"/>
      <c r="WQ488" s="1"/>
      <c r="WR488" s="1"/>
      <c r="WS488" s="1"/>
      <c r="WT488" s="1"/>
      <c r="WU488" s="1"/>
      <c r="WV488" s="1"/>
      <c r="WW488" s="1"/>
      <c r="WX488" s="1"/>
      <c r="WY488" s="1"/>
      <c r="WZ488" s="1"/>
      <c r="XA488" s="1"/>
      <c r="XB488" s="1"/>
      <c r="XC488" s="1"/>
      <c r="XD488" s="1"/>
      <c r="XE488" s="1"/>
      <c r="XF488" s="1"/>
      <c r="XG488" s="1"/>
      <c r="XH488" s="1"/>
      <c r="XI488" s="1"/>
      <c r="XJ488" s="1"/>
      <c r="XK488" s="1"/>
      <c r="XL488" s="1"/>
      <c r="XM488" s="1"/>
      <c r="XN488" s="1"/>
      <c r="XO488" s="1"/>
      <c r="XP488" s="1"/>
      <c r="XQ488" s="1"/>
      <c r="XR488" s="1"/>
      <c r="XS488" s="1"/>
      <c r="XT488" s="1"/>
      <c r="XU488" s="1"/>
      <c r="XV488" s="1"/>
      <c r="XW488" s="1"/>
      <c r="XX488" s="1"/>
      <c r="XY488" s="1"/>
      <c r="XZ488" s="1"/>
      <c r="YA488" s="1"/>
      <c r="YB488" s="1"/>
      <c r="YC488" s="1"/>
      <c r="YD488" s="1"/>
      <c r="YE488" s="1"/>
      <c r="YF488" s="1"/>
      <c r="YG488" s="1"/>
      <c r="YH488" s="1"/>
      <c r="YI488" s="1"/>
      <c r="YJ488" s="1"/>
      <c r="YK488" s="1"/>
      <c r="YL488" s="1"/>
      <c r="YM488" s="1"/>
      <c r="YN488" s="1"/>
      <c r="YO488" s="1"/>
      <c r="YP488" s="1"/>
      <c r="YQ488" s="1"/>
      <c r="YR488" s="1"/>
      <c r="YS488" s="1"/>
      <c r="YT488" s="1"/>
      <c r="YU488" s="1"/>
      <c r="YV488" s="1"/>
      <c r="YW488" s="1"/>
      <c r="YX488" s="1"/>
      <c r="YY488" s="1"/>
      <c r="YZ488" s="1"/>
      <c r="ZA488" s="1"/>
      <c r="ZB488" s="1"/>
      <c r="ZC488" s="1"/>
      <c r="ZD488" s="1"/>
      <c r="ZE488" s="1"/>
      <c r="ZF488" s="1"/>
      <c r="ZG488" s="1"/>
      <c r="ZH488" s="1"/>
      <c r="ZI488" s="1"/>
      <c r="ZJ488" s="1"/>
      <c r="ZK488" s="1"/>
      <c r="ZL488" s="1"/>
      <c r="ZM488" s="1"/>
      <c r="ZN488" s="1"/>
      <c r="ZO488" s="1"/>
      <c r="ZP488" s="1"/>
      <c r="ZQ488" s="1"/>
      <c r="ZR488" s="1"/>
      <c r="ZS488" s="1"/>
      <c r="ZT488" s="1"/>
      <c r="ZU488" s="1"/>
      <c r="ZV488" s="1"/>
      <c r="ZW488" s="1"/>
      <c r="ZX488" s="1"/>
      <c r="ZY488" s="1"/>
      <c r="ZZ488" s="1"/>
      <c r="AAA488" s="1"/>
      <c r="AAB488" s="1"/>
      <c r="AAC488" s="1"/>
      <c r="AAD488" s="1"/>
      <c r="AAE488" s="1"/>
      <c r="AAF488" s="1"/>
      <c r="AAG488" s="1"/>
      <c r="AAH488" s="1"/>
      <c r="AAI488" s="1"/>
      <c r="AAJ488" s="1"/>
      <c r="AAK488" s="1"/>
      <c r="AAL488" s="1"/>
      <c r="AAM488" s="1"/>
      <c r="AAN488" s="1"/>
      <c r="AAO488" s="1"/>
      <c r="AAP488" s="1"/>
      <c r="AAQ488" s="1"/>
      <c r="AAR488" s="1"/>
      <c r="AAS488" s="1"/>
      <c r="AAT488" s="1"/>
      <c r="AAU488" s="1"/>
      <c r="AAV488" s="1"/>
      <c r="AAW488" s="1"/>
      <c r="AAX488" s="1"/>
      <c r="AAY488" s="1"/>
      <c r="AAZ488" s="1"/>
      <c r="ABA488" s="1"/>
      <c r="ABB488" s="1"/>
      <c r="ABC488" s="1"/>
      <c r="ABD488" s="1"/>
      <c r="ABE488" s="1"/>
      <c r="ABF488" s="1"/>
      <c r="ABG488" s="1"/>
      <c r="ABH488" s="1"/>
      <c r="ABI488" s="1"/>
      <c r="ABJ488" s="1"/>
      <c r="ABK488" s="1"/>
      <c r="ABL488" s="1"/>
      <c r="ABM488" s="1"/>
      <c r="ABN488" s="1"/>
      <c r="ABO488" s="1"/>
      <c r="ABP488" s="1"/>
      <c r="ABQ488" s="1"/>
      <c r="ABR488" s="1"/>
      <c r="ABS488" s="1"/>
      <c r="ABT488" s="1"/>
      <c r="ABU488" s="1"/>
      <c r="ABV488" s="1"/>
      <c r="ABW488" s="1"/>
      <c r="ABX488" s="1"/>
      <c r="ABY488" s="1"/>
      <c r="ABZ488" s="1"/>
      <c r="ACA488" s="1"/>
      <c r="ACB488" s="1"/>
      <c r="ACC488" s="1"/>
      <c r="ACD488" s="1"/>
      <c r="ACE488" s="1"/>
      <c r="ACF488" s="1"/>
      <c r="ACG488" s="1"/>
      <c r="ACH488" s="1"/>
      <c r="ACI488" s="1"/>
      <c r="ACJ488" s="1"/>
      <c r="ACK488" s="1"/>
      <c r="ACL488" s="1"/>
      <c r="ACM488" s="1"/>
      <c r="ACN488" s="1"/>
      <c r="ACO488" s="1"/>
      <c r="ACP488" s="1"/>
      <c r="ACQ488" s="1"/>
      <c r="ACR488" s="1"/>
      <c r="ACS488" s="1"/>
      <c r="ACT488" s="1"/>
      <c r="ACU488" s="1"/>
      <c r="ACV488" s="1"/>
      <c r="ACW488" s="1"/>
      <c r="ACX488" s="1"/>
      <c r="ACY488" s="1"/>
      <c r="ACZ488" s="1"/>
      <c r="ADA488" s="1"/>
      <c r="ADB488" s="1"/>
      <c r="ADC488" s="1"/>
      <c r="ADD488" s="1"/>
      <c r="ADE488" s="1"/>
      <c r="ADF488" s="1"/>
      <c r="ADG488" s="1"/>
      <c r="ADH488" s="1"/>
      <c r="ADI488" s="1"/>
      <c r="ADJ488" s="1"/>
      <c r="ADK488" s="1"/>
      <c r="ADL488" s="1"/>
      <c r="ADM488" s="1"/>
      <c r="ADN488" s="1"/>
      <c r="ADO488" s="1"/>
      <c r="ADP488" s="1"/>
      <c r="ADQ488" s="1"/>
      <c r="ADR488" s="1"/>
      <c r="ADS488" s="1"/>
      <c r="ADT488" s="1"/>
      <c r="ADU488" s="1"/>
      <c r="ADV488" s="1"/>
    </row>
    <row r="489" spans="1:802" x14ac:dyDescent="0.1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  <c r="DN489" s="1"/>
      <c r="DO489" s="1"/>
      <c r="DP489" s="1"/>
      <c r="DQ489" s="1"/>
      <c r="DR489" s="1"/>
      <c r="DS489" s="1"/>
      <c r="DT489" s="1"/>
      <c r="DU489" s="1"/>
      <c r="DV489" s="1"/>
      <c r="DW489" s="1"/>
      <c r="DX489" s="1"/>
      <c r="DY489" s="1"/>
      <c r="DZ489" s="1"/>
      <c r="EA489" s="1"/>
      <c r="EB489" s="1"/>
      <c r="EC489" s="1"/>
      <c r="ED489" s="1"/>
      <c r="EE489" s="1"/>
      <c r="EF489" s="1"/>
      <c r="EG489" s="1"/>
      <c r="EH489" s="1"/>
      <c r="EI489" s="1"/>
      <c r="EJ489" s="1"/>
      <c r="EK489" s="1"/>
      <c r="EL489" s="1"/>
      <c r="EM489" s="1"/>
      <c r="EN489" s="1"/>
      <c r="EO489" s="1"/>
      <c r="EP489" s="1"/>
      <c r="EQ489" s="1"/>
      <c r="ER489" s="1"/>
      <c r="ES489" s="1"/>
      <c r="ET489" s="1"/>
      <c r="EU489" s="1"/>
      <c r="EV489" s="1"/>
      <c r="EW489" s="1"/>
      <c r="EX489" s="1"/>
      <c r="EY489" s="1"/>
      <c r="EZ489" s="1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1"/>
      <c r="FL489" s="1"/>
      <c r="FM489" s="1"/>
      <c r="FN489" s="1"/>
      <c r="FO489" s="1"/>
      <c r="FP489" s="1"/>
      <c r="FQ489" s="1"/>
      <c r="FR489" s="1"/>
      <c r="FS489" s="1"/>
      <c r="FT489" s="1"/>
      <c r="FU489" s="1"/>
      <c r="FV489" s="1"/>
      <c r="FW489" s="1"/>
      <c r="FX489" s="1"/>
      <c r="FY489" s="1"/>
      <c r="FZ489" s="1"/>
      <c r="GA489" s="1"/>
      <c r="GB489" s="1"/>
      <c r="GC489" s="1"/>
      <c r="GD489" s="1"/>
      <c r="GE489" s="1"/>
      <c r="GF489" s="1"/>
      <c r="GG489" s="1"/>
      <c r="GH489" s="1"/>
      <c r="GI489" s="1"/>
      <c r="GJ489" s="1"/>
      <c r="GK489" s="1"/>
      <c r="GL489" s="1"/>
      <c r="GM489" s="1"/>
      <c r="GN489" s="1"/>
      <c r="GO489" s="1"/>
      <c r="GP489" s="1"/>
      <c r="GQ489" s="1"/>
      <c r="GR489" s="1"/>
      <c r="GS489" s="1"/>
      <c r="GT489" s="1"/>
      <c r="GU489" s="1"/>
      <c r="GV489" s="1"/>
      <c r="GW489" s="1"/>
      <c r="GX489" s="1"/>
      <c r="GY489" s="1"/>
      <c r="GZ489" s="1"/>
      <c r="HA489" s="1"/>
      <c r="HB489" s="1"/>
      <c r="HC489" s="1"/>
      <c r="HD489" s="1"/>
      <c r="HE489" s="1"/>
      <c r="HF489" s="1"/>
      <c r="HG489" s="1"/>
      <c r="HH489" s="1"/>
      <c r="HI489" s="1"/>
      <c r="HJ489" s="1"/>
      <c r="HK489" s="1"/>
      <c r="HL489" s="1"/>
      <c r="HM489" s="1"/>
      <c r="HN489" s="1"/>
      <c r="HO489" s="1"/>
      <c r="HP489" s="1"/>
      <c r="HQ489" s="1"/>
      <c r="HR489" s="1"/>
      <c r="HS489" s="1"/>
      <c r="HT489" s="1"/>
      <c r="HU489" s="1"/>
      <c r="HV489" s="1"/>
      <c r="HW489" s="1"/>
      <c r="HX489" s="1"/>
      <c r="HY489" s="1"/>
      <c r="HZ489" s="1"/>
      <c r="IA489" s="1"/>
      <c r="IB489" s="1"/>
      <c r="IC489" s="1"/>
      <c r="ID489" s="1"/>
      <c r="IE489" s="1"/>
      <c r="IF489" s="1"/>
      <c r="IG489" s="1"/>
      <c r="IH489" s="1"/>
      <c r="II489" s="1"/>
      <c r="IJ489" s="1"/>
      <c r="IK489" s="1"/>
      <c r="IL489" s="1"/>
      <c r="IM489" s="1"/>
      <c r="IN489" s="1"/>
      <c r="IO489" s="1"/>
      <c r="IP489" s="1"/>
      <c r="IQ489" s="1"/>
      <c r="IR489" s="1"/>
      <c r="IS489" s="1"/>
      <c r="IT489" s="1"/>
      <c r="IU489" s="1"/>
      <c r="IV489" s="1"/>
      <c r="IW489" s="1"/>
      <c r="IX489" s="1"/>
      <c r="IY489" s="1"/>
      <c r="IZ489" s="1"/>
      <c r="JA489" s="1"/>
      <c r="JB489" s="1"/>
      <c r="JC489" s="1"/>
      <c r="JD489" s="1"/>
      <c r="JE489" s="1"/>
      <c r="JF489" s="1"/>
      <c r="JG489" s="1"/>
      <c r="JH489" s="1"/>
      <c r="JI489" s="1"/>
      <c r="JJ489" s="1"/>
      <c r="JK489" s="1"/>
      <c r="JL489" s="1"/>
      <c r="JM489" s="1"/>
      <c r="JN489" s="1"/>
      <c r="JO489" s="1"/>
      <c r="JP489" s="1"/>
      <c r="JQ489" s="1"/>
      <c r="JR489" s="1"/>
      <c r="JS489" s="1"/>
      <c r="JT489" s="1"/>
      <c r="JU489" s="1"/>
      <c r="JV489" s="1"/>
      <c r="JW489" s="1"/>
      <c r="JX489" s="1"/>
      <c r="JY489" s="1"/>
      <c r="JZ489" s="1"/>
      <c r="KA489" s="1"/>
      <c r="KB489" s="1"/>
      <c r="KC489" s="1"/>
      <c r="KD489" s="1"/>
      <c r="KE489" s="1"/>
      <c r="KF489" s="1"/>
      <c r="KG489" s="1"/>
      <c r="KH489" s="1"/>
      <c r="KI489" s="1"/>
      <c r="KJ489" s="1"/>
      <c r="KK489" s="1"/>
      <c r="KL489" s="1"/>
      <c r="KM489" s="1"/>
      <c r="KN489" s="1"/>
      <c r="KO489" s="1"/>
      <c r="KP489" s="1"/>
      <c r="KQ489" s="1"/>
      <c r="KR489" s="1"/>
      <c r="KS489" s="1"/>
      <c r="KT489" s="1"/>
      <c r="KU489" s="1"/>
      <c r="KV489" s="1"/>
      <c r="KW489" s="1"/>
      <c r="KX489" s="1"/>
      <c r="KY489" s="1"/>
      <c r="KZ489" s="1"/>
      <c r="LA489" s="1"/>
      <c r="LB489" s="1"/>
      <c r="LC489" s="1"/>
      <c r="LD489" s="1"/>
      <c r="LE489" s="1"/>
      <c r="LF489" s="1"/>
      <c r="LG489" s="1"/>
      <c r="LH489" s="1"/>
      <c r="LI489" s="1"/>
      <c r="LJ489" s="1"/>
      <c r="LK489" s="1"/>
      <c r="LL489" s="1"/>
      <c r="LM489" s="1"/>
      <c r="LN489" s="1"/>
      <c r="LO489" s="1"/>
      <c r="LP489" s="1"/>
      <c r="LQ489" s="1"/>
      <c r="LR489" s="1"/>
      <c r="LS489" s="1"/>
      <c r="LT489" s="1"/>
      <c r="LU489" s="1"/>
      <c r="LV489" s="1"/>
      <c r="LW489" s="1"/>
      <c r="LX489" s="1"/>
      <c r="LY489" s="1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  <c r="MV489" s="1"/>
      <c r="MW489" s="1"/>
      <c r="MX489" s="1"/>
      <c r="MY489" s="1"/>
      <c r="MZ489" s="1"/>
      <c r="NA489" s="1"/>
      <c r="NB489" s="1"/>
      <c r="NC489" s="1"/>
      <c r="ND489" s="1"/>
      <c r="NE489" s="1"/>
      <c r="NF489" s="1"/>
      <c r="NG489" s="1"/>
      <c r="NH489" s="1"/>
      <c r="NI489" s="1"/>
      <c r="NJ489" s="1"/>
      <c r="NK489" s="1"/>
      <c r="NL489" s="1"/>
      <c r="NM489" s="1"/>
      <c r="NN489" s="1"/>
      <c r="NO489" s="1"/>
      <c r="NP489" s="1"/>
      <c r="NQ489" s="1"/>
      <c r="NR489" s="1"/>
      <c r="NS489" s="1"/>
      <c r="NT489" s="1"/>
      <c r="NU489" s="1"/>
      <c r="NV489" s="1"/>
      <c r="NW489" s="1"/>
      <c r="NX489" s="1"/>
      <c r="NY489" s="1"/>
      <c r="NZ489" s="1"/>
      <c r="OA489" s="1"/>
      <c r="OB489" s="1"/>
      <c r="OC489" s="1"/>
      <c r="OD489" s="1"/>
      <c r="OE489" s="1"/>
      <c r="OF489" s="1"/>
      <c r="OG489" s="1"/>
      <c r="OH489" s="1"/>
      <c r="OI489" s="1"/>
      <c r="OJ489" s="1"/>
      <c r="OK489" s="1"/>
      <c r="OL489" s="1"/>
      <c r="OM489" s="1"/>
      <c r="ON489" s="1"/>
      <c r="OO489" s="1"/>
      <c r="OP489" s="1"/>
      <c r="OQ489" s="1"/>
      <c r="OR489" s="1"/>
      <c r="OS489" s="1"/>
      <c r="OT489" s="1"/>
      <c r="OU489" s="1"/>
      <c r="OV489" s="1"/>
      <c r="OW489" s="1"/>
      <c r="OX489" s="1"/>
      <c r="OY489" s="1"/>
      <c r="OZ489" s="1"/>
      <c r="PA489" s="1"/>
      <c r="PB489" s="1"/>
      <c r="PC489" s="1"/>
      <c r="PD489" s="1"/>
      <c r="PE489" s="1"/>
      <c r="PF489" s="1"/>
      <c r="PG489" s="1"/>
      <c r="PH489" s="1"/>
      <c r="PI489" s="1"/>
      <c r="PJ489" s="1"/>
      <c r="PK489" s="1"/>
      <c r="PL489" s="1"/>
      <c r="PM489" s="1"/>
      <c r="PN489" s="1"/>
      <c r="PO489" s="1"/>
      <c r="PP489" s="1"/>
      <c r="PQ489" s="1"/>
      <c r="PR489" s="1"/>
      <c r="PS489" s="1"/>
      <c r="PT489" s="1"/>
      <c r="PU489" s="1"/>
      <c r="PV489" s="1"/>
      <c r="PW489" s="1"/>
      <c r="PX489" s="1"/>
      <c r="PY489" s="1"/>
      <c r="PZ489" s="1"/>
      <c r="QA489" s="1"/>
      <c r="QB489" s="1"/>
      <c r="QC489" s="1"/>
      <c r="QD489" s="1"/>
      <c r="QE489" s="1"/>
      <c r="QF489" s="1"/>
      <c r="QG489" s="1"/>
      <c r="QH489" s="1"/>
      <c r="QI489" s="1"/>
      <c r="QJ489" s="1"/>
      <c r="QK489" s="1"/>
      <c r="QL489" s="1"/>
      <c r="QM489" s="1"/>
      <c r="QN489" s="1"/>
      <c r="QO489" s="1"/>
      <c r="QP489" s="1"/>
      <c r="QQ489" s="1"/>
      <c r="QR489" s="1"/>
      <c r="QS489" s="1"/>
      <c r="QT489" s="1"/>
      <c r="QU489" s="1"/>
      <c r="QV489" s="1"/>
      <c r="QW489" s="1"/>
      <c r="QX489" s="1"/>
      <c r="QY489" s="1"/>
      <c r="QZ489" s="1"/>
      <c r="RA489" s="1"/>
      <c r="RB489" s="1"/>
      <c r="RC489" s="1"/>
      <c r="RD489" s="1"/>
      <c r="RE489" s="1"/>
      <c r="RF489" s="1"/>
      <c r="RG489" s="1"/>
      <c r="RH489" s="1"/>
      <c r="RI489" s="1"/>
      <c r="RJ489" s="1"/>
      <c r="RK489" s="1"/>
      <c r="RL489" s="1"/>
      <c r="RM489" s="1"/>
      <c r="RN489" s="1"/>
      <c r="RO489" s="1"/>
      <c r="RP489" s="1"/>
      <c r="RQ489" s="1"/>
      <c r="RR489" s="1"/>
      <c r="RS489" s="1"/>
      <c r="RT489" s="1"/>
      <c r="RU489" s="1"/>
      <c r="RV489" s="1"/>
      <c r="RW489" s="1"/>
      <c r="RX489" s="1"/>
      <c r="RY489" s="1"/>
      <c r="RZ489" s="1"/>
      <c r="SA489" s="1"/>
      <c r="SB489" s="1"/>
      <c r="SC489" s="1"/>
      <c r="SD489" s="1"/>
      <c r="SE489" s="1"/>
      <c r="SF489" s="1"/>
      <c r="SG489" s="1"/>
      <c r="SH489" s="1"/>
      <c r="SI489" s="1"/>
      <c r="SJ489" s="1"/>
      <c r="SK489" s="1"/>
      <c r="SL489" s="1"/>
      <c r="SM489" s="1"/>
      <c r="SN489" s="1"/>
      <c r="SO489" s="1"/>
      <c r="SP489" s="1"/>
      <c r="SQ489" s="1"/>
      <c r="SR489" s="1"/>
      <c r="SS489" s="1"/>
      <c r="ST489" s="1"/>
      <c r="SU489" s="1"/>
      <c r="SV489" s="1"/>
      <c r="SW489" s="1"/>
      <c r="SX489" s="1"/>
      <c r="SY489" s="1"/>
      <c r="SZ489" s="1"/>
      <c r="TA489" s="1"/>
      <c r="TB489" s="1"/>
      <c r="TC489" s="1"/>
      <c r="TD489" s="1"/>
      <c r="TE489" s="1"/>
      <c r="TF489" s="1"/>
      <c r="TG489" s="1"/>
      <c r="TH489" s="1"/>
      <c r="TI489" s="1"/>
      <c r="TJ489" s="1"/>
      <c r="TK489" s="1"/>
      <c r="TL489" s="1"/>
      <c r="TM489" s="1"/>
      <c r="TN489" s="1"/>
      <c r="TO489" s="1"/>
      <c r="TP489" s="1"/>
      <c r="TQ489" s="1"/>
      <c r="TR489" s="1"/>
      <c r="TS489" s="1"/>
      <c r="TT489" s="1"/>
      <c r="TU489" s="1"/>
      <c r="TV489" s="1"/>
      <c r="TW489" s="1"/>
      <c r="TX489" s="1"/>
      <c r="TY489" s="1"/>
      <c r="TZ489" s="1"/>
      <c r="UA489" s="1"/>
      <c r="UB489" s="1"/>
      <c r="UC489" s="1"/>
      <c r="UD489" s="1"/>
      <c r="UE489" s="1"/>
      <c r="UF489" s="1"/>
      <c r="UG489" s="1"/>
      <c r="UH489" s="1"/>
      <c r="UI489" s="1"/>
      <c r="UJ489" s="1"/>
      <c r="UK489" s="1"/>
      <c r="UL489" s="1"/>
      <c r="UM489" s="1"/>
      <c r="UN489" s="1"/>
      <c r="UO489" s="1"/>
      <c r="UP489" s="1"/>
      <c r="UQ489" s="1"/>
      <c r="UR489" s="1"/>
      <c r="US489" s="1"/>
      <c r="UT489" s="1"/>
      <c r="UU489" s="1"/>
      <c r="UV489" s="1"/>
      <c r="UW489" s="1"/>
      <c r="UX489" s="1"/>
      <c r="UY489" s="1"/>
      <c r="UZ489" s="1"/>
      <c r="VA489" s="1"/>
      <c r="VB489" s="1"/>
      <c r="VC489" s="1"/>
      <c r="VD489" s="1"/>
      <c r="VE489" s="1"/>
      <c r="VF489" s="1"/>
      <c r="VG489" s="1"/>
      <c r="VH489" s="1"/>
      <c r="VI489" s="1"/>
      <c r="VJ489" s="1"/>
      <c r="VK489" s="1"/>
      <c r="VL489" s="1"/>
      <c r="VM489" s="1"/>
      <c r="VN489" s="1"/>
      <c r="VO489" s="1"/>
      <c r="VP489" s="1"/>
      <c r="VQ489" s="1"/>
      <c r="VR489" s="1"/>
      <c r="VS489" s="1"/>
      <c r="VT489" s="1"/>
      <c r="VU489" s="1"/>
      <c r="VV489" s="1"/>
      <c r="VW489" s="1"/>
      <c r="VX489" s="1"/>
      <c r="VY489" s="1"/>
      <c r="VZ489" s="1"/>
      <c r="WA489" s="1"/>
      <c r="WB489" s="1"/>
      <c r="WC489" s="1"/>
      <c r="WD489" s="1"/>
      <c r="WE489" s="1"/>
      <c r="WF489" s="1"/>
      <c r="WG489" s="1"/>
      <c r="WH489" s="1"/>
      <c r="WI489" s="1"/>
      <c r="WJ489" s="1"/>
      <c r="WK489" s="1"/>
      <c r="WL489" s="1"/>
      <c r="WM489" s="1"/>
      <c r="WN489" s="1"/>
      <c r="WO489" s="1"/>
      <c r="WP489" s="1"/>
      <c r="WQ489" s="1"/>
      <c r="WR489" s="1"/>
      <c r="WS489" s="1"/>
      <c r="WT489" s="1"/>
      <c r="WU489" s="1"/>
      <c r="WV489" s="1"/>
      <c r="WW489" s="1"/>
      <c r="WX489" s="1"/>
      <c r="WY489" s="1"/>
      <c r="WZ489" s="1"/>
      <c r="XA489" s="1"/>
      <c r="XB489" s="1"/>
      <c r="XC489" s="1"/>
      <c r="XD489" s="1"/>
      <c r="XE489" s="1"/>
      <c r="XF489" s="1"/>
      <c r="XG489" s="1"/>
      <c r="XH489" s="1"/>
      <c r="XI489" s="1"/>
      <c r="XJ489" s="1"/>
      <c r="XK489" s="1"/>
      <c r="XL489" s="1"/>
      <c r="XM489" s="1"/>
      <c r="XN489" s="1"/>
      <c r="XO489" s="1"/>
      <c r="XP489" s="1"/>
      <c r="XQ489" s="1"/>
      <c r="XR489" s="1"/>
      <c r="XS489" s="1"/>
      <c r="XT489" s="1"/>
      <c r="XU489" s="1"/>
      <c r="XV489" s="1"/>
      <c r="XW489" s="1"/>
      <c r="XX489" s="1"/>
      <c r="XY489" s="1"/>
      <c r="XZ489" s="1"/>
      <c r="YA489" s="1"/>
      <c r="YB489" s="1"/>
      <c r="YC489" s="1"/>
      <c r="YD489" s="1"/>
      <c r="YE489" s="1"/>
      <c r="YF489" s="1"/>
      <c r="YG489" s="1"/>
      <c r="YH489" s="1"/>
      <c r="YI489" s="1"/>
      <c r="YJ489" s="1"/>
      <c r="YK489" s="1"/>
      <c r="YL489" s="1"/>
      <c r="YM489" s="1"/>
      <c r="YN489" s="1"/>
      <c r="YO489" s="1"/>
      <c r="YP489" s="1"/>
      <c r="YQ489" s="1"/>
      <c r="YR489" s="1"/>
      <c r="YS489" s="1"/>
      <c r="YT489" s="1"/>
      <c r="YU489" s="1"/>
      <c r="YV489" s="1"/>
      <c r="YW489" s="1"/>
      <c r="YX489" s="1"/>
      <c r="YY489" s="1"/>
      <c r="YZ489" s="1"/>
      <c r="ZA489" s="1"/>
      <c r="ZB489" s="1"/>
      <c r="ZC489" s="1"/>
      <c r="ZD489" s="1"/>
      <c r="ZE489" s="1"/>
      <c r="ZF489" s="1"/>
      <c r="ZG489" s="1"/>
      <c r="ZH489" s="1"/>
      <c r="ZI489" s="1"/>
      <c r="ZJ489" s="1"/>
      <c r="ZK489" s="1"/>
      <c r="ZL489" s="1"/>
      <c r="ZM489" s="1"/>
      <c r="ZN489" s="1"/>
      <c r="ZO489" s="1"/>
      <c r="ZP489" s="1"/>
      <c r="ZQ489" s="1"/>
      <c r="ZR489" s="1"/>
      <c r="ZS489" s="1"/>
      <c r="ZT489" s="1"/>
      <c r="ZU489" s="1"/>
      <c r="ZV489" s="1"/>
      <c r="ZW489" s="1"/>
      <c r="ZX489" s="1"/>
      <c r="ZY489" s="1"/>
      <c r="ZZ489" s="1"/>
      <c r="AAA489" s="1"/>
      <c r="AAB489" s="1"/>
      <c r="AAC489" s="1"/>
      <c r="AAD489" s="1"/>
      <c r="AAE489" s="1"/>
      <c r="AAF489" s="1"/>
      <c r="AAG489" s="1"/>
      <c r="AAH489" s="1"/>
      <c r="AAI489" s="1"/>
      <c r="AAJ489" s="1"/>
      <c r="AAK489" s="1"/>
      <c r="AAL489" s="1"/>
      <c r="AAM489" s="1"/>
      <c r="AAN489" s="1"/>
      <c r="AAO489" s="1"/>
      <c r="AAP489" s="1"/>
      <c r="AAQ489" s="1"/>
      <c r="AAR489" s="1"/>
      <c r="AAS489" s="1"/>
      <c r="AAT489" s="1"/>
      <c r="AAU489" s="1"/>
      <c r="AAV489" s="1"/>
      <c r="AAW489" s="1"/>
      <c r="AAX489" s="1"/>
      <c r="AAY489" s="1"/>
      <c r="AAZ489" s="1"/>
      <c r="ABA489" s="1"/>
      <c r="ABB489" s="1"/>
      <c r="ABC489" s="1"/>
      <c r="ABD489" s="1"/>
      <c r="ABE489" s="1"/>
      <c r="ABF489" s="1"/>
      <c r="ABG489" s="1"/>
      <c r="ABH489" s="1"/>
      <c r="ABI489" s="1"/>
      <c r="ABJ489" s="1"/>
      <c r="ABK489" s="1"/>
      <c r="ABL489" s="1"/>
      <c r="ABM489" s="1"/>
      <c r="ABN489" s="1"/>
      <c r="ABO489" s="1"/>
      <c r="ABP489" s="1"/>
      <c r="ABQ489" s="1"/>
      <c r="ABR489" s="1"/>
      <c r="ABS489" s="1"/>
      <c r="ABT489" s="1"/>
      <c r="ABU489" s="1"/>
      <c r="ABV489" s="1"/>
      <c r="ABW489" s="1"/>
      <c r="ABX489" s="1"/>
      <c r="ABY489" s="1"/>
      <c r="ABZ489" s="1"/>
      <c r="ACA489" s="1"/>
      <c r="ACB489" s="1"/>
      <c r="ACC489" s="1"/>
      <c r="ACD489" s="1"/>
      <c r="ACE489" s="1"/>
      <c r="ACF489" s="1"/>
      <c r="ACG489" s="1"/>
      <c r="ACH489" s="1"/>
      <c r="ACI489" s="1"/>
      <c r="ACJ489" s="1"/>
      <c r="ACK489" s="1"/>
      <c r="ACL489" s="1"/>
      <c r="ACM489" s="1"/>
      <c r="ACN489" s="1"/>
      <c r="ACO489" s="1"/>
      <c r="ACP489" s="1"/>
      <c r="ACQ489" s="1"/>
      <c r="ACR489" s="1"/>
      <c r="ACS489" s="1"/>
      <c r="ACT489" s="1"/>
      <c r="ACU489" s="1"/>
      <c r="ACV489" s="1"/>
      <c r="ACW489" s="1"/>
      <c r="ACX489" s="1"/>
      <c r="ACY489" s="1"/>
      <c r="ACZ489" s="1"/>
      <c r="ADA489" s="1"/>
      <c r="ADB489" s="1"/>
      <c r="ADC489" s="1"/>
      <c r="ADD489" s="1"/>
      <c r="ADE489" s="1"/>
      <c r="ADF489" s="1"/>
      <c r="ADG489" s="1"/>
      <c r="ADH489" s="1"/>
      <c r="ADI489" s="1"/>
      <c r="ADJ489" s="1"/>
      <c r="ADK489" s="1"/>
      <c r="ADL489" s="1"/>
      <c r="ADM489" s="1"/>
      <c r="ADN489" s="1"/>
      <c r="ADO489" s="1"/>
      <c r="ADP489" s="1"/>
      <c r="ADQ489" s="1"/>
      <c r="ADR489" s="1"/>
      <c r="ADS489" s="1"/>
      <c r="ADT489" s="1"/>
      <c r="ADU489" s="1"/>
      <c r="ADV489" s="1"/>
    </row>
    <row r="490" spans="1:802" x14ac:dyDescent="0.1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  <c r="DN490" s="1"/>
      <c r="DO490" s="1"/>
      <c r="DP490" s="1"/>
      <c r="DQ490" s="1"/>
      <c r="DR490" s="1"/>
      <c r="DS490" s="1"/>
      <c r="DT490" s="1"/>
      <c r="DU490" s="1"/>
      <c r="DV490" s="1"/>
      <c r="DW490" s="1"/>
      <c r="DX490" s="1"/>
      <c r="DY490" s="1"/>
      <c r="DZ490" s="1"/>
      <c r="EA490" s="1"/>
      <c r="EB490" s="1"/>
      <c r="EC490" s="1"/>
      <c r="ED490" s="1"/>
      <c r="EE490" s="1"/>
      <c r="EF490" s="1"/>
      <c r="EG490" s="1"/>
      <c r="EH490" s="1"/>
      <c r="EI490" s="1"/>
      <c r="EJ490" s="1"/>
      <c r="EK490" s="1"/>
      <c r="EL490" s="1"/>
      <c r="EM490" s="1"/>
      <c r="EN490" s="1"/>
      <c r="EO490" s="1"/>
      <c r="EP490" s="1"/>
      <c r="EQ490" s="1"/>
      <c r="ER490" s="1"/>
      <c r="ES490" s="1"/>
      <c r="ET490" s="1"/>
      <c r="EU490" s="1"/>
      <c r="EV490" s="1"/>
      <c r="EW490" s="1"/>
      <c r="EX490" s="1"/>
      <c r="EY490" s="1"/>
      <c r="EZ490" s="1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1"/>
      <c r="FL490" s="1"/>
      <c r="FM490" s="1"/>
      <c r="FN490" s="1"/>
      <c r="FO490" s="1"/>
      <c r="FP490" s="1"/>
      <c r="FQ490" s="1"/>
      <c r="FR490" s="1"/>
      <c r="FS490" s="1"/>
      <c r="FT490" s="1"/>
      <c r="FU490" s="1"/>
      <c r="FV490" s="1"/>
      <c r="FW490" s="1"/>
      <c r="FX490" s="1"/>
      <c r="FY490" s="1"/>
      <c r="FZ490" s="1"/>
      <c r="GA490" s="1"/>
      <c r="GB490" s="1"/>
      <c r="GC490" s="1"/>
      <c r="GD490" s="1"/>
      <c r="GE490" s="1"/>
      <c r="GF490" s="1"/>
      <c r="GG490" s="1"/>
      <c r="GH490" s="1"/>
      <c r="GI490" s="1"/>
      <c r="GJ490" s="1"/>
      <c r="GK490" s="1"/>
      <c r="GL490" s="1"/>
      <c r="GM490" s="1"/>
      <c r="GN490" s="1"/>
      <c r="GO490" s="1"/>
      <c r="GP490" s="1"/>
      <c r="GQ490" s="1"/>
      <c r="GR490" s="1"/>
      <c r="GS490" s="1"/>
      <c r="GT490" s="1"/>
      <c r="GU490" s="1"/>
      <c r="GV490" s="1"/>
      <c r="GW490" s="1"/>
      <c r="GX490" s="1"/>
      <c r="GY490" s="1"/>
      <c r="GZ490" s="1"/>
      <c r="HA490" s="1"/>
      <c r="HB490" s="1"/>
      <c r="HC490" s="1"/>
      <c r="HD490" s="1"/>
      <c r="HE490" s="1"/>
      <c r="HF490" s="1"/>
      <c r="HG490" s="1"/>
      <c r="HH490" s="1"/>
      <c r="HI490" s="1"/>
      <c r="HJ490" s="1"/>
      <c r="HK490" s="1"/>
      <c r="HL490" s="1"/>
      <c r="HM490" s="1"/>
      <c r="HN490" s="1"/>
      <c r="HO490" s="1"/>
      <c r="HP490" s="1"/>
      <c r="HQ490" s="1"/>
      <c r="HR490" s="1"/>
      <c r="HS490" s="1"/>
      <c r="HT490" s="1"/>
      <c r="HU490" s="1"/>
      <c r="HV490" s="1"/>
      <c r="HW490" s="1"/>
      <c r="HX490" s="1"/>
      <c r="HY490" s="1"/>
      <c r="HZ490" s="1"/>
      <c r="IA490" s="1"/>
      <c r="IB490" s="1"/>
      <c r="IC490" s="1"/>
      <c r="ID490" s="1"/>
      <c r="IE490" s="1"/>
      <c r="IF490" s="1"/>
      <c r="IG490" s="1"/>
      <c r="IH490" s="1"/>
      <c r="II490" s="1"/>
      <c r="IJ490" s="1"/>
      <c r="IK490" s="1"/>
      <c r="IL490" s="1"/>
      <c r="IM490" s="1"/>
      <c r="IN490" s="1"/>
      <c r="IO490" s="1"/>
      <c r="IP490" s="1"/>
      <c r="IQ490" s="1"/>
      <c r="IR490" s="1"/>
      <c r="IS490" s="1"/>
      <c r="IT490" s="1"/>
      <c r="IU490" s="1"/>
      <c r="IV490" s="1"/>
      <c r="IW490" s="1"/>
      <c r="IX490" s="1"/>
      <c r="IY490" s="1"/>
      <c r="IZ490" s="1"/>
      <c r="JA490" s="1"/>
      <c r="JB490" s="1"/>
      <c r="JC490" s="1"/>
      <c r="JD490" s="1"/>
      <c r="JE490" s="1"/>
      <c r="JF490" s="1"/>
      <c r="JG490" s="1"/>
      <c r="JH490" s="1"/>
      <c r="JI490" s="1"/>
      <c r="JJ490" s="1"/>
      <c r="JK490" s="1"/>
      <c r="JL490" s="1"/>
      <c r="JM490" s="1"/>
      <c r="JN490" s="1"/>
      <c r="JO490" s="1"/>
      <c r="JP490" s="1"/>
      <c r="JQ490" s="1"/>
      <c r="JR490" s="1"/>
      <c r="JS490" s="1"/>
      <c r="JT490" s="1"/>
      <c r="JU490" s="1"/>
      <c r="JV490" s="1"/>
      <c r="JW490" s="1"/>
      <c r="JX490" s="1"/>
      <c r="JY490" s="1"/>
      <c r="JZ490" s="1"/>
      <c r="KA490" s="1"/>
      <c r="KB490" s="1"/>
      <c r="KC490" s="1"/>
      <c r="KD490" s="1"/>
      <c r="KE490" s="1"/>
      <c r="KF490" s="1"/>
      <c r="KG490" s="1"/>
      <c r="KH490" s="1"/>
      <c r="KI490" s="1"/>
      <c r="KJ490" s="1"/>
      <c r="KK490" s="1"/>
      <c r="KL490" s="1"/>
      <c r="KM490" s="1"/>
      <c r="KN490" s="1"/>
      <c r="KO490" s="1"/>
      <c r="KP490" s="1"/>
      <c r="KQ490" s="1"/>
      <c r="KR490" s="1"/>
      <c r="KS490" s="1"/>
      <c r="KT490" s="1"/>
      <c r="KU490" s="1"/>
      <c r="KV490" s="1"/>
      <c r="KW490" s="1"/>
      <c r="KX490" s="1"/>
      <c r="KY490" s="1"/>
      <c r="KZ490" s="1"/>
      <c r="LA490" s="1"/>
      <c r="LB490" s="1"/>
      <c r="LC490" s="1"/>
      <c r="LD490" s="1"/>
      <c r="LE490" s="1"/>
      <c r="LF490" s="1"/>
      <c r="LG490" s="1"/>
      <c r="LH490" s="1"/>
      <c r="LI490" s="1"/>
      <c r="LJ490" s="1"/>
      <c r="LK490" s="1"/>
      <c r="LL490" s="1"/>
      <c r="LM490" s="1"/>
      <c r="LN490" s="1"/>
      <c r="LO490" s="1"/>
      <c r="LP490" s="1"/>
      <c r="LQ490" s="1"/>
      <c r="LR490" s="1"/>
      <c r="LS490" s="1"/>
      <c r="LT490" s="1"/>
      <c r="LU490" s="1"/>
      <c r="LV490" s="1"/>
      <c r="LW490" s="1"/>
      <c r="LX490" s="1"/>
      <c r="LY490" s="1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  <c r="MV490" s="1"/>
      <c r="MW490" s="1"/>
      <c r="MX490" s="1"/>
      <c r="MY490" s="1"/>
      <c r="MZ490" s="1"/>
      <c r="NA490" s="1"/>
      <c r="NB490" s="1"/>
      <c r="NC490" s="1"/>
      <c r="ND490" s="1"/>
      <c r="NE490" s="1"/>
      <c r="NF490" s="1"/>
      <c r="NG490" s="1"/>
      <c r="NH490" s="1"/>
      <c r="NI490" s="1"/>
      <c r="NJ490" s="1"/>
      <c r="NK490" s="1"/>
      <c r="NL490" s="1"/>
      <c r="NM490" s="1"/>
      <c r="NN490" s="1"/>
      <c r="NO490" s="1"/>
      <c r="NP490" s="1"/>
      <c r="NQ490" s="1"/>
      <c r="NR490" s="1"/>
      <c r="NS490" s="1"/>
      <c r="NT490" s="1"/>
      <c r="NU490" s="1"/>
      <c r="NV490" s="1"/>
      <c r="NW490" s="1"/>
      <c r="NX490" s="1"/>
      <c r="NY490" s="1"/>
      <c r="NZ490" s="1"/>
      <c r="OA490" s="1"/>
      <c r="OB490" s="1"/>
      <c r="OC490" s="1"/>
      <c r="OD490" s="1"/>
      <c r="OE490" s="1"/>
      <c r="OF490" s="1"/>
      <c r="OG490" s="1"/>
      <c r="OH490" s="1"/>
      <c r="OI490" s="1"/>
      <c r="OJ490" s="1"/>
      <c r="OK490" s="1"/>
      <c r="OL490" s="1"/>
      <c r="OM490" s="1"/>
      <c r="ON490" s="1"/>
      <c r="OO490" s="1"/>
      <c r="OP490" s="1"/>
      <c r="OQ490" s="1"/>
      <c r="OR490" s="1"/>
      <c r="OS490" s="1"/>
      <c r="OT490" s="1"/>
      <c r="OU490" s="1"/>
      <c r="OV490" s="1"/>
      <c r="OW490" s="1"/>
      <c r="OX490" s="1"/>
      <c r="OY490" s="1"/>
      <c r="OZ490" s="1"/>
      <c r="PA490" s="1"/>
      <c r="PB490" s="1"/>
      <c r="PC490" s="1"/>
      <c r="PD490" s="1"/>
      <c r="PE490" s="1"/>
      <c r="PF490" s="1"/>
      <c r="PG490" s="1"/>
      <c r="PH490" s="1"/>
      <c r="PI490" s="1"/>
      <c r="PJ490" s="1"/>
      <c r="PK490" s="1"/>
      <c r="PL490" s="1"/>
      <c r="PM490" s="1"/>
      <c r="PN490" s="1"/>
      <c r="PO490" s="1"/>
      <c r="PP490" s="1"/>
      <c r="PQ490" s="1"/>
      <c r="PR490" s="1"/>
      <c r="PS490" s="1"/>
      <c r="PT490" s="1"/>
      <c r="PU490" s="1"/>
      <c r="PV490" s="1"/>
      <c r="PW490" s="1"/>
      <c r="PX490" s="1"/>
      <c r="PY490" s="1"/>
      <c r="PZ490" s="1"/>
      <c r="QA490" s="1"/>
      <c r="QB490" s="1"/>
      <c r="QC490" s="1"/>
      <c r="QD490" s="1"/>
      <c r="QE490" s="1"/>
      <c r="QF490" s="1"/>
      <c r="QG490" s="1"/>
      <c r="QH490" s="1"/>
      <c r="QI490" s="1"/>
      <c r="QJ490" s="1"/>
      <c r="QK490" s="1"/>
      <c r="QL490" s="1"/>
      <c r="QM490" s="1"/>
      <c r="QN490" s="1"/>
      <c r="QO490" s="1"/>
      <c r="QP490" s="1"/>
      <c r="QQ490" s="1"/>
      <c r="QR490" s="1"/>
      <c r="QS490" s="1"/>
      <c r="QT490" s="1"/>
      <c r="QU490" s="1"/>
      <c r="QV490" s="1"/>
      <c r="QW490" s="1"/>
      <c r="QX490" s="1"/>
      <c r="QY490" s="1"/>
      <c r="QZ490" s="1"/>
      <c r="RA490" s="1"/>
      <c r="RB490" s="1"/>
      <c r="RC490" s="1"/>
      <c r="RD490" s="1"/>
      <c r="RE490" s="1"/>
      <c r="RF490" s="1"/>
      <c r="RG490" s="1"/>
      <c r="RH490" s="1"/>
      <c r="RI490" s="1"/>
      <c r="RJ490" s="1"/>
      <c r="RK490" s="1"/>
      <c r="RL490" s="1"/>
      <c r="RM490" s="1"/>
      <c r="RN490" s="1"/>
      <c r="RO490" s="1"/>
      <c r="RP490" s="1"/>
      <c r="RQ490" s="1"/>
      <c r="RR490" s="1"/>
      <c r="RS490" s="1"/>
      <c r="RT490" s="1"/>
      <c r="RU490" s="1"/>
      <c r="RV490" s="1"/>
      <c r="RW490" s="1"/>
      <c r="RX490" s="1"/>
      <c r="RY490" s="1"/>
      <c r="RZ490" s="1"/>
      <c r="SA490" s="1"/>
      <c r="SB490" s="1"/>
      <c r="SC490" s="1"/>
      <c r="SD490" s="1"/>
      <c r="SE490" s="1"/>
      <c r="SF490" s="1"/>
      <c r="SG490" s="1"/>
      <c r="SH490" s="1"/>
      <c r="SI490" s="1"/>
      <c r="SJ490" s="1"/>
      <c r="SK490" s="1"/>
      <c r="SL490" s="1"/>
      <c r="SM490" s="1"/>
      <c r="SN490" s="1"/>
      <c r="SO490" s="1"/>
      <c r="SP490" s="1"/>
      <c r="SQ490" s="1"/>
      <c r="SR490" s="1"/>
      <c r="SS490" s="1"/>
      <c r="ST490" s="1"/>
      <c r="SU490" s="1"/>
      <c r="SV490" s="1"/>
      <c r="SW490" s="1"/>
      <c r="SX490" s="1"/>
      <c r="SY490" s="1"/>
      <c r="SZ490" s="1"/>
      <c r="TA490" s="1"/>
      <c r="TB490" s="1"/>
      <c r="TC490" s="1"/>
      <c r="TD490" s="1"/>
      <c r="TE490" s="1"/>
      <c r="TF490" s="1"/>
      <c r="TG490" s="1"/>
      <c r="TH490" s="1"/>
      <c r="TI490" s="1"/>
      <c r="TJ490" s="1"/>
      <c r="TK490" s="1"/>
      <c r="TL490" s="1"/>
      <c r="TM490" s="1"/>
      <c r="TN490" s="1"/>
      <c r="TO490" s="1"/>
      <c r="TP490" s="1"/>
      <c r="TQ490" s="1"/>
      <c r="TR490" s="1"/>
      <c r="TS490" s="1"/>
      <c r="TT490" s="1"/>
      <c r="TU490" s="1"/>
      <c r="TV490" s="1"/>
      <c r="TW490" s="1"/>
      <c r="TX490" s="1"/>
      <c r="TY490" s="1"/>
      <c r="TZ490" s="1"/>
      <c r="UA490" s="1"/>
      <c r="UB490" s="1"/>
      <c r="UC490" s="1"/>
      <c r="UD490" s="1"/>
      <c r="UE490" s="1"/>
      <c r="UF490" s="1"/>
      <c r="UG490" s="1"/>
      <c r="UH490" s="1"/>
      <c r="UI490" s="1"/>
      <c r="UJ490" s="1"/>
      <c r="UK490" s="1"/>
      <c r="UL490" s="1"/>
      <c r="UM490" s="1"/>
      <c r="UN490" s="1"/>
      <c r="UO490" s="1"/>
      <c r="UP490" s="1"/>
      <c r="UQ490" s="1"/>
      <c r="UR490" s="1"/>
      <c r="US490" s="1"/>
      <c r="UT490" s="1"/>
      <c r="UU490" s="1"/>
      <c r="UV490" s="1"/>
      <c r="UW490" s="1"/>
      <c r="UX490" s="1"/>
      <c r="UY490" s="1"/>
      <c r="UZ490" s="1"/>
      <c r="VA490" s="1"/>
      <c r="VB490" s="1"/>
      <c r="VC490" s="1"/>
      <c r="VD490" s="1"/>
      <c r="VE490" s="1"/>
      <c r="VF490" s="1"/>
      <c r="VG490" s="1"/>
      <c r="VH490" s="1"/>
      <c r="VI490" s="1"/>
      <c r="VJ490" s="1"/>
      <c r="VK490" s="1"/>
      <c r="VL490" s="1"/>
      <c r="VM490" s="1"/>
      <c r="VN490" s="1"/>
      <c r="VO490" s="1"/>
      <c r="VP490" s="1"/>
      <c r="VQ490" s="1"/>
      <c r="VR490" s="1"/>
      <c r="VS490" s="1"/>
      <c r="VT490" s="1"/>
      <c r="VU490" s="1"/>
      <c r="VV490" s="1"/>
      <c r="VW490" s="1"/>
      <c r="VX490" s="1"/>
      <c r="VY490" s="1"/>
      <c r="VZ490" s="1"/>
      <c r="WA490" s="1"/>
      <c r="WB490" s="1"/>
      <c r="WC490" s="1"/>
      <c r="WD490" s="1"/>
      <c r="WE490" s="1"/>
      <c r="WF490" s="1"/>
      <c r="WG490" s="1"/>
      <c r="WH490" s="1"/>
      <c r="WI490" s="1"/>
      <c r="WJ490" s="1"/>
      <c r="WK490" s="1"/>
      <c r="WL490" s="1"/>
      <c r="WM490" s="1"/>
      <c r="WN490" s="1"/>
      <c r="WO490" s="1"/>
      <c r="WP490" s="1"/>
      <c r="WQ490" s="1"/>
      <c r="WR490" s="1"/>
      <c r="WS490" s="1"/>
      <c r="WT490" s="1"/>
      <c r="WU490" s="1"/>
      <c r="WV490" s="1"/>
      <c r="WW490" s="1"/>
      <c r="WX490" s="1"/>
      <c r="WY490" s="1"/>
      <c r="WZ490" s="1"/>
      <c r="XA490" s="1"/>
      <c r="XB490" s="1"/>
      <c r="XC490" s="1"/>
      <c r="XD490" s="1"/>
      <c r="XE490" s="1"/>
      <c r="XF490" s="1"/>
      <c r="XG490" s="1"/>
      <c r="XH490" s="1"/>
      <c r="XI490" s="1"/>
      <c r="XJ490" s="1"/>
      <c r="XK490" s="1"/>
      <c r="XL490" s="1"/>
      <c r="XM490" s="1"/>
      <c r="XN490" s="1"/>
      <c r="XO490" s="1"/>
      <c r="XP490" s="1"/>
      <c r="XQ490" s="1"/>
      <c r="XR490" s="1"/>
      <c r="XS490" s="1"/>
      <c r="XT490" s="1"/>
      <c r="XU490" s="1"/>
      <c r="XV490" s="1"/>
      <c r="XW490" s="1"/>
      <c r="XX490" s="1"/>
      <c r="XY490" s="1"/>
      <c r="XZ490" s="1"/>
      <c r="YA490" s="1"/>
      <c r="YB490" s="1"/>
      <c r="YC490" s="1"/>
      <c r="YD490" s="1"/>
      <c r="YE490" s="1"/>
      <c r="YF490" s="1"/>
      <c r="YG490" s="1"/>
      <c r="YH490" s="1"/>
      <c r="YI490" s="1"/>
      <c r="YJ490" s="1"/>
      <c r="YK490" s="1"/>
      <c r="YL490" s="1"/>
      <c r="YM490" s="1"/>
      <c r="YN490" s="1"/>
      <c r="YO490" s="1"/>
      <c r="YP490" s="1"/>
      <c r="YQ490" s="1"/>
      <c r="YR490" s="1"/>
      <c r="YS490" s="1"/>
      <c r="YT490" s="1"/>
      <c r="YU490" s="1"/>
      <c r="YV490" s="1"/>
      <c r="YW490" s="1"/>
      <c r="YX490" s="1"/>
      <c r="YY490" s="1"/>
      <c r="YZ490" s="1"/>
      <c r="ZA490" s="1"/>
      <c r="ZB490" s="1"/>
      <c r="ZC490" s="1"/>
      <c r="ZD490" s="1"/>
      <c r="ZE490" s="1"/>
      <c r="ZF490" s="1"/>
      <c r="ZG490" s="1"/>
      <c r="ZH490" s="1"/>
      <c r="ZI490" s="1"/>
      <c r="ZJ490" s="1"/>
      <c r="ZK490" s="1"/>
      <c r="ZL490" s="1"/>
      <c r="ZM490" s="1"/>
      <c r="ZN490" s="1"/>
      <c r="ZO490" s="1"/>
      <c r="ZP490" s="1"/>
      <c r="ZQ490" s="1"/>
      <c r="ZR490" s="1"/>
      <c r="ZS490" s="1"/>
      <c r="ZT490" s="1"/>
      <c r="ZU490" s="1"/>
      <c r="ZV490" s="1"/>
      <c r="ZW490" s="1"/>
      <c r="ZX490" s="1"/>
      <c r="ZY490" s="1"/>
      <c r="ZZ490" s="1"/>
      <c r="AAA490" s="1"/>
      <c r="AAB490" s="1"/>
      <c r="AAC490" s="1"/>
      <c r="AAD490" s="1"/>
      <c r="AAE490" s="1"/>
      <c r="AAF490" s="1"/>
      <c r="AAG490" s="1"/>
      <c r="AAH490" s="1"/>
      <c r="AAI490" s="1"/>
      <c r="AAJ490" s="1"/>
      <c r="AAK490" s="1"/>
      <c r="AAL490" s="1"/>
      <c r="AAM490" s="1"/>
      <c r="AAN490" s="1"/>
      <c r="AAO490" s="1"/>
      <c r="AAP490" s="1"/>
      <c r="AAQ490" s="1"/>
      <c r="AAR490" s="1"/>
      <c r="AAS490" s="1"/>
      <c r="AAT490" s="1"/>
      <c r="AAU490" s="1"/>
      <c r="AAV490" s="1"/>
      <c r="AAW490" s="1"/>
      <c r="AAX490" s="1"/>
      <c r="AAY490" s="1"/>
      <c r="AAZ490" s="1"/>
      <c r="ABA490" s="1"/>
      <c r="ABB490" s="1"/>
      <c r="ABC490" s="1"/>
      <c r="ABD490" s="1"/>
      <c r="ABE490" s="1"/>
      <c r="ABF490" s="1"/>
      <c r="ABG490" s="1"/>
      <c r="ABH490" s="1"/>
      <c r="ABI490" s="1"/>
      <c r="ABJ490" s="1"/>
      <c r="ABK490" s="1"/>
      <c r="ABL490" s="1"/>
      <c r="ABM490" s="1"/>
      <c r="ABN490" s="1"/>
      <c r="ABO490" s="1"/>
      <c r="ABP490" s="1"/>
      <c r="ABQ490" s="1"/>
      <c r="ABR490" s="1"/>
      <c r="ABS490" s="1"/>
      <c r="ABT490" s="1"/>
      <c r="ABU490" s="1"/>
      <c r="ABV490" s="1"/>
      <c r="ABW490" s="1"/>
      <c r="ABX490" s="1"/>
      <c r="ABY490" s="1"/>
      <c r="ABZ490" s="1"/>
      <c r="ACA490" s="1"/>
      <c r="ACB490" s="1"/>
      <c r="ACC490" s="1"/>
      <c r="ACD490" s="1"/>
      <c r="ACE490" s="1"/>
      <c r="ACF490" s="1"/>
      <c r="ACG490" s="1"/>
      <c r="ACH490" s="1"/>
      <c r="ACI490" s="1"/>
      <c r="ACJ490" s="1"/>
      <c r="ACK490" s="1"/>
      <c r="ACL490" s="1"/>
      <c r="ACM490" s="1"/>
      <c r="ACN490" s="1"/>
      <c r="ACO490" s="1"/>
      <c r="ACP490" s="1"/>
      <c r="ACQ490" s="1"/>
      <c r="ACR490" s="1"/>
      <c r="ACS490" s="1"/>
      <c r="ACT490" s="1"/>
      <c r="ACU490" s="1"/>
      <c r="ACV490" s="1"/>
      <c r="ACW490" s="1"/>
      <c r="ACX490" s="1"/>
      <c r="ACY490" s="1"/>
      <c r="ACZ490" s="1"/>
      <c r="ADA490" s="1"/>
      <c r="ADB490" s="1"/>
      <c r="ADC490" s="1"/>
      <c r="ADD490" s="1"/>
      <c r="ADE490" s="1"/>
      <c r="ADF490" s="1"/>
      <c r="ADG490" s="1"/>
      <c r="ADH490" s="1"/>
      <c r="ADI490" s="1"/>
      <c r="ADJ490" s="1"/>
      <c r="ADK490" s="1"/>
      <c r="ADL490" s="1"/>
      <c r="ADM490" s="1"/>
      <c r="ADN490" s="1"/>
      <c r="ADO490" s="1"/>
      <c r="ADP490" s="1"/>
      <c r="ADQ490" s="1"/>
      <c r="ADR490" s="1"/>
      <c r="ADS490" s="1"/>
      <c r="ADT490" s="1"/>
      <c r="ADU490" s="1"/>
      <c r="ADV490" s="1"/>
    </row>
    <row r="491" spans="1:802" x14ac:dyDescent="0.1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  <c r="DN491" s="1"/>
      <c r="DO491" s="1"/>
      <c r="DP491" s="1"/>
      <c r="DQ491" s="1"/>
      <c r="DR491" s="1"/>
      <c r="DS491" s="1"/>
      <c r="DT491" s="1"/>
      <c r="DU491" s="1"/>
      <c r="DV491" s="1"/>
      <c r="DW491" s="1"/>
      <c r="DX491" s="1"/>
      <c r="DY491" s="1"/>
      <c r="DZ491" s="1"/>
      <c r="EA491" s="1"/>
      <c r="EB491" s="1"/>
      <c r="EC491" s="1"/>
      <c r="ED491" s="1"/>
      <c r="EE491" s="1"/>
      <c r="EF491" s="1"/>
      <c r="EG491" s="1"/>
      <c r="EH491" s="1"/>
      <c r="EI491" s="1"/>
      <c r="EJ491" s="1"/>
      <c r="EK491" s="1"/>
      <c r="EL491" s="1"/>
      <c r="EM491" s="1"/>
      <c r="EN491" s="1"/>
      <c r="EO491" s="1"/>
      <c r="EP491" s="1"/>
      <c r="EQ491" s="1"/>
      <c r="ER491" s="1"/>
      <c r="ES491" s="1"/>
      <c r="ET491" s="1"/>
      <c r="EU491" s="1"/>
      <c r="EV491" s="1"/>
      <c r="EW491" s="1"/>
      <c r="EX491" s="1"/>
      <c r="EY491" s="1"/>
      <c r="EZ491" s="1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1"/>
      <c r="FL491" s="1"/>
      <c r="FM491" s="1"/>
      <c r="FN491" s="1"/>
      <c r="FO491" s="1"/>
      <c r="FP491" s="1"/>
      <c r="FQ491" s="1"/>
      <c r="FR491" s="1"/>
      <c r="FS491" s="1"/>
      <c r="FT491" s="1"/>
      <c r="FU491" s="1"/>
      <c r="FV491" s="1"/>
      <c r="FW491" s="1"/>
      <c r="FX491" s="1"/>
      <c r="FY491" s="1"/>
      <c r="FZ491" s="1"/>
      <c r="GA491" s="1"/>
      <c r="GB491" s="1"/>
      <c r="GC491" s="1"/>
      <c r="GD491" s="1"/>
      <c r="GE491" s="1"/>
      <c r="GF491" s="1"/>
      <c r="GG491" s="1"/>
      <c r="GH491" s="1"/>
      <c r="GI491" s="1"/>
      <c r="GJ491" s="1"/>
      <c r="GK491" s="1"/>
      <c r="GL491" s="1"/>
      <c r="GM491" s="1"/>
      <c r="GN491" s="1"/>
      <c r="GO491" s="1"/>
      <c r="GP491" s="1"/>
      <c r="GQ491" s="1"/>
      <c r="GR491" s="1"/>
      <c r="GS491" s="1"/>
      <c r="GT491" s="1"/>
      <c r="GU491" s="1"/>
      <c r="GV491" s="1"/>
      <c r="GW491" s="1"/>
      <c r="GX491" s="1"/>
      <c r="GY491" s="1"/>
      <c r="GZ491" s="1"/>
      <c r="HA491" s="1"/>
      <c r="HB491" s="1"/>
      <c r="HC491" s="1"/>
      <c r="HD491" s="1"/>
      <c r="HE491" s="1"/>
      <c r="HF491" s="1"/>
      <c r="HG491" s="1"/>
      <c r="HH491" s="1"/>
      <c r="HI491" s="1"/>
      <c r="HJ491" s="1"/>
      <c r="HK491" s="1"/>
      <c r="HL491" s="1"/>
      <c r="HM491" s="1"/>
      <c r="HN491" s="1"/>
      <c r="HO491" s="1"/>
      <c r="HP491" s="1"/>
      <c r="HQ491" s="1"/>
      <c r="HR491" s="1"/>
      <c r="HS491" s="1"/>
      <c r="HT491" s="1"/>
      <c r="HU491" s="1"/>
      <c r="HV491" s="1"/>
      <c r="HW491" s="1"/>
      <c r="HX491" s="1"/>
      <c r="HY491" s="1"/>
      <c r="HZ491" s="1"/>
      <c r="IA491" s="1"/>
      <c r="IB491" s="1"/>
      <c r="IC491" s="1"/>
      <c r="ID491" s="1"/>
      <c r="IE491" s="1"/>
      <c r="IF491" s="1"/>
      <c r="IG491" s="1"/>
      <c r="IH491" s="1"/>
      <c r="II491" s="1"/>
      <c r="IJ491" s="1"/>
      <c r="IK491" s="1"/>
      <c r="IL491" s="1"/>
      <c r="IM491" s="1"/>
      <c r="IN491" s="1"/>
      <c r="IO491" s="1"/>
      <c r="IP491" s="1"/>
      <c r="IQ491" s="1"/>
      <c r="IR491" s="1"/>
      <c r="IS491" s="1"/>
      <c r="IT491" s="1"/>
      <c r="IU491" s="1"/>
      <c r="IV491" s="1"/>
      <c r="IW491" s="1"/>
      <c r="IX491" s="1"/>
      <c r="IY491" s="1"/>
      <c r="IZ491" s="1"/>
      <c r="JA491" s="1"/>
      <c r="JB491" s="1"/>
      <c r="JC491" s="1"/>
      <c r="JD491" s="1"/>
      <c r="JE491" s="1"/>
      <c r="JF491" s="1"/>
      <c r="JG491" s="1"/>
      <c r="JH491" s="1"/>
      <c r="JI491" s="1"/>
      <c r="JJ491" s="1"/>
      <c r="JK491" s="1"/>
      <c r="JL491" s="1"/>
      <c r="JM491" s="1"/>
      <c r="JN491" s="1"/>
      <c r="JO491" s="1"/>
      <c r="JP491" s="1"/>
      <c r="JQ491" s="1"/>
      <c r="JR491" s="1"/>
      <c r="JS491" s="1"/>
      <c r="JT491" s="1"/>
      <c r="JU491" s="1"/>
      <c r="JV491" s="1"/>
      <c r="JW491" s="1"/>
      <c r="JX491" s="1"/>
      <c r="JY491" s="1"/>
      <c r="JZ491" s="1"/>
      <c r="KA491" s="1"/>
      <c r="KB491" s="1"/>
      <c r="KC491" s="1"/>
      <c r="KD491" s="1"/>
      <c r="KE491" s="1"/>
      <c r="KF491" s="1"/>
      <c r="KG491" s="1"/>
      <c r="KH491" s="1"/>
      <c r="KI491" s="1"/>
      <c r="KJ491" s="1"/>
      <c r="KK491" s="1"/>
      <c r="KL491" s="1"/>
      <c r="KM491" s="1"/>
      <c r="KN491" s="1"/>
      <c r="KO491" s="1"/>
      <c r="KP491" s="1"/>
      <c r="KQ491" s="1"/>
      <c r="KR491" s="1"/>
      <c r="KS491" s="1"/>
      <c r="KT491" s="1"/>
      <c r="KU491" s="1"/>
      <c r="KV491" s="1"/>
      <c r="KW491" s="1"/>
      <c r="KX491" s="1"/>
      <c r="KY491" s="1"/>
      <c r="KZ491" s="1"/>
      <c r="LA491" s="1"/>
      <c r="LB491" s="1"/>
      <c r="LC491" s="1"/>
      <c r="LD491" s="1"/>
      <c r="LE491" s="1"/>
      <c r="LF491" s="1"/>
      <c r="LG491" s="1"/>
      <c r="LH491" s="1"/>
      <c r="LI491" s="1"/>
      <c r="LJ491" s="1"/>
      <c r="LK491" s="1"/>
      <c r="LL491" s="1"/>
      <c r="LM491" s="1"/>
      <c r="LN491" s="1"/>
      <c r="LO491" s="1"/>
      <c r="LP491" s="1"/>
      <c r="LQ491" s="1"/>
      <c r="LR491" s="1"/>
      <c r="LS491" s="1"/>
      <c r="LT491" s="1"/>
      <c r="LU491" s="1"/>
      <c r="LV491" s="1"/>
      <c r="LW491" s="1"/>
      <c r="LX491" s="1"/>
      <c r="LY491" s="1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  <c r="MV491" s="1"/>
      <c r="MW491" s="1"/>
      <c r="MX491" s="1"/>
      <c r="MY491" s="1"/>
      <c r="MZ491" s="1"/>
      <c r="NA491" s="1"/>
      <c r="NB491" s="1"/>
      <c r="NC491" s="1"/>
      <c r="ND491" s="1"/>
      <c r="NE491" s="1"/>
      <c r="NF491" s="1"/>
      <c r="NG491" s="1"/>
      <c r="NH491" s="1"/>
      <c r="NI491" s="1"/>
      <c r="NJ491" s="1"/>
      <c r="NK491" s="1"/>
      <c r="NL491" s="1"/>
      <c r="NM491" s="1"/>
      <c r="NN491" s="1"/>
      <c r="NO491" s="1"/>
      <c r="NP491" s="1"/>
      <c r="NQ491" s="1"/>
      <c r="NR491" s="1"/>
      <c r="NS491" s="1"/>
      <c r="NT491" s="1"/>
      <c r="NU491" s="1"/>
      <c r="NV491" s="1"/>
      <c r="NW491" s="1"/>
      <c r="NX491" s="1"/>
      <c r="NY491" s="1"/>
      <c r="NZ491" s="1"/>
      <c r="OA491" s="1"/>
      <c r="OB491" s="1"/>
      <c r="OC491" s="1"/>
      <c r="OD491" s="1"/>
      <c r="OE491" s="1"/>
      <c r="OF491" s="1"/>
      <c r="OG491" s="1"/>
      <c r="OH491" s="1"/>
      <c r="OI491" s="1"/>
      <c r="OJ491" s="1"/>
      <c r="OK491" s="1"/>
      <c r="OL491" s="1"/>
      <c r="OM491" s="1"/>
      <c r="ON491" s="1"/>
      <c r="OO491" s="1"/>
      <c r="OP491" s="1"/>
      <c r="OQ491" s="1"/>
      <c r="OR491" s="1"/>
      <c r="OS491" s="1"/>
      <c r="OT491" s="1"/>
      <c r="OU491" s="1"/>
      <c r="OV491" s="1"/>
      <c r="OW491" s="1"/>
      <c r="OX491" s="1"/>
      <c r="OY491" s="1"/>
      <c r="OZ491" s="1"/>
      <c r="PA491" s="1"/>
      <c r="PB491" s="1"/>
      <c r="PC491" s="1"/>
      <c r="PD491" s="1"/>
      <c r="PE491" s="1"/>
      <c r="PF491" s="1"/>
      <c r="PG491" s="1"/>
      <c r="PH491" s="1"/>
      <c r="PI491" s="1"/>
      <c r="PJ491" s="1"/>
      <c r="PK491" s="1"/>
      <c r="PL491" s="1"/>
      <c r="PM491" s="1"/>
      <c r="PN491" s="1"/>
      <c r="PO491" s="1"/>
      <c r="PP491" s="1"/>
      <c r="PQ491" s="1"/>
      <c r="PR491" s="1"/>
      <c r="PS491" s="1"/>
      <c r="PT491" s="1"/>
      <c r="PU491" s="1"/>
      <c r="PV491" s="1"/>
      <c r="PW491" s="1"/>
      <c r="PX491" s="1"/>
      <c r="PY491" s="1"/>
      <c r="PZ491" s="1"/>
      <c r="QA491" s="1"/>
      <c r="QB491" s="1"/>
      <c r="QC491" s="1"/>
      <c r="QD491" s="1"/>
      <c r="QE491" s="1"/>
      <c r="QF491" s="1"/>
      <c r="QG491" s="1"/>
      <c r="QH491" s="1"/>
      <c r="QI491" s="1"/>
      <c r="QJ491" s="1"/>
      <c r="QK491" s="1"/>
      <c r="QL491" s="1"/>
      <c r="QM491" s="1"/>
      <c r="QN491" s="1"/>
      <c r="QO491" s="1"/>
      <c r="QP491" s="1"/>
      <c r="QQ491" s="1"/>
      <c r="QR491" s="1"/>
      <c r="QS491" s="1"/>
      <c r="QT491" s="1"/>
      <c r="QU491" s="1"/>
      <c r="QV491" s="1"/>
      <c r="QW491" s="1"/>
      <c r="QX491" s="1"/>
      <c r="QY491" s="1"/>
      <c r="QZ491" s="1"/>
      <c r="RA491" s="1"/>
      <c r="RB491" s="1"/>
      <c r="RC491" s="1"/>
      <c r="RD491" s="1"/>
      <c r="RE491" s="1"/>
      <c r="RF491" s="1"/>
      <c r="RG491" s="1"/>
      <c r="RH491" s="1"/>
      <c r="RI491" s="1"/>
      <c r="RJ491" s="1"/>
      <c r="RK491" s="1"/>
      <c r="RL491" s="1"/>
      <c r="RM491" s="1"/>
      <c r="RN491" s="1"/>
      <c r="RO491" s="1"/>
      <c r="RP491" s="1"/>
      <c r="RQ491" s="1"/>
      <c r="RR491" s="1"/>
      <c r="RS491" s="1"/>
      <c r="RT491" s="1"/>
      <c r="RU491" s="1"/>
      <c r="RV491" s="1"/>
      <c r="RW491" s="1"/>
      <c r="RX491" s="1"/>
      <c r="RY491" s="1"/>
      <c r="RZ491" s="1"/>
      <c r="SA491" s="1"/>
      <c r="SB491" s="1"/>
      <c r="SC491" s="1"/>
      <c r="SD491" s="1"/>
      <c r="SE491" s="1"/>
      <c r="SF491" s="1"/>
      <c r="SG491" s="1"/>
      <c r="SH491" s="1"/>
      <c r="SI491" s="1"/>
      <c r="SJ491" s="1"/>
      <c r="SK491" s="1"/>
      <c r="SL491" s="1"/>
      <c r="SM491" s="1"/>
      <c r="SN491" s="1"/>
      <c r="SO491" s="1"/>
      <c r="SP491" s="1"/>
      <c r="SQ491" s="1"/>
      <c r="SR491" s="1"/>
      <c r="SS491" s="1"/>
      <c r="ST491" s="1"/>
      <c r="SU491" s="1"/>
      <c r="SV491" s="1"/>
      <c r="SW491" s="1"/>
      <c r="SX491" s="1"/>
      <c r="SY491" s="1"/>
      <c r="SZ491" s="1"/>
      <c r="TA491" s="1"/>
      <c r="TB491" s="1"/>
      <c r="TC491" s="1"/>
      <c r="TD491" s="1"/>
      <c r="TE491" s="1"/>
      <c r="TF491" s="1"/>
      <c r="TG491" s="1"/>
      <c r="TH491" s="1"/>
      <c r="TI491" s="1"/>
      <c r="TJ491" s="1"/>
      <c r="TK491" s="1"/>
      <c r="TL491" s="1"/>
      <c r="TM491" s="1"/>
      <c r="TN491" s="1"/>
      <c r="TO491" s="1"/>
      <c r="TP491" s="1"/>
      <c r="TQ491" s="1"/>
      <c r="TR491" s="1"/>
      <c r="TS491" s="1"/>
      <c r="TT491" s="1"/>
      <c r="TU491" s="1"/>
      <c r="TV491" s="1"/>
      <c r="TW491" s="1"/>
      <c r="TX491" s="1"/>
      <c r="TY491" s="1"/>
      <c r="TZ491" s="1"/>
      <c r="UA491" s="1"/>
      <c r="UB491" s="1"/>
      <c r="UC491" s="1"/>
      <c r="UD491" s="1"/>
      <c r="UE491" s="1"/>
      <c r="UF491" s="1"/>
      <c r="UG491" s="1"/>
      <c r="UH491" s="1"/>
      <c r="UI491" s="1"/>
      <c r="UJ491" s="1"/>
      <c r="UK491" s="1"/>
      <c r="UL491" s="1"/>
      <c r="UM491" s="1"/>
      <c r="UN491" s="1"/>
      <c r="UO491" s="1"/>
      <c r="UP491" s="1"/>
      <c r="UQ491" s="1"/>
      <c r="UR491" s="1"/>
      <c r="US491" s="1"/>
      <c r="UT491" s="1"/>
      <c r="UU491" s="1"/>
      <c r="UV491" s="1"/>
      <c r="UW491" s="1"/>
      <c r="UX491" s="1"/>
      <c r="UY491" s="1"/>
      <c r="UZ491" s="1"/>
      <c r="VA491" s="1"/>
      <c r="VB491" s="1"/>
      <c r="VC491" s="1"/>
      <c r="VD491" s="1"/>
      <c r="VE491" s="1"/>
      <c r="VF491" s="1"/>
      <c r="VG491" s="1"/>
      <c r="VH491" s="1"/>
      <c r="VI491" s="1"/>
      <c r="VJ491" s="1"/>
      <c r="VK491" s="1"/>
      <c r="VL491" s="1"/>
      <c r="VM491" s="1"/>
      <c r="VN491" s="1"/>
      <c r="VO491" s="1"/>
      <c r="VP491" s="1"/>
      <c r="VQ491" s="1"/>
      <c r="VR491" s="1"/>
      <c r="VS491" s="1"/>
      <c r="VT491" s="1"/>
      <c r="VU491" s="1"/>
      <c r="VV491" s="1"/>
      <c r="VW491" s="1"/>
      <c r="VX491" s="1"/>
      <c r="VY491" s="1"/>
      <c r="VZ491" s="1"/>
      <c r="WA491" s="1"/>
      <c r="WB491" s="1"/>
      <c r="WC491" s="1"/>
      <c r="WD491" s="1"/>
      <c r="WE491" s="1"/>
      <c r="WF491" s="1"/>
      <c r="WG491" s="1"/>
      <c r="WH491" s="1"/>
      <c r="WI491" s="1"/>
      <c r="WJ491" s="1"/>
      <c r="WK491" s="1"/>
      <c r="WL491" s="1"/>
      <c r="WM491" s="1"/>
      <c r="WN491" s="1"/>
      <c r="WO491" s="1"/>
      <c r="WP491" s="1"/>
      <c r="WQ491" s="1"/>
      <c r="WR491" s="1"/>
      <c r="WS491" s="1"/>
      <c r="WT491" s="1"/>
      <c r="WU491" s="1"/>
      <c r="WV491" s="1"/>
      <c r="WW491" s="1"/>
      <c r="WX491" s="1"/>
      <c r="WY491" s="1"/>
      <c r="WZ491" s="1"/>
      <c r="XA491" s="1"/>
      <c r="XB491" s="1"/>
      <c r="XC491" s="1"/>
      <c r="XD491" s="1"/>
      <c r="XE491" s="1"/>
      <c r="XF491" s="1"/>
      <c r="XG491" s="1"/>
      <c r="XH491" s="1"/>
      <c r="XI491" s="1"/>
      <c r="XJ491" s="1"/>
      <c r="XK491" s="1"/>
      <c r="XL491" s="1"/>
      <c r="XM491" s="1"/>
      <c r="XN491" s="1"/>
      <c r="XO491" s="1"/>
      <c r="XP491" s="1"/>
      <c r="XQ491" s="1"/>
      <c r="XR491" s="1"/>
      <c r="XS491" s="1"/>
      <c r="XT491" s="1"/>
      <c r="XU491" s="1"/>
      <c r="XV491" s="1"/>
      <c r="XW491" s="1"/>
      <c r="XX491" s="1"/>
      <c r="XY491" s="1"/>
      <c r="XZ491" s="1"/>
      <c r="YA491" s="1"/>
      <c r="YB491" s="1"/>
      <c r="YC491" s="1"/>
      <c r="YD491" s="1"/>
      <c r="YE491" s="1"/>
      <c r="YF491" s="1"/>
      <c r="YG491" s="1"/>
      <c r="YH491" s="1"/>
      <c r="YI491" s="1"/>
      <c r="YJ491" s="1"/>
      <c r="YK491" s="1"/>
      <c r="YL491" s="1"/>
      <c r="YM491" s="1"/>
      <c r="YN491" s="1"/>
      <c r="YO491" s="1"/>
      <c r="YP491" s="1"/>
      <c r="YQ491" s="1"/>
      <c r="YR491" s="1"/>
      <c r="YS491" s="1"/>
      <c r="YT491" s="1"/>
      <c r="YU491" s="1"/>
      <c r="YV491" s="1"/>
      <c r="YW491" s="1"/>
      <c r="YX491" s="1"/>
      <c r="YY491" s="1"/>
      <c r="YZ491" s="1"/>
      <c r="ZA491" s="1"/>
      <c r="ZB491" s="1"/>
      <c r="ZC491" s="1"/>
      <c r="ZD491" s="1"/>
      <c r="ZE491" s="1"/>
      <c r="ZF491" s="1"/>
      <c r="ZG491" s="1"/>
      <c r="ZH491" s="1"/>
      <c r="ZI491" s="1"/>
      <c r="ZJ491" s="1"/>
      <c r="ZK491" s="1"/>
      <c r="ZL491" s="1"/>
      <c r="ZM491" s="1"/>
      <c r="ZN491" s="1"/>
      <c r="ZO491" s="1"/>
      <c r="ZP491" s="1"/>
      <c r="ZQ491" s="1"/>
      <c r="ZR491" s="1"/>
      <c r="ZS491" s="1"/>
      <c r="ZT491" s="1"/>
      <c r="ZU491" s="1"/>
      <c r="ZV491" s="1"/>
      <c r="ZW491" s="1"/>
      <c r="ZX491" s="1"/>
      <c r="ZY491" s="1"/>
      <c r="ZZ491" s="1"/>
      <c r="AAA491" s="1"/>
      <c r="AAB491" s="1"/>
      <c r="AAC491" s="1"/>
      <c r="AAD491" s="1"/>
      <c r="AAE491" s="1"/>
      <c r="AAF491" s="1"/>
      <c r="AAG491" s="1"/>
      <c r="AAH491" s="1"/>
      <c r="AAI491" s="1"/>
      <c r="AAJ491" s="1"/>
      <c r="AAK491" s="1"/>
      <c r="AAL491" s="1"/>
      <c r="AAM491" s="1"/>
      <c r="AAN491" s="1"/>
      <c r="AAO491" s="1"/>
      <c r="AAP491" s="1"/>
      <c r="AAQ491" s="1"/>
      <c r="AAR491" s="1"/>
      <c r="AAS491" s="1"/>
      <c r="AAT491" s="1"/>
      <c r="AAU491" s="1"/>
      <c r="AAV491" s="1"/>
      <c r="AAW491" s="1"/>
      <c r="AAX491" s="1"/>
      <c r="AAY491" s="1"/>
      <c r="AAZ491" s="1"/>
      <c r="ABA491" s="1"/>
      <c r="ABB491" s="1"/>
      <c r="ABC491" s="1"/>
      <c r="ABD491" s="1"/>
      <c r="ABE491" s="1"/>
      <c r="ABF491" s="1"/>
      <c r="ABG491" s="1"/>
      <c r="ABH491" s="1"/>
      <c r="ABI491" s="1"/>
      <c r="ABJ491" s="1"/>
      <c r="ABK491" s="1"/>
      <c r="ABL491" s="1"/>
      <c r="ABM491" s="1"/>
      <c r="ABN491" s="1"/>
      <c r="ABO491" s="1"/>
      <c r="ABP491" s="1"/>
      <c r="ABQ491" s="1"/>
      <c r="ABR491" s="1"/>
      <c r="ABS491" s="1"/>
      <c r="ABT491" s="1"/>
      <c r="ABU491" s="1"/>
      <c r="ABV491" s="1"/>
      <c r="ABW491" s="1"/>
      <c r="ABX491" s="1"/>
      <c r="ABY491" s="1"/>
      <c r="ABZ491" s="1"/>
      <c r="ACA491" s="1"/>
      <c r="ACB491" s="1"/>
      <c r="ACC491" s="1"/>
      <c r="ACD491" s="1"/>
      <c r="ACE491" s="1"/>
      <c r="ACF491" s="1"/>
      <c r="ACG491" s="1"/>
      <c r="ACH491" s="1"/>
      <c r="ACI491" s="1"/>
      <c r="ACJ491" s="1"/>
      <c r="ACK491" s="1"/>
      <c r="ACL491" s="1"/>
      <c r="ACM491" s="1"/>
      <c r="ACN491" s="1"/>
      <c r="ACO491" s="1"/>
      <c r="ACP491" s="1"/>
      <c r="ACQ491" s="1"/>
      <c r="ACR491" s="1"/>
      <c r="ACS491" s="1"/>
      <c r="ACT491" s="1"/>
      <c r="ACU491" s="1"/>
      <c r="ACV491" s="1"/>
      <c r="ACW491" s="1"/>
      <c r="ACX491" s="1"/>
      <c r="ACY491" s="1"/>
      <c r="ACZ491" s="1"/>
      <c r="ADA491" s="1"/>
      <c r="ADB491" s="1"/>
      <c r="ADC491" s="1"/>
      <c r="ADD491" s="1"/>
      <c r="ADE491" s="1"/>
      <c r="ADF491" s="1"/>
      <c r="ADG491" s="1"/>
      <c r="ADH491" s="1"/>
      <c r="ADI491" s="1"/>
      <c r="ADJ491" s="1"/>
      <c r="ADK491" s="1"/>
      <c r="ADL491" s="1"/>
      <c r="ADM491" s="1"/>
      <c r="ADN491" s="1"/>
      <c r="ADO491" s="1"/>
      <c r="ADP491" s="1"/>
      <c r="ADQ491" s="1"/>
      <c r="ADR491" s="1"/>
      <c r="ADS491" s="1"/>
      <c r="ADT491" s="1"/>
      <c r="ADU491" s="1"/>
      <c r="ADV491" s="1"/>
    </row>
    <row r="492" spans="1:802" x14ac:dyDescent="0.1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  <c r="DN492" s="1"/>
      <c r="DO492" s="1"/>
      <c r="DP492" s="1"/>
      <c r="DQ492" s="1"/>
      <c r="DR492" s="1"/>
      <c r="DS492" s="1"/>
      <c r="DT492" s="1"/>
      <c r="DU492" s="1"/>
      <c r="DV492" s="1"/>
      <c r="DW492" s="1"/>
      <c r="DX492" s="1"/>
      <c r="DY492" s="1"/>
      <c r="DZ492" s="1"/>
      <c r="EA492" s="1"/>
      <c r="EB492" s="1"/>
      <c r="EC492" s="1"/>
      <c r="ED492" s="1"/>
      <c r="EE492" s="1"/>
      <c r="EF492" s="1"/>
      <c r="EG492" s="1"/>
      <c r="EH492" s="1"/>
      <c r="EI492" s="1"/>
      <c r="EJ492" s="1"/>
      <c r="EK492" s="1"/>
      <c r="EL492" s="1"/>
      <c r="EM492" s="1"/>
      <c r="EN492" s="1"/>
      <c r="EO492" s="1"/>
      <c r="EP492" s="1"/>
      <c r="EQ492" s="1"/>
      <c r="ER492" s="1"/>
      <c r="ES492" s="1"/>
      <c r="ET492" s="1"/>
      <c r="EU492" s="1"/>
      <c r="EV492" s="1"/>
      <c r="EW492" s="1"/>
      <c r="EX492" s="1"/>
      <c r="EY492" s="1"/>
      <c r="EZ492" s="1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1"/>
      <c r="FL492" s="1"/>
      <c r="FM492" s="1"/>
      <c r="FN492" s="1"/>
      <c r="FO492" s="1"/>
      <c r="FP492" s="1"/>
      <c r="FQ492" s="1"/>
      <c r="FR492" s="1"/>
      <c r="FS492" s="1"/>
      <c r="FT492" s="1"/>
      <c r="FU492" s="1"/>
      <c r="FV492" s="1"/>
      <c r="FW492" s="1"/>
      <c r="FX492" s="1"/>
      <c r="FY492" s="1"/>
      <c r="FZ492" s="1"/>
      <c r="GA492" s="1"/>
      <c r="GB492" s="1"/>
      <c r="GC492" s="1"/>
      <c r="GD492" s="1"/>
      <c r="GE492" s="1"/>
      <c r="GF492" s="1"/>
      <c r="GG492" s="1"/>
      <c r="GH492" s="1"/>
      <c r="GI492" s="1"/>
      <c r="GJ492" s="1"/>
      <c r="GK492" s="1"/>
      <c r="GL492" s="1"/>
      <c r="GM492" s="1"/>
      <c r="GN492" s="1"/>
      <c r="GO492" s="1"/>
      <c r="GP492" s="1"/>
      <c r="GQ492" s="1"/>
      <c r="GR492" s="1"/>
      <c r="GS492" s="1"/>
      <c r="GT492" s="1"/>
      <c r="GU492" s="1"/>
      <c r="GV492" s="1"/>
      <c r="GW492" s="1"/>
      <c r="GX492" s="1"/>
      <c r="GY492" s="1"/>
      <c r="GZ492" s="1"/>
      <c r="HA492" s="1"/>
      <c r="HB492" s="1"/>
      <c r="HC492" s="1"/>
      <c r="HD492" s="1"/>
      <c r="HE492" s="1"/>
      <c r="HF492" s="1"/>
      <c r="HG492" s="1"/>
      <c r="HH492" s="1"/>
      <c r="HI492" s="1"/>
      <c r="HJ492" s="1"/>
      <c r="HK492" s="1"/>
      <c r="HL492" s="1"/>
      <c r="HM492" s="1"/>
      <c r="HN492" s="1"/>
      <c r="HO492" s="1"/>
      <c r="HP492" s="1"/>
      <c r="HQ492" s="1"/>
      <c r="HR492" s="1"/>
      <c r="HS492" s="1"/>
      <c r="HT492" s="1"/>
      <c r="HU492" s="1"/>
      <c r="HV492" s="1"/>
      <c r="HW492" s="1"/>
      <c r="HX492" s="1"/>
      <c r="HY492" s="1"/>
      <c r="HZ492" s="1"/>
      <c r="IA492" s="1"/>
      <c r="IB492" s="1"/>
      <c r="IC492" s="1"/>
      <c r="ID492" s="1"/>
      <c r="IE492" s="1"/>
      <c r="IF492" s="1"/>
      <c r="IG492" s="1"/>
      <c r="IH492" s="1"/>
      <c r="II492" s="1"/>
      <c r="IJ492" s="1"/>
      <c r="IK492" s="1"/>
      <c r="IL492" s="1"/>
      <c r="IM492" s="1"/>
      <c r="IN492" s="1"/>
      <c r="IO492" s="1"/>
      <c r="IP492" s="1"/>
      <c r="IQ492" s="1"/>
      <c r="IR492" s="1"/>
      <c r="IS492" s="1"/>
      <c r="IT492" s="1"/>
      <c r="IU492" s="1"/>
      <c r="IV492" s="1"/>
      <c r="IW492" s="1"/>
      <c r="IX492" s="1"/>
      <c r="IY492" s="1"/>
      <c r="IZ492" s="1"/>
      <c r="JA492" s="1"/>
      <c r="JB492" s="1"/>
      <c r="JC492" s="1"/>
      <c r="JD492" s="1"/>
      <c r="JE492" s="1"/>
      <c r="JF492" s="1"/>
      <c r="JG492" s="1"/>
      <c r="JH492" s="1"/>
      <c r="JI492" s="1"/>
      <c r="JJ492" s="1"/>
      <c r="JK492" s="1"/>
      <c r="JL492" s="1"/>
      <c r="JM492" s="1"/>
      <c r="JN492" s="1"/>
      <c r="JO492" s="1"/>
      <c r="JP492" s="1"/>
      <c r="JQ492" s="1"/>
      <c r="JR492" s="1"/>
      <c r="JS492" s="1"/>
      <c r="JT492" s="1"/>
      <c r="JU492" s="1"/>
      <c r="JV492" s="1"/>
      <c r="JW492" s="1"/>
      <c r="JX492" s="1"/>
      <c r="JY492" s="1"/>
      <c r="JZ492" s="1"/>
      <c r="KA492" s="1"/>
      <c r="KB492" s="1"/>
      <c r="KC492" s="1"/>
      <c r="KD492" s="1"/>
      <c r="KE492" s="1"/>
      <c r="KF492" s="1"/>
      <c r="KG492" s="1"/>
      <c r="KH492" s="1"/>
      <c r="KI492" s="1"/>
      <c r="KJ492" s="1"/>
      <c r="KK492" s="1"/>
      <c r="KL492" s="1"/>
      <c r="KM492" s="1"/>
      <c r="KN492" s="1"/>
      <c r="KO492" s="1"/>
      <c r="KP492" s="1"/>
      <c r="KQ492" s="1"/>
      <c r="KR492" s="1"/>
      <c r="KS492" s="1"/>
      <c r="KT492" s="1"/>
      <c r="KU492" s="1"/>
      <c r="KV492" s="1"/>
      <c r="KW492" s="1"/>
      <c r="KX492" s="1"/>
      <c r="KY492" s="1"/>
      <c r="KZ492" s="1"/>
      <c r="LA492" s="1"/>
      <c r="LB492" s="1"/>
      <c r="LC492" s="1"/>
      <c r="LD492" s="1"/>
      <c r="LE492" s="1"/>
      <c r="LF492" s="1"/>
      <c r="LG492" s="1"/>
      <c r="LH492" s="1"/>
      <c r="LI492" s="1"/>
      <c r="LJ492" s="1"/>
      <c r="LK492" s="1"/>
      <c r="LL492" s="1"/>
      <c r="LM492" s="1"/>
      <c r="LN492" s="1"/>
      <c r="LO492" s="1"/>
      <c r="LP492" s="1"/>
      <c r="LQ492" s="1"/>
      <c r="LR492" s="1"/>
      <c r="LS492" s="1"/>
      <c r="LT492" s="1"/>
      <c r="LU492" s="1"/>
      <c r="LV492" s="1"/>
      <c r="LW492" s="1"/>
      <c r="LX492" s="1"/>
      <c r="LY492" s="1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  <c r="MV492" s="1"/>
      <c r="MW492" s="1"/>
      <c r="MX492" s="1"/>
      <c r="MY492" s="1"/>
      <c r="MZ492" s="1"/>
      <c r="NA492" s="1"/>
      <c r="NB492" s="1"/>
      <c r="NC492" s="1"/>
      <c r="ND492" s="1"/>
      <c r="NE492" s="1"/>
      <c r="NF492" s="1"/>
      <c r="NG492" s="1"/>
      <c r="NH492" s="1"/>
      <c r="NI492" s="1"/>
      <c r="NJ492" s="1"/>
      <c r="NK492" s="1"/>
      <c r="NL492" s="1"/>
      <c r="NM492" s="1"/>
      <c r="NN492" s="1"/>
      <c r="NO492" s="1"/>
      <c r="NP492" s="1"/>
      <c r="NQ492" s="1"/>
      <c r="NR492" s="1"/>
      <c r="NS492" s="1"/>
      <c r="NT492" s="1"/>
      <c r="NU492" s="1"/>
      <c r="NV492" s="1"/>
      <c r="NW492" s="1"/>
      <c r="NX492" s="1"/>
      <c r="NY492" s="1"/>
      <c r="NZ492" s="1"/>
      <c r="OA492" s="1"/>
      <c r="OB492" s="1"/>
      <c r="OC492" s="1"/>
      <c r="OD492" s="1"/>
      <c r="OE492" s="1"/>
      <c r="OF492" s="1"/>
      <c r="OG492" s="1"/>
      <c r="OH492" s="1"/>
      <c r="OI492" s="1"/>
      <c r="OJ492" s="1"/>
      <c r="OK492" s="1"/>
      <c r="OL492" s="1"/>
      <c r="OM492" s="1"/>
      <c r="ON492" s="1"/>
      <c r="OO492" s="1"/>
      <c r="OP492" s="1"/>
      <c r="OQ492" s="1"/>
      <c r="OR492" s="1"/>
      <c r="OS492" s="1"/>
      <c r="OT492" s="1"/>
      <c r="OU492" s="1"/>
      <c r="OV492" s="1"/>
      <c r="OW492" s="1"/>
      <c r="OX492" s="1"/>
      <c r="OY492" s="1"/>
      <c r="OZ492" s="1"/>
      <c r="PA492" s="1"/>
      <c r="PB492" s="1"/>
      <c r="PC492" s="1"/>
      <c r="PD492" s="1"/>
      <c r="PE492" s="1"/>
      <c r="PF492" s="1"/>
      <c r="PG492" s="1"/>
      <c r="PH492" s="1"/>
      <c r="PI492" s="1"/>
      <c r="PJ492" s="1"/>
      <c r="PK492" s="1"/>
      <c r="PL492" s="1"/>
      <c r="PM492" s="1"/>
      <c r="PN492" s="1"/>
      <c r="PO492" s="1"/>
      <c r="PP492" s="1"/>
      <c r="PQ492" s="1"/>
      <c r="PR492" s="1"/>
      <c r="PS492" s="1"/>
      <c r="PT492" s="1"/>
      <c r="PU492" s="1"/>
      <c r="PV492" s="1"/>
      <c r="PW492" s="1"/>
      <c r="PX492" s="1"/>
      <c r="PY492" s="1"/>
      <c r="PZ492" s="1"/>
      <c r="QA492" s="1"/>
      <c r="QB492" s="1"/>
      <c r="QC492" s="1"/>
      <c r="QD492" s="1"/>
      <c r="QE492" s="1"/>
      <c r="QF492" s="1"/>
      <c r="QG492" s="1"/>
      <c r="QH492" s="1"/>
      <c r="QI492" s="1"/>
      <c r="QJ492" s="1"/>
      <c r="QK492" s="1"/>
      <c r="QL492" s="1"/>
      <c r="QM492" s="1"/>
      <c r="QN492" s="1"/>
      <c r="QO492" s="1"/>
      <c r="QP492" s="1"/>
      <c r="QQ492" s="1"/>
      <c r="QR492" s="1"/>
      <c r="QS492" s="1"/>
      <c r="QT492" s="1"/>
      <c r="QU492" s="1"/>
      <c r="QV492" s="1"/>
      <c r="QW492" s="1"/>
      <c r="QX492" s="1"/>
      <c r="QY492" s="1"/>
      <c r="QZ492" s="1"/>
      <c r="RA492" s="1"/>
      <c r="RB492" s="1"/>
      <c r="RC492" s="1"/>
      <c r="RD492" s="1"/>
      <c r="RE492" s="1"/>
      <c r="RF492" s="1"/>
      <c r="RG492" s="1"/>
      <c r="RH492" s="1"/>
      <c r="RI492" s="1"/>
      <c r="RJ492" s="1"/>
      <c r="RK492" s="1"/>
      <c r="RL492" s="1"/>
      <c r="RM492" s="1"/>
      <c r="RN492" s="1"/>
      <c r="RO492" s="1"/>
      <c r="RP492" s="1"/>
      <c r="RQ492" s="1"/>
      <c r="RR492" s="1"/>
      <c r="RS492" s="1"/>
      <c r="RT492" s="1"/>
      <c r="RU492" s="1"/>
      <c r="RV492" s="1"/>
      <c r="RW492" s="1"/>
      <c r="RX492" s="1"/>
      <c r="RY492" s="1"/>
      <c r="RZ492" s="1"/>
      <c r="SA492" s="1"/>
      <c r="SB492" s="1"/>
      <c r="SC492" s="1"/>
      <c r="SD492" s="1"/>
      <c r="SE492" s="1"/>
      <c r="SF492" s="1"/>
      <c r="SG492" s="1"/>
      <c r="SH492" s="1"/>
      <c r="SI492" s="1"/>
      <c r="SJ492" s="1"/>
      <c r="SK492" s="1"/>
      <c r="SL492" s="1"/>
      <c r="SM492" s="1"/>
      <c r="SN492" s="1"/>
      <c r="SO492" s="1"/>
      <c r="SP492" s="1"/>
      <c r="SQ492" s="1"/>
      <c r="SR492" s="1"/>
      <c r="SS492" s="1"/>
      <c r="ST492" s="1"/>
      <c r="SU492" s="1"/>
      <c r="SV492" s="1"/>
      <c r="SW492" s="1"/>
      <c r="SX492" s="1"/>
      <c r="SY492" s="1"/>
      <c r="SZ492" s="1"/>
      <c r="TA492" s="1"/>
      <c r="TB492" s="1"/>
      <c r="TC492" s="1"/>
      <c r="TD492" s="1"/>
      <c r="TE492" s="1"/>
      <c r="TF492" s="1"/>
      <c r="TG492" s="1"/>
      <c r="TH492" s="1"/>
      <c r="TI492" s="1"/>
      <c r="TJ492" s="1"/>
      <c r="TK492" s="1"/>
      <c r="TL492" s="1"/>
      <c r="TM492" s="1"/>
      <c r="TN492" s="1"/>
      <c r="TO492" s="1"/>
      <c r="TP492" s="1"/>
      <c r="TQ492" s="1"/>
      <c r="TR492" s="1"/>
      <c r="TS492" s="1"/>
      <c r="TT492" s="1"/>
      <c r="TU492" s="1"/>
      <c r="TV492" s="1"/>
      <c r="TW492" s="1"/>
      <c r="TX492" s="1"/>
      <c r="TY492" s="1"/>
      <c r="TZ492" s="1"/>
      <c r="UA492" s="1"/>
      <c r="UB492" s="1"/>
      <c r="UC492" s="1"/>
      <c r="UD492" s="1"/>
      <c r="UE492" s="1"/>
      <c r="UF492" s="1"/>
      <c r="UG492" s="1"/>
      <c r="UH492" s="1"/>
      <c r="UI492" s="1"/>
      <c r="UJ492" s="1"/>
      <c r="UK492" s="1"/>
      <c r="UL492" s="1"/>
      <c r="UM492" s="1"/>
      <c r="UN492" s="1"/>
      <c r="UO492" s="1"/>
      <c r="UP492" s="1"/>
      <c r="UQ492" s="1"/>
      <c r="UR492" s="1"/>
      <c r="US492" s="1"/>
      <c r="UT492" s="1"/>
      <c r="UU492" s="1"/>
      <c r="UV492" s="1"/>
      <c r="UW492" s="1"/>
      <c r="UX492" s="1"/>
      <c r="UY492" s="1"/>
      <c r="UZ492" s="1"/>
      <c r="VA492" s="1"/>
      <c r="VB492" s="1"/>
      <c r="VC492" s="1"/>
      <c r="VD492" s="1"/>
      <c r="VE492" s="1"/>
      <c r="VF492" s="1"/>
      <c r="VG492" s="1"/>
      <c r="VH492" s="1"/>
      <c r="VI492" s="1"/>
      <c r="VJ492" s="1"/>
      <c r="VK492" s="1"/>
      <c r="VL492" s="1"/>
      <c r="VM492" s="1"/>
      <c r="VN492" s="1"/>
      <c r="VO492" s="1"/>
      <c r="VP492" s="1"/>
      <c r="VQ492" s="1"/>
      <c r="VR492" s="1"/>
      <c r="VS492" s="1"/>
      <c r="VT492" s="1"/>
      <c r="VU492" s="1"/>
      <c r="VV492" s="1"/>
      <c r="VW492" s="1"/>
      <c r="VX492" s="1"/>
      <c r="VY492" s="1"/>
      <c r="VZ492" s="1"/>
      <c r="WA492" s="1"/>
      <c r="WB492" s="1"/>
      <c r="WC492" s="1"/>
      <c r="WD492" s="1"/>
      <c r="WE492" s="1"/>
      <c r="WF492" s="1"/>
      <c r="WG492" s="1"/>
      <c r="WH492" s="1"/>
      <c r="WI492" s="1"/>
      <c r="WJ492" s="1"/>
      <c r="WK492" s="1"/>
      <c r="WL492" s="1"/>
      <c r="WM492" s="1"/>
      <c r="WN492" s="1"/>
      <c r="WO492" s="1"/>
      <c r="WP492" s="1"/>
      <c r="WQ492" s="1"/>
      <c r="WR492" s="1"/>
      <c r="WS492" s="1"/>
      <c r="WT492" s="1"/>
      <c r="WU492" s="1"/>
      <c r="WV492" s="1"/>
      <c r="WW492" s="1"/>
      <c r="WX492" s="1"/>
      <c r="WY492" s="1"/>
      <c r="WZ492" s="1"/>
      <c r="XA492" s="1"/>
      <c r="XB492" s="1"/>
      <c r="XC492" s="1"/>
      <c r="XD492" s="1"/>
      <c r="XE492" s="1"/>
      <c r="XF492" s="1"/>
      <c r="XG492" s="1"/>
      <c r="XH492" s="1"/>
      <c r="XI492" s="1"/>
      <c r="XJ492" s="1"/>
      <c r="XK492" s="1"/>
      <c r="XL492" s="1"/>
      <c r="XM492" s="1"/>
      <c r="XN492" s="1"/>
      <c r="XO492" s="1"/>
      <c r="XP492" s="1"/>
      <c r="XQ492" s="1"/>
      <c r="XR492" s="1"/>
      <c r="XS492" s="1"/>
      <c r="XT492" s="1"/>
      <c r="XU492" s="1"/>
      <c r="XV492" s="1"/>
      <c r="XW492" s="1"/>
      <c r="XX492" s="1"/>
      <c r="XY492" s="1"/>
      <c r="XZ492" s="1"/>
      <c r="YA492" s="1"/>
      <c r="YB492" s="1"/>
      <c r="YC492" s="1"/>
      <c r="YD492" s="1"/>
      <c r="YE492" s="1"/>
      <c r="YF492" s="1"/>
      <c r="YG492" s="1"/>
      <c r="YH492" s="1"/>
      <c r="YI492" s="1"/>
      <c r="YJ492" s="1"/>
      <c r="YK492" s="1"/>
      <c r="YL492" s="1"/>
      <c r="YM492" s="1"/>
      <c r="YN492" s="1"/>
      <c r="YO492" s="1"/>
      <c r="YP492" s="1"/>
      <c r="YQ492" s="1"/>
      <c r="YR492" s="1"/>
      <c r="YS492" s="1"/>
      <c r="YT492" s="1"/>
      <c r="YU492" s="1"/>
      <c r="YV492" s="1"/>
      <c r="YW492" s="1"/>
      <c r="YX492" s="1"/>
      <c r="YY492" s="1"/>
      <c r="YZ492" s="1"/>
      <c r="ZA492" s="1"/>
      <c r="ZB492" s="1"/>
      <c r="ZC492" s="1"/>
      <c r="ZD492" s="1"/>
      <c r="ZE492" s="1"/>
      <c r="ZF492" s="1"/>
      <c r="ZG492" s="1"/>
      <c r="ZH492" s="1"/>
      <c r="ZI492" s="1"/>
      <c r="ZJ492" s="1"/>
      <c r="ZK492" s="1"/>
      <c r="ZL492" s="1"/>
      <c r="ZM492" s="1"/>
      <c r="ZN492" s="1"/>
      <c r="ZO492" s="1"/>
      <c r="ZP492" s="1"/>
      <c r="ZQ492" s="1"/>
      <c r="ZR492" s="1"/>
      <c r="ZS492" s="1"/>
      <c r="ZT492" s="1"/>
      <c r="ZU492" s="1"/>
      <c r="ZV492" s="1"/>
      <c r="ZW492" s="1"/>
      <c r="ZX492" s="1"/>
      <c r="ZY492" s="1"/>
      <c r="ZZ492" s="1"/>
      <c r="AAA492" s="1"/>
      <c r="AAB492" s="1"/>
      <c r="AAC492" s="1"/>
      <c r="AAD492" s="1"/>
      <c r="AAE492" s="1"/>
      <c r="AAF492" s="1"/>
      <c r="AAG492" s="1"/>
      <c r="AAH492" s="1"/>
      <c r="AAI492" s="1"/>
      <c r="AAJ492" s="1"/>
      <c r="AAK492" s="1"/>
      <c r="AAL492" s="1"/>
      <c r="AAM492" s="1"/>
      <c r="AAN492" s="1"/>
      <c r="AAO492" s="1"/>
      <c r="AAP492" s="1"/>
      <c r="AAQ492" s="1"/>
      <c r="AAR492" s="1"/>
      <c r="AAS492" s="1"/>
      <c r="AAT492" s="1"/>
      <c r="AAU492" s="1"/>
      <c r="AAV492" s="1"/>
      <c r="AAW492" s="1"/>
      <c r="AAX492" s="1"/>
      <c r="AAY492" s="1"/>
      <c r="AAZ492" s="1"/>
      <c r="ABA492" s="1"/>
      <c r="ABB492" s="1"/>
      <c r="ABC492" s="1"/>
      <c r="ABD492" s="1"/>
      <c r="ABE492" s="1"/>
      <c r="ABF492" s="1"/>
      <c r="ABG492" s="1"/>
      <c r="ABH492" s="1"/>
      <c r="ABI492" s="1"/>
      <c r="ABJ492" s="1"/>
      <c r="ABK492" s="1"/>
      <c r="ABL492" s="1"/>
      <c r="ABM492" s="1"/>
      <c r="ABN492" s="1"/>
      <c r="ABO492" s="1"/>
      <c r="ABP492" s="1"/>
      <c r="ABQ492" s="1"/>
      <c r="ABR492" s="1"/>
      <c r="ABS492" s="1"/>
      <c r="ABT492" s="1"/>
      <c r="ABU492" s="1"/>
      <c r="ABV492" s="1"/>
      <c r="ABW492" s="1"/>
      <c r="ABX492" s="1"/>
      <c r="ABY492" s="1"/>
      <c r="ABZ492" s="1"/>
      <c r="ACA492" s="1"/>
      <c r="ACB492" s="1"/>
      <c r="ACC492" s="1"/>
      <c r="ACD492" s="1"/>
      <c r="ACE492" s="1"/>
      <c r="ACF492" s="1"/>
      <c r="ACG492" s="1"/>
      <c r="ACH492" s="1"/>
      <c r="ACI492" s="1"/>
      <c r="ACJ492" s="1"/>
      <c r="ACK492" s="1"/>
      <c r="ACL492" s="1"/>
      <c r="ACM492" s="1"/>
      <c r="ACN492" s="1"/>
      <c r="ACO492" s="1"/>
      <c r="ACP492" s="1"/>
      <c r="ACQ492" s="1"/>
      <c r="ACR492" s="1"/>
      <c r="ACS492" s="1"/>
      <c r="ACT492" s="1"/>
      <c r="ACU492" s="1"/>
      <c r="ACV492" s="1"/>
      <c r="ACW492" s="1"/>
      <c r="ACX492" s="1"/>
      <c r="ACY492" s="1"/>
      <c r="ACZ492" s="1"/>
      <c r="ADA492" s="1"/>
      <c r="ADB492" s="1"/>
      <c r="ADC492" s="1"/>
      <c r="ADD492" s="1"/>
      <c r="ADE492" s="1"/>
      <c r="ADF492" s="1"/>
      <c r="ADG492" s="1"/>
      <c r="ADH492" s="1"/>
      <c r="ADI492" s="1"/>
      <c r="ADJ492" s="1"/>
      <c r="ADK492" s="1"/>
      <c r="ADL492" s="1"/>
      <c r="ADM492" s="1"/>
      <c r="ADN492" s="1"/>
      <c r="ADO492" s="1"/>
      <c r="ADP492" s="1"/>
      <c r="ADQ492" s="1"/>
      <c r="ADR492" s="1"/>
      <c r="ADS492" s="1"/>
      <c r="ADT492" s="1"/>
      <c r="ADU492" s="1"/>
      <c r="ADV492" s="1"/>
    </row>
    <row r="493" spans="1:802" x14ac:dyDescent="0.1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  <c r="DN493" s="1"/>
      <c r="DO493" s="1"/>
      <c r="DP493" s="1"/>
      <c r="DQ493" s="1"/>
      <c r="DR493" s="1"/>
      <c r="DS493" s="1"/>
      <c r="DT493" s="1"/>
      <c r="DU493" s="1"/>
      <c r="DV493" s="1"/>
      <c r="DW493" s="1"/>
      <c r="DX493" s="1"/>
      <c r="DY493" s="1"/>
      <c r="DZ493" s="1"/>
      <c r="EA493" s="1"/>
      <c r="EB493" s="1"/>
      <c r="EC493" s="1"/>
      <c r="ED493" s="1"/>
      <c r="EE493" s="1"/>
      <c r="EF493" s="1"/>
      <c r="EG493" s="1"/>
      <c r="EH493" s="1"/>
      <c r="EI493" s="1"/>
      <c r="EJ493" s="1"/>
      <c r="EK493" s="1"/>
      <c r="EL493" s="1"/>
      <c r="EM493" s="1"/>
      <c r="EN493" s="1"/>
      <c r="EO493" s="1"/>
      <c r="EP493" s="1"/>
      <c r="EQ493" s="1"/>
      <c r="ER493" s="1"/>
      <c r="ES493" s="1"/>
      <c r="ET493" s="1"/>
      <c r="EU493" s="1"/>
      <c r="EV493" s="1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1"/>
      <c r="FL493" s="1"/>
      <c r="FM493" s="1"/>
      <c r="FN493" s="1"/>
      <c r="FO493" s="1"/>
      <c r="FP493" s="1"/>
      <c r="FQ493" s="1"/>
      <c r="FR493" s="1"/>
      <c r="FS493" s="1"/>
      <c r="FT493" s="1"/>
      <c r="FU493" s="1"/>
      <c r="FV493" s="1"/>
      <c r="FW493" s="1"/>
      <c r="FX493" s="1"/>
      <c r="FY493" s="1"/>
      <c r="FZ493" s="1"/>
      <c r="GA493" s="1"/>
      <c r="GB493" s="1"/>
      <c r="GC493" s="1"/>
      <c r="GD493" s="1"/>
      <c r="GE493" s="1"/>
      <c r="GF493" s="1"/>
      <c r="GG493" s="1"/>
      <c r="GH493" s="1"/>
      <c r="GI493" s="1"/>
      <c r="GJ493" s="1"/>
      <c r="GK493" s="1"/>
      <c r="GL493" s="1"/>
      <c r="GM493" s="1"/>
      <c r="GN493" s="1"/>
      <c r="GO493" s="1"/>
      <c r="GP493" s="1"/>
      <c r="GQ493" s="1"/>
      <c r="GR493" s="1"/>
      <c r="GS493" s="1"/>
      <c r="GT493" s="1"/>
      <c r="GU493" s="1"/>
      <c r="GV493" s="1"/>
      <c r="GW493" s="1"/>
      <c r="GX493" s="1"/>
      <c r="GY493" s="1"/>
      <c r="GZ493" s="1"/>
      <c r="HA493" s="1"/>
      <c r="HB493" s="1"/>
      <c r="HC493" s="1"/>
      <c r="HD493" s="1"/>
      <c r="HE493" s="1"/>
      <c r="HF493" s="1"/>
      <c r="HG493" s="1"/>
      <c r="HH493" s="1"/>
      <c r="HI493" s="1"/>
      <c r="HJ493" s="1"/>
      <c r="HK493" s="1"/>
      <c r="HL493" s="1"/>
      <c r="HM493" s="1"/>
      <c r="HN493" s="1"/>
      <c r="HO493" s="1"/>
      <c r="HP493" s="1"/>
      <c r="HQ493" s="1"/>
      <c r="HR493" s="1"/>
      <c r="HS493" s="1"/>
      <c r="HT493" s="1"/>
      <c r="HU493" s="1"/>
      <c r="HV493" s="1"/>
      <c r="HW493" s="1"/>
      <c r="HX493" s="1"/>
      <c r="HY493" s="1"/>
      <c r="HZ493" s="1"/>
      <c r="IA493" s="1"/>
      <c r="IB493" s="1"/>
      <c r="IC493" s="1"/>
      <c r="ID493" s="1"/>
      <c r="IE493" s="1"/>
      <c r="IF493" s="1"/>
      <c r="IG493" s="1"/>
      <c r="IH493" s="1"/>
      <c r="II493" s="1"/>
      <c r="IJ493" s="1"/>
      <c r="IK493" s="1"/>
      <c r="IL493" s="1"/>
      <c r="IM493" s="1"/>
      <c r="IN493" s="1"/>
      <c r="IO493" s="1"/>
      <c r="IP493" s="1"/>
      <c r="IQ493" s="1"/>
      <c r="IR493" s="1"/>
      <c r="IS493" s="1"/>
      <c r="IT493" s="1"/>
      <c r="IU493" s="1"/>
      <c r="IV493" s="1"/>
      <c r="IW493" s="1"/>
      <c r="IX493" s="1"/>
      <c r="IY493" s="1"/>
      <c r="IZ493" s="1"/>
      <c r="JA493" s="1"/>
      <c r="JB493" s="1"/>
      <c r="JC493" s="1"/>
      <c r="JD493" s="1"/>
      <c r="JE493" s="1"/>
      <c r="JF493" s="1"/>
      <c r="JG493" s="1"/>
      <c r="JH493" s="1"/>
      <c r="JI493" s="1"/>
      <c r="JJ493" s="1"/>
      <c r="JK493" s="1"/>
      <c r="JL493" s="1"/>
      <c r="JM493" s="1"/>
      <c r="JN493" s="1"/>
      <c r="JO493" s="1"/>
      <c r="JP493" s="1"/>
      <c r="JQ493" s="1"/>
      <c r="JR493" s="1"/>
      <c r="JS493" s="1"/>
      <c r="JT493" s="1"/>
      <c r="JU493" s="1"/>
      <c r="JV493" s="1"/>
      <c r="JW493" s="1"/>
      <c r="JX493" s="1"/>
      <c r="JY493" s="1"/>
      <c r="JZ493" s="1"/>
      <c r="KA493" s="1"/>
      <c r="KB493" s="1"/>
      <c r="KC493" s="1"/>
      <c r="KD493" s="1"/>
      <c r="KE493" s="1"/>
      <c r="KF493" s="1"/>
      <c r="KG493" s="1"/>
      <c r="KH493" s="1"/>
      <c r="KI493" s="1"/>
      <c r="KJ493" s="1"/>
      <c r="KK493" s="1"/>
      <c r="KL493" s="1"/>
      <c r="KM493" s="1"/>
      <c r="KN493" s="1"/>
      <c r="KO493" s="1"/>
      <c r="KP493" s="1"/>
      <c r="KQ493" s="1"/>
      <c r="KR493" s="1"/>
      <c r="KS493" s="1"/>
      <c r="KT493" s="1"/>
      <c r="KU493" s="1"/>
      <c r="KV493" s="1"/>
      <c r="KW493" s="1"/>
      <c r="KX493" s="1"/>
      <c r="KY493" s="1"/>
      <c r="KZ493" s="1"/>
      <c r="LA493" s="1"/>
      <c r="LB493" s="1"/>
      <c r="LC493" s="1"/>
      <c r="LD493" s="1"/>
      <c r="LE493" s="1"/>
      <c r="LF493" s="1"/>
      <c r="LG493" s="1"/>
      <c r="LH493" s="1"/>
      <c r="LI493" s="1"/>
      <c r="LJ493" s="1"/>
      <c r="LK493" s="1"/>
      <c r="LL493" s="1"/>
      <c r="LM493" s="1"/>
      <c r="LN493" s="1"/>
      <c r="LO493" s="1"/>
      <c r="LP493" s="1"/>
      <c r="LQ493" s="1"/>
      <c r="LR493" s="1"/>
      <c r="LS493" s="1"/>
      <c r="LT493" s="1"/>
      <c r="LU493" s="1"/>
      <c r="LV493" s="1"/>
      <c r="LW493" s="1"/>
      <c r="LX493" s="1"/>
      <c r="LY493" s="1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  <c r="MV493" s="1"/>
      <c r="MW493" s="1"/>
      <c r="MX493" s="1"/>
      <c r="MY493" s="1"/>
      <c r="MZ493" s="1"/>
      <c r="NA493" s="1"/>
      <c r="NB493" s="1"/>
      <c r="NC493" s="1"/>
      <c r="ND493" s="1"/>
      <c r="NE493" s="1"/>
      <c r="NF493" s="1"/>
      <c r="NG493" s="1"/>
      <c r="NH493" s="1"/>
      <c r="NI493" s="1"/>
      <c r="NJ493" s="1"/>
      <c r="NK493" s="1"/>
      <c r="NL493" s="1"/>
      <c r="NM493" s="1"/>
      <c r="NN493" s="1"/>
      <c r="NO493" s="1"/>
      <c r="NP493" s="1"/>
      <c r="NQ493" s="1"/>
      <c r="NR493" s="1"/>
      <c r="NS493" s="1"/>
      <c r="NT493" s="1"/>
      <c r="NU493" s="1"/>
      <c r="NV493" s="1"/>
      <c r="NW493" s="1"/>
      <c r="NX493" s="1"/>
      <c r="NY493" s="1"/>
      <c r="NZ493" s="1"/>
      <c r="OA493" s="1"/>
      <c r="OB493" s="1"/>
      <c r="OC493" s="1"/>
      <c r="OD493" s="1"/>
      <c r="OE493" s="1"/>
      <c r="OF493" s="1"/>
      <c r="OG493" s="1"/>
      <c r="OH493" s="1"/>
      <c r="OI493" s="1"/>
      <c r="OJ493" s="1"/>
      <c r="OK493" s="1"/>
      <c r="OL493" s="1"/>
      <c r="OM493" s="1"/>
      <c r="ON493" s="1"/>
      <c r="OO493" s="1"/>
      <c r="OP493" s="1"/>
      <c r="OQ493" s="1"/>
      <c r="OR493" s="1"/>
      <c r="OS493" s="1"/>
      <c r="OT493" s="1"/>
      <c r="OU493" s="1"/>
      <c r="OV493" s="1"/>
      <c r="OW493" s="1"/>
      <c r="OX493" s="1"/>
      <c r="OY493" s="1"/>
      <c r="OZ493" s="1"/>
      <c r="PA493" s="1"/>
      <c r="PB493" s="1"/>
      <c r="PC493" s="1"/>
      <c r="PD493" s="1"/>
      <c r="PE493" s="1"/>
      <c r="PF493" s="1"/>
      <c r="PG493" s="1"/>
      <c r="PH493" s="1"/>
      <c r="PI493" s="1"/>
      <c r="PJ493" s="1"/>
      <c r="PK493" s="1"/>
      <c r="PL493" s="1"/>
      <c r="PM493" s="1"/>
      <c r="PN493" s="1"/>
      <c r="PO493" s="1"/>
      <c r="PP493" s="1"/>
      <c r="PQ493" s="1"/>
      <c r="PR493" s="1"/>
      <c r="PS493" s="1"/>
      <c r="PT493" s="1"/>
      <c r="PU493" s="1"/>
      <c r="PV493" s="1"/>
      <c r="PW493" s="1"/>
      <c r="PX493" s="1"/>
      <c r="PY493" s="1"/>
      <c r="PZ493" s="1"/>
      <c r="QA493" s="1"/>
      <c r="QB493" s="1"/>
      <c r="QC493" s="1"/>
      <c r="QD493" s="1"/>
      <c r="QE493" s="1"/>
      <c r="QF493" s="1"/>
      <c r="QG493" s="1"/>
      <c r="QH493" s="1"/>
      <c r="QI493" s="1"/>
      <c r="QJ493" s="1"/>
      <c r="QK493" s="1"/>
      <c r="QL493" s="1"/>
      <c r="QM493" s="1"/>
      <c r="QN493" s="1"/>
      <c r="QO493" s="1"/>
      <c r="QP493" s="1"/>
      <c r="QQ493" s="1"/>
      <c r="QR493" s="1"/>
      <c r="QS493" s="1"/>
      <c r="QT493" s="1"/>
      <c r="QU493" s="1"/>
      <c r="QV493" s="1"/>
      <c r="QW493" s="1"/>
      <c r="QX493" s="1"/>
      <c r="QY493" s="1"/>
      <c r="QZ493" s="1"/>
      <c r="RA493" s="1"/>
      <c r="RB493" s="1"/>
      <c r="RC493" s="1"/>
      <c r="RD493" s="1"/>
      <c r="RE493" s="1"/>
      <c r="RF493" s="1"/>
      <c r="RG493" s="1"/>
      <c r="RH493" s="1"/>
      <c r="RI493" s="1"/>
      <c r="RJ493" s="1"/>
      <c r="RK493" s="1"/>
      <c r="RL493" s="1"/>
      <c r="RM493" s="1"/>
      <c r="RN493" s="1"/>
      <c r="RO493" s="1"/>
      <c r="RP493" s="1"/>
      <c r="RQ493" s="1"/>
      <c r="RR493" s="1"/>
      <c r="RS493" s="1"/>
      <c r="RT493" s="1"/>
      <c r="RU493" s="1"/>
      <c r="RV493" s="1"/>
      <c r="RW493" s="1"/>
      <c r="RX493" s="1"/>
      <c r="RY493" s="1"/>
      <c r="RZ493" s="1"/>
      <c r="SA493" s="1"/>
      <c r="SB493" s="1"/>
      <c r="SC493" s="1"/>
      <c r="SD493" s="1"/>
      <c r="SE493" s="1"/>
      <c r="SF493" s="1"/>
      <c r="SG493" s="1"/>
      <c r="SH493" s="1"/>
      <c r="SI493" s="1"/>
      <c r="SJ493" s="1"/>
      <c r="SK493" s="1"/>
      <c r="SL493" s="1"/>
      <c r="SM493" s="1"/>
      <c r="SN493" s="1"/>
      <c r="SO493" s="1"/>
      <c r="SP493" s="1"/>
      <c r="SQ493" s="1"/>
      <c r="SR493" s="1"/>
      <c r="SS493" s="1"/>
      <c r="ST493" s="1"/>
      <c r="SU493" s="1"/>
      <c r="SV493" s="1"/>
      <c r="SW493" s="1"/>
      <c r="SX493" s="1"/>
      <c r="SY493" s="1"/>
      <c r="SZ493" s="1"/>
      <c r="TA493" s="1"/>
      <c r="TB493" s="1"/>
      <c r="TC493" s="1"/>
      <c r="TD493" s="1"/>
      <c r="TE493" s="1"/>
      <c r="TF493" s="1"/>
      <c r="TG493" s="1"/>
      <c r="TH493" s="1"/>
      <c r="TI493" s="1"/>
      <c r="TJ493" s="1"/>
      <c r="TK493" s="1"/>
      <c r="TL493" s="1"/>
      <c r="TM493" s="1"/>
      <c r="TN493" s="1"/>
      <c r="TO493" s="1"/>
      <c r="TP493" s="1"/>
      <c r="TQ493" s="1"/>
      <c r="TR493" s="1"/>
      <c r="TS493" s="1"/>
      <c r="TT493" s="1"/>
      <c r="TU493" s="1"/>
      <c r="TV493" s="1"/>
      <c r="TW493" s="1"/>
      <c r="TX493" s="1"/>
      <c r="TY493" s="1"/>
      <c r="TZ493" s="1"/>
      <c r="UA493" s="1"/>
      <c r="UB493" s="1"/>
      <c r="UC493" s="1"/>
      <c r="UD493" s="1"/>
      <c r="UE493" s="1"/>
      <c r="UF493" s="1"/>
      <c r="UG493" s="1"/>
      <c r="UH493" s="1"/>
      <c r="UI493" s="1"/>
      <c r="UJ493" s="1"/>
      <c r="UK493" s="1"/>
      <c r="UL493" s="1"/>
      <c r="UM493" s="1"/>
      <c r="UN493" s="1"/>
      <c r="UO493" s="1"/>
      <c r="UP493" s="1"/>
      <c r="UQ493" s="1"/>
      <c r="UR493" s="1"/>
      <c r="US493" s="1"/>
      <c r="UT493" s="1"/>
      <c r="UU493" s="1"/>
      <c r="UV493" s="1"/>
      <c r="UW493" s="1"/>
      <c r="UX493" s="1"/>
      <c r="UY493" s="1"/>
      <c r="UZ493" s="1"/>
      <c r="VA493" s="1"/>
      <c r="VB493" s="1"/>
      <c r="VC493" s="1"/>
      <c r="VD493" s="1"/>
      <c r="VE493" s="1"/>
      <c r="VF493" s="1"/>
      <c r="VG493" s="1"/>
      <c r="VH493" s="1"/>
      <c r="VI493" s="1"/>
      <c r="VJ493" s="1"/>
      <c r="VK493" s="1"/>
      <c r="VL493" s="1"/>
      <c r="VM493" s="1"/>
      <c r="VN493" s="1"/>
      <c r="VO493" s="1"/>
      <c r="VP493" s="1"/>
      <c r="VQ493" s="1"/>
      <c r="VR493" s="1"/>
      <c r="VS493" s="1"/>
      <c r="VT493" s="1"/>
      <c r="VU493" s="1"/>
      <c r="VV493" s="1"/>
      <c r="VW493" s="1"/>
      <c r="VX493" s="1"/>
      <c r="VY493" s="1"/>
      <c r="VZ493" s="1"/>
      <c r="WA493" s="1"/>
      <c r="WB493" s="1"/>
      <c r="WC493" s="1"/>
      <c r="WD493" s="1"/>
      <c r="WE493" s="1"/>
      <c r="WF493" s="1"/>
      <c r="WG493" s="1"/>
      <c r="WH493" s="1"/>
      <c r="WI493" s="1"/>
      <c r="WJ493" s="1"/>
      <c r="WK493" s="1"/>
      <c r="WL493" s="1"/>
      <c r="WM493" s="1"/>
      <c r="WN493" s="1"/>
      <c r="WO493" s="1"/>
      <c r="WP493" s="1"/>
      <c r="WQ493" s="1"/>
      <c r="WR493" s="1"/>
      <c r="WS493" s="1"/>
      <c r="WT493" s="1"/>
      <c r="WU493" s="1"/>
      <c r="WV493" s="1"/>
      <c r="WW493" s="1"/>
      <c r="WX493" s="1"/>
      <c r="WY493" s="1"/>
      <c r="WZ493" s="1"/>
      <c r="XA493" s="1"/>
      <c r="XB493" s="1"/>
      <c r="XC493" s="1"/>
      <c r="XD493" s="1"/>
      <c r="XE493" s="1"/>
      <c r="XF493" s="1"/>
      <c r="XG493" s="1"/>
      <c r="XH493" s="1"/>
      <c r="XI493" s="1"/>
      <c r="XJ493" s="1"/>
      <c r="XK493" s="1"/>
      <c r="XL493" s="1"/>
      <c r="XM493" s="1"/>
      <c r="XN493" s="1"/>
      <c r="XO493" s="1"/>
      <c r="XP493" s="1"/>
      <c r="XQ493" s="1"/>
      <c r="XR493" s="1"/>
      <c r="XS493" s="1"/>
      <c r="XT493" s="1"/>
      <c r="XU493" s="1"/>
      <c r="XV493" s="1"/>
      <c r="XW493" s="1"/>
      <c r="XX493" s="1"/>
      <c r="XY493" s="1"/>
      <c r="XZ493" s="1"/>
      <c r="YA493" s="1"/>
      <c r="YB493" s="1"/>
      <c r="YC493" s="1"/>
      <c r="YD493" s="1"/>
      <c r="YE493" s="1"/>
      <c r="YF493" s="1"/>
      <c r="YG493" s="1"/>
      <c r="YH493" s="1"/>
      <c r="YI493" s="1"/>
      <c r="YJ493" s="1"/>
      <c r="YK493" s="1"/>
      <c r="YL493" s="1"/>
      <c r="YM493" s="1"/>
      <c r="YN493" s="1"/>
      <c r="YO493" s="1"/>
      <c r="YP493" s="1"/>
      <c r="YQ493" s="1"/>
      <c r="YR493" s="1"/>
      <c r="YS493" s="1"/>
      <c r="YT493" s="1"/>
      <c r="YU493" s="1"/>
      <c r="YV493" s="1"/>
      <c r="YW493" s="1"/>
      <c r="YX493" s="1"/>
      <c r="YY493" s="1"/>
      <c r="YZ493" s="1"/>
      <c r="ZA493" s="1"/>
      <c r="ZB493" s="1"/>
      <c r="ZC493" s="1"/>
      <c r="ZD493" s="1"/>
      <c r="ZE493" s="1"/>
      <c r="ZF493" s="1"/>
      <c r="ZG493" s="1"/>
      <c r="ZH493" s="1"/>
      <c r="ZI493" s="1"/>
      <c r="ZJ493" s="1"/>
      <c r="ZK493" s="1"/>
      <c r="ZL493" s="1"/>
      <c r="ZM493" s="1"/>
      <c r="ZN493" s="1"/>
      <c r="ZO493" s="1"/>
      <c r="ZP493" s="1"/>
      <c r="ZQ493" s="1"/>
      <c r="ZR493" s="1"/>
      <c r="ZS493" s="1"/>
      <c r="ZT493" s="1"/>
      <c r="ZU493" s="1"/>
      <c r="ZV493" s="1"/>
      <c r="ZW493" s="1"/>
      <c r="ZX493" s="1"/>
      <c r="ZY493" s="1"/>
      <c r="ZZ493" s="1"/>
      <c r="AAA493" s="1"/>
      <c r="AAB493" s="1"/>
      <c r="AAC493" s="1"/>
      <c r="AAD493" s="1"/>
      <c r="AAE493" s="1"/>
      <c r="AAF493" s="1"/>
      <c r="AAG493" s="1"/>
      <c r="AAH493" s="1"/>
      <c r="AAI493" s="1"/>
      <c r="AAJ493" s="1"/>
      <c r="AAK493" s="1"/>
      <c r="AAL493" s="1"/>
      <c r="AAM493" s="1"/>
      <c r="AAN493" s="1"/>
      <c r="AAO493" s="1"/>
      <c r="AAP493" s="1"/>
      <c r="AAQ493" s="1"/>
      <c r="AAR493" s="1"/>
      <c r="AAS493" s="1"/>
      <c r="AAT493" s="1"/>
      <c r="AAU493" s="1"/>
      <c r="AAV493" s="1"/>
      <c r="AAW493" s="1"/>
      <c r="AAX493" s="1"/>
      <c r="AAY493" s="1"/>
      <c r="AAZ493" s="1"/>
      <c r="ABA493" s="1"/>
      <c r="ABB493" s="1"/>
      <c r="ABC493" s="1"/>
      <c r="ABD493" s="1"/>
      <c r="ABE493" s="1"/>
      <c r="ABF493" s="1"/>
      <c r="ABG493" s="1"/>
      <c r="ABH493" s="1"/>
      <c r="ABI493" s="1"/>
      <c r="ABJ493" s="1"/>
      <c r="ABK493" s="1"/>
      <c r="ABL493" s="1"/>
      <c r="ABM493" s="1"/>
      <c r="ABN493" s="1"/>
      <c r="ABO493" s="1"/>
      <c r="ABP493" s="1"/>
      <c r="ABQ493" s="1"/>
      <c r="ABR493" s="1"/>
      <c r="ABS493" s="1"/>
      <c r="ABT493" s="1"/>
      <c r="ABU493" s="1"/>
      <c r="ABV493" s="1"/>
      <c r="ABW493" s="1"/>
      <c r="ABX493" s="1"/>
      <c r="ABY493" s="1"/>
      <c r="ABZ493" s="1"/>
      <c r="ACA493" s="1"/>
      <c r="ACB493" s="1"/>
      <c r="ACC493" s="1"/>
      <c r="ACD493" s="1"/>
      <c r="ACE493" s="1"/>
      <c r="ACF493" s="1"/>
      <c r="ACG493" s="1"/>
      <c r="ACH493" s="1"/>
      <c r="ACI493" s="1"/>
      <c r="ACJ493" s="1"/>
      <c r="ACK493" s="1"/>
      <c r="ACL493" s="1"/>
      <c r="ACM493" s="1"/>
      <c r="ACN493" s="1"/>
      <c r="ACO493" s="1"/>
      <c r="ACP493" s="1"/>
      <c r="ACQ493" s="1"/>
      <c r="ACR493" s="1"/>
      <c r="ACS493" s="1"/>
      <c r="ACT493" s="1"/>
      <c r="ACU493" s="1"/>
      <c r="ACV493" s="1"/>
      <c r="ACW493" s="1"/>
      <c r="ACX493" s="1"/>
      <c r="ACY493" s="1"/>
      <c r="ACZ493" s="1"/>
      <c r="ADA493" s="1"/>
      <c r="ADB493" s="1"/>
      <c r="ADC493" s="1"/>
      <c r="ADD493" s="1"/>
      <c r="ADE493" s="1"/>
      <c r="ADF493" s="1"/>
      <c r="ADG493" s="1"/>
      <c r="ADH493" s="1"/>
      <c r="ADI493" s="1"/>
      <c r="ADJ493" s="1"/>
      <c r="ADK493" s="1"/>
      <c r="ADL493" s="1"/>
      <c r="ADM493" s="1"/>
      <c r="ADN493" s="1"/>
      <c r="ADO493" s="1"/>
      <c r="ADP493" s="1"/>
      <c r="ADQ493" s="1"/>
      <c r="ADR493" s="1"/>
      <c r="ADS493" s="1"/>
      <c r="ADT493" s="1"/>
      <c r="ADU493" s="1"/>
      <c r="ADV493" s="1"/>
    </row>
    <row r="494" spans="1:802" x14ac:dyDescent="0.1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  <c r="DN494" s="1"/>
      <c r="DO494" s="1"/>
      <c r="DP494" s="1"/>
      <c r="DQ494" s="1"/>
      <c r="DR494" s="1"/>
      <c r="DS494" s="1"/>
      <c r="DT494" s="1"/>
      <c r="DU494" s="1"/>
      <c r="DV494" s="1"/>
      <c r="DW494" s="1"/>
      <c r="DX494" s="1"/>
      <c r="DY494" s="1"/>
      <c r="DZ494" s="1"/>
      <c r="EA494" s="1"/>
      <c r="EB494" s="1"/>
      <c r="EC494" s="1"/>
      <c r="ED494" s="1"/>
      <c r="EE494" s="1"/>
      <c r="EF494" s="1"/>
      <c r="EG494" s="1"/>
      <c r="EH494" s="1"/>
      <c r="EI494" s="1"/>
      <c r="EJ494" s="1"/>
      <c r="EK494" s="1"/>
      <c r="EL494" s="1"/>
      <c r="EM494" s="1"/>
      <c r="EN494" s="1"/>
      <c r="EO494" s="1"/>
      <c r="EP494" s="1"/>
      <c r="EQ494" s="1"/>
      <c r="ER494" s="1"/>
      <c r="ES494" s="1"/>
      <c r="ET494" s="1"/>
      <c r="EU494" s="1"/>
      <c r="EV494" s="1"/>
      <c r="EW494" s="1"/>
      <c r="EX494" s="1"/>
      <c r="EY494" s="1"/>
      <c r="EZ494" s="1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1"/>
      <c r="FL494" s="1"/>
      <c r="FM494" s="1"/>
      <c r="FN494" s="1"/>
      <c r="FO494" s="1"/>
      <c r="FP494" s="1"/>
      <c r="FQ494" s="1"/>
      <c r="FR494" s="1"/>
      <c r="FS494" s="1"/>
      <c r="FT494" s="1"/>
      <c r="FU494" s="1"/>
      <c r="FV494" s="1"/>
      <c r="FW494" s="1"/>
      <c r="FX494" s="1"/>
      <c r="FY494" s="1"/>
      <c r="FZ494" s="1"/>
      <c r="GA494" s="1"/>
      <c r="GB494" s="1"/>
      <c r="GC494" s="1"/>
      <c r="GD494" s="1"/>
      <c r="GE494" s="1"/>
      <c r="GF494" s="1"/>
      <c r="GG494" s="1"/>
      <c r="GH494" s="1"/>
      <c r="GI494" s="1"/>
      <c r="GJ494" s="1"/>
      <c r="GK494" s="1"/>
      <c r="GL494" s="1"/>
      <c r="GM494" s="1"/>
      <c r="GN494" s="1"/>
      <c r="GO494" s="1"/>
      <c r="GP494" s="1"/>
      <c r="GQ494" s="1"/>
      <c r="GR494" s="1"/>
      <c r="GS494" s="1"/>
      <c r="GT494" s="1"/>
      <c r="GU494" s="1"/>
      <c r="GV494" s="1"/>
      <c r="GW494" s="1"/>
      <c r="GX494" s="1"/>
      <c r="GY494" s="1"/>
      <c r="GZ494" s="1"/>
      <c r="HA494" s="1"/>
      <c r="HB494" s="1"/>
      <c r="HC494" s="1"/>
      <c r="HD494" s="1"/>
      <c r="HE494" s="1"/>
      <c r="HF494" s="1"/>
      <c r="HG494" s="1"/>
      <c r="HH494" s="1"/>
      <c r="HI494" s="1"/>
      <c r="HJ494" s="1"/>
      <c r="HK494" s="1"/>
      <c r="HL494" s="1"/>
      <c r="HM494" s="1"/>
      <c r="HN494" s="1"/>
      <c r="HO494" s="1"/>
      <c r="HP494" s="1"/>
      <c r="HQ494" s="1"/>
      <c r="HR494" s="1"/>
      <c r="HS494" s="1"/>
      <c r="HT494" s="1"/>
      <c r="HU494" s="1"/>
      <c r="HV494" s="1"/>
      <c r="HW494" s="1"/>
      <c r="HX494" s="1"/>
      <c r="HY494" s="1"/>
      <c r="HZ494" s="1"/>
      <c r="IA494" s="1"/>
      <c r="IB494" s="1"/>
      <c r="IC494" s="1"/>
      <c r="ID494" s="1"/>
      <c r="IE494" s="1"/>
      <c r="IF494" s="1"/>
      <c r="IG494" s="1"/>
      <c r="IH494" s="1"/>
      <c r="II494" s="1"/>
      <c r="IJ494" s="1"/>
      <c r="IK494" s="1"/>
      <c r="IL494" s="1"/>
      <c r="IM494" s="1"/>
      <c r="IN494" s="1"/>
      <c r="IO494" s="1"/>
      <c r="IP494" s="1"/>
      <c r="IQ494" s="1"/>
      <c r="IR494" s="1"/>
      <c r="IS494" s="1"/>
      <c r="IT494" s="1"/>
      <c r="IU494" s="1"/>
      <c r="IV494" s="1"/>
      <c r="IW494" s="1"/>
      <c r="IX494" s="1"/>
      <c r="IY494" s="1"/>
      <c r="IZ494" s="1"/>
      <c r="JA494" s="1"/>
      <c r="JB494" s="1"/>
      <c r="JC494" s="1"/>
      <c r="JD494" s="1"/>
      <c r="JE494" s="1"/>
      <c r="JF494" s="1"/>
      <c r="JG494" s="1"/>
      <c r="JH494" s="1"/>
      <c r="JI494" s="1"/>
      <c r="JJ494" s="1"/>
      <c r="JK494" s="1"/>
      <c r="JL494" s="1"/>
      <c r="JM494" s="1"/>
      <c r="JN494" s="1"/>
      <c r="JO494" s="1"/>
      <c r="JP494" s="1"/>
      <c r="JQ494" s="1"/>
      <c r="JR494" s="1"/>
      <c r="JS494" s="1"/>
      <c r="JT494" s="1"/>
      <c r="JU494" s="1"/>
      <c r="JV494" s="1"/>
      <c r="JW494" s="1"/>
      <c r="JX494" s="1"/>
      <c r="JY494" s="1"/>
      <c r="JZ494" s="1"/>
      <c r="KA494" s="1"/>
      <c r="KB494" s="1"/>
      <c r="KC494" s="1"/>
      <c r="KD494" s="1"/>
      <c r="KE494" s="1"/>
      <c r="KF494" s="1"/>
      <c r="KG494" s="1"/>
      <c r="KH494" s="1"/>
      <c r="KI494" s="1"/>
      <c r="KJ494" s="1"/>
      <c r="KK494" s="1"/>
      <c r="KL494" s="1"/>
      <c r="KM494" s="1"/>
      <c r="KN494" s="1"/>
      <c r="KO494" s="1"/>
      <c r="KP494" s="1"/>
      <c r="KQ494" s="1"/>
      <c r="KR494" s="1"/>
      <c r="KS494" s="1"/>
      <c r="KT494" s="1"/>
      <c r="KU494" s="1"/>
      <c r="KV494" s="1"/>
      <c r="KW494" s="1"/>
      <c r="KX494" s="1"/>
      <c r="KY494" s="1"/>
      <c r="KZ494" s="1"/>
      <c r="LA494" s="1"/>
      <c r="LB494" s="1"/>
      <c r="LC494" s="1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1"/>
      <c r="MA494" s="1"/>
      <c r="MB494" s="1"/>
      <c r="MC494" s="1"/>
      <c r="MD494" s="1"/>
      <c r="ME494" s="1"/>
      <c r="MF494" s="1"/>
      <c r="MG494" s="1"/>
      <c r="MH494" s="1"/>
      <c r="MI494" s="1"/>
      <c r="MJ494" s="1"/>
      <c r="MK494" s="1"/>
      <c r="ML494" s="1"/>
      <c r="MM494" s="1"/>
      <c r="MN494" s="1"/>
      <c r="MO494" s="1"/>
      <c r="MP494" s="1"/>
      <c r="MQ494" s="1"/>
      <c r="MR494" s="1"/>
      <c r="MS494" s="1"/>
      <c r="MT494" s="1"/>
      <c r="MU494" s="1"/>
      <c r="MV494" s="1"/>
      <c r="MW494" s="1"/>
      <c r="MX494" s="1"/>
      <c r="MY494" s="1"/>
      <c r="MZ494" s="1"/>
      <c r="NA494" s="1"/>
      <c r="NB494" s="1"/>
      <c r="NC494" s="1"/>
      <c r="ND494" s="1"/>
      <c r="NE494" s="1"/>
      <c r="NF494" s="1"/>
      <c r="NG494" s="1"/>
      <c r="NH494" s="1"/>
      <c r="NI494" s="1"/>
      <c r="NJ494" s="1"/>
      <c r="NK494" s="1"/>
      <c r="NL494" s="1"/>
      <c r="NM494" s="1"/>
      <c r="NN494" s="1"/>
      <c r="NO494" s="1"/>
      <c r="NP494" s="1"/>
      <c r="NQ494" s="1"/>
      <c r="NR494" s="1"/>
      <c r="NS494" s="1"/>
      <c r="NT494" s="1"/>
      <c r="NU494" s="1"/>
      <c r="NV494" s="1"/>
      <c r="NW494" s="1"/>
      <c r="NX494" s="1"/>
      <c r="NY494" s="1"/>
      <c r="NZ494" s="1"/>
      <c r="OA494" s="1"/>
      <c r="OB494" s="1"/>
      <c r="OC494" s="1"/>
      <c r="OD494" s="1"/>
      <c r="OE494" s="1"/>
      <c r="OF494" s="1"/>
      <c r="OG494" s="1"/>
      <c r="OH494" s="1"/>
      <c r="OI494" s="1"/>
      <c r="OJ494" s="1"/>
      <c r="OK494" s="1"/>
      <c r="OL494" s="1"/>
      <c r="OM494" s="1"/>
      <c r="ON494" s="1"/>
      <c r="OO494" s="1"/>
      <c r="OP494" s="1"/>
      <c r="OQ494" s="1"/>
      <c r="OR494" s="1"/>
      <c r="OS494" s="1"/>
      <c r="OT494" s="1"/>
      <c r="OU494" s="1"/>
      <c r="OV494" s="1"/>
      <c r="OW494" s="1"/>
      <c r="OX494" s="1"/>
      <c r="OY494" s="1"/>
      <c r="OZ494" s="1"/>
      <c r="PA494" s="1"/>
      <c r="PB494" s="1"/>
      <c r="PC494" s="1"/>
      <c r="PD494" s="1"/>
      <c r="PE494" s="1"/>
      <c r="PF494" s="1"/>
      <c r="PG494" s="1"/>
      <c r="PH494" s="1"/>
      <c r="PI494" s="1"/>
      <c r="PJ494" s="1"/>
      <c r="PK494" s="1"/>
      <c r="PL494" s="1"/>
      <c r="PM494" s="1"/>
      <c r="PN494" s="1"/>
      <c r="PO494" s="1"/>
      <c r="PP494" s="1"/>
      <c r="PQ494" s="1"/>
      <c r="PR494" s="1"/>
      <c r="PS494" s="1"/>
      <c r="PT494" s="1"/>
      <c r="PU494" s="1"/>
      <c r="PV494" s="1"/>
      <c r="PW494" s="1"/>
      <c r="PX494" s="1"/>
      <c r="PY494" s="1"/>
      <c r="PZ494" s="1"/>
      <c r="QA494" s="1"/>
      <c r="QB494" s="1"/>
      <c r="QC494" s="1"/>
      <c r="QD494" s="1"/>
      <c r="QE494" s="1"/>
      <c r="QF494" s="1"/>
      <c r="QG494" s="1"/>
      <c r="QH494" s="1"/>
      <c r="QI494" s="1"/>
      <c r="QJ494" s="1"/>
      <c r="QK494" s="1"/>
      <c r="QL494" s="1"/>
      <c r="QM494" s="1"/>
      <c r="QN494" s="1"/>
      <c r="QO494" s="1"/>
      <c r="QP494" s="1"/>
      <c r="QQ494" s="1"/>
      <c r="QR494" s="1"/>
      <c r="QS494" s="1"/>
      <c r="QT494" s="1"/>
      <c r="QU494" s="1"/>
      <c r="QV494" s="1"/>
      <c r="QW494" s="1"/>
      <c r="QX494" s="1"/>
      <c r="QY494" s="1"/>
      <c r="QZ494" s="1"/>
      <c r="RA494" s="1"/>
      <c r="RB494" s="1"/>
      <c r="RC494" s="1"/>
      <c r="RD494" s="1"/>
      <c r="RE494" s="1"/>
      <c r="RF494" s="1"/>
      <c r="RG494" s="1"/>
      <c r="RH494" s="1"/>
      <c r="RI494" s="1"/>
      <c r="RJ494" s="1"/>
      <c r="RK494" s="1"/>
      <c r="RL494" s="1"/>
      <c r="RM494" s="1"/>
      <c r="RN494" s="1"/>
      <c r="RO494" s="1"/>
      <c r="RP494" s="1"/>
      <c r="RQ494" s="1"/>
      <c r="RR494" s="1"/>
      <c r="RS494" s="1"/>
      <c r="RT494" s="1"/>
      <c r="RU494" s="1"/>
      <c r="RV494" s="1"/>
      <c r="RW494" s="1"/>
      <c r="RX494" s="1"/>
      <c r="RY494" s="1"/>
      <c r="RZ494" s="1"/>
      <c r="SA494" s="1"/>
      <c r="SB494" s="1"/>
      <c r="SC494" s="1"/>
      <c r="SD494" s="1"/>
      <c r="SE494" s="1"/>
      <c r="SF494" s="1"/>
      <c r="SG494" s="1"/>
      <c r="SH494" s="1"/>
      <c r="SI494" s="1"/>
      <c r="SJ494" s="1"/>
      <c r="SK494" s="1"/>
      <c r="SL494" s="1"/>
      <c r="SM494" s="1"/>
      <c r="SN494" s="1"/>
      <c r="SO494" s="1"/>
      <c r="SP494" s="1"/>
      <c r="SQ494" s="1"/>
      <c r="SR494" s="1"/>
      <c r="SS494" s="1"/>
      <c r="ST494" s="1"/>
      <c r="SU494" s="1"/>
      <c r="SV494" s="1"/>
      <c r="SW494" s="1"/>
      <c r="SX494" s="1"/>
      <c r="SY494" s="1"/>
      <c r="SZ494" s="1"/>
      <c r="TA494" s="1"/>
      <c r="TB494" s="1"/>
      <c r="TC494" s="1"/>
      <c r="TD494" s="1"/>
      <c r="TE494" s="1"/>
      <c r="TF494" s="1"/>
      <c r="TG494" s="1"/>
      <c r="TH494" s="1"/>
      <c r="TI494" s="1"/>
      <c r="TJ494" s="1"/>
      <c r="TK494" s="1"/>
      <c r="TL494" s="1"/>
      <c r="TM494" s="1"/>
      <c r="TN494" s="1"/>
      <c r="TO494" s="1"/>
      <c r="TP494" s="1"/>
      <c r="TQ494" s="1"/>
      <c r="TR494" s="1"/>
      <c r="TS494" s="1"/>
      <c r="TT494" s="1"/>
      <c r="TU494" s="1"/>
      <c r="TV494" s="1"/>
      <c r="TW494" s="1"/>
      <c r="TX494" s="1"/>
      <c r="TY494" s="1"/>
      <c r="TZ494" s="1"/>
      <c r="UA494" s="1"/>
      <c r="UB494" s="1"/>
      <c r="UC494" s="1"/>
      <c r="UD494" s="1"/>
      <c r="UE494" s="1"/>
      <c r="UF494" s="1"/>
      <c r="UG494" s="1"/>
      <c r="UH494" s="1"/>
      <c r="UI494" s="1"/>
      <c r="UJ494" s="1"/>
      <c r="UK494" s="1"/>
      <c r="UL494" s="1"/>
      <c r="UM494" s="1"/>
      <c r="UN494" s="1"/>
      <c r="UO494" s="1"/>
      <c r="UP494" s="1"/>
      <c r="UQ494" s="1"/>
      <c r="UR494" s="1"/>
      <c r="US494" s="1"/>
      <c r="UT494" s="1"/>
      <c r="UU494" s="1"/>
      <c r="UV494" s="1"/>
      <c r="UW494" s="1"/>
      <c r="UX494" s="1"/>
      <c r="UY494" s="1"/>
      <c r="UZ494" s="1"/>
      <c r="VA494" s="1"/>
      <c r="VB494" s="1"/>
      <c r="VC494" s="1"/>
      <c r="VD494" s="1"/>
      <c r="VE494" s="1"/>
      <c r="VF494" s="1"/>
      <c r="VG494" s="1"/>
      <c r="VH494" s="1"/>
      <c r="VI494" s="1"/>
      <c r="VJ494" s="1"/>
      <c r="VK494" s="1"/>
      <c r="VL494" s="1"/>
      <c r="VM494" s="1"/>
      <c r="VN494" s="1"/>
      <c r="VO494" s="1"/>
      <c r="VP494" s="1"/>
      <c r="VQ494" s="1"/>
      <c r="VR494" s="1"/>
      <c r="VS494" s="1"/>
      <c r="VT494" s="1"/>
      <c r="VU494" s="1"/>
      <c r="VV494" s="1"/>
      <c r="VW494" s="1"/>
      <c r="VX494" s="1"/>
      <c r="VY494" s="1"/>
      <c r="VZ494" s="1"/>
      <c r="WA494" s="1"/>
      <c r="WB494" s="1"/>
      <c r="WC494" s="1"/>
      <c r="WD494" s="1"/>
      <c r="WE494" s="1"/>
      <c r="WF494" s="1"/>
      <c r="WG494" s="1"/>
      <c r="WH494" s="1"/>
      <c r="WI494" s="1"/>
      <c r="WJ494" s="1"/>
      <c r="WK494" s="1"/>
      <c r="WL494" s="1"/>
      <c r="WM494" s="1"/>
      <c r="WN494" s="1"/>
      <c r="WO494" s="1"/>
      <c r="WP494" s="1"/>
      <c r="WQ494" s="1"/>
      <c r="WR494" s="1"/>
      <c r="WS494" s="1"/>
      <c r="WT494" s="1"/>
      <c r="WU494" s="1"/>
      <c r="WV494" s="1"/>
      <c r="WW494" s="1"/>
      <c r="WX494" s="1"/>
      <c r="WY494" s="1"/>
      <c r="WZ494" s="1"/>
      <c r="XA494" s="1"/>
      <c r="XB494" s="1"/>
      <c r="XC494" s="1"/>
      <c r="XD494" s="1"/>
      <c r="XE494" s="1"/>
      <c r="XF494" s="1"/>
      <c r="XG494" s="1"/>
      <c r="XH494" s="1"/>
      <c r="XI494" s="1"/>
      <c r="XJ494" s="1"/>
      <c r="XK494" s="1"/>
      <c r="XL494" s="1"/>
      <c r="XM494" s="1"/>
      <c r="XN494" s="1"/>
      <c r="XO494" s="1"/>
      <c r="XP494" s="1"/>
      <c r="XQ494" s="1"/>
      <c r="XR494" s="1"/>
      <c r="XS494" s="1"/>
      <c r="XT494" s="1"/>
      <c r="XU494" s="1"/>
      <c r="XV494" s="1"/>
      <c r="XW494" s="1"/>
      <c r="XX494" s="1"/>
      <c r="XY494" s="1"/>
      <c r="XZ494" s="1"/>
      <c r="YA494" s="1"/>
      <c r="YB494" s="1"/>
      <c r="YC494" s="1"/>
      <c r="YD494" s="1"/>
      <c r="YE494" s="1"/>
      <c r="YF494" s="1"/>
      <c r="YG494" s="1"/>
      <c r="YH494" s="1"/>
      <c r="YI494" s="1"/>
      <c r="YJ494" s="1"/>
      <c r="YK494" s="1"/>
      <c r="YL494" s="1"/>
      <c r="YM494" s="1"/>
      <c r="YN494" s="1"/>
      <c r="YO494" s="1"/>
      <c r="YP494" s="1"/>
      <c r="YQ494" s="1"/>
      <c r="YR494" s="1"/>
      <c r="YS494" s="1"/>
      <c r="YT494" s="1"/>
      <c r="YU494" s="1"/>
      <c r="YV494" s="1"/>
      <c r="YW494" s="1"/>
      <c r="YX494" s="1"/>
      <c r="YY494" s="1"/>
      <c r="YZ494" s="1"/>
      <c r="ZA494" s="1"/>
      <c r="ZB494" s="1"/>
      <c r="ZC494" s="1"/>
      <c r="ZD494" s="1"/>
      <c r="ZE494" s="1"/>
      <c r="ZF494" s="1"/>
      <c r="ZG494" s="1"/>
      <c r="ZH494" s="1"/>
      <c r="ZI494" s="1"/>
      <c r="ZJ494" s="1"/>
      <c r="ZK494" s="1"/>
      <c r="ZL494" s="1"/>
      <c r="ZM494" s="1"/>
      <c r="ZN494" s="1"/>
      <c r="ZO494" s="1"/>
      <c r="ZP494" s="1"/>
      <c r="ZQ494" s="1"/>
      <c r="ZR494" s="1"/>
      <c r="ZS494" s="1"/>
      <c r="ZT494" s="1"/>
      <c r="ZU494" s="1"/>
      <c r="ZV494" s="1"/>
      <c r="ZW494" s="1"/>
      <c r="ZX494" s="1"/>
      <c r="ZY494" s="1"/>
      <c r="ZZ494" s="1"/>
      <c r="AAA494" s="1"/>
      <c r="AAB494" s="1"/>
      <c r="AAC494" s="1"/>
      <c r="AAD494" s="1"/>
      <c r="AAE494" s="1"/>
      <c r="AAF494" s="1"/>
      <c r="AAG494" s="1"/>
      <c r="AAH494" s="1"/>
      <c r="AAI494" s="1"/>
      <c r="AAJ494" s="1"/>
      <c r="AAK494" s="1"/>
      <c r="AAL494" s="1"/>
      <c r="AAM494" s="1"/>
      <c r="AAN494" s="1"/>
      <c r="AAO494" s="1"/>
      <c r="AAP494" s="1"/>
      <c r="AAQ494" s="1"/>
      <c r="AAR494" s="1"/>
      <c r="AAS494" s="1"/>
      <c r="AAT494" s="1"/>
      <c r="AAU494" s="1"/>
      <c r="AAV494" s="1"/>
      <c r="AAW494" s="1"/>
      <c r="AAX494" s="1"/>
      <c r="AAY494" s="1"/>
      <c r="AAZ494" s="1"/>
      <c r="ABA494" s="1"/>
      <c r="ABB494" s="1"/>
      <c r="ABC494" s="1"/>
      <c r="ABD494" s="1"/>
      <c r="ABE494" s="1"/>
      <c r="ABF494" s="1"/>
      <c r="ABG494" s="1"/>
      <c r="ABH494" s="1"/>
      <c r="ABI494" s="1"/>
      <c r="ABJ494" s="1"/>
      <c r="ABK494" s="1"/>
      <c r="ABL494" s="1"/>
      <c r="ABM494" s="1"/>
      <c r="ABN494" s="1"/>
      <c r="ABO494" s="1"/>
      <c r="ABP494" s="1"/>
      <c r="ABQ494" s="1"/>
      <c r="ABR494" s="1"/>
      <c r="ABS494" s="1"/>
      <c r="ABT494" s="1"/>
      <c r="ABU494" s="1"/>
      <c r="ABV494" s="1"/>
      <c r="ABW494" s="1"/>
      <c r="ABX494" s="1"/>
      <c r="ABY494" s="1"/>
      <c r="ABZ494" s="1"/>
      <c r="ACA494" s="1"/>
      <c r="ACB494" s="1"/>
      <c r="ACC494" s="1"/>
      <c r="ACD494" s="1"/>
      <c r="ACE494" s="1"/>
      <c r="ACF494" s="1"/>
      <c r="ACG494" s="1"/>
      <c r="ACH494" s="1"/>
      <c r="ACI494" s="1"/>
      <c r="ACJ494" s="1"/>
      <c r="ACK494" s="1"/>
      <c r="ACL494" s="1"/>
      <c r="ACM494" s="1"/>
      <c r="ACN494" s="1"/>
      <c r="ACO494" s="1"/>
      <c r="ACP494" s="1"/>
      <c r="ACQ494" s="1"/>
      <c r="ACR494" s="1"/>
      <c r="ACS494" s="1"/>
      <c r="ACT494" s="1"/>
      <c r="ACU494" s="1"/>
      <c r="ACV494" s="1"/>
      <c r="ACW494" s="1"/>
      <c r="ACX494" s="1"/>
      <c r="ACY494" s="1"/>
      <c r="ACZ494" s="1"/>
      <c r="ADA494" s="1"/>
      <c r="ADB494" s="1"/>
      <c r="ADC494" s="1"/>
      <c r="ADD494" s="1"/>
      <c r="ADE494" s="1"/>
      <c r="ADF494" s="1"/>
      <c r="ADG494" s="1"/>
      <c r="ADH494" s="1"/>
      <c r="ADI494" s="1"/>
      <c r="ADJ494" s="1"/>
      <c r="ADK494" s="1"/>
      <c r="ADL494" s="1"/>
      <c r="ADM494" s="1"/>
      <c r="ADN494" s="1"/>
      <c r="ADO494" s="1"/>
      <c r="ADP494" s="1"/>
      <c r="ADQ494" s="1"/>
      <c r="ADR494" s="1"/>
      <c r="ADS494" s="1"/>
      <c r="ADT494" s="1"/>
      <c r="ADU494" s="1"/>
      <c r="ADV494" s="1"/>
    </row>
    <row r="495" spans="1:802" x14ac:dyDescent="0.1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  <c r="DN495" s="1"/>
      <c r="DO495" s="1"/>
      <c r="DP495" s="1"/>
      <c r="DQ495" s="1"/>
      <c r="DR495" s="1"/>
      <c r="DS495" s="1"/>
      <c r="DT495" s="1"/>
      <c r="DU495" s="1"/>
      <c r="DV495" s="1"/>
      <c r="DW495" s="1"/>
      <c r="DX495" s="1"/>
      <c r="DY495" s="1"/>
      <c r="DZ495" s="1"/>
      <c r="EA495" s="1"/>
      <c r="EB495" s="1"/>
      <c r="EC495" s="1"/>
      <c r="ED495" s="1"/>
      <c r="EE495" s="1"/>
      <c r="EF495" s="1"/>
      <c r="EG495" s="1"/>
      <c r="EH495" s="1"/>
      <c r="EI495" s="1"/>
      <c r="EJ495" s="1"/>
      <c r="EK495" s="1"/>
      <c r="EL495" s="1"/>
      <c r="EM495" s="1"/>
      <c r="EN495" s="1"/>
      <c r="EO495" s="1"/>
      <c r="EP495" s="1"/>
      <c r="EQ495" s="1"/>
      <c r="ER495" s="1"/>
      <c r="ES495" s="1"/>
      <c r="ET495" s="1"/>
      <c r="EU495" s="1"/>
      <c r="EV495" s="1"/>
      <c r="EW495" s="1"/>
      <c r="EX495" s="1"/>
      <c r="EY495" s="1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1"/>
      <c r="FL495" s="1"/>
      <c r="FM495" s="1"/>
      <c r="FN495" s="1"/>
      <c r="FO495" s="1"/>
      <c r="FP495" s="1"/>
      <c r="FQ495" s="1"/>
      <c r="FR495" s="1"/>
      <c r="FS495" s="1"/>
      <c r="FT495" s="1"/>
      <c r="FU495" s="1"/>
      <c r="FV495" s="1"/>
      <c r="FW495" s="1"/>
      <c r="FX495" s="1"/>
      <c r="FY495" s="1"/>
      <c r="FZ495" s="1"/>
      <c r="GA495" s="1"/>
      <c r="GB495" s="1"/>
      <c r="GC495" s="1"/>
      <c r="GD495" s="1"/>
      <c r="GE495" s="1"/>
      <c r="GF495" s="1"/>
      <c r="GG495" s="1"/>
      <c r="GH495" s="1"/>
      <c r="GI495" s="1"/>
      <c r="GJ495" s="1"/>
      <c r="GK495" s="1"/>
      <c r="GL495" s="1"/>
      <c r="GM495" s="1"/>
      <c r="GN495" s="1"/>
      <c r="GO495" s="1"/>
      <c r="GP495" s="1"/>
      <c r="GQ495" s="1"/>
      <c r="GR495" s="1"/>
      <c r="GS495" s="1"/>
      <c r="GT495" s="1"/>
      <c r="GU495" s="1"/>
      <c r="GV495" s="1"/>
      <c r="GW495" s="1"/>
      <c r="GX495" s="1"/>
      <c r="GY495" s="1"/>
      <c r="GZ495" s="1"/>
      <c r="HA495" s="1"/>
      <c r="HB495" s="1"/>
      <c r="HC495" s="1"/>
      <c r="HD495" s="1"/>
      <c r="HE495" s="1"/>
      <c r="HF495" s="1"/>
      <c r="HG495" s="1"/>
      <c r="HH495" s="1"/>
      <c r="HI495" s="1"/>
      <c r="HJ495" s="1"/>
      <c r="HK495" s="1"/>
      <c r="HL495" s="1"/>
      <c r="HM495" s="1"/>
      <c r="HN495" s="1"/>
      <c r="HO495" s="1"/>
      <c r="HP495" s="1"/>
      <c r="HQ495" s="1"/>
      <c r="HR495" s="1"/>
      <c r="HS495" s="1"/>
      <c r="HT495" s="1"/>
      <c r="HU495" s="1"/>
      <c r="HV495" s="1"/>
      <c r="HW495" s="1"/>
      <c r="HX495" s="1"/>
      <c r="HY495" s="1"/>
      <c r="HZ495" s="1"/>
      <c r="IA495" s="1"/>
      <c r="IB495" s="1"/>
      <c r="IC495" s="1"/>
      <c r="ID495" s="1"/>
      <c r="IE495" s="1"/>
      <c r="IF495" s="1"/>
      <c r="IG495" s="1"/>
      <c r="IH495" s="1"/>
      <c r="II495" s="1"/>
      <c r="IJ495" s="1"/>
      <c r="IK495" s="1"/>
      <c r="IL495" s="1"/>
      <c r="IM495" s="1"/>
      <c r="IN495" s="1"/>
      <c r="IO495" s="1"/>
      <c r="IP495" s="1"/>
      <c r="IQ495" s="1"/>
      <c r="IR495" s="1"/>
      <c r="IS495" s="1"/>
      <c r="IT495" s="1"/>
      <c r="IU495" s="1"/>
      <c r="IV495" s="1"/>
      <c r="IW495" s="1"/>
      <c r="IX495" s="1"/>
      <c r="IY495" s="1"/>
      <c r="IZ495" s="1"/>
      <c r="JA495" s="1"/>
      <c r="JB495" s="1"/>
      <c r="JC495" s="1"/>
      <c r="JD495" s="1"/>
      <c r="JE495" s="1"/>
      <c r="JF495" s="1"/>
      <c r="JG495" s="1"/>
      <c r="JH495" s="1"/>
      <c r="JI495" s="1"/>
      <c r="JJ495" s="1"/>
      <c r="JK495" s="1"/>
      <c r="JL495" s="1"/>
      <c r="JM495" s="1"/>
      <c r="JN495" s="1"/>
      <c r="JO495" s="1"/>
      <c r="JP495" s="1"/>
      <c r="JQ495" s="1"/>
      <c r="JR495" s="1"/>
      <c r="JS495" s="1"/>
      <c r="JT495" s="1"/>
      <c r="JU495" s="1"/>
      <c r="JV495" s="1"/>
      <c r="JW495" s="1"/>
      <c r="JX495" s="1"/>
      <c r="JY495" s="1"/>
      <c r="JZ495" s="1"/>
      <c r="KA495" s="1"/>
      <c r="KB495" s="1"/>
      <c r="KC495" s="1"/>
      <c r="KD495" s="1"/>
      <c r="KE495" s="1"/>
      <c r="KF495" s="1"/>
      <c r="KG495" s="1"/>
      <c r="KH495" s="1"/>
      <c r="KI495" s="1"/>
      <c r="KJ495" s="1"/>
      <c r="KK495" s="1"/>
      <c r="KL495" s="1"/>
      <c r="KM495" s="1"/>
      <c r="KN495" s="1"/>
      <c r="KO495" s="1"/>
      <c r="KP495" s="1"/>
      <c r="KQ495" s="1"/>
      <c r="KR495" s="1"/>
      <c r="KS495" s="1"/>
      <c r="KT495" s="1"/>
      <c r="KU495" s="1"/>
      <c r="KV495" s="1"/>
      <c r="KW495" s="1"/>
      <c r="KX495" s="1"/>
      <c r="KY495" s="1"/>
      <c r="KZ495" s="1"/>
      <c r="LA495" s="1"/>
      <c r="LB495" s="1"/>
      <c r="LC495" s="1"/>
      <c r="LD495" s="1"/>
      <c r="LE495" s="1"/>
      <c r="LF495" s="1"/>
      <c r="LG495" s="1"/>
      <c r="LH495" s="1"/>
      <c r="LI495" s="1"/>
      <c r="LJ495" s="1"/>
      <c r="LK495" s="1"/>
      <c r="LL495" s="1"/>
      <c r="LM495" s="1"/>
      <c r="LN495" s="1"/>
      <c r="LO495" s="1"/>
      <c r="LP495" s="1"/>
      <c r="LQ495" s="1"/>
      <c r="LR495" s="1"/>
      <c r="LS495" s="1"/>
      <c r="LT495" s="1"/>
      <c r="LU495" s="1"/>
      <c r="LV495" s="1"/>
      <c r="LW495" s="1"/>
      <c r="LX495" s="1"/>
      <c r="LY495" s="1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  <c r="MV495" s="1"/>
      <c r="MW495" s="1"/>
      <c r="MX495" s="1"/>
      <c r="MY495" s="1"/>
      <c r="MZ495" s="1"/>
      <c r="NA495" s="1"/>
      <c r="NB495" s="1"/>
      <c r="NC495" s="1"/>
      <c r="ND495" s="1"/>
      <c r="NE495" s="1"/>
      <c r="NF495" s="1"/>
      <c r="NG495" s="1"/>
      <c r="NH495" s="1"/>
      <c r="NI495" s="1"/>
      <c r="NJ495" s="1"/>
      <c r="NK495" s="1"/>
      <c r="NL495" s="1"/>
      <c r="NM495" s="1"/>
      <c r="NN495" s="1"/>
      <c r="NO495" s="1"/>
      <c r="NP495" s="1"/>
      <c r="NQ495" s="1"/>
      <c r="NR495" s="1"/>
      <c r="NS495" s="1"/>
      <c r="NT495" s="1"/>
      <c r="NU495" s="1"/>
      <c r="NV495" s="1"/>
      <c r="NW495" s="1"/>
      <c r="NX495" s="1"/>
      <c r="NY495" s="1"/>
      <c r="NZ495" s="1"/>
      <c r="OA495" s="1"/>
      <c r="OB495" s="1"/>
      <c r="OC495" s="1"/>
      <c r="OD495" s="1"/>
      <c r="OE495" s="1"/>
      <c r="OF495" s="1"/>
      <c r="OG495" s="1"/>
      <c r="OH495" s="1"/>
      <c r="OI495" s="1"/>
      <c r="OJ495" s="1"/>
      <c r="OK495" s="1"/>
      <c r="OL495" s="1"/>
      <c r="OM495" s="1"/>
      <c r="ON495" s="1"/>
      <c r="OO495" s="1"/>
      <c r="OP495" s="1"/>
      <c r="OQ495" s="1"/>
      <c r="OR495" s="1"/>
      <c r="OS495" s="1"/>
      <c r="OT495" s="1"/>
      <c r="OU495" s="1"/>
      <c r="OV495" s="1"/>
      <c r="OW495" s="1"/>
      <c r="OX495" s="1"/>
      <c r="OY495" s="1"/>
      <c r="OZ495" s="1"/>
      <c r="PA495" s="1"/>
      <c r="PB495" s="1"/>
      <c r="PC495" s="1"/>
      <c r="PD495" s="1"/>
      <c r="PE495" s="1"/>
      <c r="PF495" s="1"/>
      <c r="PG495" s="1"/>
      <c r="PH495" s="1"/>
      <c r="PI495" s="1"/>
      <c r="PJ495" s="1"/>
      <c r="PK495" s="1"/>
      <c r="PL495" s="1"/>
      <c r="PM495" s="1"/>
      <c r="PN495" s="1"/>
      <c r="PO495" s="1"/>
      <c r="PP495" s="1"/>
      <c r="PQ495" s="1"/>
      <c r="PR495" s="1"/>
      <c r="PS495" s="1"/>
      <c r="PT495" s="1"/>
      <c r="PU495" s="1"/>
      <c r="PV495" s="1"/>
      <c r="PW495" s="1"/>
      <c r="PX495" s="1"/>
      <c r="PY495" s="1"/>
      <c r="PZ495" s="1"/>
      <c r="QA495" s="1"/>
      <c r="QB495" s="1"/>
      <c r="QC495" s="1"/>
      <c r="QD495" s="1"/>
      <c r="QE495" s="1"/>
      <c r="QF495" s="1"/>
      <c r="QG495" s="1"/>
      <c r="QH495" s="1"/>
      <c r="QI495" s="1"/>
      <c r="QJ495" s="1"/>
      <c r="QK495" s="1"/>
      <c r="QL495" s="1"/>
      <c r="QM495" s="1"/>
      <c r="QN495" s="1"/>
      <c r="QO495" s="1"/>
      <c r="QP495" s="1"/>
      <c r="QQ495" s="1"/>
      <c r="QR495" s="1"/>
      <c r="QS495" s="1"/>
      <c r="QT495" s="1"/>
      <c r="QU495" s="1"/>
      <c r="QV495" s="1"/>
      <c r="QW495" s="1"/>
      <c r="QX495" s="1"/>
      <c r="QY495" s="1"/>
      <c r="QZ495" s="1"/>
      <c r="RA495" s="1"/>
      <c r="RB495" s="1"/>
      <c r="RC495" s="1"/>
      <c r="RD495" s="1"/>
      <c r="RE495" s="1"/>
      <c r="RF495" s="1"/>
      <c r="RG495" s="1"/>
      <c r="RH495" s="1"/>
      <c r="RI495" s="1"/>
      <c r="RJ495" s="1"/>
      <c r="RK495" s="1"/>
      <c r="RL495" s="1"/>
      <c r="RM495" s="1"/>
      <c r="RN495" s="1"/>
      <c r="RO495" s="1"/>
      <c r="RP495" s="1"/>
      <c r="RQ495" s="1"/>
      <c r="RR495" s="1"/>
      <c r="RS495" s="1"/>
      <c r="RT495" s="1"/>
      <c r="RU495" s="1"/>
      <c r="RV495" s="1"/>
      <c r="RW495" s="1"/>
      <c r="RX495" s="1"/>
      <c r="RY495" s="1"/>
      <c r="RZ495" s="1"/>
      <c r="SA495" s="1"/>
      <c r="SB495" s="1"/>
      <c r="SC495" s="1"/>
      <c r="SD495" s="1"/>
      <c r="SE495" s="1"/>
      <c r="SF495" s="1"/>
      <c r="SG495" s="1"/>
      <c r="SH495" s="1"/>
      <c r="SI495" s="1"/>
      <c r="SJ495" s="1"/>
      <c r="SK495" s="1"/>
      <c r="SL495" s="1"/>
      <c r="SM495" s="1"/>
      <c r="SN495" s="1"/>
      <c r="SO495" s="1"/>
      <c r="SP495" s="1"/>
      <c r="SQ495" s="1"/>
      <c r="SR495" s="1"/>
      <c r="SS495" s="1"/>
      <c r="ST495" s="1"/>
      <c r="SU495" s="1"/>
      <c r="SV495" s="1"/>
      <c r="SW495" s="1"/>
      <c r="SX495" s="1"/>
      <c r="SY495" s="1"/>
      <c r="SZ495" s="1"/>
      <c r="TA495" s="1"/>
      <c r="TB495" s="1"/>
      <c r="TC495" s="1"/>
      <c r="TD495" s="1"/>
      <c r="TE495" s="1"/>
      <c r="TF495" s="1"/>
      <c r="TG495" s="1"/>
      <c r="TH495" s="1"/>
      <c r="TI495" s="1"/>
      <c r="TJ495" s="1"/>
      <c r="TK495" s="1"/>
      <c r="TL495" s="1"/>
      <c r="TM495" s="1"/>
      <c r="TN495" s="1"/>
      <c r="TO495" s="1"/>
      <c r="TP495" s="1"/>
      <c r="TQ495" s="1"/>
      <c r="TR495" s="1"/>
      <c r="TS495" s="1"/>
      <c r="TT495" s="1"/>
      <c r="TU495" s="1"/>
      <c r="TV495" s="1"/>
      <c r="TW495" s="1"/>
      <c r="TX495" s="1"/>
      <c r="TY495" s="1"/>
      <c r="TZ495" s="1"/>
      <c r="UA495" s="1"/>
      <c r="UB495" s="1"/>
      <c r="UC495" s="1"/>
      <c r="UD495" s="1"/>
      <c r="UE495" s="1"/>
      <c r="UF495" s="1"/>
      <c r="UG495" s="1"/>
      <c r="UH495" s="1"/>
      <c r="UI495" s="1"/>
      <c r="UJ495" s="1"/>
      <c r="UK495" s="1"/>
      <c r="UL495" s="1"/>
      <c r="UM495" s="1"/>
      <c r="UN495" s="1"/>
      <c r="UO495" s="1"/>
      <c r="UP495" s="1"/>
      <c r="UQ495" s="1"/>
      <c r="UR495" s="1"/>
      <c r="US495" s="1"/>
      <c r="UT495" s="1"/>
      <c r="UU495" s="1"/>
      <c r="UV495" s="1"/>
      <c r="UW495" s="1"/>
      <c r="UX495" s="1"/>
      <c r="UY495" s="1"/>
      <c r="UZ495" s="1"/>
      <c r="VA495" s="1"/>
      <c r="VB495" s="1"/>
      <c r="VC495" s="1"/>
      <c r="VD495" s="1"/>
      <c r="VE495" s="1"/>
      <c r="VF495" s="1"/>
      <c r="VG495" s="1"/>
      <c r="VH495" s="1"/>
      <c r="VI495" s="1"/>
      <c r="VJ495" s="1"/>
      <c r="VK495" s="1"/>
      <c r="VL495" s="1"/>
      <c r="VM495" s="1"/>
      <c r="VN495" s="1"/>
      <c r="VO495" s="1"/>
      <c r="VP495" s="1"/>
      <c r="VQ495" s="1"/>
      <c r="VR495" s="1"/>
      <c r="VS495" s="1"/>
      <c r="VT495" s="1"/>
      <c r="VU495" s="1"/>
      <c r="VV495" s="1"/>
      <c r="VW495" s="1"/>
      <c r="VX495" s="1"/>
      <c r="VY495" s="1"/>
      <c r="VZ495" s="1"/>
      <c r="WA495" s="1"/>
      <c r="WB495" s="1"/>
      <c r="WC495" s="1"/>
      <c r="WD495" s="1"/>
      <c r="WE495" s="1"/>
      <c r="WF495" s="1"/>
      <c r="WG495" s="1"/>
      <c r="WH495" s="1"/>
      <c r="WI495" s="1"/>
      <c r="WJ495" s="1"/>
      <c r="WK495" s="1"/>
      <c r="WL495" s="1"/>
      <c r="WM495" s="1"/>
      <c r="WN495" s="1"/>
      <c r="WO495" s="1"/>
      <c r="WP495" s="1"/>
      <c r="WQ495" s="1"/>
      <c r="WR495" s="1"/>
      <c r="WS495" s="1"/>
      <c r="WT495" s="1"/>
      <c r="WU495" s="1"/>
      <c r="WV495" s="1"/>
      <c r="WW495" s="1"/>
      <c r="WX495" s="1"/>
      <c r="WY495" s="1"/>
      <c r="WZ495" s="1"/>
      <c r="XA495" s="1"/>
      <c r="XB495" s="1"/>
      <c r="XC495" s="1"/>
      <c r="XD495" s="1"/>
      <c r="XE495" s="1"/>
      <c r="XF495" s="1"/>
      <c r="XG495" s="1"/>
      <c r="XH495" s="1"/>
      <c r="XI495" s="1"/>
      <c r="XJ495" s="1"/>
      <c r="XK495" s="1"/>
      <c r="XL495" s="1"/>
      <c r="XM495" s="1"/>
      <c r="XN495" s="1"/>
      <c r="XO495" s="1"/>
      <c r="XP495" s="1"/>
      <c r="XQ495" s="1"/>
      <c r="XR495" s="1"/>
      <c r="XS495" s="1"/>
      <c r="XT495" s="1"/>
      <c r="XU495" s="1"/>
      <c r="XV495" s="1"/>
      <c r="XW495" s="1"/>
      <c r="XX495" s="1"/>
      <c r="XY495" s="1"/>
      <c r="XZ495" s="1"/>
      <c r="YA495" s="1"/>
      <c r="YB495" s="1"/>
      <c r="YC495" s="1"/>
      <c r="YD495" s="1"/>
      <c r="YE495" s="1"/>
      <c r="YF495" s="1"/>
      <c r="YG495" s="1"/>
      <c r="YH495" s="1"/>
      <c r="YI495" s="1"/>
      <c r="YJ495" s="1"/>
      <c r="YK495" s="1"/>
      <c r="YL495" s="1"/>
      <c r="YM495" s="1"/>
      <c r="YN495" s="1"/>
      <c r="YO495" s="1"/>
      <c r="YP495" s="1"/>
      <c r="YQ495" s="1"/>
      <c r="YR495" s="1"/>
      <c r="YS495" s="1"/>
      <c r="YT495" s="1"/>
      <c r="YU495" s="1"/>
      <c r="YV495" s="1"/>
      <c r="YW495" s="1"/>
      <c r="YX495" s="1"/>
      <c r="YY495" s="1"/>
      <c r="YZ495" s="1"/>
      <c r="ZA495" s="1"/>
      <c r="ZB495" s="1"/>
      <c r="ZC495" s="1"/>
      <c r="ZD495" s="1"/>
      <c r="ZE495" s="1"/>
      <c r="ZF495" s="1"/>
      <c r="ZG495" s="1"/>
      <c r="ZH495" s="1"/>
      <c r="ZI495" s="1"/>
      <c r="ZJ495" s="1"/>
      <c r="ZK495" s="1"/>
      <c r="ZL495" s="1"/>
      <c r="ZM495" s="1"/>
      <c r="ZN495" s="1"/>
      <c r="ZO495" s="1"/>
      <c r="ZP495" s="1"/>
      <c r="ZQ495" s="1"/>
      <c r="ZR495" s="1"/>
      <c r="ZS495" s="1"/>
      <c r="ZT495" s="1"/>
      <c r="ZU495" s="1"/>
      <c r="ZV495" s="1"/>
      <c r="ZW495" s="1"/>
      <c r="ZX495" s="1"/>
      <c r="ZY495" s="1"/>
      <c r="ZZ495" s="1"/>
      <c r="AAA495" s="1"/>
      <c r="AAB495" s="1"/>
      <c r="AAC495" s="1"/>
      <c r="AAD495" s="1"/>
      <c r="AAE495" s="1"/>
      <c r="AAF495" s="1"/>
      <c r="AAG495" s="1"/>
      <c r="AAH495" s="1"/>
      <c r="AAI495" s="1"/>
      <c r="AAJ495" s="1"/>
      <c r="AAK495" s="1"/>
      <c r="AAL495" s="1"/>
      <c r="AAM495" s="1"/>
      <c r="AAN495" s="1"/>
      <c r="AAO495" s="1"/>
      <c r="AAP495" s="1"/>
      <c r="AAQ495" s="1"/>
      <c r="AAR495" s="1"/>
      <c r="AAS495" s="1"/>
      <c r="AAT495" s="1"/>
      <c r="AAU495" s="1"/>
      <c r="AAV495" s="1"/>
      <c r="AAW495" s="1"/>
      <c r="AAX495" s="1"/>
      <c r="AAY495" s="1"/>
      <c r="AAZ495" s="1"/>
      <c r="ABA495" s="1"/>
      <c r="ABB495" s="1"/>
      <c r="ABC495" s="1"/>
      <c r="ABD495" s="1"/>
      <c r="ABE495" s="1"/>
      <c r="ABF495" s="1"/>
      <c r="ABG495" s="1"/>
      <c r="ABH495" s="1"/>
      <c r="ABI495" s="1"/>
      <c r="ABJ495" s="1"/>
      <c r="ABK495" s="1"/>
      <c r="ABL495" s="1"/>
      <c r="ABM495" s="1"/>
      <c r="ABN495" s="1"/>
      <c r="ABO495" s="1"/>
      <c r="ABP495" s="1"/>
      <c r="ABQ495" s="1"/>
      <c r="ABR495" s="1"/>
      <c r="ABS495" s="1"/>
      <c r="ABT495" s="1"/>
      <c r="ABU495" s="1"/>
      <c r="ABV495" s="1"/>
      <c r="ABW495" s="1"/>
      <c r="ABX495" s="1"/>
      <c r="ABY495" s="1"/>
      <c r="ABZ495" s="1"/>
      <c r="ACA495" s="1"/>
      <c r="ACB495" s="1"/>
      <c r="ACC495" s="1"/>
      <c r="ACD495" s="1"/>
      <c r="ACE495" s="1"/>
      <c r="ACF495" s="1"/>
      <c r="ACG495" s="1"/>
      <c r="ACH495" s="1"/>
      <c r="ACI495" s="1"/>
      <c r="ACJ495" s="1"/>
      <c r="ACK495" s="1"/>
      <c r="ACL495" s="1"/>
      <c r="ACM495" s="1"/>
      <c r="ACN495" s="1"/>
      <c r="ACO495" s="1"/>
      <c r="ACP495" s="1"/>
      <c r="ACQ495" s="1"/>
      <c r="ACR495" s="1"/>
      <c r="ACS495" s="1"/>
      <c r="ACT495" s="1"/>
      <c r="ACU495" s="1"/>
      <c r="ACV495" s="1"/>
      <c r="ACW495" s="1"/>
      <c r="ACX495" s="1"/>
      <c r="ACY495" s="1"/>
      <c r="ACZ495" s="1"/>
      <c r="ADA495" s="1"/>
      <c r="ADB495" s="1"/>
      <c r="ADC495" s="1"/>
      <c r="ADD495" s="1"/>
      <c r="ADE495" s="1"/>
      <c r="ADF495" s="1"/>
      <c r="ADG495" s="1"/>
      <c r="ADH495" s="1"/>
      <c r="ADI495" s="1"/>
      <c r="ADJ495" s="1"/>
      <c r="ADK495" s="1"/>
      <c r="ADL495" s="1"/>
      <c r="ADM495" s="1"/>
      <c r="ADN495" s="1"/>
      <c r="ADO495" s="1"/>
      <c r="ADP495" s="1"/>
      <c r="ADQ495" s="1"/>
      <c r="ADR495" s="1"/>
      <c r="ADS495" s="1"/>
      <c r="ADT495" s="1"/>
      <c r="ADU495" s="1"/>
      <c r="ADV495" s="1"/>
    </row>
    <row r="496" spans="1:802" x14ac:dyDescent="0.1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  <c r="IV496" s="1"/>
      <c r="IW496" s="1"/>
      <c r="IX496" s="1"/>
      <c r="IY496" s="1"/>
      <c r="IZ496" s="1"/>
      <c r="JA496" s="1"/>
      <c r="JB496" s="1"/>
      <c r="JC496" s="1"/>
      <c r="JD496" s="1"/>
      <c r="JE496" s="1"/>
      <c r="JF496" s="1"/>
      <c r="JG496" s="1"/>
      <c r="JH496" s="1"/>
      <c r="JI496" s="1"/>
      <c r="JJ496" s="1"/>
      <c r="JK496" s="1"/>
      <c r="JL496" s="1"/>
      <c r="JM496" s="1"/>
      <c r="JN496" s="1"/>
      <c r="JO496" s="1"/>
      <c r="JP496" s="1"/>
      <c r="JQ496" s="1"/>
      <c r="JR496" s="1"/>
      <c r="JS496" s="1"/>
      <c r="JT496" s="1"/>
      <c r="JU496" s="1"/>
      <c r="JV496" s="1"/>
      <c r="JW496" s="1"/>
      <c r="JX496" s="1"/>
      <c r="JY496" s="1"/>
      <c r="JZ496" s="1"/>
      <c r="KA496" s="1"/>
      <c r="KB496" s="1"/>
      <c r="KC496" s="1"/>
      <c r="KD496" s="1"/>
      <c r="KE496" s="1"/>
      <c r="KF496" s="1"/>
      <c r="KG496" s="1"/>
      <c r="KH496" s="1"/>
      <c r="KI496" s="1"/>
      <c r="KJ496" s="1"/>
      <c r="KK496" s="1"/>
      <c r="KL496" s="1"/>
      <c r="KM496" s="1"/>
      <c r="KN496" s="1"/>
      <c r="KO496" s="1"/>
      <c r="KP496" s="1"/>
      <c r="KQ496" s="1"/>
      <c r="KR496" s="1"/>
      <c r="KS496" s="1"/>
      <c r="KT496" s="1"/>
      <c r="KU496" s="1"/>
      <c r="KV496" s="1"/>
      <c r="KW496" s="1"/>
      <c r="KX496" s="1"/>
      <c r="KY496" s="1"/>
      <c r="KZ496" s="1"/>
      <c r="LA496" s="1"/>
      <c r="LB496" s="1"/>
      <c r="LC496" s="1"/>
      <c r="LD496" s="1"/>
      <c r="LE496" s="1"/>
      <c r="LF496" s="1"/>
      <c r="LG496" s="1"/>
      <c r="LH496" s="1"/>
      <c r="LI496" s="1"/>
      <c r="LJ496" s="1"/>
      <c r="LK496" s="1"/>
      <c r="LL496" s="1"/>
      <c r="LM496" s="1"/>
      <c r="LN496" s="1"/>
      <c r="LO496" s="1"/>
      <c r="LP496" s="1"/>
      <c r="LQ496" s="1"/>
      <c r="LR496" s="1"/>
      <c r="LS496" s="1"/>
      <c r="LT496" s="1"/>
      <c r="LU496" s="1"/>
      <c r="LV496" s="1"/>
      <c r="LW496" s="1"/>
      <c r="LX496" s="1"/>
      <c r="LY496" s="1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  <c r="MV496" s="1"/>
      <c r="MW496" s="1"/>
      <c r="MX496" s="1"/>
      <c r="MY496" s="1"/>
      <c r="MZ496" s="1"/>
      <c r="NA496" s="1"/>
      <c r="NB496" s="1"/>
      <c r="NC496" s="1"/>
      <c r="ND496" s="1"/>
      <c r="NE496" s="1"/>
      <c r="NF496" s="1"/>
      <c r="NG496" s="1"/>
      <c r="NH496" s="1"/>
      <c r="NI496" s="1"/>
      <c r="NJ496" s="1"/>
      <c r="NK496" s="1"/>
      <c r="NL496" s="1"/>
      <c r="NM496" s="1"/>
      <c r="NN496" s="1"/>
      <c r="NO496" s="1"/>
      <c r="NP496" s="1"/>
      <c r="NQ496" s="1"/>
      <c r="NR496" s="1"/>
      <c r="NS496" s="1"/>
      <c r="NT496" s="1"/>
      <c r="NU496" s="1"/>
      <c r="NV496" s="1"/>
      <c r="NW496" s="1"/>
      <c r="NX496" s="1"/>
      <c r="NY496" s="1"/>
      <c r="NZ496" s="1"/>
      <c r="OA496" s="1"/>
      <c r="OB496" s="1"/>
      <c r="OC496" s="1"/>
      <c r="OD496" s="1"/>
      <c r="OE496" s="1"/>
      <c r="OF496" s="1"/>
      <c r="OG496" s="1"/>
      <c r="OH496" s="1"/>
      <c r="OI496" s="1"/>
      <c r="OJ496" s="1"/>
      <c r="OK496" s="1"/>
      <c r="OL496" s="1"/>
      <c r="OM496" s="1"/>
      <c r="ON496" s="1"/>
      <c r="OO496" s="1"/>
      <c r="OP496" s="1"/>
      <c r="OQ496" s="1"/>
      <c r="OR496" s="1"/>
      <c r="OS496" s="1"/>
      <c r="OT496" s="1"/>
      <c r="OU496" s="1"/>
      <c r="OV496" s="1"/>
      <c r="OW496" s="1"/>
      <c r="OX496" s="1"/>
      <c r="OY496" s="1"/>
      <c r="OZ496" s="1"/>
      <c r="PA496" s="1"/>
      <c r="PB496" s="1"/>
      <c r="PC496" s="1"/>
      <c r="PD496" s="1"/>
      <c r="PE496" s="1"/>
      <c r="PF496" s="1"/>
      <c r="PG496" s="1"/>
      <c r="PH496" s="1"/>
      <c r="PI496" s="1"/>
      <c r="PJ496" s="1"/>
      <c r="PK496" s="1"/>
      <c r="PL496" s="1"/>
      <c r="PM496" s="1"/>
      <c r="PN496" s="1"/>
      <c r="PO496" s="1"/>
      <c r="PP496" s="1"/>
      <c r="PQ496" s="1"/>
      <c r="PR496" s="1"/>
      <c r="PS496" s="1"/>
      <c r="PT496" s="1"/>
      <c r="PU496" s="1"/>
      <c r="PV496" s="1"/>
      <c r="PW496" s="1"/>
      <c r="PX496" s="1"/>
      <c r="PY496" s="1"/>
      <c r="PZ496" s="1"/>
      <c r="QA496" s="1"/>
      <c r="QB496" s="1"/>
      <c r="QC496" s="1"/>
      <c r="QD496" s="1"/>
      <c r="QE496" s="1"/>
      <c r="QF496" s="1"/>
      <c r="QG496" s="1"/>
      <c r="QH496" s="1"/>
      <c r="QI496" s="1"/>
      <c r="QJ496" s="1"/>
      <c r="QK496" s="1"/>
      <c r="QL496" s="1"/>
      <c r="QM496" s="1"/>
      <c r="QN496" s="1"/>
      <c r="QO496" s="1"/>
      <c r="QP496" s="1"/>
      <c r="QQ496" s="1"/>
      <c r="QR496" s="1"/>
      <c r="QS496" s="1"/>
      <c r="QT496" s="1"/>
      <c r="QU496" s="1"/>
      <c r="QV496" s="1"/>
      <c r="QW496" s="1"/>
      <c r="QX496" s="1"/>
      <c r="QY496" s="1"/>
      <c r="QZ496" s="1"/>
      <c r="RA496" s="1"/>
      <c r="RB496" s="1"/>
      <c r="RC496" s="1"/>
      <c r="RD496" s="1"/>
      <c r="RE496" s="1"/>
      <c r="RF496" s="1"/>
      <c r="RG496" s="1"/>
      <c r="RH496" s="1"/>
      <c r="RI496" s="1"/>
      <c r="RJ496" s="1"/>
      <c r="RK496" s="1"/>
      <c r="RL496" s="1"/>
      <c r="RM496" s="1"/>
      <c r="RN496" s="1"/>
      <c r="RO496" s="1"/>
      <c r="RP496" s="1"/>
      <c r="RQ496" s="1"/>
      <c r="RR496" s="1"/>
      <c r="RS496" s="1"/>
      <c r="RT496" s="1"/>
      <c r="RU496" s="1"/>
      <c r="RV496" s="1"/>
      <c r="RW496" s="1"/>
      <c r="RX496" s="1"/>
      <c r="RY496" s="1"/>
      <c r="RZ496" s="1"/>
      <c r="SA496" s="1"/>
      <c r="SB496" s="1"/>
      <c r="SC496" s="1"/>
      <c r="SD496" s="1"/>
      <c r="SE496" s="1"/>
      <c r="SF496" s="1"/>
      <c r="SG496" s="1"/>
      <c r="SH496" s="1"/>
      <c r="SI496" s="1"/>
      <c r="SJ496" s="1"/>
      <c r="SK496" s="1"/>
      <c r="SL496" s="1"/>
      <c r="SM496" s="1"/>
      <c r="SN496" s="1"/>
      <c r="SO496" s="1"/>
      <c r="SP496" s="1"/>
      <c r="SQ496" s="1"/>
      <c r="SR496" s="1"/>
      <c r="SS496" s="1"/>
      <c r="ST496" s="1"/>
      <c r="SU496" s="1"/>
      <c r="SV496" s="1"/>
      <c r="SW496" s="1"/>
      <c r="SX496" s="1"/>
      <c r="SY496" s="1"/>
      <c r="SZ496" s="1"/>
      <c r="TA496" s="1"/>
      <c r="TB496" s="1"/>
      <c r="TC496" s="1"/>
      <c r="TD496" s="1"/>
      <c r="TE496" s="1"/>
      <c r="TF496" s="1"/>
      <c r="TG496" s="1"/>
      <c r="TH496" s="1"/>
      <c r="TI496" s="1"/>
      <c r="TJ496" s="1"/>
      <c r="TK496" s="1"/>
      <c r="TL496" s="1"/>
      <c r="TM496" s="1"/>
      <c r="TN496" s="1"/>
      <c r="TO496" s="1"/>
      <c r="TP496" s="1"/>
      <c r="TQ496" s="1"/>
      <c r="TR496" s="1"/>
      <c r="TS496" s="1"/>
      <c r="TT496" s="1"/>
      <c r="TU496" s="1"/>
      <c r="TV496" s="1"/>
      <c r="TW496" s="1"/>
      <c r="TX496" s="1"/>
      <c r="TY496" s="1"/>
      <c r="TZ496" s="1"/>
      <c r="UA496" s="1"/>
      <c r="UB496" s="1"/>
      <c r="UC496" s="1"/>
      <c r="UD496" s="1"/>
      <c r="UE496" s="1"/>
      <c r="UF496" s="1"/>
      <c r="UG496" s="1"/>
      <c r="UH496" s="1"/>
      <c r="UI496" s="1"/>
      <c r="UJ496" s="1"/>
      <c r="UK496" s="1"/>
      <c r="UL496" s="1"/>
      <c r="UM496" s="1"/>
      <c r="UN496" s="1"/>
      <c r="UO496" s="1"/>
      <c r="UP496" s="1"/>
      <c r="UQ496" s="1"/>
      <c r="UR496" s="1"/>
      <c r="US496" s="1"/>
      <c r="UT496" s="1"/>
      <c r="UU496" s="1"/>
      <c r="UV496" s="1"/>
      <c r="UW496" s="1"/>
      <c r="UX496" s="1"/>
      <c r="UY496" s="1"/>
      <c r="UZ496" s="1"/>
      <c r="VA496" s="1"/>
      <c r="VB496" s="1"/>
      <c r="VC496" s="1"/>
      <c r="VD496" s="1"/>
      <c r="VE496" s="1"/>
      <c r="VF496" s="1"/>
      <c r="VG496" s="1"/>
      <c r="VH496" s="1"/>
      <c r="VI496" s="1"/>
      <c r="VJ496" s="1"/>
      <c r="VK496" s="1"/>
      <c r="VL496" s="1"/>
      <c r="VM496" s="1"/>
      <c r="VN496" s="1"/>
      <c r="VO496" s="1"/>
      <c r="VP496" s="1"/>
      <c r="VQ496" s="1"/>
      <c r="VR496" s="1"/>
      <c r="VS496" s="1"/>
      <c r="VT496" s="1"/>
      <c r="VU496" s="1"/>
      <c r="VV496" s="1"/>
      <c r="VW496" s="1"/>
      <c r="VX496" s="1"/>
      <c r="VY496" s="1"/>
      <c r="VZ496" s="1"/>
      <c r="WA496" s="1"/>
      <c r="WB496" s="1"/>
      <c r="WC496" s="1"/>
      <c r="WD496" s="1"/>
      <c r="WE496" s="1"/>
      <c r="WF496" s="1"/>
      <c r="WG496" s="1"/>
      <c r="WH496" s="1"/>
      <c r="WI496" s="1"/>
      <c r="WJ496" s="1"/>
      <c r="WK496" s="1"/>
      <c r="WL496" s="1"/>
      <c r="WM496" s="1"/>
      <c r="WN496" s="1"/>
      <c r="WO496" s="1"/>
      <c r="WP496" s="1"/>
      <c r="WQ496" s="1"/>
      <c r="WR496" s="1"/>
      <c r="WS496" s="1"/>
      <c r="WT496" s="1"/>
      <c r="WU496" s="1"/>
      <c r="WV496" s="1"/>
      <c r="WW496" s="1"/>
      <c r="WX496" s="1"/>
      <c r="WY496" s="1"/>
      <c r="WZ496" s="1"/>
      <c r="XA496" s="1"/>
      <c r="XB496" s="1"/>
      <c r="XC496" s="1"/>
      <c r="XD496" s="1"/>
      <c r="XE496" s="1"/>
      <c r="XF496" s="1"/>
      <c r="XG496" s="1"/>
      <c r="XH496" s="1"/>
      <c r="XI496" s="1"/>
      <c r="XJ496" s="1"/>
      <c r="XK496" s="1"/>
      <c r="XL496" s="1"/>
      <c r="XM496" s="1"/>
      <c r="XN496" s="1"/>
      <c r="XO496" s="1"/>
      <c r="XP496" s="1"/>
      <c r="XQ496" s="1"/>
      <c r="XR496" s="1"/>
      <c r="XS496" s="1"/>
      <c r="XT496" s="1"/>
      <c r="XU496" s="1"/>
      <c r="XV496" s="1"/>
      <c r="XW496" s="1"/>
      <c r="XX496" s="1"/>
      <c r="XY496" s="1"/>
      <c r="XZ496" s="1"/>
      <c r="YA496" s="1"/>
      <c r="YB496" s="1"/>
      <c r="YC496" s="1"/>
      <c r="YD496" s="1"/>
      <c r="YE496" s="1"/>
      <c r="YF496" s="1"/>
      <c r="YG496" s="1"/>
      <c r="YH496" s="1"/>
      <c r="YI496" s="1"/>
      <c r="YJ496" s="1"/>
      <c r="YK496" s="1"/>
      <c r="YL496" s="1"/>
      <c r="YM496" s="1"/>
      <c r="YN496" s="1"/>
      <c r="YO496" s="1"/>
      <c r="YP496" s="1"/>
      <c r="YQ496" s="1"/>
      <c r="YR496" s="1"/>
      <c r="YS496" s="1"/>
      <c r="YT496" s="1"/>
      <c r="YU496" s="1"/>
      <c r="YV496" s="1"/>
      <c r="YW496" s="1"/>
      <c r="YX496" s="1"/>
      <c r="YY496" s="1"/>
      <c r="YZ496" s="1"/>
      <c r="ZA496" s="1"/>
      <c r="ZB496" s="1"/>
      <c r="ZC496" s="1"/>
      <c r="ZD496" s="1"/>
      <c r="ZE496" s="1"/>
      <c r="ZF496" s="1"/>
      <c r="ZG496" s="1"/>
      <c r="ZH496" s="1"/>
      <c r="ZI496" s="1"/>
      <c r="ZJ496" s="1"/>
      <c r="ZK496" s="1"/>
      <c r="ZL496" s="1"/>
      <c r="ZM496" s="1"/>
      <c r="ZN496" s="1"/>
      <c r="ZO496" s="1"/>
      <c r="ZP496" s="1"/>
      <c r="ZQ496" s="1"/>
      <c r="ZR496" s="1"/>
      <c r="ZS496" s="1"/>
      <c r="ZT496" s="1"/>
      <c r="ZU496" s="1"/>
      <c r="ZV496" s="1"/>
      <c r="ZW496" s="1"/>
      <c r="ZX496" s="1"/>
      <c r="ZY496" s="1"/>
      <c r="ZZ496" s="1"/>
      <c r="AAA496" s="1"/>
      <c r="AAB496" s="1"/>
      <c r="AAC496" s="1"/>
      <c r="AAD496" s="1"/>
      <c r="AAE496" s="1"/>
      <c r="AAF496" s="1"/>
      <c r="AAG496" s="1"/>
      <c r="AAH496" s="1"/>
      <c r="AAI496" s="1"/>
      <c r="AAJ496" s="1"/>
      <c r="AAK496" s="1"/>
      <c r="AAL496" s="1"/>
      <c r="AAM496" s="1"/>
      <c r="AAN496" s="1"/>
      <c r="AAO496" s="1"/>
      <c r="AAP496" s="1"/>
      <c r="AAQ496" s="1"/>
      <c r="AAR496" s="1"/>
      <c r="AAS496" s="1"/>
      <c r="AAT496" s="1"/>
      <c r="AAU496" s="1"/>
      <c r="AAV496" s="1"/>
      <c r="AAW496" s="1"/>
      <c r="AAX496" s="1"/>
      <c r="AAY496" s="1"/>
      <c r="AAZ496" s="1"/>
      <c r="ABA496" s="1"/>
      <c r="ABB496" s="1"/>
      <c r="ABC496" s="1"/>
      <c r="ABD496" s="1"/>
      <c r="ABE496" s="1"/>
      <c r="ABF496" s="1"/>
      <c r="ABG496" s="1"/>
      <c r="ABH496" s="1"/>
      <c r="ABI496" s="1"/>
      <c r="ABJ496" s="1"/>
      <c r="ABK496" s="1"/>
      <c r="ABL496" s="1"/>
      <c r="ABM496" s="1"/>
      <c r="ABN496" s="1"/>
      <c r="ABO496" s="1"/>
      <c r="ABP496" s="1"/>
      <c r="ABQ496" s="1"/>
      <c r="ABR496" s="1"/>
      <c r="ABS496" s="1"/>
      <c r="ABT496" s="1"/>
      <c r="ABU496" s="1"/>
      <c r="ABV496" s="1"/>
      <c r="ABW496" s="1"/>
      <c r="ABX496" s="1"/>
      <c r="ABY496" s="1"/>
      <c r="ABZ496" s="1"/>
      <c r="ACA496" s="1"/>
      <c r="ACB496" s="1"/>
      <c r="ACC496" s="1"/>
      <c r="ACD496" s="1"/>
      <c r="ACE496" s="1"/>
      <c r="ACF496" s="1"/>
      <c r="ACG496" s="1"/>
      <c r="ACH496" s="1"/>
      <c r="ACI496" s="1"/>
      <c r="ACJ496" s="1"/>
      <c r="ACK496" s="1"/>
      <c r="ACL496" s="1"/>
      <c r="ACM496" s="1"/>
      <c r="ACN496" s="1"/>
      <c r="ACO496" s="1"/>
      <c r="ACP496" s="1"/>
      <c r="ACQ496" s="1"/>
      <c r="ACR496" s="1"/>
      <c r="ACS496" s="1"/>
      <c r="ACT496" s="1"/>
      <c r="ACU496" s="1"/>
      <c r="ACV496" s="1"/>
      <c r="ACW496" s="1"/>
      <c r="ACX496" s="1"/>
      <c r="ACY496" s="1"/>
      <c r="ACZ496" s="1"/>
      <c r="ADA496" s="1"/>
      <c r="ADB496" s="1"/>
      <c r="ADC496" s="1"/>
      <c r="ADD496" s="1"/>
      <c r="ADE496" s="1"/>
      <c r="ADF496" s="1"/>
      <c r="ADG496" s="1"/>
      <c r="ADH496" s="1"/>
      <c r="ADI496" s="1"/>
      <c r="ADJ496" s="1"/>
      <c r="ADK496" s="1"/>
      <c r="ADL496" s="1"/>
      <c r="ADM496" s="1"/>
      <c r="ADN496" s="1"/>
      <c r="ADO496" s="1"/>
      <c r="ADP496" s="1"/>
      <c r="ADQ496" s="1"/>
      <c r="ADR496" s="1"/>
      <c r="ADS496" s="1"/>
      <c r="ADT496" s="1"/>
      <c r="ADU496" s="1"/>
      <c r="ADV496" s="1"/>
    </row>
    <row r="497" spans="1:802" x14ac:dyDescent="0.1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  <c r="IV497" s="1"/>
      <c r="IW497" s="1"/>
      <c r="IX497" s="1"/>
      <c r="IY497" s="1"/>
      <c r="IZ497" s="1"/>
      <c r="JA497" s="1"/>
      <c r="JB497" s="1"/>
      <c r="JC497" s="1"/>
      <c r="JD497" s="1"/>
      <c r="JE497" s="1"/>
      <c r="JF497" s="1"/>
      <c r="JG497" s="1"/>
      <c r="JH497" s="1"/>
      <c r="JI497" s="1"/>
      <c r="JJ497" s="1"/>
      <c r="JK497" s="1"/>
      <c r="JL497" s="1"/>
      <c r="JM497" s="1"/>
      <c r="JN497" s="1"/>
      <c r="JO497" s="1"/>
      <c r="JP497" s="1"/>
      <c r="JQ497" s="1"/>
      <c r="JR497" s="1"/>
      <c r="JS497" s="1"/>
      <c r="JT497" s="1"/>
      <c r="JU497" s="1"/>
      <c r="JV497" s="1"/>
      <c r="JW497" s="1"/>
      <c r="JX497" s="1"/>
      <c r="JY497" s="1"/>
      <c r="JZ497" s="1"/>
      <c r="KA497" s="1"/>
      <c r="KB497" s="1"/>
      <c r="KC497" s="1"/>
      <c r="KD497" s="1"/>
      <c r="KE497" s="1"/>
      <c r="KF497" s="1"/>
      <c r="KG497" s="1"/>
      <c r="KH497" s="1"/>
      <c r="KI497" s="1"/>
      <c r="KJ497" s="1"/>
      <c r="KK497" s="1"/>
      <c r="KL497" s="1"/>
      <c r="KM497" s="1"/>
      <c r="KN497" s="1"/>
      <c r="KO497" s="1"/>
      <c r="KP497" s="1"/>
      <c r="KQ497" s="1"/>
      <c r="KR497" s="1"/>
      <c r="KS497" s="1"/>
      <c r="KT497" s="1"/>
      <c r="KU497" s="1"/>
      <c r="KV497" s="1"/>
      <c r="KW497" s="1"/>
      <c r="KX497" s="1"/>
      <c r="KY497" s="1"/>
      <c r="KZ497" s="1"/>
      <c r="LA497" s="1"/>
      <c r="LB497" s="1"/>
      <c r="LC497" s="1"/>
      <c r="LD497" s="1"/>
      <c r="LE497" s="1"/>
      <c r="LF497" s="1"/>
      <c r="LG497" s="1"/>
      <c r="LH497" s="1"/>
      <c r="LI497" s="1"/>
      <c r="LJ497" s="1"/>
      <c r="LK497" s="1"/>
      <c r="LL497" s="1"/>
      <c r="LM497" s="1"/>
      <c r="LN497" s="1"/>
      <c r="LO497" s="1"/>
      <c r="LP497" s="1"/>
      <c r="LQ497" s="1"/>
      <c r="LR497" s="1"/>
      <c r="LS497" s="1"/>
      <c r="LT497" s="1"/>
      <c r="LU497" s="1"/>
      <c r="LV497" s="1"/>
      <c r="LW497" s="1"/>
      <c r="LX497" s="1"/>
      <c r="LY497" s="1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  <c r="MV497" s="1"/>
      <c r="MW497" s="1"/>
      <c r="MX497" s="1"/>
      <c r="MY497" s="1"/>
      <c r="MZ497" s="1"/>
      <c r="NA497" s="1"/>
      <c r="NB497" s="1"/>
      <c r="NC497" s="1"/>
      <c r="ND497" s="1"/>
      <c r="NE497" s="1"/>
      <c r="NF497" s="1"/>
      <c r="NG497" s="1"/>
      <c r="NH497" s="1"/>
      <c r="NI497" s="1"/>
      <c r="NJ497" s="1"/>
      <c r="NK497" s="1"/>
      <c r="NL497" s="1"/>
      <c r="NM497" s="1"/>
      <c r="NN497" s="1"/>
      <c r="NO497" s="1"/>
      <c r="NP497" s="1"/>
      <c r="NQ497" s="1"/>
      <c r="NR497" s="1"/>
      <c r="NS497" s="1"/>
      <c r="NT497" s="1"/>
      <c r="NU497" s="1"/>
      <c r="NV497" s="1"/>
      <c r="NW497" s="1"/>
      <c r="NX497" s="1"/>
      <c r="NY497" s="1"/>
      <c r="NZ497" s="1"/>
      <c r="OA497" s="1"/>
      <c r="OB497" s="1"/>
      <c r="OC497" s="1"/>
      <c r="OD497" s="1"/>
      <c r="OE497" s="1"/>
      <c r="OF497" s="1"/>
      <c r="OG497" s="1"/>
      <c r="OH497" s="1"/>
      <c r="OI497" s="1"/>
      <c r="OJ497" s="1"/>
      <c r="OK497" s="1"/>
      <c r="OL497" s="1"/>
      <c r="OM497" s="1"/>
      <c r="ON497" s="1"/>
      <c r="OO497" s="1"/>
      <c r="OP497" s="1"/>
      <c r="OQ497" s="1"/>
      <c r="OR497" s="1"/>
      <c r="OS497" s="1"/>
      <c r="OT497" s="1"/>
      <c r="OU497" s="1"/>
      <c r="OV497" s="1"/>
      <c r="OW497" s="1"/>
      <c r="OX497" s="1"/>
      <c r="OY497" s="1"/>
      <c r="OZ497" s="1"/>
      <c r="PA497" s="1"/>
      <c r="PB497" s="1"/>
      <c r="PC497" s="1"/>
      <c r="PD497" s="1"/>
      <c r="PE497" s="1"/>
      <c r="PF497" s="1"/>
      <c r="PG497" s="1"/>
      <c r="PH497" s="1"/>
      <c r="PI497" s="1"/>
      <c r="PJ497" s="1"/>
      <c r="PK497" s="1"/>
      <c r="PL497" s="1"/>
      <c r="PM497" s="1"/>
      <c r="PN497" s="1"/>
      <c r="PO497" s="1"/>
      <c r="PP497" s="1"/>
      <c r="PQ497" s="1"/>
      <c r="PR497" s="1"/>
      <c r="PS497" s="1"/>
      <c r="PT497" s="1"/>
      <c r="PU497" s="1"/>
      <c r="PV497" s="1"/>
      <c r="PW497" s="1"/>
      <c r="PX497" s="1"/>
      <c r="PY497" s="1"/>
      <c r="PZ497" s="1"/>
      <c r="QA497" s="1"/>
      <c r="QB497" s="1"/>
      <c r="QC497" s="1"/>
      <c r="QD497" s="1"/>
      <c r="QE497" s="1"/>
      <c r="QF497" s="1"/>
      <c r="QG497" s="1"/>
      <c r="QH497" s="1"/>
      <c r="QI497" s="1"/>
      <c r="QJ497" s="1"/>
      <c r="QK497" s="1"/>
      <c r="QL497" s="1"/>
      <c r="QM497" s="1"/>
      <c r="QN497" s="1"/>
      <c r="QO497" s="1"/>
      <c r="QP497" s="1"/>
      <c r="QQ497" s="1"/>
      <c r="QR497" s="1"/>
      <c r="QS497" s="1"/>
      <c r="QT497" s="1"/>
      <c r="QU497" s="1"/>
      <c r="QV497" s="1"/>
      <c r="QW497" s="1"/>
      <c r="QX497" s="1"/>
      <c r="QY497" s="1"/>
      <c r="QZ497" s="1"/>
      <c r="RA497" s="1"/>
      <c r="RB497" s="1"/>
      <c r="RC497" s="1"/>
      <c r="RD497" s="1"/>
      <c r="RE497" s="1"/>
      <c r="RF497" s="1"/>
      <c r="RG497" s="1"/>
      <c r="RH497" s="1"/>
      <c r="RI497" s="1"/>
      <c r="RJ497" s="1"/>
      <c r="RK497" s="1"/>
      <c r="RL497" s="1"/>
      <c r="RM497" s="1"/>
      <c r="RN497" s="1"/>
      <c r="RO497" s="1"/>
      <c r="RP497" s="1"/>
      <c r="RQ497" s="1"/>
      <c r="RR497" s="1"/>
      <c r="RS497" s="1"/>
      <c r="RT497" s="1"/>
      <c r="RU497" s="1"/>
      <c r="RV497" s="1"/>
      <c r="RW497" s="1"/>
      <c r="RX497" s="1"/>
      <c r="RY497" s="1"/>
      <c r="RZ497" s="1"/>
      <c r="SA497" s="1"/>
      <c r="SB497" s="1"/>
      <c r="SC497" s="1"/>
      <c r="SD497" s="1"/>
      <c r="SE497" s="1"/>
      <c r="SF497" s="1"/>
      <c r="SG497" s="1"/>
      <c r="SH497" s="1"/>
      <c r="SI497" s="1"/>
      <c r="SJ497" s="1"/>
      <c r="SK497" s="1"/>
      <c r="SL497" s="1"/>
      <c r="SM497" s="1"/>
      <c r="SN497" s="1"/>
      <c r="SO497" s="1"/>
      <c r="SP497" s="1"/>
      <c r="SQ497" s="1"/>
      <c r="SR497" s="1"/>
      <c r="SS497" s="1"/>
      <c r="ST497" s="1"/>
      <c r="SU497" s="1"/>
      <c r="SV497" s="1"/>
      <c r="SW497" s="1"/>
      <c r="SX497" s="1"/>
      <c r="SY497" s="1"/>
      <c r="SZ497" s="1"/>
      <c r="TA497" s="1"/>
      <c r="TB497" s="1"/>
      <c r="TC497" s="1"/>
      <c r="TD497" s="1"/>
      <c r="TE497" s="1"/>
      <c r="TF497" s="1"/>
      <c r="TG497" s="1"/>
      <c r="TH497" s="1"/>
      <c r="TI497" s="1"/>
      <c r="TJ497" s="1"/>
      <c r="TK497" s="1"/>
      <c r="TL497" s="1"/>
      <c r="TM497" s="1"/>
      <c r="TN497" s="1"/>
      <c r="TO497" s="1"/>
      <c r="TP497" s="1"/>
      <c r="TQ497" s="1"/>
      <c r="TR497" s="1"/>
      <c r="TS497" s="1"/>
      <c r="TT497" s="1"/>
      <c r="TU497" s="1"/>
      <c r="TV497" s="1"/>
      <c r="TW497" s="1"/>
      <c r="TX497" s="1"/>
      <c r="TY497" s="1"/>
      <c r="TZ497" s="1"/>
      <c r="UA497" s="1"/>
      <c r="UB497" s="1"/>
      <c r="UC497" s="1"/>
      <c r="UD497" s="1"/>
      <c r="UE497" s="1"/>
      <c r="UF497" s="1"/>
      <c r="UG497" s="1"/>
      <c r="UH497" s="1"/>
      <c r="UI497" s="1"/>
      <c r="UJ497" s="1"/>
      <c r="UK497" s="1"/>
      <c r="UL497" s="1"/>
      <c r="UM497" s="1"/>
      <c r="UN497" s="1"/>
      <c r="UO497" s="1"/>
      <c r="UP497" s="1"/>
      <c r="UQ497" s="1"/>
      <c r="UR497" s="1"/>
      <c r="US497" s="1"/>
      <c r="UT497" s="1"/>
      <c r="UU497" s="1"/>
      <c r="UV497" s="1"/>
      <c r="UW497" s="1"/>
      <c r="UX497" s="1"/>
      <c r="UY497" s="1"/>
      <c r="UZ497" s="1"/>
      <c r="VA497" s="1"/>
      <c r="VB497" s="1"/>
      <c r="VC497" s="1"/>
      <c r="VD497" s="1"/>
      <c r="VE497" s="1"/>
      <c r="VF497" s="1"/>
      <c r="VG497" s="1"/>
      <c r="VH497" s="1"/>
      <c r="VI497" s="1"/>
      <c r="VJ497" s="1"/>
      <c r="VK497" s="1"/>
      <c r="VL497" s="1"/>
      <c r="VM497" s="1"/>
      <c r="VN497" s="1"/>
      <c r="VO497" s="1"/>
      <c r="VP497" s="1"/>
      <c r="VQ497" s="1"/>
      <c r="VR497" s="1"/>
      <c r="VS497" s="1"/>
      <c r="VT497" s="1"/>
      <c r="VU497" s="1"/>
      <c r="VV497" s="1"/>
      <c r="VW497" s="1"/>
      <c r="VX497" s="1"/>
      <c r="VY497" s="1"/>
      <c r="VZ497" s="1"/>
      <c r="WA497" s="1"/>
      <c r="WB497" s="1"/>
      <c r="WC497" s="1"/>
      <c r="WD497" s="1"/>
      <c r="WE497" s="1"/>
      <c r="WF497" s="1"/>
      <c r="WG497" s="1"/>
      <c r="WH497" s="1"/>
      <c r="WI497" s="1"/>
      <c r="WJ497" s="1"/>
      <c r="WK497" s="1"/>
      <c r="WL497" s="1"/>
      <c r="WM497" s="1"/>
      <c r="WN497" s="1"/>
      <c r="WO497" s="1"/>
      <c r="WP497" s="1"/>
      <c r="WQ497" s="1"/>
      <c r="WR497" s="1"/>
      <c r="WS497" s="1"/>
      <c r="WT497" s="1"/>
      <c r="WU497" s="1"/>
      <c r="WV497" s="1"/>
      <c r="WW497" s="1"/>
      <c r="WX497" s="1"/>
      <c r="WY497" s="1"/>
      <c r="WZ497" s="1"/>
      <c r="XA497" s="1"/>
      <c r="XB497" s="1"/>
      <c r="XC497" s="1"/>
      <c r="XD497" s="1"/>
      <c r="XE497" s="1"/>
      <c r="XF497" s="1"/>
      <c r="XG497" s="1"/>
      <c r="XH497" s="1"/>
      <c r="XI497" s="1"/>
      <c r="XJ497" s="1"/>
      <c r="XK497" s="1"/>
      <c r="XL497" s="1"/>
      <c r="XM497" s="1"/>
      <c r="XN497" s="1"/>
      <c r="XO497" s="1"/>
      <c r="XP497" s="1"/>
      <c r="XQ497" s="1"/>
      <c r="XR497" s="1"/>
      <c r="XS497" s="1"/>
      <c r="XT497" s="1"/>
      <c r="XU497" s="1"/>
      <c r="XV497" s="1"/>
      <c r="XW497" s="1"/>
      <c r="XX497" s="1"/>
      <c r="XY497" s="1"/>
      <c r="XZ497" s="1"/>
      <c r="YA497" s="1"/>
      <c r="YB497" s="1"/>
      <c r="YC497" s="1"/>
      <c r="YD497" s="1"/>
      <c r="YE497" s="1"/>
      <c r="YF497" s="1"/>
      <c r="YG497" s="1"/>
      <c r="YH497" s="1"/>
      <c r="YI497" s="1"/>
      <c r="YJ497" s="1"/>
      <c r="YK497" s="1"/>
      <c r="YL497" s="1"/>
      <c r="YM497" s="1"/>
      <c r="YN497" s="1"/>
      <c r="YO497" s="1"/>
      <c r="YP497" s="1"/>
      <c r="YQ497" s="1"/>
      <c r="YR497" s="1"/>
      <c r="YS497" s="1"/>
      <c r="YT497" s="1"/>
      <c r="YU497" s="1"/>
      <c r="YV497" s="1"/>
      <c r="YW497" s="1"/>
      <c r="YX497" s="1"/>
      <c r="YY497" s="1"/>
      <c r="YZ497" s="1"/>
      <c r="ZA497" s="1"/>
      <c r="ZB497" s="1"/>
      <c r="ZC497" s="1"/>
      <c r="ZD497" s="1"/>
      <c r="ZE497" s="1"/>
      <c r="ZF497" s="1"/>
      <c r="ZG497" s="1"/>
      <c r="ZH497" s="1"/>
      <c r="ZI497" s="1"/>
      <c r="ZJ497" s="1"/>
      <c r="ZK497" s="1"/>
      <c r="ZL497" s="1"/>
      <c r="ZM497" s="1"/>
      <c r="ZN497" s="1"/>
      <c r="ZO497" s="1"/>
      <c r="ZP497" s="1"/>
      <c r="ZQ497" s="1"/>
      <c r="ZR497" s="1"/>
      <c r="ZS497" s="1"/>
      <c r="ZT497" s="1"/>
      <c r="ZU497" s="1"/>
      <c r="ZV497" s="1"/>
      <c r="ZW497" s="1"/>
      <c r="ZX497" s="1"/>
      <c r="ZY497" s="1"/>
      <c r="ZZ497" s="1"/>
      <c r="AAA497" s="1"/>
      <c r="AAB497" s="1"/>
      <c r="AAC497" s="1"/>
      <c r="AAD497" s="1"/>
      <c r="AAE497" s="1"/>
      <c r="AAF497" s="1"/>
      <c r="AAG497" s="1"/>
      <c r="AAH497" s="1"/>
      <c r="AAI497" s="1"/>
      <c r="AAJ497" s="1"/>
      <c r="AAK497" s="1"/>
      <c r="AAL497" s="1"/>
      <c r="AAM497" s="1"/>
      <c r="AAN497" s="1"/>
      <c r="AAO497" s="1"/>
      <c r="AAP497" s="1"/>
      <c r="AAQ497" s="1"/>
      <c r="AAR497" s="1"/>
      <c r="AAS497" s="1"/>
      <c r="AAT497" s="1"/>
      <c r="AAU497" s="1"/>
      <c r="AAV497" s="1"/>
      <c r="AAW497" s="1"/>
      <c r="AAX497" s="1"/>
      <c r="AAY497" s="1"/>
      <c r="AAZ497" s="1"/>
      <c r="ABA497" s="1"/>
      <c r="ABB497" s="1"/>
      <c r="ABC497" s="1"/>
      <c r="ABD497" s="1"/>
      <c r="ABE497" s="1"/>
      <c r="ABF497" s="1"/>
      <c r="ABG497" s="1"/>
      <c r="ABH497" s="1"/>
      <c r="ABI497" s="1"/>
      <c r="ABJ497" s="1"/>
      <c r="ABK497" s="1"/>
      <c r="ABL497" s="1"/>
      <c r="ABM497" s="1"/>
      <c r="ABN497" s="1"/>
      <c r="ABO497" s="1"/>
      <c r="ABP497" s="1"/>
      <c r="ABQ497" s="1"/>
      <c r="ABR497" s="1"/>
      <c r="ABS497" s="1"/>
      <c r="ABT497" s="1"/>
      <c r="ABU497" s="1"/>
      <c r="ABV497" s="1"/>
      <c r="ABW497" s="1"/>
      <c r="ABX497" s="1"/>
      <c r="ABY497" s="1"/>
      <c r="ABZ497" s="1"/>
      <c r="ACA497" s="1"/>
      <c r="ACB497" s="1"/>
      <c r="ACC497" s="1"/>
      <c r="ACD497" s="1"/>
      <c r="ACE497" s="1"/>
      <c r="ACF497" s="1"/>
      <c r="ACG497" s="1"/>
      <c r="ACH497" s="1"/>
      <c r="ACI497" s="1"/>
      <c r="ACJ497" s="1"/>
      <c r="ACK497" s="1"/>
      <c r="ACL497" s="1"/>
      <c r="ACM497" s="1"/>
      <c r="ACN497" s="1"/>
      <c r="ACO497" s="1"/>
      <c r="ACP497" s="1"/>
      <c r="ACQ497" s="1"/>
      <c r="ACR497" s="1"/>
      <c r="ACS497" s="1"/>
      <c r="ACT497" s="1"/>
      <c r="ACU497" s="1"/>
      <c r="ACV497" s="1"/>
      <c r="ACW497" s="1"/>
      <c r="ACX497" s="1"/>
      <c r="ACY497" s="1"/>
      <c r="ACZ497" s="1"/>
      <c r="ADA497" s="1"/>
      <c r="ADB497" s="1"/>
      <c r="ADC497" s="1"/>
      <c r="ADD497" s="1"/>
      <c r="ADE497" s="1"/>
      <c r="ADF497" s="1"/>
      <c r="ADG497" s="1"/>
      <c r="ADH497" s="1"/>
      <c r="ADI497" s="1"/>
      <c r="ADJ497" s="1"/>
      <c r="ADK497" s="1"/>
      <c r="ADL497" s="1"/>
      <c r="ADM497" s="1"/>
      <c r="ADN497" s="1"/>
      <c r="ADO497" s="1"/>
      <c r="ADP497" s="1"/>
      <c r="ADQ497" s="1"/>
      <c r="ADR497" s="1"/>
      <c r="ADS497" s="1"/>
      <c r="ADT497" s="1"/>
      <c r="ADU497" s="1"/>
      <c r="ADV497" s="1"/>
    </row>
    <row r="498" spans="1:802" x14ac:dyDescent="0.1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  <c r="IV498" s="1"/>
      <c r="IW498" s="1"/>
      <c r="IX498" s="1"/>
      <c r="IY498" s="1"/>
      <c r="IZ498" s="1"/>
      <c r="JA498" s="1"/>
      <c r="JB498" s="1"/>
      <c r="JC498" s="1"/>
      <c r="JD498" s="1"/>
      <c r="JE498" s="1"/>
      <c r="JF498" s="1"/>
      <c r="JG498" s="1"/>
      <c r="JH498" s="1"/>
      <c r="JI498" s="1"/>
      <c r="JJ498" s="1"/>
      <c r="JK498" s="1"/>
      <c r="JL498" s="1"/>
      <c r="JM498" s="1"/>
      <c r="JN498" s="1"/>
      <c r="JO498" s="1"/>
      <c r="JP498" s="1"/>
      <c r="JQ498" s="1"/>
      <c r="JR498" s="1"/>
      <c r="JS498" s="1"/>
      <c r="JT498" s="1"/>
      <c r="JU498" s="1"/>
      <c r="JV498" s="1"/>
      <c r="JW498" s="1"/>
      <c r="JX498" s="1"/>
      <c r="JY498" s="1"/>
      <c r="JZ498" s="1"/>
      <c r="KA498" s="1"/>
      <c r="KB498" s="1"/>
      <c r="KC498" s="1"/>
      <c r="KD498" s="1"/>
      <c r="KE498" s="1"/>
      <c r="KF498" s="1"/>
      <c r="KG498" s="1"/>
      <c r="KH498" s="1"/>
      <c r="KI498" s="1"/>
      <c r="KJ498" s="1"/>
      <c r="KK498" s="1"/>
      <c r="KL498" s="1"/>
      <c r="KM498" s="1"/>
      <c r="KN498" s="1"/>
      <c r="KO498" s="1"/>
      <c r="KP498" s="1"/>
      <c r="KQ498" s="1"/>
      <c r="KR498" s="1"/>
      <c r="KS498" s="1"/>
      <c r="KT498" s="1"/>
      <c r="KU498" s="1"/>
      <c r="KV498" s="1"/>
      <c r="KW498" s="1"/>
      <c r="KX498" s="1"/>
      <c r="KY498" s="1"/>
      <c r="KZ498" s="1"/>
      <c r="LA498" s="1"/>
      <c r="LB498" s="1"/>
      <c r="LC498" s="1"/>
      <c r="LD498" s="1"/>
      <c r="LE498" s="1"/>
      <c r="LF498" s="1"/>
      <c r="LG498" s="1"/>
      <c r="LH498" s="1"/>
      <c r="LI498" s="1"/>
      <c r="LJ498" s="1"/>
      <c r="LK498" s="1"/>
      <c r="LL498" s="1"/>
      <c r="LM498" s="1"/>
      <c r="LN498" s="1"/>
      <c r="LO498" s="1"/>
      <c r="LP498" s="1"/>
      <c r="LQ498" s="1"/>
      <c r="LR498" s="1"/>
      <c r="LS498" s="1"/>
      <c r="LT498" s="1"/>
      <c r="LU498" s="1"/>
      <c r="LV498" s="1"/>
      <c r="LW498" s="1"/>
      <c r="LX498" s="1"/>
      <c r="LY498" s="1"/>
      <c r="LZ498" s="1"/>
      <c r="MA498" s="1"/>
      <c r="MB498" s="1"/>
      <c r="MC498" s="1"/>
      <c r="MD498" s="1"/>
      <c r="ME498" s="1"/>
      <c r="MF498" s="1"/>
      <c r="MG498" s="1"/>
      <c r="MH498" s="1"/>
      <c r="MI498" s="1"/>
      <c r="MJ498" s="1"/>
      <c r="MK498" s="1"/>
      <c r="ML498" s="1"/>
      <c r="MM498" s="1"/>
      <c r="MN498" s="1"/>
      <c r="MO498" s="1"/>
      <c r="MP498" s="1"/>
      <c r="MQ498" s="1"/>
      <c r="MR498" s="1"/>
      <c r="MS498" s="1"/>
      <c r="MT498" s="1"/>
      <c r="MU498" s="1"/>
      <c r="MV498" s="1"/>
      <c r="MW498" s="1"/>
      <c r="MX498" s="1"/>
      <c r="MY498" s="1"/>
      <c r="MZ498" s="1"/>
      <c r="NA498" s="1"/>
      <c r="NB498" s="1"/>
      <c r="NC498" s="1"/>
      <c r="ND498" s="1"/>
      <c r="NE498" s="1"/>
      <c r="NF498" s="1"/>
      <c r="NG498" s="1"/>
      <c r="NH498" s="1"/>
      <c r="NI498" s="1"/>
      <c r="NJ498" s="1"/>
      <c r="NK498" s="1"/>
      <c r="NL498" s="1"/>
      <c r="NM498" s="1"/>
      <c r="NN498" s="1"/>
      <c r="NO498" s="1"/>
      <c r="NP498" s="1"/>
      <c r="NQ498" s="1"/>
      <c r="NR498" s="1"/>
      <c r="NS498" s="1"/>
      <c r="NT498" s="1"/>
      <c r="NU498" s="1"/>
      <c r="NV498" s="1"/>
      <c r="NW498" s="1"/>
      <c r="NX498" s="1"/>
      <c r="NY498" s="1"/>
      <c r="NZ498" s="1"/>
      <c r="OA498" s="1"/>
      <c r="OB498" s="1"/>
      <c r="OC498" s="1"/>
      <c r="OD498" s="1"/>
      <c r="OE498" s="1"/>
      <c r="OF498" s="1"/>
      <c r="OG498" s="1"/>
      <c r="OH498" s="1"/>
      <c r="OI498" s="1"/>
      <c r="OJ498" s="1"/>
      <c r="OK498" s="1"/>
      <c r="OL498" s="1"/>
      <c r="OM498" s="1"/>
      <c r="ON498" s="1"/>
      <c r="OO498" s="1"/>
      <c r="OP498" s="1"/>
      <c r="OQ498" s="1"/>
      <c r="OR498" s="1"/>
      <c r="OS498" s="1"/>
      <c r="OT498" s="1"/>
      <c r="OU498" s="1"/>
      <c r="OV498" s="1"/>
      <c r="OW498" s="1"/>
      <c r="OX498" s="1"/>
      <c r="OY498" s="1"/>
      <c r="OZ498" s="1"/>
      <c r="PA498" s="1"/>
      <c r="PB498" s="1"/>
      <c r="PC498" s="1"/>
      <c r="PD498" s="1"/>
      <c r="PE498" s="1"/>
      <c r="PF498" s="1"/>
      <c r="PG498" s="1"/>
      <c r="PH498" s="1"/>
      <c r="PI498" s="1"/>
      <c r="PJ498" s="1"/>
      <c r="PK498" s="1"/>
      <c r="PL498" s="1"/>
      <c r="PM498" s="1"/>
      <c r="PN498" s="1"/>
      <c r="PO498" s="1"/>
      <c r="PP498" s="1"/>
      <c r="PQ498" s="1"/>
      <c r="PR498" s="1"/>
      <c r="PS498" s="1"/>
      <c r="PT498" s="1"/>
      <c r="PU498" s="1"/>
      <c r="PV498" s="1"/>
      <c r="PW498" s="1"/>
      <c r="PX498" s="1"/>
      <c r="PY498" s="1"/>
      <c r="PZ498" s="1"/>
      <c r="QA498" s="1"/>
      <c r="QB498" s="1"/>
      <c r="QC498" s="1"/>
      <c r="QD498" s="1"/>
      <c r="QE498" s="1"/>
      <c r="QF498" s="1"/>
      <c r="QG498" s="1"/>
      <c r="QH498" s="1"/>
      <c r="QI498" s="1"/>
      <c r="QJ498" s="1"/>
      <c r="QK498" s="1"/>
      <c r="QL498" s="1"/>
      <c r="QM498" s="1"/>
      <c r="QN498" s="1"/>
      <c r="QO498" s="1"/>
      <c r="QP498" s="1"/>
      <c r="QQ498" s="1"/>
      <c r="QR498" s="1"/>
      <c r="QS498" s="1"/>
      <c r="QT498" s="1"/>
      <c r="QU498" s="1"/>
      <c r="QV498" s="1"/>
      <c r="QW498" s="1"/>
      <c r="QX498" s="1"/>
      <c r="QY498" s="1"/>
      <c r="QZ498" s="1"/>
      <c r="RA498" s="1"/>
      <c r="RB498" s="1"/>
      <c r="RC498" s="1"/>
      <c r="RD498" s="1"/>
      <c r="RE498" s="1"/>
      <c r="RF498" s="1"/>
      <c r="RG498" s="1"/>
      <c r="RH498" s="1"/>
      <c r="RI498" s="1"/>
      <c r="RJ498" s="1"/>
      <c r="RK498" s="1"/>
      <c r="RL498" s="1"/>
      <c r="RM498" s="1"/>
      <c r="RN498" s="1"/>
      <c r="RO498" s="1"/>
      <c r="RP498" s="1"/>
      <c r="RQ498" s="1"/>
      <c r="RR498" s="1"/>
      <c r="RS498" s="1"/>
      <c r="RT498" s="1"/>
      <c r="RU498" s="1"/>
      <c r="RV498" s="1"/>
      <c r="RW498" s="1"/>
      <c r="RX498" s="1"/>
      <c r="RY498" s="1"/>
      <c r="RZ498" s="1"/>
      <c r="SA498" s="1"/>
      <c r="SB498" s="1"/>
      <c r="SC498" s="1"/>
      <c r="SD498" s="1"/>
      <c r="SE498" s="1"/>
      <c r="SF498" s="1"/>
      <c r="SG498" s="1"/>
      <c r="SH498" s="1"/>
      <c r="SI498" s="1"/>
      <c r="SJ498" s="1"/>
      <c r="SK498" s="1"/>
      <c r="SL498" s="1"/>
      <c r="SM498" s="1"/>
      <c r="SN498" s="1"/>
      <c r="SO498" s="1"/>
      <c r="SP498" s="1"/>
      <c r="SQ498" s="1"/>
      <c r="SR498" s="1"/>
      <c r="SS498" s="1"/>
      <c r="ST498" s="1"/>
      <c r="SU498" s="1"/>
      <c r="SV498" s="1"/>
      <c r="SW498" s="1"/>
      <c r="SX498" s="1"/>
      <c r="SY498" s="1"/>
      <c r="SZ498" s="1"/>
      <c r="TA498" s="1"/>
      <c r="TB498" s="1"/>
      <c r="TC498" s="1"/>
      <c r="TD498" s="1"/>
      <c r="TE498" s="1"/>
      <c r="TF498" s="1"/>
      <c r="TG498" s="1"/>
      <c r="TH498" s="1"/>
      <c r="TI498" s="1"/>
      <c r="TJ498" s="1"/>
      <c r="TK498" s="1"/>
      <c r="TL498" s="1"/>
      <c r="TM498" s="1"/>
      <c r="TN498" s="1"/>
      <c r="TO498" s="1"/>
      <c r="TP498" s="1"/>
      <c r="TQ498" s="1"/>
      <c r="TR498" s="1"/>
      <c r="TS498" s="1"/>
      <c r="TT498" s="1"/>
      <c r="TU498" s="1"/>
      <c r="TV498" s="1"/>
      <c r="TW498" s="1"/>
      <c r="TX498" s="1"/>
      <c r="TY498" s="1"/>
      <c r="TZ498" s="1"/>
      <c r="UA498" s="1"/>
      <c r="UB498" s="1"/>
      <c r="UC498" s="1"/>
      <c r="UD498" s="1"/>
      <c r="UE498" s="1"/>
      <c r="UF498" s="1"/>
      <c r="UG498" s="1"/>
      <c r="UH498" s="1"/>
      <c r="UI498" s="1"/>
      <c r="UJ498" s="1"/>
      <c r="UK498" s="1"/>
      <c r="UL498" s="1"/>
      <c r="UM498" s="1"/>
      <c r="UN498" s="1"/>
      <c r="UO498" s="1"/>
      <c r="UP498" s="1"/>
      <c r="UQ498" s="1"/>
      <c r="UR498" s="1"/>
      <c r="US498" s="1"/>
      <c r="UT498" s="1"/>
      <c r="UU498" s="1"/>
      <c r="UV498" s="1"/>
      <c r="UW498" s="1"/>
      <c r="UX498" s="1"/>
      <c r="UY498" s="1"/>
      <c r="UZ498" s="1"/>
      <c r="VA498" s="1"/>
      <c r="VB498" s="1"/>
      <c r="VC498" s="1"/>
      <c r="VD498" s="1"/>
      <c r="VE498" s="1"/>
      <c r="VF498" s="1"/>
      <c r="VG498" s="1"/>
      <c r="VH498" s="1"/>
      <c r="VI498" s="1"/>
      <c r="VJ498" s="1"/>
      <c r="VK498" s="1"/>
      <c r="VL498" s="1"/>
      <c r="VM498" s="1"/>
      <c r="VN498" s="1"/>
      <c r="VO498" s="1"/>
      <c r="VP498" s="1"/>
      <c r="VQ498" s="1"/>
      <c r="VR498" s="1"/>
      <c r="VS498" s="1"/>
      <c r="VT498" s="1"/>
      <c r="VU498" s="1"/>
      <c r="VV498" s="1"/>
      <c r="VW498" s="1"/>
      <c r="VX498" s="1"/>
      <c r="VY498" s="1"/>
      <c r="VZ498" s="1"/>
      <c r="WA498" s="1"/>
      <c r="WB498" s="1"/>
      <c r="WC498" s="1"/>
      <c r="WD498" s="1"/>
      <c r="WE498" s="1"/>
      <c r="WF498" s="1"/>
      <c r="WG498" s="1"/>
      <c r="WH498" s="1"/>
      <c r="WI498" s="1"/>
      <c r="WJ498" s="1"/>
      <c r="WK498" s="1"/>
      <c r="WL498" s="1"/>
      <c r="WM498" s="1"/>
      <c r="WN498" s="1"/>
      <c r="WO498" s="1"/>
      <c r="WP498" s="1"/>
      <c r="WQ498" s="1"/>
      <c r="WR498" s="1"/>
      <c r="WS498" s="1"/>
      <c r="WT498" s="1"/>
      <c r="WU498" s="1"/>
      <c r="WV498" s="1"/>
      <c r="WW498" s="1"/>
      <c r="WX498" s="1"/>
      <c r="WY498" s="1"/>
      <c r="WZ498" s="1"/>
      <c r="XA498" s="1"/>
      <c r="XB498" s="1"/>
      <c r="XC498" s="1"/>
      <c r="XD498" s="1"/>
      <c r="XE498" s="1"/>
      <c r="XF498" s="1"/>
      <c r="XG498" s="1"/>
      <c r="XH498" s="1"/>
      <c r="XI498" s="1"/>
      <c r="XJ498" s="1"/>
      <c r="XK498" s="1"/>
      <c r="XL498" s="1"/>
      <c r="XM498" s="1"/>
      <c r="XN498" s="1"/>
      <c r="XO498" s="1"/>
      <c r="XP498" s="1"/>
      <c r="XQ498" s="1"/>
      <c r="XR498" s="1"/>
      <c r="XS498" s="1"/>
      <c r="XT498" s="1"/>
      <c r="XU498" s="1"/>
      <c r="XV498" s="1"/>
      <c r="XW498" s="1"/>
      <c r="XX498" s="1"/>
      <c r="XY498" s="1"/>
      <c r="XZ498" s="1"/>
      <c r="YA498" s="1"/>
      <c r="YB498" s="1"/>
      <c r="YC498" s="1"/>
      <c r="YD498" s="1"/>
      <c r="YE498" s="1"/>
      <c r="YF498" s="1"/>
      <c r="YG498" s="1"/>
      <c r="YH498" s="1"/>
      <c r="YI498" s="1"/>
      <c r="YJ498" s="1"/>
      <c r="YK498" s="1"/>
      <c r="YL498" s="1"/>
      <c r="YM498" s="1"/>
      <c r="YN498" s="1"/>
      <c r="YO498" s="1"/>
      <c r="YP498" s="1"/>
      <c r="YQ498" s="1"/>
      <c r="YR498" s="1"/>
      <c r="YS498" s="1"/>
      <c r="YT498" s="1"/>
      <c r="YU498" s="1"/>
      <c r="YV498" s="1"/>
      <c r="YW498" s="1"/>
      <c r="YX498" s="1"/>
      <c r="YY498" s="1"/>
      <c r="YZ498" s="1"/>
      <c r="ZA498" s="1"/>
      <c r="ZB498" s="1"/>
      <c r="ZC498" s="1"/>
      <c r="ZD498" s="1"/>
      <c r="ZE498" s="1"/>
      <c r="ZF498" s="1"/>
      <c r="ZG498" s="1"/>
      <c r="ZH498" s="1"/>
      <c r="ZI498" s="1"/>
      <c r="ZJ498" s="1"/>
      <c r="ZK498" s="1"/>
      <c r="ZL498" s="1"/>
      <c r="ZM498" s="1"/>
      <c r="ZN498" s="1"/>
      <c r="ZO498" s="1"/>
      <c r="ZP498" s="1"/>
      <c r="ZQ498" s="1"/>
      <c r="ZR498" s="1"/>
      <c r="ZS498" s="1"/>
      <c r="ZT498" s="1"/>
      <c r="ZU498" s="1"/>
      <c r="ZV498" s="1"/>
      <c r="ZW498" s="1"/>
      <c r="ZX498" s="1"/>
      <c r="ZY498" s="1"/>
      <c r="ZZ498" s="1"/>
      <c r="AAA498" s="1"/>
      <c r="AAB498" s="1"/>
      <c r="AAC498" s="1"/>
      <c r="AAD498" s="1"/>
      <c r="AAE498" s="1"/>
      <c r="AAF498" s="1"/>
      <c r="AAG498" s="1"/>
      <c r="AAH498" s="1"/>
      <c r="AAI498" s="1"/>
      <c r="AAJ498" s="1"/>
      <c r="AAK498" s="1"/>
      <c r="AAL498" s="1"/>
      <c r="AAM498" s="1"/>
      <c r="AAN498" s="1"/>
      <c r="AAO498" s="1"/>
      <c r="AAP498" s="1"/>
      <c r="AAQ498" s="1"/>
      <c r="AAR498" s="1"/>
      <c r="AAS498" s="1"/>
      <c r="AAT498" s="1"/>
      <c r="AAU498" s="1"/>
      <c r="AAV498" s="1"/>
      <c r="AAW498" s="1"/>
      <c r="AAX498" s="1"/>
      <c r="AAY498" s="1"/>
      <c r="AAZ498" s="1"/>
      <c r="ABA498" s="1"/>
      <c r="ABB498" s="1"/>
      <c r="ABC498" s="1"/>
      <c r="ABD498" s="1"/>
      <c r="ABE498" s="1"/>
      <c r="ABF498" s="1"/>
      <c r="ABG498" s="1"/>
      <c r="ABH498" s="1"/>
      <c r="ABI498" s="1"/>
      <c r="ABJ498" s="1"/>
      <c r="ABK498" s="1"/>
      <c r="ABL498" s="1"/>
      <c r="ABM498" s="1"/>
      <c r="ABN498" s="1"/>
      <c r="ABO498" s="1"/>
      <c r="ABP498" s="1"/>
      <c r="ABQ498" s="1"/>
      <c r="ABR498" s="1"/>
      <c r="ABS498" s="1"/>
      <c r="ABT498" s="1"/>
      <c r="ABU498" s="1"/>
      <c r="ABV498" s="1"/>
      <c r="ABW498" s="1"/>
      <c r="ABX498" s="1"/>
      <c r="ABY498" s="1"/>
      <c r="ABZ498" s="1"/>
      <c r="ACA498" s="1"/>
      <c r="ACB498" s="1"/>
      <c r="ACC498" s="1"/>
      <c r="ACD498" s="1"/>
      <c r="ACE498" s="1"/>
      <c r="ACF498" s="1"/>
      <c r="ACG498" s="1"/>
      <c r="ACH498" s="1"/>
      <c r="ACI498" s="1"/>
      <c r="ACJ498" s="1"/>
      <c r="ACK498" s="1"/>
      <c r="ACL498" s="1"/>
      <c r="ACM498" s="1"/>
      <c r="ACN498" s="1"/>
      <c r="ACO498" s="1"/>
      <c r="ACP498" s="1"/>
      <c r="ACQ498" s="1"/>
      <c r="ACR498" s="1"/>
      <c r="ACS498" s="1"/>
      <c r="ACT498" s="1"/>
      <c r="ACU498" s="1"/>
      <c r="ACV498" s="1"/>
      <c r="ACW498" s="1"/>
      <c r="ACX498" s="1"/>
      <c r="ACY498" s="1"/>
      <c r="ACZ498" s="1"/>
      <c r="ADA498" s="1"/>
      <c r="ADB498" s="1"/>
      <c r="ADC498" s="1"/>
      <c r="ADD498" s="1"/>
      <c r="ADE498" s="1"/>
      <c r="ADF498" s="1"/>
      <c r="ADG498" s="1"/>
      <c r="ADH498" s="1"/>
      <c r="ADI498" s="1"/>
      <c r="ADJ498" s="1"/>
      <c r="ADK498" s="1"/>
      <c r="ADL498" s="1"/>
      <c r="ADM498" s="1"/>
      <c r="ADN498" s="1"/>
      <c r="ADO498" s="1"/>
      <c r="ADP498" s="1"/>
      <c r="ADQ498" s="1"/>
      <c r="ADR498" s="1"/>
      <c r="ADS498" s="1"/>
      <c r="ADT498" s="1"/>
      <c r="ADU498" s="1"/>
      <c r="ADV498" s="1"/>
    </row>
    <row r="499" spans="1:802" x14ac:dyDescent="0.1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  <c r="IV499" s="1"/>
      <c r="IW499" s="1"/>
      <c r="IX499" s="1"/>
      <c r="IY499" s="1"/>
      <c r="IZ499" s="1"/>
      <c r="JA499" s="1"/>
      <c r="JB499" s="1"/>
      <c r="JC499" s="1"/>
      <c r="JD499" s="1"/>
      <c r="JE499" s="1"/>
      <c r="JF499" s="1"/>
      <c r="JG499" s="1"/>
      <c r="JH499" s="1"/>
      <c r="JI499" s="1"/>
      <c r="JJ499" s="1"/>
      <c r="JK499" s="1"/>
      <c r="JL499" s="1"/>
      <c r="JM499" s="1"/>
      <c r="JN499" s="1"/>
      <c r="JO499" s="1"/>
      <c r="JP499" s="1"/>
      <c r="JQ499" s="1"/>
      <c r="JR499" s="1"/>
      <c r="JS499" s="1"/>
      <c r="JT499" s="1"/>
      <c r="JU499" s="1"/>
      <c r="JV499" s="1"/>
      <c r="JW499" s="1"/>
      <c r="JX499" s="1"/>
      <c r="JY499" s="1"/>
      <c r="JZ499" s="1"/>
      <c r="KA499" s="1"/>
      <c r="KB499" s="1"/>
      <c r="KC499" s="1"/>
      <c r="KD499" s="1"/>
      <c r="KE499" s="1"/>
      <c r="KF499" s="1"/>
      <c r="KG499" s="1"/>
      <c r="KH499" s="1"/>
      <c r="KI499" s="1"/>
      <c r="KJ499" s="1"/>
      <c r="KK499" s="1"/>
      <c r="KL499" s="1"/>
      <c r="KM499" s="1"/>
      <c r="KN499" s="1"/>
      <c r="KO499" s="1"/>
      <c r="KP499" s="1"/>
      <c r="KQ499" s="1"/>
      <c r="KR499" s="1"/>
      <c r="KS499" s="1"/>
      <c r="KT499" s="1"/>
      <c r="KU499" s="1"/>
      <c r="KV499" s="1"/>
      <c r="KW499" s="1"/>
      <c r="KX499" s="1"/>
      <c r="KY499" s="1"/>
      <c r="KZ499" s="1"/>
      <c r="LA499" s="1"/>
      <c r="LB499" s="1"/>
      <c r="LC499" s="1"/>
      <c r="LD499" s="1"/>
      <c r="LE499" s="1"/>
      <c r="LF499" s="1"/>
      <c r="LG499" s="1"/>
      <c r="LH499" s="1"/>
      <c r="LI499" s="1"/>
      <c r="LJ499" s="1"/>
      <c r="LK499" s="1"/>
      <c r="LL499" s="1"/>
      <c r="LM499" s="1"/>
      <c r="LN499" s="1"/>
      <c r="LO499" s="1"/>
      <c r="LP499" s="1"/>
      <c r="LQ499" s="1"/>
      <c r="LR499" s="1"/>
      <c r="LS499" s="1"/>
      <c r="LT499" s="1"/>
      <c r="LU499" s="1"/>
      <c r="LV499" s="1"/>
      <c r="LW499" s="1"/>
      <c r="LX499" s="1"/>
      <c r="LY499" s="1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  <c r="MV499" s="1"/>
      <c r="MW499" s="1"/>
      <c r="MX499" s="1"/>
      <c r="MY499" s="1"/>
      <c r="MZ499" s="1"/>
      <c r="NA499" s="1"/>
      <c r="NB499" s="1"/>
      <c r="NC499" s="1"/>
      <c r="ND499" s="1"/>
      <c r="NE499" s="1"/>
      <c r="NF499" s="1"/>
      <c r="NG499" s="1"/>
      <c r="NH499" s="1"/>
      <c r="NI499" s="1"/>
      <c r="NJ499" s="1"/>
      <c r="NK499" s="1"/>
      <c r="NL499" s="1"/>
      <c r="NM499" s="1"/>
      <c r="NN499" s="1"/>
      <c r="NO499" s="1"/>
      <c r="NP499" s="1"/>
      <c r="NQ499" s="1"/>
      <c r="NR499" s="1"/>
      <c r="NS499" s="1"/>
      <c r="NT499" s="1"/>
      <c r="NU499" s="1"/>
      <c r="NV499" s="1"/>
      <c r="NW499" s="1"/>
      <c r="NX499" s="1"/>
      <c r="NY499" s="1"/>
      <c r="NZ499" s="1"/>
      <c r="OA499" s="1"/>
      <c r="OB499" s="1"/>
      <c r="OC499" s="1"/>
      <c r="OD499" s="1"/>
      <c r="OE499" s="1"/>
      <c r="OF499" s="1"/>
      <c r="OG499" s="1"/>
      <c r="OH499" s="1"/>
      <c r="OI499" s="1"/>
      <c r="OJ499" s="1"/>
      <c r="OK499" s="1"/>
      <c r="OL499" s="1"/>
      <c r="OM499" s="1"/>
      <c r="ON499" s="1"/>
      <c r="OO499" s="1"/>
      <c r="OP499" s="1"/>
      <c r="OQ499" s="1"/>
      <c r="OR499" s="1"/>
      <c r="OS499" s="1"/>
      <c r="OT499" s="1"/>
      <c r="OU499" s="1"/>
      <c r="OV499" s="1"/>
      <c r="OW499" s="1"/>
      <c r="OX499" s="1"/>
      <c r="OY499" s="1"/>
      <c r="OZ499" s="1"/>
      <c r="PA499" s="1"/>
      <c r="PB499" s="1"/>
      <c r="PC499" s="1"/>
      <c r="PD499" s="1"/>
      <c r="PE499" s="1"/>
      <c r="PF499" s="1"/>
      <c r="PG499" s="1"/>
      <c r="PH499" s="1"/>
      <c r="PI499" s="1"/>
      <c r="PJ499" s="1"/>
      <c r="PK499" s="1"/>
      <c r="PL499" s="1"/>
      <c r="PM499" s="1"/>
      <c r="PN499" s="1"/>
      <c r="PO499" s="1"/>
      <c r="PP499" s="1"/>
      <c r="PQ499" s="1"/>
      <c r="PR499" s="1"/>
      <c r="PS499" s="1"/>
      <c r="PT499" s="1"/>
      <c r="PU499" s="1"/>
      <c r="PV499" s="1"/>
      <c r="PW499" s="1"/>
      <c r="PX499" s="1"/>
      <c r="PY499" s="1"/>
      <c r="PZ499" s="1"/>
      <c r="QA499" s="1"/>
      <c r="QB499" s="1"/>
      <c r="QC499" s="1"/>
      <c r="QD499" s="1"/>
      <c r="QE499" s="1"/>
      <c r="QF499" s="1"/>
      <c r="QG499" s="1"/>
      <c r="QH499" s="1"/>
      <c r="QI499" s="1"/>
      <c r="QJ499" s="1"/>
      <c r="QK499" s="1"/>
      <c r="QL499" s="1"/>
      <c r="QM499" s="1"/>
      <c r="QN499" s="1"/>
      <c r="QO499" s="1"/>
      <c r="QP499" s="1"/>
      <c r="QQ499" s="1"/>
      <c r="QR499" s="1"/>
      <c r="QS499" s="1"/>
      <c r="QT499" s="1"/>
      <c r="QU499" s="1"/>
      <c r="QV499" s="1"/>
      <c r="QW499" s="1"/>
      <c r="QX499" s="1"/>
      <c r="QY499" s="1"/>
      <c r="QZ499" s="1"/>
      <c r="RA499" s="1"/>
      <c r="RB499" s="1"/>
      <c r="RC499" s="1"/>
      <c r="RD499" s="1"/>
      <c r="RE499" s="1"/>
      <c r="RF499" s="1"/>
      <c r="RG499" s="1"/>
      <c r="RH499" s="1"/>
      <c r="RI499" s="1"/>
      <c r="RJ499" s="1"/>
      <c r="RK499" s="1"/>
      <c r="RL499" s="1"/>
      <c r="RM499" s="1"/>
      <c r="RN499" s="1"/>
      <c r="RO499" s="1"/>
      <c r="RP499" s="1"/>
      <c r="RQ499" s="1"/>
      <c r="RR499" s="1"/>
      <c r="RS499" s="1"/>
      <c r="RT499" s="1"/>
      <c r="RU499" s="1"/>
      <c r="RV499" s="1"/>
      <c r="RW499" s="1"/>
      <c r="RX499" s="1"/>
      <c r="RY499" s="1"/>
      <c r="RZ499" s="1"/>
      <c r="SA499" s="1"/>
      <c r="SB499" s="1"/>
      <c r="SC499" s="1"/>
      <c r="SD499" s="1"/>
      <c r="SE499" s="1"/>
      <c r="SF499" s="1"/>
      <c r="SG499" s="1"/>
      <c r="SH499" s="1"/>
      <c r="SI499" s="1"/>
      <c r="SJ499" s="1"/>
      <c r="SK499" s="1"/>
      <c r="SL499" s="1"/>
      <c r="SM499" s="1"/>
      <c r="SN499" s="1"/>
      <c r="SO499" s="1"/>
      <c r="SP499" s="1"/>
      <c r="SQ499" s="1"/>
      <c r="SR499" s="1"/>
      <c r="SS499" s="1"/>
      <c r="ST499" s="1"/>
      <c r="SU499" s="1"/>
      <c r="SV499" s="1"/>
      <c r="SW499" s="1"/>
      <c r="SX499" s="1"/>
      <c r="SY499" s="1"/>
      <c r="SZ499" s="1"/>
      <c r="TA499" s="1"/>
      <c r="TB499" s="1"/>
      <c r="TC499" s="1"/>
      <c r="TD499" s="1"/>
      <c r="TE499" s="1"/>
      <c r="TF499" s="1"/>
      <c r="TG499" s="1"/>
      <c r="TH499" s="1"/>
      <c r="TI499" s="1"/>
      <c r="TJ499" s="1"/>
      <c r="TK499" s="1"/>
      <c r="TL499" s="1"/>
      <c r="TM499" s="1"/>
      <c r="TN499" s="1"/>
      <c r="TO499" s="1"/>
      <c r="TP499" s="1"/>
      <c r="TQ499" s="1"/>
      <c r="TR499" s="1"/>
      <c r="TS499" s="1"/>
      <c r="TT499" s="1"/>
      <c r="TU499" s="1"/>
      <c r="TV499" s="1"/>
      <c r="TW499" s="1"/>
      <c r="TX499" s="1"/>
      <c r="TY499" s="1"/>
      <c r="TZ499" s="1"/>
      <c r="UA499" s="1"/>
      <c r="UB499" s="1"/>
      <c r="UC499" s="1"/>
      <c r="UD499" s="1"/>
      <c r="UE499" s="1"/>
      <c r="UF499" s="1"/>
      <c r="UG499" s="1"/>
      <c r="UH499" s="1"/>
      <c r="UI499" s="1"/>
      <c r="UJ499" s="1"/>
      <c r="UK499" s="1"/>
      <c r="UL499" s="1"/>
      <c r="UM499" s="1"/>
      <c r="UN499" s="1"/>
      <c r="UO499" s="1"/>
      <c r="UP499" s="1"/>
      <c r="UQ499" s="1"/>
      <c r="UR499" s="1"/>
      <c r="US499" s="1"/>
      <c r="UT499" s="1"/>
      <c r="UU499" s="1"/>
      <c r="UV499" s="1"/>
      <c r="UW499" s="1"/>
      <c r="UX499" s="1"/>
      <c r="UY499" s="1"/>
      <c r="UZ499" s="1"/>
      <c r="VA499" s="1"/>
      <c r="VB499" s="1"/>
      <c r="VC499" s="1"/>
      <c r="VD499" s="1"/>
      <c r="VE499" s="1"/>
      <c r="VF499" s="1"/>
      <c r="VG499" s="1"/>
      <c r="VH499" s="1"/>
      <c r="VI499" s="1"/>
      <c r="VJ499" s="1"/>
      <c r="VK499" s="1"/>
      <c r="VL499" s="1"/>
      <c r="VM499" s="1"/>
      <c r="VN499" s="1"/>
      <c r="VO499" s="1"/>
      <c r="VP499" s="1"/>
      <c r="VQ499" s="1"/>
      <c r="VR499" s="1"/>
      <c r="VS499" s="1"/>
      <c r="VT499" s="1"/>
      <c r="VU499" s="1"/>
      <c r="VV499" s="1"/>
      <c r="VW499" s="1"/>
      <c r="VX499" s="1"/>
      <c r="VY499" s="1"/>
      <c r="VZ499" s="1"/>
      <c r="WA499" s="1"/>
      <c r="WB499" s="1"/>
      <c r="WC499" s="1"/>
      <c r="WD499" s="1"/>
      <c r="WE499" s="1"/>
      <c r="WF499" s="1"/>
      <c r="WG499" s="1"/>
      <c r="WH499" s="1"/>
      <c r="WI499" s="1"/>
      <c r="WJ499" s="1"/>
      <c r="WK499" s="1"/>
      <c r="WL499" s="1"/>
      <c r="WM499" s="1"/>
      <c r="WN499" s="1"/>
      <c r="WO499" s="1"/>
      <c r="WP499" s="1"/>
      <c r="WQ499" s="1"/>
      <c r="WR499" s="1"/>
      <c r="WS499" s="1"/>
      <c r="WT499" s="1"/>
      <c r="WU499" s="1"/>
      <c r="WV499" s="1"/>
      <c r="WW499" s="1"/>
      <c r="WX499" s="1"/>
      <c r="WY499" s="1"/>
      <c r="WZ499" s="1"/>
      <c r="XA499" s="1"/>
      <c r="XB499" s="1"/>
      <c r="XC499" s="1"/>
      <c r="XD499" s="1"/>
      <c r="XE499" s="1"/>
      <c r="XF499" s="1"/>
      <c r="XG499" s="1"/>
      <c r="XH499" s="1"/>
      <c r="XI499" s="1"/>
      <c r="XJ499" s="1"/>
      <c r="XK499" s="1"/>
      <c r="XL499" s="1"/>
      <c r="XM499" s="1"/>
      <c r="XN499" s="1"/>
      <c r="XO499" s="1"/>
      <c r="XP499" s="1"/>
      <c r="XQ499" s="1"/>
      <c r="XR499" s="1"/>
      <c r="XS499" s="1"/>
      <c r="XT499" s="1"/>
      <c r="XU499" s="1"/>
      <c r="XV499" s="1"/>
      <c r="XW499" s="1"/>
      <c r="XX499" s="1"/>
      <c r="XY499" s="1"/>
      <c r="XZ499" s="1"/>
      <c r="YA499" s="1"/>
      <c r="YB499" s="1"/>
      <c r="YC499" s="1"/>
      <c r="YD499" s="1"/>
      <c r="YE499" s="1"/>
      <c r="YF499" s="1"/>
      <c r="YG499" s="1"/>
      <c r="YH499" s="1"/>
      <c r="YI499" s="1"/>
      <c r="YJ499" s="1"/>
      <c r="YK499" s="1"/>
      <c r="YL499" s="1"/>
      <c r="YM499" s="1"/>
      <c r="YN499" s="1"/>
      <c r="YO499" s="1"/>
      <c r="YP499" s="1"/>
      <c r="YQ499" s="1"/>
      <c r="YR499" s="1"/>
      <c r="YS499" s="1"/>
      <c r="YT499" s="1"/>
      <c r="YU499" s="1"/>
      <c r="YV499" s="1"/>
      <c r="YW499" s="1"/>
      <c r="YX499" s="1"/>
      <c r="YY499" s="1"/>
      <c r="YZ499" s="1"/>
      <c r="ZA499" s="1"/>
      <c r="ZB499" s="1"/>
      <c r="ZC499" s="1"/>
      <c r="ZD499" s="1"/>
      <c r="ZE499" s="1"/>
      <c r="ZF499" s="1"/>
      <c r="ZG499" s="1"/>
      <c r="ZH499" s="1"/>
      <c r="ZI499" s="1"/>
      <c r="ZJ499" s="1"/>
      <c r="ZK499" s="1"/>
      <c r="ZL499" s="1"/>
      <c r="ZM499" s="1"/>
      <c r="ZN499" s="1"/>
      <c r="ZO499" s="1"/>
      <c r="ZP499" s="1"/>
      <c r="ZQ499" s="1"/>
      <c r="ZR499" s="1"/>
      <c r="ZS499" s="1"/>
      <c r="ZT499" s="1"/>
      <c r="ZU499" s="1"/>
      <c r="ZV499" s="1"/>
      <c r="ZW499" s="1"/>
      <c r="ZX499" s="1"/>
      <c r="ZY499" s="1"/>
      <c r="ZZ499" s="1"/>
      <c r="AAA499" s="1"/>
      <c r="AAB499" s="1"/>
      <c r="AAC499" s="1"/>
      <c r="AAD499" s="1"/>
      <c r="AAE499" s="1"/>
      <c r="AAF499" s="1"/>
      <c r="AAG499" s="1"/>
      <c r="AAH499" s="1"/>
      <c r="AAI499" s="1"/>
      <c r="AAJ499" s="1"/>
      <c r="AAK499" s="1"/>
      <c r="AAL499" s="1"/>
      <c r="AAM499" s="1"/>
      <c r="AAN499" s="1"/>
      <c r="AAO499" s="1"/>
      <c r="AAP499" s="1"/>
      <c r="AAQ499" s="1"/>
      <c r="AAR499" s="1"/>
      <c r="AAS499" s="1"/>
      <c r="AAT499" s="1"/>
      <c r="AAU499" s="1"/>
      <c r="AAV499" s="1"/>
      <c r="AAW499" s="1"/>
      <c r="AAX499" s="1"/>
      <c r="AAY499" s="1"/>
      <c r="AAZ499" s="1"/>
      <c r="ABA499" s="1"/>
      <c r="ABB499" s="1"/>
      <c r="ABC499" s="1"/>
      <c r="ABD499" s="1"/>
      <c r="ABE499" s="1"/>
      <c r="ABF499" s="1"/>
      <c r="ABG499" s="1"/>
      <c r="ABH499" s="1"/>
      <c r="ABI499" s="1"/>
      <c r="ABJ499" s="1"/>
      <c r="ABK499" s="1"/>
      <c r="ABL499" s="1"/>
      <c r="ABM499" s="1"/>
      <c r="ABN499" s="1"/>
      <c r="ABO499" s="1"/>
      <c r="ABP499" s="1"/>
      <c r="ABQ499" s="1"/>
      <c r="ABR499" s="1"/>
      <c r="ABS499" s="1"/>
      <c r="ABT499" s="1"/>
      <c r="ABU499" s="1"/>
      <c r="ABV499" s="1"/>
      <c r="ABW499" s="1"/>
      <c r="ABX499" s="1"/>
      <c r="ABY499" s="1"/>
      <c r="ABZ499" s="1"/>
      <c r="ACA499" s="1"/>
      <c r="ACB499" s="1"/>
      <c r="ACC499" s="1"/>
      <c r="ACD499" s="1"/>
      <c r="ACE499" s="1"/>
      <c r="ACF499" s="1"/>
      <c r="ACG499" s="1"/>
      <c r="ACH499" s="1"/>
      <c r="ACI499" s="1"/>
      <c r="ACJ499" s="1"/>
      <c r="ACK499" s="1"/>
      <c r="ACL499" s="1"/>
      <c r="ACM499" s="1"/>
      <c r="ACN499" s="1"/>
      <c r="ACO499" s="1"/>
      <c r="ACP499" s="1"/>
      <c r="ACQ499" s="1"/>
      <c r="ACR499" s="1"/>
      <c r="ACS499" s="1"/>
      <c r="ACT499" s="1"/>
      <c r="ACU499" s="1"/>
      <c r="ACV499" s="1"/>
      <c r="ACW499" s="1"/>
      <c r="ACX499" s="1"/>
      <c r="ACY499" s="1"/>
      <c r="ACZ499" s="1"/>
      <c r="ADA499" s="1"/>
      <c r="ADB499" s="1"/>
      <c r="ADC499" s="1"/>
      <c r="ADD499" s="1"/>
      <c r="ADE499" s="1"/>
      <c r="ADF499" s="1"/>
      <c r="ADG499" s="1"/>
      <c r="ADH499" s="1"/>
      <c r="ADI499" s="1"/>
      <c r="ADJ499" s="1"/>
      <c r="ADK499" s="1"/>
      <c r="ADL499" s="1"/>
      <c r="ADM499" s="1"/>
      <c r="ADN499" s="1"/>
      <c r="ADO499" s="1"/>
      <c r="ADP499" s="1"/>
      <c r="ADQ499" s="1"/>
      <c r="ADR499" s="1"/>
      <c r="ADS499" s="1"/>
      <c r="ADT499" s="1"/>
      <c r="ADU499" s="1"/>
      <c r="ADV499" s="1"/>
    </row>
    <row r="500" spans="1:802" x14ac:dyDescent="0.1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  <c r="IV500" s="1"/>
      <c r="IW500" s="1"/>
      <c r="IX500" s="1"/>
      <c r="IY500" s="1"/>
      <c r="IZ500" s="1"/>
      <c r="JA500" s="1"/>
      <c r="JB500" s="1"/>
      <c r="JC500" s="1"/>
      <c r="JD500" s="1"/>
      <c r="JE500" s="1"/>
      <c r="JF500" s="1"/>
      <c r="JG500" s="1"/>
      <c r="JH500" s="1"/>
      <c r="JI500" s="1"/>
      <c r="JJ500" s="1"/>
      <c r="JK500" s="1"/>
      <c r="JL500" s="1"/>
      <c r="JM500" s="1"/>
      <c r="JN500" s="1"/>
      <c r="JO500" s="1"/>
      <c r="JP500" s="1"/>
      <c r="JQ500" s="1"/>
      <c r="JR500" s="1"/>
      <c r="JS500" s="1"/>
      <c r="JT500" s="1"/>
      <c r="JU500" s="1"/>
      <c r="JV500" s="1"/>
      <c r="JW500" s="1"/>
      <c r="JX500" s="1"/>
      <c r="JY500" s="1"/>
      <c r="JZ500" s="1"/>
      <c r="KA500" s="1"/>
      <c r="KB500" s="1"/>
      <c r="KC500" s="1"/>
      <c r="KD500" s="1"/>
      <c r="KE500" s="1"/>
      <c r="KF500" s="1"/>
      <c r="KG500" s="1"/>
      <c r="KH500" s="1"/>
      <c r="KI500" s="1"/>
      <c r="KJ500" s="1"/>
      <c r="KK500" s="1"/>
      <c r="KL500" s="1"/>
      <c r="KM500" s="1"/>
      <c r="KN500" s="1"/>
      <c r="KO500" s="1"/>
      <c r="KP500" s="1"/>
      <c r="KQ500" s="1"/>
      <c r="KR500" s="1"/>
      <c r="KS500" s="1"/>
      <c r="KT500" s="1"/>
      <c r="KU500" s="1"/>
      <c r="KV500" s="1"/>
      <c r="KW500" s="1"/>
      <c r="KX500" s="1"/>
      <c r="KY500" s="1"/>
      <c r="KZ500" s="1"/>
      <c r="LA500" s="1"/>
      <c r="LB500" s="1"/>
      <c r="LC500" s="1"/>
      <c r="LD500" s="1"/>
      <c r="LE500" s="1"/>
      <c r="LF500" s="1"/>
      <c r="LG500" s="1"/>
      <c r="LH500" s="1"/>
      <c r="LI500" s="1"/>
      <c r="LJ500" s="1"/>
      <c r="LK500" s="1"/>
      <c r="LL500" s="1"/>
      <c r="LM500" s="1"/>
      <c r="LN500" s="1"/>
      <c r="LO500" s="1"/>
      <c r="LP500" s="1"/>
      <c r="LQ500" s="1"/>
      <c r="LR500" s="1"/>
      <c r="LS500" s="1"/>
      <c r="LT500" s="1"/>
      <c r="LU500" s="1"/>
      <c r="LV500" s="1"/>
      <c r="LW500" s="1"/>
      <c r="LX500" s="1"/>
      <c r="LY500" s="1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  <c r="MV500" s="1"/>
      <c r="MW500" s="1"/>
      <c r="MX500" s="1"/>
      <c r="MY500" s="1"/>
      <c r="MZ500" s="1"/>
      <c r="NA500" s="1"/>
      <c r="NB500" s="1"/>
      <c r="NC500" s="1"/>
      <c r="ND500" s="1"/>
      <c r="NE500" s="1"/>
      <c r="NF500" s="1"/>
      <c r="NG500" s="1"/>
      <c r="NH500" s="1"/>
      <c r="NI500" s="1"/>
      <c r="NJ500" s="1"/>
      <c r="NK500" s="1"/>
      <c r="NL500" s="1"/>
      <c r="NM500" s="1"/>
      <c r="NN500" s="1"/>
      <c r="NO500" s="1"/>
      <c r="NP500" s="1"/>
      <c r="NQ500" s="1"/>
      <c r="NR500" s="1"/>
      <c r="NS500" s="1"/>
      <c r="NT500" s="1"/>
      <c r="NU500" s="1"/>
      <c r="NV500" s="1"/>
      <c r="NW500" s="1"/>
      <c r="NX500" s="1"/>
      <c r="NY500" s="1"/>
      <c r="NZ500" s="1"/>
      <c r="OA500" s="1"/>
      <c r="OB500" s="1"/>
      <c r="OC500" s="1"/>
      <c r="OD500" s="1"/>
      <c r="OE500" s="1"/>
      <c r="OF500" s="1"/>
      <c r="OG500" s="1"/>
      <c r="OH500" s="1"/>
      <c r="OI500" s="1"/>
      <c r="OJ500" s="1"/>
      <c r="OK500" s="1"/>
      <c r="OL500" s="1"/>
      <c r="OM500" s="1"/>
      <c r="ON500" s="1"/>
      <c r="OO500" s="1"/>
      <c r="OP500" s="1"/>
      <c r="OQ500" s="1"/>
      <c r="OR500" s="1"/>
      <c r="OS500" s="1"/>
      <c r="OT500" s="1"/>
      <c r="OU500" s="1"/>
      <c r="OV500" s="1"/>
      <c r="OW500" s="1"/>
      <c r="OX500" s="1"/>
      <c r="OY500" s="1"/>
      <c r="OZ500" s="1"/>
      <c r="PA500" s="1"/>
      <c r="PB500" s="1"/>
      <c r="PC500" s="1"/>
      <c r="PD500" s="1"/>
      <c r="PE500" s="1"/>
      <c r="PF500" s="1"/>
      <c r="PG500" s="1"/>
      <c r="PH500" s="1"/>
      <c r="PI500" s="1"/>
      <c r="PJ500" s="1"/>
      <c r="PK500" s="1"/>
      <c r="PL500" s="1"/>
      <c r="PM500" s="1"/>
      <c r="PN500" s="1"/>
      <c r="PO500" s="1"/>
      <c r="PP500" s="1"/>
      <c r="PQ500" s="1"/>
      <c r="PR500" s="1"/>
      <c r="PS500" s="1"/>
      <c r="PT500" s="1"/>
      <c r="PU500" s="1"/>
      <c r="PV500" s="1"/>
      <c r="PW500" s="1"/>
      <c r="PX500" s="1"/>
      <c r="PY500" s="1"/>
      <c r="PZ500" s="1"/>
      <c r="QA500" s="1"/>
      <c r="QB500" s="1"/>
      <c r="QC500" s="1"/>
      <c r="QD500" s="1"/>
      <c r="QE500" s="1"/>
      <c r="QF500" s="1"/>
      <c r="QG500" s="1"/>
      <c r="QH500" s="1"/>
      <c r="QI500" s="1"/>
      <c r="QJ500" s="1"/>
      <c r="QK500" s="1"/>
      <c r="QL500" s="1"/>
      <c r="QM500" s="1"/>
      <c r="QN500" s="1"/>
      <c r="QO500" s="1"/>
      <c r="QP500" s="1"/>
      <c r="QQ500" s="1"/>
      <c r="QR500" s="1"/>
      <c r="QS500" s="1"/>
      <c r="QT500" s="1"/>
      <c r="QU500" s="1"/>
      <c r="QV500" s="1"/>
      <c r="QW500" s="1"/>
      <c r="QX500" s="1"/>
      <c r="QY500" s="1"/>
      <c r="QZ500" s="1"/>
      <c r="RA500" s="1"/>
      <c r="RB500" s="1"/>
      <c r="RC500" s="1"/>
      <c r="RD500" s="1"/>
      <c r="RE500" s="1"/>
      <c r="RF500" s="1"/>
      <c r="RG500" s="1"/>
      <c r="RH500" s="1"/>
      <c r="RI500" s="1"/>
      <c r="RJ500" s="1"/>
      <c r="RK500" s="1"/>
      <c r="RL500" s="1"/>
      <c r="RM500" s="1"/>
      <c r="RN500" s="1"/>
      <c r="RO500" s="1"/>
      <c r="RP500" s="1"/>
      <c r="RQ500" s="1"/>
      <c r="RR500" s="1"/>
      <c r="RS500" s="1"/>
      <c r="RT500" s="1"/>
      <c r="RU500" s="1"/>
      <c r="RV500" s="1"/>
      <c r="RW500" s="1"/>
      <c r="RX500" s="1"/>
      <c r="RY500" s="1"/>
      <c r="RZ500" s="1"/>
      <c r="SA500" s="1"/>
      <c r="SB500" s="1"/>
      <c r="SC500" s="1"/>
      <c r="SD500" s="1"/>
      <c r="SE500" s="1"/>
      <c r="SF500" s="1"/>
      <c r="SG500" s="1"/>
      <c r="SH500" s="1"/>
      <c r="SI500" s="1"/>
      <c r="SJ500" s="1"/>
      <c r="SK500" s="1"/>
      <c r="SL500" s="1"/>
      <c r="SM500" s="1"/>
      <c r="SN500" s="1"/>
      <c r="SO500" s="1"/>
      <c r="SP500" s="1"/>
      <c r="SQ500" s="1"/>
      <c r="SR500" s="1"/>
      <c r="SS500" s="1"/>
      <c r="ST500" s="1"/>
      <c r="SU500" s="1"/>
      <c r="SV500" s="1"/>
      <c r="SW500" s="1"/>
      <c r="SX500" s="1"/>
      <c r="SY500" s="1"/>
      <c r="SZ500" s="1"/>
      <c r="TA500" s="1"/>
      <c r="TB500" s="1"/>
      <c r="TC500" s="1"/>
      <c r="TD500" s="1"/>
      <c r="TE500" s="1"/>
      <c r="TF500" s="1"/>
      <c r="TG500" s="1"/>
      <c r="TH500" s="1"/>
      <c r="TI500" s="1"/>
      <c r="TJ500" s="1"/>
      <c r="TK500" s="1"/>
      <c r="TL500" s="1"/>
      <c r="TM500" s="1"/>
      <c r="TN500" s="1"/>
      <c r="TO500" s="1"/>
      <c r="TP500" s="1"/>
      <c r="TQ500" s="1"/>
      <c r="TR500" s="1"/>
      <c r="TS500" s="1"/>
      <c r="TT500" s="1"/>
      <c r="TU500" s="1"/>
      <c r="TV500" s="1"/>
      <c r="TW500" s="1"/>
      <c r="TX500" s="1"/>
      <c r="TY500" s="1"/>
      <c r="TZ500" s="1"/>
      <c r="UA500" s="1"/>
      <c r="UB500" s="1"/>
      <c r="UC500" s="1"/>
      <c r="UD500" s="1"/>
      <c r="UE500" s="1"/>
      <c r="UF500" s="1"/>
      <c r="UG500" s="1"/>
      <c r="UH500" s="1"/>
      <c r="UI500" s="1"/>
      <c r="UJ500" s="1"/>
      <c r="UK500" s="1"/>
      <c r="UL500" s="1"/>
      <c r="UM500" s="1"/>
      <c r="UN500" s="1"/>
      <c r="UO500" s="1"/>
      <c r="UP500" s="1"/>
      <c r="UQ500" s="1"/>
      <c r="UR500" s="1"/>
      <c r="US500" s="1"/>
      <c r="UT500" s="1"/>
      <c r="UU500" s="1"/>
      <c r="UV500" s="1"/>
      <c r="UW500" s="1"/>
      <c r="UX500" s="1"/>
      <c r="UY500" s="1"/>
      <c r="UZ500" s="1"/>
      <c r="VA500" s="1"/>
      <c r="VB500" s="1"/>
      <c r="VC500" s="1"/>
      <c r="VD500" s="1"/>
      <c r="VE500" s="1"/>
      <c r="VF500" s="1"/>
      <c r="VG500" s="1"/>
      <c r="VH500" s="1"/>
      <c r="VI500" s="1"/>
      <c r="VJ500" s="1"/>
      <c r="VK500" s="1"/>
      <c r="VL500" s="1"/>
      <c r="VM500" s="1"/>
      <c r="VN500" s="1"/>
      <c r="VO500" s="1"/>
      <c r="VP500" s="1"/>
      <c r="VQ500" s="1"/>
      <c r="VR500" s="1"/>
      <c r="VS500" s="1"/>
      <c r="VT500" s="1"/>
      <c r="VU500" s="1"/>
      <c r="VV500" s="1"/>
      <c r="VW500" s="1"/>
      <c r="VX500" s="1"/>
      <c r="VY500" s="1"/>
      <c r="VZ500" s="1"/>
      <c r="WA500" s="1"/>
      <c r="WB500" s="1"/>
      <c r="WC500" s="1"/>
      <c r="WD500" s="1"/>
      <c r="WE500" s="1"/>
      <c r="WF500" s="1"/>
      <c r="WG500" s="1"/>
      <c r="WH500" s="1"/>
      <c r="WI500" s="1"/>
      <c r="WJ500" s="1"/>
      <c r="WK500" s="1"/>
      <c r="WL500" s="1"/>
      <c r="WM500" s="1"/>
      <c r="WN500" s="1"/>
      <c r="WO500" s="1"/>
      <c r="WP500" s="1"/>
      <c r="WQ500" s="1"/>
      <c r="WR500" s="1"/>
      <c r="WS500" s="1"/>
      <c r="WT500" s="1"/>
      <c r="WU500" s="1"/>
      <c r="WV500" s="1"/>
      <c r="WW500" s="1"/>
      <c r="WX500" s="1"/>
      <c r="WY500" s="1"/>
      <c r="WZ500" s="1"/>
      <c r="XA500" s="1"/>
      <c r="XB500" s="1"/>
      <c r="XC500" s="1"/>
      <c r="XD500" s="1"/>
      <c r="XE500" s="1"/>
      <c r="XF500" s="1"/>
      <c r="XG500" s="1"/>
      <c r="XH500" s="1"/>
      <c r="XI500" s="1"/>
      <c r="XJ500" s="1"/>
      <c r="XK500" s="1"/>
      <c r="XL500" s="1"/>
      <c r="XM500" s="1"/>
      <c r="XN500" s="1"/>
      <c r="XO500" s="1"/>
      <c r="XP500" s="1"/>
      <c r="XQ500" s="1"/>
      <c r="XR500" s="1"/>
      <c r="XS500" s="1"/>
      <c r="XT500" s="1"/>
      <c r="XU500" s="1"/>
      <c r="XV500" s="1"/>
      <c r="XW500" s="1"/>
      <c r="XX500" s="1"/>
      <c r="XY500" s="1"/>
      <c r="XZ500" s="1"/>
      <c r="YA500" s="1"/>
      <c r="YB500" s="1"/>
      <c r="YC500" s="1"/>
      <c r="YD500" s="1"/>
      <c r="YE500" s="1"/>
      <c r="YF500" s="1"/>
      <c r="YG500" s="1"/>
      <c r="YH500" s="1"/>
      <c r="YI500" s="1"/>
      <c r="YJ500" s="1"/>
      <c r="YK500" s="1"/>
      <c r="YL500" s="1"/>
      <c r="YM500" s="1"/>
      <c r="YN500" s="1"/>
      <c r="YO500" s="1"/>
      <c r="YP500" s="1"/>
      <c r="YQ500" s="1"/>
      <c r="YR500" s="1"/>
      <c r="YS500" s="1"/>
      <c r="YT500" s="1"/>
      <c r="YU500" s="1"/>
      <c r="YV500" s="1"/>
      <c r="YW500" s="1"/>
      <c r="YX500" s="1"/>
      <c r="YY500" s="1"/>
      <c r="YZ500" s="1"/>
      <c r="ZA500" s="1"/>
      <c r="ZB500" s="1"/>
      <c r="ZC500" s="1"/>
      <c r="ZD500" s="1"/>
      <c r="ZE500" s="1"/>
      <c r="ZF500" s="1"/>
      <c r="ZG500" s="1"/>
      <c r="ZH500" s="1"/>
      <c r="ZI500" s="1"/>
      <c r="ZJ500" s="1"/>
      <c r="ZK500" s="1"/>
      <c r="ZL500" s="1"/>
      <c r="ZM500" s="1"/>
      <c r="ZN500" s="1"/>
      <c r="ZO500" s="1"/>
      <c r="ZP500" s="1"/>
      <c r="ZQ500" s="1"/>
      <c r="ZR500" s="1"/>
      <c r="ZS500" s="1"/>
      <c r="ZT500" s="1"/>
      <c r="ZU500" s="1"/>
      <c r="ZV500" s="1"/>
      <c r="ZW500" s="1"/>
      <c r="ZX500" s="1"/>
      <c r="ZY500" s="1"/>
      <c r="ZZ500" s="1"/>
      <c r="AAA500" s="1"/>
      <c r="AAB500" s="1"/>
      <c r="AAC500" s="1"/>
      <c r="AAD500" s="1"/>
      <c r="AAE500" s="1"/>
      <c r="AAF500" s="1"/>
      <c r="AAG500" s="1"/>
      <c r="AAH500" s="1"/>
      <c r="AAI500" s="1"/>
      <c r="AAJ500" s="1"/>
      <c r="AAK500" s="1"/>
      <c r="AAL500" s="1"/>
      <c r="AAM500" s="1"/>
      <c r="AAN500" s="1"/>
      <c r="AAO500" s="1"/>
      <c r="AAP500" s="1"/>
      <c r="AAQ500" s="1"/>
      <c r="AAR500" s="1"/>
      <c r="AAS500" s="1"/>
      <c r="AAT500" s="1"/>
      <c r="AAU500" s="1"/>
      <c r="AAV500" s="1"/>
      <c r="AAW500" s="1"/>
      <c r="AAX500" s="1"/>
      <c r="AAY500" s="1"/>
      <c r="AAZ500" s="1"/>
      <c r="ABA500" s="1"/>
      <c r="ABB500" s="1"/>
      <c r="ABC500" s="1"/>
      <c r="ABD500" s="1"/>
      <c r="ABE500" s="1"/>
      <c r="ABF500" s="1"/>
      <c r="ABG500" s="1"/>
      <c r="ABH500" s="1"/>
      <c r="ABI500" s="1"/>
      <c r="ABJ500" s="1"/>
      <c r="ABK500" s="1"/>
      <c r="ABL500" s="1"/>
      <c r="ABM500" s="1"/>
      <c r="ABN500" s="1"/>
      <c r="ABO500" s="1"/>
      <c r="ABP500" s="1"/>
      <c r="ABQ500" s="1"/>
      <c r="ABR500" s="1"/>
      <c r="ABS500" s="1"/>
      <c r="ABT500" s="1"/>
      <c r="ABU500" s="1"/>
      <c r="ABV500" s="1"/>
      <c r="ABW500" s="1"/>
      <c r="ABX500" s="1"/>
      <c r="ABY500" s="1"/>
      <c r="ABZ500" s="1"/>
      <c r="ACA500" s="1"/>
      <c r="ACB500" s="1"/>
      <c r="ACC500" s="1"/>
      <c r="ACD500" s="1"/>
      <c r="ACE500" s="1"/>
      <c r="ACF500" s="1"/>
      <c r="ACG500" s="1"/>
      <c r="ACH500" s="1"/>
      <c r="ACI500" s="1"/>
      <c r="ACJ500" s="1"/>
      <c r="ACK500" s="1"/>
      <c r="ACL500" s="1"/>
      <c r="ACM500" s="1"/>
      <c r="ACN500" s="1"/>
      <c r="ACO500" s="1"/>
      <c r="ACP500" s="1"/>
      <c r="ACQ500" s="1"/>
      <c r="ACR500" s="1"/>
      <c r="ACS500" s="1"/>
      <c r="ACT500" s="1"/>
      <c r="ACU500" s="1"/>
      <c r="ACV500" s="1"/>
      <c r="ACW500" s="1"/>
      <c r="ACX500" s="1"/>
      <c r="ACY500" s="1"/>
      <c r="ACZ500" s="1"/>
      <c r="ADA500" s="1"/>
      <c r="ADB500" s="1"/>
      <c r="ADC500" s="1"/>
      <c r="ADD500" s="1"/>
      <c r="ADE500" s="1"/>
      <c r="ADF500" s="1"/>
      <c r="ADG500" s="1"/>
      <c r="ADH500" s="1"/>
      <c r="ADI500" s="1"/>
      <c r="ADJ500" s="1"/>
      <c r="ADK500" s="1"/>
      <c r="ADL500" s="1"/>
      <c r="ADM500" s="1"/>
      <c r="ADN500" s="1"/>
      <c r="ADO500" s="1"/>
      <c r="ADP500" s="1"/>
      <c r="ADQ500" s="1"/>
      <c r="ADR500" s="1"/>
      <c r="ADS500" s="1"/>
      <c r="ADT500" s="1"/>
      <c r="ADU500" s="1"/>
      <c r="ADV500" s="1"/>
    </row>
    <row r="501" spans="1:802" x14ac:dyDescent="0.1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  <c r="MV501" s="1"/>
      <c r="MW501" s="1"/>
      <c r="MX501" s="1"/>
      <c r="MY501" s="1"/>
      <c r="MZ501" s="1"/>
      <c r="NA501" s="1"/>
      <c r="NB501" s="1"/>
      <c r="NC501" s="1"/>
      <c r="ND501" s="1"/>
      <c r="NE501" s="1"/>
      <c r="NF501" s="1"/>
      <c r="NG501" s="1"/>
      <c r="NH501" s="1"/>
      <c r="NI501" s="1"/>
      <c r="NJ501" s="1"/>
      <c r="NK501" s="1"/>
      <c r="NL501" s="1"/>
      <c r="NM501" s="1"/>
      <c r="NN501" s="1"/>
      <c r="NO501" s="1"/>
      <c r="NP501" s="1"/>
      <c r="NQ501" s="1"/>
      <c r="NR501" s="1"/>
      <c r="NS501" s="1"/>
      <c r="NT501" s="1"/>
      <c r="NU501" s="1"/>
      <c r="NV501" s="1"/>
      <c r="NW501" s="1"/>
      <c r="NX501" s="1"/>
      <c r="NY501" s="1"/>
      <c r="NZ501" s="1"/>
      <c r="OA501" s="1"/>
      <c r="OB501" s="1"/>
      <c r="OC501" s="1"/>
      <c r="OD501" s="1"/>
      <c r="OE501" s="1"/>
      <c r="OF501" s="1"/>
      <c r="OG501" s="1"/>
      <c r="OH501" s="1"/>
      <c r="OI501" s="1"/>
      <c r="OJ501" s="1"/>
      <c r="OK501" s="1"/>
      <c r="OL501" s="1"/>
      <c r="OM501" s="1"/>
      <c r="ON501" s="1"/>
      <c r="OO501" s="1"/>
      <c r="OP501" s="1"/>
      <c r="OQ501" s="1"/>
      <c r="OR501" s="1"/>
      <c r="OS501" s="1"/>
      <c r="OT501" s="1"/>
      <c r="OU501" s="1"/>
      <c r="OV501" s="1"/>
      <c r="OW501" s="1"/>
      <c r="OX501" s="1"/>
      <c r="OY501" s="1"/>
      <c r="OZ501" s="1"/>
      <c r="PA501" s="1"/>
      <c r="PB501" s="1"/>
      <c r="PC501" s="1"/>
      <c r="PD501" s="1"/>
      <c r="PE501" s="1"/>
      <c r="PF501" s="1"/>
      <c r="PG501" s="1"/>
      <c r="PH501" s="1"/>
      <c r="PI501" s="1"/>
      <c r="PJ501" s="1"/>
      <c r="PK501" s="1"/>
      <c r="PL501" s="1"/>
      <c r="PM501" s="1"/>
      <c r="PN501" s="1"/>
      <c r="PO501" s="1"/>
      <c r="PP501" s="1"/>
      <c r="PQ501" s="1"/>
      <c r="PR501" s="1"/>
      <c r="PS501" s="1"/>
      <c r="PT501" s="1"/>
      <c r="PU501" s="1"/>
      <c r="PV501" s="1"/>
      <c r="PW501" s="1"/>
      <c r="PX501" s="1"/>
      <c r="PY501" s="1"/>
      <c r="PZ501" s="1"/>
      <c r="QA501" s="1"/>
      <c r="QB501" s="1"/>
      <c r="QC501" s="1"/>
      <c r="QD501" s="1"/>
      <c r="QE501" s="1"/>
      <c r="QF501" s="1"/>
      <c r="QG501" s="1"/>
      <c r="QH501" s="1"/>
      <c r="QI501" s="1"/>
      <c r="QJ501" s="1"/>
      <c r="QK501" s="1"/>
      <c r="QL501" s="1"/>
      <c r="QM501" s="1"/>
      <c r="QN501" s="1"/>
      <c r="QO501" s="1"/>
      <c r="QP501" s="1"/>
      <c r="QQ501" s="1"/>
      <c r="QR501" s="1"/>
      <c r="QS501" s="1"/>
      <c r="QT501" s="1"/>
      <c r="QU501" s="1"/>
      <c r="QV501" s="1"/>
      <c r="QW501" s="1"/>
      <c r="QX501" s="1"/>
      <c r="QY501" s="1"/>
      <c r="QZ501" s="1"/>
      <c r="RA501" s="1"/>
      <c r="RB501" s="1"/>
      <c r="RC501" s="1"/>
      <c r="RD501" s="1"/>
      <c r="RE501" s="1"/>
      <c r="RF501" s="1"/>
      <c r="RG501" s="1"/>
      <c r="RH501" s="1"/>
      <c r="RI501" s="1"/>
      <c r="RJ501" s="1"/>
      <c r="RK501" s="1"/>
      <c r="RL501" s="1"/>
      <c r="RM501" s="1"/>
      <c r="RN501" s="1"/>
      <c r="RO501" s="1"/>
      <c r="RP501" s="1"/>
      <c r="RQ501" s="1"/>
      <c r="RR501" s="1"/>
      <c r="RS501" s="1"/>
      <c r="RT501" s="1"/>
      <c r="RU501" s="1"/>
      <c r="RV501" s="1"/>
      <c r="RW501" s="1"/>
      <c r="RX501" s="1"/>
      <c r="RY501" s="1"/>
      <c r="RZ501" s="1"/>
      <c r="SA501" s="1"/>
      <c r="SB501" s="1"/>
      <c r="SC501" s="1"/>
      <c r="SD501" s="1"/>
      <c r="SE501" s="1"/>
      <c r="SF501" s="1"/>
      <c r="SG501" s="1"/>
      <c r="SH501" s="1"/>
      <c r="SI501" s="1"/>
      <c r="SJ501" s="1"/>
      <c r="SK501" s="1"/>
      <c r="SL501" s="1"/>
      <c r="SM501" s="1"/>
      <c r="SN501" s="1"/>
      <c r="SO501" s="1"/>
      <c r="SP501" s="1"/>
      <c r="SQ501" s="1"/>
      <c r="SR501" s="1"/>
      <c r="SS501" s="1"/>
      <c r="ST501" s="1"/>
      <c r="SU501" s="1"/>
      <c r="SV501" s="1"/>
      <c r="SW501" s="1"/>
      <c r="SX501" s="1"/>
      <c r="SY501" s="1"/>
      <c r="SZ501" s="1"/>
      <c r="TA501" s="1"/>
      <c r="TB501" s="1"/>
      <c r="TC501" s="1"/>
      <c r="TD501" s="1"/>
      <c r="TE501" s="1"/>
      <c r="TF501" s="1"/>
      <c r="TG501" s="1"/>
      <c r="TH501" s="1"/>
      <c r="TI501" s="1"/>
      <c r="TJ501" s="1"/>
      <c r="TK501" s="1"/>
      <c r="TL501" s="1"/>
      <c r="TM501" s="1"/>
      <c r="TN501" s="1"/>
      <c r="TO501" s="1"/>
      <c r="TP501" s="1"/>
      <c r="TQ501" s="1"/>
      <c r="TR501" s="1"/>
      <c r="TS501" s="1"/>
      <c r="TT501" s="1"/>
      <c r="TU501" s="1"/>
      <c r="TV501" s="1"/>
      <c r="TW501" s="1"/>
      <c r="TX501" s="1"/>
      <c r="TY501" s="1"/>
      <c r="TZ501" s="1"/>
      <c r="UA501" s="1"/>
      <c r="UB501" s="1"/>
      <c r="UC501" s="1"/>
      <c r="UD501" s="1"/>
      <c r="UE501" s="1"/>
      <c r="UF501" s="1"/>
      <c r="UG501" s="1"/>
      <c r="UH501" s="1"/>
      <c r="UI501" s="1"/>
      <c r="UJ501" s="1"/>
      <c r="UK501" s="1"/>
      <c r="UL501" s="1"/>
      <c r="UM501" s="1"/>
      <c r="UN501" s="1"/>
      <c r="UO501" s="1"/>
      <c r="UP501" s="1"/>
      <c r="UQ501" s="1"/>
      <c r="UR501" s="1"/>
      <c r="US501" s="1"/>
      <c r="UT501" s="1"/>
      <c r="UU501" s="1"/>
      <c r="UV501" s="1"/>
      <c r="UW501" s="1"/>
      <c r="UX501" s="1"/>
      <c r="UY501" s="1"/>
      <c r="UZ501" s="1"/>
      <c r="VA501" s="1"/>
      <c r="VB501" s="1"/>
      <c r="VC501" s="1"/>
      <c r="VD501" s="1"/>
      <c r="VE501" s="1"/>
      <c r="VF501" s="1"/>
      <c r="VG501" s="1"/>
      <c r="VH501" s="1"/>
      <c r="VI501" s="1"/>
      <c r="VJ501" s="1"/>
      <c r="VK501" s="1"/>
      <c r="VL501" s="1"/>
      <c r="VM501" s="1"/>
      <c r="VN501" s="1"/>
      <c r="VO501" s="1"/>
      <c r="VP501" s="1"/>
      <c r="VQ501" s="1"/>
      <c r="VR501" s="1"/>
      <c r="VS501" s="1"/>
      <c r="VT501" s="1"/>
      <c r="VU501" s="1"/>
      <c r="VV501" s="1"/>
      <c r="VW501" s="1"/>
      <c r="VX501" s="1"/>
      <c r="VY501" s="1"/>
      <c r="VZ501" s="1"/>
      <c r="WA501" s="1"/>
      <c r="WB501" s="1"/>
      <c r="WC501" s="1"/>
      <c r="WD501" s="1"/>
      <c r="WE501" s="1"/>
      <c r="WF501" s="1"/>
      <c r="WG501" s="1"/>
      <c r="WH501" s="1"/>
      <c r="WI501" s="1"/>
      <c r="WJ501" s="1"/>
      <c r="WK501" s="1"/>
      <c r="WL501" s="1"/>
      <c r="WM501" s="1"/>
      <c r="WN501" s="1"/>
      <c r="WO501" s="1"/>
      <c r="WP501" s="1"/>
      <c r="WQ501" s="1"/>
      <c r="WR501" s="1"/>
      <c r="WS501" s="1"/>
      <c r="WT501" s="1"/>
      <c r="WU501" s="1"/>
      <c r="WV501" s="1"/>
      <c r="WW501" s="1"/>
      <c r="WX501" s="1"/>
      <c r="WY501" s="1"/>
      <c r="WZ501" s="1"/>
      <c r="XA501" s="1"/>
      <c r="XB501" s="1"/>
      <c r="XC501" s="1"/>
      <c r="XD501" s="1"/>
      <c r="XE501" s="1"/>
      <c r="XF501" s="1"/>
      <c r="XG501" s="1"/>
      <c r="XH501" s="1"/>
      <c r="XI501" s="1"/>
      <c r="XJ501" s="1"/>
      <c r="XK501" s="1"/>
      <c r="XL501" s="1"/>
      <c r="XM501" s="1"/>
      <c r="XN501" s="1"/>
      <c r="XO501" s="1"/>
      <c r="XP501" s="1"/>
      <c r="XQ501" s="1"/>
      <c r="XR501" s="1"/>
      <c r="XS501" s="1"/>
      <c r="XT501" s="1"/>
      <c r="XU501" s="1"/>
      <c r="XV501" s="1"/>
      <c r="XW501" s="1"/>
      <c r="XX501" s="1"/>
      <c r="XY501" s="1"/>
      <c r="XZ501" s="1"/>
      <c r="YA501" s="1"/>
      <c r="YB501" s="1"/>
      <c r="YC501" s="1"/>
      <c r="YD501" s="1"/>
      <c r="YE501" s="1"/>
      <c r="YF501" s="1"/>
      <c r="YG501" s="1"/>
      <c r="YH501" s="1"/>
      <c r="YI501" s="1"/>
      <c r="YJ501" s="1"/>
      <c r="YK501" s="1"/>
      <c r="YL501" s="1"/>
      <c r="YM501" s="1"/>
      <c r="YN501" s="1"/>
      <c r="YO501" s="1"/>
      <c r="YP501" s="1"/>
      <c r="YQ501" s="1"/>
      <c r="YR501" s="1"/>
      <c r="YS501" s="1"/>
      <c r="YT501" s="1"/>
      <c r="YU501" s="1"/>
      <c r="YV501" s="1"/>
      <c r="YW501" s="1"/>
      <c r="YX501" s="1"/>
      <c r="YY501" s="1"/>
      <c r="YZ501" s="1"/>
      <c r="ZA501" s="1"/>
      <c r="ZB501" s="1"/>
      <c r="ZC501" s="1"/>
      <c r="ZD501" s="1"/>
      <c r="ZE501" s="1"/>
      <c r="ZF501" s="1"/>
      <c r="ZG501" s="1"/>
      <c r="ZH501" s="1"/>
      <c r="ZI501" s="1"/>
      <c r="ZJ501" s="1"/>
      <c r="ZK501" s="1"/>
      <c r="ZL501" s="1"/>
      <c r="ZM501" s="1"/>
      <c r="ZN501" s="1"/>
      <c r="ZO501" s="1"/>
      <c r="ZP501" s="1"/>
      <c r="ZQ501" s="1"/>
      <c r="ZR501" s="1"/>
      <c r="ZS501" s="1"/>
      <c r="ZT501" s="1"/>
      <c r="ZU501" s="1"/>
      <c r="ZV501" s="1"/>
      <c r="ZW501" s="1"/>
      <c r="ZX501" s="1"/>
      <c r="ZY501" s="1"/>
      <c r="ZZ501" s="1"/>
      <c r="AAA501" s="1"/>
      <c r="AAB501" s="1"/>
      <c r="AAC501" s="1"/>
      <c r="AAD501" s="1"/>
      <c r="AAE501" s="1"/>
      <c r="AAF501" s="1"/>
      <c r="AAG501" s="1"/>
      <c r="AAH501" s="1"/>
      <c r="AAI501" s="1"/>
      <c r="AAJ501" s="1"/>
      <c r="AAK501" s="1"/>
      <c r="AAL501" s="1"/>
      <c r="AAM501" s="1"/>
      <c r="AAN501" s="1"/>
      <c r="AAO501" s="1"/>
      <c r="AAP501" s="1"/>
      <c r="AAQ501" s="1"/>
      <c r="AAR501" s="1"/>
      <c r="AAS501" s="1"/>
      <c r="AAT501" s="1"/>
      <c r="AAU501" s="1"/>
      <c r="AAV501" s="1"/>
      <c r="AAW501" s="1"/>
      <c r="AAX501" s="1"/>
      <c r="AAY501" s="1"/>
      <c r="AAZ501" s="1"/>
      <c r="ABA501" s="1"/>
      <c r="ABB501" s="1"/>
      <c r="ABC501" s="1"/>
      <c r="ABD501" s="1"/>
      <c r="ABE501" s="1"/>
      <c r="ABF501" s="1"/>
      <c r="ABG501" s="1"/>
      <c r="ABH501" s="1"/>
      <c r="ABI501" s="1"/>
      <c r="ABJ501" s="1"/>
      <c r="ABK501" s="1"/>
      <c r="ABL501" s="1"/>
      <c r="ABM501" s="1"/>
      <c r="ABN501" s="1"/>
      <c r="ABO501" s="1"/>
      <c r="ABP501" s="1"/>
      <c r="ABQ501" s="1"/>
      <c r="ABR501" s="1"/>
      <c r="ABS501" s="1"/>
      <c r="ABT501" s="1"/>
      <c r="ABU501" s="1"/>
      <c r="ABV501" s="1"/>
      <c r="ABW501" s="1"/>
      <c r="ABX501" s="1"/>
      <c r="ABY501" s="1"/>
      <c r="ABZ501" s="1"/>
      <c r="ACA501" s="1"/>
      <c r="ACB501" s="1"/>
      <c r="ACC501" s="1"/>
      <c r="ACD501" s="1"/>
      <c r="ACE501" s="1"/>
      <c r="ACF501" s="1"/>
      <c r="ACG501" s="1"/>
      <c r="ACH501" s="1"/>
      <c r="ACI501" s="1"/>
      <c r="ACJ501" s="1"/>
      <c r="ACK501" s="1"/>
      <c r="ACL501" s="1"/>
      <c r="ACM501" s="1"/>
      <c r="ACN501" s="1"/>
      <c r="ACO501" s="1"/>
      <c r="ACP501" s="1"/>
      <c r="ACQ501" s="1"/>
      <c r="ACR501" s="1"/>
      <c r="ACS501" s="1"/>
      <c r="ACT501" s="1"/>
      <c r="ACU501" s="1"/>
      <c r="ACV501" s="1"/>
      <c r="ACW501" s="1"/>
      <c r="ACX501" s="1"/>
      <c r="ACY501" s="1"/>
      <c r="ACZ501" s="1"/>
      <c r="ADA501" s="1"/>
      <c r="ADB501" s="1"/>
      <c r="ADC501" s="1"/>
      <c r="ADD501" s="1"/>
      <c r="ADE501" s="1"/>
      <c r="ADF501" s="1"/>
      <c r="ADG501" s="1"/>
      <c r="ADH501" s="1"/>
      <c r="ADI501" s="1"/>
      <c r="ADJ501" s="1"/>
      <c r="ADK501" s="1"/>
      <c r="ADL501" s="1"/>
      <c r="ADM501" s="1"/>
      <c r="ADN501" s="1"/>
      <c r="ADO501" s="1"/>
      <c r="ADP501" s="1"/>
      <c r="ADQ501" s="1"/>
      <c r="ADR501" s="1"/>
      <c r="ADS501" s="1"/>
      <c r="ADT501" s="1"/>
      <c r="ADU501" s="1"/>
      <c r="ADV501" s="1"/>
    </row>
    <row r="502" spans="1:802" x14ac:dyDescent="0.1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  <c r="DN502" s="1"/>
      <c r="DO502" s="1"/>
      <c r="DP502" s="1"/>
      <c r="DQ502" s="1"/>
      <c r="DR502" s="1"/>
      <c r="DS502" s="1"/>
      <c r="DT502" s="1"/>
      <c r="DU502" s="1"/>
      <c r="DV502" s="1"/>
      <c r="DW502" s="1"/>
      <c r="DX502" s="1"/>
      <c r="DY502" s="1"/>
      <c r="DZ502" s="1"/>
      <c r="EA502" s="1"/>
      <c r="EB502" s="1"/>
      <c r="EC502" s="1"/>
      <c r="ED502" s="1"/>
      <c r="EE502" s="1"/>
      <c r="EF502" s="1"/>
      <c r="EG502" s="1"/>
      <c r="EH502" s="1"/>
      <c r="EI502" s="1"/>
      <c r="EJ502" s="1"/>
      <c r="EK502" s="1"/>
      <c r="EL502" s="1"/>
      <c r="EM502" s="1"/>
      <c r="EN502" s="1"/>
      <c r="EO502" s="1"/>
      <c r="EP502" s="1"/>
      <c r="EQ502" s="1"/>
      <c r="ER502" s="1"/>
      <c r="ES502" s="1"/>
      <c r="ET502" s="1"/>
      <c r="EU502" s="1"/>
      <c r="EV502" s="1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1"/>
      <c r="FL502" s="1"/>
      <c r="FM502" s="1"/>
      <c r="FN502" s="1"/>
      <c r="FO502" s="1"/>
      <c r="FP502" s="1"/>
      <c r="FQ502" s="1"/>
      <c r="FR502" s="1"/>
      <c r="FS502" s="1"/>
      <c r="FT502" s="1"/>
      <c r="FU502" s="1"/>
      <c r="FV502" s="1"/>
      <c r="FW502" s="1"/>
      <c r="FX502" s="1"/>
      <c r="FY502" s="1"/>
      <c r="FZ502" s="1"/>
      <c r="GA502" s="1"/>
      <c r="GB502" s="1"/>
      <c r="GC502" s="1"/>
      <c r="GD502" s="1"/>
      <c r="GE502" s="1"/>
      <c r="GF502" s="1"/>
      <c r="GG502" s="1"/>
      <c r="GH502" s="1"/>
      <c r="GI502" s="1"/>
      <c r="GJ502" s="1"/>
      <c r="GK502" s="1"/>
      <c r="GL502" s="1"/>
      <c r="GM502" s="1"/>
      <c r="GN502" s="1"/>
      <c r="GO502" s="1"/>
      <c r="GP502" s="1"/>
      <c r="GQ502" s="1"/>
      <c r="GR502" s="1"/>
      <c r="GS502" s="1"/>
      <c r="GT502" s="1"/>
      <c r="GU502" s="1"/>
      <c r="GV502" s="1"/>
      <c r="GW502" s="1"/>
      <c r="GX502" s="1"/>
      <c r="GY502" s="1"/>
      <c r="GZ502" s="1"/>
      <c r="HA502" s="1"/>
      <c r="HB502" s="1"/>
      <c r="HC502" s="1"/>
      <c r="HD502" s="1"/>
      <c r="HE502" s="1"/>
      <c r="HF502" s="1"/>
      <c r="HG502" s="1"/>
      <c r="HH502" s="1"/>
      <c r="HI502" s="1"/>
      <c r="HJ502" s="1"/>
      <c r="HK502" s="1"/>
      <c r="HL502" s="1"/>
      <c r="HM502" s="1"/>
      <c r="HN502" s="1"/>
      <c r="HO502" s="1"/>
      <c r="HP502" s="1"/>
      <c r="HQ502" s="1"/>
      <c r="HR502" s="1"/>
      <c r="HS502" s="1"/>
      <c r="HT502" s="1"/>
      <c r="HU502" s="1"/>
      <c r="HV502" s="1"/>
      <c r="HW502" s="1"/>
      <c r="HX502" s="1"/>
      <c r="HY502" s="1"/>
      <c r="HZ502" s="1"/>
      <c r="IA502" s="1"/>
      <c r="IB502" s="1"/>
      <c r="IC502" s="1"/>
      <c r="ID502" s="1"/>
      <c r="IE502" s="1"/>
      <c r="IF502" s="1"/>
      <c r="IG502" s="1"/>
      <c r="IH502" s="1"/>
      <c r="II502" s="1"/>
      <c r="IJ502" s="1"/>
      <c r="IK502" s="1"/>
      <c r="IL502" s="1"/>
      <c r="IM502" s="1"/>
      <c r="IN502" s="1"/>
      <c r="IO502" s="1"/>
      <c r="IP502" s="1"/>
      <c r="IQ502" s="1"/>
      <c r="IR502" s="1"/>
      <c r="IS502" s="1"/>
      <c r="IT502" s="1"/>
      <c r="IU502" s="1"/>
      <c r="IV502" s="1"/>
      <c r="IW502" s="1"/>
      <c r="IX502" s="1"/>
      <c r="IY502" s="1"/>
      <c r="IZ502" s="1"/>
      <c r="JA502" s="1"/>
      <c r="JB502" s="1"/>
      <c r="JC502" s="1"/>
      <c r="JD502" s="1"/>
      <c r="JE502" s="1"/>
      <c r="JF502" s="1"/>
      <c r="JG502" s="1"/>
      <c r="JH502" s="1"/>
      <c r="JI502" s="1"/>
      <c r="JJ502" s="1"/>
      <c r="JK502" s="1"/>
      <c r="JL502" s="1"/>
      <c r="JM502" s="1"/>
      <c r="JN502" s="1"/>
      <c r="JO502" s="1"/>
      <c r="JP502" s="1"/>
      <c r="JQ502" s="1"/>
      <c r="JR502" s="1"/>
      <c r="JS502" s="1"/>
      <c r="JT502" s="1"/>
      <c r="JU502" s="1"/>
      <c r="JV502" s="1"/>
      <c r="JW502" s="1"/>
      <c r="JX502" s="1"/>
      <c r="JY502" s="1"/>
      <c r="JZ502" s="1"/>
      <c r="KA502" s="1"/>
      <c r="KB502" s="1"/>
      <c r="KC502" s="1"/>
      <c r="KD502" s="1"/>
      <c r="KE502" s="1"/>
      <c r="KF502" s="1"/>
      <c r="KG502" s="1"/>
      <c r="KH502" s="1"/>
      <c r="KI502" s="1"/>
      <c r="KJ502" s="1"/>
      <c r="KK502" s="1"/>
      <c r="KL502" s="1"/>
      <c r="KM502" s="1"/>
      <c r="KN502" s="1"/>
      <c r="KO502" s="1"/>
      <c r="KP502" s="1"/>
      <c r="KQ502" s="1"/>
      <c r="KR502" s="1"/>
      <c r="KS502" s="1"/>
      <c r="KT502" s="1"/>
      <c r="KU502" s="1"/>
      <c r="KV502" s="1"/>
      <c r="KW502" s="1"/>
      <c r="KX502" s="1"/>
      <c r="KY502" s="1"/>
      <c r="KZ502" s="1"/>
      <c r="LA502" s="1"/>
      <c r="LB502" s="1"/>
      <c r="LC502" s="1"/>
      <c r="LD502" s="1"/>
      <c r="LE502" s="1"/>
      <c r="LF502" s="1"/>
      <c r="LG502" s="1"/>
      <c r="LH502" s="1"/>
      <c r="LI502" s="1"/>
      <c r="LJ502" s="1"/>
      <c r="LK502" s="1"/>
      <c r="LL502" s="1"/>
      <c r="LM502" s="1"/>
      <c r="LN502" s="1"/>
      <c r="LO502" s="1"/>
      <c r="LP502" s="1"/>
      <c r="LQ502" s="1"/>
      <c r="LR502" s="1"/>
      <c r="LS502" s="1"/>
      <c r="LT502" s="1"/>
      <c r="LU502" s="1"/>
      <c r="LV502" s="1"/>
      <c r="LW502" s="1"/>
      <c r="LX502" s="1"/>
      <c r="LY502" s="1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  <c r="MV502" s="1"/>
      <c r="MW502" s="1"/>
      <c r="MX502" s="1"/>
      <c r="MY502" s="1"/>
      <c r="MZ502" s="1"/>
      <c r="NA502" s="1"/>
      <c r="NB502" s="1"/>
      <c r="NC502" s="1"/>
      <c r="ND502" s="1"/>
      <c r="NE502" s="1"/>
      <c r="NF502" s="1"/>
      <c r="NG502" s="1"/>
      <c r="NH502" s="1"/>
      <c r="NI502" s="1"/>
      <c r="NJ502" s="1"/>
      <c r="NK502" s="1"/>
      <c r="NL502" s="1"/>
      <c r="NM502" s="1"/>
      <c r="NN502" s="1"/>
      <c r="NO502" s="1"/>
      <c r="NP502" s="1"/>
      <c r="NQ502" s="1"/>
      <c r="NR502" s="1"/>
      <c r="NS502" s="1"/>
      <c r="NT502" s="1"/>
      <c r="NU502" s="1"/>
      <c r="NV502" s="1"/>
      <c r="NW502" s="1"/>
      <c r="NX502" s="1"/>
      <c r="NY502" s="1"/>
      <c r="NZ502" s="1"/>
      <c r="OA502" s="1"/>
      <c r="OB502" s="1"/>
      <c r="OC502" s="1"/>
      <c r="OD502" s="1"/>
      <c r="OE502" s="1"/>
      <c r="OF502" s="1"/>
      <c r="OG502" s="1"/>
      <c r="OH502" s="1"/>
      <c r="OI502" s="1"/>
      <c r="OJ502" s="1"/>
      <c r="OK502" s="1"/>
      <c r="OL502" s="1"/>
      <c r="OM502" s="1"/>
      <c r="ON502" s="1"/>
      <c r="OO502" s="1"/>
      <c r="OP502" s="1"/>
      <c r="OQ502" s="1"/>
      <c r="OR502" s="1"/>
      <c r="OS502" s="1"/>
      <c r="OT502" s="1"/>
      <c r="OU502" s="1"/>
      <c r="OV502" s="1"/>
      <c r="OW502" s="1"/>
      <c r="OX502" s="1"/>
      <c r="OY502" s="1"/>
      <c r="OZ502" s="1"/>
      <c r="PA502" s="1"/>
      <c r="PB502" s="1"/>
      <c r="PC502" s="1"/>
      <c r="PD502" s="1"/>
      <c r="PE502" s="1"/>
      <c r="PF502" s="1"/>
      <c r="PG502" s="1"/>
      <c r="PH502" s="1"/>
      <c r="PI502" s="1"/>
      <c r="PJ502" s="1"/>
      <c r="PK502" s="1"/>
      <c r="PL502" s="1"/>
      <c r="PM502" s="1"/>
      <c r="PN502" s="1"/>
      <c r="PO502" s="1"/>
      <c r="PP502" s="1"/>
      <c r="PQ502" s="1"/>
      <c r="PR502" s="1"/>
      <c r="PS502" s="1"/>
      <c r="PT502" s="1"/>
      <c r="PU502" s="1"/>
      <c r="PV502" s="1"/>
      <c r="PW502" s="1"/>
      <c r="PX502" s="1"/>
      <c r="PY502" s="1"/>
      <c r="PZ502" s="1"/>
      <c r="QA502" s="1"/>
      <c r="QB502" s="1"/>
      <c r="QC502" s="1"/>
      <c r="QD502" s="1"/>
      <c r="QE502" s="1"/>
      <c r="QF502" s="1"/>
      <c r="QG502" s="1"/>
      <c r="QH502" s="1"/>
      <c r="QI502" s="1"/>
      <c r="QJ502" s="1"/>
      <c r="QK502" s="1"/>
      <c r="QL502" s="1"/>
      <c r="QM502" s="1"/>
      <c r="QN502" s="1"/>
      <c r="QO502" s="1"/>
      <c r="QP502" s="1"/>
      <c r="QQ502" s="1"/>
      <c r="QR502" s="1"/>
      <c r="QS502" s="1"/>
      <c r="QT502" s="1"/>
      <c r="QU502" s="1"/>
      <c r="QV502" s="1"/>
      <c r="QW502" s="1"/>
      <c r="QX502" s="1"/>
      <c r="QY502" s="1"/>
      <c r="QZ502" s="1"/>
      <c r="RA502" s="1"/>
      <c r="RB502" s="1"/>
      <c r="RC502" s="1"/>
      <c r="RD502" s="1"/>
      <c r="RE502" s="1"/>
      <c r="RF502" s="1"/>
      <c r="RG502" s="1"/>
      <c r="RH502" s="1"/>
      <c r="RI502" s="1"/>
      <c r="RJ502" s="1"/>
      <c r="RK502" s="1"/>
      <c r="RL502" s="1"/>
      <c r="RM502" s="1"/>
      <c r="RN502" s="1"/>
      <c r="RO502" s="1"/>
      <c r="RP502" s="1"/>
      <c r="RQ502" s="1"/>
      <c r="RR502" s="1"/>
      <c r="RS502" s="1"/>
      <c r="RT502" s="1"/>
      <c r="RU502" s="1"/>
      <c r="RV502" s="1"/>
      <c r="RW502" s="1"/>
      <c r="RX502" s="1"/>
      <c r="RY502" s="1"/>
      <c r="RZ502" s="1"/>
      <c r="SA502" s="1"/>
      <c r="SB502" s="1"/>
      <c r="SC502" s="1"/>
      <c r="SD502" s="1"/>
      <c r="SE502" s="1"/>
      <c r="SF502" s="1"/>
      <c r="SG502" s="1"/>
      <c r="SH502" s="1"/>
      <c r="SI502" s="1"/>
      <c r="SJ502" s="1"/>
      <c r="SK502" s="1"/>
      <c r="SL502" s="1"/>
      <c r="SM502" s="1"/>
      <c r="SN502" s="1"/>
      <c r="SO502" s="1"/>
      <c r="SP502" s="1"/>
      <c r="SQ502" s="1"/>
      <c r="SR502" s="1"/>
      <c r="SS502" s="1"/>
      <c r="ST502" s="1"/>
      <c r="SU502" s="1"/>
      <c r="SV502" s="1"/>
      <c r="SW502" s="1"/>
      <c r="SX502" s="1"/>
      <c r="SY502" s="1"/>
      <c r="SZ502" s="1"/>
      <c r="TA502" s="1"/>
      <c r="TB502" s="1"/>
      <c r="TC502" s="1"/>
      <c r="TD502" s="1"/>
      <c r="TE502" s="1"/>
      <c r="TF502" s="1"/>
      <c r="TG502" s="1"/>
      <c r="TH502" s="1"/>
      <c r="TI502" s="1"/>
      <c r="TJ502" s="1"/>
      <c r="TK502" s="1"/>
      <c r="TL502" s="1"/>
      <c r="TM502" s="1"/>
      <c r="TN502" s="1"/>
      <c r="TO502" s="1"/>
      <c r="TP502" s="1"/>
      <c r="TQ502" s="1"/>
      <c r="TR502" s="1"/>
      <c r="TS502" s="1"/>
      <c r="TT502" s="1"/>
      <c r="TU502" s="1"/>
      <c r="TV502" s="1"/>
      <c r="TW502" s="1"/>
      <c r="TX502" s="1"/>
      <c r="TY502" s="1"/>
      <c r="TZ502" s="1"/>
      <c r="UA502" s="1"/>
      <c r="UB502" s="1"/>
      <c r="UC502" s="1"/>
      <c r="UD502" s="1"/>
      <c r="UE502" s="1"/>
      <c r="UF502" s="1"/>
      <c r="UG502" s="1"/>
      <c r="UH502" s="1"/>
      <c r="UI502" s="1"/>
      <c r="UJ502" s="1"/>
      <c r="UK502" s="1"/>
      <c r="UL502" s="1"/>
      <c r="UM502" s="1"/>
      <c r="UN502" s="1"/>
      <c r="UO502" s="1"/>
      <c r="UP502" s="1"/>
      <c r="UQ502" s="1"/>
      <c r="UR502" s="1"/>
      <c r="US502" s="1"/>
      <c r="UT502" s="1"/>
      <c r="UU502" s="1"/>
      <c r="UV502" s="1"/>
      <c r="UW502" s="1"/>
      <c r="UX502" s="1"/>
      <c r="UY502" s="1"/>
      <c r="UZ502" s="1"/>
      <c r="VA502" s="1"/>
      <c r="VB502" s="1"/>
      <c r="VC502" s="1"/>
      <c r="VD502" s="1"/>
      <c r="VE502" s="1"/>
      <c r="VF502" s="1"/>
      <c r="VG502" s="1"/>
      <c r="VH502" s="1"/>
      <c r="VI502" s="1"/>
      <c r="VJ502" s="1"/>
      <c r="VK502" s="1"/>
      <c r="VL502" s="1"/>
      <c r="VM502" s="1"/>
      <c r="VN502" s="1"/>
      <c r="VO502" s="1"/>
      <c r="VP502" s="1"/>
      <c r="VQ502" s="1"/>
      <c r="VR502" s="1"/>
      <c r="VS502" s="1"/>
      <c r="VT502" s="1"/>
      <c r="VU502" s="1"/>
      <c r="VV502" s="1"/>
      <c r="VW502" s="1"/>
      <c r="VX502" s="1"/>
      <c r="VY502" s="1"/>
      <c r="VZ502" s="1"/>
      <c r="WA502" s="1"/>
      <c r="WB502" s="1"/>
      <c r="WC502" s="1"/>
      <c r="WD502" s="1"/>
      <c r="WE502" s="1"/>
      <c r="WF502" s="1"/>
      <c r="WG502" s="1"/>
      <c r="WH502" s="1"/>
      <c r="WI502" s="1"/>
      <c r="WJ502" s="1"/>
      <c r="WK502" s="1"/>
      <c r="WL502" s="1"/>
      <c r="WM502" s="1"/>
      <c r="WN502" s="1"/>
      <c r="WO502" s="1"/>
      <c r="WP502" s="1"/>
      <c r="WQ502" s="1"/>
      <c r="WR502" s="1"/>
      <c r="WS502" s="1"/>
      <c r="WT502" s="1"/>
      <c r="WU502" s="1"/>
      <c r="WV502" s="1"/>
      <c r="WW502" s="1"/>
      <c r="WX502" s="1"/>
      <c r="WY502" s="1"/>
      <c r="WZ502" s="1"/>
      <c r="XA502" s="1"/>
      <c r="XB502" s="1"/>
      <c r="XC502" s="1"/>
      <c r="XD502" s="1"/>
      <c r="XE502" s="1"/>
      <c r="XF502" s="1"/>
      <c r="XG502" s="1"/>
      <c r="XH502" s="1"/>
      <c r="XI502" s="1"/>
      <c r="XJ502" s="1"/>
      <c r="XK502" s="1"/>
      <c r="XL502" s="1"/>
      <c r="XM502" s="1"/>
      <c r="XN502" s="1"/>
      <c r="XO502" s="1"/>
      <c r="XP502" s="1"/>
      <c r="XQ502" s="1"/>
      <c r="XR502" s="1"/>
      <c r="XS502" s="1"/>
      <c r="XT502" s="1"/>
      <c r="XU502" s="1"/>
      <c r="XV502" s="1"/>
      <c r="XW502" s="1"/>
      <c r="XX502" s="1"/>
      <c r="XY502" s="1"/>
      <c r="XZ502" s="1"/>
      <c r="YA502" s="1"/>
      <c r="YB502" s="1"/>
      <c r="YC502" s="1"/>
      <c r="YD502" s="1"/>
      <c r="YE502" s="1"/>
      <c r="YF502" s="1"/>
      <c r="YG502" s="1"/>
      <c r="YH502" s="1"/>
      <c r="YI502" s="1"/>
      <c r="YJ502" s="1"/>
      <c r="YK502" s="1"/>
      <c r="YL502" s="1"/>
      <c r="YM502" s="1"/>
      <c r="YN502" s="1"/>
      <c r="YO502" s="1"/>
      <c r="YP502" s="1"/>
      <c r="YQ502" s="1"/>
      <c r="YR502" s="1"/>
      <c r="YS502" s="1"/>
      <c r="YT502" s="1"/>
      <c r="YU502" s="1"/>
      <c r="YV502" s="1"/>
      <c r="YW502" s="1"/>
      <c r="YX502" s="1"/>
      <c r="YY502" s="1"/>
      <c r="YZ502" s="1"/>
      <c r="ZA502" s="1"/>
      <c r="ZB502" s="1"/>
      <c r="ZC502" s="1"/>
      <c r="ZD502" s="1"/>
      <c r="ZE502" s="1"/>
      <c r="ZF502" s="1"/>
      <c r="ZG502" s="1"/>
      <c r="ZH502" s="1"/>
      <c r="ZI502" s="1"/>
      <c r="ZJ502" s="1"/>
      <c r="ZK502" s="1"/>
      <c r="ZL502" s="1"/>
      <c r="ZM502" s="1"/>
      <c r="ZN502" s="1"/>
      <c r="ZO502" s="1"/>
      <c r="ZP502" s="1"/>
      <c r="ZQ502" s="1"/>
      <c r="ZR502" s="1"/>
      <c r="ZS502" s="1"/>
      <c r="ZT502" s="1"/>
      <c r="ZU502" s="1"/>
      <c r="ZV502" s="1"/>
      <c r="ZW502" s="1"/>
      <c r="ZX502" s="1"/>
      <c r="ZY502" s="1"/>
      <c r="ZZ502" s="1"/>
      <c r="AAA502" s="1"/>
      <c r="AAB502" s="1"/>
      <c r="AAC502" s="1"/>
      <c r="AAD502" s="1"/>
      <c r="AAE502" s="1"/>
      <c r="AAF502" s="1"/>
      <c r="AAG502" s="1"/>
      <c r="AAH502" s="1"/>
      <c r="AAI502" s="1"/>
      <c r="AAJ502" s="1"/>
      <c r="AAK502" s="1"/>
      <c r="AAL502" s="1"/>
      <c r="AAM502" s="1"/>
      <c r="AAN502" s="1"/>
      <c r="AAO502" s="1"/>
      <c r="AAP502" s="1"/>
      <c r="AAQ502" s="1"/>
      <c r="AAR502" s="1"/>
      <c r="AAS502" s="1"/>
      <c r="AAT502" s="1"/>
      <c r="AAU502" s="1"/>
      <c r="AAV502" s="1"/>
      <c r="AAW502" s="1"/>
      <c r="AAX502" s="1"/>
      <c r="AAY502" s="1"/>
      <c r="AAZ502" s="1"/>
      <c r="ABA502" s="1"/>
      <c r="ABB502" s="1"/>
      <c r="ABC502" s="1"/>
      <c r="ABD502" s="1"/>
      <c r="ABE502" s="1"/>
      <c r="ABF502" s="1"/>
      <c r="ABG502" s="1"/>
      <c r="ABH502" s="1"/>
      <c r="ABI502" s="1"/>
      <c r="ABJ502" s="1"/>
      <c r="ABK502" s="1"/>
      <c r="ABL502" s="1"/>
      <c r="ABM502" s="1"/>
      <c r="ABN502" s="1"/>
      <c r="ABO502" s="1"/>
      <c r="ABP502" s="1"/>
      <c r="ABQ502" s="1"/>
      <c r="ABR502" s="1"/>
      <c r="ABS502" s="1"/>
      <c r="ABT502" s="1"/>
      <c r="ABU502" s="1"/>
      <c r="ABV502" s="1"/>
      <c r="ABW502" s="1"/>
      <c r="ABX502" s="1"/>
      <c r="ABY502" s="1"/>
      <c r="ABZ502" s="1"/>
      <c r="ACA502" s="1"/>
      <c r="ACB502" s="1"/>
      <c r="ACC502" s="1"/>
      <c r="ACD502" s="1"/>
      <c r="ACE502" s="1"/>
      <c r="ACF502" s="1"/>
      <c r="ACG502" s="1"/>
      <c r="ACH502" s="1"/>
      <c r="ACI502" s="1"/>
      <c r="ACJ502" s="1"/>
      <c r="ACK502" s="1"/>
      <c r="ACL502" s="1"/>
      <c r="ACM502" s="1"/>
      <c r="ACN502" s="1"/>
      <c r="ACO502" s="1"/>
      <c r="ACP502" s="1"/>
      <c r="ACQ502" s="1"/>
      <c r="ACR502" s="1"/>
      <c r="ACS502" s="1"/>
      <c r="ACT502" s="1"/>
      <c r="ACU502" s="1"/>
      <c r="ACV502" s="1"/>
      <c r="ACW502" s="1"/>
      <c r="ACX502" s="1"/>
      <c r="ACY502" s="1"/>
      <c r="ACZ502" s="1"/>
      <c r="ADA502" s="1"/>
      <c r="ADB502" s="1"/>
      <c r="ADC502" s="1"/>
      <c r="ADD502" s="1"/>
      <c r="ADE502" s="1"/>
      <c r="ADF502" s="1"/>
      <c r="ADG502" s="1"/>
      <c r="ADH502" s="1"/>
      <c r="ADI502" s="1"/>
      <c r="ADJ502" s="1"/>
      <c r="ADK502" s="1"/>
      <c r="ADL502" s="1"/>
      <c r="ADM502" s="1"/>
      <c r="ADN502" s="1"/>
      <c r="ADO502" s="1"/>
      <c r="ADP502" s="1"/>
      <c r="ADQ502" s="1"/>
      <c r="ADR502" s="1"/>
      <c r="ADS502" s="1"/>
      <c r="ADT502" s="1"/>
      <c r="ADU502" s="1"/>
      <c r="ADV502" s="1"/>
    </row>
    <row r="503" spans="1:802" x14ac:dyDescent="0.1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  <c r="DN503" s="1"/>
      <c r="DO503" s="1"/>
      <c r="DP503" s="1"/>
      <c r="DQ503" s="1"/>
      <c r="DR503" s="1"/>
      <c r="DS503" s="1"/>
      <c r="DT503" s="1"/>
      <c r="DU503" s="1"/>
      <c r="DV503" s="1"/>
      <c r="DW503" s="1"/>
      <c r="DX503" s="1"/>
      <c r="DY503" s="1"/>
      <c r="DZ503" s="1"/>
      <c r="EA503" s="1"/>
      <c r="EB503" s="1"/>
      <c r="EC503" s="1"/>
      <c r="ED503" s="1"/>
      <c r="EE503" s="1"/>
      <c r="EF503" s="1"/>
      <c r="EG503" s="1"/>
      <c r="EH503" s="1"/>
      <c r="EI503" s="1"/>
      <c r="EJ503" s="1"/>
      <c r="EK503" s="1"/>
      <c r="EL503" s="1"/>
      <c r="EM503" s="1"/>
      <c r="EN503" s="1"/>
      <c r="EO503" s="1"/>
      <c r="EP503" s="1"/>
      <c r="EQ503" s="1"/>
      <c r="ER503" s="1"/>
      <c r="ES503" s="1"/>
      <c r="ET503" s="1"/>
      <c r="EU503" s="1"/>
      <c r="EV503" s="1"/>
      <c r="EW503" s="1"/>
      <c r="EX503" s="1"/>
      <c r="EY503" s="1"/>
      <c r="EZ503" s="1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1"/>
      <c r="FL503" s="1"/>
      <c r="FM503" s="1"/>
      <c r="FN503" s="1"/>
      <c r="FO503" s="1"/>
      <c r="FP503" s="1"/>
      <c r="FQ503" s="1"/>
      <c r="FR503" s="1"/>
      <c r="FS503" s="1"/>
      <c r="FT503" s="1"/>
      <c r="FU503" s="1"/>
      <c r="FV503" s="1"/>
      <c r="FW503" s="1"/>
      <c r="FX503" s="1"/>
      <c r="FY503" s="1"/>
      <c r="FZ503" s="1"/>
      <c r="GA503" s="1"/>
      <c r="GB503" s="1"/>
      <c r="GC503" s="1"/>
      <c r="GD503" s="1"/>
      <c r="GE503" s="1"/>
      <c r="GF503" s="1"/>
      <c r="GG503" s="1"/>
      <c r="GH503" s="1"/>
      <c r="GI503" s="1"/>
      <c r="GJ503" s="1"/>
      <c r="GK503" s="1"/>
      <c r="GL503" s="1"/>
      <c r="GM503" s="1"/>
      <c r="GN503" s="1"/>
      <c r="GO503" s="1"/>
      <c r="GP503" s="1"/>
      <c r="GQ503" s="1"/>
      <c r="GR503" s="1"/>
      <c r="GS503" s="1"/>
      <c r="GT503" s="1"/>
      <c r="GU503" s="1"/>
      <c r="GV503" s="1"/>
      <c r="GW503" s="1"/>
      <c r="GX503" s="1"/>
      <c r="GY503" s="1"/>
      <c r="GZ503" s="1"/>
      <c r="HA503" s="1"/>
      <c r="HB503" s="1"/>
      <c r="HC503" s="1"/>
      <c r="HD503" s="1"/>
      <c r="HE503" s="1"/>
      <c r="HF503" s="1"/>
      <c r="HG503" s="1"/>
      <c r="HH503" s="1"/>
      <c r="HI503" s="1"/>
      <c r="HJ503" s="1"/>
      <c r="HK503" s="1"/>
      <c r="HL503" s="1"/>
      <c r="HM503" s="1"/>
      <c r="HN503" s="1"/>
      <c r="HO503" s="1"/>
      <c r="HP503" s="1"/>
      <c r="HQ503" s="1"/>
      <c r="HR503" s="1"/>
      <c r="HS503" s="1"/>
      <c r="HT503" s="1"/>
      <c r="HU503" s="1"/>
      <c r="HV503" s="1"/>
      <c r="HW503" s="1"/>
      <c r="HX503" s="1"/>
      <c r="HY503" s="1"/>
      <c r="HZ503" s="1"/>
      <c r="IA503" s="1"/>
      <c r="IB503" s="1"/>
      <c r="IC503" s="1"/>
      <c r="ID503" s="1"/>
      <c r="IE503" s="1"/>
      <c r="IF503" s="1"/>
      <c r="IG503" s="1"/>
      <c r="IH503" s="1"/>
      <c r="II503" s="1"/>
      <c r="IJ503" s="1"/>
      <c r="IK503" s="1"/>
      <c r="IL503" s="1"/>
      <c r="IM503" s="1"/>
      <c r="IN503" s="1"/>
      <c r="IO503" s="1"/>
      <c r="IP503" s="1"/>
      <c r="IQ503" s="1"/>
      <c r="IR503" s="1"/>
      <c r="IS503" s="1"/>
      <c r="IT503" s="1"/>
      <c r="IU503" s="1"/>
      <c r="IV503" s="1"/>
      <c r="IW503" s="1"/>
      <c r="IX503" s="1"/>
      <c r="IY503" s="1"/>
      <c r="IZ503" s="1"/>
      <c r="JA503" s="1"/>
      <c r="JB503" s="1"/>
      <c r="JC503" s="1"/>
      <c r="JD503" s="1"/>
      <c r="JE503" s="1"/>
      <c r="JF503" s="1"/>
      <c r="JG503" s="1"/>
      <c r="JH503" s="1"/>
      <c r="JI503" s="1"/>
      <c r="JJ503" s="1"/>
      <c r="JK503" s="1"/>
      <c r="JL503" s="1"/>
      <c r="JM503" s="1"/>
      <c r="JN503" s="1"/>
      <c r="JO503" s="1"/>
      <c r="JP503" s="1"/>
      <c r="JQ503" s="1"/>
      <c r="JR503" s="1"/>
      <c r="JS503" s="1"/>
      <c r="JT503" s="1"/>
      <c r="JU503" s="1"/>
      <c r="JV503" s="1"/>
      <c r="JW503" s="1"/>
      <c r="JX503" s="1"/>
      <c r="JY503" s="1"/>
      <c r="JZ503" s="1"/>
      <c r="KA503" s="1"/>
      <c r="KB503" s="1"/>
      <c r="KC503" s="1"/>
      <c r="KD503" s="1"/>
      <c r="KE503" s="1"/>
      <c r="KF503" s="1"/>
      <c r="KG503" s="1"/>
      <c r="KH503" s="1"/>
      <c r="KI503" s="1"/>
      <c r="KJ503" s="1"/>
      <c r="KK503" s="1"/>
      <c r="KL503" s="1"/>
      <c r="KM503" s="1"/>
      <c r="KN503" s="1"/>
      <c r="KO503" s="1"/>
      <c r="KP503" s="1"/>
      <c r="KQ503" s="1"/>
      <c r="KR503" s="1"/>
      <c r="KS503" s="1"/>
      <c r="KT503" s="1"/>
      <c r="KU503" s="1"/>
      <c r="KV503" s="1"/>
      <c r="KW503" s="1"/>
      <c r="KX503" s="1"/>
      <c r="KY503" s="1"/>
      <c r="KZ503" s="1"/>
      <c r="LA503" s="1"/>
      <c r="LB503" s="1"/>
      <c r="LC503" s="1"/>
      <c r="LD503" s="1"/>
      <c r="LE503" s="1"/>
      <c r="LF503" s="1"/>
      <c r="LG503" s="1"/>
      <c r="LH503" s="1"/>
      <c r="LI503" s="1"/>
      <c r="LJ503" s="1"/>
      <c r="LK503" s="1"/>
      <c r="LL503" s="1"/>
      <c r="LM503" s="1"/>
      <c r="LN503" s="1"/>
      <c r="LO503" s="1"/>
      <c r="LP503" s="1"/>
      <c r="LQ503" s="1"/>
      <c r="LR503" s="1"/>
      <c r="LS503" s="1"/>
      <c r="LT503" s="1"/>
      <c r="LU503" s="1"/>
      <c r="LV503" s="1"/>
      <c r="LW503" s="1"/>
      <c r="LX503" s="1"/>
      <c r="LY503" s="1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  <c r="MV503" s="1"/>
      <c r="MW503" s="1"/>
      <c r="MX503" s="1"/>
      <c r="MY503" s="1"/>
      <c r="MZ503" s="1"/>
      <c r="NA503" s="1"/>
      <c r="NB503" s="1"/>
      <c r="NC503" s="1"/>
      <c r="ND503" s="1"/>
      <c r="NE503" s="1"/>
      <c r="NF503" s="1"/>
      <c r="NG503" s="1"/>
      <c r="NH503" s="1"/>
      <c r="NI503" s="1"/>
      <c r="NJ503" s="1"/>
      <c r="NK503" s="1"/>
      <c r="NL503" s="1"/>
      <c r="NM503" s="1"/>
      <c r="NN503" s="1"/>
      <c r="NO503" s="1"/>
      <c r="NP503" s="1"/>
      <c r="NQ503" s="1"/>
      <c r="NR503" s="1"/>
      <c r="NS503" s="1"/>
      <c r="NT503" s="1"/>
      <c r="NU503" s="1"/>
      <c r="NV503" s="1"/>
      <c r="NW503" s="1"/>
      <c r="NX503" s="1"/>
      <c r="NY503" s="1"/>
      <c r="NZ503" s="1"/>
      <c r="OA503" s="1"/>
      <c r="OB503" s="1"/>
      <c r="OC503" s="1"/>
      <c r="OD503" s="1"/>
      <c r="OE503" s="1"/>
      <c r="OF503" s="1"/>
      <c r="OG503" s="1"/>
      <c r="OH503" s="1"/>
      <c r="OI503" s="1"/>
      <c r="OJ503" s="1"/>
      <c r="OK503" s="1"/>
      <c r="OL503" s="1"/>
      <c r="OM503" s="1"/>
      <c r="ON503" s="1"/>
      <c r="OO503" s="1"/>
      <c r="OP503" s="1"/>
      <c r="OQ503" s="1"/>
      <c r="OR503" s="1"/>
      <c r="OS503" s="1"/>
      <c r="OT503" s="1"/>
      <c r="OU503" s="1"/>
      <c r="OV503" s="1"/>
      <c r="OW503" s="1"/>
      <c r="OX503" s="1"/>
      <c r="OY503" s="1"/>
      <c r="OZ503" s="1"/>
      <c r="PA503" s="1"/>
      <c r="PB503" s="1"/>
      <c r="PC503" s="1"/>
      <c r="PD503" s="1"/>
      <c r="PE503" s="1"/>
      <c r="PF503" s="1"/>
      <c r="PG503" s="1"/>
      <c r="PH503" s="1"/>
      <c r="PI503" s="1"/>
      <c r="PJ503" s="1"/>
      <c r="PK503" s="1"/>
      <c r="PL503" s="1"/>
      <c r="PM503" s="1"/>
      <c r="PN503" s="1"/>
      <c r="PO503" s="1"/>
      <c r="PP503" s="1"/>
      <c r="PQ503" s="1"/>
      <c r="PR503" s="1"/>
      <c r="PS503" s="1"/>
      <c r="PT503" s="1"/>
      <c r="PU503" s="1"/>
      <c r="PV503" s="1"/>
      <c r="PW503" s="1"/>
      <c r="PX503" s="1"/>
      <c r="PY503" s="1"/>
      <c r="PZ503" s="1"/>
      <c r="QA503" s="1"/>
      <c r="QB503" s="1"/>
      <c r="QC503" s="1"/>
      <c r="QD503" s="1"/>
      <c r="QE503" s="1"/>
      <c r="QF503" s="1"/>
      <c r="QG503" s="1"/>
      <c r="QH503" s="1"/>
      <c r="QI503" s="1"/>
      <c r="QJ503" s="1"/>
      <c r="QK503" s="1"/>
      <c r="QL503" s="1"/>
      <c r="QM503" s="1"/>
      <c r="QN503" s="1"/>
      <c r="QO503" s="1"/>
      <c r="QP503" s="1"/>
      <c r="QQ503" s="1"/>
      <c r="QR503" s="1"/>
      <c r="QS503" s="1"/>
      <c r="QT503" s="1"/>
      <c r="QU503" s="1"/>
      <c r="QV503" s="1"/>
      <c r="QW503" s="1"/>
      <c r="QX503" s="1"/>
      <c r="QY503" s="1"/>
      <c r="QZ503" s="1"/>
      <c r="RA503" s="1"/>
      <c r="RB503" s="1"/>
      <c r="RC503" s="1"/>
      <c r="RD503" s="1"/>
      <c r="RE503" s="1"/>
      <c r="RF503" s="1"/>
      <c r="RG503" s="1"/>
      <c r="RH503" s="1"/>
      <c r="RI503" s="1"/>
      <c r="RJ503" s="1"/>
      <c r="RK503" s="1"/>
      <c r="RL503" s="1"/>
      <c r="RM503" s="1"/>
      <c r="RN503" s="1"/>
      <c r="RO503" s="1"/>
      <c r="RP503" s="1"/>
      <c r="RQ503" s="1"/>
      <c r="RR503" s="1"/>
      <c r="RS503" s="1"/>
      <c r="RT503" s="1"/>
      <c r="RU503" s="1"/>
      <c r="RV503" s="1"/>
      <c r="RW503" s="1"/>
      <c r="RX503" s="1"/>
      <c r="RY503" s="1"/>
      <c r="RZ503" s="1"/>
      <c r="SA503" s="1"/>
      <c r="SB503" s="1"/>
      <c r="SC503" s="1"/>
      <c r="SD503" s="1"/>
      <c r="SE503" s="1"/>
      <c r="SF503" s="1"/>
      <c r="SG503" s="1"/>
      <c r="SH503" s="1"/>
      <c r="SI503" s="1"/>
      <c r="SJ503" s="1"/>
      <c r="SK503" s="1"/>
      <c r="SL503" s="1"/>
      <c r="SM503" s="1"/>
      <c r="SN503" s="1"/>
      <c r="SO503" s="1"/>
      <c r="SP503" s="1"/>
      <c r="SQ503" s="1"/>
      <c r="SR503" s="1"/>
      <c r="SS503" s="1"/>
      <c r="ST503" s="1"/>
      <c r="SU503" s="1"/>
      <c r="SV503" s="1"/>
      <c r="SW503" s="1"/>
      <c r="SX503" s="1"/>
      <c r="SY503" s="1"/>
      <c r="SZ503" s="1"/>
      <c r="TA503" s="1"/>
      <c r="TB503" s="1"/>
      <c r="TC503" s="1"/>
      <c r="TD503" s="1"/>
      <c r="TE503" s="1"/>
      <c r="TF503" s="1"/>
      <c r="TG503" s="1"/>
      <c r="TH503" s="1"/>
      <c r="TI503" s="1"/>
      <c r="TJ503" s="1"/>
      <c r="TK503" s="1"/>
      <c r="TL503" s="1"/>
      <c r="TM503" s="1"/>
      <c r="TN503" s="1"/>
      <c r="TO503" s="1"/>
      <c r="TP503" s="1"/>
      <c r="TQ503" s="1"/>
      <c r="TR503" s="1"/>
      <c r="TS503" s="1"/>
      <c r="TT503" s="1"/>
      <c r="TU503" s="1"/>
      <c r="TV503" s="1"/>
      <c r="TW503" s="1"/>
      <c r="TX503" s="1"/>
      <c r="TY503" s="1"/>
      <c r="TZ503" s="1"/>
      <c r="UA503" s="1"/>
      <c r="UB503" s="1"/>
      <c r="UC503" s="1"/>
      <c r="UD503" s="1"/>
      <c r="UE503" s="1"/>
      <c r="UF503" s="1"/>
      <c r="UG503" s="1"/>
      <c r="UH503" s="1"/>
      <c r="UI503" s="1"/>
      <c r="UJ503" s="1"/>
      <c r="UK503" s="1"/>
      <c r="UL503" s="1"/>
      <c r="UM503" s="1"/>
      <c r="UN503" s="1"/>
      <c r="UO503" s="1"/>
      <c r="UP503" s="1"/>
      <c r="UQ503" s="1"/>
      <c r="UR503" s="1"/>
      <c r="US503" s="1"/>
      <c r="UT503" s="1"/>
      <c r="UU503" s="1"/>
      <c r="UV503" s="1"/>
      <c r="UW503" s="1"/>
      <c r="UX503" s="1"/>
      <c r="UY503" s="1"/>
      <c r="UZ503" s="1"/>
      <c r="VA503" s="1"/>
      <c r="VB503" s="1"/>
      <c r="VC503" s="1"/>
      <c r="VD503" s="1"/>
      <c r="VE503" s="1"/>
      <c r="VF503" s="1"/>
      <c r="VG503" s="1"/>
      <c r="VH503" s="1"/>
      <c r="VI503" s="1"/>
      <c r="VJ503" s="1"/>
      <c r="VK503" s="1"/>
      <c r="VL503" s="1"/>
      <c r="VM503" s="1"/>
      <c r="VN503" s="1"/>
      <c r="VO503" s="1"/>
      <c r="VP503" s="1"/>
      <c r="VQ503" s="1"/>
      <c r="VR503" s="1"/>
      <c r="VS503" s="1"/>
      <c r="VT503" s="1"/>
      <c r="VU503" s="1"/>
      <c r="VV503" s="1"/>
      <c r="VW503" s="1"/>
      <c r="VX503" s="1"/>
      <c r="VY503" s="1"/>
      <c r="VZ503" s="1"/>
      <c r="WA503" s="1"/>
      <c r="WB503" s="1"/>
      <c r="WC503" s="1"/>
      <c r="WD503" s="1"/>
      <c r="WE503" s="1"/>
      <c r="WF503" s="1"/>
      <c r="WG503" s="1"/>
      <c r="WH503" s="1"/>
      <c r="WI503" s="1"/>
      <c r="WJ503" s="1"/>
      <c r="WK503" s="1"/>
      <c r="WL503" s="1"/>
      <c r="WM503" s="1"/>
      <c r="WN503" s="1"/>
      <c r="WO503" s="1"/>
      <c r="WP503" s="1"/>
      <c r="WQ503" s="1"/>
      <c r="WR503" s="1"/>
      <c r="WS503" s="1"/>
      <c r="WT503" s="1"/>
      <c r="WU503" s="1"/>
      <c r="WV503" s="1"/>
      <c r="WW503" s="1"/>
      <c r="WX503" s="1"/>
      <c r="WY503" s="1"/>
      <c r="WZ503" s="1"/>
      <c r="XA503" s="1"/>
      <c r="XB503" s="1"/>
      <c r="XC503" s="1"/>
      <c r="XD503" s="1"/>
      <c r="XE503" s="1"/>
      <c r="XF503" s="1"/>
      <c r="XG503" s="1"/>
      <c r="XH503" s="1"/>
      <c r="XI503" s="1"/>
      <c r="XJ503" s="1"/>
      <c r="XK503" s="1"/>
      <c r="XL503" s="1"/>
      <c r="XM503" s="1"/>
      <c r="XN503" s="1"/>
      <c r="XO503" s="1"/>
      <c r="XP503" s="1"/>
      <c r="XQ503" s="1"/>
      <c r="XR503" s="1"/>
      <c r="XS503" s="1"/>
      <c r="XT503" s="1"/>
      <c r="XU503" s="1"/>
      <c r="XV503" s="1"/>
      <c r="XW503" s="1"/>
      <c r="XX503" s="1"/>
      <c r="XY503" s="1"/>
      <c r="XZ503" s="1"/>
      <c r="YA503" s="1"/>
      <c r="YB503" s="1"/>
      <c r="YC503" s="1"/>
      <c r="YD503" s="1"/>
      <c r="YE503" s="1"/>
      <c r="YF503" s="1"/>
      <c r="YG503" s="1"/>
      <c r="YH503" s="1"/>
      <c r="YI503" s="1"/>
      <c r="YJ503" s="1"/>
      <c r="YK503" s="1"/>
      <c r="YL503" s="1"/>
      <c r="YM503" s="1"/>
      <c r="YN503" s="1"/>
      <c r="YO503" s="1"/>
      <c r="YP503" s="1"/>
      <c r="YQ503" s="1"/>
      <c r="YR503" s="1"/>
      <c r="YS503" s="1"/>
      <c r="YT503" s="1"/>
      <c r="YU503" s="1"/>
      <c r="YV503" s="1"/>
      <c r="YW503" s="1"/>
      <c r="YX503" s="1"/>
      <c r="YY503" s="1"/>
      <c r="YZ503" s="1"/>
      <c r="ZA503" s="1"/>
      <c r="ZB503" s="1"/>
      <c r="ZC503" s="1"/>
      <c r="ZD503" s="1"/>
      <c r="ZE503" s="1"/>
      <c r="ZF503" s="1"/>
      <c r="ZG503" s="1"/>
      <c r="ZH503" s="1"/>
      <c r="ZI503" s="1"/>
      <c r="ZJ503" s="1"/>
      <c r="ZK503" s="1"/>
      <c r="ZL503" s="1"/>
      <c r="ZM503" s="1"/>
      <c r="ZN503" s="1"/>
      <c r="ZO503" s="1"/>
      <c r="ZP503" s="1"/>
      <c r="ZQ503" s="1"/>
      <c r="ZR503" s="1"/>
      <c r="ZS503" s="1"/>
      <c r="ZT503" s="1"/>
      <c r="ZU503" s="1"/>
      <c r="ZV503" s="1"/>
      <c r="ZW503" s="1"/>
      <c r="ZX503" s="1"/>
      <c r="ZY503" s="1"/>
      <c r="ZZ503" s="1"/>
      <c r="AAA503" s="1"/>
      <c r="AAB503" s="1"/>
      <c r="AAC503" s="1"/>
      <c r="AAD503" s="1"/>
      <c r="AAE503" s="1"/>
      <c r="AAF503" s="1"/>
      <c r="AAG503" s="1"/>
      <c r="AAH503" s="1"/>
      <c r="AAI503" s="1"/>
      <c r="AAJ503" s="1"/>
      <c r="AAK503" s="1"/>
      <c r="AAL503" s="1"/>
      <c r="AAM503" s="1"/>
      <c r="AAN503" s="1"/>
      <c r="AAO503" s="1"/>
      <c r="AAP503" s="1"/>
      <c r="AAQ503" s="1"/>
      <c r="AAR503" s="1"/>
      <c r="AAS503" s="1"/>
      <c r="AAT503" s="1"/>
      <c r="AAU503" s="1"/>
      <c r="AAV503" s="1"/>
      <c r="AAW503" s="1"/>
      <c r="AAX503" s="1"/>
      <c r="AAY503" s="1"/>
      <c r="AAZ503" s="1"/>
      <c r="ABA503" s="1"/>
      <c r="ABB503" s="1"/>
      <c r="ABC503" s="1"/>
      <c r="ABD503" s="1"/>
      <c r="ABE503" s="1"/>
      <c r="ABF503" s="1"/>
      <c r="ABG503" s="1"/>
      <c r="ABH503" s="1"/>
      <c r="ABI503" s="1"/>
      <c r="ABJ503" s="1"/>
      <c r="ABK503" s="1"/>
      <c r="ABL503" s="1"/>
      <c r="ABM503" s="1"/>
      <c r="ABN503" s="1"/>
      <c r="ABO503" s="1"/>
      <c r="ABP503" s="1"/>
      <c r="ABQ503" s="1"/>
      <c r="ABR503" s="1"/>
      <c r="ABS503" s="1"/>
      <c r="ABT503" s="1"/>
      <c r="ABU503" s="1"/>
      <c r="ABV503" s="1"/>
      <c r="ABW503" s="1"/>
      <c r="ABX503" s="1"/>
      <c r="ABY503" s="1"/>
      <c r="ABZ503" s="1"/>
      <c r="ACA503" s="1"/>
      <c r="ACB503" s="1"/>
      <c r="ACC503" s="1"/>
      <c r="ACD503" s="1"/>
      <c r="ACE503" s="1"/>
      <c r="ACF503" s="1"/>
      <c r="ACG503" s="1"/>
      <c r="ACH503" s="1"/>
      <c r="ACI503" s="1"/>
      <c r="ACJ503" s="1"/>
      <c r="ACK503" s="1"/>
      <c r="ACL503" s="1"/>
      <c r="ACM503" s="1"/>
      <c r="ACN503" s="1"/>
      <c r="ACO503" s="1"/>
      <c r="ACP503" s="1"/>
      <c r="ACQ503" s="1"/>
      <c r="ACR503" s="1"/>
      <c r="ACS503" s="1"/>
      <c r="ACT503" s="1"/>
      <c r="ACU503" s="1"/>
      <c r="ACV503" s="1"/>
      <c r="ACW503" s="1"/>
      <c r="ACX503" s="1"/>
      <c r="ACY503" s="1"/>
      <c r="ACZ503" s="1"/>
      <c r="ADA503" s="1"/>
      <c r="ADB503" s="1"/>
      <c r="ADC503" s="1"/>
      <c r="ADD503" s="1"/>
      <c r="ADE503" s="1"/>
      <c r="ADF503" s="1"/>
      <c r="ADG503" s="1"/>
      <c r="ADH503" s="1"/>
      <c r="ADI503" s="1"/>
      <c r="ADJ503" s="1"/>
      <c r="ADK503" s="1"/>
      <c r="ADL503" s="1"/>
      <c r="ADM503" s="1"/>
      <c r="ADN503" s="1"/>
      <c r="ADO503" s="1"/>
      <c r="ADP503" s="1"/>
      <c r="ADQ503" s="1"/>
      <c r="ADR503" s="1"/>
      <c r="ADS503" s="1"/>
      <c r="ADT503" s="1"/>
      <c r="ADU503" s="1"/>
      <c r="ADV503" s="1"/>
    </row>
    <row r="504" spans="1:802" x14ac:dyDescent="0.1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  <c r="DN504" s="1"/>
      <c r="DO504" s="1"/>
      <c r="DP504" s="1"/>
      <c r="DQ504" s="1"/>
      <c r="DR504" s="1"/>
      <c r="DS504" s="1"/>
      <c r="DT504" s="1"/>
      <c r="DU504" s="1"/>
      <c r="DV504" s="1"/>
      <c r="DW504" s="1"/>
      <c r="DX504" s="1"/>
      <c r="DY504" s="1"/>
      <c r="DZ504" s="1"/>
      <c r="EA504" s="1"/>
      <c r="EB504" s="1"/>
      <c r="EC504" s="1"/>
      <c r="ED504" s="1"/>
      <c r="EE504" s="1"/>
      <c r="EF504" s="1"/>
      <c r="EG504" s="1"/>
      <c r="EH504" s="1"/>
      <c r="EI504" s="1"/>
      <c r="EJ504" s="1"/>
      <c r="EK504" s="1"/>
      <c r="EL504" s="1"/>
      <c r="EM504" s="1"/>
      <c r="EN504" s="1"/>
      <c r="EO504" s="1"/>
      <c r="EP504" s="1"/>
      <c r="EQ504" s="1"/>
      <c r="ER504" s="1"/>
      <c r="ES504" s="1"/>
      <c r="ET504" s="1"/>
      <c r="EU504" s="1"/>
      <c r="EV504" s="1"/>
      <c r="EW504" s="1"/>
      <c r="EX504" s="1"/>
      <c r="EY504" s="1"/>
      <c r="EZ504" s="1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1"/>
      <c r="FL504" s="1"/>
      <c r="FM504" s="1"/>
      <c r="FN504" s="1"/>
      <c r="FO504" s="1"/>
      <c r="FP504" s="1"/>
      <c r="FQ504" s="1"/>
      <c r="FR504" s="1"/>
      <c r="FS504" s="1"/>
      <c r="FT504" s="1"/>
      <c r="FU504" s="1"/>
      <c r="FV504" s="1"/>
      <c r="FW504" s="1"/>
      <c r="FX504" s="1"/>
      <c r="FY504" s="1"/>
      <c r="FZ504" s="1"/>
      <c r="GA504" s="1"/>
      <c r="GB504" s="1"/>
      <c r="GC504" s="1"/>
      <c r="GD504" s="1"/>
      <c r="GE504" s="1"/>
      <c r="GF504" s="1"/>
      <c r="GG504" s="1"/>
      <c r="GH504" s="1"/>
      <c r="GI504" s="1"/>
      <c r="GJ504" s="1"/>
      <c r="GK504" s="1"/>
      <c r="GL504" s="1"/>
      <c r="GM504" s="1"/>
      <c r="GN504" s="1"/>
      <c r="GO504" s="1"/>
      <c r="GP504" s="1"/>
      <c r="GQ504" s="1"/>
      <c r="GR504" s="1"/>
      <c r="GS504" s="1"/>
      <c r="GT504" s="1"/>
      <c r="GU504" s="1"/>
      <c r="GV504" s="1"/>
      <c r="GW504" s="1"/>
      <c r="GX504" s="1"/>
      <c r="GY504" s="1"/>
      <c r="GZ504" s="1"/>
      <c r="HA504" s="1"/>
      <c r="HB504" s="1"/>
      <c r="HC504" s="1"/>
      <c r="HD504" s="1"/>
      <c r="HE504" s="1"/>
      <c r="HF504" s="1"/>
      <c r="HG504" s="1"/>
      <c r="HH504" s="1"/>
      <c r="HI504" s="1"/>
      <c r="HJ504" s="1"/>
      <c r="HK504" s="1"/>
      <c r="HL504" s="1"/>
      <c r="HM504" s="1"/>
      <c r="HN504" s="1"/>
      <c r="HO504" s="1"/>
      <c r="HP504" s="1"/>
      <c r="HQ504" s="1"/>
      <c r="HR504" s="1"/>
      <c r="HS504" s="1"/>
      <c r="HT504" s="1"/>
      <c r="HU504" s="1"/>
      <c r="HV504" s="1"/>
      <c r="HW504" s="1"/>
      <c r="HX504" s="1"/>
      <c r="HY504" s="1"/>
      <c r="HZ504" s="1"/>
      <c r="IA504" s="1"/>
      <c r="IB504" s="1"/>
      <c r="IC504" s="1"/>
      <c r="ID504" s="1"/>
      <c r="IE504" s="1"/>
      <c r="IF504" s="1"/>
      <c r="IG504" s="1"/>
      <c r="IH504" s="1"/>
      <c r="II504" s="1"/>
      <c r="IJ504" s="1"/>
      <c r="IK504" s="1"/>
      <c r="IL504" s="1"/>
      <c r="IM504" s="1"/>
      <c r="IN504" s="1"/>
      <c r="IO504" s="1"/>
      <c r="IP504" s="1"/>
      <c r="IQ504" s="1"/>
      <c r="IR504" s="1"/>
      <c r="IS504" s="1"/>
      <c r="IT504" s="1"/>
      <c r="IU504" s="1"/>
      <c r="IV504" s="1"/>
      <c r="IW504" s="1"/>
      <c r="IX504" s="1"/>
      <c r="IY504" s="1"/>
      <c r="IZ504" s="1"/>
      <c r="JA504" s="1"/>
      <c r="JB504" s="1"/>
      <c r="JC504" s="1"/>
      <c r="JD504" s="1"/>
      <c r="JE504" s="1"/>
      <c r="JF504" s="1"/>
      <c r="JG504" s="1"/>
      <c r="JH504" s="1"/>
      <c r="JI504" s="1"/>
      <c r="JJ504" s="1"/>
      <c r="JK504" s="1"/>
      <c r="JL504" s="1"/>
      <c r="JM504" s="1"/>
      <c r="JN504" s="1"/>
      <c r="JO504" s="1"/>
      <c r="JP504" s="1"/>
      <c r="JQ504" s="1"/>
      <c r="JR504" s="1"/>
      <c r="JS504" s="1"/>
      <c r="JT504" s="1"/>
      <c r="JU504" s="1"/>
      <c r="JV504" s="1"/>
      <c r="JW504" s="1"/>
      <c r="JX504" s="1"/>
      <c r="JY504" s="1"/>
      <c r="JZ504" s="1"/>
      <c r="KA504" s="1"/>
      <c r="KB504" s="1"/>
      <c r="KC504" s="1"/>
      <c r="KD504" s="1"/>
      <c r="KE504" s="1"/>
      <c r="KF504" s="1"/>
      <c r="KG504" s="1"/>
      <c r="KH504" s="1"/>
      <c r="KI504" s="1"/>
      <c r="KJ504" s="1"/>
      <c r="KK504" s="1"/>
      <c r="KL504" s="1"/>
      <c r="KM504" s="1"/>
      <c r="KN504" s="1"/>
      <c r="KO504" s="1"/>
      <c r="KP504" s="1"/>
      <c r="KQ504" s="1"/>
      <c r="KR504" s="1"/>
      <c r="KS504" s="1"/>
      <c r="KT504" s="1"/>
      <c r="KU504" s="1"/>
      <c r="KV504" s="1"/>
      <c r="KW504" s="1"/>
      <c r="KX504" s="1"/>
      <c r="KY504" s="1"/>
      <c r="KZ504" s="1"/>
      <c r="LA504" s="1"/>
      <c r="LB504" s="1"/>
      <c r="LC504" s="1"/>
      <c r="LD504" s="1"/>
      <c r="LE504" s="1"/>
      <c r="LF504" s="1"/>
      <c r="LG504" s="1"/>
      <c r="LH504" s="1"/>
      <c r="LI504" s="1"/>
      <c r="LJ504" s="1"/>
      <c r="LK504" s="1"/>
      <c r="LL504" s="1"/>
      <c r="LM504" s="1"/>
      <c r="LN504" s="1"/>
      <c r="LO504" s="1"/>
      <c r="LP504" s="1"/>
      <c r="LQ504" s="1"/>
      <c r="LR504" s="1"/>
      <c r="LS504" s="1"/>
      <c r="LT504" s="1"/>
      <c r="LU504" s="1"/>
      <c r="LV504" s="1"/>
      <c r="LW504" s="1"/>
      <c r="LX504" s="1"/>
      <c r="LY504" s="1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  <c r="MV504" s="1"/>
      <c r="MW504" s="1"/>
      <c r="MX504" s="1"/>
      <c r="MY504" s="1"/>
      <c r="MZ504" s="1"/>
      <c r="NA504" s="1"/>
      <c r="NB504" s="1"/>
      <c r="NC504" s="1"/>
      <c r="ND504" s="1"/>
      <c r="NE504" s="1"/>
      <c r="NF504" s="1"/>
      <c r="NG504" s="1"/>
      <c r="NH504" s="1"/>
      <c r="NI504" s="1"/>
      <c r="NJ504" s="1"/>
      <c r="NK504" s="1"/>
      <c r="NL504" s="1"/>
      <c r="NM504" s="1"/>
      <c r="NN504" s="1"/>
      <c r="NO504" s="1"/>
      <c r="NP504" s="1"/>
      <c r="NQ504" s="1"/>
      <c r="NR504" s="1"/>
      <c r="NS504" s="1"/>
      <c r="NT504" s="1"/>
      <c r="NU504" s="1"/>
      <c r="NV504" s="1"/>
      <c r="NW504" s="1"/>
      <c r="NX504" s="1"/>
      <c r="NY504" s="1"/>
      <c r="NZ504" s="1"/>
      <c r="OA504" s="1"/>
      <c r="OB504" s="1"/>
      <c r="OC504" s="1"/>
      <c r="OD504" s="1"/>
      <c r="OE504" s="1"/>
      <c r="OF504" s="1"/>
      <c r="OG504" s="1"/>
      <c r="OH504" s="1"/>
      <c r="OI504" s="1"/>
      <c r="OJ504" s="1"/>
      <c r="OK504" s="1"/>
      <c r="OL504" s="1"/>
      <c r="OM504" s="1"/>
      <c r="ON504" s="1"/>
      <c r="OO504" s="1"/>
      <c r="OP504" s="1"/>
      <c r="OQ504" s="1"/>
      <c r="OR504" s="1"/>
      <c r="OS504" s="1"/>
      <c r="OT504" s="1"/>
      <c r="OU504" s="1"/>
      <c r="OV504" s="1"/>
      <c r="OW504" s="1"/>
      <c r="OX504" s="1"/>
      <c r="OY504" s="1"/>
      <c r="OZ504" s="1"/>
      <c r="PA504" s="1"/>
      <c r="PB504" s="1"/>
      <c r="PC504" s="1"/>
      <c r="PD504" s="1"/>
      <c r="PE504" s="1"/>
      <c r="PF504" s="1"/>
      <c r="PG504" s="1"/>
      <c r="PH504" s="1"/>
      <c r="PI504" s="1"/>
      <c r="PJ504" s="1"/>
      <c r="PK504" s="1"/>
      <c r="PL504" s="1"/>
      <c r="PM504" s="1"/>
      <c r="PN504" s="1"/>
      <c r="PO504" s="1"/>
      <c r="PP504" s="1"/>
      <c r="PQ504" s="1"/>
      <c r="PR504" s="1"/>
      <c r="PS504" s="1"/>
      <c r="PT504" s="1"/>
      <c r="PU504" s="1"/>
      <c r="PV504" s="1"/>
      <c r="PW504" s="1"/>
      <c r="PX504" s="1"/>
      <c r="PY504" s="1"/>
      <c r="PZ504" s="1"/>
      <c r="QA504" s="1"/>
      <c r="QB504" s="1"/>
      <c r="QC504" s="1"/>
      <c r="QD504" s="1"/>
      <c r="QE504" s="1"/>
      <c r="QF504" s="1"/>
      <c r="QG504" s="1"/>
      <c r="QH504" s="1"/>
      <c r="QI504" s="1"/>
      <c r="QJ504" s="1"/>
      <c r="QK504" s="1"/>
      <c r="QL504" s="1"/>
      <c r="QM504" s="1"/>
      <c r="QN504" s="1"/>
      <c r="QO504" s="1"/>
      <c r="QP504" s="1"/>
      <c r="QQ504" s="1"/>
      <c r="QR504" s="1"/>
      <c r="QS504" s="1"/>
      <c r="QT504" s="1"/>
      <c r="QU504" s="1"/>
      <c r="QV504" s="1"/>
      <c r="QW504" s="1"/>
      <c r="QX504" s="1"/>
      <c r="QY504" s="1"/>
      <c r="QZ504" s="1"/>
      <c r="RA504" s="1"/>
      <c r="RB504" s="1"/>
      <c r="RC504" s="1"/>
      <c r="RD504" s="1"/>
      <c r="RE504" s="1"/>
      <c r="RF504" s="1"/>
      <c r="RG504" s="1"/>
      <c r="RH504" s="1"/>
      <c r="RI504" s="1"/>
      <c r="RJ504" s="1"/>
      <c r="RK504" s="1"/>
      <c r="RL504" s="1"/>
      <c r="RM504" s="1"/>
      <c r="RN504" s="1"/>
      <c r="RO504" s="1"/>
      <c r="RP504" s="1"/>
      <c r="RQ504" s="1"/>
      <c r="RR504" s="1"/>
      <c r="RS504" s="1"/>
      <c r="RT504" s="1"/>
      <c r="RU504" s="1"/>
      <c r="RV504" s="1"/>
      <c r="RW504" s="1"/>
      <c r="RX504" s="1"/>
      <c r="RY504" s="1"/>
      <c r="RZ504" s="1"/>
      <c r="SA504" s="1"/>
      <c r="SB504" s="1"/>
      <c r="SC504" s="1"/>
      <c r="SD504" s="1"/>
      <c r="SE504" s="1"/>
      <c r="SF504" s="1"/>
      <c r="SG504" s="1"/>
      <c r="SH504" s="1"/>
      <c r="SI504" s="1"/>
      <c r="SJ504" s="1"/>
      <c r="SK504" s="1"/>
      <c r="SL504" s="1"/>
      <c r="SM504" s="1"/>
      <c r="SN504" s="1"/>
      <c r="SO504" s="1"/>
      <c r="SP504" s="1"/>
      <c r="SQ504" s="1"/>
      <c r="SR504" s="1"/>
      <c r="SS504" s="1"/>
      <c r="ST504" s="1"/>
      <c r="SU504" s="1"/>
      <c r="SV504" s="1"/>
      <c r="SW504" s="1"/>
      <c r="SX504" s="1"/>
      <c r="SY504" s="1"/>
      <c r="SZ504" s="1"/>
      <c r="TA504" s="1"/>
      <c r="TB504" s="1"/>
      <c r="TC504" s="1"/>
      <c r="TD504" s="1"/>
      <c r="TE504" s="1"/>
      <c r="TF504" s="1"/>
      <c r="TG504" s="1"/>
      <c r="TH504" s="1"/>
      <c r="TI504" s="1"/>
      <c r="TJ504" s="1"/>
      <c r="TK504" s="1"/>
      <c r="TL504" s="1"/>
      <c r="TM504" s="1"/>
      <c r="TN504" s="1"/>
      <c r="TO504" s="1"/>
      <c r="TP504" s="1"/>
      <c r="TQ504" s="1"/>
      <c r="TR504" s="1"/>
      <c r="TS504" s="1"/>
      <c r="TT504" s="1"/>
      <c r="TU504" s="1"/>
      <c r="TV504" s="1"/>
      <c r="TW504" s="1"/>
      <c r="TX504" s="1"/>
      <c r="TY504" s="1"/>
      <c r="TZ504" s="1"/>
      <c r="UA504" s="1"/>
      <c r="UB504" s="1"/>
      <c r="UC504" s="1"/>
      <c r="UD504" s="1"/>
      <c r="UE504" s="1"/>
      <c r="UF504" s="1"/>
      <c r="UG504" s="1"/>
      <c r="UH504" s="1"/>
      <c r="UI504" s="1"/>
      <c r="UJ504" s="1"/>
      <c r="UK504" s="1"/>
      <c r="UL504" s="1"/>
      <c r="UM504" s="1"/>
      <c r="UN504" s="1"/>
      <c r="UO504" s="1"/>
      <c r="UP504" s="1"/>
      <c r="UQ504" s="1"/>
      <c r="UR504" s="1"/>
      <c r="US504" s="1"/>
      <c r="UT504" s="1"/>
      <c r="UU504" s="1"/>
      <c r="UV504" s="1"/>
      <c r="UW504" s="1"/>
      <c r="UX504" s="1"/>
      <c r="UY504" s="1"/>
      <c r="UZ504" s="1"/>
      <c r="VA504" s="1"/>
      <c r="VB504" s="1"/>
      <c r="VC504" s="1"/>
      <c r="VD504" s="1"/>
      <c r="VE504" s="1"/>
      <c r="VF504" s="1"/>
      <c r="VG504" s="1"/>
      <c r="VH504" s="1"/>
      <c r="VI504" s="1"/>
      <c r="VJ504" s="1"/>
      <c r="VK504" s="1"/>
      <c r="VL504" s="1"/>
      <c r="VM504" s="1"/>
      <c r="VN504" s="1"/>
      <c r="VO504" s="1"/>
      <c r="VP504" s="1"/>
      <c r="VQ504" s="1"/>
      <c r="VR504" s="1"/>
      <c r="VS504" s="1"/>
      <c r="VT504" s="1"/>
      <c r="VU504" s="1"/>
      <c r="VV504" s="1"/>
      <c r="VW504" s="1"/>
      <c r="VX504" s="1"/>
      <c r="VY504" s="1"/>
      <c r="VZ504" s="1"/>
      <c r="WA504" s="1"/>
      <c r="WB504" s="1"/>
      <c r="WC504" s="1"/>
      <c r="WD504" s="1"/>
      <c r="WE504" s="1"/>
      <c r="WF504" s="1"/>
      <c r="WG504" s="1"/>
      <c r="WH504" s="1"/>
      <c r="WI504" s="1"/>
      <c r="WJ504" s="1"/>
      <c r="WK504" s="1"/>
      <c r="WL504" s="1"/>
      <c r="WM504" s="1"/>
      <c r="WN504" s="1"/>
      <c r="WO504" s="1"/>
      <c r="WP504" s="1"/>
      <c r="WQ504" s="1"/>
      <c r="WR504" s="1"/>
      <c r="WS504" s="1"/>
      <c r="WT504" s="1"/>
      <c r="WU504" s="1"/>
      <c r="WV504" s="1"/>
      <c r="WW504" s="1"/>
      <c r="WX504" s="1"/>
      <c r="WY504" s="1"/>
      <c r="WZ504" s="1"/>
      <c r="XA504" s="1"/>
      <c r="XB504" s="1"/>
      <c r="XC504" s="1"/>
      <c r="XD504" s="1"/>
      <c r="XE504" s="1"/>
      <c r="XF504" s="1"/>
      <c r="XG504" s="1"/>
      <c r="XH504" s="1"/>
      <c r="XI504" s="1"/>
      <c r="XJ504" s="1"/>
      <c r="XK504" s="1"/>
      <c r="XL504" s="1"/>
      <c r="XM504" s="1"/>
      <c r="XN504" s="1"/>
      <c r="XO504" s="1"/>
      <c r="XP504" s="1"/>
      <c r="XQ504" s="1"/>
      <c r="XR504" s="1"/>
      <c r="XS504" s="1"/>
      <c r="XT504" s="1"/>
      <c r="XU504" s="1"/>
      <c r="XV504" s="1"/>
      <c r="XW504" s="1"/>
      <c r="XX504" s="1"/>
      <c r="XY504" s="1"/>
      <c r="XZ504" s="1"/>
      <c r="YA504" s="1"/>
      <c r="YB504" s="1"/>
      <c r="YC504" s="1"/>
      <c r="YD504" s="1"/>
      <c r="YE504" s="1"/>
      <c r="YF504" s="1"/>
      <c r="YG504" s="1"/>
      <c r="YH504" s="1"/>
      <c r="YI504" s="1"/>
      <c r="YJ504" s="1"/>
      <c r="YK504" s="1"/>
      <c r="YL504" s="1"/>
      <c r="YM504" s="1"/>
      <c r="YN504" s="1"/>
      <c r="YO504" s="1"/>
      <c r="YP504" s="1"/>
      <c r="YQ504" s="1"/>
      <c r="YR504" s="1"/>
      <c r="YS504" s="1"/>
      <c r="YT504" s="1"/>
      <c r="YU504" s="1"/>
      <c r="YV504" s="1"/>
      <c r="YW504" s="1"/>
      <c r="YX504" s="1"/>
      <c r="YY504" s="1"/>
      <c r="YZ504" s="1"/>
      <c r="ZA504" s="1"/>
      <c r="ZB504" s="1"/>
      <c r="ZC504" s="1"/>
      <c r="ZD504" s="1"/>
      <c r="ZE504" s="1"/>
      <c r="ZF504" s="1"/>
      <c r="ZG504" s="1"/>
      <c r="ZH504" s="1"/>
      <c r="ZI504" s="1"/>
      <c r="ZJ504" s="1"/>
      <c r="ZK504" s="1"/>
      <c r="ZL504" s="1"/>
      <c r="ZM504" s="1"/>
      <c r="ZN504" s="1"/>
      <c r="ZO504" s="1"/>
      <c r="ZP504" s="1"/>
      <c r="ZQ504" s="1"/>
      <c r="ZR504" s="1"/>
      <c r="ZS504" s="1"/>
      <c r="ZT504" s="1"/>
      <c r="ZU504" s="1"/>
      <c r="ZV504" s="1"/>
      <c r="ZW504" s="1"/>
      <c r="ZX504" s="1"/>
      <c r="ZY504" s="1"/>
      <c r="ZZ504" s="1"/>
      <c r="AAA504" s="1"/>
      <c r="AAB504" s="1"/>
      <c r="AAC504" s="1"/>
      <c r="AAD504" s="1"/>
      <c r="AAE504" s="1"/>
      <c r="AAF504" s="1"/>
      <c r="AAG504" s="1"/>
      <c r="AAH504" s="1"/>
      <c r="AAI504" s="1"/>
      <c r="AAJ504" s="1"/>
      <c r="AAK504" s="1"/>
      <c r="AAL504" s="1"/>
      <c r="AAM504" s="1"/>
      <c r="AAN504" s="1"/>
      <c r="AAO504" s="1"/>
      <c r="AAP504" s="1"/>
      <c r="AAQ504" s="1"/>
      <c r="AAR504" s="1"/>
      <c r="AAS504" s="1"/>
      <c r="AAT504" s="1"/>
      <c r="AAU504" s="1"/>
      <c r="AAV504" s="1"/>
      <c r="AAW504" s="1"/>
      <c r="AAX504" s="1"/>
      <c r="AAY504" s="1"/>
      <c r="AAZ504" s="1"/>
      <c r="ABA504" s="1"/>
      <c r="ABB504" s="1"/>
      <c r="ABC504" s="1"/>
      <c r="ABD504" s="1"/>
      <c r="ABE504" s="1"/>
      <c r="ABF504" s="1"/>
      <c r="ABG504" s="1"/>
      <c r="ABH504" s="1"/>
      <c r="ABI504" s="1"/>
      <c r="ABJ504" s="1"/>
      <c r="ABK504" s="1"/>
      <c r="ABL504" s="1"/>
      <c r="ABM504" s="1"/>
      <c r="ABN504" s="1"/>
      <c r="ABO504" s="1"/>
      <c r="ABP504" s="1"/>
      <c r="ABQ504" s="1"/>
      <c r="ABR504" s="1"/>
      <c r="ABS504" s="1"/>
      <c r="ABT504" s="1"/>
      <c r="ABU504" s="1"/>
      <c r="ABV504" s="1"/>
      <c r="ABW504" s="1"/>
      <c r="ABX504" s="1"/>
      <c r="ABY504" s="1"/>
      <c r="ABZ504" s="1"/>
      <c r="ACA504" s="1"/>
      <c r="ACB504" s="1"/>
      <c r="ACC504" s="1"/>
      <c r="ACD504" s="1"/>
      <c r="ACE504" s="1"/>
      <c r="ACF504" s="1"/>
      <c r="ACG504" s="1"/>
      <c r="ACH504" s="1"/>
      <c r="ACI504" s="1"/>
      <c r="ACJ504" s="1"/>
      <c r="ACK504" s="1"/>
      <c r="ACL504" s="1"/>
      <c r="ACM504" s="1"/>
      <c r="ACN504" s="1"/>
      <c r="ACO504" s="1"/>
      <c r="ACP504" s="1"/>
      <c r="ACQ504" s="1"/>
      <c r="ACR504" s="1"/>
      <c r="ACS504" s="1"/>
      <c r="ACT504" s="1"/>
      <c r="ACU504" s="1"/>
      <c r="ACV504" s="1"/>
      <c r="ACW504" s="1"/>
      <c r="ACX504" s="1"/>
      <c r="ACY504" s="1"/>
      <c r="ACZ504" s="1"/>
      <c r="ADA504" s="1"/>
      <c r="ADB504" s="1"/>
      <c r="ADC504" s="1"/>
      <c r="ADD504" s="1"/>
      <c r="ADE504" s="1"/>
      <c r="ADF504" s="1"/>
      <c r="ADG504" s="1"/>
      <c r="ADH504" s="1"/>
      <c r="ADI504" s="1"/>
      <c r="ADJ504" s="1"/>
      <c r="ADK504" s="1"/>
      <c r="ADL504" s="1"/>
      <c r="ADM504" s="1"/>
      <c r="ADN504" s="1"/>
      <c r="ADO504" s="1"/>
      <c r="ADP504" s="1"/>
      <c r="ADQ504" s="1"/>
      <c r="ADR504" s="1"/>
      <c r="ADS504" s="1"/>
      <c r="ADT504" s="1"/>
      <c r="ADU504" s="1"/>
      <c r="ADV504" s="1"/>
    </row>
    <row r="505" spans="1:802" x14ac:dyDescent="0.1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  <c r="DN505" s="1"/>
      <c r="DO505" s="1"/>
      <c r="DP505" s="1"/>
      <c r="DQ505" s="1"/>
      <c r="DR505" s="1"/>
      <c r="DS505" s="1"/>
      <c r="DT505" s="1"/>
      <c r="DU505" s="1"/>
      <c r="DV505" s="1"/>
      <c r="DW505" s="1"/>
      <c r="DX505" s="1"/>
      <c r="DY505" s="1"/>
      <c r="DZ505" s="1"/>
      <c r="EA505" s="1"/>
      <c r="EB505" s="1"/>
      <c r="EC505" s="1"/>
      <c r="ED505" s="1"/>
      <c r="EE505" s="1"/>
      <c r="EF505" s="1"/>
      <c r="EG505" s="1"/>
      <c r="EH505" s="1"/>
      <c r="EI505" s="1"/>
      <c r="EJ505" s="1"/>
      <c r="EK505" s="1"/>
      <c r="EL505" s="1"/>
      <c r="EM505" s="1"/>
      <c r="EN505" s="1"/>
      <c r="EO505" s="1"/>
      <c r="EP505" s="1"/>
      <c r="EQ505" s="1"/>
      <c r="ER505" s="1"/>
      <c r="ES505" s="1"/>
      <c r="ET505" s="1"/>
      <c r="EU505" s="1"/>
      <c r="EV505" s="1"/>
      <c r="EW505" s="1"/>
      <c r="EX505" s="1"/>
      <c r="EY505" s="1"/>
      <c r="EZ505" s="1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1"/>
      <c r="FL505" s="1"/>
      <c r="FM505" s="1"/>
      <c r="FN505" s="1"/>
      <c r="FO505" s="1"/>
      <c r="FP505" s="1"/>
      <c r="FQ505" s="1"/>
      <c r="FR505" s="1"/>
      <c r="FS505" s="1"/>
      <c r="FT505" s="1"/>
      <c r="FU505" s="1"/>
      <c r="FV505" s="1"/>
      <c r="FW505" s="1"/>
      <c r="FX505" s="1"/>
      <c r="FY505" s="1"/>
      <c r="FZ505" s="1"/>
      <c r="GA505" s="1"/>
      <c r="GB505" s="1"/>
      <c r="GC505" s="1"/>
      <c r="GD505" s="1"/>
      <c r="GE505" s="1"/>
      <c r="GF505" s="1"/>
      <c r="GG505" s="1"/>
      <c r="GH505" s="1"/>
      <c r="GI505" s="1"/>
      <c r="GJ505" s="1"/>
      <c r="GK505" s="1"/>
      <c r="GL505" s="1"/>
      <c r="GM505" s="1"/>
      <c r="GN505" s="1"/>
      <c r="GO505" s="1"/>
      <c r="GP505" s="1"/>
      <c r="GQ505" s="1"/>
      <c r="GR505" s="1"/>
      <c r="GS505" s="1"/>
      <c r="GT505" s="1"/>
      <c r="GU505" s="1"/>
      <c r="GV505" s="1"/>
      <c r="GW505" s="1"/>
      <c r="GX505" s="1"/>
      <c r="GY505" s="1"/>
      <c r="GZ505" s="1"/>
      <c r="HA505" s="1"/>
      <c r="HB505" s="1"/>
      <c r="HC505" s="1"/>
      <c r="HD505" s="1"/>
      <c r="HE505" s="1"/>
      <c r="HF505" s="1"/>
      <c r="HG505" s="1"/>
      <c r="HH505" s="1"/>
      <c r="HI505" s="1"/>
      <c r="HJ505" s="1"/>
      <c r="HK505" s="1"/>
      <c r="HL505" s="1"/>
      <c r="HM505" s="1"/>
      <c r="HN505" s="1"/>
      <c r="HO505" s="1"/>
      <c r="HP505" s="1"/>
      <c r="HQ505" s="1"/>
      <c r="HR505" s="1"/>
      <c r="HS505" s="1"/>
      <c r="HT505" s="1"/>
      <c r="HU505" s="1"/>
      <c r="HV505" s="1"/>
      <c r="HW505" s="1"/>
      <c r="HX505" s="1"/>
      <c r="HY505" s="1"/>
      <c r="HZ505" s="1"/>
      <c r="IA505" s="1"/>
      <c r="IB505" s="1"/>
      <c r="IC505" s="1"/>
      <c r="ID505" s="1"/>
      <c r="IE505" s="1"/>
      <c r="IF505" s="1"/>
      <c r="IG505" s="1"/>
      <c r="IH505" s="1"/>
      <c r="II505" s="1"/>
      <c r="IJ505" s="1"/>
      <c r="IK505" s="1"/>
      <c r="IL505" s="1"/>
      <c r="IM505" s="1"/>
      <c r="IN505" s="1"/>
      <c r="IO505" s="1"/>
      <c r="IP505" s="1"/>
      <c r="IQ505" s="1"/>
      <c r="IR505" s="1"/>
      <c r="IS505" s="1"/>
      <c r="IT505" s="1"/>
      <c r="IU505" s="1"/>
      <c r="IV505" s="1"/>
      <c r="IW505" s="1"/>
      <c r="IX505" s="1"/>
      <c r="IY505" s="1"/>
      <c r="IZ505" s="1"/>
      <c r="JA505" s="1"/>
      <c r="JB505" s="1"/>
      <c r="JC505" s="1"/>
      <c r="JD505" s="1"/>
      <c r="JE505" s="1"/>
      <c r="JF505" s="1"/>
      <c r="JG505" s="1"/>
      <c r="JH505" s="1"/>
      <c r="JI505" s="1"/>
      <c r="JJ505" s="1"/>
      <c r="JK505" s="1"/>
      <c r="JL505" s="1"/>
      <c r="JM505" s="1"/>
      <c r="JN505" s="1"/>
      <c r="JO505" s="1"/>
      <c r="JP505" s="1"/>
      <c r="JQ505" s="1"/>
      <c r="JR505" s="1"/>
      <c r="JS505" s="1"/>
      <c r="JT505" s="1"/>
      <c r="JU505" s="1"/>
      <c r="JV505" s="1"/>
      <c r="JW505" s="1"/>
      <c r="JX505" s="1"/>
      <c r="JY505" s="1"/>
      <c r="JZ505" s="1"/>
      <c r="KA505" s="1"/>
      <c r="KB505" s="1"/>
      <c r="KC505" s="1"/>
      <c r="KD505" s="1"/>
      <c r="KE505" s="1"/>
      <c r="KF505" s="1"/>
      <c r="KG505" s="1"/>
      <c r="KH505" s="1"/>
      <c r="KI505" s="1"/>
      <c r="KJ505" s="1"/>
      <c r="KK505" s="1"/>
      <c r="KL505" s="1"/>
      <c r="KM505" s="1"/>
      <c r="KN505" s="1"/>
      <c r="KO505" s="1"/>
      <c r="KP505" s="1"/>
      <c r="KQ505" s="1"/>
      <c r="KR505" s="1"/>
      <c r="KS505" s="1"/>
      <c r="KT505" s="1"/>
      <c r="KU505" s="1"/>
      <c r="KV505" s="1"/>
      <c r="KW505" s="1"/>
      <c r="KX505" s="1"/>
      <c r="KY505" s="1"/>
      <c r="KZ505" s="1"/>
      <c r="LA505" s="1"/>
      <c r="LB505" s="1"/>
      <c r="LC505" s="1"/>
      <c r="LD505" s="1"/>
      <c r="LE505" s="1"/>
      <c r="LF505" s="1"/>
      <c r="LG505" s="1"/>
      <c r="LH505" s="1"/>
      <c r="LI505" s="1"/>
      <c r="LJ505" s="1"/>
      <c r="LK505" s="1"/>
      <c r="LL505" s="1"/>
      <c r="LM505" s="1"/>
      <c r="LN505" s="1"/>
      <c r="LO505" s="1"/>
      <c r="LP505" s="1"/>
      <c r="LQ505" s="1"/>
      <c r="LR505" s="1"/>
      <c r="LS505" s="1"/>
      <c r="LT505" s="1"/>
      <c r="LU505" s="1"/>
      <c r="LV505" s="1"/>
      <c r="LW505" s="1"/>
      <c r="LX505" s="1"/>
      <c r="LY505" s="1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  <c r="MV505" s="1"/>
      <c r="MW505" s="1"/>
      <c r="MX505" s="1"/>
      <c r="MY505" s="1"/>
      <c r="MZ505" s="1"/>
      <c r="NA505" s="1"/>
      <c r="NB505" s="1"/>
      <c r="NC505" s="1"/>
      <c r="ND505" s="1"/>
      <c r="NE505" s="1"/>
      <c r="NF505" s="1"/>
      <c r="NG505" s="1"/>
      <c r="NH505" s="1"/>
      <c r="NI505" s="1"/>
      <c r="NJ505" s="1"/>
      <c r="NK505" s="1"/>
      <c r="NL505" s="1"/>
      <c r="NM505" s="1"/>
      <c r="NN505" s="1"/>
      <c r="NO505" s="1"/>
      <c r="NP505" s="1"/>
      <c r="NQ505" s="1"/>
      <c r="NR505" s="1"/>
      <c r="NS505" s="1"/>
      <c r="NT505" s="1"/>
      <c r="NU505" s="1"/>
      <c r="NV505" s="1"/>
      <c r="NW505" s="1"/>
      <c r="NX505" s="1"/>
      <c r="NY505" s="1"/>
      <c r="NZ505" s="1"/>
      <c r="OA505" s="1"/>
      <c r="OB505" s="1"/>
      <c r="OC505" s="1"/>
      <c r="OD505" s="1"/>
      <c r="OE505" s="1"/>
      <c r="OF505" s="1"/>
      <c r="OG505" s="1"/>
      <c r="OH505" s="1"/>
      <c r="OI505" s="1"/>
      <c r="OJ505" s="1"/>
      <c r="OK505" s="1"/>
      <c r="OL505" s="1"/>
      <c r="OM505" s="1"/>
      <c r="ON505" s="1"/>
      <c r="OO505" s="1"/>
      <c r="OP505" s="1"/>
      <c r="OQ505" s="1"/>
      <c r="OR505" s="1"/>
      <c r="OS505" s="1"/>
      <c r="OT505" s="1"/>
      <c r="OU505" s="1"/>
      <c r="OV505" s="1"/>
      <c r="OW505" s="1"/>
      <c r="OX505" s="1"/>
      <c r="OY505" s="1"/>
      <c r="OZ505" s="1"/>
      <c r="PA505" s="1"/>
      <c r="PB505" s="1"/>
      <c r="PC505" s="1"/>
      <c r="PD505" s="1"/>
      <c r="PE505" s="1"/>
      <c r="PF505" s="1"/>
      <c r="PG505" s="1"/>
      <c r="PH505" s="1"/>
      <c r="PI505" s="1"/>
      <c r="PJ505" s="1"/>
      <c r="PK505" s="1"/>
      <c r="PL505" s="1"/>
      <c r="PM505" s="1"/>
      <c r="PN505" s="1"/>
      <c r="PO505" s="1"/>
      <c r="PP505" s="1"/>
      <c r="PQ505" s="1"/>
      <c r="PR505" s="1"/>
      <c r="PS505" s="1"/>
      <c r="PT505" s="1"/>
      <c r="PU505" s="1"/>
      <c r="PV505" s="1"/>
      <c r="PW505" s="1"/>
      <c r="PX505" s="1"/>
      <c r="PY505" s="1"/>
      <c r="PZ505" s="1"/>
      <c r="QA505" s="1"/>
      <c r="QB505" s="1"/>
      <c r="QC505" s="1"/>
      <c r="QD505" s="1"/>
      <c r="QE505" s="1"/>
      <c r="QF505" s="1"/>
      <c r="QG505" s="1"/>
      <c r="QH505" s="1"/>
      <c r="QI505" s="1"/>
      <c r="QJ505" s="1"/>
      <c r="QK505" s="1"/>
      <c r="QL505" s="1"/>
      <c r="QM505" s="1"/>
      <c r="QN505" s="1"/>
      <c r="QO505" s="1"/>
      <c r="QP505" s="1"/>
      <c r="QQ505" s="1"/>
      <c r="QR505" s="1"/>
      <c r="QS505" s="1"/>
      <c r="QT505" s="1"/>
      <c r="QU505" s="1"/>
      <c r="QV505" s="1"/>
      <c r="QW505" s="1"/>
      <c r="QX505" s="1"/>
      <c r="QY505" s="1"/>
      <c r="QZ505" s="1"/>
      <c r="RA505" s="1"/>
      <c r="RB505" s="1"/>
      <c r="RC505" s="1"/>
      <c r="RD505" s="1"/>
      <c r="RE505" s="1"/>
      <c r="RF505" s="1"/>
      <c r="RG505" s="1"/>
      <c r="RH505" s="1"/>
      <c r="RI505" s="1"/>
      <c r="RJ505" s="1"/>
      <c r="RK505" s="1"/>
      <c r="RL505" s="1"/>
      <c r="RM505" s="1"/>
      <c r="RN505" s="1"/>
      <c r="RO505" s="1"/>
      <c r="RP505" s="1"/>
      <c r="RQ505" s="1"/>
      <c r="RR505" s="1"/>
      <c r="RS505" s="1"/>
      <c r="RT505" s="1"/>
      <c r="RU505" s="1"/>
      <c r="RV505" s="1"/>
      <c r="RW505" s="1"/>
      <c r="RX505" s="1"/>
      <c r="RY505" s="1"/>
      <c r="RZ505" s="1"/>
      <c r="SA505" s="1"/>
      <c r="SB505" s="1"/>
      <c r="SC505" s="1"/>
      <c r="SD505" s="1"/>
      <c r="SE505" s="1"/>
      <c r="SF505" s="1"/>
      <c r="SG505" s="1"/>
      <c r="SH505" s="1"/>
      <c r="SI505" s="1"/>
      <c r="SJ505" s="1"/>
      <c r="SK505" s="1"/>
      <c r="SL505" s="1"/>
      <c r="SM505" s="1"/>
      <c r="SN505" s="1"/>
      <c r="SO505" s="1"/>
      <c r="SP505" s="1"/>
      <c r="SQ505" s="1"/>
      <c r="SR505" s="1"/>
      <c r="SS505" s="1"/>
      <c r="ST505" s="1"/>
      <c r="SU505" s="1"/>
      <c r="SV505" s="1"/>
      <c r="SW505" s="1"/>
      <c r="SX505" s="1"/>
      <c r="SY505" s="1"/>
      <c r="SZ505" s="1"/>
      <c r="TA505" s="1"/>
      <c r="TB505" s="1"/>
      <c r="TC505" s="1"/>
      <c r="TD505" s="1"/>
      <c r="TE505" s="1"/>
      <c r="TF505" s="1"/>
      <c r="TG505" s="1"/>
      <c r="TH505" s="1"/>
      <c r="TI505" s="1"/>
      <c r="TJ505" s="1"/>
      <c r="TK505" s="1"/>
      <c r="TL505" s="1"/>
      <c r="TM505" s="1"/>
      <c r="TN505" s="1"/>
      <c r="TO505" s="1"/>
      <c r="TP505" s="1"/>
      <c r="TQ505" s="1"/>
      <c r="TR505" s="1"/>
      <c r="TS505" s="1"/>
      <c r="TT505" s="1"/>
      <c r="TU505" s="1"/>
      <c r="TV505" s="1"/>
      <c r="TW505" s="1"/>
      <c r="TX505" s="1"/>
      <c r="TY505" s="1"/>
      <c r="TZ505" s="1"/>
      <c r="UA505" s="1"/>
      <c r="UB505" s="1"/>
      <c r="UC505" s="1"/>
      <c r="UD505" s="1"/>
      <c r="UE505" s="1"/>
      <c r="UF505" s="1"/>
      <c r="UG505" s="1"/>
      <c r="UH505" s="1"/>
      <c r="UI505" s="1"/>
      <c r="UJ505" s="1"/>
      <c r="UK505" s="1"/>
      <c r="UL505" s="1"/>
      <c r="UM505" s="1"/>
      <c r="UN505" s="1"/>
      <c r="UO505" s="1"/>
      <c r="UP505" s="1"/>
      <c r="UQ505" s="1"/>
      <c r="UR505" s="1"/>
      <c r="US505" s="1"/>
      <c r="UT505" s="1"/>
      <c r="UU505" s="1"/>
      <c r="UV505" s="1"/>
      <c r="UW505" s="1"/>
      <c r="UX505" s="1"/>
      <c r="UY505" s="1"/>
      <c r="UZ505" s="1"/>
      <c r="VA505" s="1"/>
      <c r="VB505" s="1"/>
      <c r="VC505" s="1"/>
      <c r="VD505" s="1"/>
      <c r="VE505" s="1"/>
      <c r="VF505" s="1"/>
      <c r="VG505" s="1"/>
      <c r="VH505" s="1"/>
      <c r="VI505" s="1"/>
      <c r="VJ505" s="1"/>
      <c r="VK505" s="1"/>
      <c r="VL505" s="1"/>
      <c r="VM505" s="1"/>
      <c r="VN505" s="1"/>
      <c r="VO505" s="1"/>
      <c r="VP505" s="1"/>
      <c r="VQ505" s="1"/>
      <c r="VR505" s="1"/>
      <c r="VS505" s="1"/>
      <c r="VT505" s="1"/>
      <c r="VU505" s="1"/>
      <c r="VV505" s="1"/>
      <c r="VW505" s="1"/>
      <c r="VX505" s="1"/>
      <c r="VY505" s="1"/>
      <c r="VZ505" s="1"/>
      <c r="WA505" s="1"/>
      <c r="WB505" s="1"/>
      <c r="WC505" s="1"/>
      <c r="WD505" s="1"/>
      <c r="WE505" s="1"/>
      <c r="WF505" s="1"/>
      <c r="WG505" s="1"/>
      <c r="WH505" s="1"/>
      <c r="WI505" s="1"/>
      <c r="WJ505" s="1"/>
      <c r="WK505" s="1"/>
      <c r="WL505" s="1"/>
      <c r="WM505" s="1"/>
      <c r="WN505" s="1"/>
      <c r="WO505" s="1"/>
      <c r="WP505" s="1"/>
      <c r="WQ505" s="1"/>
      <c r="WR505" s="1"/>
      <c r="WS505" s="1"/>
      <c r="WT505" s="1"/>
      <c r="WU505" s="1"/>
      <c r="WV505" s="1"/>
      <c r="WW505" s="1"/>
      <c r="WX505" s="1"/>
      <c r="WY505" s="1"/>
      <c r="WZ505" s="1"/>
      <c r="XA505" s="1"/>
      <c r="XB505" s="1"/>
      <c r="XC505" s="1"/>
      <c r="XD505" s="1"/>
      <c r="XE505" s="1"/>
      <c r="XF505" s="1"/>
      <c r="XG505" s="1"/>
      <c r="XH505" s="1"/>
      <c r="XI505" s="1"/>
      <c r="XJ505" s="1"/>
      <c r="XK505" s="1"/>
      <c r="XL505" s="1"/>
      <c r="XM505" s="1"/>
      <c r="XN505" s="1"/>
      <c r="XO505" s="1"/>
      <c r="XP505" s="1"/>
      <c r="XQ505" s="1"/>
      <c r="XR505" s="1"/>
      <c r="XS505" s="1"/>
      <c r="XT505" s="1"/>
      <c r="XU505" s="1"/>
      <c r="XV505" s="1"/>
      <c r="XW505" s="1"/>
      <c r="XX505" s="1"/>
      <c r="XY505" s="1"/>
      <c r="XZ505" s="1"/>
      <c r="YA505" s="1"/>
      <c r="YB505" s="1"/>
      <c r="YC505" s="1"/>
      <c r="YD505" s="1"/>
      <c r="YE505" s="1"/>
      <c r="YF505" s="1"/>
      <c r="YG505" s="1"/>
      <c r="YH505" s="1"/>
      <c r="YI505" s="1"/>
      <c r="YJ505" s="1"/>
      <c r="YK505" s="1"/>
      <c r="YL505" s="1"/>
      <c r="YM505" s="1"/>
      <c r="YN505" s="1"/>
      <c r="YO505" s="1"/>
      <c r="YP505" s="1"/>
      <c r="YQ505" s="1"/>
      <c r="YR505" s="1"/>
      <c r="YS505" s="1"/>
      <c r="YT505" s="1"/>
      <c r="YU505" s="1"/>
      <c r="YV505" s="1"/>
      <c r="YW505" s="1"/>
      <c r="YX505" s="1"/>
      <c r="YY505" s="1"/>
      <c r="YZ505" s="1"/>
      <c r="ZA505" s="1"/>
      <c r="ZB505" s="1"/>
      <c r="ZC505" s="1"/>
      <c r="ZD505" s="1"/>
      <c r="ZE505" s="1"/>
      <c r="ZF505" s="1"/>
      <c r="ZG505" s="1"/>
      <c r="ZH505" s="1"/>
      <c r="ZI505" s="1"/>
      <c r="ZJ505" s="1"/>
      <c r="ZK505" s="1"/>
      <c r="ZL505" s="1"/>
      <c r="ZM505" s="1"/>
      <c r="ZN505" s="1"/>
      <c r="ZO505" s="1"/>
      <c r="ZP505" s="1"/>
      <c r="ZQ505" s="1"/>
      <c r="ZR505" s="1"/>
      <c r="ZS505" s="1"/>
      <c r="ZT505" s="1"/>
      <c r="ZU505" s="1"/>
      <c r="ZV505" s="1"/>
      <c r="ZW505" s="1"/>
      <c r="ZX505" s="1"/>
      <c r="ZY505" s="1"/>
      <c r="ZZ505" s="1"/>
      <c r="AAA505" s="1"/>
      <c r="AAB505" s="1"/>
      <c r="AAC505" s="1"/>
      <c r="AAD505" s="1"/>
      <c r="AAE505" s="1"/>
      <c r="AAF505" s="1"/>
      <c r="AAG505" s="1"/>
      <c r="AAH505" s="1"/>
      <c r="AAI505" s="1"/>
      <c r="AAJ505" s="1"/>
      <c r="AAK505" s="1"/>
      <c r="AAL505" s="1"/>
      <c r="AAM505" s="1"/>
      <c r="AAN505" s="1"/>
      <c r="AAO505" s="1"/>
      <c r="AAP505" s="1"/>
      <c r="AAQ505" s="1"/>
      <c r="AAR505" s="1"/>
      <c r="AAS505" s="1"/>
      <c r="AAT505" s="1"/>
      <c r="AAU505" s="1"/>
      <c r="AAV505" s="1"/>
      <c r="AAW505" s="1"/>
      <c r="AAX505" s="1"/>
      <c r="AAY505" s="1"/>
      <c r="AAZ505" s="1"/>
      <c r="ABA505" s="1"/>
      <c r="ABB505" s="1"/>
      <c r="ABC505" s="1"/>
      <c r="ABD505" s="1"/>
      <c r="ABE505" s="1"/>
      <c r="ABF505" s="1"/>
      <c r="ABG505" s="1"/>
      <c r="ABH505" s="1"/>
      <c r="ABI505" s="1"/>
      <c r="ABJ505" s="1"/>
      <c r="ABK505" s="1"/>
      <c r="ABL505" s="1"/>
      <c r="ABM505" s="1"/>
      <c r="ABN505" s="1"/>
      <c r="ABO505" s="1"/>
      <c r="ABP505" s="1"/>
      <c r="ABQ505" s="1"/>
      <c r="ABR505" s="1"/>
      <c r="ABS505" s="1"/>
      <c r="ABT505" s="1"/>
      <c r="ABU505" s="1"/>
      <c r="ABV505" s="1"/>
      <c r="ABW505" s="1"/>
      <c r="ABX505" s="1"/>
      <c r="ABY505" s="1"/>
      <c r="ABZ505" s="1"/>
      <c r="ACA505" s="1"/>
      <c r="ACB505" s="1"/>
      <c r="ACC505" s="1"/>
      <c r="ACD505" s="1"/>
      <c r="ACE505" s="1"/>
      <c r="ACF505" s="1"/>
      <c r="ACG505" s="1"/>
      <c r="ACH505" s="1"/>
      <c r="ACI505" s="1"/>
      <c r="ACJ505" s="1"/>
      <c r="ACK505" s="1"/>
      <c r="ACL505" s="1"/>
      <c r="ACM505" s="1"/>
      <c r="ACN505" s="1"/>
      <c r="ACO505" s="1"/>
      <c r="ACP505" s="1"/>
      <c r="ACQ505" s="1"/>
      <c r="ACR505" s="1"/>
      <c r="ACS505" s="1"/>
      <c r="ACT505" s="1"/>
      <c r="ACU505" s="1"/>
      <c r="ACV505" s="1"/>
      <c r="ACW505" s="1"/>
      <c r="ACX505" s="1"/>
      <c r="ACY505" s="1"/>
      <c r="ACZ505" s="1"/>
      <c r="ADA505" s="1"/>
      <c r="ADB505" s="1"/>
      <c r="ADC505" s="1"/>
      <c r="ADD505" s="1"/>
      <c r="ADE505" s="1"/>
      <c r="ADF505" s="1"/>
      <c r="ADG505" s="1"/>
      <c r="ADH505" s="1"/>
      <c r="ADI505" s="1"/>
      <c r="ADJ505" s="1"/>
      <c r="ADK505" s="1"/>
      <c r="ADL505" s="1"/>
      <c r="ADM505" s="1"/>
      <c r="ADN505" s="1"/>
      <c r="ADO505" s="1"/>
      <c r="ADP505" s="1"/>
      <c r="ADQ505" s="1"/>
      <c r="ADR505" s="1"/>
      <c r="ADS505" s="1"/>
      <c r="ADT505" s="1"/>
      <c r="ADU505" s="1"/>
      <c r="ADV505" s="1"/>
    </row>
    <row r="506" spans="1:802" x14ac:dyDescent="0.1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  <c r="DN506" s="1"/>
      <c r="DO506" s="1"/>
      <c r="DP506" s="1"/>
      <c r="DQ506" s="1"/>
      <c r="DR506" s="1"/>
      <c r="DS506" s="1"/>
      <c r="DT506" s="1"/>
      <c r="DU506" s="1"/>
      <c r="DV506" s="1"/>
      <c r="DW506" s="1"/>
      <c r="DX506" s="1"/>
      <c r="DY506" s="1"/>
      <c r="DZ506" s="1"/>
      <c r="EA506" s="1"/>
      <c r="EB506" s="1"/>
      <c r="EC506" s="1"/>
      <c r="ED506" s="1"/>
      <c r="EE506" s="1"/>
      <c r="EF506" s="1"/>
      <c r="EG506" s="1"/>
      <c r="EH506" s="1"/>
      <c r="EI506" s="1"/>
      <c r="EJ506" s="1"/>
      <c r="EK506" s="1"/>
      <c r="EL506" s="1"/>
      <c r="EM506" s="1"/>
      <c r="EN506" s="1"/>
      <c r="EO506" s="1"/>
      <c r="EP506" s="1"/>
      <c r="EQ506" s="1"/>
      <c r="ER506" s="1"/>
      <c r="ES506" s="1"/>
      <c r="ET506" s="1"/>
      <c r="EU506" s="1"/>
      <c r="EV506" s="1"/>
      <c r="EW506" s="1"/>
      <c r="EX506" s="1"/>
      <c r="EY506" s="1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1"/>
      <c r="FL506" s="1"/>
      <c r="FM506" s="1"/>
      <c r="FN506" s="1"/>
      <c r="FO506" s="1"/>
      <c r="FP506" s="1"/>
      <c r="FQ506" s="1"/>
      <c r="FR506" s="1"/>
      <c r="FS506" s="1"/>
      <c r="FT506" s="1"/>
      <c r="FU506" s="1"/>
      <c r="FV506" s="1"/>
      <c r="FW506" s="1"/>
      <c r="FX506" s="1"/>
      <c r="FY506" s="1"/>
      <c r="FZ506" s="1"/>
      <c r="GA506" s="1"/>
      <c r="GB506" s="1"/>
      <c r="GC506" s="1"/>
      <c r="GD506" s="1"/>
      <c r="GE506" s="1"/>
      <c r="GF506" s="1"/>
      <c r="GG506" s="1"/>
      <c r="GH506" s="1"/>
      <c r="GI506" s="1"/>
      <c r="GJ506" s="1"/>
      <c r="GK506" s="1"/>
      <c r="GL506" s="1"/>
      <c r="GM506" s="1"/>
      <c r="GN506" s="1"/>
      <c r="GO506" s="1"/>
      <c r="GP506" s="1"/>
      <c r="GQ506" s="1"/>
      <c r="GR506" s="1"/>
      <c r="GS506" s="1"/>
      <c r="GT506" s="1"/>
      <c r="GU506" s="1"/>
      <c r="GV506" s="1"/>
      <c r="GW506" s="1"/>
      <c r="GX506" s="1"/>
      <c r="GY506" s="1"/>
      <c r="GZ506" s="1"/>
      <c r="HA506" s="1"/>
      <c r="HB506" s="1"/>
      <c r="HC506" s="1"/>
      <c r="HD506" s="1"/>
      <c r="HE506" s="1"/>
      <c r="HF506" s="1"/>
      <c r="HG506" s="1"/>
      <c r="HH506" s="1"/>
      <c r="HI506" s="1"/>
      <c r="HJ506" s="1"/>
      <c r="HK506" s="1"/>
      <c r="HL506" s="1"/>
      <c r="HM506" s="1"/>
      <c r="HN506" s="1"/>
      <c r="HO506" s="1"/>
      <c r="HP506" s="1"/>
      <c r="HQ506" s="1"/>
      <c r="HR506" s="1"/>
      <c r="HS506" s="1"/>
      <c r="HT506" s="1"/>
      <c r="HU506" s="1"/>
      <c r="HV506" s="1"/>
      <c r="HW506" s="1"/>
      <c r="HX506" s="1"/>
      <c r="HY506" s="1"/>
      <c r="HZ506" s="1"/>
      <c r="IA506" s="1"/>
      <c r="IB506" s="1"/>
      <c r="IC506" s="1"/>
      <c r="ID506" s="1"/>
      <c r="IE506" s="1"/>
      <c r="IF506" s="1"/>
      <c r="IG506" s="1"/>
      <c r="IH506" s="1"/>
      <c r="II506" s="1"/>
      <c r="IJ506" s="1"/>
      <c r="IK506" s="1"/>
      <c r="IL506" s="1"/>
      <c r="IM506" s="1"/>
      <c r="IN506" s="1"/>
      <c r="IO506" s="1"/>
      <c r="IP506" s="1"/>
      <c r="IQ506" s="1"/>
      <c r="IR506" s="1"/>
      <c r="IS506" s="1"/>
      <c r="IT506" s="1"/>
      <c r="IU506" s="1"/>
      <c r="IV506" s="1"/>
      <c r="IW506" s="1"/>
      <c r="IX506" s="1"/>
      <c r="IY506" s="1"/>
      <c r="IZ506" s="1"/>
      <c r="JA506" s="1"/>
      <c r="JB506" s="1"/>
      <c r="JC506" s="1"/>
      <c r="JD506" s="1"/>
      <c r="JE506" s="1"/>
      <c r="JF506" s="1"/>
      <c r="JG506" s="1"/>
      <c r="JH506" s="1"/>
      <c r="JI506" s="1"/>
      <c r="JJ506" s="1"/>
      <c r="JK506" s="1"/>
      <c r="JL506" s="1"/>
      <c r="JM506" s="1"/>
      <c r="JN506" s="1"/>
      <c r="JO506" s="1"/>
      <c r="JP506" s="1"/>
      <c r="JQ506" s="1"/>
      <c r="JR506" s="1"/>
      <c r="JS506" s="1"/>
      <c r="JT506" s="1"/>
      <c r="JU506" s="1"/>
      <c r="JV506" s="1"/>
      <c r="JW506" s="1"/>
      <c r="JX506" s="1"/>
      <c r="JY506" s="1"/>
      <c r="JZ506" s="1"/>
      <c r="KA506" s="1"/>
      <c r="KB506" s="1"/>
      <c r="KC506" s="1"/>
      <c r="KD506" s="1"/>
      <c r="KE506" s="1"/>
      <c r="KF506" s="1"/>
      <c r="KG506" s="1"/>
      <c r="KH506" s="1"/>
      <c r="KI506" s="1"/>
      <c r="KJ506" s="1"/>
      <c r="KK506" s="1"/>
      <c r="KL506" s="1"/>
      <c r="KM506" s="1"/>
      <c r="KN506" s="1"/>
      <c r="KO506" s="1"/>
      <c r="KP506" s="1"/>
      <c r="KQ506" s="1"/>
      <c r="KR506" s="1"/>
      <c r="KS506" s="1"/>
      <c r="KT506" s="1"/>
      <c r="KU506" s="1"/>
      <c r="KV506" s="1"/>
      <c r="KW506" s="1"/>
      <c r="KX506" s="1"/>
      <c r="KY506" s="1"/>
      <c r="KZ506" s="1"/>
      <c r="LA506" s="1"/>
      <c r="LB506" s="1"/>
      <c r="LC506" s="1"/>
      <c r="LD506" s="1"/>
      <c r="LE506" s="1"/>
      <c r="LF506" s="1"/>
      <c r="LG506" s="1"/>
      <c r="LH506" s="1"/>
      <c r="LI506" s="1"/>
      <c r="LJ506" s="1"/>
      <c r="LK506" s="1"/>
      <c r="LL506" s="1"/>
      <c r="LM506" s="1"/>
      <c r="LN506" s="1"/>
      <c r="LO506" s="1"/>
      <c r="LP506" s="1"/>
      <c r="LQ506" s="1"/>
      <c r="LR506" s="1"/>
      <c r="LS506" s="1"/>
      <c r="LT506" s="1"/>
      <c r="LU506" s="1"/>
      <c r="LV506" s="1"/>
      <c r="LW506" s="1"/>
      <c r="LX506" s="1"/>
      <c r="LY506" s="1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  <c r="MV506" s="1"/>
      <c r="MW506" s="1"/>
      <c r="MX506" s="1"/>
      <c r="MY506" s="1"/>
      <c r="MZ506" s="1"/>
      <c r="NA506" s="1"/>
      <c r="NB506" s="1"/>
      <c r="NC506" s="1"/>
      <c r="ND506" s="1"/>
      <c r="NE506" s="1"/>
      <c r="NF506" s="1"/>
      <c r="NG506" s="1"/>
      <c r="NH506" s="1"/>
      <c r="NI506" s="1"/>
      <c r="NJ506" s="1"/>
      <c r="NK506" s="1"/>
      <c r="NL506" s="1"/>
      <c r="NM506" s="1"/>
      <c r="NN506" s="1"/>
      <c r="NO506" s="1"/>
      <c r="NP506" s="1"/>
      <c r="NQ506" s="1"/>
      <c r="NR506" s="1"/>
      <c r="NS506" s="1"/>
      <c r="NT506" s="1"/>
      <c r="NU506" s="1"/>
      <c r="NV506" s="1"/>
      <c r="NW506" s="1"/>
      <c r="NX506" s="1"/>
      <c r="NY506" s="1"/>
      <c r="NZ506" s="1"/>
      <c r="OA506" s="1"/>
      <c r="OB506" s="1"/>
      <c r="OC506" s="1"/>
      <c r="OD506" s="1"/>
      <c r="OE506" s="1"/>
      <c r="OF506" s="1"/>
      <c r="OG506" s="1"/>
      <c r="OH506" s="1"/>
      <c r="OI506" s="1"/>
      <c r="OJ506" s="1"/>
      <c r="OK506" s="1"/>
      <c r="OL506" s="1"/>
      <c r="OM506" s="1"/>
      <c r="ON506" s="1"/>
      <c r="OO506" s="1"/>
      <c r="OP506" s="1"/>
      <c r="OQ506" s="1"/>
      <c r="OR506" s="1"/>
      <c r="OS506" s="1"/>
      <c r="OT506" s="1"/>
      <c r="OU506" s="1"/>
      <c r="OV506" s="1"/>
      <c r="OW506" s="1"/>
      <c r="OX506" s="1"/>
      <c r="OY506" s="1"/>
      <c r="OZ506" s="1"/>
      <c r="PA506" s="1"/>
      <c r="PB506" s="1"/>
      <c r="PC506" s="1"/>
      <c r="PD506" s="1"/>
      <c r="PE506" s="1"/>
      <c r="PF506" s="1"/>
      <c r="PG506" s="1"/>
      <c r="PH506" s="1"/>
      <c r="PI506" s="1"/>
      <c r="PJ506" s="1"/>
      <c r="PK506" s="1"/>
      <c r="PL506" s="1"/>
      <c r="PM506" s="1"/>
      <c r="PN506" s="1"/>
      <c r="PO506" s="1"/>
      <c r="PP506" s="1"/>
      <c r="PQ506" s="1"/>
      <c r="PR506" s="1"/>
      <c r="PS506" s="1"/>
      <c r="PT506" s="1"/>
      <c r="PU506" s="1"/>
      <c r="PV506" s="1"/>
      <c r="PW506" s="1"/>
      <c r="PX506" s="1"/>
      <c r="PY506" s="1"/>
      <c r="PZ506" s="1"/>
      <c r="QA506" s="1"/>
      <c r="QB506" s="1"/>
      <c r="QC506" s="1"/>
      <c r="QD506" s="1"/>
      <c r="QE506" s="1"/>
      <c r="QF506" s="1"/>
      <c r="QG506" s="1"/>
      <c r="QH506" s="1"/>
      <c r="QI506" s="1"/>
      <c r="QJ506" s="1"/>
      <c r="QK506" s="1"/>
      <c r="QL506" s="1"/>
      <c r="QM506" s="1"/>
      <c r="QN506" s="1"/>
      <c r="QO506" s="1"/>
      <c r="QP506" s="1"/>
      <c r="QQ506" s="1"/>
      <c r="QR506" s="1"/>
      <c r="QS506" s="1"/>
      <c r="QT506" s="1"/>
      <c r="QU506" s="1"/>
      <c r="QV506" s="1"/>
      <c r="QW506" s="1"/>
      <c r="QX506" s="1"/>
      <c r="QY506" s="1"/>
      <c r="QZ506" s="1"/>
      <c r="RA506" s="1"/>
      <c r="RB506" s="1"/>
      <c r="RC506" s="1"/>
      <c r="RD506" s="1"/>
      <c r="RE506" s="1"/>
      <c r="RF506" s="1"/>
      <c r="RG506" s="1"/>
      <c r="RH506" s="1"/>
      <c r="RI506" s="1"/>
      <c r="RJ506" s="1"/>
      <c r="RK506" s="1"/>
      <c r="RL506" s="1"/>
      <c r="RM506" s="1"/>
      <c r="RN506" s="1"/>
      <c r="RO506" s="1"/>
      <c r="RP506" s="1"/>
      <c r="RQ506" s="1"/>
      <c r="RR506" s="1"/>
      <c r="RS506" s="1"/>
      <c r="RT506" s="1"/>
      <c r="RU506" s="1"/>
      <c r="RV506" s="1"/>
      <c r="RW506" s="1"/>
      <c r="RX506" s="1"/>
      <c r="RY506" s="1"/>
      <c r="RZ506" s="1"/>
      <c r="SA506" s="1"/>
      <c r="SB506" s="1"/>
      <c r="SC506" s="1"/>
      <c r="SD506" s="1"/>
      <c r="SE506" s="1"/>
      <c r="SF506" s="1"/>
      <c r="SG506" s="1"/>
      <c r="SH506" s="1"/>
      <c r="SI506" s="1"/>
      <c r="SJ506" s="1"/>
      <c r="SK506" s="1"/>
      <c r="SL506" s="1"/>
      <c r="SM506" s="1"/>
      <c r="SN506" s="1"/>
      <c r="SO506" s="1"/>
      <c r="SP506" s="1"/>
      <c r="SQ506" s="1"/>
      <c r="SR506" s="1"/>
      <c r="SS506" s="1"/>
      <c r="ST506" s="1"/>
      <c r="SU506" s="1"/>
      <c r="SV506" s="1"/>
      <c r="SW506" s="1"/>
      <c r="SX506" s="1"/>
      <c r="SY506" s="1"/>
      <c r="SZ506" s="1"/>
      <c r="TA506" s="1"/>
      <c r="TB506" s="1"/>
      <c r="TC506" s="1"/>
      <c r="TD506" s="1"/>
      <c r="TE506" s="1"/>
      <c r="TF506" s="1"/>
      <c r="TG506" s="1"/>
      <c r="TH506" s="1"/>
      <c r="TI506" s="1"/>
      <c r="TJ506" s="1"/>
      <c r="TK506" s="1"/>
      <c r="TL506" s="1"/>
      <c r="TM506" s="1"/>
      <c r="TN506" s="1"/>
      <c r="TO506" s="1"/>
      <c r="TP506" s="1"/>
      <c r="TQ506" s="1"/>
      <c r="TR506" s="1"/>
      <c r="TS506" s="1"/>
      <c r="TT506" s="1"/>
      <c r="TU506" s="1"/>
      <c r="TV506" s="1"/>
      <c r="TW506" s="1"/>
      <c r="TX506" s="1"/>
      <c r="TY506" s="1"/>
      <c r="TZ506" s="1"/>
      <c r="UA506" s="1"/>
      <c r="UB506" s="1"/>
      <c r="UC506" s="1"/>
      <c r="UD506" s="1"/>
      <c r="UE506" s="1"/>
      <c r="UF506" s="1"/>
      <c r="UG506" s="1"/>
      <c r="UH506" s="1"/>
      <c r="UI506" s="1"/>
      <c r="UJ506" s="1"/>
      <c r="UK506" s="1"/>
      <c r="UL506" s="1"/>
      <c r="UM506" s="1"/>
      <c r="UN506" s="1"/>
      <c r="UO506" s="1"/>
      <c r="UP506" s="1"/>
      <c r="UQ506" s="1"/>
      <c r="UR506" s="1"/>
      <c r="US506" s="1"/>
      <c r="UT506" s="1"/>
      <c r="UU506" s="1"/>
      <c r="UV506" s="1"/>
      <c r="UW506" s="1"/>
      <c r="UX506" s="1"/>
      <c r="UY506" s="1"/>
      <c r="UZ506" s="1"/>
      <c r="VA506" s="1"/>
      <c r="VB506" s="1"/>
      <c r="VC506" s="1"/>
      <c r="VD506" s="1"/>
      <c r="VE506" s="1"/>
      <c r="VF506" s="1"/>
      <c r="VG506" s="1"/>
      <c r="VH506" s="1"/>
      <c r="VI506" s="1"/>
      <c r="VJ506" s="1"/>
      <c r="VK506" s="1"/>
      <c r="VL506" s="1"/>
      <c r="VM506" s="1"/>
      <c r="VN506" s="1"/>
      <c r="VO506" s="1"/>
      <c r="VP506" s="1"/>
      <c r="VQ506" s="1"/>
      <c r="VR506" s="1"/>
      <c r="VS506" s="1"/>
      <c r="VT506" s="1"/>
      <c r="VU506" s="1"/>
      <c r="VV506" s="1"/>
      <c r="VW506" s="1"/>
      <c r="VX506" s="1"/>
      <c r="VY506" s="1"/>
      <c r="VZ506" s="1"/>
      <c r="WA506" s="1"/>
      <c r="WB506" s="1"/>
      <c r="WC506" s="1"/>
      <c r="WD506" s="1"/>
      <c r="WE506" s="1"/>
      <c r="WF506" s="1"/>
      <c r="WG506" s="1"/>
      <c r="WH506" s="1"/>
      <c r="WI506" s="1"/>
      <c r="WJ506" s="1"/>
      <c r="WK506" s="1"/>
      <c r="WL506" s="1"/>
      <c r="WM506" s="1"/>
      <c r="WN506" s="1"/>
      <c r="WO506" s="1"/>
      <c r="WP506" s="1"/>
      <c r="WQ506" s="1"/>
      <c r="WR506" s="1"/>
      <c r="WS506" s="1"/>
      <c r="WT506" s="1"/>
      <c r="WU506" s="1"/>
      <c r="WV506" s="1"/>
      <c r="WW506" s="1"/>
      <c r="WX506" s="1"/>
      <c r="WY506" s="1"/>
      <c r="WZ506" s="1"/>
      <c r="XA506" s="1"/>
      <c r="XB506" s="1"/>
      <c r="XC506" s="1"/>
      <c r="XD506" s="1"/>
      <c r="XE506" s="1"/>
      <c r="XF506" s="1"/>
      <c r="XG506" s="1"/>
      <c r="XH506" s="1"/>
      <c r="XI506" s="1"/>
      <c r="XJ506" s="1"/>
      <c r="XK506" s="1"/>
      <c r="XL506" s="1"/>
      <c r="XM506" s="1"/>
      <c r="XN506" s="1"/>
      <c r="XO506" s="1"/>
      <c r="XP506" s="1"/>
      <c r="XQ506" s="1"/>
      <c r="XR506" s="1"/>
      <c r="XS506" s="1"/>
      <c r="XT506" s="1"/>
      <c r="XU506" s="1"/>
      <c r="XV506" s="1"/>
      <c r="XW506" s="1"/>
      <c r="XX506" s="1"/>
      <c r="XY506" s="1"/>
      <c r="XZ506" s="1"/>
      <c r="YA506" s="1"/>
      <c r="YB506" s="1"/>
      <c r="YC506" s="1"/>
      <c r="YD506" s="1"/>
      <c r="YE506" s="1"/>
      <c r="YF506" s="1"/>
      <c r="YG506" s="1"/>
      <c r="YH506" s="1"/>
      <c r="YI506" s="1"/>
      <c r="YJ506" s="1"/>
      <c r="YK506" s="1"/>
      <c r="YL506" s="1"/>
      <c r="YM506" s="1"/>
      <c r="YN506" s="1"/>
      <c r="YO506" s="1"/>
      <c r="YP506" s="1"/>
      <c r="YQ506" s="1"/>
      <c r="YR506" s="1"/>
      <c r="YS506" s="1"/>
      <c r="YT506" s="1"/>
      <c r="YU506" s="1"/>
      <c r="YV506" s="1"/>
      <c r="YW506" s="1"/>
      <c r="YX506" s="1"/>
      <c r="YY506" s="1"/>
      <c r="YZ506" s="1"/>
      <c r="ZA506" s="1"/>
      <c r="ZB506" s="1"/>
      <c r="ZC506" s="1"/>
      <c r="ZD506" s="1"/>
      <c r="ZE506" s="1"/>
      <c r="ZF506" s="1"/>
      <c r="ZG506" s="1"/>
      <c r="ZH506" s="1"/>
      <c r="ZI506" s="1"/>
      <c r="ZJ506" s="1"/>
      <c r="ZK506" s="1"/>
      <c r="ZL506" s="1"/>
      <c r="ZM506" s="1"/>
      <c r="ZN506" s="1"/>
      <c r="ZO506" s="1"/>
      <c r="ZP506" s="1"/>
      <c r="ZQ506" s="1"/>
      <c r="ZR506" s="1"/>
      <c r="ZS506" s="1"/>
      <c r="ZT506" s="1"/>
      <c r="ZU506" s="1"/>
      <c r="ZV506" s="1"/>
      <c r="ZW506" s="1"/>
      <c r="ZX506" s="1"/>
      <c r="ZY506" s="1"/>
      <c r="ZZ506" s="1"/>
      <c r="AAA506" s="1"/>
      <c r="AAB506" s="1"/>
      <c r="AAC506" s="1"/>
      <c r="AAD506" s="1"/>
      <c r="AAE506" s="1"/>
      <c r="AAF506" s="1"/>
      <c r="AAG506" s="1"/>
      <c r="AAH506" s="1"/>
      <c r="AAI506" s="1"/>
      <c r="AAJ506" s="1"/>
      <c r="AAK506" s="1"/>
      <c r="AAL506" s="1"/>
      <c r="AAM506" s="1"/>
      <c r="AAN506" s="1"/>
      <c r="AAO506" s="1"/>
      <c r="AAP506" s="1"/>
      <c r="AAQ506" s="1"/>
      <c r="AAR506" s="1"/>
      <c r="AAS506" s="1"/>
      <c r="AAT506" s="1"/>
      <c r="AAU506" s="1"/>
      <c r="AAV506" s="1"/>
      <c r="AAW506" s="1"/>
      <c r="AAX506" s="1"/>
      <c r="AAY506" s="1"/>
      <c r="AAZ506" s="1"/>
      <c r="ABA506" s="1"/>
      <c r="ABB506" s="1"/>
      <c r="ABC506" s="1"/>
      <c r="ABD506" s="1"/>
      <c r="ABE506" s="1"/>
      <c r="ABF506" s="1"/>
      <c r="ABG506" s="1"/>
      <c r="ABH506" s="1"/>
      <c r="ABI506" s="1"/>
      <c r="ABJ506" s="1"/>
      <c r="ABK506" s="1"/>
      <c r="ABL506" s="1"/>
      <c r="ABM506" s="1"/>
      <c r="ABN506" s="1"/>
      <c r="ABO506" s="1"/>
      <c r="ABP506" s="1"/>
      <c r="ABQ506" s="1"/>
      <c r="ABR506" s="1"/>
      <c r="ABS506" s="1"/>
      <c r="ABT506" s="1"/>
      <c r="ABU506" s="1"/>
      <c r="ABV506" s="1"/>
      <c r="ABW506" s="1"/>
      <c r="ABX506" s="1"/>
      <c r="ABY506" s="1"/>
      <c r="ABZ506" s="1"/>
      <c r="ACA506" s="1"/>
      <c r="ACB506" s="1"/>
      <c r="ACC506" s="1"/>
      <c r="ACD506" s="1"/>
      <c r="ACE506" s="1"/>
      <c r="ACF506" s="1"/>
      <c r="ACG506" s="1"/>
      <c r="ACH506" s="1"/>
      <c r="ACI506" s="1"/>
      <c r="ACJ506" s="1"/>
      <c r="ACK506" s="1"/>
      <c r="ACL506" s="1"/>
      <c r="ACM506" s="1"/>
      <c r="ACN506" s="1"/>
      <c r="ACO506" s="1"/>
      <c r="ACP506" s="1"/>
      <c r="ACQ506" s="1"/>
      <c r="ACR506" s="1"/>
      <c r="ACS506" s="1"/>
      <c r="ACT506" s="1"/>
      <c r="ACU506" s="1"/>
      <c r="ACV506" s="1"/>
      <c r="ACW506" s="1"/>
      <c r="ACX506" s="1"/>
      <c r="ACY506" s="1"/>
      <c r="ACZ506" s="1"/>
      <c r="ADA506" s="1"/>
      <c r="ADB506" s="1"/>
      <c r="ADC506" s="1"/>
      <c r="ADD506" s="1"/>
      <c r="ADE506" s="1"/>
      <c r="ADF506" s="1"/>
      <c r="ADG506" s="1"/>
      <c r="ADH506" s="1"/>
      <c r="ADI506" s="1"/>
      <c r="ADJ506" s="1"/>
      <c r="ADK506" s="1"/>
      <c r="ADL506" s="1"/>
      <c r="ADM506" s="1"/>
      <c r="ADN506" s="1"/>
      <c r="ADO506" s="1"/>
      <c r="ADP506" s="1"/>
      <c r="ADQ506" s="1"/>
      <c r="ADR506" s="1"/>
      <c r="ADS506" s="1"/>
      <c r="ADT506" s="1"/>
      <c r="ADU506" s="1"/>
      <c r="ADV506" s="1"/>
    </row>
    <row r="507" spans="1:802" x14ac:dyDescent="0.1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  <c r="DN507" s="1"/>
      <c r="DO507" s="1"/>
      <c r="DP507" s="1"/>
      <c r="DQ507" s="1"/>
      <c r="DR507" s="1"/>
      <c r="DS507" s="1"/>
      <c r="DT507" s="1"/>
      <c r="DU507" s="1"/>
      <c r="DV507" s="1"/>
      <c r="DW507" s="1"/>
      <c r="DX507" s="1"/>
      <c r="DY507" s="1"/>
      <c r="DZ507" s="1"/>
      <c r="EA507" s="1"/>
      <c r="EB507" s="1"/>
      <c r="EC507" s="1"/>
      <c r="ED507" s="1"/>
      <c r="EE507" s="1"/>
      <c r="EF507" s="1"/>
      <c r="EG507" s="1"/>
      <c r="EH507" s="1"/>
      <c r="EI507" s="1"/>
      <c r="EJ507" s="1"/>
      <c r="EK507" s="1"/>
      <c r="EL507" s="1"/>
      <c r="EM507" s="1"/>
      <c r="EN507" s="1"/>
      <c r="EO507" s="1"/>
      <c r="EP507" s="1"/>
      <c r="EQ507" s="1"/>
      <c r="ER507" s="1"/>
      <c r="ES507" s="1"/>
      <c r="ET507" s="1"/>
      <c r="EU507" s="1"/>
      <c r="EV507" s="1"/>
      <c r="EW507" s="1"/>
      <c r="EX507" s="1"/>
      <c r="EY507" s="1"/>
      <c r="EZ507" s="1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1"/>
      <c r="FL507" s="1"/>
      <c r="FM507" s="1"/>
      <c r="FN507" s="1"/>
      <c r="FO507" s="1"/>
      <c r="FP507" s="1"/>
      <c r="FQ507" s="1"/>
      <c r="FR507" s="1"/>
      <c r="FS507" s="1"/>
      <c r="FT507" s="1"/>
      <c r="FU507" s="1"/>
      <c r="FV507" s="1"/>
      <c r="FW507" s="1"/>
      <c r="FX507" s="1"/>
      <c r="FY507" s="1"/>
      <c r="FZ507" s="1"/>
      <c r="GA507" s="1"/>
      <c r="GB507" s="1"/>
      <c r="GC507" s="1"/>
      <c r="GD507" s="1"/>
      <c r="GE507" s="1"/>
      <c r="GF507" s="1"/>
      <c r="GG507" s="1"/>
      <c r="GH507" s="1"/>
      <c r="GI507" s="1"/>
      <c r="GJ507" s="1"/>
      <c r="GK507" s="1"/>
      <c r="GL507" s="1"/>
      <c r="GM507" s="1"/>
      <c r="GN507" s="1"/>
      <c r="GO507" s="1"/>
      <c r="GP507" s="1"/>
      <c r="GQ507" s="1"/>
      <c r="GR507" s="1"/>
      <c r="GS507" s="1"/>
      <c r="GT507" s="1"/>
      <c r="GU507" s="1"/>
      <c r="GV507" s="1"/>
      <c r="GW507" s="1"/>
      <c r="GX507" s="1"/>
      <c r="GY507" s="1"/>
      <c r="GZ507" s="1"/>
      <c r="HA507" s="1"/>
      <c r="HB507" s="1"/>
      <c r="HC507" s="1"/>
      <c r="HD507" s="1"/>
      <c r="HE507" s="1"/>
      <c r="HF507" s="1"/>
      <c r="HG507" s="1"/>
      <c r="HH507" s="1"/>
      <c r="HI507" s="1"/>
      <c r="HJ507" s="1"/>
      <c r="HK507" s="1"/>
      <c r="HL507" s="1"/>
      <c r="HM507" s="1"/>
      <c r="HN507" s="1"/>
      <c r="HO507" s="1"/>
      <c r="HP507" s="1"/>
      <c r="HQ507" s="1"/>
      <c r="HR507" s="1"/>
      <c r="HS507" s="1"/>
      <c r="HT507" s="1"/>
      <c r="HU507" s="1"/>
      <c r="HV507" s="1"/>
      <c r="HW507" s="1"/>
      <c r="HX507" s="1"/>
      <c r="HY507" s="1"/>
      <c r="HZ507" s="1"/>
      <c r="IA507" s="1"/>
      <c r="IB507" s="1"/>
      <c r="IC507" s="1"/>
      <c r="ID507" s="1"/>
      <c r="IE507" s="1"/>
      <c r="IF507" s="1"/>
      <c r="IG507" s="1"/>
      <c r="IH507" s="1"/>
      <c r="II507" s="1"/>
      <c r="IJ507" s="1"/>
      <c r="IK507" s="1"/>
      <c r="IL507" s="1"/>
      <c r="IM507" s="1"/>
      <c r="IN507" s="1"/>
      <c r="IO507" s="1"/>
      <c r="IP507" s="1"/>
      <c r="IQ507" s="1"/>
      <c r="IR507" s="1"/>
      <c r="IS507" s="1"/>
      <c r="IT507" s="1"/>
      <c r="IU507" s="1"/>
      <c r="IV507" s="1"/>
      <c r="IW507" s="1"/>
      <c r="IX507" s="1"/>
      <c r="IY507" s="1"/>
      <c r="IZ507" s="1"/>
      <c r="JA507" s="1"/>
      <c r="JB507" s="1"/>
      <c r="JC507" s="1"/>
      <c r="JD507" s="1"/>
      <c r="JE507" s="1"/>
      <c r="JF507" s="1"/>
      <c r="JG507" s="1"/>
      <c r="JH507" s="1"/>
      <c r="JI507" s="1"/>
      <c r="JJ507" s="1"/>
      <c r="JK507" s="1"/>
      <c r="JL507" s="1"/>
      <c r="JM507" s="1"/>
      <c r="JN507" s="1"/>
      <c r="JO507" s="1"/>
      <c r="JP507" s="1"/>
      <c r="JQ507" s="1"/>
      <c r="JR507" s="1"/>
      <c r="JS507" s="1"/>
      <c r="JT507" s="1"/>
      <c r="JU507" s="1"/>
      <c r="JV507" s="1"/>
      <c r="JW507" s="1"/>
      <c r="JX507" s="1"/>
      <c r="JY507" s="1"/>
      <c r="JZ507" s="1"/>
      <c r="KA507" s="1"/>
      <c r="KB507" s="1"/>
      <c r="KC507" s="1"/>
      <c r="KD507" s="1"/>
      <c r="KE507" s="1"/>
      <c r="KF507" s="1"/>
      <c r="KG507" s="1"/>
      <c r="KH507" s="1"/>
      <c r="KI507" s="1"/>
      <c r="KJ507" s="1"/>
      <c r="KK507" s="1"/>
      <c r="KL507" s="1"/>
      <c r="KM507" s="1"/>
      <c r="KN507" s="1"/>
      <c r="KO507" s="1"/>
      <c r="KP507" s="1"/>
      <c r="KQ507" s="1"/>
      <c r="KR507" s="1"/>
      <c r="KS507" s="1"/>
      <c r="KT507" s="1"/>
      <c r="KU507" s="1"/>
      <c r="KV507" s="1"/>
      <c r="KW507" s="1"/>
      <c r="KX507" s="1"/>
      <c r="KY507" s="1"/>
      <c r="KZ507" s="1"/>
      <c r="LA507" s="1"/>
      <c r="LB507" s="1"/>
      <c r="LC507" s="1"/>
      <c r="LD507" s="1"/>
      <c r="LE507" s="1"/>
      <c r="LF507" s="1"/>
      <c r="LG507" s="1"/>
      <c r="LH507" s="1"/>
      <c r="LI507" s="1"/>
      <c r="LJ507" s="1"/>
      <c r="LK507" s="1"/>
      <c r="LL507" s="1"/>
      <c r="LM507" s="1"/>
      <c r="LN507" s="1"/>
      <c r="LO507" s="1"/>
      <c r="LP507" s="1"/>
      <c r="LQ507" s="1"/>
      <c r="LR507" s="1"/>
      <c r="LS507" s="1"/>
      <c r="LT507" s="1"/>
      <c r="LU507" s="1"/>
      <c r="LV507" s="1"/>
      <c r="LW507" s="1"/>
      <c r="LX507" s="1"/>
      <c r="LY507" s="1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  <c r="MV507" s="1"/>
      <c r="MW507" s="1"/>
      <c r="MX507" s="1"/>
      <c r="MY507" s="1"/>
      <c r="MZ507" s="1"/>
      <c r="NA507" s="1"/>
      <c r="NB507" s="1"/>
      <c r="NC507" s="1"/>
      <c r="ND507" s="1"/>
      <c r="NE507" s="1"/>
      <c r="NF507" s="1"/>
      <c r="NG507" s="1"/>
      <c r="NH507" s="1"/>
      <c r="NI507" s="1"/>
      <c r="NJ507" s="1"/>
      <c r="NK507" s="1"/>
      <c r="NL507" s="1"/>
      <c r="NM507" s="1"/>
      <c r="NN507" s="1"/>
      <c r="NO507" s="1"/>
      <c r="NP507" s="1"/>
      <c r="NQ507" s="1"/>
      <c r="NR507" s="1"/>
      <c r="NS507" s="1"/>
      <c r="NT507" s="1"/>
      <c r="NU507" s="1"/>
      <c r="NV507" s="1"/>
      <c r="NW507" s="1"/>
      <c r="NX507" s="1"/>
      <c r="NY507" s="1"/>
      <c r="NZ507" s="1"/>
      <c r="OA507" s="1"/>
      <c r="OB507" s="1"/>
      <c r="OC507" s="1"/>
      <c r="OD507" s="1"/>
      <c r="OE507" s="1"/>
      <c r="OF507" s="1"/>
      <c r="OG507" s="1"/>
      <c r="OH507" s="1"/>
      <c r="OI507" s="1"/>
      <c r="OJ507" s="1"/>
      <c r="OK507" s="1"/>
      <c r="OL507" s="1"/>
      <c r="OM507" s="1"/>
      <c r="ON507" s="1"/>
      <c r="OO507" s="1"/>
      <c r="OP507" s="1"/>
      <c r="OQ507" s="1"/>
      <c r="OR507" s="1"/>
      <c r="OS507" s="1"/>
      <c r="OT507" s="1"/>
      <c r="OU507" s="1"/>
      <c r="OV507" s="1"/>
      <c r="OW507" s="1"/>
      <c r="OX507" s="1"/>
      <c r="OY507" s="1"/>
      <c r="OZ507" s="1"/>
      <c r="PA507" s="1"/>
      <c r="PB507" s="1"/>
      <c r="PC507" s="1"/>
      <c r="PD507" s="1"/>
      <c r="PE507" s="1"/>
      <c r="PF507" s="1"/>
      <c r="PG507" s="1"/>
      <c r="PH507" s="1"/>
      <c r="PI507" s="1"/>
      <c r="PJ507" s="1"/>
      <c r="PK507" s="1"/>
      <c r="PL507" s="1"/>
      <c r="PM507" s="1"/>
      <c r="PN507" s="1"/>
      <c r="PO507" s="1"/>
      <c r="PP507" s="1"/>
      <c r="PQ507" s="1"/>
      <c r="PR507" s="1"/>
      <c r="PS507" s="1"/>
      <c r="PT507" s="1"/>
      <c r="PU507" s="1"/>
      <c r="PV507" s="1"/>
      <c r="PW507" s="1"/>
      <c r="PX507" s="1"/>
      <c r="PY507" s="1"/>
      <c r="PZ507" s="1"/>
      <c r="QA507" s="1"/>
      <c r="QB507" s="1"/>
      <c r="QC507" s="1"/>
      <c r="QD507" s="1"/>
      <c r="QE507" s="1"/>
      <c r="QF507" s="1"/>
      <c r="QG507" s="1"/>
      <c r="QH507" s="1"/>
      <c r="QI507" s="1"/>
      <c r="QJ507" s="1"/>
      <c r="QK507" s="1"/>
      <c r="QL507" s="1"/>
      <c r="QM507" s="1"/>
      <c r="QN507" s="1"/>
      <c r="QO507" s="1"/>
      <c r="QP507" s="1"/>
      <c r="QQ507" s="1"/>
      <c r="QR507" s="1"/>
      <c r="QS507" s="1"/>
      <c r="QT507" s="1"/>
      <c r="QU507" s="1"/>
      <c r="QV507" s="1"/>
      <c r="QW507" s="1"/>
      <c r="QX507" s="1"/>
      <c r="QY507" s="1"/>
      <c r="QZ507" s="1"/>
      <c r="RA507" s="1"/>
      <c r="RB507" s="1"/>
      <c r="RC507" s="1"/>
      <c r="RD507" s="1"/>
      <c r="RE507" s="1"/>
      <c r="RF507" s="1"/>
      <c r="RG507" s="1"/>
      <c r="RH507" s="1"/>
      <c r="RI507" s="1"/>
      <c r="RJ507" s="1"/>
      <c r="RK507" s="1"/>
      <c r="RL507" s="1"/>
      <c r="RM507" s="1"/>
      <c r="RN507" s="1"/>
      <c r="RO507" s="1"/>
      <c r="RP507" s="1"/>
      <c r="RQ507" s="1"/>
      <c r="RR507" s="1"/>
      <c r="RS507" s="1"/>
      <c r="RT507" s="1"/>
      <c r="RU507" s="1"/>
      <c r="RV507" s="1"/>
      <c r="RW507" s="1"/>
      <c r="RX507" s="1"/>
      <c r="RY507" s="1"/>
      <c r="RZ507" s="1"/>
      <c r="SA507" s="1"/>
      <c r="SB507" s="1"/>
      <c r="SC507" s="1"/>
      <c r="SD507" s="1"/>
      <c r="SE507" s="1"/>
      <c r="SF507" s="1"/>
      <c r="SG507" s="1"/>
      <c r="SH507" s="1"/>
      <c r="SI507" s="1"/>
      <c r="SJ507" s="1"/>
      <c r="SK507" s="1"/>
      <c r="SL507" s="1"/>
      <c r="SM507" s="1"/>
      <c r="SN507" s="1"/>
      <c r="SO507" s="1"/>
      <c r="SP507" s="1"/>
      <c r="SQ507" s="1"/>
      <c r="SR507" s="1"/>
      <c r="SS507" s="1"/>
      <c r="ST507" s="1"/>
      <c r="SU507" s="1"/>
      <c r="SV507" s="1"/>
      <c r="SW507" s="1"/>
      <c r="SX507" s="1"/>
      <c r="SY507" s="1"/>
      <c r="SZ507" s="1"/>
      <c r="TA507" s="1"/>
      <c r="TB507" s="1"/>
      <c r="TC507" s="1"/>
      <c r="TD507" s="1"/>
      <c r="TE507" s="1"/>
      <c r="TF507" s="1"/>
      <c r="TG507" s="1"/>
      <c r="TH507" s="1"/>
      <c r="TI507" s="1"/>
      <c r="TJ507" s="1"/>
      <c r="TK507" s="1"/>
      <c r="TL507" s="1"/>
      <c r="TM507" s="1"/>
      <c r="TN507" s="1"/>
      <c r="TO507" s="1"/>
      <c r="TP507" s="1"/>
      <c r="TQ507" s="1"/>
      <c r="TR507" s="1"/>
      <c r="TS507" s="1"/>
      <c r="TT507" s="1"/>
      <c r="TU507" s="1"/>
      <c r="TV507" s="1"/>
      <c r="TW507" s="1"/>
      <c r="TX507" s="1"/>
      <c r="TY507" s="1"/>
      <c r="TZ507" s="1"/>
      <c r="UA507" s="1"/>
      <c r="UB507" s="1"/>
      <c r="UC507" s="1"/>
      <c r="UD507" s="1"/>
      <c r="UE507" s="1"/>
      <c r="UF507" s="1"/>
      <c r="UG507" s="1"/>
      <c r="UH507" s="1"/>
      <c r="UI507" s="1"/>
      <c r="UJ507" s="1"/>
      <c r="UK507" s="1"/>
      <c r="UL507" s="1"/>
      <c r="UM507" s="1"/>
      <c r="UN507" s="1"/>
      <c r="UO507" s="1"/>
      <c r="UP507" s="1"/>
      <c r="UQ507" s="1"/>
      <c r="UR507" s="1"/>
      <c r="US507" s="1"/>
      <c r="UT507" s="1"/>
      <c r="UU507" s="1"/>
      <c r="UV507" s="1"/>
      <c r="UW507" s="1"/>
      <c r="UX507" s="1"/>
      <c r="UY507" s="1"/>
      <c r="UZ507" s="1"/>
      <c r="VA507" s="1"/>
      <c r="VB507" s="1"/>
      <c r="VC507" s="1"/>
      <c r="VD507" s="1"/>
      <c r="VE507" s="1"/>
      <c r="VF507" s="1"/>
      <c r="VG507" s="1"/>
      <c r="VH507" s="1"/>
      <c r="VI507" s="1"/>
      <c r="VJ507" s="1"/>
      <c r="VK507" s="1"/>
      <c r="VL507" s="1"/>
      <c r="VM507" s="1"/>
      <c r="VN507" s="1"/>
      <c r="VO507" s="1"/>
      <c r="VP507" s="1"/>
      <c r="VQ507" s="1"/>
      <c r="VR507" s="1"/>
      <c r="VS507" s="1"/>
      <c r="VT507" s="1"/>
      <c r="VU507" s="1"/>
      <c r="VV507" s="1"/>
      <c r="VW507" s="1"/>
      <c r="VX507" s="1"/>
      <c r="VY507" s="1"/>
      <c r="VZ507" s="1"/>
      <c r="WA507" s="1"/>
      <c r="WB507" s="1"/>
      <c r="WC507" s="1"/>
      <c r="WD507" s="1"/>
      <c r="WE507" s="1"/>
      <c r="WF507" s="1"/>
      <c r="WG507" s="1"/>
      <c r="WH507" s="1"/>
      <c r="WI507" s="1"/>
      <c r="WJ507" s="1"/>
      <c r="WK507" s="1"/>
      <c r="WL507" s="1"/>
      <c r="WM507" s="1"/>
      <c r="WN507" s="1"/>
      <c r="WO507" s="1"/>
      <c r="WP507" s="1"/>
      <c r="WQ507" s="1"/>
      <c r="WR507" s="1"/>
      <c r="WS507" s="1"/>
      <c r="WT507" s="1"/>
      <c r="WU507" s="1"/>
      <c r="WV507" s="1"/>
      <c r="WW507" s="1"/>
      <c r="WX507" s="1"/>
      <c r="WY507" s="1"/>
      <c r="WZ507" s="1"/>
      <c r="XA507" s="1"/>
      <c r="XB507" s="1"/>
      <c r="XC507" s="1"/>
      <c r="XD507" s="1"/>
      <c r="XE507" s="1"/>
      <c r="XF507" s="1"/>
      <c r="XG507" s="1"/>
      <c r="XH507" s="1"/>
      <c r="XI507" s="1"/>
      <c r="XJ507" s="1"/>
      <c r="XK507" s="1"/>
      <c r="XL507" s="1"/>
      <c r="XM507" s="1"/>
      <c r="XN507" s="1"/>
      <c r="XO507" s="1"/>
      <c r="XP507" s="1"/>
      <c r="XQ507" s="1"/>
      <c r="XR507" s="1"/>
      <c r="XS507" s="1"/>
      <c r="XT507" s="1"/>
      <c r="XU507" s="1"/>
      <c r="XV507" s="1"/>
      <c r="XW507" s="1"/>
      <c r="XX507" s="1"/>
      <c r="XY507" s="1"/>
      <c r="XZ507" s="1"/>
      <c r="YA507" s="1"/>
      <c r="YB507" s="1"/>
      <c r="YC507" s="1"/>
      <c r="YD507" s="1"/>
      <c r="YE507" s="1"/>
      <c r="YF507" s="1"/>
      <c r="YG507" s="1"/>
      <c r="YH507" s="1"/>
      <c r="YI507" s="1"/>
      <c r="YJ507" s="1"/>
      <c r="YK507" s="1"/>
      <c r="YL507" s="1"/>
      <c r="YM507" s="1"/>
      <c r="YN507" s="1"/>
      <c r="YO507" s="1"/>
      <c r="YP507" s="1"/>
      <c r="YQ507" s="1"/>
      <c r="YR507" s="1"/>
      <c r="YS507" s="1"/>
      <c r="YT507" s="1"/>
      <c r="YU507" s="1"/>
      <c r="YV507" s="1"/>
      <c r="YW507" s="1"/>
      <c r="YX507" s="1"/>
      <c r="YY507" s="1"/>
      <c r="YZ507" s="1"/>
      <c r="ZA507" s="1"/>
      <c r="ZB507" s="1"/>
      <c r="ZC507" s="1"/>
      <c r="ZD507" s="1"/>
      <c r="ZE507" s="1"/>
      <c r="ZF507" s="1"/>
      <c r="ZG507" s="1"/>
      <c r="ZH507" s="1"/>
      <c r="ZI507" s="1"/>
      <c r="ZJ507" s="1"/>
      <c r="ZK507" s="1"/>
      <c r="ZL507" s="1"/>
      <c r="ZM507" s="1"/>
      <c r="ZN507" s="1"/>
      <c r="ZO507" s="1"/>
      <c r="ZP507" s="1"/>
      <c r="ZQ507" s="1"/>
      <c r="ZR507" s="1"/>
      <c r="ZS507" s="1"/>
      <c r="ZT507" s="1"/>
      <c r="ZU507" s="1"/>
      <c r="ZV507" s="1"/>
      <c r="ZW507" s="1"/>
      <c r="ZX507" s="1"/>
      <c r="ZY507" s="1"/>
      <c r="ZZ507" s="1"/>
      <c r="AAA507" s="1"/>
      <c r="AAB507" s="1"/>
      <c r="AAC507" s="1"/>
      <c r="AAD507" s="1"/>
      <c r="AAE507" s="1"/>
      <c r="AAF507" s="1"/>
      <c r="AAG507" s="1"/>
      <c r="AAH507" s="1"/>
      <c r="AAI507" s="1"/>
      <c r="AAJ507" s="1"/>
      <c r="AAK507" s="1"/>
      <c r="AAL507" s="1"/>
      <c r="AAM507" s="1"/>
      <c r="AAN507" s="1"/>
      <c r="AAO507" s="1"/>
      <c r="AAP507" s="1"/>
      <c r="AAQ507" s="1"/>
      <c r="AAR507" s="1"/>
      <c r="AAS507" s="1"/>
      <c r="AAT507" s="1"/>
      <c r="AAU507" s="1"/>
      <c r="AAV507" s="1"/>
      <c r="AAW507" s="1"/>
      <c r="AAX507" s="1"/>
      <c r="AAY507" s="1"/>
      <c r="AAZ507" s="1"/>
      <c r="ABA507" s="1"/>
      <c r="ABB507" s="1"/>
      <c r="ABC507" s="1"/>
      <c r="ABD507" s="1"/>
      <c r="ABE507" s="1"/>
      <c r="ABF507" s="1"/>
      <c r="ABG507" s="1"/>
      <c r="ABH507" s="1"/>
      <c r="ABI507" s="1"/>
      <c r="ABJ507" s="1"/>
      <c r="ABK507" s="1"/>
      <c r="ABL507" s="1"/>
      <c r="ABM507" s="1"/>
      <c r="ABN507" s="1"/>
      <c r="ABO507" s="1"/>
      <c r="ABP507" s="1"/>
      <c r="ABQ507" s="1"/>
      <c r="ABR507" s="1"/>
      <c r="ABS507" s="1"/>
      <c r="ABT507" s="1"/>
      <c r="ABU507" s="1"/>
      <c r="ABV507" s="1"/>
      <c r="ABW507" s="1"/>
      <c r="ABX507" s="1"/>
      <c r="ABY507" s="1"/>
      <c r="ABZ507" s="1"/>
      <c r="ACA507" s="1"/>
      <c r="ACB507" s="1"/>
      <c r="ACC507" s="1"/>
      <c r="ACD507" s="1"/>
      <c r="ACE507" s="1"/>
      <c r="ACF507" s="1"/>
      <c r="ACG507" s="1"/>
      <c r="ACH507" s="1"/>
      <c r="ACI507" s="1"/>
      <c r="ACJ507" s="1"/>
      <c r="ACK507" s="1"/>
      <c r="ACL507" s="1"/>
      <c r="ACM507" s="1"/>
      <c r="ACN507" s="1"/>
      <c r="ACO507" s="1"/>
      <c r="ACP507" s="1"/>
      <c r="ACQ507" s="1"/>
      <c r="ACR507" s="1"/>
      <c r="ACS507" s="1"/>
      <c r="ACT507" s="1"/>
      <c r="ACU507" s="1"/>
      <c r="ACV507" s="1"/>
      <c r="ACW507" s="1"/>
      <c r="ACX507" s="1"/>
      <c r="ACY507" s="1"/>
      <c r="ACZ507" s="1"/>
      <c r="ADA507" s="1"/>
      <c r="ADB507" s="1"/>
      <c r="ADC507" s="1"/>
      <c r="ADD507" s="1"/>
      <c r="ADE507" s="1"/>
      <c r="ADF507" s="1"/>
      <c r="ADG507" s="1"/>
      <c r="ADH507" s="1"/>
      <c r="ADI507" s="1"/>
      <c r="ADJ507" s="1"/>
      <c r="ADK507" s="1"/>
      <c r="ADL507" s="1"/>
      <c r="ADM507" s="1"/>
      <c r="ADN507" s="1"/>
      <c r="ADO507" s="1"/>
      <c r="ADP507" s="1"/>
      <c r="ADQ507" s="1"/>
      <c r="ADR507" s="1"/>
      <c r="ADS507" s="1"/>
      <c r="ADT507" s="1"/>
      <c r="ADU507" s="1"/>
      <c r="ADV507" s="1"/>
    </row>
    <row r="508" spans="1:802" x14ac:dyDescent="0.1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  <c r="DN508" s="1"/>
      <c r="DO508" s="1"/>
      <c r="DP508" s="1"/>
      <c r="DQ508" s="1"/>
      <c r="DR508" s="1"/>
      <c r="DS508" s="1"/>
      <c r="DT508" s="1"/>
      <c r="DU508" s="1"/>
      <c r="DV508" s="1"/>
      <c r="DW508" s="1"/>
      <c r="DX508" s="1"/>
      <c r="DY508" s="1"/>
      <c r="DZ508" s="1"/>
      <c r="EA508" s="1"/>
      <c r="EB508" s="1"/>
      <c r="EC508" s="1"/>
      <c r="ED508" s="1"/>
      <c r="EE508" s="1"/>
      <c r="EF508" s="1"/>
      <c r="EG508" s="1"/>
      <c r="EH508" s="1"/>
      <c r="EI508" s="1"/>
      <c r="EJ508" s="1"/>
      <c r="EK508" s="1"/>
      <c r="EL508" s="1"/>
      <c r="EM508" s="1"/>
      <c r="EN508" s="1"/>
      <c r="EO508" s="1"/>
      <c r="EP508" s="1"/>
      <c r="EQ508" s="1"/>
      <c r="ER508" s="1"/>
      <c r="ES508" s="1"/>
      <c r="ET508" s="1"/>
      <c r="EU508" s="1"/>
      <c r="EV508" s="1"/>
      <c r="EW508" s="1"/>
      <c r="EX508" s="1"/>
      <c r="EY508" s="1"/>
      <c r="EZ508" s="1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1"/>
      <c r="FL508" s="1"/>
      <c r="FM508" s="1"/>
      <c r="FN508" s="1"/>
      <c r="FO508" s="1"/>
      <c r="FP508" s="1"/>
      <c r="FQ508" s="1"/>
      <c r="FR508" s="1"/>
      <c r="FS508" s="1"/>
      <c r="FT508" s="1"/>
      <c r="FU508" s="1"/>
      <c r="FV508" s="1"/>
      <c r="FW508" s="1"/>
      <c r="FX508" s="1"/>
      <c r="FY508" s="1"/>
      <c r="FZ508" s="1"/>
      <c r="GA508" s="1"/>
      <c r="GB508" s="1"/>
      <c r="GC508" s="1"/>
      <c r="GD508" s="1"/>
      <c r="GE508" s="1"/>
      <c r="GF508" s="1"/>
      <c r="GG508" s="1"/>
      <c r="GH508" s="1"/>
      <c r="GI508" s="1"/>
      <c r="GJ508" s="1"/>
      <c r="GK508" s="1"/>
      <c r="GL508" s="1"/>
      <c r="GM508" s="1"/>
      <c r="GN508" s="1"/>
      <c r="GO508" s="1"/>
      <c r="GP508" s="1"/>
      <c r="GQ508" s="1"/>
      <c r="GR508" s="1"/>
      <c r="GS508" s="1"/>
      <c r="GT508" s="1"/>
      <c r="GU508" s="1"/>
      <c r="GV508" s="1"/>
      <c r="GW508" s="1"/>
      <c r="GX508" s="1"/>
      <c r="GY508" s="1"/>
      <c r="GZ508" s="1"/>
      <c r="HA508" s="1"/>
      <c r="HB508" s="1"/>
      <c r="HC508" s="1"/>
      <c r="HD508" s="1"/>
      <c r="HE508" s="1"/>
      <c r="HF508" s="1"/>
      <c r="HG508" s="1"/>
      <c r="HH508" s="1"/>
      <c r="HI508" s="1"/>
      <c r="HJ508" s="1"/>
      <c r="HK508" s="1"/>
      <c r="HL508" s="1"/>
      <c r="HM508" s="1"/>
      <c r="HN508" s="1"/>
      <c r="HO508" s="1"/>
      <c r="HP508" s="1"/>
      <c r="HQ508" s="1"/>
      <c r="HR508" s="1"/>
      <c r="HS508" s="1"/>
      <c r="HT508" s="1"/>
      <c r="HU508" s="1"/>
      <c r="HV508" s="1"/>
      <c r="HW508" s="1"/>
      <c r="HX508" s="1"/>
      <c r="HY508" s="1"/>
      <c r="HZ508" s="1"/>
      <c r="IA508" s="1"/>
      <c r="IB508" s="1"/>
      <c r="IC508" s="1"/>
      <c r="ID508" s="1"/>
      <c r="IE508" s="1"/>
      <c r="IF508" s="1"/>
      <c r="IG508" s="1"/>
      <c r="IH508" s="1"/>
      <c r="II508" s="1"/>
      <c r="IJ508" s="1"/>
      <c r="IK508" s="1"/>
      <c r="IL508" s="1"/>
      <c r="IM508" s="1"/>
      <c r="IN508" s="1"/>
      <c r="IO508" s="1"/>
      <c r="IP508" s="1"/>
      <c r="IQ508" s="1"/>
      <c r="IR508" s="1"/>
      <c r="IS508" s="1"/>
      <c r="IT508" s="1"/>
      <c r="IU508" s="1"/>
      <c r="IV508" s="1"/>
      <c r="IW508" s="1"/>
      <c r="IX508" s="1"/>
      <c r="IY508" s="1"/>
      <c r="IZ508" s="1"/>
      <c r="JA508" s="1"/>
      <c r="JB508" s="1"/>
      <c r="JC508" s="1"/>
      <c r="JD508" s="1"/>
      <c r="JE508" s="1"/>
      <c r="JF508" s="1"/>
      <c r="JG508" s="1"/>
      <c r="JH508" s="1"/>
      <c r="JI508" s="1"/>
      <c r="JJ508" s="1"/>
      <c r="JK508" s="1"/>
      <c r="JL508" s="1"/>
      <c r="JM508" s="1"/>
      <c r="JN508" s="1"/>
      <c r="JO508" s="1"/>
      <c r="JP508" s="1"/>
      <c r="JQ508" s="1"/>
      <c r="JR508" s="1"/>
      <c r="JS508" s="1"/>
      <c r="JT508" s="1"/>
      <c r="JU508" s="1"/>
      <c r="JV508" s="1"/>
      <c r="JW508" s="1"/>
      <c r="JX508" s="1"/>
      <c r="JY508" s="1"/>
      <c r="JZ508" s="1"/>
      <c r="KA508" s="1"/>
      <c r="KB508" s="1"/>
      <c r="KC508" s="1"/>
      <c r="KD508" s="1"/>
      <c r="KE508" s="1"/>
      <c r="KF508" s="1"/>
      <c r="KG508" s="1"/>
      <c r="KH508" s="1"/>
      <c r="KI508" s="1"/>
      <c r="KJ508" s="1"/>
      <c r="KK508" s="1"/>
      <c r="KL508" s="1"/>
      <c r="KM508" s="1"/>
      <c r="KN508" s="1"/>
      <c r="KO508" s="1"/>
      <c r="KP508" s="1"/>
      <c r="KQ508" s="1"/>
      <c r="KR508" s="1"/>
      <c r="KS508" s="1"/>
      <c r="KT508" s="1"/>
      <c r="KU508" s="1"/>
      <c r="KV508" s="1"/>
      <c r="KW508" s="1"/>
      <c r="KX508" s="1"/>
      <c r="KY508" s="1"/>
      <c r="KZ508" s="1"/>
      <c r="LA508" s="1"/>
      <c r="LB508" s="1"/>
      <c r="LC508" s="1"/>
      <c r="LD508" s="1"/>
      <c r="LE508" s="1"/>
      <c r="LF508" s="1"/>
      <c r="LG508" s="1"/>
      <c r="LH508" s="1"/>
      <c r="LI508" s="1"/>
      <c r="LJ508" s="1"/>
      <c r="LK508" s="1"/>
      <c r="LL508" s="1"/>
      <c r="LM508" s="1"/>
      <c r="LN508" s="1"/>
      <c r="LO508" s="1"/>
      <c r="LP508" s="1"/>
      <c r="LQ508" s="1"/>
      <c r="LR508" s="1"/>
      <c r="LS508" s="1"/>
      <c r="LT508" s="1"/>
      <c r="LU508" s="1"/>
      <c r="LV508" s="1"/>
      <c r="LW508" s="1"/>
      <c r="LX508" s="1"/>
      <c r="LY508" s="1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  <c r="MV508" s="1"/>
      <c r="MW508" s="1"/>
      <c r="MX508" s="1"/>
      <c r="MY508" s="1"/>
      <c r="MZ508" s="1"/>
      <c r="NA508" s="1"/>
      <c r="NB508" s="1"/>
      <c r="NC508" s="1"/>
      <c r="ND508" s="1"/>
      <c r="NE508" s="1"/>
      <c r="NF508" s="1"/>
      <c r="NG508" s="1"/>
      <c r="NH508" s="1"/>
      <c r="NI508" s="1"/>
      <c r="NJ508" s="1"/>
      <c r="NK508" s="1"/>
      <c r="NL508" s="1"/>
      <c r="NM508" s="1"/>
      <c r="NN508" s="1"/>
      <c r="NO508" s="1"/>
      <c r="NP508" s="1"/>
      <c r="NQ508" s="1"/>
      <c r="NR508" s="1"/>
      <c r="NS508" s="1"/>
      <c r="NT508" s="1"/>
      <c r="NU508" s="1"/>
      <c r="NV508" s="1"/>
      <c r="NW508" s="1"/>
      <c r="NX508" s="1"/>
      <c r="NY508" s="1"/>
      <c r="NZ508" s="1"/>
      <c r="OA508" s="1"/>
      <c r="OB508" s="1"/>
      <c r="OC508" s="1"/>
      <c r="OD508" s="1"/>
      <c r="OE508" s="1"/>
      <c r="OF508" s="1"/>
      <c r="OG508" s="1"/>
      <c r="OH508" s="1"/>
      <c r="OI508" s="1"/>
      <c r="OJ508" s="1"/>
      <c r="OK508" s="1"/>
      <c r="OL508" s="1"/>
      <c r="OM508" s="1"/>
      <c r="ON508" s="1"/>
      <c r="OO508" s="1"/>
      <c r="OP508" s="1"/>
      <c r="OQ508" s="1"/>
      <c r="OR508" s="1"/>
      <c r="OS508" s="1"/>
      <c r="OT508" s="1"/>
      <c r="OU508" s="1"/>
      <c r="OV508" s="1"/>
      <c r="OW508" s="1"/>
      <c r="OX508" s="1"/>
      <c r="OY508" s="1"/>
      <c r="OZ508" s="1"/>
      <c r="PA508" s="1"/>
      <c r="PB508" s="1"/>
      <c r="PC508" s="1"/>
      <c r="PD508" s="1"/>
      <c r="PE508" s="1"/>
      <c r="PF508" s="1"/>
      <c r="PG508" s="1"/>
      <c r="PH508" s="1"/>
      <c r="PI508" s="1"/>
      <c r="PJ508" s="1"/>
      <c r="PK508" s="1"/>
      <c r="PL508" s="1"/>
      <c r="PM508" s="1"/>
      <c r="PN508" s="1"/>
      <c r="PO508" s="1"/>
      <c r="PP508" s="1"/>
      <c r="PQ508" s="1"/>
      <c r="PR508" s="1"/>
      <c r="PS508" s="1"/>
      <c r="PT508" s="1"/>
      <c r="PU508" s="1"/>
      <c r="PV508" s="1"/>
      <c r="PW508" s="1"/>
      <c r="PX508" s="1"/>
      <c r="PY508" s="1"/>
      <c r="PZ508" s="1"/>
      <c r="QA508" s="1"/>
      <c r="QB508" s="1"/>
      <c r="QC508" s="1"/>
      <c r="QD508" s="1"/>
      <c r="QE508" s="1"/>
      <c r="QF508" s="1"/>
      <c r="QG508" s="1"/>
      <c r="QH508" s="1"/>
      <c r="QI508" s="1"/>
      <c r="QJ508" s="1"/>
      <c r="QK508" s="1"/>
      <c r="QL508" s="1"/>
      <c r="QM508" s="1"/>
      <c r="QN508" s="1"/>
      <c r="QO508" s="1"/>
      <c r="QP508" s="1"/>
      <c r="QQ508" s="1"/>
      <c r="QR508" s="1"/>
      <c r="QS508" s="1"/>
      <c r="QT508" s="1"/>
      <c r="QU508" s="1"/>
      <c r="QV508" s="1"/>
      <c r="QW508" s="1"/>
      <c r="QX508" s="1"/>
      <c r="QY508" s="1"/>
      <c r="QZ508" s="1"/>
      <c r="RA508" s="1"/>
      <c r="RB508" s="1"/>
      <c r="RC508" s="1"/>
      <c r="RD508" s="1"/>
      <c r="RE508" s="1"/>
      <c r="RF508" s="1"/>
      <c r="RG508" s="1"/>
      <c r="RH508" s="1"/>
      <c r="RI508" s="1"/>
      <c r="RJ508" s="1"/>
      <c r="RK508" s="1"/>
      <c r="RL508" s="1"/>
      <c r="RM508" s="1"/>
      <c r="RN508" s="1"/>
      <c r="RO508" s="1"/>
      <c r="RP508" s="1"/>
      <c r="RQ508" s="1"/>
      <c r="RR508" s="1"/>
      <c r="RS508" s="1"/>
      <c r="RT508" s="1"/>
      <c r="RU508" s="1"/>
      <c r="RV508" s="1"/>
      <c r="RW508" s="1"/>
      <c r="RX508" s="1"/>
      <c r="RY508" s="1"/>
      <c r="RZ508" s="1"/>
      <c r="SA508" s="1"/>
      <c r="SB508" s="1"/>
      <c r="SC508" s="1"/>
      <c r="SD508" s="1"/>
      <c r="SE508" s="1"/>
      <c r="SF508" s="1"/>
      <c r="SG508" s="1"/>
      <c r="SH508" s="1"/>
      <c r="SI508" s="1"/>
      <c r="SJ508" s="1"/>
      <c r="SK508" s="1"/>
      <c r="SL508" s="1"/>
      <c r="SM508" s="1"/>
      <c r="SN508" s="1"/>
      <c r="SO508" s="1"/>
      <c r="SP508" s="1"/>
      <c r="SQ508" s="1"/>
      <c r="SR508" s="1"/>
      <c r="SS508" s="1"/>
      <c r="ST508" s="1"/>
      <c r="SU508" s="1"/>
      <c r="SV508" s="1"/>
      <c r="SW508" s="1"/>
      <c r="SX508" s="1"/>
      <c r="SY508" s="1"/>
      <c r="SZ508" s="1"/>
      <c r="TA508" s="1"/>
      <c r="TB508" s="1"/>
      <c r="TC508" s="1"/>
      <c r="TD508" s="1"/>
      <c r="TE508" s="1"/>
      <c r="TF508" s="1"/>
      <c r="TG508" s="1"/>
      <c r="TH508" s="1"/>
      <c r="TI508" s="1"/>
      <c r="TJ508" s="1"/>
      <c r="TK508" s="1"/>
      <c r="TL508" s="1"/>
      <c r="TM508" s="1"/>
      <c r="TN508" s="1"/>
      <c r="TO508" s="1"/>
      <c r="TP508" s="1"/>
      <c r="TQ508" s="1"/>
      <c r="TR508" s="1"/>
      <c r="TS508" s="1"/>
      <c r="TT508" s="1"/>
      <c r="TU508" s="1"/>
      <c r="TV508" s="1"/>
      <c r="TW508" s="1"/>
      <c r="TX508" s="1"/>
      <c r="TY508" s="1"/>
      <c r="TZ508" s="1"/>
      <c r="UA508" s="1"/>
      <c r="UB508" s="1"/>
      <c r="UC508" s="1"/>
      <c r="UD508" s="1"/>
      <c r="UE508" s="1"/>
      <c r="UF508" s="1"/>
      <c r="UG508" s="1"/>
      <c r="UH508" s="1"/>
      <c r="UI508" s="1"/>
      <c r="UJ508" s="1"/>
      <c r="UK508" s="1"/>
      <c r="UL508" s="1"/>
      <c r="UM508" s="1"/>
      <c r="UN508" s="1"/>
      <c r="UO508" s="1"/>
      <c r="UP508" s="1"/>
      <c r="UQ508" s="1"/>
      <c r="UR508" s="1"/>
      <c r="US508" s="1"/>
      <c r="UT508" s="1"/>
      <c r="UU508" s="1"/>
      <c r="UV508" s="1"/>
      <c r="UW508" s="1"/>
      <c r="UX508" s="1"/>
      <c r="UY508" s="1"/>
      <c r="UZ508" s="1"/>
      <c r="VA508" s="1"/>
      <c r="VB508" s="1"/>
      <c r="VC508" s="1"/>
      <c r="VD508" s="1"/>
      <c r="VE508" s="1"/>
      <c r="VF508" s="1"/>
      <c r="VG508" s="1"/>
      <c r="VH508" s="1"/>
      <c r="VI508" s="1"/>
      <c r="VJ508" s="1"/>
      <c r="VK508" s="1"/>
      <c r="VL508" s="1"/>
      <c r="VM508" s="1"/>
      <c r="VN508" s="1"/>
      <c r="VO508" s="1"/>
      <c r="VP508" s="1"/>
      <c r="VQ508" s="1"/>
      <c r="VR508" s="1"/>
      <c r="VS508" s="1"/>
      <c r="VT508" s="1"/>
      <c r="VU508" s="1"/>
      <c r="VV508" s="1"/>
      <c r="VW508" s="1"/>
      <c r="VX508" s="1"/>
      <c r="VY508" s="1"/>
      <c r="VZ508" s="1"/>
      <c r="WA508" s="1"/>
      <c r="WB508" s="1"/>
      <c r="WC508" s="1"/>
      <c r="WD508" s="1"/>
      <c r="WE508" s="1"/>
      <c r="WF508" s="1"/>
      <c r="WG508" s="1"/>
      <c r="WH508" s="1"/>
      <c r="WI508" s="1"/>
      <c r="WJ508" s="1"/>
      <c r="WK508" s="1"/>
      <c r="WL508" s="1"/>
      <c r="WM508" s="1"/>
      <c r="WN508" s="1"/>
      <c r="WO508" s="1"/>
      <c r="WP508" s="1"/>
      <c r="WQ508" s="1"/>
      <c r="WR508" s="1"/>
      <c r="WS508" s="1"/>
      <c r="WT508" s="1"/>
      <c r="WU508" s="1"/>
      <c r="WV508" s="1"/>
      <c r="WW508" s="1"/>
      <c r="WX508" s="1"/>
      <c r="WY508" s="1"/>
      <c r="WZ508" s="1"/>
      <c r="XA508" s="1"/>
      <c r="XB508" s="1"/>
      <c r="XC508" s="1"/>
      <c r="XD508" s="1"/>
      <c r="XE508" s="1"/>
      <c r="XF508" s="1"/>
      <c r="XG508" s="1"/>
      <c r="XH508" s="1"/>
      <c r="XI508" s="1"/>
      <c r="XJ508" s="1"/>
      <c r="XK508" s="1"/>
      <c r="XL508" s="1"/>
      <c r="XM508" s="1"/>
      <c r="XN508" s="1"/>
      <c r="XO508" s="1"/>
      <c r="XP508" s="1"/>
      <c r="XQ508" s="1"/>
      <c r="XR508" s="1"/>
      <c r="XS508" s="1"/>
      <c r="XT508" s="1"/>
      <c r="XU508" s="1"/>
      <c r="XV508" s="1"/>
      <c r="XW508" s="1"/>
      <c r="XX508" s="1"/>
      <c r="XY508" s="1"/>
      <c r="XZ508" s="1"/>
      <c r="YA508" s="1"/>
      <c r="YB508" s="1"/>
      <c r="YC508" s="1"/>
      <c r="YD508" s="1"/>
      <c r="YE508" s="1"/>
      <c r="YF508" s="1"/>
      <c r="YG508" s="1"/>
      <c r="YH508" s="1"/>
      <c r="YI508" s="1"/>
      <c r="YJ508" s="1"/>
      <c r="YK508" s="1"/>
      <c r="YL508" s="1"/>
      <c r="YM508" s="1"/>
      <c r="YN508" s="1"/>
      <c r="YO508" s="1"/>
      <c r="YP508" s="1"/>
      <c r="YQ508" s="1"/>
      <c r="YR508" s="1"/>
      <c r="YS508" s="1"/>
      <c r="YT508" s="1"/>
      <c r="YU508" s="1"/>
      <c r="YV508" s="1"/>
      <c r="YW508" s="1"/>
      <c r="YX508" s="1"/>
      <c r="YY508" s="1"/>
      <c r="YZ508" s="1"/>
      <c r="ZA508" s="1"/>
      <c r="ZB508" s="1"/>
      <c r="ZC508" s="1"/>
      <c r="ZD508" s="1"/>
      <c r="ZE508" s="1"/>
      <c r="ZF508" s="1"/>
      <c r="ZG508" s="1"/>
      <c r="ZH508" s="1"/>
      <c r="ZI508" s="1"/>
      <c r="ZJ508" s="1"/>
      <c r="ZK508" s="1"/>
      <c r="ZL508" s="1"/>
      <c r="ZM508" s="1"/>
      <c r="ZN508" s="1"/>
      <c r="ZO508" s="1"/>
      <c r="ZP508" s="1"/>
      <c r="ZQ508" s="1"/>
      <c r="ZR508" s="1"/>
      <c r="ZS508" s="1"/>
      <c r="ZT508" s="1"/>
      <c r="ZU508" s="1"/>
      <c r="ZV508" s="1"/>
      <c r="ZW508" s="1"/>
      <c r="ZX508" s="1"/>
      <c r="ZY508" s="1"/>
      <c r="ZZ508" s="1"/>
      <c r="AAA508" s="1"/>
      <c r="AAB508" s="1"/>
      <c r="AAC508" s="1"/>
      <c r="AAD508" s="1"/>
      <c r="AAE508" s="1"/>
      <c r="AAF508" s="1"/>
      <c r="AAG508" s="1"/>
      <c r="AAH508" s="1"/>
      <c r="AAI508" s="1"/>
      <c r="AAJ508" s="1"/>
      <c r="AAK508" s="1"/>
      <c r="AAL508" s="1"/>
      <c r="AAM508" s="1"/>
      <c r="AAN508" s="1"/>
      <c r="AAO508" s="1"/>
      <c r="AAP508" s="1"/>
      <c r="AAQ508" s="1"/>
      <c r="AAR508" s="1"/>
      <c r="AAS508" s="1"/>
      <c r="AAT508" s="1"/>
      <c r="AAU508" s="1"/>
      <c r="AAV508" s="1"/>
      <c r="AAW508" s="1"/>
      <c r="AAX508" s="1"/>
      <c r="AAY508" s="1"/>
      <c r="AAZ508" s="1"/>
      <c r="ABA508" s="1"/>
      <c r="ABB508" s="1"/>
      <c r="ABC508" s="1"/>
      <c r="ABD508" s="1"/>
      <c r="ABE508" s="1"/>
      <c r="ABF508" s="1"/>
      <c r="ABG508" s="1"/>
      <c r="ABH508" s="1"/>
      <c r="ABI508" s="1"/>
      <c r="ABJ508" s="1"/>
      <c r="ABK508" s="1"/>
      <c r="ABL508" s="1"/>
      <c r="ABM508" s="1"/>
      <c r="ABN508" s="1"/>
      <c r="ABO508" s="1"/>
      <c r="ABP508" s="1"/>
      <c r="ABQ508" s="1"/>
      <c r="ABR508" s="1"/>
      <c r="ABS508" s="1"/>
      <c r="ABT508" s="1"/>
      <c r="ABU508" s="1"/>
      <c r="ABV508" s="1"/>
      <c r="ABW508" s="1"/>
      <c r="ABX508" s="1"/>
      <c r="ABY508" s="1"/>
      <c r="ABZ508" s="1"/>
      <c r="ACA508" s="1"/>
      <c r="ACB508" s="1"/>
      <c r="ACC508" s="1"/>
      <c r="ACD508" s="1"/>
      <c r="ACE508" s="1"/>
      <c r="ACF508" s="1"/>
      <c r="ACG508" s="1"/>
      <c r="ACH508" s="1"/>
      <c r="ACI508" s="1"/>
      <c r="ACJ508" s="1"/>
      <c r="ACK508" s="1"/>
      <c r="ACL508" s="1"/>
      <c r="ACM508" s="1"/>
      <c r="ACN508" s="1"/>
      <c r="ACO508" s="1"/>
      <c r="ACP508" s="1"/>
      <c r="ACQ508" s="1"/>
      <c r="ACR508" s="1"/>
      <c r="ACS508" s="1"/>
      <c r="ACT508" s="1"/>
      <c r="ACU508" s="1"/>
      <c r="ACV508" s="1"/>
      <c r="ACW508" s="1"/>
      <c r="ACX508" s="1"/>
      <c r="ACY508" s="1"/>
      <c r="ACZ508" s="1"/>
      <c r="ADA508" s="1"/>
      <c r="ADB508" s="1"/>
      <c r="ADC508" s="1"/>
      <c r="ADD508" s="1"/>
      <c r="ADE508" s="1"/>
      <c r="ADF508" s="1"/>
      <c r="ADG508" s="1"/>
      <c r="ADH508" s="1"/>
      <c r="ADI508" s="1"/>
      <c r="ADJ508" s="1"/>
      <c r="ADK508" s="1"/>
      <c r="ADL508" s="1"/>
      <c r="ADM508" s="1"/>
      <c r="ADN508" s="1"/>
      <c r="ADO508" s="1"/>
      <c r="ADP508" s="1"/>
      <c r="ADQ508" s="1"/>
      <c r="ADR508" s="1"/>
      <c r="ADS508" s="1"/>
      <c r="ADT508" s="1"/>
      <c r="ADU508" s="1"/>
      <c r="ADV508" s="1"/>
    </row>
    <row r="509" spans="1:802" x14ac:dyDescent="0.1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1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1"/>
      <c r="GT509" s="1"/>
      <c r="GU509" s="1"/>
      <c r="GV509" s="1"/>
      <c r="GW509" s="1"/>
      <c r="GX509" s="1"/>
      <c r="GY509" s="1"/>
      <c r="GZ509" s="1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1"/>
      <c r="HW509" s="1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  <c r="MV509" s="1"/>
      <c r="MW509" s="1"/>
      <c r="MX509" s="1"/>
      <c r="MY509" s="1"/>
      <c r="MZ509" s="1"/>
      <c r="NA509" s="1"/>
      <c r="NB509" s="1"/>
      <c r="NC509" s="1"/>
      <c r="ND509" s="1"/>
      <c r="NE509" s="1"/>
      <c r="NF509" s="1"/>
      <c r="NG509" s="1"/>
      <c r="NH509" s="1"/>
      <c r="NI509" s="1"/>
      <c r="NJ509" s="1"/>
      <c r="NK509" s="1"/>
      <c r="NL509" s="1"/>
      <c r="NM509" s="1"/>
      <c r="NN509" s="1"/>
      <c r="NO509" s="1"/>
      <c r="NP509" s="1"/>
      <c r="NQ509" s="1"/>
      <c r="NR509" s="1"/>
      <c r="NS509" s="1"/>
      <c r="NT509" s="1"/>
      <c r="NU509" s="1"/>
      <c r="NV509" s="1"/>
      <c r="NW509" s="1"/>
      <c r="NX509" s="1"/>
      <c r="NY509" s="1"/>
      <c r="NZ509" s="1"/>
      <c r="OA509" s="1"/>
      <c r="OB509" s="1"/>
      <c r="OC509" s="1"/>
      <c r="OD509" s="1"/>
      <c r="OE509" s="1"/>
      <c r="OF509" s="1"/>
      <c r="OG509" s="1"/>
      <c r="OH509" s="1"/>
      <c r="OI509" s="1"/>
      <c r="OJ509" s="1"/>
      <c r="OK509" s="1"/>
      <c r="OL509" s="1"/>
      <c r="OM509" s="1"/>
      <c r="ON509" s="1"/>
      <c r="OO509" s="1"/>
      <c r="OP509" s="1"/>
      <c r="OQ509" s="1"/>
      <c r="OR509" s="1"/>
      <c r="OS509" s="1"/>
      <c r="OT509" s="1"/>
      <c r="OU509" s="1"/>
      <c r="OV509" s="1"/>
      <c r="OW509" s="1"/>
      <c r="OX509" s="1"/>
      <c r="OY509" s="1"/>
      <c r="OZ509" s="1"/>
      <c r="PA509" s="1"/>
      <c r="PB509" s="1"/>
      <c r="PC509" s="1"/>
      <c r="PD509" s="1"/>
      <c r="PE509" s="1"/>
      <c r="PF509" s="1"/>
      <c r="PG509" s="1"/>
      <c r="PH509" s="1"/>
      <c r="PI509" s="1"/>
      <c r="PJ509" s="1"/>
      <c r="PK509" s="1"/>
      <c r="PL509" s="1"/>
      <c r="PM509" s="1"/>
      <c r="PN509" s="1"/>
      <c r="PO509" s="1"/>
      <c r="PP509" s="1"/>
      <c r="PQ509" s="1"/>
      <c r="PR509" s="1"/>
      <c r="PS509" s="1"/>
      <c r="PT509" s="1"/>
      <c r="PU509" s="1"/>
      <c r="PV509" s="1"/>
      <c r="PW509" s="1"/>
      <c r="PX509" s="1"/>
      <c r="PY509" s="1"/>
      <c r="PZ509" s="1"/>
      <c r="QA509" s="1"/>
      <c r="QB509" s="1"/>
      <c r="QC509" s="1"/>
      <c r="QD509" s="1"/>
      <c r="QE509" s="1"/>
      <c r="QF509" s="1"/>
      <c r="QG509" s="1"/>
      <c r="QH509" s="1"/>
      <c r="QI509" s="1"/>
      <c r="QJ509" s="1"/>
      <c r="QK509" s="1"/>
      <c r="QL509" s="1"/>
      <c r="QM509" s="1"/>
      <c r="QN509" s="1"/>
      <c r="QO509" s="1"/>
      <c r="QP509" s="1"/>
      <c r="QQ509" s="1"/>
      <c r="QR509" s="1"/>
      <c r="QS509" s="1"/>
      <c r="QT509" s="1"/>
      <c r="QU509" s="1"/>
      <c r="QV509" s="1"/>
      <c r="QW509" s="1"/>
      <c r="QX509" s="1"/>
      <c r="QY509" s="1"/>
      <c r="QZ509" s="1"/>
      <c r="RA509" s="1"/>
      <c r="RB509" s="1"/>
      <c r="RC509" s="1"/>
      <c r="RD509" s="1"/>
      <c r="RE509" s="1"/>
      <c r="RF509" s="1"/>
      <c r="RG509" s="1"/>
      <c r="RH509" s="1"/>
      <c r="RI509" s="1"/>
      <c r="RJ509" s="1"/>
      <c r="RK509" s="1"/>
      <c r="RL509" s="1"/>
      <c r="RM509" s="1"/>
      <c r="RN509" s="1"/>
      <c r="RO509" s="1"/>
      <c r="RP509" s="1"/>
      <c r="RQ509" s="1"/>
      <c r="RR509" s="1"/>
      <c r="RS509" s="1"/>
      <c r="RT509" s="1"/>
      <c r="RU509" s="1"/>
      <c r="RV509" s="1"/>
      <c r="RW509" s="1"/>
      <c r="RX509" s="1"/>
      <c r="RY509" s="1"/>
      <c r="RZ509" s="1"/>
      <c r="SA509" s="1"/>
      <c r="SB509" s="1"/>
      <c r="SC509" s="1"/>
      <c r="SD509" s="1"/>
      <c r="SE509" s="1"/>
      <c r="SF509" s="1"/>
      <c r="SG509" s="1"/>
      <c r="SH509" s="1"/>
      <c r="SI509" s="1"/>
      <c r="SJ509" s="1"/>
      <c r="SK509" s="1"/>
      <c r="SL509" s="1"/>
      <c r="SM509" s="1"/>
      <c r="SN509" s="1"/>
      <c r="SO509" s="1"/>
      <c r="SP509" s="1"/>
      <c r="SQ509" s="1"/>
      <c r="SR509" s="1"/>
      <c r="SS509" s="1"/>
      <c r="ST509" s="1"/>
      <c r="SU509" s="1"/>
      <c r="SV509" s="1"/>
      <c r="SW509" s="1"/>
      <c r="SX509" s="1"/>
      <c r="SY509" s="1"/>
      <c r="SZ509" s="1"/>
      <c r="TA509" s="1"/>
      <c r="TB509" s="1"/>
      <c r="TC509" s="1"/>
      <c r="TD509" s="1"/>
      <c r="TE509" s="1"/>
      <c r="TF509" s="1"/>
      <c r="TG509" s="1"/>
      <c r="TH509" s="1"/>
      <c r="TI509" s="1"/>
      <c r="TJ509" s="1"/>
      <c r="TK509" s="1"/>
      <c r="TL509" s="1"/>
      <c r="TM509" s="1"/>
      <c r="TN509" s="1"/>
      <c r="TO509" s="1"/>
      <c r="TP509" s="1"/>
      <c r="TQ509" s="1"/>
      <c r="TR509" s="1"/>
      <c r="TS509" s="1"/>
      <c r="TT509" s="1"/>
      <c r="TU509" s="1"/>
      <c r="TV509" s="1"/>
      <c r="TW509" s="1"/>
      <c r="TX509" s="1"/>
      <c r="TY509" s="1"/>
      <c r="TZ509" s="1"/>
      <c r="UA509" s="1"/>
      <c r="UB509" s="1"/>
      <c r="UC509" s="1"/>
      <c r="UD509" s="1"/>
      <c r="UE509" s="1"/>
      <c r="UF509" s="1"/>
      <c r="UG509" s="1"/>
      <c r="UH509" s="1"/>
      <c r="UI509" s="1"/>
      <c r="UJ509" s="1"/>
      <c r="UK509" s="1"/>
      <c r="UL509" s="1"/>
      <c r="UM509" s="1"/>
      <c r="UN509" s="1"/>
      <c r="UO509" s="1"/>
      <c r="UP509" s="1"/>
      <c r="UQ509" s="1"/>
      <c r="UR509" s="1"/>
      <c r="US509" s="1"/>
      <c r="UT509" s="1"/>
      <c r="UU509" s="1"/>
      <c r="UV509" s="1"/>
      <c r="UW509" s="1"/>
      <c r="UX509" s="1"/>
      <c r="UY509" s="1"/>
      <c r="UZ509" s="1"/>
      <c r="VA509" s="1"/>
      <c r="VB509" s="1"/>
      <c r="VC509" s="1"/>
      <c r="VD509" s="1"/>
      <c r="VE509" s="1"/>
      <c r="VF509" s="1"/>
      <c r="VG509" s="1"/>
      <c r="VH509" s="1"/>
      <c r="VI509" s="1"/>
      <c r="VJ509" s="1"/>
      <c r="VK509" s="1"/>
      <c r="VL509" s="1"/>
      <c r="VM509" s="1"/>
      <c r="VN509" s="1"/>
      <c r="VO509" s="1"/>
      <c r="VP509" s="1"/>
      <c r="VQ509" s="1"/>
      <c r="VR509" s="1"/>
      <c r="VS509" s="1"/>
      <c r="VT509" s="1"/>
      <c r="VU509" s="1"/>
      <c r="VV509" s="1"/>
      <c r="VW509" s="1"/>
      <c r="VX509" s="1"/>
      <c r="VY509" s="1"/>
      <c r="VZ509" s="1"/>
      <c r="WA509" s="1"/>
      <c r="WB509" s="1"/>
      <c r="WC509" s="1"/>
      <c r="WD509" s="1"/>
      <c r="WE509" s="1"/>
      <c r="WF509" s="1"/>
      <c r="WG509" s="1"/>
      <c r="WH509" s="1"/>
      <c r="WI509" s="1"/>
      <c r="WJ509" s="1"/>
      <c r="WK509" s="1"/>
      <c r="WL509" s="1"/>
      <c r="WM509" s="1"/>
      <c r="WN509" s="1"/>
      <c r="WO509" s="1"/>
      <c r="WP509" s="1"/>
      <c r="WQ509" s="1"/>
      <c r="WR509" s="1"/>
      <c r="WS509" s="1"/>
      <c r="WT509" s="1"/>
      <c r="WU509" s="1"/>
      <c r="WV509" s="1"/>
      <c r="WW509" s="1"/>
      <c r="WX509" s="1"/>
      <c r="WY509" s="1"/>
      <c r="WZ509" s="1"/>
      <c r="XA509" s="1"/>
      <c r="XB509" s="1"/>
      <c r="XC509" s="1"/>
      <c r="XD509" s="1"/>
      <c r="XE509" s="1"/>
      <c r="XF509" s="1"/>
      <c r="XG509" s="1"/>
      <c r="XH509" s="1"/>
      <c r="XI509" s="1"/>
      <c r="XJ509" s="1"/>
      <c r="XK509" s="1"/>
      <c r="XL509" s="1"/>
      <c r="XM509" s="1"/>
      <c r="XN509" s="1"/>
      <c r="XO509" s="1"/>
      <c r="XP509" s="1"/>
      <c r="XQ509" s="1"/>
      <c r="XR509" s="1"/>
      <c r="XS509" s="1"/>
      <c r="XT509" s="1"/>
      <c r="XU509" s="1"/>
      <c r="XV509" s="1"/>
      <c r="XW509" s="1"/>
      <c r="XX509" s="1"/>
      <c r="XY509" s="1"/>
      <c r="XZ509" s="1"/>
      <c r="YA509" s="1"/>
      <c r="YB509" s="1"/>
      <c r="YC509" s="1"/>
      <c r="YD509" s="1"/>
      <c r="YE509" s="1"/>
      <c r="YF509" s="1"/>
      <c r="YG509" s="1"/>
      <c r="YH509" s="1"/>
      <c r="YI509" s="1"/>
      <c r="YJ509" s="1"/>
      <c r="YK509" s="1"/>
      <c r="YL509" s="1"/>
      <c r="YM509" s="1"/>
      <c r="YN509" s="1"/>
      <c r="YO509" s="1"/>
      <c r="YP509" s="1"/>
      <c r="YQ509" s="1"/>
      <c r="YR509" s="1"/>
      <c r="YS509" s="1"/>
      <c r="YT509" s="1"/>
      <c r="YU509" s="1"/>
      <c r="YV509" s="1"/>
      <c r="YW509" s="1"/>
      <c r="YX509" s="1"/>
      <c r="YY509" s="1"/>
      <c r="YZ509" s="1"/>
      <c r="ZA509" s="1"/>
      <c r="ZB509" s="1"/>
      <c r="ZC509" s="1"/>
      <c r="ZD509" s="1"/>
      <c r="ZE509" s="1"/>
      <c r="ZF509" s="1"/>
      <c r="ZG509" s="1"/>
      <c r="ZH509" s="1"/>
      <c r="ZI509" s="1"/>
      <c r="ZJ509" s="1"/>
      <c r="ZK509" s="1"/>
      <c r="ZL509" s="1"/>
      <c r="ZM509" s="1"/>
      <c r="ZN509" s="1"/>
      <c r="ZO509" s="1"/>
      <c r="ZP509" s="1"/>
      <c r="ZQ509" s="1"/>
      <c r="ZR509" s="1"/>
      <c r="ZS509" s="1"/>
      <c r="ZT509" s="1"/>
      <c r="ZU509" s="1"/>
      <c r="ZV509" s="1"/>
      <c r="ZW509" s="1"/>
      <c r="ZX509" s="1"/>
      <c r="ZY509" s="1"/>
      <c r="ZZ509" s="1"/>
      <c r="AAA509" s="1"/>
      <c r="AAB509" s="1"/>
      <c r="AAC509" s="1"/>
      <c r="AAD509" s="1"/>
      <c r="AAE509" s="1"/>
      <c r="AAF509" s="1"/>
      <c r="AAG509" s="1"/>
      <c r="AAH509" s="1"/>
      <c r="AAI509" s="1"/>
      <c r="AAJ509" s="1"/>
      <c r="AAK509" s="1"/>
      <c r="AAL509" s="1"/>
      <c r="AAM509" s="1"/>
      <c r="AAN509" s="1"/>
      <c r="AAO509" s="1"/>
      <c r="AAP509" s="1"/>
      <c r="AAQ509" s="1"/>
      <c r="AAR509" s="1"/>
      <c r="AAS509" s="1"/>
      <c r="AAT509" s="1"/>
      <c r="AAU509" s="1"/>
      <c r="AAV509" s="1"/>
      <c r="AAW509" s="1"/>
      <c r="AAX509" s="1"/>
      <c r="AAY509" s="1"/>
      <c r="AAZ509" s="1"/>
      <c r="ABA509" s="1"/>
      <c r="ABB509" s="1"/>
      <c r="ABC509" s="1"/>
      <c r="ABD509" s="1"/>
      <c r="ABE509" s="1"/>
      <c r="ABF509" s="1"/>
      <c r="ABG509" s="1"/>
      <c r="ABH509" s="1"/>
      <c r="ABI509" s="1"/>
      <c r="ABJ509" s="1"/>
      <c r="ABK509" s="1"/>
      <c r="ABL509" s="1"/>
      <c r="ABM509" s="1"/>
      <c r="ABN509" s="1"/>
      <c r="ABO509" s="1"/>
      <c r="ABP509" s="1"/>
      <c r="ABQ509" s="1"/>
      <c r="ABR509" s="1"/>
      <c r="ABS509" s="1"/>
      <c r="ABT509" s="1"/>
      <c r="ABU509" s="1"/>
      <c r="ABV509" s="1"/>
      <c r="ABW509" s="1"/>
      <c r="ABX509" s="1"/>
      <c r="ABY509" s="1"/>
      <c r="ABZ509" s="1"/>
      <c r="ACA509" s="1"/>
      <c r="ACB509" s="1"/>
      <c r="ACC509" s="1"/>
      <c r="ACD509" s="1"/>
      <c r="ACE509" s="1"/>
      <c r="ACF509" s="1"/>
      <c r="ACG509" s="1"/>
      <c r="ACH509" s="1"/>
      <c r="ACI509" s="1"/>
      <c r="ACJ509" s="1"/>
      <c r="ACK509" s="1"/>
      <c r="ACL509" s="1"/>
      <c r="ACM509" s="1"/>
      <c r="ACN509" s="1"/>
      <c r="ACO509" s="1"/>
      <c r="ACP509" s="1"/>
      <c r="ACQ509" s="1"/>
      <c r="ACR509" s="1"/>
      <c r="ACS509" s="1"/>
      <c r="ACT509" s="1"/>
      <c r="ACU509" s="1"/>
      <c r="ACV509" s="1"/>
      <c r="ACW509" s="1"/>
      <c r="ACX509" s="1"/>
      <c r="ACY509" s="1"/>
      <c r="ACZ509" s="1"/>
      <c r="ADA509" s="1"/>
      <c r="ADB509" s="1"/>
      <c r="ADC509" s="1"/>
      <c r="ADD509" s="1"/>
      <c r="ADE509" s="1"/>
      <c r="ADF509" s="1"/>
      <c r="ADG509" s="1"/>
      <c r="ADH509" s="1"/>
      <c r="ADI509" s="1"/>
      <c r="ADJ509" s="1"/>
      <c r="ADK509" s="1"/>
      <c r="ADL509" s="1"/>
      <c r="ADM509" s="1"/>
      <c r="ADN509" s="1"/>
      <c r="ADO509" s="1"/>
      <c r="ADP509" s="1"/>
      <c r="ADQ509" s="1"/>
      <c r="ADR509" s="1"/>
      <c r="ADS509" s="1"/>
      <c r="ADT509" s="1"/>
      <c r="ADU509" s="1"/>
      <c r="ADV509" s="1"/>
    </row>
    <row r="510" spans="1:802" x14ac:dyDescent="0.1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  <c r="MV510" s="1"/>
      <c r="MW510" s="1"/>
      <c r="MX510" s="1"/>
      <c r="MY510" s="1"/>
      <c r="MZ510" s="1"/>
      <c r="NA510" s="1"/>
      <c r="NB510" s="1"/>
      <c r="NC510" s="1"/>
      <c r="ND510" s="1"/>
      <c r="NE510" s="1"/>
      <c r="NF510" s="1"/>
      <c r="NG510" s="1"/>
      <c r="NH510" s="1"/>
      <c r="NI510" s="1"/>
      <c r="NJ510" s="1"/>
      <c r="NK510" s="1"/>
      <c r="NL510" s="1"/>
      <c r="NM510" s="1"/>
      <c r="NN510" s="1"/>
      <c r="NO510" s="1"/>
      <c r="NP510" s="1"/>
      <c r="NQ510" s="1"/>
      <c r="NR510" s="1"/>
      <c r="NS510" s="1"/>
      <c r="NT510" s="1"/>
      <c r="NU510" s="1"/>
      <c r="NV510" s="1"/>
      <c r="NW510" s="1"/>
      <c r="NX510" s="1"/>
      <c r="NY510" s="1"/>
      <c r="NZ510" s="1"/>
      <c r="OA510" s="1"/>
      <c r="OB510" s="1"/>
      <c r="OC510" s="1"/>
      <c r="OD510" s="1"/>
      <c r="OE510" s="1"/>
      <c r="OF510" s="1"/>
      <c r="OG510" s="1"/>
      <c r="OH510" s="1"/>
      <c r="OI510" s="1"/>
      <c r="OJ510" s="1"/>
      <c r="OK510" s="1"/>
      <c r="OL510" s="1"/>
      <c r="OM510" s="1"/>
      <c r="ON510" s="1"/>
      <c r="OO510" s="1"/>
      <c r="OP510" s="1"/>
      <c r="OQ510" s="1"/>
      <c r="OR510" s="1"/>
      <c r="OS510" s="1"/>
      <c r="OT510" s="1"/>
      <c r="OU510" s="1"/>
      <c r="OV510" s="1"/>
      <c r="OW510" s="1"/>
      <c r="OX510" s="1"/>
      <c r="OY510" s="1"/>
      <c r="OZ510" s="1"/>
      <c r="PA510" s="1"/>
      <c r="PB510" s="1"/>
      <c r="PC510" s="1"/>
      <c r="PD510" s="1"/>
      <c r="PE510" s="1"/>
      <c r="PF510" s="1"/>
      <c r="PG510" s="1"/>
      <c r="PH510" s="1"/>
      <c r="PI510" s="1"/>
      <c r="PJ510" s="1"/>
      <c r="PK510" s="1"/>
      <c r="PL510" s="1"/>
      <c r="PM510" s="1"/>
      <c r="PN510" s="1"/>
      <c r="PO510" s="1"/>
      <c r="PP510" s="1"/>
      <c r="PQ510" s="1"/>
      <c r="PR510" s="1"/>
      <c r="PS510" s="1"/>
      <c r="PT510" s="1"/>
      <c r="PU510" s="1"/>
      <c r="PV510" s="1"/>
      <c r="PW510" s="1"/>
      <c r="PX510" s="1"/>
      <c r="PY510" s="1"/>
      <c r="PZ510" s="1"/>
      <c r="QA510" s="1"/>
      <c r="QB510" s="1"/>
      <c r="QC510" s="1"/>
      <c r="QD510" s="1"/>
      <c r="QE510" s="1"/>
      <c r="QF510" s="1"/>
      <c r="QG510" s="1"/>
      <c r="QH510" s="1"/>
      <c r="QI510" s="1"/>
      <c r="QJ510" s="1"/>
      <c r="QK510" s="1"/>
      <c r="QL510" s="1"/>
      <c r="QM510" s="1"/>
      <c r="QN510" s="1"/>
      <c r="QO510" s="1"/>
      <c r="QP510" s="1"/>
      <c r="QQ510" s="1"/>
      <c r="QR510" s="1"/>
      <c r="QS510" s="1"/>
      <c r="QT510" s="1"/>
      <c r="QU510" s="1"/>
      <c r="QV510" s="1"/>
      <c r="QW510" s="1"/>
      <c r="QX510" s="1"/>
      <c r="QY510" s="1"/>
      <c r="QZ510" s="1"/>
      <c r="RA510" s="1"/>
      <c r="RB510" s="1"/>
      <c r="RC510" s="1"/>
      <c r="RD510" s="1"/>
      <c r="RE510" s="1"/>
      <c r="RF510" s="1"/>
      <c r="RG510" s="1"/>
      <c r="RH510" s="1"/>
      <c r="RI510" s="1"/>
      <c r="RJ510" s="1"/>
      <c r="RK510" s="1"/>
      <c r="RL510" s="1"/>
      <c r="RM510" s="1"/>
      <c r="RN510" s="1"/>
      <c r="RO510" s="1"/>
      <c r="RP510" s="1"/>
      <c r="RQ510" s="1"/>
      <c r="RR510" s="1"/>
      <c r="RS510" s="1"/>
      <c r="RT510" s="1"/>
      <c r="RU510" s="1"/>
      <c r="RV510" s="1"/>
      <c r="RW510" s="1"/>
      <c r="RX510" s="1"/>
      <c r="RY510" s="1"/>
      <c r="RZ510" s="1"/>
      <c r="SA510" s="1"/>
      <c r="SB510" s="1"/>
      <c r="SC510" s="1"/>
      <c r="SD510" s="1"/>
      <c r="SE510" s="1"/>
      <c r="SF510" s="1"/>
      <c r="SG510" s="1"/>
      <c r="SH510" s="1"/>
      <c r="SI510" s="1"/>
      <c r="SJ510" s="1"/>
      <c r="SK510" s="1"/>
      <c r="SL510" s="1"/>
      <c r="SM510" s="1"/>
      <c r="SN510" s="1"/>
      <c r="SO510" s="1"/>
      <c r="SP510" s="1"/>
      <c r="SQ510" s="1"/>
      <c r="SR510" s="1"/>
      <c r="SS510" s="1"/>
      <c r="ST510" s="1"/>
      <c r="SU510" s="1"/>
      <c r="SV510" s="1"/>
      <c r="SW510" s="1"/>
      <c r="SX510" s="1"/>
      <c r="SY510" s="1"/>
      <c r="SZ510" s="1"/>
      <c r="TA510" s="1"/>
      <c r="TB510" s="1"/>
      <c r="TC510" s="1"/>
      <c r="TD510" s="1"/>
      <c r="TE510" s="1"/>
      <c r="TF510" s="1"/>
      <c r="TG510" s="1"/>
      <c r="TH510" s="1"/>
      <c r="TI510" s="1"/>
      <c r="TJ510" s="1"/>
      <c r="TK510" s="1"/>
      <c r="TL510" s="1"/>
      <c r="TM510" s="1"/>
      <c r="TN510" s="1"/>
      <c r="TO510" s="1"/>
      <c r="TP510" s="1"/>
      <c r="TQ510" s="1"/>
      <c r="TR510" s="1"/>
      <c r="TS510" s="1"/>
      <c r="TT510" s="1"/>
      <c r="TU510" s="1"/>
      <c r="TV510" s="1"/>
      <c r="TW510" s="1"/>
      <c r="TX510" s="1"/>
      <c r="TY510" s="1"/>
      <c r="TZ510" s="1"/>
      <c r="UA510" s="1"/>
      <c r="UB510" s="1"/>
      <c r="UC510" s="1"/>
      <c r="UD510" s="1"/>
      <c r="UE510" s="1"/>
      <c r="UF510" s="1"/>
      <c r="UG510" s="1"/>
      <c r="UH510" s="1"/>
      <c r="UI510" s="1"/>
      <c r="UJ510" s="1"/>
      <c r="UK510" s="1"/>
      <c r="UL510" s="1"/>
      <c r="UM510" s="1"/>
      <c r="UN510" s="1"/>
      <c r="UO510" s="1"/>
      <c r="UP510" s="1"/>
      <c r="UQ510" s="1"/>
      <c r="UR510" s="1"/>
      <c r="US510" s="1"/>
      <c r="UT510" s="1"/>
      <c r="UU510" s="1"/>
      <c r="UV510" s="1"/>
      <c r="UW510" s="1"/>
      <c r="UX510" s="1"/>
      <c r="UY510" s="1"/>
      <c r="UZ510" s="1"/>
      <c r="VA510" s="1"/>
      <c r="VB510" s="1"/>
      <c r="VC510" s="1"/>
      <c r="VD510" s="1"/>
      <c r="VE510" s="1"/>
      <c r="VF510" s="1"/>
      <c r="VG510" s="1"/>
      <c r="VH510" s="1"/>
      <c r="VI510" s="1"/>
      <c r="VJ510" s="1"/>
      <c r="VK510" s="1"/>
      <c r="VL510" s="1"/>
      <c r="VM510" s="1"/>
      <c r="VN510" s="1"/>
      <c r="VO510" s="1"/>
      <c r="VP510" s="1"/>
      <c r="VQ510" s="1"/>
      <c r="VR510" s="1"/>
      <c r="VS510" s="1"/>
      <c r="VT510" s="1"/>
      <c r="VU510" s="1"/>
      <c r="VV510" s="1"/>
      <c r="VW510" s="1"/>
      <c r="VX510" s="1"/>
      <c r="VY510" s="1"/>
      <c r="VZ510" s="1"/>
      <c r="WA510" s="1"/>
      <c r="WB510" s="1"/>
      <c r="WC510" s="1"/>
      <c r="WD510" s="1"/>
      <c r="WE510" s="1"/>
      <c r="WF510" s="1"/>
      <c r="WG510" s="1"/>
      <c r="WH510" s="1"/>
      <c r="WI510" s="1"/>
      <c r="WJ510" s="1"/>
      <c r="WK510" s="1"/>
      <c r="WL510" s="1"/>
      <c r="WM510" s="1"/>
      <c r="WN510" s="1"/>
      <c r="WO510" s="1"/>
      <c r="WP510" s="1"/>
      <c r="WQ510" s="1"/>
      <c r="WR510" s="1"/>
      <c r="WS510" s="1"/>
      <c r="WT510" s="1"/>
      <c r="WU510" s="1"/>
      <c r="WV510" s="1"/>
      <c r="WW510" s="1"/>
      <c r="WX510" s="1"/>
      <c r="WY510" s="1"/>
      <c r="WZ510" s="1"/>
      <c r="XA510" s="1"/>
      <c r="XB510" s="1"/>
      <c r="XC510" s="1"/>
      <c r="XD510" s="1"/>
      <c r="XE510" s="1"/>
      <c r="XF510" s="1"/>
      <c r="XG510" s="1"/>
      <c r="XH510" s="1"/>
      <c r="XI510" s="1"/>
      <c r="XJ510" s="1"/>
      <c r="XK510" s="1"/>
      <c r="XL510" s="1"/>
      <c r="XM510" s="1"/>
      <c r="XN510" s="1"/>
      <c r="XO510" s="1"/>
      <c r="XP510" s="1"/>
      <c r="XQ510" s="1"/>
      <c r="XR510" s="1"/>
      <c r="XS510" s="1"/>
      <c r="XT510" s="1"/>
      <c r="XU510" s="1"/>
      <c r="XV510" s="1"/>
      <c r="XW510" s="1"/>
      <c r="XX510" s="1"/>
      <c r="XY510" s="1"/>
      <c r="XZ510" s="1"/>
      <c r="YA510" s="1"/>
      <c r="YB510" s="1"/>
      <c r="YC510" s="1"/>
      <c r="YD510" s="1"/>
      <c r="YE510" s="1"/>
      <c r="YF510" s="1"/>
      <c r="YG510" s="1"/>
      <c r="YH510" s="1"/>
      <c r="YI510" s="1"/>
      <c r="YJ510" s="1"/>
      <c r="YK510" s="1"/>
      <c r="YL510" s="1"/>
      <c r="YM510" s="1"/>
      <c r="YN510" s="1"/>
      <c r="YO510" s="1"/>
      <c r="YP510" s="1"/>
      <c r="YQ510" s="1"/>
      <c r="YR510" s="1"/>
      <c r="YS510" s="1"/>
      <c r="YT510" s="1"/>
      <c r="YU510" s="1"/>
      <c r="YV510" s="1"/>
      <c r="YW510" s="1"/>
      <c r="YX510" s="1"/>
      <c r="YY510" s="1"/>
      <c r="YZ510" s="1"/>
      <c r="ZA510" s="1"/>
      <c r="ZB510" s="1"/>
      <c r="ZC510" s="1"/>
      <c r="ZD510" s="1"/>
      <c r="ZE510" s="1"/>
      <c r="ZF510" s="1"/>
      <c r="ZG510" s="1"/>
      <c r="ZH510" s="1"/>
      <c r="ZI510" s="1"/>
      <c r="ZJ510" s="1"/>
      <c r="ZK510" s="1"/>
      <c r="ZL510" s="1"/>
      <c r="ZM510" s="1"/>
      <c r="ZN510" s="1"/>
      <c r="ZO510" s="1"/>
      <c r="ZP510" s="1"/>
      <c r="ZQ510" s="1"/>
      <c r="ZR510" s="1"/>
      <c r="ZS510" s="1"/>
      <c r="ZT510" s="1"/>
      <c r="ZU510" s="1"/>
      <c r="ZV510" s="1"/>
      <c r="ZW510" s="1"/>
      <c r="ZX510" s="1"/>
      <c r="ZY510" s="1"/>
      <c r="ZZ510" s="1"/>
      <c r="AAA510" s="1"/>
      <c r="AAB510" s="1"/>
      <c r="AAC510" s="1"/>
      <c r="AAD510" s="1"/>
      <c r="AAE510" s="1"/>
      <c r="AAF510" s="1"/>
      <c r="AAG510" s="1"/>
      <c r="AAH510" s="1"/>
      <c r="AAI510" s="1"/>
      <c r="AAJ510" s="1"/>
      <c r="AAK510" s="1"/>
      <c r="AAL510" s="1"/>
      <c r="AAM510" s="1"/>
      <c r="AAN510" s="1"/>
      <c r="AAO510" s="1"/>
      <c r="AAP510" s="1"/>
      <c r="AAQ510" s="1"/>
      <c r="AAR510" s="1"/>
      <c r="AAS510" s="1"/>
      <c r="AAT510" s="1"/>
      <c r="AAU510" s="1"/>
      <c r="AAV510" s="1"/>
      <c r="AAW510" s="1"/>
      <c r="AAX510" s="1"/>
      <c r="AAY510" s="1"/>
      <c r="AAZ510" s="1"/>
      <c r="ABA510" s="1"/>
      <c r="ABB510" s="1"/>
      <c r="ABC510" s="1"/>
      <c r="ABD510" s="1"/>
      <c r="ABE510" s="1"/>
      <c r="ABF510" s="1"/>
      <c r="ABG510" s="1"/>
      <c r="ABH510" s="1"/>
      <c r="ABI510" s="1"/>
      <c r="ABJ510" s="1"/>
      <c r="ABK510" s="1"/>
      <c r="ABL510" s="1"/>
      <c r="ABM510" s="1"/>
      <c r="ABN510" s="1"/>
      <c r="ABO510" s="1"/>
      <c r="ABP510" s="1"/>
      <c r="ABQ510" s="1"/>
      <c r="ABR510" s="1"/>
      <c r="ABS510" s="1"/>
      <c r="ABT510" s="1"/>
      <c r="ABU510" s="1"/>
      <c r="ABV510" s="1"/>
      <c r="ABW510" s="1"/>
      <c r="ABX510" s="1"/>
      <c r="ABY510" s="1"/>
      <c r="ABZ510" s="1"/>
      <c r="ACA510" s="1"/>
      <c r="ACB510" s="1"/>
      <c r="ACC510" s="1"/>
      <c r="ACD510" s="1"/>
      <c r="ACE510" s="1"/>
      <c r="ACF510" s="1"/>
      <c r="ACG510" s="1"/>
      <c r="ACH510" s="1"/>
      <c r="ACI510" s="1"/>
      <c r="ACJ510" s="1"/>
      <c r="ACK510" s="1"/>
      <c r="ACL510" s="1"/>
      <c r="ACM510" s="1"/>
      <c r="ACN510" s="1"/>
      <c r="ACO510" s="1"/>
      <c r="ACP510" s="1"/>
      <c r="ACQ510" s="1"/>
      <c r="ACR510" s="1"/>
      <c r="ACS510" s="1"/>
      <c r="ACT510" s="1"/>
      <c r="ACU510" s="1"/>
      <c r="ACV510" s="1"/>
      <c r="ACW510" s="1"/>
      <c r="ACX510" s="1"/>
      <c r="ACY510" s="1"/>
      <c r="ACZ510" s="1"/>
      <c r="ADA510" s="1"/>
      <c r="ADB510" s="1"/>
      <c r="ADC510" s="1"/>
      <c r="ADD510" s="1"/>
      <c r="ADE510" s="1"/>
      <c r="ADF510" s="1"/>
      <c r="ADG510" s="1"/>
      <c r="ADH510" s="1"/>
      <c r="ADI510" s="1"/>
      <c r="ADJ510" s="1"/>
      <c r="ADK510" s="1"/>
      <c r="ADL510" s="1"/>
      <c r="ADM510" s="1"/>
      <c r="ADN510" s="1"/>
      <c r="ADO510" s="1"/>
      <c r="ADP510" s="1"/>
      <c r="ADQ510" s="1"/>
      <c r="ADR510" s="1"/>
      <c r="ADS510" s="1"/>
      <c r="ADT510" s="1"/>
      <c r="ADU510" s="1"/>
      <c r="ADV510" s="1"/>
    </row>
    <row r="511" spans="1:802" x14ac:dyDescent="0.1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  <c r="MV511" s="1"/>
      <c r="MW511" s="1"/>
      <c r="MX511" s="1"/>
      <c r="MY511" s="1"/>
      <c r="MZ511" s="1"/>
      <c r="NA511" s="1"/>
      <c r="NB511" s="1"/>
      <c r="NC511" s="1"/>
      <c r="ND511" s="1"/>
      <c r="NE511" s="1"/>
      <c r="NF511" s="1"/>
      <c r="NG511" s="1"/>
      <c r="NH511" s="1"/>
      <c r="NI511" s="1"/>
      <c r="NJ511" s="1"/>
      <c r="NK511" s="1"/>
      <c r="NL511" s="1"/>
      <c r="NM511" s="1"/>
      <c r="NN511" s="1"/>
      <c r="NO511" s="1"/>
      <c r="NP511" s="1"/>
      <c r="NQ511" s="1"/>
      <c r="NR511" s="1"/>
      <c r="NS511" s="1"/>
      <c r="NT511" s="1"/>
      <c r="NU511" s="1"/>
      <c r="NV511" s="1"/>
      <c r="NW511" s="1"/>
      <c r="NX511" s="1"/>
      <c r="NY511" s="1"/>
      <c r="NZ511" s="1"/>
      <c r="OA511" s="1"/>
      <c r="OB511" s="1"/>
      <c r="OC511" s="1"/>
      <c r="OD511" s="1"/>
      <c r="OE511" s="1"/>
      <c r="OF511" s="1"/>
      <c r="OG511" s="1"/>
      <c r="OH511" s="1"/>
      <c r="OI511" s="1"/>
      <c r="OJ511" s="1"/>
      <c r="OK511" s="1"/>
      <c r="OL511" s="1"/>
      <c r="OM511" s="1"/>
      <c r="ON511" s="1"/>
      <c r="OO511" s="1"/>
      <c r="OP511" s="1"/>
      <c r="OQ511" s="1"/>
      <c r="OR511" s="1"/>
      <c r="OS511" s="1"/>
      <c r="OT511" s="1"/>
      <c r="OU511" s="1"/>
      <c r="OV511" s="1"/>
      <c r="OW511" s="1"/>
      <c r="OX511" s="1"/>
      <c r="OY511" s="1"/>
      <c r="OZ511" s="1"/>
      <c r="PA511" s="1"/>
      <c r="PB511" s="1"/>
      <c r="PC511" s="1"/>
      <c r="PD511" s="1"/>
      <c r="PE511" s="1"/>
      <c r="PF511" s="1"/>
      <c r="PG511" s="1"/>
      <c r="PH511" s="1"/>
      <c r="PI511" s="1"/>
      <c r="PJ511" s="1"/>
      <c r="PK511" s="1"/>
      <c r="PL511" s="1"/>
      <c r="PM511" s="1"/>
      <c r="PN511" s="1"/>
      <c r="PO511" s="1"/>
      <c r="PP511" s="1"/>
      <c r="PQ511" s="1"/>
      <c r="PR511" s="1"/>
      <c r="PS511" s="1"/>
      <c r="PT511" s="1"/>
      <c r="PU511" s="1"/>
      <c r="PV511" s="1"/>
      <c r="PW511" s="1"/>
      <c r="PX511" s="1"/>
      <c r="PY511" s="1"/>
      <c r="PZ511" s="1"/>
      <c r="QA511" s="1"/>
      <c r="QB511" s="1"/>
      <c r="QC511" s="1"/>
      <c r="QD511" s="1"/>
      <c r="QE511" s="1"/>
      <c r="QF511" s="1"/>
      <c r="QG511" s="1"/>
      <c r="QH511" s="1"/>
      <c r="QI511" s="1"/>
      <c r="QJ511" s="1"/>
      <c r="QK511" s="1"/>
      <c r="QL511" s="1"/>
      <c r="QM511" s="1"/>
      <c r="QN511" s="1"/>
      <c r="QO511" s="1"/>
      <c r="QP511" s="1"/>
      <c r="QQ511" s="1"/>
      <c r="QR511" s="1"/>
      <c r="QS511" s="1"/>
      <c r="QT511" s="1"/>
      <c r="QU511" s="1"/>
      <c r="QV511" s="1"/>
      <c r="QW511" s="1"/>
      <c r="QX511" s="1"/>
      <c r="QY511" s="1"/>
      <c r="QZ511" s="1"/>
      <c r="RA511" s="1"/>
      <c r="RB511" s="1"/>
      <c r="RC511" s="1"/>
      <c r="RD511" s="1"/>
      <c r="RE511" s="1"/>
      <c r="RF511" s="1"/>
      <c r="RG511" s="1"/>
      <c r="RH511" s="1"/>
      <c r="RI511" s="1"/>
      <c r="RJ511" s="1"/>
      <c r="RK511" s="1"/>
      <c r="RL511" s="1"/>
      <c r="RM511" s="1"/>
      <c r="RN511" s="1"/>
      <c r="RO511" s="1"/>
      <c r="RP511" s="1"/>
      <c r="RQ511" s="1"/>
      <c r="RR511" s="1"/>
      <c r="RS511" s="1"/>
      <c r="RT511" s="1"/>
      <c r="RU511" s="1"/>
      <c r="RV511" s="1"/>
      <c r="RW511" s="1"/>
      <c r="RX511" s="1"/>
      <c r="RY511" s="1"/>
      <c r="RZ511" s="1"/>
      <c r="SA511" s="1"/>
      <c r="SB511" s="1"/>
      <c r="SC511" s="1"/>
      <c r="SD511" s="1"/>
      <c r="SE511" s="1"/>
      <c r="SF511" s="1"/>
      <c r="SG511" s="1"/>
      <c r="SH511" s="1"/>
      <c r="SI511" s="1"/>
      <c r="SJ511" s="1"/>
      <c r="SK511" s="1"/>
      <c r="SL511" s="1"/>
      <c r="SM511" s="1"/>
      <c r="SN511" s="1"/>
      <c r="SO511" s="1"/>
      <c r="SP511" s="1"/>
      <c r="SQ511" s="1"/>
      <c r="SR511" s="1"/>
      <c r="SS511" s="1"/>
      <c r="ST511" s="1"/>
      <c r="SU511" s="1"/>
      <c r="SV511" s="1"/>
      <c r="SW511" s="1"/>
      <c r="SX511" s="1"/>
      <c r="SY511" s="1"/>
      <c r="SZ511" s="1"/>
      <c r="TA511" s="1"/>
      <c r="TB511" s="1"/>
      <c r="TC511" s="1"/>
      <c r="TD511" s="1"/>
      <c r="TE511" s="1"/>
      <c r="TF511" s="1"/>
      <c r="TG511" s="1"/>
      <c r="TH511" s="1"/>
      <c r="TI511" s="1"/>
      <c r="TJ511" s="1"/>
      <c r="TK511" s="1"/>
      <c r="TL511" s="1"/>
      <c r="TM511" s="1"/>
      <c r="TN511" s="1"/>
      <c r="TO511" s="1"/>
      <c r="TP511" s="1"/>
      <c r="TQ511" s="1"/>
      <c r="TR511" s="1"/>
      <c r="TS511" s="1"/>
      <c r="TT511" s="1"/>
      <c r="TU511" s="1"/>
      <c r="TV511" s="1"/>
      <c r="TW511" s="1"/>
      <c r="TX511" s="1"/>
      <c r="TY511" s="1"/>
      <c r="TZ511" s="1"/>
      <c r="UA511" s="1"/>
      <c r="UB511" s="1"/>
      <c r="UC511" s="1"/>
      <c r="UD511" s="1"/>
      <c r="UE511" s="1"/>
      <c r="UF511" s="1"/>
      <c r="UG511" s="1"/>
      <c r="UH511" s="1"/>
      <c r="UI511" s="1"/>
      <c r="UJ511" s="1"/>
      <c r="UK511" s="1"/>
      <c r="UL511" s="1"/>
      <c r="UM511" s="1"/>
      <c r="UN511" s="1"/>
      <c r="UO511" s="1"/>
      <c r="UP511" s="1"/>
      <c r="UQ511" s="1"/>
      <c r="UR511" s="1"/>
      <c r="US511" s="1"/>
      <c r="UT511" s="1"/>
      <c r="UU511" s="1"/>
      <c r="UV511" s="1"/>
      <c r="UW511" s="1"/>
      <c r="UX511" s="1"/>
      <c r="UY511" s="1"/>
      <c r="UZ511" s="1"/>
      <c r="VA511" s="1"/>
      <c r="VB511" s="1"/>
      <c r="VC511" s="1"/>
      <c r="VD511" s="1"/>
      <c r="VE511" s="1"/>
      <c r="VF511" s="1"/>
      <c r="VG511" s="1"/>
      <c r="VH511" s="1"/>
      <c r="VI511" s="1"/>
      <c r="VJ511" s="1"/>
      <c r="VK511" s="1"/>
      <c r="VL511" s="1"/>
      <c r="VM511" s="1"/>
      <c r="VN511" s="1"/>
      <c r="VO511" s="1"/>
      <c r="VP511" s="1"/>
      <c r="VQ511" s="1"/>
      <c r="VR511" s="1"/>
      <c r="VS511" s="1"/>
      <c r="VT511" s="1"/>
      <c r="VU511" s="1"/>
      <c r="VV511" s="1"/>
      <c r="VW511" s="1"/>
      <c r="VX511" s="1"/>
      <c r="VY511" s="1"/>
      <c r="VZ511" s="1"/>
      <c r="WA511" s="1"/>
      <c r="WB511" s="1"/>
      <c r="WC511" s="1"/>
      <c r="WD511" s="1"/>
      <c r="WE511" s="1"/>
      <c r="WF511" s="1"/>
      <c r="WG511" s="1"/>
      <c r="WH511" s="1"/>
      <c r="WI511" s="1"/>
      <c r="WJ511" s="1"/>
      <c r="WK511" s="1"/>
      <c r="WL511" s="1"/>
      <c r="WM511" s="1"/>
      <c r="WN511" s="1"/>
      <c r="WO511" s="1"/>
      <c r="WP511" s="1"/>
      <c r="WQ511" s="1"/>
      <c r="WR511" s="1"/>
      <c r="WS511" s="1"/>
      <c r="WT511" s="1"/>
      <c r="WU511" s="1"/>
      <c r="WV511" s="1"/>
      <c r="WW511" s="1"/>
      <c r="WX511" s="1"/>
      <c r="WY511" s="1"/>
      <c r="WZ511" s="1"/>
      <c r="XA511" s="1"/>
      <c r="XB511" s="1"/>
      <c r="XC511" s="1"/>
      <c r="XD511" s="1"/>
      <c r="XE511" s="1"/>
      <c r="XF511" s="1"/>
      <c r="XG511" s="1"/>
      <c r="XH511" s="1"/>
      <c r="XI511" s="1"/>
      <c r="XJ511" s="1"/>
      <c r="XK511" s="1"/>
      <c r="XL511" s="1"/>
      <c r="XM511" s="1"/>
      <c r="XN511" s="1"/>
      <c r="XO511" s="1"/>
      <c r="XP511" s="1"/>
      <c r="XQ511" s="1"/>
      <c r="XR511" s="1"/>
      <c r="XS511" s="1"/>
      <c r="XT511" s="1"/>
      <c r="XU511" s="1"/>
      <c r="XV511" s="1"/>
      <c r="XW511" s="1"/>
      <c r="XX511" s="1"/>
      <c r="XY511" s="1"/>
      <c r="XZ511" s="1"/>
      <c r="YA511" s="1"/>
      <c r="YB511" s="1"/>
      <c r="YC511" s="1"/>
      <c r="YD511" s="1"/>
      <c r="YE511" s="1"/>
      <c r="YF511" s="1"/>
      <c r="YG511" s="1"/>
      <c r="YH511" s="1"/>
      <c r="YI511" s="1"/>
      <c r="YJ511" s="1"/>
      <c r="YK511" s="1"/>
      <c r="YL511" s="1"/>
      <c r="YM511" s="1"/>
      <c r="YN511" s="1"/>
      <c r="YO511" s="1"/>
      <c r="YP511" s="1"/>
      <c r="YQ511" s="1"/>
      <c r="YR511" s="1"/>
      <c r="YS511" s="1"/>
      <c r="YT511" s="1"/>
      <c r="YU511" s="1"/>
      <c r="YV511" s="1"/>
      <c r="YW511" s="1"/>
      <c r="YX511" s="1"/>
      <c r="YY511" s="1"/>
      <c r="YZ511" s="1"/>
      <c r="ZA511" s="1"/>
      <c r="ZB511" s="1"/>
      <c r="ZC511" s="1"/>
      <c r="ZD511" s="1"/>
      <c r="ZE511" s="1"/>
      <c r="ZF511" s="1"/>
      <c r="ZG511" s="1"/>
      <c r="ZH511" s="1"/>
      <c r="ZI511" s="1"/>
      <c r="ZJ511" s="1"/>
      <c r="ZK511" s="1"/>
      <c r="ZL511" s="1"/>
      <c r="ZM511" s="1"/>
      <c r="ZN511" s="1"/>
      <c r="ZO511" s="1"/>
      <c r="ZP511" s="1"/>
      <c r="ZQ511" s="1"/>
      <c r="ZR511" s="1"/>
      <c r="ZS511" s="1"/>
      <c r="ZT511" s="1"/>
      <c r="ZU511" s="1"/>
      <c r="ZV511" s="1"/>
      <c r="ZW511" s="1"/>
      <c r="ZX511" s="1"/>
      <c r="ZY511" s="1"/>
      <c r="ZZ511" s="1"/>
      <c r="AAA511" s="1"/>
      <c r="AAB511" s="1"/>
      <c r="AAC511" s="1"/>
      <c r="AAD511" s="1"/>
      <c r="AAE511" s="1"/>
      <c r="AAF511" s="1"/>
      <c r="AAG511" s="1"/>
      <c r="AAH511" s="1"/>
      <c r="AAI511" s="1"/>
      <c r="AAJ511" s="1"/>
      <c r="AAK511" s="1"/>
      <c r="AAL511" s="1"/>
      <c r="AAM511" s="1"/>
      <c r="AAN511" s="1"/>
      <c r="AAO511" s="1"/>
      <c r="AAP511" s="1"/>
      <c r="AAQ511" s="1"/>
      <c r="AAR511" s="1"/>
      <c r="AAS511" s="1"/>
      <c r="AAT511" s="1"/>
      <c r="AAU511" s="1"/>
      <c r="AAV511" s="1"/>
      <c r="AAW511" s="1"/>
      <c r="AAX511" s="1"/>
      <c r="AAY511" s="1"/>
      <c r="AAZ511" s="1"/>
      <c r="ABA511" s="1"/>
      <c r="ABB511" s="1"/>
      <c r="ABC511" s="1"/>
      <c r="ABD511" s="1"/>
      <c r="ABE511" s="1"/>
      <c r="ABF511" s="1"/>
      <c r="ABG511" s="1"/>
      <c r="ABH511" s="1"/>
      <c r="ABI511" s="1"/>
      <c r="ABJ511" s="1"/>
      <c r="ABK511" s="1"/>
      <c r="ABL511" s="1"/>
      <c r="ABM511" s="1"/>
      <c r="ABN511" s="1"/>
      <c r="ABO511" s="1"/>
      <c r="ABP511" s="1"/>
      <c r="ABQ511" s="1"/>
      <c r="ABR511" s="1"/>
      <c r="ABS511" s="1"/>
      <c r="ABT511" s="1"/>
      <c r="ABU511" s="1"/>
      <c r="ABV511" s="1"/>
      <c r="ABW511" s="1"/>
      <c r="ABX511" s="1"/>
      <c r="ABY511" s="1"/>
      <c r="ABZ511" s="1"/>
      <c r="ACA511" s="1"/>
      <c r="ACB511" s="1"/>
      <c r="ACC511" s="1"/>
      <c r="ACD511" s="1"/>
      <c r="ACE511" s="1"/>
      <c r="ACF511" s="1"/>
      <c r="ACG511" s="1"/>
      <c r="ACH511" s="1"/>
      <c r="ACI511" s="1"/>
      <c r="ACJ511" s="1"/>
      <c r="ACK511" s="1"/>
      <c r="ACL511" s="1"/>
      <c r="ACM511" s="1"/>
      <c r="ACN511" s="1"/>
      <c r="ACO511" s="1"/>
      <c r="ACP511" s="1"/>
      <c r="ACQ511" s="1"/>
      <c r="ACR511" s="1"/>
      <c r="ACS511" s="1"/>
      <c r="ACT511" s="1"/>
      <c r="ACU511" s="1"/>
      <c r="ACV511" s="1"/>
      <c r="ACW511" s="1"/>
      <c r="ACX511" s="1"/>
      <c r="ACY511" s="1"/>
      <c r="ACZ511" s="1"/>
      <c r="ADA511" s="1"/>
      <c r="ADB511" s="1"/>
      <c r="ADC511" s="1"/>
      <c r="ADD511" s="1"/>
      <c r="ADE511" s="1"/>
      <c r="ADF511" s="1"/>
      <c r="ADG511" s="1"/>
      <c r="ADH511" s="1"/>
      <c r="ADI511" s="1"/>
      <c r="ADJ511" s="1"/>
      <c r="ADK511" s="1"/>
      <c r="ADL511" s="1"/>
      <c r="ADM511" s="1"/>
      <c r="ADN511" s="1"/>
      <c r="ADO511" s="1"/>
      <c r="ADP511" s="1"/>
      <c r="ADQ511" s="1"/>
      <c r="ADR511" s="1"/>
      <c r="ADS511" s="1"/>
      <c r="ADT511" s="1"/>
      <c r="ADU511" s="1"/>
      <c r="ADV511" s="1"/>
    </row>
    <row r="512" spans="1:802" x14ac:dyDescent="0.1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  <c r="DN512" s="1"/>
      <c r="DO512" s="1"/>
      <c r="DP512" s="1"/>
      <c r="DQ512" s="1"/>
      <c r="DR512" s="1"/>
      <c r="DS512" s="1"/>
      <c r="DT512" s="1"/>
      <c r="DU512" s="1"/>
      <c r="DV512" s="1"/>
      <c r="DW512" s="1"/>
      <c r="DX512" s="1"/>
      <c r="DY512" s="1"/>
      <c r="DZ512" s="1"/>
      <c r="EA512" s="1"/>
      <c r="EB512" s="1"/>
      <c r="EC512" s="1"/>
      <c r="ED512" s="1"/>
      <c r="EE512" s="1"/>
      <c r="EF512" s="1"/>
      <c r="EG512" s="1"/>
      <c r="EH512" s="1"/>
      <c r="EI512" s="1"/>
      <c r="EJ512" s="1"/>
      <c r="EK512" s="1"/>
      <c r="EL512" s="1"/>
      <c r="EM512" s="1"/>
      <c r="EN512" s="1"/>
      <c r="EO512" s="1"/>
      <c r="EP512" s="1"/>
      <c r="EQ512" s="1"/>
      <c r="ER512" s="1"/>
      <c r="ES512" s="1"/>
      <c r="ET512" s="1"/>
      <c r="EU512" s="1"/>
      <c r="EV512" s="1"/>
      <c r="EW512" s="1"/>
      <c r="EX512" s="1"/>
      <c r="EY512" s="1"/>
      <c r="EZ512" s="1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1"/>
      <c r="FL512" s="1"/>
      <c r="FM512" s="1"/>
      <c r="FN512" s="1"/>
      <c r="FO512" s="1"/>
      <c r="FP512" s="1"/>
      <c r="FQ512" s="1"/>
      <c r="FR512" s="1"/>
      <c r="FS512" s="1"/>
      <c r="FT512" s="1"/>
      <c r="FU512" s="1"/>
      <c r="FV512" s="1"/>
      <c r="FW512" s="1"/>
      <c r="FX512" s="1"/>
      <c r="FY512" s="1"/>
      <c r="FZ512" s="1"/>
      <c r="GA512" s="1"/>
      <c r="GB512" s="1"/>
      <c r="GC512" s="1"/>
      <c r="GD512" s="1"/>
      <c r="GE512" s="1"/>
      <c r="GF512" s="1"/>
      <c r="GG512" s="1"/>
      <c r="GH512" s="1"/>
      <c r="GI512" s="1"/>
      <c r="GJ512" s="1"/>
      <c r="GK512" s="1"/>
      <c r="GL512" s="1"/>
      <c r="GM512" s="1"/>
      <c r="GN512" s="1"/>
      <c r="GO512" s="1"/>
      <c r="GP512" s="1"/>
      <c r="GQ512" s="1"/>
      <c r="GR512" s="1"/>
      <c r="GS512" s="1"/>
      <c r="GT512" s="1"/>
      <c r="GU512" s="1"/>
      <c r="GV512" s="1"/>
      <c r="GW512" s="1"/>
      <c r="GX512" s="1"/>
      <c r="GY512" s="1"/>
      <c r="GZ512" s="1"/>
      <c r="HA512" s="1"/>
      <c r="HB512" s="1"/>
      <c r="HC512" s="1"/>
      <c r="HD512" s="1"/>
      <c r="HE512" s="1"/>
      <c r="HF512" s="1"/>
      <c r="HG512" s="1"/>
      <c r="HH512" s="1"/>
      <c r="HI512" s="1"/>
      <c r="HJ512" s="1"/>
      <c r="HK512" s="1"/>
      <c r="HL512" s="1"/>
      <c r="HM512" s="1"/>
      <c r="HN512" s="1"/>
      <c r="HO512" s="1"/>
      <c r="HP512" s="1"/>
      <c r="HQ512" s="1"/>
      <c r="HR512" s="1"/>
      <c r="HS512" s="1"/>
      <c r="HT512" s="1"/>
      <c r="HU512" s="1"/>
      <c r="HV512" s="1"/>
      <c r="HW512" s="1"/>
      <c r="HX512" s="1"/>
      <c r="HY512" s="1"/>
      <c r="HZ512" s="1"/>
      <c r="IA512" s="1"/>
      <c r="IB512" s="1"/>
      <c r="IC512" s="1"/>
      <c r="ID512" s="1"/>
      <c r="IE512" s="1"/>
      <c r="IF512" s="1"/>
      <c r="IG512" s="1"/>
      <c r="IH512" s="1"/>
      <c r="II512" s="1"/>
      <c r="IJ512" s="1"/>
      <c r="IK512" s="1"/>
      <c r="IL512" s="1"/>
      <c r="IM512" s="1"/>
      <c r="IN512" s="1"/>
      <c r="IO512" s="1"/>
      <c r="IP512" s="1"/>
      <c r="IQ512" s="1"/>
      <c r="IR512" s="1"/>
      <c r="IS512" s="1"/>
      <c r="IT512" s="1"/>
      <c r="IU512" s="1"/>
      <c r="IV512" s="1"/>
      <c r="IW512" s="1"/>
      <c r="IX512" s="1"/>
      <c r="IY512" s="1"/>
      <c r="IZ512" s="1"/>
      <c r="JA512" s="1"/>
      <c r="JB512" s="1"/>
      <c r="JC512" s="1"/>
      <c r="JD512" s="1"/>
      <c r="JE512" s="1"/>
      <c r="JF512" s="1"/>
      <c r="JG512" s="1"/>
      <c r="JH512" s="1"/>
      <c r="JI512" s="1"/>
      <c r="JJ512" s="1"/>
      <c r="JK512" s="1"/>
      <c r="JL512" s="1"/>
      <c r="JM512" s="1"/>
      <c r="JN512" s="1"/>
      <c r="JO512" s="1"/>
      <c r="JP512" s="1"/>
      <c r="JQ512" s="1"/>
      <c r="JR512" s="1"/>
      <c r="JS512" s="1"/>
      <c r="JT512" s="1"/>
      <c r="JU512" s="1"/>
      <c r="JV512" s="1"/>
      <c r="JW512" s="1"/>
      <c r="JX512" s="1"/>
      <c r="JY512" s="1"/>
      <c r="JZ512" s="1"/>
      <c r="KA512" s="1"/>
      <c r="KB512" s="1"/>
      <c r="KC512" s="1"/>
      <c r="KD512" s="1"/>
      <c r="KE512" s="1"/>
      <c r="KF512" s="1"/>
      <c r="KG512" s="1"/>
      <c r="KH512" s="1"/>
      <c r="KI512" s="1"/>
      <c r="KJ512" s="1"/>
      <c r="KK512" s="1"/>
      <c r="KL512" s="1"/>
      <c r="KM512" s="1"/>
      <c r="KN512" s="1"/>
      <c r="KO512" s="1"/>
      <c r="KP512" s="1"/>
      <c r="KQ512" s="1"/>
      <c r="KR512" s="1"/>
      <c r="KS512" s="1"/>
      <c r="KT512" s="1"/>
      <c r="KU512" s="1"/>
      <c r="KV512" s="1"/>
      <c r="KW512" s="1"/>
      <c r="KX512" s="1"/>
      <c r="KY512" s="1"/>
      <c r="KZ512" s="1"/>
      <c r="LA512" s="1"/>
      <c r="LB512" s="1"/>
      <c r="LC512" s="1"/>
      <c r="LD512" s="1"/>
      <c r="LE512" s="1"/>
      <c r="LF512" s="1"/>
      <c r="LG512" s="1"/>
      <c r="LH512" s="1"/>
      <c r="LI512" s="1"/>
      <c r="LJ512" s="1"/>
      <c r="LK512" s="1"/>
      <c r="LL512" s="1"/>
      <c r="LM512" s="1"/>
      <c r="LN512" s="1"/>
      <c r="LO512" s="1"/>
      <c r="LP512" s="1"/>
      <c r="LQ512" s="1"/>
      <c r="LR512" s="1"/>
      <c r="LS512" s="1"/>
      <c r="LT512" s="1"/>
      <c r="LU512" s="1"/>
      <c r="LV512" s="1"/>
      <c r="LW512" s="1"/>
      <c r="LX512" s="1"/>
      <c r="LY512" s="1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  <c r="MV512" s="1"/>
      <c r="MW512" s="1"/>
      <c r="MX512" s="1"/>
      <c r="MY512" s="1"/>
      <c r="MZ512" s="1"/>
      <c r="NA512" s="1"/>
      <c r="NB512" s="1"/>
      <c r="NC512" s="1"/>
      <c r="ND512" s="1"/>
      <c r="NE512" s="1"/>
      <c r="NF512" s="1"/>
      <c r="NG512" s="1"/>
      <c r="NH512" s="1"/>
      <c r="NI512" s="1"/>
      <c r="NJ512" s="1"/>
      <c r="NK512" s="1"/>
      <c r="NL512" s="1"/>
      <c r="NM512" s="1"/>
      <c r="NN512" s="1"/>
      <c r="NO512" s="1"/>
      <c r="NP512" s="1"/>
      <c r="NQ512" s="1"/>
      <c r="NR512" s="1"/>
      <c r="NS512" s="1"/>
      <c r="NT512" s="1"/>
      <c r="NU512" s="1"/>
      <c r="NV512" s="1"/>
      <c r="NW512" s="1"/>
      <c r="NX512" s="1"/>
      <c r="NY512" s="1"/>
      <c r="NZ512" s="1"/>
      <c r="OA512" s="1"/>
      <c r="OB512" s="1"/>
      <c r="OC512" s="1"/>
      <c r="OD512" s="1"/>
      <c r="OE512" s="1"/>
      <c r="OF512" s="1"/>
      <c r="OG512" s="1"/>
      <c r="OH512" s="1"/>
      <c r="OI512" s="1"/>
      <c r="OJ512" s="1"/>
      <c r="OK512" s="1"/>
      <c r="OL512" s="1"/>
      <c r="OM512" s="1"/>
      <c r="ON512" s="1"/>
      <c r="OO512" s="1"/>
      <c r="OP512" s="1"/>
      <c r="OQ512" s="1"/>
      <c r="OR512" s="1"/>
      <c r="OS512" s="1"/>
      <c r="OT512" s="1"/>
      <c r="OU512" s="1"/>
      <c r="OV512" s="1"/>
      <c r="OW512" s="1"/>
      <c r="OX512" s="1"/>
      <c r="OY512" s="1"/>
      <c r="OZ512" s="1"/>
      <c r="PA512" s="1"/>
      <c r="PB512" s="1"/>
      <c r="PC512" s="1"/>
      <c r="PD512" s="1"/>
      <c r="PE512" s="1"/>
      <c r="PF512" s="1"/>
      <c r="PG512" s="1"/>
      <c r="PH512" s="1"/>
      <c r="PI512" s="1"/>
      <c r="PJ512" s="1"/>
      <c r="PK512" s="1"/>
      <c r="PL512" s="1"/>
      <c r="PM512" s="1"/>
      <c r="PN512" s="1"/>
      <c r="PO512" s="1"/>
      <c r="PP512" s="1"/>
      <c r="PQ512" s="1"/>
      <c r="PR512" s="1"/>
      <c r="PS512" s="1"/>
      <c r="PT512" s="1"/>
      <c r="PU512" s="1"/>
      <c r="PV512" s="1"/>
      <c r="PW512" s="1"/>
      <c r="PX512" s="1"/>
      <c r="PY512" s="1"/>
      <c r="PZ512" s="1"/>
      <c r="QA512" s="1"/>
      <c r="QB512" s="1"/>
      <c r="QC512" s="1"/>
      <c r="QD512" s="1"/>
      <c r="QE512" s="1"/>
      <c r="QF512" s="1"/>
      <c r="QG512" s="1"/>
      <c r="QH512" s="1"/>
      <c r="QI512" s="1"/>
      <c r="QJ512" s="1"/>
      <c r="QK512" s="1"/>
      <c r="QL512" s="1"/>
      <c r="QM512" s="1"/>
      <c r="QN512" s="1"/>
      <c r="QO512" s="1"/>
      <c r="QP512" s="1"/>
      <c r="QQ512" s="1"/>
      <c r="QR512" s="1"/>
      <c r="QS512" s="1"/>
      <c r="QT512" s="1"/>
      <c r="QU512" s="1"/>
      <c r="QV512" s="1"/>
      <c r="QW512" s="1"/>
      <c r="QX512" s="1"/>
      <c r="QY512" s="1"/>
      <c r="QZ512" s="1"/>
      <c r="RA512" s="1"/>
      <c r="RB512" s="1"/>
      <c r="RC512" s="1"/>
      <c r="RD512" s="1"/>
      <c r="RE512" s="1"/>
      <c r="RF512" s="1"/>
      <c r="RG512" s="1"/>
      <c r="RH512" s="1"/>
      <c r="RI512" s="1"/>
      <c r="RJ512" s="1"/>
      <c r="RK512" s="1"/>
      <c r="RL512" s="1"/>
      <c r="RM512" s="1"/>
      <c r="RN512" s="1"/>
      <c r="RO512" s="1"/>
      <c r="RP512" s="1"/>
      <c r="RQ512" s="1"/>
      <c r="RR512" s="1"/>
      <c r="RS512" s="1"/>
      <c r="RT512" s="1"/>
      <c r="RU512" s="1"/>
      <c r="RV512" s="1"/>
      <c r="RW512" s="1"/>
      <c r="RX512" s="1"/>
      <c r="RY512" s="1"/>
      <c r="RZ512" s="1"/>
      <c r="SA512" s="1"/>
      <c r="SB512" s="1"/>
      <c r="SC512" s="1"/>
      <c r="SD512" s="1"/>
      <c r="SE512" s="1"/>
      <c r="SF512" s="1"/>
      <c r="SG512" s="1"/>
      <c r="SH512" s="1"/>
      <c r="SI512" s="1"/>
      <c r="SJ512" s="1"/>
      <c r="SK512" s="1"/>
      <c r="SL512" s="1"/>
      <c r="SM512" s="1"/>
      <c r="SN512" s="1"/>
      <c r="SO512" s="1"/>
      <c r="SP512" s="1"/>
      <c r="SQ512" s="1"/>
      <c r="SR512" s="1"/>
      <c r="SS512" s="1"/>
      <c r="ST512" s="1"/>
      <c r="SU512" s="1"/>
      <c r="SV512" s="1"/>
      <c r="SW512" s="1"/>
      <c r="SX512" s="1"/>
      <c r="SY512" s="1"/>
      <c r="SZ512" s="1"/>
      <c r="TA512" s="1"/>
      <c r="TB512" s="1"/>
      <c r="TC512" s="1"/>
      <c r="TD512" s="1"/>
      <c r="TE512" s="1"/>
      <c r="TF512" s="1"/>
      <c r="TG512" s="1"/>
      <c r="TH512" s="1"/>
      <c r="TI512" s="1"/>
      <c r="TJ512" s="1"/>
      <c r="TK512" s="1"/>
      <c r="TL512" s="1"/>
      <c r="TM512" s="1"/>
      <c r="TN512" s="1"/>
      <c r="TO512" s="1"/>
      <c r="TP512" s="1"/>
      <c r="TQ512" s="1"/>
      <c r="TR512" s="1"/>
      <c r="TS512" s="1"/>
      <c r="TT512" s="1"/>
      <c r="TU512" s="1"/>
      <c r="TV512" s="1"/>
      <c r="TW512" s="1"/>
      <c r="TX512" s="1"/>
      <c r="TY512" s="1"/>
      <c r="TZ512" s="1"/>
      <c r="UA512" s="1"/>
      <c r="UB512" s="1"/>
      <c r="UC512" s="1"/>
      <c r="UD512" s="1"/>
      <c r="UE512" s="1"/>
      <c r="UF512" s="1"/>
      <c r="UG512" s="1"/>
      <c r="UH512" s="1"/>
      <c r="UI512" s="1"/>
      <c r="UJ512" s="1"/>
      <c r="UK512" s="1"/>
      <c r="UL512" s="1"/>
      <c r="UM512" s="1"/>
      <c r="UN512" s="1"/>
      <c r="UO512" s="1"/>
      <c r="UP512" s="1"/>
      <c r="UQ512" s="1"/>
      <c r="UR512" s="1"/>
      <c r="US512" s="1"/>
      <c r="UT512" s="1"/>
      <c r="UU512" s="1"/>
      <c r="UV512" s="1"/>
      <c r="UW512" s="1"/>
      <c r="UX512" s="1"/>
      <c r="UY512" s="1"/>
      <c r="UZ512" s="1"/>
      <c r="VA512" s="1"/>
      <c r="VB512" s="1"/>
      <c r="VC512" s="1"/>
      <c r="VD512" s="1"/>
      <c r="VE512" s="1"/>
      <c r="VF512" s="1"/>
      <c r="VG512" s="1"/>
      <c r="VH512" s="1"/>
      <c r="VI512" s="1"/>
      <c r="VJ512" s="1"/>
      <c r="VK512" s="1"/>
      <c r="VL512" s="1"/>
      <c r="VM512" s="1"/>
      <c r="VN512" s="1"/>
      <c r="VO512" s="1"/>
      <c r="VP512" s="1"/>
      <c r="VQ512" s="1"/>
      <c r="VR512" s="1"/>
      <c r="VS512" s="1"/>
      <c r="VT512" s="1"/>
      <c r="VU512" s="1"/>
      <c r="VV512" s="1"/>
      <c r="VW512" s="1"/>
      <c r="VX512" s="1"/>
      <c r="VY512" s="1"/>
      <c r="VZ512" s="1"/>
      <c r="WA512" s="1"/>
      <c r="WB512" s="1"/>
      <c r="WC512" s="1"/>
      <c r="WD512" s="1"/>
      <c r="WE512" s="1"/>
      <c r="WF512" s="1"/>
      <c r="WG512" s="1"/>
      <c r="WH512" s="1"/>
      <c r="WI512" s="1"/>
      <c r="WJ512" s="1"/>
      <c r="WK512" s="1"/>
      <c r="WL512" s="1"/>
      <c r="WM512" s="1"/>
      <c r="WN512" s="1"/>
      <c r="WO512" s="1"/>
      <c r="WP512" s="1"/>
      <c r="WQ512" s="1"/>
      <c r="WR512" s="1"/>
      <c r="WS512" s="1"/>
      <c r="WT512" s="1"/>
      <c r="WU512" s="1"/>
      <c r="WV512" s="1"/>
      <c r="WW512" s="1"/>
      <c r="WX512" s="1"/>
      <c r="WY512" s="1"/>
      <c r="WZ512" s="1"/>
      <c r="XA512" s="1"/>
      <c r="XB512" s="1"/>
      <c r="XC512" s="1"/>
      <c r="XD512" s="1"/>
      <c r="XE512" s="1"/>
      <c r="XF512" s="1"/>
      <c r="XG512" s="1"/>
      <c r="XH512" s="1"/>
      <c r="XI512" s="1"/>
      <c r="XJ512" s="1"/>
      <c r="XK512" s="1"/>
      <c r="XL512" s="1"/>
      <c r="XM512" s="1"/>
      <c r="XN512" s="1"/>
      <c r="XO512" s="1"/>
      <c r="XP512" s="1"/>
      <c r="XQ512" s="1"/>
      <c r="XR512" s="1"/>
      <c r="XS512" s="1"/>
      <c r="XT512" s="1"/>
      <c r="XU512" s="1"/>
      <c r="XV512" s="1"/>
      <c r="XW512" s="1"/>
      <c r="XX512" s="1"/>
      <c r="XY512" s="1"/>
      <c r="XZ512" s="1"/>
      <c r="YA512" s="1"/>
      <c r="YB512" s="1"/>
      <c r="YC512" s="1"/>
      <c r="YD512" s="1"/>
      <c r="YE512" s="1"/>
      <c r="YF512" s="1"/>
      <c r="YG512" s="1"/>
      <c r="YH512" s="1"/>
      <c r="YI512" s="1"/>
      <c r="YJ512" s="1"/>
      <c r="YK512" s="1"/>
      <c r="YL512" s="1"/>
      <c r="YM512" s="1"/>
      <c r="YN512" s="1"/>
      <c r="YO512" s="1"/>
      <c r="YP512" s="1"/>
      <c r="YQ512" s="1"/>
      <c r="YR512" s="1"/>
      <c r="YS512" s="1"/>
      <c r="YT512" s="1"/>
      <c r="YU512" s="1"/>
      <c r="YV512" s="1"/>
      <c r="YW512" s="1"/>
      <c r="YX512" s="1"/>
      <c r="YY512" s="1"/>
      <c r="YZ512" s="1"/>
      <c r="ZA512" s="1"/>
      <c r="ZB512" s="1"/>
      <c r="ZC512" s="1"/>
      <c r="ZD512" s="1"/>
      <c r="ZE512" s="1"/>
      <c r="ZF512" s="1"/>
      <c r="ZG512" s="1"/>
      <c r="ZH512" s="1"/>
      <c r="ZI512" s="1"/>
      <c r="ZJ512" s="1"/>
      <c r="ZK512" s="1"/>
      <c r="ZL512" s="1"/>
      <c r="ZM512" s="1"/>
      <c r="ZN512" s="1"/>
      <c r="ZO512" s="1"/>
      <c r="ZP512" s="1"/>
      <c r="ZQ512" s="1"/>
      <c r="ZR512" s="1"/>
      <c r="ZS512" s="1"/>
      <c r="ZT512" s="1"/>
      <c r="ZU512" s="1"/>
      <c r="ZV512" s="1"/>
      <c r="ZW512" s="1"/>
      <c r="ZX512" s="1"/>
      <c r="ZY512" s="1"/>
      <c r="ZZ512" s="1"/>
      <c r="AAA512" s="1"/>
      <c r="AAB512" s="1"/>
      <c r="AAC512" s="1"/>
      <c r="AAD512" s="1"/>
      <c r="AAE512" s="1"/>
      <c r="AAF512" s="1"/>
      <c r="AAG512" s="1"/>
      <c r="AAH512" s="1"/>
      <c r="AAI512" s="1"/>
      <c r="AAJ512" s="1"/>
      <c r="AAK512" s="1"/>
      <c r="AAL512" s="1"/>
      <c r="AAM512" s="1"/>
      <c r="AAN512" s="1"/>
      <c r="AAO512" s="1"/>
      <c r="AAP512" s="1"/>
      <c r="AAQ512" s="1"/>
      <c r="AAR512" s="1"/>
      <c r="AAS512" s="1"/>
      <c r="AAT512" s="1"/>
      <c r="AAU512" s="1"/>
      <c r="AAV512" s="1"/>
      <c r="AAW512" s="1"/>
      <c r="AAX512" s="1"/>
      <c r="AAY512" s="1"/>
      <c r="AAZ512" s="1"/>
      <c r="ABA512" s="1"/>
      <c r="ABB512" s="1"/>
      <c r="ABC512" s="1"/>
      <c r="ABD512" s="1"/>
      <c r="ABE512" s="1"/>
      <c r="ABF512" s="1"/>
      <c r="ABG512" s="1"/>
      <c r="ABH512" s="1"/>
      <c r="ABI512" s="1"/>
      <c r="ABJ512" s="1"/>
      <c r="ABK512" s="1"/>
      <c r="ABL512" s="1"/>
      <c r="ABM512" s="1"/>
      <c r="ABN512" s="1"/>
      <c r="ABO512" s="1"/>
      <c r="ABP512" s="1"/>
      <c r="ABQ512" s="1"/>
      <c r="ABR512" s="1"/>
      <c r="ABS512" s="1"/>
      <c r="ABT512" s="1"/>
      <c r="ABU512" s="1"/>
      <c r="ABV512" s="1"/>
      <c r="ABW512" s="1"/>
      <c r="ABX512" s="1"/>
      <c r="ABY512" s="1"/>
      <c r="ABZ512" s="1"/>
      <c r="ACA512" s="1"/>
      <c r="ACB512" s="1"/>
      <c r="ACC512" s="1"/>
      <c r="ACD512" s="1"/>
      <c r="ACE512" s="1"/>
      <c r="ACF512" s="1"/>
      <c r="ACG512" s="1"/>
      <c r="ACH512" s="1"/>
      <c r="ACI512" s="1"/>
      <c r="ACJ512" s="1"/>
      <c r="ACK512" s="1"/>
      <c r="ACL512" s="1"/>
      <c r="ACM512" s="1"/>
      <c r="ACN512" s="1"/>
      <c r="ACO512" s="1"/>
      <c r="ACP512" s="1"/>
      <c r="ACQ512" s="1"/>
      <c r="ACR512" s="1"/>
      <c r="ACS512" s="1"/>
      <c r="ACT512" s="1"/>
      <c r="ACU512" s="1"/>
      <c r="ACV512" s="1"/>
      <c r="ACW512" s="1"/>
      <c r="ACX512" s="1"/>
      <c r="ACY512" s="1"/>
      <c r="ACZ512" s="1"/>
      <c r="ADA512" s="1"/>
      <c r="ADB512" s="1"/>
      <c r="ADC512" s="1"/>
      <c r="ADD512" s="1"/>
      <c r="ADE512" s="1"/>
      <c r="ADF512" s="1"/>
      <c r="ADG512" s="1"/>
      <c r="ADH512" s="1"/>
      <c r="ADI512" s="1"/>
      <c r="ADJ512" s="1"/>
      <c r="ADK512" s="1"/>
      <c r="ADL512" s="1"/>
      <c r="ADM512" s="1"/>
      <c r="ADN512" s="1"/>
      <c r="ADO512" s="1"/>
      <c r="ADP512" s="1"/>
      <c r="ADQ512" s="1"/>
      <c r="ADR512" s="1"/>
      <c r="ADS512" s="1"/>
      <c r="ADT512" s="1"/>
      <c r="ADU512" s="1"/>
      <c r="ADV512" s="1"/>
    </row>
    <row r="513" spans="1:802" x14ac:dyDescent="0.1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  <c r="DN513" s="1"/>
      <c r="DO513" s="1"/>
      <c r="DP513" s="1"/>
      <c r="DQ513" s="1"/>
      <c r="DR513" s="1"/>
      <c r="DS513" s="1"/>
      <c r="DT513" s="1"/>
      <c r="DU513" s="1"/>
      <c r="DV513" s="1"/>
      <c r="DW513" s="1"/>
      <c r="DX513" s="1"/>
      <c r="DY513" s="1"/>
      <c r="DZ513" s="1"/>
      <c r="EA513" s="1"/>
      <c r="EB513" s="1"/>
      <c r="EC513" s="1"/>
      <c r="ED513" s="1"/>
      <c r="EE513" s="1"/>
      <c r="EF513" s="1"/>
      <c r="EG513" s="1"/>
      <c r="EH513" s="1"/>
      <c r="EI513" s="1"/>
      <c r="EJ513" s="1"/>
      <c r="EK513" s="1"/>
      <c r="EL513" s="1"/>
      <c r="EM513" s="1"/>
      <c r="EN513" s="1"/>
      <c r="EO513" s="1"/>
      <c r="EP513" s="1"/>
      <c r="EQ513" s="1"/>
      <c r="ER513" s="1"/>
      <c r="ES513" s="1"/>
      <c r="ET513" s="1"/>
      <c r="EU513" s="1"/>
      <c r="EV513" s="1"/>
      <c r="EW513" s="1"/>
      <c r="EX513" s="1"/>
      <c r="EY513" s="1"/>
      <c r="EZ513" s="1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1"/>
      <c r="FL513" s="1"/>
      <c r="FM513" s="1"/>
      <c r="FN513" s="1"/>
      <c r="FO513" s="1"/>
      <c r="FP513" s="1"/>
      <c r="FQ513" s="1"/>
      <c r="FR513" s="1"/>
      <c r="FS513" s="1"/>
      <c r="FT513" s="1"/>
      <c r="FU513" s="1"/>
      <c r="FV513" s="1"/>
      <c r="FW513" s="1"/>
      <c r="FX513" s="1"/>
      <c r="FY513" s="1"/>
      <c r="FZ513" s="1"/>
      <c r="GA513" s="1"/>
      <c r="GB513" s="1"/>
      <c r="GC513" s="1"/>
      <c r="GD513" s="1"/>
      <c r="GE513" s="1"/>
      <c r="GF513" s="1"/>
      <c r="GG513" s="1"/>
      <c r="GH513" s="1"/>
      <c r="GI513" s="1"/>
      <c r="GJ513" s="1"/>
      <c r="GK513" s="1"/>
      <c r="GL513" s="1"/>
      <c r="GM513" s="1"/>
      <c r="GN513" s="1"/>
      <c r="GO513" s="1"/>
      <c r="GP513" s="1"/>
      <c r="GQ513" s="1"/>
      <c r="GR513" s="1"/>
      <c r="GS513" s="1"/>
      <c r="GT513" s="1"/>
      <c r="GU513" s="1"/>
      <c r="GV513" s="1"/>
      <c r="GW513" s="1"/>
      <c r="GX513" s="1"/>
      <c r="GY513" s="1"/>
      <c r="GZ513" s="1"/>
      <c r="HA513" s="1"/>
      <c r="HB513" s="1"/>
      <c r="HC513" s="1"/>
      <c r="HD513" s="1"/>
      <c r="HE513" s="1"/>
      <c r="HF513" s="1"/>
      <c r="HG513" s="1"/>
      <c r="HH513" s="1"/>
      <c r="HI513" s="1"/>
      <c r="HJ513" s="1"/>
      <c r="HK513" s="1"/>
      <c r="HL513" s="1"/>
      <c r="HM513" s="1"/>
      <c r="HN513" s="1"/>
      <c r="HO513" s="1"/>
      <c r="HP513" s="1"/>
      <c r="HQ513" s="1"/>
      <c r="HR513" s="1"/>
      <c r="HS513" s="1"/>
      <c r="HT513" s="1"/>
      <c r="HU513" s="1"/>
      <c r="HV513" s="1"/>
      <c r="HW513" s="1"/>
      <c r="HX513" s="1"/>
      <c r="HY513" s="1"/>
      <c r="HZ513" s="1"/>
      <c r="IA513" s="1"/>
      <c r="IB513" s="1"/>
      <c r="IC513" s="1"/>
      <c r="ID513" s="1"/>
      <c r="IE513" s="1"/>
      <c r="IF513" s="1"/>
      <c r="IG513" s="1"/>
      <c r="IH513" s="1"/>
      <c r="II513" s="1"/>
      <c r="IJ513" s="1"/>
      <c r="IK513" s="1"/>
      <c r="IL513" s="1"/>
      <c r="IM513" s="1"/>
      <c r="IN513" s="1"/>
      <c r="IO513" s="1"/>
      <c r="IP513" s="1"/>
      <c r="IQ513" s="1"/>
      <c r="IR513" s="1"/>
      <c r="IS513" s="1"/>
      <c r="IT513" s="1"/>
      <c r="IU513" s="1"/>
      <c r="IV513" s="1"/>
      <c r="IW513" s="1"/>
      <c r="IX513" s="1"/>
      <c r="IY513" s="1"/>
      <c r="IZ513" s="1"/>
      <c r="JA513" s="1"/>
      <c r="JB513" s="1"/>
      <c r="JC513" s="1"/>
      <c r="JD513" s="1"/>
      <c r="JE513" s="1"/>
      <c r="JF513" s="1"/>
      <c r="JG513" s="1"/>
      <c r="JH513" s="1"/>
      <c r="JI513" s="1"/>
      <c r="JJ513" s="1"/>
      <c r="JK513" s="1"/>
      <c r="JL513" s="1"/>
      <c r="JM513" s="1"/>
      <c r="JN513" s="1"/>
      <c r="JO513" s="1"/>
      <c r="JP513" s="1"/>
      <c r="JQ513" s="1"/>
      <c r="JR513" s="1"/>
      <c r="JS513" s="1"/>
      <c r="JT513" s="1"/>
      <c r="JU513" s="1"/>
      <c r="JV513" s="1"/>
      <c r="JW513" s="1"/>
      <c r="JX513" s="1"/>
      <c r="JY513" s="1"/>
      <c r="JZ513" s="1"/>
      <c r="KA513" s="1"/>
      <c r="KB513" s="1"/>
      <c r="KC513" s="1"/>
      <c r="KD513" s="1"/>
      <c r="KE513" s="1"/>
      <c r="KF513" s="1"/>
      <c r="KG513" s="1"/>
      <c r="KH513" s="1"/>
      <c r="KI513" s="1"/>
      <c r="KJ513" s="1"/>
      <c r="KK513" s="1"/>
      <c r="KL513" s="1"/>
      <c r="KM513" s="1"/>
      <c r="KN513" s="1"/>
      <c r="KO513" s="1"/>
      <c r="KP513" s="1"/>
      <c r="KQ513" s="1"/>
      <c r="KR513" s="1"/>
      <c r="KS513" s="1"/>
      <c r="KT513" s="1"/>
      <c r="KU513" s="1"/>
      <c r="KV513" s="1"/>
      <c r="KW513" s="1"/>
      <c r="KX513" s="1"/>
      <c r="KY513" s="1"/>
      <c r="KZ513" s="1"/>
      <c r="LA513" s="1"/>
      <c r="LB513" s="1"/>
      <c r="LC513" s="1"/>
      <c r="LD513" s="1"/>
      <c r="LE513" s="1"/>
      <c r="LF513" s="1"/>
      <c r="LG513" s="1"/>
      <c r="LH513" s="1"/>
      <c r="LI513" s="1"/>
      <c r="LJ513" s="1"/>
      <c r="LK513" s="1"/>
      <c r="LL513" s="1"/>
      <c r="LM513" s="1"/>
      <c r="LN513" s="1"/>
      <c r="LO513" s="1"/>
      <c r="LP513" s="1"/>
      <c r="LQ513" s="1"/>
      <c r="LR513" s="1"/>
      <c r="LS513" s="1"/>
      <c r="LT513" s="1"/>
      <c r="LU513" s="1"/>
      <c r="LV513" s="1"/>
      <c r="LW513" s="1"/>
      <c r="LX513" s="1"/>
      <c r="LY513" s="1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  <c r="MV513" s="1"/>
      <c r="MW513" s="1"/>
      <c r="MX513" s="1"/>
      <c r="MY513" s="1"/>
      <c r="MZ513" s="1"/>
      <c r="NA513" s="1"/>
      <c r="NB513" s="1"/>
      <c r="NC513" s="1"/>
      <c r="ND513" s="1"/>
      <c r="NE513" s="1"/>
      <c r="NF513" s="1"/>
      <c r="NG513" s="1"/>
      <c r="NH513" s="1"/>
      <c r="NI513" s="1"/>
      <c r="NJ513" s="1"/>
      <c r="NK513" s="1"/>
      <c r="NL513" s="1"/>
      <c r="NM513" s="1"/>
      <c r="NN513" s="1"/>
      <c r="NO513" s="1"/>
      <c r="NP513" s="1"/>
      <c r="NQ513" s="1"/>
      <c r="NR513" s="1"/>
      <c r="NS513" s="1"/>
      <c r="NT513" s="1"/>
      <c r="NU513" s="1"/>
      <c r="NV513" s="1"/>
      <c r="NW513" s="1"/>
      <c r="NX513" s="1"/>
      <c r="NY513" s="1"/>
      <c r="NZ513" s="1"/>
      <c r="OA513" s="1"/>
      <c r="OB513" s="1"/>
      <c r="OC513" s="1"/>
      <c r="OD513" s="1"/>
      <c r="OE513" s="1"/>
      <c r="OF513" s="1"/>
      <c r="OG513" s="1"/>
      <c r="OH513" s="1"/>
      <c r="OI513" s="1"/>
      <c r="OJ513" s="1"/>
      <c r="OK513" s="1"/>
      <c r="OL513" s="1"/>
      <c r="OM513" s="1"/>
      <c r="ON513" s="1"/>
      <c r="OO513" s="1"/>
      <c r="OP513" s="1"/>
      <c r="OQ513" s="1"/>
      <c r="OR513" s="1"/>
      <c r="OS513" s="1"/>
      <c r="OT513" s="1"/>
      <c r="OU513" s="1"/>
      <c r="OV513" s="1"/>
      <c r="OW513" s="1"/>
      <c r="OX513" s="1"/>
      <c r="OY513" s="1"/>
      <c r="OZ513" s="1"/>
      <c r="PA513" s="1"/>
      <c r="PB513" s="1"/>
      <c r="PC513" s="1"/>
      <c r="PD513" s="1"/>
      <c r="PE513" s="1"/>
      <c r="PF513" s="1"/>
      <c r="PG513" s="1"/>
      <c r="PH513" s="1"/>
      <c r="PI513" s="1"/>
      <c r="PJ513" s="1"/>
      <c r="PK513" s="1"/>
      <c r="PL513" s="1"/>
      <c r="PM513" s="1"/>
      <c r="PN513" s="1"/>
      <c r="PO513" s="1"/>
      <c r="PP513" s="1"/>
      <c r="PQ513" s="1"/>
      <c r="PR513" s="1"/>
      <c r="PS513" s="1"/>
      <c r="PT513" s="1"/>
      <c r="PU513" s="1"/>
      <c r="PV513" s="1"/>
      <c r="PW513" s="1"/>
      <c r="PX513" s="1"/>
      <c r="PY513" s="1"/>
      <c r="PZ513" s="1"/>
      <c r="QA513" s="1"/>
      <c r="QB513" s="1"/>
      <c r="QC513" s="1"/>
      <c r="QD513" s="1"/>
      <c r="QE513" s="1"/>
      <c r="QF513" s="1"/>
      <c r="QG513" s="1"/>
      <c r="QH513" s="1"/>
      <c r="QI513" s="1"/>
      <c r="QJ513" s="1"/>
      <c r="QK513" s="1"/>
      <c r="QL513" s="1"/>
      <c r="QM513" s="1"/>
      <c r="QN513" s="1"/>
      <c r="QO513" s="1"/>
      <c r="QP513" s="1"/>
      <c r="QQ513" s="1"/>
      <c r="QR513" s="1"/>
      <c r="QS513" s="1"/>
      <c r="QT513" s="1"/>
      <c r="QU513" s="1"/>
      <c r="QV513" s="1"/>
      <c r="QW513" s="1"/>
      <c r="QX513" s="1"/>
      <c r="QY513" s="1"/>
      <c r="QZ513" s="1"/>
      <c r="RA513" s="1"/>
      <c r="RB513" s="1"/>
      <c r="RC513" s="1"/>
      <c r="RD513" s="1"/>
      <c r="RE513" s="1"/>
      <c r="RF513" s="1"/>
      <c r="RG513" s="1"/>
      <c r="RH513" s="1"/>
      <c r="RI513" s="1"/>
      <c r="RJ513" s="1"/>
      <c r="RK513" s="1"/>
      <c r="RL513" s="1"/>
      <c r="RM513" s="1"/>
      <c r="RN513" s="1"/>
      <c r="RO513" s="1"/>
      <c r="RP513" s="1"/>
      <c r="RQ513" s="1"/>
      <c r="RR513" s="1"/>
      <c r="RS513" s="1"/>
      <c r="RT513" s="1"/>
      <c r="RU513" s="1"/>
      <c r="RV513" s="1"/>
      <c r="RW513" s="1"/>
      <c r="RX513" s="1"/>
      <c r="RY513" s="1"/>
      <c r="RZ513" s="1"/>
      <c r="SA513" s="1"/>
      <c r="SB513" s="1"/>
      <c r="SC513" s="1"/>
      <c r="SD513" s="1"/>
      <c r="SE513" s="1"/>
      <c r="SF513" s="1"/>
      <c r="SG513" s="1"/>
      <c r="SH513" s="1"/>
      <c r="SI513" s="1"/>
      <c r="SJ513" s="1"/>
      <c r="SK513" s="1"/>
      <c r="SL513" s="1"/>
      <c r="SM513" s="1"/>
      <c r="SN513" s="1"/>
      <c r="SO513" s="1"/>
      <c r="SP513" s="1"/>
      <c r="SQ513" s="1"/>
      <c r="SR513" s="1"/>
      <c r="SS513" s="1"/>
      <c r="ST513" s="1"/>
      <c r="SU513" s="1"/>
      <c r="SV513" s="1"/>
      <c r="SW513" s="1"/>
      <c r="SX513" s="1"/>
      <c r="SY513" s="1"/>
      <c r="SZ513" s="1"/>
      <c r="TA513" s="1"/>
      <c r="TB513" s="1"/>
      <c r="TC513" s="1"/>
      <c r="TD513" s="1"/>
      <c r="TE513" s="1"/>
      <c r="TF513" s="1"/>
      <c r="TG513" s="1"/>
      <c r="TH513" s="1"/>
      <c r="TI513" s="1"/>
      <c r="TJ513" s="1"/>
      <c r="TK513" s="1"/>
      <c r="TL513" s="1"/>
      <c r="TM513" s="1"/>
      <c r="TN513" s="1"/>
      <c r="TO513" s="1"/>
      <c r="TP513" s="1"/>
      <c r="TQ513" s="1"/>
      <c r="TR513" s="1"/>
      <c r="TS513" s="1"/>
      <c r="TT513" s="1"/>
      <c r="TU513" s="1"/>
      <c r="TV513" s="1"/>
      <c r="TW513" s="1"/>
      <c r="TX513" s="1"/>
      <c r="TY513" s="1"/>
      <c r="TZ513" s="1"/>
      <c r="UA513" s="1"/>
      <c r="UB513" s="1"/>
      <c r="UC513" s="1"/>
      <c r="UD513" s="1"/>
      <c r="UE513" s="1"/>
      <c r="UF513" s="1"/>
      <c r="UG513" s="1"/>
      <c r="UH513" s="1"/>
      <c r="UI513" s="1"/>
      <c r="UJ513" s="1"/>
      <c r="UK513" s="1"/>
      <c r="UL513" s="1"/>
      <c r="UM513" s="1"/>
      <c r="UN513" s="1"/>
      <c r="UO513" s="1"/>
      <c r="UP513" s="1"/>
      <c r="UQ513" s="1"/>
      <c r="UR513" s="1"/>
      <c r="US513" s="1"/>
      <c r="UT513" s="1"/>
      <c r="UU513" s="1"/>
      <c r="UV513" s="1"/>
      <c r="UW513" s="1"/>
      <c r="UX513" s="1"/>
      <c r="UY513" s="1"/>
      <c r="UZ513" s="1"/>
      <c r="VA513" s="1"/>
      <c r="VB513" s="1"/>
      <c r="VC513" s="1"/>
      <c r="VD513" s="1"/>
      <c r="VE513" s="1"/>
      <c r="VF513" s="1"/>
      <c r="VG513" s="1"/>
      <c r="VH513" s="1"/>
      <c r="VI513" s="1"/>
      <c r="VJ513" s="1"/>
      <c r="VK513" s="1"/>
      <c r="VL513" s="1"/>
      <c r="VM513" s="1"/>
      <c r="VN513" s="1"/>
      <c r="VO513" s="1"/>
      <c r="VP513" s="1"/>
      <c r="VQ513" s="1"/>
      <c r="VR513" s="1"/>
      <c r="VS513" s="1"/>
      <c r="VT513" s="1"/>
      <c r="VU513" s="1"/>
      <c r="VV513" s="1"/>
      <c r="VW513" s="1"/>
      <c r="VX513" s="1"/>
      <c r="VY513" s="1"/>
      <c r="VZ513" s="1"/>
      <c r="WA513" s="1"/>
      <c r="WB513" s="1"/>
      <c r="WC513" s="1"/>
      <c r="WD513" s="1"/>
      <c r="WE513" s="1"/>
      <c r="WF513" s="1"/>
      <c r="WG513" s="1"/>
      <c r="WH513" s="1"/>
      <c r="WI513" s="1"/>
      <c r="WJ513" s="1"/>
      <c r="WK513" s="1"/>
      <c r="WL513" s="1"/>
      <c r="WM513" s="1"/>
      <c r="WN513" s="1"/>
      <c r="WO513" s="1"/>
      <c r="WP513" s="1"/>
      <c r="WQ513" s="1"/>
      <c r="WR513" s="1"/>
      <c r="WS513" s="1"/>
      <c r="WT513" s="1"/>
      <c r="WU513" s="1"/>
      <c r="WV513" s="1"/>
      <c r="WW513" s="1"/>
      <c r="WX513" s="1"/>
      <c r="WY513" s="1"/>
      <c r="WZ513" s="1"/>
      <c r="XA513" s="1"/>
      <c r="XB513" s="1"/>
      <c r="XC513" s="1"/>
      <c r="XD513" s="1"/>
      <c r="XE513" s="1"/>
      <c r="XF513" s="1"/>
      <c r="XG513" s="1"/>
      <c r="XH513" s="1"/>
      <c r="XI513" s="1"/>
      <c r="XJ513" s="1"/>
      <c r="XK513" s="1"/>
      <c r="XL513" s="1"/>
      <c r="XM513" s="1"/>
      <c r="XN513" s="1"/>
      <c r="XO513" s="1"/>
      <c r="XP513" s="1"/>
      <c r="XQ513" s="1"/>
      <c r="XR513" s="1"/>
      <c r="XS513" s="1"/>
      <c r="XT513" s="1"/>
      <c r="XU513" s="1"/>
      <c r="XV513" s="1"/>
      <c r="XW513" s="1"/>
      <c r="XX513" s="1"/>
      <c r="XY513" s="1"/>
      <c r="XZ513" s="1"/>
      <c r="YA513" s="1"/>
      <c r="YB513" s="1"/>
      <c r="YC513" s="1"/>
      <c r="YD513" s="1"/>
      <c r="YE513" s="1"/>
      <c r="YF513" s="1"/>
      <c r="YG513" s="1"/>
      <c r="YH513" s="1"/>
      <c r="YI513" s="1"/>
      <c r="YJ513" s="1"/>
      <c r="YK513" s="1"/>
      <c r="YL513" s="1"/>
      <c r="YM513" s="1"/>
      <c r="YN513" s="1"/>
      <c r="YO513" s="1"/>
      <c r="YP513" s="1"/>
      <c r="YQ513" s="1"/>
      <c r="YR513" s="1"/>
      <c r="YS513" s="1"/>
      <c r="YT513" s="1"/>
      <c r="YU513" s="1"/>
      <c r="YV513" s="1"/>
      <c r="YW513" s="1"/>
      <c r="YX513" s="1"/>
      <c r="YY513" s="1"/>
      <c r="YZ513" s="1"/>
      <c r="ZA513" s="1"/>
      <c r="ZB513" s="1"/>
      <c r="ZC513" s="1"/>
      <c r="ZD513" s="1"/>
      <c r="ZE513" s="1"/>
      <c r="ZF513" s="1"/>
      <c r="ZG513" s="1"/>
      <c r="ZH513" s="1"/>
      <c r="ZI513" s="1"/>
      <c r="ZJ513" s="1"/>
      <c r="ZK513" s="1"/>
      <c r="ZL513" s="1"/>
      <c r="ZM513" s="1"/>
      <c r="ZN513" s="1"/>
      <c r="ZO513" s="1"/>
      <c r="ZP513" s="1"/>
      <c r="ZQ513" s="1"/>
      <c r="ZR513" s="1"/>
      <c r="ZS513" s="1"/>
      <c r="ZT513" s="1"/>
      <c r="ZU513" s="1"/>
      <c r="ZV513" s="1"/>
      <c r="ZW513" s="1"/>
      <c r="ZX513" s="1"/>
      <c r="ZY513" s="1"/>
      <c r="ZZ513" s="1"/>
      <c r="AAA513" s="1"/>
      <c r="AAB513" s="1"/>
      <c r="AAC513" s="1"/>
      <c r="AAD513" s="1"/>
      <c r="AAE513" s="1"/>
      <c r="AAF513" s="1"/>
      <c r="AAG513" s="1"/>
      <c r="AAH513" s="1"/>
      <c r="AAI513" s="1"/>
      <c r="AAJ513" s="1"/>
      <c r="AAK513" s="1"/>
      <c r="AAL513" s="1"/>
      <c r="AAM513" s="1"/>
      <c r="AAN513" s="1"/>
      <c r="AAO513" s="1"/>
      <c r="AAP513" s="1"/>
      <c r="AAQ513" s="1"/>
      <c r="AAR513" s="1"/>
      <c r="AAS513" s="1"/>
      <c r="AAT513" s="1"/>
      <c r="AAU513" s="1"/>
      <c r="AAV513" s="1"/>
      <c r="AAW513" s="1"/>
      <c r="AAX513" s="1"/>
      <c r="AAY513" s="1"/>
      <c r="AAZ513" s="1"/>
      <c r="ABA513" s="1"/>
      <c r="ABB513" s="1"/>
      <c r="ABC513" s="1"/>
      <c r="ABD513" s="1"/>
      <c r="ABE513" s="1"/>
      <c r="ABF513" s="1"/>
      <c r="ABG513" s="1"/>
      <c r="ABH513" s="1"/>
      <c r="ABI513" s="1"/>
      <c r="ABJ513" s="1"/>
      <c r="ABK513" s="1"/>
      <c r="ABL513" s="1"/>
      <c r="ABM513" s="1"/>
      <c r="ABN513" s="1"/>
      <c r="ABO513" s="1"/>
      <c r="ABP513" s="1"/>
      <c r="ABQ513" s="1"/>
      <c r="ABR513" s="1"/>
      <c r="ABS513" s="1"/>
      <c r="ABT513" s="1"/>
      <c r="ABU513" s="1"/>
      <c r="ABV513" s="1"/>
      <c r="ABW513" s="1"/>
      <c r="ABX513" s="1"/>
      <c r="ABY513" s="1"/>
      <c r="ABZ513" s="1"/>
      <c r="ACA513" s="1"/>
      <c r="ACB513" s="1"/>
      <c r="ACC513" s="1"/>
      <c r="ACD513" s="1"/>
      <c r="ACE513" s="1"/>
      <c r="ACF513" s="1"/>
      <c r="ACG513" s="1"/>
      <c r="ACH513" s="1"/>
      <c r="ACI513" s="1"/>
      <c r="ACJ513" s="1"/>
      <c r="ACK513" s="1"/>
      <c r="ACL513" s="1"/>
      <c r="ACM513" s="1"/>
      <c r="ACN513" s="1"/>
      <c r="ACO513" s="1"/>
      <c r="ACP513" s="1"/>
      <c r="ACQ513" s="1"/>
      <c r="ACR513" s="1"/>
      <c r="ACS513" s="1"/>
      <c r="ACT513" s="1"/>
      <c r="ACU513" s="1"/>
      <c r="ACV513" s="1"/>
      <c r="ACW513" s="1"/>
      <c r="ACX513" s="1"/>
      <c r="ACY513" s="1"/>
      <c r="ACZ513" s="1"/>
      <c r="ADA513" s="1"/>
      <c r="ADB513" s="1"/>
      <c r="ADC513" s="1"/>
      <c r="ADD513" s="1"/>
      <c r="ADE513" s="1"/>
      <c r="ADF513" s="1"/>
      <c r="ADG513" s="1"/>
      <c r="ADH513" s="1"/>
      <c r="ADI513" s="1"/>
      <c r="ADJ513" s="1"/>
      <c r="ADK513" s="1"/>
      <c r="ADL513" s="1"/>
      <c r="ADM513" s="1"/>
      <c r="ADN513" s="1"/>
      <c r="ADO513" s="1"/>
      <c r="ADP513" s="1"/>
      <c r="ADQ513" s="1"/>
      <c r="ADR513" s="1"/>
      <c r="ADS513" s="1"/>
      <c r="ADT513" s="1"/>
      <c r="ADU513" s="1"/>
      <c r="ADV513" s="1"/>
    </row>
    <row r="514" spans="1:802" x14ac:dyDescent="0.1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  <c r="DN514" s="1"/>
      <c r="DO514" s="1"/>
      <c r="DP514" s="1"/>
      <c r="DQ514" s="1"/>
      <c r="DR514" s="1"/>
      <c r="DS514" s="1"/>
      <c r="DT514" s="1"/>
      <c r="DU514" s="1"/>
      <c r="DV514" s="1"/>
      <c r="DW514" s="1"/>
      <c r="DX514" s="1"/>
      <c r="DY514" s="1"/>
      <c r="DZ514" s="1"/>
      <c r="EA514" s="1"/>
      <c r="EB514" s="1"/>
      <c r="EC514" s="1"/>
      <c r="ED514" s="1"/>
      <c r="EE514" s="1"/>
      <c r="EF514" s="1"/>
      <c r="EG514" s="1"/>
      <c r="EH514" s="1"/>
      <c r="EI514" s="1"/>
      <c r="EJ514" s="1"/>
      <c r="EK514" s="1"/>
      <c r="EL514" s="1"/>
      <c r="EM514" s="1"/>
      <c r="EN514" s="1"/>
      <c r="EO514" s="1"/>
      <c r="EP514" s="1"/>
      <c r="EQ514" s="1"/>
      <c r="ER514" s="1"/>
      <c r="ES514" s="1"/>
      <c r="ET514" s="1"/>
      <c r="EU514" s="1"/>
      <c r="EV514" s="1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1"/>
      <c r="FL514" s="1"/>
      <c r="FM514" s="1"/>
      <c r="FN514" s="1"/>
      <c r="FO514" s="1"/>
      <c r="FP514" s="1"/>
      <c r="FQ514" s="1"/>
      <c r="FR514" s="1"/>
      <c r="FS514" s="1"/>
      <c r="FT514" s="1"/>
      <c r="FU514" s="1"/>
      <c r="FV514" s="1"/>
      <c r="FW514" s="1"/>
      <c r="FX514" s="1"/>
      <c r="FY514" s="1"/>
      <c r="FZ514" s="1"/>
      <c r="GA514" s="1"/>
      <c r="GB514" s="1"/>
      <c r="GC514" s="1"/>
      <c r="GD514" s="1"/>
      <c r="GE514" s="1"/>
      <c r="GF514" s="1"/>
      <c r="GG514" s="1"/>
      <c r="GH514" s="1"/>
      <c r="GI514" s="1"/>
      <c r="GJ514" s="1"/>
      <c r="GK514" s="1"/>
      <c r="GL514" s="1"/>
      <c r="GM514" s="1"/>
      <c r="GN514" s="1"/>
      <c r="GO514" s="1"/>
      <c r="GP514" s="1"/>
      <c r="GQ514" s="1"/>
      <c r="GR514" s="1"/>
      <c r="GS514" s="1"/>
      <c r="GT514" s="1"/>
      <c r="GU514" s="1"/>
      <c r="GV514" s="1"/>
      <c r="GW514" s="1"/>
      <c r="GX514" s="1"/>
      <c r="GY514" s="1"/>
      <c r="GZ514" s="1"/>
      <c r="HA514" s="1"/>
      <c r="HB514" s="1"/>
      <c r="HC514" s="1"/>
      <c r="HD514" s="1"/>
      <c r="HE514" s="1"/>
      <c r="HF514" s="1"/>
      <c r="HG514" s="1"/>
      <c r="HH514" s="1"/>
      <c r="HI514" s="1"/>
      <c r="HJ514" s="1"/>
      <c r="HK514" s="1"/>
      <c r="HL514" s="1"/>
      <c r="HM514" s="1"/>
      <c r="HN514" s="1"/>
      <c r="HO514" s="1"/>
      <c r="HP514" s="1"/>
      <c r="HQ514" s="1"/>
      <c r="HR514" s="1"/>
      <c r="HS514" s="1"/>
      <c r="HT514" s="1"/>
      <c r="HU514" s="1"/>
      <c r="HV514" s="1"/>
      <c r="HW514" s="1"/>
      <c r="HX514" s="1"/>
      <c r="HY514" s="1"/>
      <c r="HZ514" s="1"/>
      <c r="IA514" s="1"/>
      <c r="IB514" s="1"/>
      <c r="IC514" s="1"/>
      <c r="ID514" s="1"/>
      <c r="IE514" s="1"/>
      <c r="IF514" s="1"/>
      <c r="IG514" s="1"/>
      <c r="IH514" s="1"/>
      <c r="II514" s="1"/>
      <c r="IJ514" s="1"/>
      <c r="IK514" s="1"/>
      <c r="IL514" s="1"/>
      <c r="IM514" s="1"/>
      <c r="IN514" s="1"/>
      <c r="IO514" s="1"/>
      <c r="IP514" s="1"/>
      <c r="IQ514" s="1"/>
      <c r="IR514" s="1"/>
      <c r="IS514" s="1"/>
      <c r="IT514" s="1"/>
      <c r="IU514" s="1"/>
      <c r="IV514" s="1"/>
      <c r="IW514" s="1"/>
      <c r="IX514" s="1"/>
      <c r="IY514" s="1"/>
      <c r="IZ514" s="1"/>
      <c r="JA514" s="1"/>
      <c r="JB514" s="1"/>
      <c r="JC514" s="1"/>
      <c r="JD514" s="1"/>
      <c r="JE514" s="1"/>
      <c r="JF514" s="1"/>
      <c r="JG514" s="1"/>
      <c r="JH514" s="1"/>
      <c r="JI514" s="1"/>
      <c r="JJ514" s="1"/>
      <c r="JK514" s="1"/>
      <c r="JL514" s="1"/>
      <c r="JM514" s="1"/>
      <c r="JN514" s="1"/>
      <c r="JO514" s="1"/>
      <c r="JP514" s="1"/>
      <c r="JQ514" s="1"/>
      <c r="JR514" s="1"/>
      <c r="JS514" s="1"/>
      <c r="JT514" s="1"/>
      <c r="JU514" s="1"/>
      <c r="JV514" s="1"/>
      <c r="JW514" s="1"/>
      <c r="JX514" s="1"/>
      <c r="JY514" s="1"/>
      <c r="JZ514" s="1"/>
      <c r="KA514" s="1"/>
      <c r="KB514" s="1"/>
      <c r="KC514" s="1"/>
      <c r="KD514" s="1"/>
      <c r="KE514" s="1"/>
      <c r="KF514" s="1"/>
      <c r="KG514" s="1"/>
      <c r="KH514" s="1"/>
      <c r="KI514" s="1"/>
      <c r="KJ514" s="1"/>
      <c r="KK514" s="1"/>
      <c r="KL514" s="1"/>
      <c r="KM514" s="1"/>
      <c r="KN514" s="1"/>
      <c r="KO514" s="1"/>
      <c r="KP514" s="1"/>
      <c r="KQ514" s="1"/>
      <c r="KR514" s="1"/>
      <c r="KS514" s="1"/>
      <c r="KT514" s="1"/>
      <c r="KU514" s="1"/>
      <c r="KV514" s="1"/>
      <c r="KW514" s="1"/>
      <c r="KX514" s="1"/>
      <c r="KY514" s="1"/>
      <c r="KZ514" s="1"/>
      <c r="LA514" s="1"/>
      <c r="LB514" s="1"/>
      <c r="LC514" s="1"/>
      <c r="LD514" s="1"/>
      <c r="LE514" s="1"/>
      <c r="LF514" s="1"/>
      <c r="LG514" s="1"/>
      <c r="LH514" s="1"/>
      <c r="LI514" s="1"/>
      <c r="LJ514" s="1"/>
      <c r="LK514" s="1"/>
      <c r="LL514" s="1"/>
      <c r="LM514" s="1"/>
      <c r="LN514" s="1"/>
      <c r="LO514" s="1"/>
      <c r="LP514" s="1"/>
      <c r="LQ514" s="1"/>
      <c r="LR514" s="1"/>
      <c r="LS514" s="1"/>
      <c r="LT514" s="1"/>
      <c r="LU514" s="1"/>
      <c r="LV514" s="1"/>
      <c r="LW514" s="1"/>
      <c r="LX514" s="1"/>
      <c r="LY514" s="1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  <c r="MV514" s="1"/>
      <c r="MW514" s="1"/>
      <c r="MX514" s="1"/>
      <c r="MY514" s="1"/>
      <c r="MZ514" s="1"/>
      <c r="NA514" s="1"/>
      <c r="NB514" s="1"/>
      <c r="NC514" s="1"/>
      <c r="ND514" s="1"/>
      <c r="NE514" s="1"/>
      <c r="NF514" s="1"/>
      <c r="NG514" s="1"/>
      <c r="NH514" s="1"/>
      <c r="NI514" s="1"/>
      <c r="NJ514" s="1"/>
      <c r="NK514" s="1"/>
      <c r="NL514" s="1"/>
      <c r="NM514" s="1"/>
      <c r="NN514" s="1"/>
      <c r="NO514" s="1"/>
      <c r="NP514" s="1"/>
      <c r="NQ514" s="1"/>
      <c r="NR514" s="1"/>
      <c r="NS514" s="1"/>
      <c r="NT514" s="1"/>
      <c r="NU514" s="1"/>
      <c r="NV514" s="1"/>
      <c r="NW514" s="1"/>
      <c r="NX514" s="1"/>
      <c r="NY514" s="1"/>
      <c r="NZ514" s="1"/>
      <c r="OA514" s="1"/>
      <c r="OB514" s="1"/>
      <c r="OC514" s="1"/>
      <c r="OD514" s="1"/>
      <c r="OE514" s="1"/>
      <c r="OF514" s="1"/>
      <c r="OG514" s="1"/>
      <c r="OH514" s="1"/>
      <c r="OI514" s="1"/>
      <c r="OJ514" s="1"/>
      <c r="OK514" s="1"/>
      <c r="OL514" s="1"/>
      <c r="OM514" s="1"/>
      <c r="ON514" s="1"/>
      <c r="OO514" s="1"/>
      <c r="OP514" s="1"/>
      <c r="OQ514" s="1"/>
      <c r="OR514" s="1"/>
      <c r="OS514" s="1"/>
      <c r="OT514" s="1"/>
      <c r="OU514" s="1"/>
      <c r="OV514" s="1"/>
      <c r="OW514" s="1"/>
      <c r="OX514" s="1"/>
      <c r="OY514" s="1"/>
      <c r="OZ514" s="1"/>
      <c r="PA514" s="1"/>
      <c r="PB514" s="1"/>
      <c r="PC514" s="1"/>
      <c r="PD514" s="1"/>
      <c r="PE514" s="1"/>
      <c r="PF514" s="1"/>
      <c r="PG514" s="1"/>
      <c r="PH514" s="1"/>
      <c r="PI514" s="1"/>
      <c r="PJ514" s="1"/>
      <c r="PK514" s="1"/>
      <c r="PL514" s="1"/>
      <c r="PM514" s="1"/>
      <c r="PN514" s="1"/>
      <c r="PO514" s="1"/>
      <c r="PP514" s="1"/>
      <c r="PQ514" s="1"/>
      <c r="PR514" s="1"/>
      <c r="PS514" s="1"/>
      <c r="PT514" s="1"/>
      <c r="PU514" s="1"/>
      <c r="PV514" s="1"/>
      <c r="PW514" s="1"/>
      <c r="PX514" s="1"/>
      <c r="PY514" s="1"/>
      <c r="PZ514" s="1"/>
      <c r="QA514" s="1"/>
      <c r="QB514" s="1"/>
      <c r="QC514" s="1"/>
      <c r="QD514" s="1"/>
      <c r="QE514" s="1"/>
      <c r="QF514" s="1"/>
      <c r="QG514" s="1"/>
      <c r="QH514" s="1"/>
      <c r="QI514" s="1"/>
      <c r="QJ514" s="1"/>
      <c r="QK514" s="1"/>
      <c r="QL514" s="1"/>
      <c r="QM514" s="1"/>
      <c r="QN514" s="1"/>
      <c r="QO514" s="1"/>
      <c r="QP514" s="1"/>
      <c r="QQ514" s="1"/>
      <c r="QR514" s="1"/>
      <c r="QS514" s="1"/>
      <c r="QT514" s="1"/>
      <c r="QU514" s="1"/>
      <c r="QV514" s="1"/>
      <c r="QW514" s="1"/>
      <c r="QX514" s="1"/>
      <c r="QY514" s="1"/>
      <c r="QZ514" s="1"/>
      <c r="RA514" s="1"/>
      <c r="RB514" s="1"/>
      <c r="RC514" s="1"/>
      <c r="RD514" s="1"/>
      <c r="RE514" s="1"/>
      <c r="RF514" s="1"/>
      <c r="RG514" s="1"/>
      <c r="RH514" s="1"/>
      <c r="RI514" s="1"/>
      <c r="RJ514" s="1"/>
      <c r="RK514" s="1"/>
      <c r="RL514" s="1"/>
      <c r="RM514" s="1"/>
      <c r="RN514" s="1"/>
      <c r="RO514" s="1"/>
      <c r="RP514" s="1"/>
      <c r="RQ514" s="1"/>
      <c r="RR514" s="1"/>
      <c r="RS514" s="1"/>
      <c r="RT514" s="1"/>
      <c r="RU514" s="1"/>
      <c r="RV514" s="1"/>
      <c r="RW514" s="1"/>
      <c r="RX514" s="1"/>
      <c r="RY514" s="1"/>
      <c r="RZ514" s="1"/>
      <c r="SA514" s="1"/>
      <c r="SB514" s="1"/>
      <c r="SC514" s="1"/>
      <c r="SD514" s="1"/>
      <c r="SE514" s="1"/>
      <c r="SF514" s="1"/>
      <c r="SG514" s="1"/>
      <c r="SH514" s="1"/>
      <c r="SI514" s="1"/>
      <c r="SJ514" s="1"/>
      <c r="SK514" s="1"/>
      <c r="SL514" s="1"/>
      <c r="SM514" s="1"/>
      <c r="SN514" s="1"/>
      <c r="SO514" s="1"/>
      <c r="SP514" s="1"/>
      <c r="SQ514" s="1"/>
      <c r="SR514" s="1"/>
      <c r="SS514" s="1"/>
      <c r="ST514" s="1"/>
      <c r="SU514" s="1"/>
      <c r="SV514" s="1"/>
      <c r="SW514" s="1"/>
      <c r="SX514" s="1"/>
      <c r="SY514" s="1"/>
      <c r="SZ514" s="1"/>
      <c r="TA514" s="1"/>
      <c r="TB514" s="1"/>
      <c r="TC514" s="1"/>
      <c r="TD514" s="1"/>
      <c r="TE514" s="1"/>
      <c r="TF514" s="1"/>
      <c r="TG514" s="1"/>
      <c r="TH514" s="1"/>
      <c r="TI514" s="1"/>
      <c r="TJ514" s="1"/>
      <c r="TK514" s="1"/>
      <c r="TL514" s="1"/>
      <c r="TM514" s="1"/>
      <c r="TN514" s="1"/>
      <c r="TO514" s="1"/>
      <c r="TP514" s="1"/>
      <c r="TQ514" s="1"/>
      <c r="TR514" s="1"/>
      <c r="TS514" s="1"/>
      <c r="TT514" s="1"/>
      <c r="TU514" s="1"/>
      <c r="TV514" s="1"/>
      <c r="TW514" s="1"/>
      <c r="TX514" s="1"/>
      <c r="TY514" s="1"/>
      <c r="TZ514" s="1"/>
      <c r="UA514" s="1"/>
      <c r="UB514" s="1"/>
      <c r="UC514" s="1"/>
      <c r="UD514" s="1"/>
      <c r="UE514" s="1"/>
      <c r="UF514" s="1"/>
      <c r="UG514" s="1"/>
      <c r="UH514" s="1"/>
      <c r="UI514" s="1"/>
      <c r="UJ514" s="1"/>
      <c r="UK514" s="1"/>
      <c r="UL514" s="1"/>
      <c r="UM514" s="1"/>
      <c r="UN514" s="1"/>
      <c r="UO514" s="1"/>
      <c r="UP514" s="1"/>
      <c r="UQ514" s="1"/>
      <c r="UR514" s="1"/>
      <c r="US514" s="1"/>
      <c r="UT514" s="1"/>
      <c r="UU514" s="1"/>
      <c r="UV514" s="1"/>
      <c r="UW514" s="1"/>
      <c r="UX514" s="1"/>
      <c r="UY514" s="1"/>
      <c r="UZ514" s="1"/>
      <c r="VA514" s="1"/>
      <c r="VB514" s="1"/>
      <c r="VC514" s="1"/>
      <c r="VD514" s="1"/>
      <c r="VE514" s="1"/>
      <c r="VF514" s="1"/>
      <c r="VG514" s="1"/>
      <c r="VH514" s="1"/>
      <c r="VI514" s="1"/>
      <c r="VJ514" s="1"/>
      <c r="VK514" s="1"/>
      <c r="VL514" s="1"/>
      <c r="VM514" s="1"/>
      <c r="VN514" s="1"/>
      <c r="VO514" s="1"/>
      <c r="VP514" s="1"/>
      <c r="VQ514" s="1"/>
      <c r="VR514" s="1"/>
      <c r="VS514" s="1"/>
      <c r="VT514" s="1"/>
      <c r="VU514" s="1"/>
      <c r="VV514" s="1"/>
      <c r="VW514" s="1"/>
      <c r="VX514" s="1"/>
      <c r="VY514" s="1"/>
      <c r="VZ514" s="1"/>
      <c r="WA514" s="1"/>
      <c r="WB514" s="1"/>
      <c r="WC514" s="1"/>
      <c r="WD514" s="1"/>
      <c r="WE514" s="1"/>
      <c r="WF514" s="1"/>
      <c r="WG514" s="1"/>
      <c r="WH514" s="1"/>
      <c r="WI514" s="1"/>
      <c r="WJ514" s="1"/>
      <c r="WK514" s="1"/>
      <c r="WL514" s="1"/>
      <c r="WM514" s="1"/>
      <c r="WN514" s="1"/>
      <c r="WO514" s="1"/>
      <c r="WP514" s="1"/>
      <c r="WQ514" s="1"/>
      <c r="WR514" s="1"/>
      <c r="WS514" s="1"/>
      <c r="WT514" s="1"/>
      <c r="WU514" s="1"/>
      <c r="WV514" s="1"/>
      <c r="WW514" s="1"/>
      <c r="WX514" s="1"/>
      <c r="WY514" s="1"/>
      <c r="WZ514" s="1"/>
      <c r="XA514" s="1"/>
      <c r="XB514" s="1"/>
      <c r="XC514" s="1"/>
      <c r="XD514" s="1"/>
      <c r="XE514" s="1"/>
      <c r="XF514" s="1"/>
      <c r="XG514" s="1"/>
      <c r="XH514" s="1"/>
      <c r="XI514" s="1"/>
      <c r="XJ514" s="1"/>
      <c r="XK514" s="1"/>
      <c r="XL514" s="1"/>
      <c r="XM514" s="1"/>
      <c r="XN514" s="1"/>
      <c r="XO514" s="1"/>
      <c r="XP514" s="1"/>
      <c r="XQ514" s="1"/>
      <c r="XR514" s="1"/>
      <c r="XS514" s="1"/>
      <c r="XT514" s="1"/>
      <c r="XU514" s="1"/>
      <c r="XV514" s="1"/>
      <c r="XW514" s="1"/>
      <c r="XX514" s="1"/>
      <c r="XY514" s="1"/>
      <c r="XZ514" s="1"/>
      <c r="YA514" s="1"/>
      <c r="YB514" s="1"/>
      <c r="YC514" s="1"/>
      <c r="YD514" s="1"/>
      <c r="YE514" s="1"/>
      <c r="YF514" s="1"/>
      <c r="YG514" s="1"/>
      <c r="YH514" s="1"/>
      <c r="YI514" s="1"/>
      <c r="YJ514" s="1"/>
      <c r="YK514" s="1"/>
      <c r="YL514" s="1"/>
      <c r="YM514" s="1"/>
      <c r="YN514" s="1"/>
      <c r="YO514" s="1"/>
      <c r="YP514" s="1"/>
      <c r="YQ514" s="1"/>
      <c r="YR514" s="1"/>
      <c r="YS514" s="1"/>
      <c r="YT514" s="1"/>
      <c r="YU514" s="1"/>
      <c r="YV514" s="1"/>
      <c r="YW514" s="1"/>
      <c r="YX514" s="1"/>
      <c r="YY514" s="1"/>
      <c r="YZ514" s="1"/>
      <c r="ZA514" s="1"/>
      <c r="ZB514" s="1"/>
      <c r="ZC514" s="1"/>
      <c r="ZD514" s="1"/>
      <c r="ZE514" s="1"/>
      <c r="ZF514" s="1"/>
      <c r="ZG514" s="1"/>
      <c r="ZH514" s="1"/>
      <c r="ZI514" s="1"/>
      <c r="ZJ514" s="1"/>
      <c r="ZK514" s="1"/>
      <c r="ZL514" s="1"/>
      <c r="ZM514" s="1"/>
      <c r="ZN514" s="1"/>
      <c r="ZO514" s="1"/>
      <c r="ZP514" s="1"/>
      <c r="ZQ514" s="1"/>
      <c r="ZR514" s="1"/>
      <c r="ZS514" s="1"/>
      <c r="ZT514" s="1"/>
      <c r="ZU514" s="1"/>
      <c r="ZV514" s="1"/>
      <c r="ZW514" s="1"/>
      <c r="ZX514" s="1"/>
      <c r="ZY514" s="1"/>
      <c r="ZZ514" s="1"/>
      <c r="AAA514" s="1"/>
      <c r="AAB514" s="1"/>
      <c r="AAC514" s="1"/>
      <c r="AAD514" s="1"/>
      <c r="AAE514" s="1"/>
      <c r="AAF514" s="1"/>
      <c r="AAG514" s="1"/>
      <c r="AAH514" s="1"/>
      <c r="AAI514" s="1"/>
      <c r="AAJ514" s="1"/>
      <c r="AAK514" s="1"/>
      <c r="AAL514" s="1"/>
      <c r="AAM514" s="1"/>
      <c r="AAN514" s="1"/>
      <c r="AAO514" s="1"/>
      <c r="AAP514" s="1"/>
      <c r="AAQ514" s="1"/>
      <c r="AAR514" s="1"/>
      <c r="AAS514" s="1"/>
      <c r="AAT514" s="1"/>
      <c r="AAU514" s="1"/>
      <c r="AAV514" s="1"/>
      <c r="AAW514" s="1"/>
      <c r="AAX514" s="1"/>
      <c r="AAY514" s="1"/>
      <c r="AAZ514" s="1"/>
      <c r="ABA514" s="1"/>
      <c r="ABB514" s="1"/>
      <c r="ABC514" s="1"/>
      <c r="ABD514" s="1"/>
      <c r="ABE514" s="1"/>
      <c r="ABF514" s="1"/>
      <c r="ABG514" s="1"/>
      <c r="ABH514" s="1"/>
      <c r="ABI514" s="1"/>
      <c r="ABJ514" s="1"/>
      <c r="ABK514" s="1"/>
      <c r="ABL514" s="1"/>
      <c r="ABM514" s="1"/>
      <c r="ABN514" s="1"/>
      <c r="ABO514" s="1"/>
      <c r="ABP514" s="1"/>
      <c r="ABQ514" s="1"/>
      <c r="ABR514" s="1"/>
      <c r="ABS514" s="1"/>
      <c r="ABT514" s="1"/>
      <c r="ABU514" s="1"/>
      <c r="ABV514" s="1"/>
      <c r="ABW514" s="1"/>
      <c r="ABX514" s="1"/>
      <c r="ABY514" s="1"/>
      <c r="ABZ514" s="1"/>
      <c r="ACA514" s="1"/>
      <c r="ACB514" s="1"/>
      <c r="ACC514" s="1"/>
      <c r="ACD514" s="1"/>
      <c r="ACE514" s="1"/>
      <c r="ACF514" s="1"/>
      <c r="ACG514" s="1"/>
      <c r="ACH514" s="1"/>
      <c r="ACI514" s="1"/>
      <c r="ACJ514" s="1"/>
      <c r="ACK514" s="1"/>
      <c r="ACL514" s="1"/>
      <c r="ACM514" s="1"/>
      <c r="ACN514" s="1"/>
      <c r="ACO514" s="1"/>
      <c r="ACP514" s="1"/>
      <c r="ACQ514" s="1"/>
      <c r="ACR514" s="1"/>
      <c r="ACS514" s="1"/>
      <c r="ACT514" s="1"/>
      <c r="ACU514" s="1"/>
      <c r="ACV514" s="1"/>
      <c r="ACW514" s="1"/>
      <c r="ACX514" s="1"/>
      <c r="ACY514" s="1"/>
      <c r="ACZ514" s="1"/>
      <c r="ADA514" s="1"/>
      <c r="ADB514" s="1"/>
      <c r="ADC514" s="1"/>
      <c r="ADD514" s="1"/>
      <c r="ADE514" s="1"/>
      <c r="ADF514" s="1"/>
      <c r="ADG514" s="1"/>
      <c r="ADH514" s="1"/>
      <c r="ADI514" s="1"/>
      <c r="ADJ514" s="1"/>
      <c r="ADK514" s="1"/>
      <c r="ADL514" s="1"/>
      <c r="ADM514" s="1"/>
      <c r="ADN514" s="1"/>
      <c r="ADO514" s="1"/>
      <c r="ADP514" s="1"/>
      <c r="ADQ514" s="1"/>
      <c r="ADR514" s="1"/>
      <c r="ADS514" s="1"/>
      <c r="ADT514" s="1"/>
      <c r="ADU514" s="1"/>
      <c r="ADV514" s="1"/>
    </row>
    <row r="515" spans="1:802" x14ac:dyDescent="0.1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  <c r="DN515" s="1"/>
      <c r="DO515" s="1"/>
      <c r="DP515" s="1"/>
      <c r="DQ515" s="1"/>
      <c r="DR515" s="1"/>
      <c r="DS515" s="1"/>
      <c r="DT515" s="1"/>
      <c r="DU515" s="1"/>
      <c r="DV515" s="1"/>
      <c r="DW515" s="1"/>
      <c r="DX515" s="1"/>
      <c r="DY515" s="1"/>
      <c r="DZ515" s="1"/>
      <c r="EA515" s="1"/>
      <c r="EB515" s="1"/>
      <c r="EC515" s="1"/>
      <c r="ED515" s="1"/>
      <c r="EE515" s="1"/>
      <c r="EF515" s="1"/>
      <c r="EG515" s="1"/>
      <c r="EH515" s="1"/>
      <c r="EI515" s="1"/>
      <c r="EJ515" s="1"/>
      <c r="EK515" s="1"/>
      <c r="EL515" s="1"/>
      <c r="EM515" s="1"/>
      <c r="EN515" s="1"/>
      <c r="EO515" s="1"/>
      <c r="EP515" s="1"/>
      <c r="EQ515" s="1"/>
      <c r="ER515" s="1"/>
      <c r="ES515" s="1"/>
      <c r="ET515" s="1"/>
      <c r="EU515" s="1"/>
      <c r="EV515" s="1"/>
      <c r="EW515" s="1"/>
      <c r="EX515" s="1"/>
      <c r="EY515" s="1"/>
      <c r="EZ515" s="1"/>
      <c r="FA515" s="1"/>
      <c r="FB515" s="1"/>
      <c r="FC515" s="1"/>
      <c r="FD515" s="1"/>
      <c r="FE515" s="1"/>
      <c r="FF515" s="1"/>
      <c r="FG515" s="1"/>
      <c r="FH515" s="1"/>
      <c r="FI515" s="1"/>
      <c r="FJ515" s="1"/>
      <c r="FK515" s="1"/>
      <c r="FL515" s="1"/>
      <c r="FM515" s="1"/>
      <c r="FN515" s="1"/>
      <c r="FO515" s="1"/>
      <c r="FP515" s="1"/>
      <c r="FQ515" s="1"/>
      <c r="FR515" s="1"/>
      <c r="FS515" s="1"/>
      <c r="FT515" s="1"/>
      <c r="FU515" s="1"/>
      <c r="FV515" s="1"/>
      <c r="FW515" s="1"/>
      <c r="FX515" s="1"/>
      <c r="FY515" s="1"/>
      <c r="FZ515" s="1"/>
      <c r="GA515" s="1"/>
      <c r="GB515" s="1"/>
      <c r="GC515" s="1"/>
      <c r="GD515" s="1"/>
      <c r="GE515" s="1"/>
      <c r="GF515" s="1"/>
      <c r="GG515" s="1"/>
      <c r="GH515" s="1"/>
      <c r="GI515" s="1"/>
      <c r="GJ515" s="1"/>
      <c r="GK515" s="1"/>
      <c r="GL515" s="1"/>
      <c r="GM515" s="1"/>
      <c r="GN515" s="1"/>
      <c r="GO515" s="1"/>
      <c r="GP515" s="1"/>
      <c r="GQ515" s="1"/>
      <c r="GR515" s="1"/>
      <c r="GS515" s="1"/>
      <c r="GT515" s="1"/>
      <c r="GU515" s="1"/>
      <c r="GV515" s="1"/>
      <c r="GW515" s="1"/>
      <c r="GX515" s="1"/>
      <c r="GY515" s="1"/>
      <c r="GZ515" s="1"/>
      <c r="HA515" s="1"/>
      <c r="HB515" s="1"/>
      <c r="HC515" s="1"/>
      <c r="HD515" s="1"/>
      <c r="HE515" s="1"/>
      <c r="HF515" s="1"/>
      <c r="HG515" s="1"/>
      <c r="HH515" s="1"/>
      <c r="HI515" s="1"/>
      <c r="HJ515" s="1"/>
      <c r="HK515" s="1"/>
      <c r="HL515" s="1"/>
      <c r="HM515" s="1"/>
      <c r="HN515" s="1"/>
      <c r="HO515" s="1"/>
      <c r="HP515" s="1"/>
      <c r="HQ515" s="1"/>
      <c r="HR515" s="1"/>
      <c r="HS515" s="1"/>
      <c r="HT515" s="1"/>
      <c r="HU515" s="1"/>
      <c r="HV515" s="1"/>
      <c r="HW515" s="1"/>
      <c r="HX515" s="1"/>
      <c r="HY515" s="1"/>
      <c r="HZ515" s="1"/>
      <c r="IA515" s="1"/>
      <c r="IB515" s="1"/>
      <c r="IC515" s="1"/>
      <c r="ID515" s="1"/>
      <c r="IE515" s="1"/>
      <c r="IF515" s="1"/>
      <c r="IG515" s="1"/>
      <c r="IH515" s="1"/>
      <c r="II515" s="1"/>
      <c r="IJ515" s="1"/>
      <c r="IK515" s="1"/>
      <c r="IL515" s="1"/>
      <c r="IM515" s="1"/>
      <c r="IN515" s="1"/>
      <c r="IO515" s="1"/>
      <c r="IP515" s="1"/>
      <c r="IQ515" s="1"/>
      <c r="IR515" s="1"/>
      <c r="IS515" s="1"/>
      <c r="IT515" s="1"/>
      <c r="IU515" s="1"/>
      <c r="IV515" s="1"/>
      <c r="IW515" s="1"/>
      <c r="IX515" s="1"/>
      <c r="IY515" s="1"/>
      <c r="IZ515" s="1"/>
      <c r="JA515" s="1"/>
      <c r="JB515" s="1"/>
      <c r="JC515" s="1"/>
      <c r="JD515" s="1"/>
      <c r="JE515" s="1"/>
      <c r="JF515" s="1"/>
      <c r="JG515" s="1"/>
      <c r="JH515" s="1"/>
      <c r="JI515" s="1"/>
      <c r="JJ515" s="1"/>
      <c r="JK515" s="1"/>
      <c r="JL515" s="1"/>
      <c r="JM515" s="1"/>
      <c r="JN515" s="1"/>
      <c r="JO515" s="1"/>
      <c r="JP515" s="1"/>
      <c r="JQ515" s="1"/>
      <c r="JR515" s="1"/>
      <c r="JS515" s="1"/>
      <c r="JT515" s="1"/>
      <c r="JU515" s="1"/>
      <c r="JV515" s="1"/>
      <c r="JW515" s="1"/>
      <c r="JX515" s="1"/>
      <c r="JY515" s="1"/>
      <c r="JZ515" s="1"/>
      <c r="KA515" s="1"/>
      <c r="KB515" s="1"/>
      <c r="KC515" s="1"/>
      <c r="KD515" s="1"/>
      <c r="KE515" s="1"/>
      <c r="KF515" s="1"/>
      <c r="KG515" s="1"/>
      <c r="KH515" s="1"/>
      <c r="KI515" s="1"/>
      <c r="KJ515" s="1"/>
      <c r="KK515" s="1"/>
      <c r="KL515" s="1"/>
      <c r="KM515" s="1"/>
      <c r="KN515" s="1"/>
      <c r="KO515" s="1"/>
      <c r="KP515" s="1"/>
      <c r="KQ515" s="1"/>
      <c r="KR515" s="1"/>
      <c r="KS515" s="1"/>
      <c r="KT515" s="1"/>
      <c r="KU515" s="1"/>
      <c r="KV515" s="1"/>
      <c r="KW515" s="1"/>
      <c r="KX515" s="1"/>
      <c r="KY515" s="1"/>
      <c r="KZ515" s="1"/>
      <c r="LA515" s="1"/>
      <c r="LB515" s="1"/>
      <c r="LC515" s="1"/>
      <c r="LD515" s="1"/>
      <c r="LE515" s="1"/>
      <c r="LF515" s="1"/>
      <c r="LG515" s="1"/>
      <c r="LH515" s="1"/>
      <c r="LI515" s="1"/>
      <c r="LJ515" s="1"/>
      <c r="LK515" s="1"/>
      <c r="LL515" s="1"/>
      <c r="LM515" s="1"/>
      <c r="LN515" s="1"/>
      <c r="LO515" s="1"/>
      <c r="LP515" s="1"/>
      <c r="LQ515" s="1"/>
      <c r="LR515" s="1"/>
      <c r="LS515" s="1"/>
      <c r="LT515" s="1"/>
      <c r="LU515" s="1"/>
      <c r="LV515" s="1"/>
      <c r="LW515" s="1"/>
      <c r="LX515" s="1"/>
      <c r="LY515" s="1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  <c r="MV515" s="1"/>
      <c r="MW515" s="1"/>
      <c r="MX515" s="1"/>
      <c r="MY515" s="1"/>
      <c r="MZ515" s="1"/>
      <c r="NA515" s="1"/>
      <c r="NB515" s="1"/>
      <c r="NC515" s="1"/>
      <c r="ND515" s="1"/>
      <c r="NE515" s="1"/>
      <c r="NF515" s="1"/>
      <c r="NG515" s="1"/>
      <c r="NH515" s="1"/>
      <c r="NI515" s="1"/>
      <c r="NJ515" s="1"/>
      <c r="NK515" s="1"/>
      <c r="NL515" s="1"/>
      <c r="NM515" s="1"/>
      <c r="NN515" s="1"/>
      <c r="NO515" s="1"/>
      <c r="NP515" s="1"/>
      <c r="NQ515" s="1"/>
      <c r="NR515" s="1"/>
      <c r="NS515" s="1"/>
      <c r="NT515" s="1"/>
      <c r="NU515" s="1"/>
      <c r="NV515" s="1"/>
      <c r="NW515" s="1"/>
      <c r="NX515" s="1"/>
      <c r="NY515" s="1"/>
      <c r="NZ515" s="1"/>
      <c r="OA515" s="1"/>
      <c r="OB515" s="1"/>
      <c r="OC515" s="1"/>
      <c r="OD515" s="1"/>
      <c r="OE515" s="1"/>
      <c r="OF515" s="1"/>
      <c r="OG515" s="1"/>
      <c r="OH515" s="1"/>
      <c r="OI515" s="1"/>
      <c r="OJ515" s="1"/>
      <c r="OK515" s="1"/>
      <c r="OL515" s="1"/>
      <c r="OM515" s="1"/>
      <c r="ON515" s="1"/>
      <c r="OO515" s="1"/>
      <c r="OP515" s="1"/>
      <c r="OQ515" s="1"/>
      <c r="OR515" s="1"/>
      <c r="OS515" s="1"/>
      <c r="OT515" s="1"/>
      <c r="OU515" s="1"/>
      <c r="OV515" s="1"/>
      <c r="OW515" s="1"/>
      <c r="OX515" s="1"/>
      <c r="OY515" s="1"/>
      <c r="OZ515" s="1"/>
      <c r="PA515" s="1"/>
      <c r="PB515" s="1"/>
      <c r="PC515" s="1"/>
      <c r="PD515" s="1"/>
      <c r="PE515" s="1"/>
      <c r="PF515" s="1"/>
      <c r="PG515" s="1"/>
      <c r="PH515" s="1"/>
      <c r="PI515" s="1"/>
      <c r="PJ515" s="1"/>
      <c r="PK515" s="1"/>
      <c r="PL515" s="1"/>
      <c r="PM515" s="1"/>
      <c r="PN515" s="1"/>
      <c r="PO515" s="1"/>
      <c r="PP515" s="1"/>
      <c r="PQ515" s="1"/>
      <c r="PR515" s="1"/>
      <c r="PS515" s="1"/>
      <c r="PT515" s="1"/>
      <c r="PU515" s="1"/>
      <c r="PV515" s="1"/>
      <c r="PW515" s="1"/>
      <c r="PX515" s="1"/>
      <c r="PY515" s="1"/>
      <c r="PZ515" s="1"/>
      <c r="QA515" s="1"/>
      <c r="QB515" s="1"/>
      <c r="QC515" s="1"/>
      <c r="QD515" s="1"/>
      <c r="QE515" s="1"/>
      <c r="QF515" s="1"/>
      <c r="QG515" s="1"/>
      <c r="QH515" s="1"/>
      <c r="QI515" s="1"/>
      <c r="QJ515" s="1"/>
      <c r="QK515" s="1"/>
      <c r="QL515" s="1"/>
      <c r="QM515" s="1"/>
      <c r="QN515" s="1"/>
      <c r="QO515" s="1"/>
      <c r="QP515" s="1"/>
      <c r="QQ515" s="1"/>
      <c r="QR515" s="1"/>
      <c r="QS515" s="1"/>
      <c r="QT515" s="1"/>
      <c r="QU515" s="1"/>
      <c r="QV515" s="1"/>
      <c r="QW515" s="1"/>
      <c r="QX515" s="1"/>
      <c r="QY515" s="1"/>
      <c r="QZ515" s="1"/>
      <c r="RA515" s="1"/>
      <c r="RB515" s="1"/>
      <c r="RC515" s="1"/>
      <c r="RD515" s="1"/>
      <c r="RE515" s="1"/>
      <c r="RF515" s="1"/>
      <c r="RG515" s="1"/>
      <c r="RH515" s="1"/>
      <c r="RI515" s="1"/>
      <c r="RJ515" s="1"/>
      <c r="RK515" s="1"/>
      <c r="RL515" s="1"/>
      <c r="RM515" s="1"/>
      <c r="RN515" s="1"/>
      <c r="RO515" s="1"/>
      <c r="RP515" s="1"/>
      <c r="RQ515" s="1"/>
      <c r="RR515" s="1"/>
      <c r="RS515" s="1"/>
      <c r="RT515" s="1"/>
      <c r="RU515" s="1"/>
      <c r="RV515" s="1"/>
      <c r="RW515" s="1"/>
      <c r="RX515" s="1"/>
      <c r="RY515" s="1"/>
      <c r="RZ515" s="1"/>
      <c r="SA515" s="1"/>
      <c r="SB515" s="1"/>
      <c r="SC515" s="1"/>
      <c r="SD515" s="1"/>
      <c r="SE515" s="1"/>
      <c r="SF515" s="1"/>
      <c r="SG515" s="1"/>
      <c r="SH515" s="1"/>
      <c r="SI515" s="1"/>
      <c r="SJ515" s="1"/>
      <c r="SK515" s="1"/>
      <c r="SL515" s="1"/>
      <c r="SM515" s="1"/>
      <c r="SN515" s="1"/>
      <c r="SO515" s="1"/>
      <c r="SP515" s="1"/>
      <c r="SQ515" s="1"/>
      <c r="SR515" s="1"/>
      <c r="SS515" s="1"/>
      <c r="ST515" s="1"/>
      <c r="SU515" s="1"/>
      <c r="SV515" s="1"/>
      <c r="SW515" s="1"/>
      <c r="SX515" s="1"/>
      <c r="SY515" s="1"/>
      <c r="SZ515" s="1"/>
      <c r="TA515" s="1"/>
      <c r="TB515" s="1"/>
      <c r="TC515" s="1"/>
      <c r="TD515" s="1"/>
      <c r="TE515" s="1"/>
      <c r="TF515" s="1"/>
      <c r="TG515" s="1"/>
      <c r="TH515" s="1"/>
      <c r="TI515" s="1"/>
      <c r="TJ515" s="1"/>
      <c r="TK515" s="1"/>
      <c r="TL515" s="1"/>
      <c r="TM515" s="1"/>
      <c r="TN515" s="1"/>
      <c r="TO515" s="1"/>
      <c r="TP515" s="1"/>
      <c r="TQ515" s="1"/>
      <c r="TR515" s="1"/>
      <c r="TS515" s="1"/>
      <c r="TT515" s="1"/>
      <c r="TU515" s="1"/>
      <c r="TV515" s="1"/>
      <c r="TW515" s="1"/>
      <c r="TX515" s="1"/>
      <c r="TY515" s="1"/>
      <c r="TZ515" s="1"/>
      <c r="UA515" s="1"/>
      <c r="UB515" s="1"/>
      <c r="UC515" s="1"/>
      <c r="UD515" s="1"/>
      <c r="UE515" s="1"/>
      <c r="UF515" s="1"/>
      <c r="UG515" s="1"/>
      <c r="UH515" s="1"/>
      <c r="UI515" s="1"/>
      <c r="UJ515" s="1"/>
      <c r="UK515" s="1"/>
      <c r="UL515" s="1"/>
      <c r="UM515" s="1"/>
      <c r="UN515" s="1"/>
      <c r="UO515" s="1"/>
      <c r="UP515" s="1"/>
      <c r="UQ515" s="1"/>
      <c r="UR515" s="1"/>
      <c r="US515" s="1"/>
      <c r="UT515" s="1"/>
      <c r="UU515" s="1"/>
      <c r="UV515" s="1"/>
      <c r="UW515" s="1"/>
      <c r="UX515" s="1"/>
      <c r="UY515" s="1"/>
      <c r="UZ515" s="1"/>
      <c r="VA515" s="1"/>
      <c r="VB515" s="1"/>
      <c r="VC515" s="1"/>
      <c r="VD515" s="1"/>
      <c r="VE515" s="1"/>
      <c r="VF515" s="1"/>
      <c r="VG515" s="1"/>
      <c r="VH515" s="1"/>
      <c r="VI515" s="1"/>
      <c r="VJ515" s="1"/>
      <c r="VK515" s="1"/>
      <c r="VL515" s="1"/>
      <c r="VM515" s="1"/>
      <c r="VN515" s="1"/>
      <c r="VO515" s="1"/>
      <c r="VP515" s="1"/>
      <c r="VQ515" s="1"/>
      <c r="VR515" s="1"/>
      <c r="VS515" s="1"/>
      <c r="VT515" s="1"/>
      <c r="VU515" s="1"/>
      <c r="VV515" s="1"/>
      <c r="VW515" s="1"/>
      <c r="VX515" s="1"/>
      <c r="VY515" s="1"/>
      <c r="VZ515" s="1"/>
      <c r="WA515" s="1"/>
      <c r="WB515" s="1"/>
      <c r="WC515" s="1"/>
      <c r="WD515" s="1"/>
      <c r="WE515" s="1"/>
      <c r="WF515" s="1"/>
      <c r="WG515" s="1"/>
      <c r="WH515" s="1"/>
      <c r="WI515" s="1"/>
      <c r="WJ515" s="1"/>
      <c r="WK515" s="1"/>
      <c r="WL515" s="1"/>
      <c r="WM515" s="1"/>
      <c r="WN515" s="1"/>
      <c r="WO515" s="1"/>
      <c r="WP515" s="1"/>
      <c r="WQ515" s="1"/>
      <c r="WR515" s="1"/>
      <c r="WS515" s="1"/>
      <c r="WT515" s="1"/>
      <c r="WU515" s="1"/>
      <c r="WV515" s="1"/>
      <c r="WW515" s="1"/>
      <c r="WX515" s="1"/>
      <c r="WY515" s="1"/>
      <c r="WZ515" s="1"/>
      <c r="XA515" s="1"/>
      <c r="XB515" s="1"/>
      <c r="XC515" s="1"/>
      <c r="XD515" s="1"/>
      <c r="XE515" s="1"/>
      <c r="XF515" s="1"/>
      <c r="XG515" s="1"/>
      <c r="XH515" s="1"/>
      <c r="XI515" s="1"/>
      <c r="XJ515" s="1"/>
      <c r="XK515" s="1"/>
      <c r="XL515" s="1"/>
      <c r="XM515" s="1"/>
      <c r="XN515" s="1"/>
      <c r="XO515" s="1"/>
      <c r="XP515" s="1"/>
      <c r="XQ515" s="1"/>
      <c r="XR515" s="1"/>
      <c r="XS515" s="1"/>
      <c r="XT515" s="1"/>
      <c r="XU515" s="1"/>
      <c r="XV515" s="1"/>
      <c r="XW515" s="1"/>
      <c r="XX515" s="1"/>
      <c r="XY515" s="1"/>
      <c r="XZ515" s="1"/>
      <c r="YA515" s="1"/>
      <c r="YB515" s="1"/>
      <c r="YC515" s="1"/>
      <c r="YD515" s="1"/>
      <c r="YE515" s="1"/>
      <c r="YF515" s="1"/>
      <c r="YG515" s="1"/>
      <c r="YH515" s="1"/>
      <c r="YI515" s="1"/>
      <c r="YJ515" s="1"/>
      <c r="YK515" s="1"/>
      <c r="YL515" s="1"/>
      <c r="YM515" s="1"/>
      <c r="YN515" s="1"/>
      <c r="YO515" s="1"/>
      <c r="YP515" s="1"/>
      <c r="YQ515" s="1"/>
      <c r="YR515" s="1"/>
      <c r="YS515" s="1"/>
      <c r="YT515" s="1"/>
      <c r="YU515" s="1"/>
      <c r="YV515" s="1"/>
      <c r="YW515" s="1"/>
      <c r="YX515" s="1"/>
      <c r="YY515" s="1"/>
      <c r="YZ515" s="1"/>
      <c r="ZA515" s="1"/>
      <c r="ZB515" s="1"/>
      <c r="ZC515" s="1"/>
      <c r="ZD515" s="1"/>
      <c r="ZE515" s="1"/>
      <c r="ZF515" s="1"/>
      <c r="ZG515" s="1"/>
      <c r="ZH515" s="1"/>
      <c r="ZI515" s="1"/>
      <c r="ZJ515" s="1"/>
      <c r="ZK515" s="1"/>
      <c r="ZL515" s="1"/>
      <c r="ZM515" s="1"/>
      <c r="ZN515" s="1"/>
      <c r="ZO515" s="1"/>
      <c r="ZP515" s="1"/>
      <c r="ZQ515" s="1"/>
      <c r="ZR515" s="1"/>
      <c r="ZS515" s="1"/>
      <c r="ZT515" s="1"/>
      <c r="ZU515" s="1"/>
      <c r="ZV515" s="1"/>
      <c r="ZW515" s="1"/>
      <c r="ZX515" s="1"/>
      <c r="ZY515" s="1"/>
      <c r="ZZ515" s="1"/>
      <c r="AAA515" s="1"/>
      <c r="AAB515" s="1"/>
      <c r="AAC515" s="1"/>
      <c r="AAD515" s="1"/>
      <c r="AAE515" s="1"/>
      <c r="AAF515" s="1"/>
      <c r="AAG515" s="1"/>
      <c r="AAH515" s="1"/>
      <c r="AAI515" s="1"/>
      <c r="AAJ515" s="1"/>
      <c r="AAK515" s="1"/>
      <c r="AAL515" s="1"/>
      <c r="AAM515" s="1"/>
      <c r="AAN515" s="1"/>
      <c r="AAO515" s="1"/>
      <c r="AAP515" s="1"/>
      <c r="AAQ515" s="1"/>
      <c r="AAR515" s="1"/>
      <c r="AAS515" s="1"/>
      <c r="AAT515" s="1"/>
      <c r="AAU515" s="1"/>
      <c r="AAV515" s="1"/>
      <c r="AAW515" s="1"/>
      <c r="AAX515" s="1"/>
      <c r="AAY515" s="1"/>
      <c r="AAZ515" s="1"/>
      <c r="ABA515" s="1"/>
      <c r="ABB515" s="1"/>
      <c r="ABC515" s="1"/>
      <c r="ABD515" s="1"/>
      <c r="ABE515" s="1"/>
      <c r="ABF515" s="1"/>
      <c r="ABG515" s="1"/>
      <c r="ABH515" s="1"/>
      <c r="ABI515" s="1"/>
      <c r="ABJ515" s="1"/>
      <c r="ABK515" s="1"/>
      <c r="ABL515" s="1"/>
      <c r="ABM515" s="1"/>
      <c r="ABN515" s="1"/>
      <c r="ABO515" s="1"/>
      <c r="ABP515" s="1"/>
      <c r="ABQ515" s="1"/>
      <c r="ABR515" s="1"/>
      <c r="ABS515" s="1"/>
      <c r="ABT515" s="1"/>
      <c r="ABU515" s="1"/>
      <c r="ABV515" s="1"/>
      <c r="ABW515" s="1"/>
      <c r="ABX515" s="1"/>
      <c r="ABY515" s="1"/>
      <c r="ABZ515" s="1"/>
      <c r="ACA515" s="1"/>
      <c r="ACB515" s="1"/>
      <c r="ACC515" s="1"/>
      <c r="ACD515" s="1"/>
      <c r="ACE515" s="1"/>
      <c r="ACF515" s="1"/>
      <c r="ACG515" s="1"/>
      <c r="ACH515" s="1"/>
      <c r="ACI515" s="1"/>
      <c r="ACJ515" s="1"/>
      <c r="ACK515" s="1"/>
      <c r="ACL515" s="1"/>
      <c r="ACM515" s="1"/>
      <c r="ACN515" s="1"/>
      <c r="ACO515" s="1"/>
      <c r="ACP515" s="1"/>
      <c r="ACQ515" s="1"/>
      <c r="ACR515" s="1"/>
      <c r="ACS515" s="1"/>
      <c r="ACT515" s="1"/>
      <c r="ACU515" s="1"/>
      <c r="ACV515" s="1"/>
      <c r="ACW515" s="1"/>
      <c r="ACX515" s="1"/>
      <c r="ACY515" s="1"/>
      <c r="ACZ515" s="1"/>
      <c r="ADA515" s="1"/>
      <c r="ADB515" s="1"/>
      <c r="ADC515" s="1"/>
      <c r="ADD515" s="1"/>
      <c r="ADE515" s="1"/>
      <c r="ADF515" s="1"/>
      <c r="ADG515" s="1"/>
      <c r="ADH515" s="1"/>
      <c r="ADI515" s="1"/>
      <c r="ADJ515" s="1"/>
      <c r="ADK515" s="1"/>
      <c r="ADL515" s="1"/>
      <c r="ADM515" s="1"/>
      <c r="ADN515" s="1"/>
      <c r="ADO515" s="1"/>
      <c r="ADP515" s="1"/>
      <c r="ADQ515" s="1"/>
      <c r="ADR515" s="1"/>
      <c r="ADS515" s="1"/>
      <c r="ADT515" s="1"/>
      <c r="ADU515" s="1"/>
      <c r="ADV515" s="1"/>
    </row>
    <row r="516" spans="1:802" x14ac:dyDescent="0.1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  <c r="MV516" s="1"/>
      <c r="MW516" s="1"/>
      <c r="MX516" s="1"/>
      <c r="MY516" s="1"/>
      <c r="MZ516" s="1"/>
      <c r="NA516" s="1"/>
      <c r="NB516" s="1"/>
      <c r="NC516" s="1"/>
      <c r="ND516" s="1"/>
      <c r="NE516" s="1"/>
      <c r="NF516" s="1"/>
      <c r="NG516" s="1"/>
      <c r="NH516" s="1"/>
      <c r="NI516" s="1"/>
      <c r="NJ516" s="1"/>
      <c r="NK516" s="1"/>
      <c r="NL516" s="1"/>
      <c r="NM516" s="1"/>
      <c r="NN516" s="1"/>
      <c r="NO516" s="1"/>
      <c r="NP516" s="1"/>
      <c r="NQ516" s="1"/>
      <c r="NR516" s="1"/>
      <c r="NS516" s="1"/>
      <c r="NT516" s="1"/>
      <c r="NU516" s="1"/>
      <c r="NV516" s="1"/>
      <c r="NW516" s="1"/>
      <c r="NX516" s="1"/>
      <c r="NY516" s="1"/>
      <c r="NZ516" s="1"/>
      <c r="OA516" s="1"/>
      <c r="OB516" s="1"/>
      <c r="OC516" s="1"/>
      <c r="OD516" s="1"/>
      <c r="OE516" s="1"/>
      <c r="OF516" s="1"/>
      <c r="OG516" s="1"/>
      <c r="OH516" s="1"/>
      <c r="OI516" s="1"/>
      <c r="OJ516" s="1"/>
      <c r="OK516" s="1"/>
      <c r="OL516" s="1"/>
      <c r="OM516" s="1"/>
      <c r="ON516" s="1"/>
      <c r="OO516" s="1"/>
      <c r="OP516" s="1"/>
      <c r="OQ516" s="1"/>
      <c r="OR516" s="1"/>
      <c r="OS516" s="1"/>
      <c r="OT516" s="1"/>
      <c r="OU516" s="1"/>
      <c r="OV516" s="1"/>
      <c r="OW516" s="1"/>
      <c r="OX516" s="1"/>
      <c r="OY516" s="1"/>
      <c r="OZ516" s="1"/>
      <c r="PA516" s="1"/>
      <c r="PB516" s="1"/>
      <c r="PC516" s="1"/>
      <c r="PD516" s="1"/>
      <c r="PE516" s="1"/>
      <c r="PF516" s="1"/>
      <c r="PG516" s="1"/>
      <c r="PH516" s="1"/>
      <c r="PI516" s="1"/>
      <c r="PJ516" s="1"/>
      <c r="PK516" s="1"/>
      <c r="PL516" s="1"/>
      <c r="PM516" s="1"/>
      <c r="PN516" s="1"/>
      <c r="PO516" s="1"/>
      <c r="PP516" s="1"/>
      <c r="PQ516" s="1"/>
      <c r="PR516" s="1"/>
      <c r="PS516" s="1"/>
      <c r="PT516" s="1"/>
      <c r="PU516" s="1"/>
      <c r="PV516" s="1"/>
      <c r="PW516" s="1"/>
      <c r="PX516" s="1"/>
      <c r="PY516" s="1"/>
      <c r="PZ516" s="1"/>
      <c r="QA516" s="1"/>
      <c r="QB516" s="1"/>
      <c r="QC516" s="1"/>
      <c r="QD516" s="1"/>
      <c r="QE516" s="1"/>
      <c r="QF516" s="1"/>
      <c r="QG516" s="1"/>
      <c r="QH516" s="1"/>
      <c r="QI516" s="1"/>
      <c r="QJ516" s="1"/>
      <c r="QK516" s="1"/>
      <c r="QL516" s="1"/>
      <c r="QM516" s="1"/>
      <c r="QN516" s="1"/>
      <c r="QO516" s="1"/>
      <c r="QP516" s="1"/>
      <c r="QQ516" s="1"/>
      <c r="QR516" s="1"/>
      <c r="QS516" s="1"/>
      <c r="QT516" s="1"/>
      <c r="QU516" s="1"/>
      <c r="QV516" s="1"/>
      <c r="QW516" s="1"/>
      <c r="QX516" s="1"/>
      <c r="QY516" s="1"/>
      <c r="QZ516" s="1"/>
      <c r="RA516" s="1"/>
      <c r="RB516" s="1"/>
      <c r="RC516" s="1"/>
      <c r="RD516" s="1"/>
      <c r="RE516" s="1"/>
      <c r="RF516" s="1"/>
      <c r="RG516" s="1"/>
      <c r="RH516" s="1"/>
      <c r="RI516" s="1"/>
      <c r="RJ516" s="1"/>
      <c r="RK516" s="1"/>
      <c r="RL516" s="1"/>
      <c r="RM516" s="1"/>
      <c r="RN516" s="1"/>
      <c r="RO516" s="1"/>
      <c r="RP516" s="1"/>
      <c r="RQ516" s="1"/>
      <c r="RR516" s="1"/>
      <c r="RS516" s="1"/>
      <c r="RT516" s="1"/>
      <c r="RU516" s="1"/>
      <c r="RV516" s="1"/>
      <c r="RW516" s="1"/>
      <c r="RX516" s="1"/>
      <c r="RY516" s="1"/>
      <c r="RZ516" s="1"/>
      <c r="SA516" s="1"/>
      <c r="SB516" s="1"/>
      <c r="SC516" s="1"/>
      <c r="SD516" s="1"/>
      <c r="SE516" s="1"/>
      <c r="SF516" s="1"/>
      <c r="SG516" s="1"/>
      <c r="SH516" s="1"/>
      <c r="SI516" s="1"/>
      <c r="SJ516" s="1"/>
      <c r="SK516" s="1"/>
      <c r="SL516" s="1"/>
      <c r="SM516" s="1"/>
      <c r="SN516" s="1"/>
      <c r="SO516" s="1"/>
      <c r="SP516" s="1"/>
      <c r="SQ516" s="1"/>
      <c r="SR516" s="1"/>
      <c r="SS516" s="1"/>
      <c r="ST516" s="1"/>
      <c r="SU516" s="1"/>
      <c r="SV516" s="1"/>
      <c r="SW516" s="1"/>
      <c r="SX516" s="1"/>
      <c r="SY516" s="1"/>
      <c r="SZ516" s="1"/>
      <c r="TA516" s="1"/>
      <c r="TB516" s="1"/>
      <c r="TC516" s="1"/>
      <c r="TD516" s="1"/>
      <c r="TE516" s="1"/>
      <c r="TF516" s="1"/>
      <c r="TG516" s="1"/>
      <c r="TH516" s="1"/>
      <c r="TI516" s="1"/>
      <c r="TJ516" s="1"/>
      <c r="TK516" s="1"/>
      <c r="TL516" s="1"/>
      <c r="TM516" s="1"/>
      <c r="TN516" s="1"/>
      <c r="TO516" s="1"/>
      <c r="TP516" s="1"/>
      <c r="TQ516" s="1"/>
      <c r="TR516" s="1"/>
      <c r="TS516" s="1"/>
      <c r="TT516" s="1"/>
      <c r="TU516" s="1"/>
      <c r="TV516" s="1"/>
      <c r="TW516" s="1"/>
      <c r="TX516" s="1"/>
      <c r="TY516" s="1"/>
      <c r="TZ516" s="1"/>
      <c r="UA516" s="1"/>
      <c r="UB516" s="1"/>
      <c r="UC516" s="1"/>
      <c r="UD516" s="1"/>
      <c r="UE516" s="1"/>
      <c r="UF516" s="1"/>
      <c r="UG516" s="1"/>
      <c r="UH516" s="1"/>
      <c r="UI516" s="1"/>
      <c r="UJ516" s="1"/>
      <c r="UK516" s="1"/>
      <c r="UL516" s="1"/>
      <c r="UM516" s="1"/>
      <c r="UN516" s="1"/>
      <c r="UO516" s="1"/>
      <c r="UP516" s="1"/>
      <c r="UQ516" s="1"/>
      <c r="UR516" s="1"/>
      <c r="US516" s="1"/>
      <c r="UT516" s="1"/>
      <c r="UU516" s="1"/>
      <c r="UV516" s="1"/>
      <c r="UW516" s="1"/>
      <c r="UX516" s="1"/>
      <c r="UY516" s="1"/>
      <c r="UZ516" s="1"/>
      <c r="VA516" s="1"/>
      <c r="VB516" s="1"/>
      <c r="VC516" s="1"/>
      <c r="VD516" s="1"/>
      <c r="VE516" s="1"/>
      <c r="VF516" s="1"/>
      <c r="VG516" s="1"/>
      <c r="VH516" s="1"/>
      <c r="VI516" s="1"/>
      <c r="VJ516" s="1"/>
      <c r="VK516" s="1"/>
      <c r="VL516" s="1"/>
      <c r="VM516" s="1"/>
      <c r="VN516" s="1"/>
      <c r="VO516" s="1"/>
      <c r="VP516" s="1"/>
      <c r="VQ516" s="1"/>
      <c r="VR516" s="1"/>
      <c r="VS516" s="1"/>
      <c r="VT516" s="1"/>
      <c r="VU516" s="1"/>
      <c r="VV516" s="1"/>
      <c r="VW516" s="1"/>
      <c r="VX516" s="1"/>
      <c r="VY516" s="1"/>
      <c r="VZ516" s="1"/>
      <c r="WA516" s="1"/>
      <c r="WB516" s="1"/>
      <c r="WC516" s="1"/>
      <c r="WD516" s="1"/>
      <c r="WE516" s="1"/>
      <c r="WF516" s="1"/>
      <c r="WG516" s="1"/>
      <c r="WH516" s="1"/>
      <c r="WI516" s="1"/>
      <c r="WJ516" s="1"/>
      <c r="WK516" s="1"/>
      <c r="WL516" s="1"/>
      <c r="WM516" s="1"/>
      <c r="WN516" s="1"/>
      <c r="WO516" s="1"/>
      <c r="WP516" s="1"/>
      <c r="WQ516" s="1"/>
      <c r="WR516" s="1"/>
      <c r="WS516" s="1"/>
      <c r="WT516" s="1"/>
      <c r="WU516" s="1"/>
      <c r="WV516" s="1"/>
      <c r="WW516" s="1"/>
      <c r="WX516" s="1"/>
      <c r="WY516" s="1"/>
      <c r="WZ516" s="1"/>
      <c r="XA516" s="1"/>
      <c r="XB516" s="1"/>
      <c r="XC516" s="1"/>
      <c r="XD516" s="1"/>
      <c r="XE516" s="1"/>
      <c r="XF516" s="1"/>
      <c r="XG516" s="1"/>
      <c r="XH516" s="1"/>
      <c r="XI516" s="1"/>
      <c r="XJ516" s="1"/>
      <c r="XK516" s="1"/>
      <c r="XL516" s="1"/>
      <c r="XM516" s="1"/>
      <c r="XN516" s="1"/>
      <c r="XO516" s="1"/>
      <c r="XP516" s="1"/>
      <c r="XQ516" s="1"/>
      <c r="XR516" s="1"/>
      <c r="XS516" s="1"/>
      <c r="XT516" s="1"/>
      <c r="XU516" s="1"/>
      <c r="XV516" s="1"/>
      <c r="XW516" s="1"/>
      <c r="XX516" s="1"/>
      <c r="XY516" s="1"/>
      <c r="XZ516" s="1"/>
      <c r="YA516" s="1"/>
      <c r="YB516" s="1"/>
      <c r="YC516" s="1"/>
      <c r="YD516" s="1"/>
      <c r="YE516" s="1"/>
      <c r="YF516" s="1"/>
      <c r="YG516" s="1"/>
      <c r="YH516" s="1"/>
      <c r="YI516" s="1"/>
      <c r="YJ516" s="1"/>
      <c r="YK516" s="1"/>
      <c r="YL516" s="1"/>
      <c r="YM516" s="1"/>
      <c r="YN516" s="1"/>
      <c r="YO516" s="1"/>
      <c r="YP516" s="1"/>
      <c r="YQ516" s="1"/>
      <c r="YR516" s="1"/>
      <c r="YS516" s="1"/>
      <c r="YT516" s="1"/>
      <c r="YU516" s="1"/>
      <c r="YV516" s="1"/>
      <c r="YW516" s="1"/>
      <c r="YX516" s="1"/>
      <c r="YY516" s="1"/>
      <c r="YZ516" s="1"/>
      <c r="ZA516" s="1"/>
      <c r="ZB516" s="1"/>
      <c r="ZC516" s="1"/>
      <c r="ZD516" s="1"/>
      <c r="ZE516" s="1"/>
      <c r="ZF516" s="1"/>
      <c r="ZG516" s="1"/>
      <c r="ZH516" s="1"/>
      <c r="ZI516" s="1"/>
      <c r="ZJ516" s="1"/>
      <c r="ZK516" s="1"/>
      <c r="ZL516" s="1"/>
      <c r="ZM516" s="1"/>
      <c r="ZN516" s="1"/>
      <c r="ZO516" s="1"/>
      <c r="ZP516" s="1"/>
      <c r="ZQ516" s="1"/>
      <c r="ZR516" s="1"/>
      <c r="ZS516" s="1"/>
      <c r="ZT516" s="1"/>
      <c r="ZU516" s="1"/>
      <c r="ZV516" s="1"/>
      <c r="ZW516" s="1"/>
      <c r="ZX516" s="1"/>
      <c r="ZY516" s="1"/>
      <c r="ZZ516" s="1"/>
      <c r="AAA516" s="1"/>
      <c r="AAB516" s="1"/>
      <c r="AAC516" s="1"/>
      <c r="AAD516" s="1"/>
      <c r="AAE516" s="1"/>
      <c r="AAF516" s="1"/>
      <c r="AAG516" s="1"/>
      <c r="AAH516" s="1"/>
      <c r="AAI516" s="1"/>
      <c r="AAJ516" s="1"/>
      <c r="AAK516" s="1"/>
      <c r="AAL516" s="1"/>
      <c r="AAM516" s="1"/>
      <c r="AAN516" s="1"/>
      <c r="AAO516" s="1"/>
      <c r="AAP516" s="1"/>
      <c r="AAQ516" s="1"/>
      <c r="AAR516" s="1"/>
      <c r="AAS516" s="1"/>
      <c r="AAT516" s="1"/>
      <c r="AAU516" s="1"/>
      <c r="AAV516" s="1"/>
      <c r="AAW516" s="1"/>
      <c r="AAX516" s="1"/>
      <c r="AAY516" s="1"/>
      <c r="AAZ516" s="1"/>
      <c r="ABA516" s="1"/>
      <c r="ABB516" s="1"/>
      <c r="ABC516" s="1"/>
      <c r="ABD516" s="1"/>
      <c r="ABE516" s="1"/>
      <c r="ABF516" s="1"/>
      <c r="ABG516" s="1"/>
      <c r="ABH516" s="1"/>
      <c r="ABI516" s="1"/>
      <c r="ABJ516" s="1"/>
      <c r="ABK516" s="1"/>
      <c r="ABL516" s="1"/>
      <c r="ABM516" s="1"/>
      <c r="ABN516" s="1"/>
      <c r="ABO516" s="1"/>
      <c r="ABP516" s="1"/>
      <c r="ABQ516" s="1"/>
      <c r="ABR516" s="1"/>
      <c r="ABS516" s="1"/>
      <c r="ABT516" s="1"/>
      <c r="ABU516" s="1"/>
      <c r="ABV516" s="1"/>
      <c r="ABW516" s="1"/>
      <c r="ABX516" s="1"/>
      <c r="ABY516" s="1"/>
      <c r="ABZ516" s="1"/>
      <c r="ACA516" s="1"/>
      <c r="ACB516" s="1"/>
      <c r="ACC516" s="1"/>
      <c r="ACD516" s="1"/>
      <c r="ACE516" s="1"/>
      <c r="ACF516" s="1"/>
      <c r="ACG516" s="1"/>
      <c r="ACH516" s="1"/>
      <c r="ACI516" s="1"/>
      <c r="ACJ516" s="1"/>
      <c r="ACK516" s="1"/>
      <c r="ACL516" s="1"/>
      <c r="ACM516" s="1"/>
      <c r="ACN516" s="1"/>
      <c r="ACO516" s="1"/>
      <c r="ACP516" s="1"/>
      <c r="ACQ516" s="1"/>
      <c r="ACR516" s="1"/>
      <c r="ACS516" s="1"/>
      <c r="ACT516" s="1"/>
      <c r="ACU516" s="1"/>
      <c r="ACV516" s="1"/>
      <c r="ACW516" s="1"/>
      <c r="ACX516" s="1"/>
      <c r="ACY516" s="1"/>
      <c r="ACZ516" s="1"/>
      <c r="ADA516" s="1"/>
      <c r="ADB516" s="1"/>
      <c r="ADC516" s="1"/>
      <c r="ADD516" s="1"/>
      <c r="ADE516" s="1"/>
      <c r="ADF516" s="1"/>
      <c r="ADG516" s="1"/>
      <c r="ADH516" s="1"/>
      <c r="ADI516" s="1"/>
      <c r="ADJ516" s="1"/>
      <c r="ADK516" s="1"/>
      <c r="ADL516" s="1"/>
      <c r="ADM516" s="1"/>
      <c r="ADN516" s="1"/>
      <c r="ADO516" s="1"/>
      <c r="ADP516" s="1"/>
      <c r="ADQ516" s="1"/>
      <c r="ADR516" s="1"/>
      <c r="ADS516" s="1"/>
      <c r="ADT516" s="1"/>
      <c r="ADU516" s="1"/>
      <c r="ADV516" s="1"/>
    </row>
    <row r="517" spans="1:802" x14ac:dyDescent="0.1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  <c r="DN517" s="1"/>
      <c r="DO517" s="1"/>
      <c r="DP517" s="1"/>
      <c r="DQ517" s="1"/>
      <c r="DR517" s="1"/>
      <c r="DS517" s="1"/>
      <c r="DT517" s="1"/>
      <c r="DU517" s="1"/>
      <c r="DV517" s="1"/>
      <c r="DW517" s="1"/>
      <c r="DX517" s="1"/>
      <c r="DY517" s="1"/>
      <c r="DZ517" s="1"/>
      <c r="EA517" s="1"/>
      <c r="EB517" s="1"/>
      <c r="EC517" s="1"/>
      <c r="ED517" s="1"/>
      <c r="EE517" s="1"/>
      <c r="EF517" s="1"/>
      <c r="EG517" s="1"/>
      <c r="EH517" s="1"/>
      <c r="EI517" s="1"/>
      <c r="EJ517" s="1"/>
      <c r="EK517" s="1"/>
      <c r="EL517" s="1"/>
      <c r="EM517" s="1"/>
      <c r="EN517" s="1"/>
      <c r="EO517" s="1"/>
      <c r="EP517" s="1"/>
      <c r="EQ517" s="1"/>
      <c r="ER517" s="1"/>
      <c r="ES517" s="1"/>
      <c r="ET517" s="1"/>
      <c r="EU517" s="1"/>
      <c r="EV517" s="1"/>
      <c r="EW517" s="1"/>
      <c r="EX517" s="1"/>
      <c r="EY517" s="1"/>
      <c r="EZ517" s="1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1"/>
      <c r="FL517" s="1"/>
      <c r="FM517" s="1"/>
      <c r="FN517" s="1"/>
      <c r="FO517" s="1"/>
      <c r="FP517" s="1"/>
      <c r="FQ517" s="1"/>
      <c r="FR517" s="1"/>
      <c r="FS517" s="1"/>
      <c r="FT517" s="1"/>
      <c r="FU517" s="1"/>
      <c r="FV517" s="1"/>
      <c r="FW517" s="1"/>
      <c r="FX517" s="1"/>
      <c r="FY517" s="1"/>
      <c r="FZ517" s="1"/>
      <c r="GA517" s="1"/>
      <c r="GB517" s="1"/>
      <c r="GC517" s="1"/>
      <c r="GD517" s="1"/>
      <c r="GE517" s="1"/>
      <c r="GF517" s="1"/>
      <c r="GG517" s="1"/>
      <c r="GH517" s="1"/>
      <c r="GI517" s="1"/>
      <c r="GJ517" s="1"/>
      <c r="GK517" s="1"/>
      <c r="GL517" s="1"/>
      <c r="GM517" s="1"/>
      <c r="GN517" s="1"/>
      <c r="GO517" s="1"/>
      <c r="GP517" s="1"/>
      <c r="GQ517" s="1"/>
      <c r="GR517" s="1"/>
      <c r="GS517" s="1"/>
      <c r="GT517" s="1"/>
      <c r="GU517" s="1"/>
      <c r="GV517" s="1"/>
      <c r="GW517" s="1"/>
      <c r="GX517" s="1"/>
      <c r="GY517" s="1"/>
      <c r="GZ517" s="1"/>
      <c r="HA517" s="1"/>
      <c r="HB517" s="1"/>
      <c r="HC517" s="1"/>
      <c r="HD517" s="1"/>
      <c r="HE517" s="1"/>
      <c r="HF517" s="1"/>
      <c r="HG517" s="1"/>
      <c r="HH517" s="1"/>
      <c r="HI517" s="1"/>
      <c r="HJ517" s="1"/>
      <c r="HK517" s="1"/>
      <c r="HL517" s="1"/>
      <c r="HM517" s="1"/>
      <c r="HN517" s="1"/>
      <c r="HO517" s="1"/>
      <c r="HP517" s="1"/>
      <c r="HQ517" s="1"/>
      <c r="HR517" s="1"/>
      <c r="HS517" s="1"/>
      <c r="HT517" s="1"/>
      <c r="HU517" s="1"/>
      <c r="HV517" s="1"/>
      <c r="HW517" s="1"/>
      <c r="HX517" s="1"/>
      <c r="HY517" s="1"/>
      <c r="HZ517" s="1"/>
      <c r="IA517" s="1"/>
      <c r="IB517" s="1"/>
      <c r="IC517" s="1"/>
      <c r="ID517" s="1"/>
      <c r="IE517" s="1"/>
      <c r="IF517" s="1"/>
      <c r="IG517" s="1"/>
      <c r="IH517" s="1"/>
      <c r="II517" s="1"/>
      <c r="IJ517" s="1"/>
      <c r="IK517" s="1"/>
      <c r="IL517" s="1"/>
      <c r="IM517" s="1"/>
      <c r="IN517" s="1"/>
      <c r="IO517" s="1"/>
      <c r="IP517" s="1"/>
      <c r="IQ517" s="1"/>
      <c r="IR517" s="1"/>
      <c r="IS517" s="1"/>
      <c r="IT517" s="1"/>
      <c r="IU517" s="1"/>
      <c r="IV517" s="1"/>
      <c r="IW517" s="1"/>
      <c r="IX517" s="1"/>
      <c r="IY517" s="1"/>
      <c r="IZ517" s="1"/>
      <c r="JA517" s="1"/>
      <c r="JB517" s="1"/>
      <c r="JC517" s="1"/>
      <c r="JD517" s="1"/>
      <c r="JE517" s="1"/>
      <c r="JF517" s="1"/>
      <c r="JG517" s="1"/>
      <c r="JH517" s="1"/>
      <c r="JI517" s="1"/>
      <c r="JJ517" s="1"/>
      <c r="JK517" s="1"/>
      <c r="JL517" s="1"/>
      <c r="JM517" s="1"/>
      <c r="JN517" s="1"/>
      <c r="JO517" s="1"/>
      <c r="JP517" s="1"/>
      <c r="JQ517" s="1"/>
      <c r="JR517" s="1"/>
      <c r="JS517" s="1"/>
      <c r="JT517" s="1"/>
      <c r="JU517" s="1"/>
      <c r="JV517" s="1"/>
      <c r="JW517" s="1"/>
      <c r="JX517" s="1"/>
      <c r="JY517" s="1"/>
      <c r="JZ517" s="1"/>
      <c r="KA517" s="1"/>
      <c r="KB517" s="1"/>
      <c r="KC517" s="1"/>
      <c r="KD517" s="1"/>
      <c r="KE517" s="1"/>
      <c r="KF517" s="1"/>
      <c r="KG517" s="1"/>
      <c r="KH517" s="1"/>
      <c r="KI517" s="1"/>
      <c r="KJ517" s="1"/>
      <c r="KK517" s="1"/>
      <c r="KL517" s="1"/>
      <c r="KM517" s="1"/>
      <c r="KN517" s="1"/>
      <c r="KO517" s="1"/>
      <c r="KP517" s="1"/>
      <c r="KQ517" s="1"/>
      <c r="KR517" s="1"/>
      <c r="KS517" s="1"/>
      <c r="KT517" s="1"/>
      <c r="KU517" s="1"/>
      <c r="KV517" s="1"/>
      <c r="KW517" s="1"/>
      <c r="KX517" s="1"/>
      <c r="KY517" s="1"/>
      <c r="KZ517" s="1"/>
      <c r="LA517" s="1"/>
      <c r="LB517" s="1"/>
      <c r="LC517" s="1"/>
      <c r="LD517" s="1"/>
      <c r="LE517" s="1"/>
      <c r="LF517" s="1"/>
      <c r="LG517" s="1"/>
      <c r="LH517" s="1"/>
      <c r="LI517" s="1"/>
      <c r="LJ517" s="1"/>
      <c r="LK517" s="1"/>
      <c r="LL517" s="1"/>
      <c r="LM517" s="1"/>
      <c r="LN517" s="1"/>
      <c r="LO517" s="1"/>
      <c r="LP517" s="1"/>
      <c r="LQ517" s="1"/>
      <c r="LR517" s="1"/>
      <c r="LS517" s="1"/>
      <c r="LT517" s="1"/>
      <c r="LU517" s="1"/>
      <c r="LV517" s="1"/>
      <c r="LW517" s="1"/>
      <c r="LX517" s="1"/>
      <c r="LY517" s="1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  <c r="MV517" s="1"/>
      <c r="MW517" s="1"/>
      <c r="MX517" s="1"/>
      <c r="MY517" s="1"/>
      <c r="MZ517" s="1"/>
      <c r="NA517" s="1"/>
      <c r="NB517" s="1"/>
      <c r="NC517" s="1"/>
      <c r="ND517" s="1"/>
      <c r="NE517" s="1"/>
      <c r="NF517" s="1"/>
      <c r="NG517" s="1"/>
      <c r="NH517" s="1"/>
      <c r="NI517" s="1"/>
      <c r="NJ517" s="1"/>
      <c r="NK517" s="1"/>
      <c r="NL517" s="1"/>
      <c r="NM517" s="1"/>
      <c r="NN517" s="1"/>
      <c r="NO517" s="1"/>
      <c r="NP517" s="1"/>
      <c r="NQ517" s="1"/>
      <c r="NR517" s="1"/>
      <c r="NS517" s="1"/>
      <c r="NT517" s="1"/>
      <c r="NU517" s="1"/>
      <c r="NV517" s="1"/>
      <c r="NW517" s="1"/>
      <c r="NX517" s="1"/>
      <c r="NY517" s="1"/>
      <c r="NZ517" s="1"/>
      <c r="OA517" s="1"/>
      <c r="OB517" s="1"/>
      <c r="OC517" s="1"/>
      <c r="OD517" s="1"/>
      <c r="OE517" s="1"/>
      <c r="OF517" s="1"/>
      <c r="OG517" s="1"/>
      <c r="OH517" s="1"/>
      <c r="OI517" s="1"/>
      <c r="OJ517" s="1"/>
      <c r="OK517" s="1"/>
      <c r="OL517" s="1"/>
      <c r="OM517" s="1"/>
      <c r="ON517" s="1"/>
      <c r="OO517" s="1"/>
      <c r="OP517" s="1"/>
      <c r="OQ517" s="1"/>
      <c r="OR517" s="1"/>
      <c r="OS517" s="1"/>
      <c r="OT517" s="1"/>
      <c r="OU517" s="1"/>
      <c r="OV517" s="1"/>
      <c r="OW517" s="1"/>
      <c r="OX517" s="1"/>
      <c r="OY517" s="1"/>
      <c r="OZ517" s="1"/>
      <c r="PA517" s="1"/>
      <c r="PB517" s="1"/>
      <c r="PC517" s="1"/>
      <c r="PD517" s="1"/>
      <c r="PE517" s="1"/>
      <c r="PF517" s="1"/>
      <c r="PG517" s="1"/>
      <c r="PH517" s="1"/>
      <c r="PI517" s="1"/>
      <c r="PJ517" s="1"/>
      <c r="PK517" s="1"/>
      <c r="PL517" s="1"/>
      <c r="PM517" s="1"/>
      <c r="PN517" s="1"/>
      <c r="PO517" s="1"/>
      <c r="PP517" s="1"/>
      <c r="PQ517" s="1"/>
      <c r="PR517" s="1"/>
      <c r="PS517" s="1"/>
      <c r="PT517" s="1"/>
      <c r="PU517" s="1"/>
      <c r="PV517" s="1"/>
      <c r="PW517" s="1"/>
      <c r="PX517" s="1"/>
      <c r="PY517" s="1"/>
      <c r="PZ517" s="1"/>
      <c r="QA517" s="1"/>
      <c r="QB517" s="1"/>
      <c r="QC517" s="1"/>
      <c r="QD517" s="1"/>
      <c r="QE517" s="1"/>
      <c r="QF517" s="1"/>
      <c r="QG517" s="1"/>
      <c r="QH517" s="1"/>
      <c r="QI517" s="1"/>
      <c r="QJ517" s="1"/>
      <c r="QK517" s="1"/>
      <c r="QL517" s="1"/>
      <c r="QM517" s="1"/>
      <c r="QN517" s="1"/>
      <c r="QO517" s="1"/>
      <c r="QP517" s="1"/>
      <c r="QQ517" s="1"/>
      <c r="QR517" s="1"/>
      <c r="QS517" s="1"/>
      <c r="QT517" s="1"/>
      <c r="QU517" s="1"/>
      <c r="QV517" s="1"/>
      <c r="QW517" s="1"/>
      <c r="QX517" s="1"/>
      <c r="QY517" s="1"/>
      <c r="QZ517" s="1"/>
      <c r="RA517" s="1"/>
      <c r="RB517" s="1"/>
      <c r="RC517" s="1"/>
      <c r="RD517" s="1"/>
      <c r="RE517" s="1"/>
      <c r="RF517" s="1"/>
      <c r="RG517" s="1"/>
      <c r="RH517" s="1"/>
      <c r="RI517" s="1"/>
      <c r="RJ517" s="1"/>
      <c r="RK517" s="1"/>
      <c r="RL517" s="1"/>
      <c r="RM517" s="1"/>
      <c r="RN517" s="1"/>
      <c r="RO517" s="1"/>
      <c r="RP517" s="1"/>
      <c r="RQ517" s="1"/>
      <c r="RR517" s="1"/>
      <c r="RS517" s="1"/>
      <c r="RT517" s="1"/>
      <c r="RU517" s="1"/>
      <c r="RV517" s="1"/>
      <c r="RW517" s="1"/>
      <c r="RX517" s="1"/>
      <c r="RY517" s="1"/>
      <c r="RZ517" s="1"/>
      <c r="SA517" s="1"/>
      <c r="SB517" s="1"/>
      <c r="SC517" s="1"/>
      <c r="SD517" s="1"/>
      <c r="SE517" s="1"/>
      <c r="SF517" s="1"/>
      <c r="SG517" s="1"/>
      <c r="SH517" s="1"/>
      <c r="SI517" s="1"/>
      <c r="SJ517" s="1"/>
      <c r="SK517" s="1"/>
      <c r="SL517" s="1"/>
      <c r="SM517" s="1"/>
      <c r="SN517" s="1"/>
      <c r="SO517" s="1"/>
      <c r="SP517" s="1"/>
      <c r="SQ517" s="1"/>
      <c r="SR517" s="1"/>
      <c r="SS517" s="1"/>
      <c r="ST517" s="1"/>
      <c r="SU517" s="1"/>
      <c r="SV517" s="1"/>
      <c r="SW517" s="1"/>
      <c r="SX517" s="1"/>
      <c r="SY517" s="1"/>
      <c r="SZ517" s="1"/>
      <c r="TA517" s="1"/>
      <c r="TB517" s="1"/>
      <c r="TC517" s="1"/>
      <c r="TD517" s="1"/>
      <c r="TE517" s="1"/>
      <c r="TF517" s="1"/>
      <c r="TG517" s="1"/>
      <c r="TH517" s="1"/>
      <c r="TI517" s="1"/>
      <c r="TJ517" s="1"/>
      <c r="TK517" s="1"/>
      <c r="TL517" s="1"/>
      <c r="TM517" s="1"/>
      <c r="TN517" s="1"/>
      <c r="TO517" s="1"/>
      <c r="TP517" s="1"/>
      <c r="TQ517" s="1"/>
      <c r="TR517" s="1"/>
      <c r="TS517" s="1"/>
      <c r="TT517" s="1"/>
      <c r="TU517" s="1"/>
      <c r="TV517" s="1"/>
      <c r="TW517" s="1"/>
      <c r="TX517" s="1"/>
      <c r="TY517" s="1"/>
      <c r="TZ517" s="1"/>
      <c r="UA517" s="1"/>
      <c r="UB517" s="1"/>
      <c r="UC517" s="1"/>
      <c r="UD517" s="1"/>
      <c r="UE517" s="1"/>
      <c r="UF517" s="1"/>
      <c r="UG517" s="1"/>
      <c r="UH517" s="1"/>
      <c r="UI517" s="1"/>
      <c r="UJ517" s="1"/>
      <c r="UK517" s="1"/>
      <c r="UL517" s="1"/>
      <c r="UM517" s="1"/>
      <c r="UN517" s="1"/>
      <c r="UO517" s="1"/>
      <c r="UP517" s="1"/>
      <c r="UQ517" s="1"/>
      <c r="UR517" s="1"/>
      <c r="US517" s="1"/>
      <c r="UT517" s="1"/>
      <c r="UU517" s="1"/>
      <c r="UV517" s="1"/>
      <c r="UW517" s="1"/>
      <c r="UX517" s="1"/>
      <c r="UY517" s="1"/>
      <c r="UZ517" s="1"/>
      <c r="VA517" s="1"/>
      <c r="VB517" s="1"/>
      <c r="VC517" s="1"/>
      <c r="VD517" s="1"/>
      <c r="VE517" s="1"/>
      <c r="VF517" s="1"/>
      <c r="VG517" s="1"/>
      <c r="VH517" s="1"/>
      <c r="VI517" s="1"/>
      <c r="VJ517" s="1"/>
      <c r="VK517" s="1"/>
      <c r="VL517" s="1"/>
      <c r="VM517" s="1"/>
      <c r="VN517" s="1"/>
      <c r="VO517" s="1"/>
      <c r="VP517" s="1"/>
      <c r="VQ517" s="1"/>
      <c r="VR517" s="1"/>
      <c r="VS517" s="1"/>
      <c r="VT517" s="1"/>
      <c r="VU517" s="1"/>
      <c r="VV517" s="1"/>
      <c r="VW517" s="1"/>
      <c r="VX517" s="1"/>
      <c r="VY517" s="1"/>
      <c r="VZ517" s="1"/>
      <c r="WA517" s="1"/>
      <c r="WB517" s="1"/>
      <c r="WC517" s="1"/>
      <c r="WD517" s="1"/>
      <c r="WE517" s="1"/>
      <c r="WF517" s="1"/>
      <c r="WG517" s="1"/>
      <c r="WH517" s="1"/>
      <c r="WI517" s="1"/>
      <c r="WJ517" s="1"/>
      <c r="WK517" s="1"/>
      <c r="WL517" s="1"/>
      <c r="WM517" s="1"/>
      <c r="WN517" s="1"/>
      <c r="WO517" s="1"/>
      <c r="WP517" s="1"/>
      <c r="WQ517" s="1"/>
      <c r="WR517" s="1"/>
      <c r="WS517" s="1"/>
      <c r="WT517" s="1"/>
      <c r="WU517" s="1"/>
      <c r="WV517" s="1"/>
      <c r="WW517" s="1"/>
      <c r="WX517" s="1"/>
      <c r="WY517" s="1"/>
      <c r="WZ517" s="1"/>
      <c r="XA517" s="1"/>
      <c r="XB517" s="1"/>
      <c r="XC517" s="1"/>
      <c r="XD517" s="1"/>
      <c r="XE517" s="1"/>
      <c r="XF517" s="1"/>
      <c r="XG517" s="1"/>
      <c r="XH517" s="1"/>
      <c r="XI517" s="1"/>
      <c r="XJ517" s="1"/>
      <c r="XK517" s="1"/>
      <c r="XL517" s="1"/>
      <c r="XM517" s="1"/>
      <c r="XN517" s="1"/>
      <c r="XO517" s="1"/>
      <c r="XP517" s="1"/>
      <c r="XQ517" s="1"/>
      <c r="XR517" s="1"/>
      <c r="XS517" s="1"/>
      <c r="XT517" s="1"/>
      <c r="XU517" s="1"/>
      <c r="XV517" s="1"/>
      <c r="XW517" s="1"/>
      <c r="XX517" s="1"/>
      <c r="XY517" s="1"/>
      <c r="XZ517" s="1"/>
      <c r="YA517" s="1"/>
      <c r="YB517" s="1"/>
      <c r="YC517" s="1"/>
      <c r="YD517" s="1"/>
      <c r="YE517" s="1"/>
      <c r="YF517" s="1"/>
      <c r="YG517" s="1"/>
      <c r="YH517" s="1"/>
      <c r="YI517" s="1"/>
      <c r="YJ517" s="1"/>
      <c r="YK517" s="1"/>
      <c r="YL517" s="1"/>
      <c r="YM517" s="1"/>
      <c r="YN517" s="1"/>
      <c r="YO517" s="1"/>
      <c r="YP517" s="1"/>
      <c r="YQ517" s="1"/>
      <c r="YR517" s="1"/>
      <c r="YS517" s="1"/>
      <c r="YT517" s="1"/>
      <c r="YU517" s="1"/>
      <c r="YV517" s="1"/>
      <c r="YW517" s="1"/>
      <c r="YX517" s="1"/>
      <c r="YY517" s="1"/>
      <c r="YZ517" s="1"/>
      <c r="ZA517" s="1"/>
      <c r="ZB517" s="1"/>
      <c r="ZC517" s="1"/>
      <c r="ZD517" s="1"/>
      <c r="ZE517" s="1"/>
      <c r="ZF517" s="1"/>
      <c r="ZG517" s="1"/>
      <c r="ZH517" s="1"/>
      <c r="ZI517" s="1"/>
      <c r="ZJ517" s="1"/>
      <c r="ZK517" s="1"/>
      <c r="ZL517" s="1"/>
      <c r="ZM517" s="1"/>
      <c r="ZN517" s="1"/>
      <c r="ZO517" s="1"/>
      <c r="ZP517" s="1"/>
      <c r="ZQ517" s="1"/>
      <c r="ZR517" s="1"/>
      <c r="ZS517" s="1"/>
      <c r="ZT517" s="1"/>
      <c r="ZU517" s="1"/>
      <c r="ZV517" s="1"/>
      <c r="ZW517" s="1"/>
      <c r="ZX517" s="1"/>
      <c r="ZY517" s="1"/>
      <c r="ZZ517" s="1"/>
      <c r="AAA517" s="1"/>
      <c r="AAB517" s="1"/>
      <c r="AAC517" s="1"/>
      <c r="AAD517" s="1"/>
      <c r="AAE517" s="1"/>
      <c r="AAF517" s="1"/>
      <c r="AAG517" s="1"/>
      <c r="AAH517" s="1"/>
      <c r="AAI517" s="1"/>
      <c r="AAJ517" s="1"/>
      <c r="AAK517" s="1"/>
      <c r="AAL517" s="1"/>
      <c r="AAM517" s="1"/>
      <c r="AAN517" s="1"/>
      <c r="AAO517" s="1"/>
      <c r="AAP517" s="1"/>
      <c r="AAQ517" s="1"/>
      <c r="AAR517" s="1"/>
      <c r="AAS517" s="1"/>
      <c r="AAT517" s="1"/>
      <c r="AAU517" s="1"/>
      <c r="AAV517" s="1"/>
      <c r="AAW517" s="1"/>
      <c r="AAX517" s="1"/>
      <c r="AAY517" s="1"/>
      <c r="AAZ517" s="1"/>
      <c r="ABA517" s="1"/>
      <c r="ABB517" s="1"/>
      <c r="ABC517" s="1"/>
      <c r="ABD517" s="1"/>
      <c r="ABE517" s="1"/>
      <c r="ABF517" s="1"/>
      <c r="ABG517" s="1"/>
      <c r="ABH517" s="1"/>
      <c r="ABI517" s="1"/>
      <c r="ABJ517" s="1"/>
      <c r="ABK517" s="1"/>
      <c r="ABL517" s="1"/>
      <c r="ABM517" s="1"/>
      <c r="ABN517" s="1"/>
      <c r="ABO517" s="1"/>
      <c r="ABP517" s="1"/>
      <c r="ABQ517" s="1"/>
      <c r="ABR517" s="1"/>
      <c r="ABS517" s="1"/>
      <c r="ABT517" s="1"/>
      <c r="ABU517" s="1"/>
      <c r="ABV517" s="1"/>
      <c r="ABW517" s="1"/>
      <c r="ABX517" s="1"/>
      <c r="ABY517" s="1"/>
      <c r="ABZ517" s="1"/>
      <c r="ACA517" s="1"/>
      <c r="ACB517" s="1"/>
      <c r="ACC517" s="1"/>
      <c r="ACD517" s="1"/>
      <c r="ACE517" s="1"/>
      <c r="ACF517" s="1"/>
      <c r="ACG517" s="1"/>
      <c r="ACH517" s="1"/>
      <c r="ACI517" s="1"/>
      <c r="ACJ517" s="1"/>
      <c r="ACK517" s="1"/>
      <c r="ACL517" s="1"/>
      <c r="ACM517" s="1"/>
      <c r="ACN517" s="1"/>
      <c r="ACO517" s="1"/>
      <c r="ACP517" s="1"/>
      <c r="ACQ517" s="1"/>
      <c r="ACR517" s="1"/>
      <c r="ACS517" s="1"/>
      <c r="ACT517" s="1"/>
      <c r="ACU517" s="1"/>
      <c r="ACV517" s="1"/>
      <c r="ACW517" s="1"/>
      <c r="ACX517" s="1"/>
      <c r="ACY517" s="1"/>
      <c r="ACZ517" s="1"/>
      <c r="ADA517" s="1"/>
      <c r="ADB517" s="1"/>
      <c r="ADC517" s="1"/>
      <c r="ADD517" s="1"/>
      <c r="ADE517" s="1"/>
      <c r="ADF517" s="1"/>
      <c r="ADG517" s="1"/>
      <c r="ADH517" s="1"/>
      <c r="ADI517" s="1"/>
      <c r="ADJ517" s="1"/>
      <c r="ADK517" s="1"/>
      <c r="ADL517" s="1"/>
      <c r="ADM517" s="1"/>
      <c r="ADN517" s="1"/>
      <c r="ADO517" s="1"/>
      <c r="ADP517" s="1"/>
      <c r="ADQ517" s="1"/>
      <c r="ADR517" s="1"/>
      <c r="ADS517" s="1"/>
      <c r="ADT517" s="1"/>
      <c r="ADU517" s="1"/>
      <c r="ADV517" s="1"/>
    </row>
    <row r="518" spans="1:802" x14ac:dyDescent="0.1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  <c r="DN518" s="1"/>
      <c r="DO518" s="1"/>
      <c r="DP518" s="1"/>
      <c r="DQ518" s="1"/>
      <c r="DR518" s="1"/>
      <c r="DS518" s="1"/>
      <c r="DT518" s="1"/>
      <c r="DU518" s="1"/>
      <c r="DV518" s="1"/>
      <c r="DW518" s="1"/>
      <c r="DX518" s="1"/>
      <c r="DY518" s="1"/>
      <c r="DZ518" s="1"/>
      <c r="EA518" s="1"/>
      <c r="EB518" s="1"/>
      <c r="EC518" s="1"/>
      <c r="ED518" s="1"/>
      <c r="EE518" s="1"/>
      <c r="EF518" s="1"/>
      <c r="EG518" s="1"/>
      <c r="EH518" s="1"/>
      <c r="EI518" s="1"/>
      <c r="EJ518" s="1"/>
      <c r="EK518" s="1"/>
      <c r="EL518" s="1"/>
      <c r="EM518" s="1"/>
      <c r="EN518" s="1"/>
      <c r="EO518" s="1"/>
      <c r="EP518" s="1"/>
      <c r="EQ518" s="1"/>
      <c r="ER518" s="1"/>
      <c r="ES518" s="1"/>
      <c r="ET518" s="1"/>
      <c r="EU518" s="1"/>
      <c r="EV518" s="1"/>
      <c r="EW518" s="1"/>
      <c r="EX518" s="1"/>
      <c r="EY518" s="1"/>
      <c r="EZ518" s="1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1"/>
      <c r="FL518" s="1"/>
      <c r="FM518" s="1"/>
      <c r="FN518" s="1"/>
      <c r="FO518" s="1"/>
      <c r="FP518" s="1"/>
      <c r="FQ518" s="1"/>
      <c r="FR518" s="1"/>
      <c r="FS518" s="1"/>
      <c r="FT518" s="1"/>
      <c r="FU518" s="1"/>
      <c r="FV518" s="1"/>
      <c r="FW518" s="1"/>
      <c r="FX518" s="1"/>
      <c r="FY518" s="1"/>
      <c r="FZ518" s="1"/>
      <c r="GA518" s="1"/>
      <c r="GB518" s="1"/>
      <c r="GC518" s="1"/>
      <c r="GD518" s="1"/>
      <c r="GE518" s="1"/>
      <c r="GF518" s="1"/>
      <c r="GG518" s="1"/>
      <c r="GH518" s="1"/>
      <c r="GI518" s="1"/>
      <c r="GJ518" s="1"/>
      <c r="GK518" s="1"/>
      <c r="GL518" s="1"/>
      <c r="GM518" s="1"/>
      <c r="GN518" s="1"/>
      <c r="GO518" s="1"/>
      <c r="GP518" s="1"/>
      <c r="GQ518" s="1"/>
      <c r="GR518" s="1"/>
      <c r="GS518" s="1"/>
      <c r="GT518" s="1"/>
      <c r="GU518" s="1"/>
      <c r="GV518" s="1"/>
      <c r="GW518" s="1"/>
      <c r="GX518" s="1"/>
      <c r="GY518" s="1"/>
      <c r="GZ518" s="1"/>
      <c r="HA518" s="1"/>
      <c r="HB518" s="1"/>
      <c r="HC518" s="1"/>
      <c r="HD518" s="1"/>
      <c r="HE518" s="1"/>
      <c r="HF518" s="1"/>
      <c r="HG518" s="1"/>
      <c r="HH518" s="1"/>
      <c r="HI518" s="1"/>
      <c r="HJ518" s="1"/>
      <c r="HK518" s="1"/>
      <c r="HL518" s="1"/>
      <c r="HM518" s="1"/>
      <c r="HN518" s="1"/>
      <c r="HO518" s="1"/>
      <c r="HP518" s="1"/>
      <c r="HQ518" s="1"/>
      <c r="HR518" s="1"/>
      <c r="HS518" s="1"/>
      <c r="HT518" s="1"/>
      <c r="HU518" s="1"/>
      <c r="HV518" s="1"/>
      <c r="HW518" s="1"/>
      <c r="HX518" s="1"/>
      <c r="HY518" s="1"/>
      <c r="HZ518" s="1"/>
      <c r="IA518" s="1"/>
      <c r="IB518" s="1"/>
      <c r="IC518" s="1"/>
      <c r="ID518" s="1"/>
      <c r="IE518" s="1"/>
      <c r="IF518" s="1"/>
      <c r="IG518" s="1"/>
      <c r="IH518" s="1"/>
      <c r="II518" s="1"/>
      <c r="IJ518" s="1"/>
      <c r="IK518" s="1"/>
      <c r="IL518" s="1"/>
      <c r="IM518" s="1"/>
      <c r="IN518" s="1"/>
      <c r="IO518" s="1"/>
      <c r="IP518" s="1"/>
      <c r="IQ518" s="1"/>
      <c r="IR518" s="1"/>
      <c r="IS518" s="1"/>
      <c r="IT518" s="1"/>
      <c r="IU518" s="1"/>
      <c r="IV518" s="1"/>
      <c r="IW518" s="1"/>
      <c r="IX518" s="1"/>
      <c r="IY518" s="1"/>
      <c r="IZ518" s="1"/>
      <c r="JA518" s="1"/>
      <c r="JB518" s="1"/>
      <c r="JC518" s="1"/>
      <c r="JD518" s="1"/>
      <c r="JE518" s="1"/>
      <c r="JF518" s="1"/>
      <c r="JG518" s="1"/>
      <c r="JH518" s="1"/>
      <c r="JI518" s="1"/>
      <c r="JJ518" s="1"/>
      <c r="JK518" s="1"/>
      <c r="JL518" s="1"/>
      <c r="JM518" s="1"/>
      <c r="JN518" s="1"/>
      <c r="JO518" s="1"/>
      <c r="JP518" s="1"/>
      <c r="JQ518" s="1"/>
      <c r="JR518" s="1"/>
      <c r="JS518" s="1"/>
      <c r="JT518" s="1"/>
      <c r="JU518" s="1"/>
      <c r="JV518" s="1"/>
      <c r="JW518" s="1"/>
      <c r="JX518" s="1"/>
      <c r="JY518" s="1"/>
      <c r="JZ518" s="1"/>
      <c r="KA518" s="1"/>
      <c r="KB518" s="1"/>
      <c r="KC518" s="1"/>
      <c r="KD518" s="1"/>
      <c r="KE518" s="1"/>
      <c r="KF518" s="1"/>
      <c r="KG518" s="1"/>
      <c r="KH518" s="1"/>
      <c r="KI518" s="1"/>
      <c r="KJ518" s="1"/>
      <c r="KK518" s="1"/>
      <c r="KL518" s="1"/>
      <c r="KM518" s="1"/>
      <c r="KN518" s="1"/>
      <c r="KO518" s="1"/>
      <c r="KP518" s="1"/>
      <c r="KQ518" s="1"/>
      <c r="KR518" s="1"/>
      <c r="KS518" s="1"/>
      <c r="KT518" s="1"/>
      <c r="KU518" s="1"/>
      <c r="KV518" s="1"/>
      <c r="KW518" s="1"/>
      <c r="KX518" s="1"/>
      <c r="KY518" s="1"/>
      <c r="KZ518" s="1"/>
      <c r="LA518" s="1"/>
      <c r="LB518" s="1"/>
      <c r="LC518" s="1"/>
      <c r="LD518" s="1"/>
      <c r="LE518" s="1"/>
      <c r="LF518" s="1"/>
      <c r="LG518" s="1"/>
      <c r="LH518" s="1"/>
      <c r="LI518" s="1"/>
      <c r="LJ518" s="1"/>
      <c r="LK518" s="1"/>
      <c r="LL518" s="1"/>
      <c r="LM518" s="1"/>
      <c r="LN518" s="1"/>
      <c r="LO518" s="1"/>
      <c r="LP518" s="1"/>
      <c r="LQ518" s="1"/>
      <c r="LR518" s="1"/>
      <c r="LS518" s="1"/>
      <c r="LT518" s="1"/>
      <c r="LU518" s="1"/>
      <c r="LV518" s="1"/>
      <c r="LW518" s="1"/>
      <c r="LX518" s="1"/>
      <c r="LY518" s="1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  <c r="MV518" s="1"/>
      <c r="MW518" s="1"/>
      <c r="MX518" s="1"/>
      <c r="MY518" s="1"/>
      <c r="MZ518" s="1"/>
      <c r="NA518" s="1"/>
      <c r="NB518" s="1"/>
      <c r="NC518" s="1"/>
      <c r="ND518" s="1"/>
      <c r="NE518" s="1"/>
      <c r="NF518" s="1"/>
      <c r="NG518" s="1"/>
      <c r="NH518" s="1"/>
      <c r="NI518" s="1"/>
      <c r="NJ518" s="1"/>
      <c r="NK518" s="1"/>
      <c r="NL518" s="1"/>
      <c r="NM518" s="1"/>
      <c r="NN518" s="1"/>
      <c r="NO518" s="1"/>
      <c r="NP518" s="1"/>
      <c r="NQ518" s="1"/>
      <c r="NR518" s="1"/>
      <c r="NS518" s="1"/>
      <c r="NT518" s="1"/>
      <c r="NU518" s="1"/>
      <c r="NV518" s="1"/>
      <c r="NW518" s="1"/>
      <c r="NX518" s="1"/>
      <c r="NY518" s="1"/>
      <c r="NZ518" s="1"/>
      <c r="OA518" s="1"/>
      <c r="OB518" s="1"/>
      <c r="OC518" s="1"/>
      <c r="OD518" s="1"/>
      <c r="OE518" s="1"/>
      <c r="OF518" s="1"/>
      <c r="OG518" s="1"/>
      <c r="OH518" s="1"/>
      <c r="OI518" s="1"/>
      <c r="OJ518" s="1"/>
      <c r="OK518" s="1"/>
      <c r="OL518" s="1"/>
      <c r="OM518" s="1"/>
      <c r="ON518" s="1"/>
      <c r="OO518" s="1"/>
      <c r="OP518" s="1"/>
      <c r="OQ518" s="1"/>
      <c r="OR518" s="1"/>
      <c r="OS518" s="1"/>
      <c r="OT518" s="1"/>
      <c r="OU518" s="1"/>
      <c r="OV518" s="1"/>
      <c r="OW518" s="1"/>
      <c r="OX518" s="1"/>
      <c r="OY518" s="1"/>
      <c r="OZ518" s="1"/>
      <c r="PA518" s="1"/>
      <c r="PB518" s="1"/>
      <c r="PC518" s="1"/>
      <c r="PD518" s="1"/>
      <c r="PE518" s="1"/>
      <c r="PF518" s="1"/>
      <c r="PG518" s="1"/>
      <c r="PH518" s="1"/>
      <c r="PI518" s="1"/>
      <c r="PJ518" s="1"/>
      <c r="PK518" s="1"/>
      <c r="PL518" s="1"/>
      <c r="PM518" s="1"/>
      <c r="PN518" s="1"/>
      <c r="PO518" s="1"/>
      <c r="PP518" s="1"/>
      <c r="PQ518" s="1"/>
      <c r="PR518" s="1"/>
      <c r="PS518" s="1"/>
      <c r="PT518" s="1"/>
      <c r="PU518" s="1"/>
      <c r="PV518" s="1"/>
      <c r="PW518" s="1"/>
      <c r="PX518" s="1"/>
      <c r="PY518" s="1"/>
      <c r="PZ518" s="1"/>
      <c r="QA518" s="1"/>
      <c r="QB518" s="1"/>
      <c r="QC518" s="1"/>
      <c r="QD518" s="1"/>
      <c r="QE518" s="1"/>
      <c r="QF518" s="1"/>
      <c r="QG518" s="1"/>
      <c r="QH518" s="1"/>
      <c r="QI518" s="1"/>
      <c r="QJ518" s="1"/>
      <c r="QK518" s="1"/>
      <c r="QL518" s="1"/>
      <c r="QM518" s="1"/>
      <c r="QN518" s="1"/>
      <c r="QO518" s="1"/>
      <c r="QP518" s="1"/>
      <c r="QQ518" s="1"/>
      <c r="QR518" s="1"/>
      <c r="QS518" s="1"/>
      <c r="QT518" s="1"/>
      <c r="QU518" s="1"/>
      <c r="QV518" s="1"/>
      <c r="QW518" s="1"/>
      <c r="QX518" s="1"/>
      <c r="QY518" s="1"/>
      <c r="QZ518" s="1"/>
      <c r="RA518" s="1"/>
      <c r="RB518" s="1"/>
      <c r="RC518" s="1"/>
      <c r="RD518" s="1"/>
      <c r="RE518" s="1"/>
      <c r="RF518" s="1"/>
      <c r="RG518" s="1"/>
      <c r="RH518" s="1"/>
      <c r="RI518" s="1"/>
      <c r="RJ518" s="1"/>
      <c r="RK518" s="1"/>
      <c r="RL518" s="1"/>
      <c r="RM518" s="1"/>
      <c r="RN518" s="1"/>
      <c r="RO518" s="1"/>
      <c r="RP518" s="1"/>
      <c r="RQ518" s="1"/>
      <c r="RR518" s="1"/>
      <c r="RS518" s="1"/>
      <c r="RT518" s="1"/>
      <c r="RU518" s="1"/>
      <c r="RV518" s="1"/>
      <c r="RW518" s="1"/>
      <c r="RX518" s="1"/>
      <c r="RY518" s="1"/>
      <c r="RZ518" s="1"/>
      <c r="SA518" s="1"/>
      <c r="SB518" s="1"/>
      <c r="SC518" s="1"/>
      <c r="SD518" s="1"/>
      <c r="SE518" s="1"/>
      <c r="SF518" s="1"/>
      <c r="SG518" s="1"/>
      <c r="SH518" s="1"/>
      <c r="SI518" s="1"/>
      <c r="SJ518" s="1"/>
      <c r="SK518" s="1"/>
      <c r="SL518" s="1"/>
      <c r="SM518" s="1"/>
      <c r="SN518" s="1"/>
      <c r="SO518" s="1"/>
      <c r="SP518" s="1"/>
      <c r="SQ518" s="1"/>
      <c r="SR518" s="1"/>
      <c r="SS518" s="1"/>
      <c r="ST518" s="1"/>
      <c r="SU518" s="1"/>
      <c r="SV518" s="1"/>
      <c r="SW518" s="1"/>
      <c r="SX518" s="1"/>
      <c r="SY518" s="1"/>
      <c r="SZ518" s="1"/>
      <c r="TA518" s="1"/>
      <c r="TB518" s="1"/>
      <c r="TC518" s="1"/>
      <c r="TD518" s="1"/>
      <c r="TE518" s="1"/>
      <c r="TF518" s="1"/>
      <c r="TG518" s="1"/>
      <c r="TH518" s="1"/>
      <c r="TI518" s="1"/>
      <c r="TJ518" s="1"/>
      <c r="TK518" s="1"/>
      <c r="TL518" s="1"/>
      <c r="TM518" s="1"/>
      <c r="TN518" s="1"/>
      <c r="TO518" s="1"/>
      <c r="TP518" s="1"/>
      <c r="TQ518" s="1"/>
      <c r="TR518" s="1"/>
      <c r="TS518" s="1"/>
      <c r="TT518" s="1"/>
      <c r="TU518" s="1"/>
      <c r="TV518" s="1"/>
      <c r="TW518" s="1"/>
      <c r="TX518" s="1"/>
      <c r="TY518" s="1"/>
      <c r="TZ518" s="1"/>
      <c r="UA518" s="1"/>
      <c r="UB518" s="1"/>
      <c r="UC518" s="1"/>
      <c r="UD518" s="1"/>
      <c r="UE518" s="1"/>
      <c r="UF518" s="1"/>
      <c r="UG518" s="1"/>
      <c r="UH518" s="1"/>
      <c r="UI518" s="1"/>
      <c r="UJ518" s="1"/>
      <c r="UK518" s="1"/>
      <c r="UL518" s="1"/>
      <c r="UM518" s="1"/>
      <c r="UN518" s="1"/>
      <c r="UO518" s="1"/>
      <c r="UP518" s="1"/>
      <c r="UQ518" s="1"/>
      <c r="UR518" s="1"/>
      <c r="US518" s="1"/>
      <c r="UT518" s="1"/>
      <c r="UU518" s="1"/>
      <c r="UV518" s="1"/>
      <c r="UW518" s="1"/>
      <c r="UX518" s="1"/>
      <c r="UY518" s="1"/>
      <c r="UZ518" s="1"/>
      <c r="VA518" s="1"/>
      <c r="VB518" s="1"/>
      <c r="VC518" s="1"/>
      <c r="VD518" s="1"/>
      <c r="VE518" s="1"/>
      <c r="VF518" s="1"/>
      <c r="VG518" s="1"/>
      <c r="VH518" s="1"/>
      <c r="VI518" s="1"/>
      <c r="VJ518" s="1"/>
      <c r="VK518" s="1"/>
      <c r="VL518" s="1"/>
      <c r="VM518" s="1"/>
      <c r="VN518" s="1"/>
      <c r="VO518" s="1"/>
      <c r="VP518" s="1"/>
      <c r="VQ518" s="1"/>
      <c r="VR518" s="1"/>
      <c r="VS518" s="1"/>
      <c r="VT518" s="1"/>
      <c r="VU518" s="1"/>
      <c r="VV518" s="1"/>
      <c r="VW518" s="1"/>
      <c r="VX518" s="1"/>
      <c r="VY518" s="1"/>
      <c r="VZ518" s="1"/>
      <c r="WA518" s="1"/>
      <c r="WB518" s="1"/>
      <c r="WC518" s="1"/>
      <c r="WD518" s="1"/>
      <c r="WE518" s="1"/>
      <c r="WF518" s="1"/>
      <c r="WG518" s="1"/>
      <c r="WH518" s="1"/>
      <c r="WI518" s="1"/>
      <c r="WJ518" s="1"/>
      <c r="WK518" s="1"/>
      <c r="WL518" s="1"/>
      <c r="WM518" s="1"/>
      <c r="WN518" s="1"/>
      <c r="WO518" s="1"/>
      <c r="WP518" s="1"/>
      <c r="WQ518" s="1"/>
      <c r="WR518" s="1"/>
      <c r="WS518" s="1"/>
      <c r="WT518" s="1"/>
      <c r="WU518" s="1"/>
      <c r="WV518" s="1"/>
      <c r="WW518" s="1"/>
      <c r="WX518" s="1"/>
      <c r="WY518" s="1"/>
      <c r="WZ518" s="1"/>
      <c r="XA518" s="1"/>
      <c r="XB518" s="1"/>
      <c r="XC518" s="1"/>
      <c r="XD518" s="1"/>
      <c r="XE518" s="1"/>
      <c r="XF518" s="1"/>
      <c r="XG518" s="1"/>
      <c r="XH518" s="1"/>
      <c r="XI518" s="1"/>
      <c r="XJ518" s="1"/>
      <c r="XK518" s="1"/>
      <c r="XL518" s="1"/>
      <c r="XM518" s="1"/>
      <c r="XN518" s="1"/>
      <c r="XO518" s="1"/>
      <c r="XP518" s="1"/>
      <c r="XQ518" s="1"/>
      <c r="XR518" s="1"/>
      <c r="XS518" s="1"/>
      <c r="XT518" s="1"/>
      <c r="XU518" s="1"/>
      <c r="XV518" s="1"/>
      <c r="XW518" s="1"/>
      <c r="XX518" s="1"/>
      <c r="XY518" s="1"/>
      <c r="XZ518" s="1"/>
      <c r="YA518" s="1"/>
      <c r="YB518" s="1"/>
      <c r="YC518" s="1"/>
      <c r="YD518" s="1"/>
      <c r="YE518" s="1"/>
      <c r="YF518" s="1"/>
      <c r="YG518" s="1"/>
      <c r="YH518" s="1"/>
      <c r="YI518" s="1"/>
      <c r="YJ518" s="1"/>
      <c r="YK518" s="1"/>
      <c r="YL518" s="1"/>
      <c r="YM518" s="1"/>
      <c r="YN518" s="1"/>
      <c r="YO518" s="1"/>
      <c r="YP518" s="1"/>
      <c r="YQ518" s="1"/>
      <c r="YR518" s="1"/>
      <c r="YS518" s="1"/>
      <c r="YT518" s="1"/>
      <c r="YU518" s="1"/>
      <c r="YV518" s="1"/>
      <c r="YW518" s="1"/>
      <c r="YX518" s="1"/>
      <c r="YY518" s="1"/>
      <c r="YZ518" s="1"/>
      <c r="ZA518" s="1"/>
      <c r="ZB518" s="1"/>
      <c r="ZC518" s="1"/>
      <c r="ZD518" s="1"/>
      <c r="ZE518" s="1"/>
      <c r="ZF518" s="1"/>
      <c r="ZG518" s="1"/>
      <c r="ZH518" s="1"/>
      <c r="ZI518" s="1"/>
      <c r="ZJ518" s="1"/>
      <c r="ZK518" s="1"/>
      <c r="ZL518" s="1"/>
      <c r="ZM518" s="1"/>
      <c r="ZN518" s="1"/>
      <c r="ZO518" s="1"/>
      <c r="ZP518" s="1"/>
      <c r="ZQ518" s="1"/>
      <c r="ZR518" s="1"/>
      <c r="ZS518" s="1"/>
      <c r="ZT518" s="1"/>
      <c r="ZU518" s="1"/>
      <c r="ZV518" s="1"/>
      <c r="ZW518" s="1"/>
      <c r="ZX518" s="1"/>
      <c r="ZY518" s="1"/>
      <c r="ZZ518" s="1"/>
      <c r="AAA518" s="1"/>
      <c r="AAB518" s="1"/>
      <c r="AAC518" s="1"/>
      <c r="AAD518" s="1"/>
      <c r="AAE518" s="1"/>
      <c r="AAF518" s="1"/>
      <c r="AAG518" s="1"/>
      <c r="AAH518" s="1"/>
      <c r="AAI518" s="1"/>
      <c r="AAJ518" s="1"/>
      <c r="AAK518" s="1"/>
      <c r="AAL518" s="1"/>
      <c r="AAM518" s="1"/>
      <c r="AAN518" s="1"/>
      <c r="AAO518" s="1"/>
      <c r="AAP518" s="1"/>
      <c r="AAQ518" s="1"/>
      <c r="AAR518" s="1"/>
      <c r="AAS518" s="1"/>
      <c r="AAT518" s="1"/>
      <c r="AAU518" s="1"/>
      <c r="AAV518" s="1"/>
      <c r="AAW518" s="1"/>
      <c r="AAX518" s="1"/>
      <c r="AAY518" s="1"/>
      <c r="AAZ518" s="1"/>
      <c r="ABA518" s="1"/>
      <c r="ABB518" s="1"/>
      <c r="ABC518" s="1"/>
      <c r="ABD518" s="1"/>
      <c r="ABE518" s="1"/>
      <c r="ABF518" s="1"/>
      <c r="ABG518" s="1"/>
      <c r="ABH518" s="1"/>
      <c r="ABI518" s="1"/>
      <c r="ABJ518" s="1"/>
      <c r="ABK518" s="1"/>
      <c r="ABL518" s="1"/>
      <c r="ABM518" s="1"/>
      <c r="ABN518" s="1"/>
      <c r="ABO518" s="1"/>
      <c r="ABP518" s="1"/>
      <c r="ABQ518" s="1"/>
      <c r="ABR518" s="1"/>
      <c r="ABS518" s="1"/>
      <c r="ABT518" s="1"/>
      <c r="ABU518" s="1"/>
      <c r="ABV518" s="1"/>
      <c r="ABW518" s="1"/>
      <c r="ABX518" s="1"/>
      <c r="ABY518" s="1"/>
      <c r="ABZ518" s="1"/>
      <c r="ACA518" s="1"/>
      <c r="ACB518" s="1"/>
      <c r="ACC518" s="1"/>
      <c r="ACD518" s="1"/>
      <c r="ACE518" s="1"/>
      <c r="ACF518" s="1"/>
      <c r="ACG518" s="1"/>
      <c r="ACH518" s="1"/>
      <c r="ACI518" s="1"/>
      <c r="ACJ518" s="1"/>
      <c r="ACK518" s="1"/>
      <c r="ACL518" s="1"/>
      <c r="ACM518" s="1"/>
      <c r="ACN518" s="1"/>
      <c r="ACO518" s="1"/>
      <c r="ACP518" s="1"/>
      <c r="ACQ518" s="1"/>
      <c r="ACR518" s="1"/>
      <c r="ACS518" s="1"/>
      <c r="ACT518" s="1"/>
      <c r="ACU518" s="1"/>
      <c r="ACV518" s="1"/>
      <c r="ACW518" s="1"/>
      <c r="ACX518" s="1"/>
      <c r="ACY518" s="1"/>
      <c r="ACZ518" s="1"/>
      <c r="ADA518" s="1"/>
      <c r="ADB518" s="1"/>
      <c r="ADC518" s="1"/>
      <c r="ADD518" s="1"/>
      <c r="ADE518" s="1"/>
      <c r="ADF518" s="1"/>
      <c r="ADG518" s="1"/>
      <c r="ADH518" s="1"/>
      <c r="ADI518" s="1"/>
      <c r="ADJ518" s="1"/>
      <c r="ADK518" s="1"/>
      <c r="ADL518" s="1"/>
      <c r="ADM518" s="1"/>
      <c r="ADN518" s="1"/>
      <c r="ADO518" s="1"/>
      <c r="ADP518" s="1"/>
      <c r="ADQ518" s="1"/>
      <c r="ADR518" s="1"/>
      <c r="ADS518" s="1"/>
      <c r="ADT518" s="1"/>
      <c r="ADU518" s="1"/>
      <c r="ADV518" s="1"/>
    </row>
    <row r="519" spans="1:802" x14ac:dyDescent="0.1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  <c r="DN519" s="1"/>
      <c r="DO519" s="1"/>
      <c r="DP519" s="1"/>
      <c r="DQ519" s="1"/>
      <c r="DR519" s="1"/>
      <c r="DS519" s="1"/>
      <c r="DT519" s="1"/>
      <c r="DU519" s="1"/>
      <c r="DV519" s="1"/>
      <c r="DW519" s="1"/>
      <c r="DX519" s="1"/>
      <c r="DY519" s="1"/>
      <c r="DZ519" s="1"/>
      <c r="EA519" s="1"/>
      <c r="EB519" s="1"/>
      <c r="EC519" s="1"/>
      <c r="ED519" s="1"/>
      <c r="EE519" s="1"/>
      <c r="EF519" s="1"/>
      <c r="EG519" s="1"/>
      <c r="EH519" s="1"/>
      <c r="EI519" s="1"/>
      <c r="EJ519" s="1"/>
      <c r="EK519" s="1"/>
      <c r="EL519" s="1"/>
      <c r="EM519" s="1"/>
      <c r="EN519" s="1"/>
      <c r="EO519" s="1"/>
      <c r="EP519" s="1"/>
      <c r="EQ519" s="1"/>
      <c r="ER519" s="1"/>
      <c r="ES519" s="1"/>
      <c r="ET519" s="1"/>
      <c r="EU519" s="1"/>
      <c r="EV519" s="1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1"/>
      <c r="FL519" s="1"/>
      <c r="FM519" s="1"/>
      <c r="FN519" s="1"/>
      <c r="FO519" s="1"/>
      <c r="FP519" s="1"/>
      <c r="FQ519" s="1"/>
      <c r="FR519" s="1"/>
      <c r="FS519" s="1"/>
      <c r="FT519" s="1"/>
      <c r="FU519" s="1"/>
      <c r="FV519" s="1"/>
      <c r="FW519" s="1"/>
      <c r="FX519" s="1"/>
      <c r="FY519" s="1"/>
      <c r="FZ519" s="1"/>
      <c r="GA519" s="1"/>
      <c r="GB519" s="1"/>
      <c r="GC519" s="1"/>
      <c r="GD519" s="1"/>
      <c r="GE519" s="1"/>
      <c r="GF519" s="1"/>
      <c r="GG519" s="1"/>
      <c r="GH519" s="1"/>
      <c r="GI519" s="1"/>
      <c r="GJ519" s="1"/>
      <c r="GK519" s="1"/>
      <c r="GL519" s="1"/>
      <c r="GM519" s="1"/>
      <c r="GN519" s="1"/>
      <c r="GO519" s="1"/>
      <c r="GP519" s="1"/>
      <c r="GQ519" s="1"/>
      <c r="GR519" s="1"/>
      <c r="GS519" s="1"/>
      <c r="GT519" s="1"/>
      <c r="GU519" s="1"/>
      <c r="GV519" s="1"/>
      <c r="GW519" s="1"/>
      <c r="GX519" s="1"/>
      <c r="GY519" s="1"/>
      <c r="GZ519" s="1"/>
      <c r="HA519" s="1"/>
      <c r="HB519" s="1"/>
      <c r="HC519" s="1"/>
      <c r="HD519" s="1"/>
      <c r="HE519" s="1"/>
      <c r="HF519" s="1"/>
      <c r="HG519" s="1"/>
      <c r="HH519" s="1"/>
      <c r="HI519" s="1"/>
      <c r="HJ519" s="1"/>
      <c r="HK519" s="1"/>
      <c r="HL519" s="1"/>
      <c r="HM519" s="1"/>
      <c r="HN519" s="1"/>
      <c r="HO519" s="1"/>
      <c r="HP519" s="1"/>
      <c r="HQ519" s="1"/>
      <c r="HR519" s="1"/>
      <c r="HS519" s="1"/>
      <c r="HT519" s="1"/>
      <c r="HU519" s="1"/>
      <c r="HV519" s="1"/>
      <c r="HW519" s="1"/>
      <c r="HX519" s="1"/>
      <c r="HY519" s="1"/>
      <c r="HZ519" s="1"/>
      <c r="IA519" s="1"/>
      <c r="IB519" s="1"/>
      <c r="IC519" s="1"/>
      <c r="ID519" s="1"/>
      <c r="IE519" s="1"/>
      <c r="IF519" s="1"/>
      <c r="IG519" s="1"/>
      <c r="IH519" s="1"/>
      <c r="II519" s="1"/>
      <c r="IJ519" s="1"/>
      <c r="IK519" s="1"/>
      <c r="IL519" s="1"/>
      <c r="IM519" s="1"/>
      <c r="IN519" s="1"/>
      <c r="IO519" s="1"/>
      <c r="IP519" s="1"/>
      <c r="IQ519" s="1"/>
      <c r="IR519" s="1"/>
      <c r="IS519" s="1"/>
      <c r="IT519" s="1"/>
      <c r="IU519" s="1"/>
      <c r="IV519" s="1"/>
      <c r="IW519" s="1"/>
      <c r="IX519" s="1"/>
      <c r="IY519" s="1"/>
      <c r="IZ519" s="1"/>
      <c r="JA519" s="1"/>
      <c r="JB519" s="1"/>
      <c r="JC519" s="1"/>
      <c r="JD519" s="1"/>
      <c r="JE519" s="1"/>
      <c r="JF519" s="1"/>
      <c r="JG519" s="1"/>
      <c r="JH519" s="1"/>
      <c r="JI519" s="1"/>
      <c r="JJ519" s="1"/>
      <c r="JK519" s="1"/>
      <c r="JL519" s="1"/>
      <c r="JM519" s="1"/>
      <c r="JN519" s="1"/>
      <c r="JO519" s="1"/>
      <c r="JP519" s="1"/>
      <c r="JQ519" s="1"/>
      <c r="JR519" s="1"/>
      <c r="JS519" s="1"/>
      <c r="JT519" s="1"/>
      <c r="JU519" s="1"/>
      <c r="JV519" s="1"/>
      <c r="JW519" s="1"/>
      <c r="JX519" s="1"/>
      <c r="JY519" s="1"/>
      <c r="JZ519" s="1"/>
      <c r="KA519" s="1"/>
      <c r="KB519" s="1"/>
      <c r="KC519" s="1"/>
      <c r="KD519" s="1"/>
      <c r="KE519" s="1"/>
      <c r="KF519" s="1"/>
      <c r="KG519" s="1"/>
      <c r="KH519" s="1"/>
      <c r="KI519" s="1"/>
      <c r="KJ519" s="1"/>
      <c r="KK519" s="1"/>
      <c r="KL519" s="1"/>
      <c r="KM519" s="1"/>
      <c r="KN519" s="1"/>
      <c r="KO519" s="1"/>
      <c r="KP519" s="1"/>
      <c r="KQ519" s="1"/>
      <c r="KR519" s="1"/>
      <c r="KS519" s="1"/>
      <c r="KT519" s="1"/>
      <c r="KU519" s="1"/>
      <c r="KV519" s="1"/>
      <c r="KW519" s="1"/>
      <c r="KX519" s="1"/>
      <c r="KY519" s="1"/>
      <c r="KZ519" s="1"/>
      <c r="LA519" s="1"/>
      <c r="LB519" s="1"/>
      <c r="LC519" s="1"/>
      <c r="LD519" s="1"/>
      <c r="LE519" s="1"/>
      <c r="LF519" s="1"/>
      <c r="LG519" s="1"/>
      <c r="LH519" s="1"/>
      <c r="LI519" s="1"/>
      <c r="LJ519" s="1"/>
      <c r="LK519" s="1"/>
      <c r="LL519" s="1"/>
      <c r="LM519" s="1"/>
      <c r="LN519" s="1"/>
      <c r="LO519" s="1"/>
      <c r="LP519" s="1"/>
      <c r="LQ519" s="1"/>
      <c r="LR519" s="1"/>
      <c r="LS519" s="1"/>
      <c r="LT519" s="1"/>
      <c r="LU519" s="1"/>
      <c r="LV519" s="1"/>
      <c r="LW519" s="1"/>
      <c r="LX519" s="1"/>
      <c r="LY519" s="1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  <c r="MV519" s="1"/>
      <c r="MW519" s="1"/>
      <c r="MX519" s="1"/>
      <c r="MY519" s="1"/>
      <c r="MZ519" s="1"/>
      <c r="NA519" s="1"/>
      <c r="NB519" s="1"/>
      <c r="NC519" s="1"/>
      <c r="ND519" s="1"/>
      <c r="NE519" s="1"/>
      <c r="NF519" s="1"/>
      <c r="NG519" s="1"/>
      <c r="NH519" s="1"/>
      <c r="NI519" s="1"/>
      <c r="NJ519" s="1"/>
      <c r="NK519" s="1"/>
      <c r="NL519" s="1"/>
      <c r="NM519" s="1"/>
      <c r="NN519" s="1"/>
      <c r="NO519" s="1"/>
      <c r="NP519" s="1"/>
      <c r="NQ519" s="1"/>
      <c r="NR519" s="1"/>
      <c r="NS519" s="1"/>
      <c r="NT519" s="1"/>
      <c r="NU519" s="1"/>
      <c r="NV519" s="1"/>
      <c r="NW519" s="1"/>
      <c r="NX519" s="1"/>
      <c r="NY519" s="1"/>
      <c r="NZ519" s="1"/>
      <c r="OA519" s="1"/>
      <c r="OB519" s="1"/>
      <c r="OC519" s="1"/>
      <c r="OD519" s="1"/>
      <c r="OE519" s="1"/>
      <c r="OF519" s="1"/>
      <c r="OG519" s="1"/>
      <c r="OH519" s="1"/>
      <c r="OI519" s="1"/>
      <c r="OJ519" s="1"/>
      <c r="OK519" s="1"/>
      <c r="OL519" s="1"/>
      <c r="OM519" s="1"/>
      <c r="ON519" s="1"/>
      <c r="OO519" s="1"/>
      <c r="OP519" s="1"/>
      <c r="OQ519" s="1"/>
      <c r="OR519" s="1"/>
      <c r="OS519" s="1"/>
      <c r="OT519" s="1"/>
      <c r="OU519" s="1"/>
      <c r="OV519" s="1"/>
      <c r="OW519" s="1"/>
      <c r="OX519" s="1"/>
      <c r="OY519" s="1"/>
      <c r="OZ519" s="1"/>
      <c r="PA519" s="1"/>
      <c r="PB519" s="1"/>
      <c r="PC519" s="1"/>
      <c r="PD519" s="1"/>
      <c r="PE519" s="1"/>
      <c r="PF519" s="1"/>
      <c r="PG519" s="1"/>
      <c r="PH519" s="1"/>
      <c r="PI519" s="1"/>
      <c r="PJ519" s="1"/>
      <c r="PK519" s="1"/>
      <c r="PL519" s="1"/>
      <c r="PM519" s="1"/>
      <c r="PN519" s="1"/>
      <c r="PO519" s="1"/>
      <c r="PP519" s="1"/>
      <c r="PQ519" s="1"/>
      <c r="PR519" s="1"/>
      <c r="PS519" s="1"/>
      <c r="PT519" s="1"/>
      <c r="PU519" s="1"/>
      <c r="PV519" s="1"/>
      <c r="PW519" s="1"/>
      <c r="PX519" s="1"/>
      <c r="PY519" s="1"/>
      <c r="PZ519" s="1"/>
      <c r="QA519" s="1"/>
      <c r="QB519" s="1"/>
      <c r="QC519" s="1"/>
      <c r="QD519" s="1"/>
      <c r="QE519" s="1"/>
      <c r="QF519" s="1"/>
      <c r="QG519" s="1"/>
      <c r="QH519" s="1"/>
      <c r="QI519" s="1"/>
      <c r="QJ519" s="1"/>
      <c r="QK519" s="1"/>
      <c r="QL519" s="1"/>
      <c r="QM519" s="1"/>
      <c r="QN519" s="1"/>
      <c r="QO519" s="1"/>
      <c r="QP519" s="1"/>
      <c r="QQ519" s="1"/>
      <c r="QR519" s="1"/>
      <c r="QS519" s="1"/>
      <c r="QT519" s="1"/>
      <c r="QU519" s="1"/>
      <c r="QV519" s="1"/>
      <c r="QW519" s="1"/>
      <c r="QX519" s="1"/>
      <c r="QY519" s="1"/>
      <c r="QZ519" s="1"/>
      <c r="RA519" s="1"/>
      <c r="RB519" s="1"/>
      <c r="RC519" s="1"/>
      <c r="RD519" s="1"/>
      <c r="RE519" s="1"/>
      <c r="RF519" s="1"/>
      <c r="RG519" s="1"/>
      <c r="RH519" s="1"/>
      <c r="RI519" s="1"/>
      <c r="RJ519" s="1"/>
      <c r="RK519" s="1"/>
      <c r="RL519" s="1"/>
      <c r="RM519" s="1"/>
      <c r="RN519" s="1"/>
      <c r="RO519" s="1"/>
      <c r="RP519" s="1"/>
      <c r="RQ519" s="1"/>
      <c r="RR519" s="1"/>
      <c r="RS519" s="1"/>
      <c r="RT519" s="1"/>
      <c r="RU519" s="1"/>
      <c r="RV519" s="1"/>
      <c r="RW519" s="1"/>
      <c r="RX519" s="1"/>
      <c r="RY519" s="1"/>
      <c r="RZ519" s="1"/>
      <c r="SA519" s="1"/>
      <c r="SB519" s="1"/>
      <c r="SC519" s="1"/>
      <c r="SD519" s="1"/>
      <c r="SE519" s="1"/>
      <c r="SF519" s="1"/>
      <c r="SG519" s="1"/>
      <c r="SH519" s="1"/>
      <c r="SI519" s="1"/>
      <c r="SJ519" s="1"/>
      <c r="SK519" s="1"/>
      <c r="SL519" s="1"/>
      <c r="SM519" s="1"/>
      <c r="SN519" s="1"/>
      <c r="SO519" s="1"/>
      <c r="SP519" s="1"/>
      <c r="SQ519" s="1"/>
      <c r="SR519" s="1"/>
      <c r="SS519" s="1"/>
      <c r="ST519" s="1"/>
      <c r="SU519" s="1"/>
      <c r="SV519" s="1"/>
      <c r="SW519" s="1"/>
      <c r="SX519" s="1"/>
      <c r="SY519" s="1"/>
      <c r="SZ519" s="1"/>
      <c r="TA519" s="1"/>
      <c r="TB519" s="1"/>
      <c r="TC519" s="1"/>
      <c r="TD519" s="1"/>
      <c r="TE519" s="1"/>
      <c r="TF519" s="1"/>
      <c r="TG519" s="1"/>
      <c r="TH519" s="1"/>
      <c r="TI519" s="1"/>
      <c r="TJ519" s="1"/>
      <c r="TK519" s="1"/>
      <c r="TL519" s="1"/>
      <c r="TM519" s="1"/>
      <c r="TN519" s="1"/>
      <c r="TO519" s="1"/>
      <c r="TP519" s="1"/>
      <c r="TQ519" s="1"/>
      <c r="TR519" s="1"/>
      <c r="TS519" s="1"/>
      <c r="TT519" s="1"/>
      <c r="TU519" s="1"/>
      <c r="TV519" s="1"/>
      <c r="TW519" s="1"/>
      <c r="TX519" s="1"/>
      <c r="TY519" s="1"/>
      <c r="TZ519" s="1"/>
      <c r="UA519" s="1"/>
      <c r="UB519" s="1"/>
      <c r="UC519" s="1"/>
      <c r="UD519" s="1"/>
      <c r="UE519" s="1"/>
      <c r="UF519" s="1"/>
      <c r="UG519" s="1"/>
      <c r="UH519" s="1"/>
      <c r="UI519" s="1"/>
      <c r="UJ519" s="1"/>
      <c r="UK519" s="1"/>
      <c r="UL519" s="1"/>
      <c r="UM519" s="1"/>
      <c r="UN519" s="1"/>
      <c r="UO519" s="1"/>
      <c r="UP519" s="1"/>
      <c r="UQ519" s="1"/>
      <c r="UR519" s="1"/>
      <c r="US519" s="1"/>
      <c r="UT519" s="1"/>
      <c r="UU519" s="1"/>
      <c r="UV519" s="1"/>
      <c r="UW519" s="1"/>
      <c r="UX519" s="1"/>
      <c r="UY519" s="1"/>
      <c r="UZ519" s="1"/>
      <c r="VA519" s="1"/>
      <c r="VB519" s="1"/>
      <c r="VC519" s="1"/>
      <c r="VD519" s="1"/>
      <c r="VE519" s="1"/>
      <c r="VF519" s="1"/>
      <c r="VG519" s="1"/>
      <c r="VH519" s="1"/>
      <c r="VI519" s="1"/>
      <c r="VJ519" s="1"/>
      <c r="VK519" s="1"/>
      <c r="VL519" s="1"/>
      <c r="VM519" s="1"/>
      <c r="VN519" s="1"/>
      <c r="VO519" s="1"/>
      <c r="VP519" s="1"/>
      <c r="VQ519" s="1"/>
      <c r="VR519" s="1"/>
      <c r="VS519" s="1"/>
      <c r="VT519" s="1"/>
      <c r="VU519" s="1"/>
      <c r="VV519" s="1"/>
      <c r="VW519" s="1"/>
      <c r="VX519" s="1"/>
      <c r="VY519" s="1"/>
      <c r="VZ519" s="1"/>
      <c r="WA519" s="1"/>
      <c r="WB519" s="1"/>
      <c r="WC519" s="1"/>
      <c r="WD519" s="1"/>
      <c r="WE519" s="1"/>
      <c r="WF519" s="1"/>
      <c r="WG519" s="1"/>
      <c r="WH519" s="1"/>
      <c r="WI519" s="1"/>
      <c r="WJ519" s="1"/>
      <c r="WK519" s="1"/>
      <c r="WL519" s="1"/>
      <c r="WM519" s="1"/>
      <c r="WN519" s="1"/>
      <c r="WO519" s="1"/>
      <c r="WP519" s="1"/>
      <c r="WQ519" s="1"/>
      <c r="WR519" s="1"/>
      <c r="WS519" s="1"/>
      <c r="WT519" s="1"/>
      <c r="WU519" s="1"/>
      <c r="WV519" s="1"/>
      <c r="WW519" s="1"/>
      <c r="WX519" s="1"/>
      <c r="WY519" s="1"/>
      <c r="WZ519" s="1"/>
      <c r="XA519" s="1"/>
      <c r="XB519" s="1"/>
      <c r="XC519" s="1"/>
      <c r="XD519" s="1"/>
      <c r="XE519" s="1"/>
      <c r="XF519" s="1"/>
      <c r="XG519" s="1"/>
      <c r="XH519" s="1"/>
      <c r="XI519" s="1"/>
      <c r="XJ519" s="1"/>
      <c r="XK519" s="1"/>
      <c r="XL519" s="1"/>
      <c r="XM519" s="1"/>
      <c r="XN519" s="1"/>
      <c r="XO519" s="1"/>
      <c r="XP519" s="1"/>
      <c r="XQ519" s="1"/>
      <c r="XR519" s="1"/>
      <c r="XS519" s="1"/>
      <c r="XT519" s="1"/>
      <c r="XU519" s="1"/>
      <c r="XV519" s="1"/>
      <c r="XW519" s="1"/>
      <c r="XX519" s="1"/>
      <c r="XY519" s="1"/>
      <c r="XZ519" s="1"/>
      <c r="YA519" s="1"/>
      <c r="YB519" s="1"/>
      <c r="YC519" s="1"/>
      <c r="YD519" s="1"/>
      <c r="YE519" s="1"/>
      <c r="YF519" s="1"/>
      <c r="YG519" s="1"/>
      <c r="YH519" s="1"/>
      <c r="YI519" s="1"/>
      <c r="YJ519" s="1"/>
      <c r="YK519" s="1"/>
      <c r="YL519" s="1"/>
      <c r="YM519" s="1"/>
      <c r="YN519" s="1"/>
      <c r="YO519" s="1"/>
      <c r="YP519" s="1"/>
      <c r="YQ519" s="1"/>
      <c r="YR519" s="1"/>
      <c r="YS519" s="1"/>
      <c r="YT519" s="1"/>
      <c r="YU519" s="1"/>
      <c r="YV519" s="1"/>
      <c r="YW519" s="1"/>
      <c r="YX519" s="1"/>
      <c r="YY519" s="1"/>
      <c r="YZ519" s="1"/>
      <c r="ZA519" s="1"/>
      <c r="ZB519" s="1"/>
      <c r="ZC519" s="1"/>
      <c r="ZD519" s="1"/>
      <c r="ZE519" s="1"/>
      <c r="ZF519" s="1"/>
      <c r="ZG519" s="1"/>
      <c r="ZH519" s="1"/>
      <c r="ZI519" s="1"/>
      <c r="ZJ519" s="1"/>
      <c r="ZK519" s="1"/>
      <c r="ZL519" s="1"/>
      <c r="ZM519" s="1"/>
      <c r="ZN519" s="1"/>
      <c r="ZO519" s="1"/>
      <c r="ZP519" s="1"/>
      <c r="ZQ519" s="1"/>
      <c r="ZR519" s="1"/>
      <c r="ZS519" s="1"/>
      <c r="ZT519" s="1"/>
      <c r="ZU519" s="1"/>
      <c r="ZV519" s="1"/>
      <c r="ZW519" s="1"/>
      <c r="ZX519" s="1"/>
      <c r="ZY519" s="1"/>
      <c r="ZZ519" s="1"/>
      <c r="AAA519" s="1"/>
      <c r="AAB519" s="1"/>
      <c r="AAC519" s="1"/>
      <c r="AAD519" s="1"/>
      <c r="AAE519" s="1"/>
      <c r="AAF519" s="1"/>
      <c r="AAG519" s="1"/>
      <c r="AAH519" s="1"/>
      <c r="AAI519" s="1"/>
      <c r="AAJ519" s="1"/>
      <c r="AAK519" s="1"/>
      <c r="AAL519" s="1"/>
      <c r="AAM519" s="1"/>
      <c r="AAN519" s="1"/>
      <c r="AAO519" s="1"/>
      <c r="AAP519" s="1"/>
      <c r="AAQ519" s="1"/>
      <c r="AAR519" s="1"/>
      <c r="AAS519" s="1"/>
      <c r="AAT519" s="1"/>
      <c r="AAU519" s="1"/>
      <c r="AAV519" s="1"/>
      <c r="AAW519" s="1"/>
      <c r="AAX519" s="1"/>
      <c r="AAY519" s="1"/>
      <c r="AAZ519" s="1"/>
      <c r="ABA519" s="1"/>
      <c r="ABB519" s="1"/>
      <c r="ABC519" s="1"/>
      <c r="ABD519" s="1"/>
      <c r="ABE519" s="1"/>
      <c r="ABF519" s="1"/>
      <c r="ABG519" s="1"/>
      <c r="ABH519" s="1"/>
      <c r="ABI519" s="1"/>
      <c r="ABJ519" s="1"/>
      <c r="ABK519" s="1"/>
      <c r="ABL519" s="1"/>
      <c r="ABM519" s="1"/>
      <c r="ABN519" s="1"/>
      <c r="ABO519" s="1"/>
      <c r="ABP519" s="1"/>
      <c r="ABQ519" s="1"/>
      <c r="ABR519" s="1"/>
      <c r="ABS519" s="1"/>
      <c r="ABT519" s="1"/>
      <c r="ABU519" s="1"/>
      <c r="ABV519" s="1"/>
      <c r="ABW519" s="1"/>
      <c r="ABX519" s="1"/>
      <c r="ABY519" s="1"/>
      <c r="ABZ519" s="1"/>
      <c r="ACA519" s="1"/>
      <c r="ACB519" s="1"/>
      <c r="ACC519" s="1"/>
      <c r="ACD519" s="1"/>
      <c r="ACE519" s="1"/>
      <c r="ACF519" s="1"/>
      <c r="ACG519" s="1"/>
      <c r="ACH519" s="1"/>
      <c r="ACI519" s="1"/>
      <c r="ACJ519" s="1"/>
      <c r="ACK519" s="1"/>
      <c r="ACL519" s="1"/>
      <c r="ACM519" s="1"/>
      <c r="ACN519" s="1"/>
      <c r="ACO519" s="1"/>
      <c r="ACP519" s="1"/>
      <c r="ACQ519" s="1"/>
      <c r="ACR519" s="1"/>
      <c r="ACS519" s="1"/>
      <c r="ACT519" s="1"/>
      <c r="ACU519" s="1"/>
      <c r="ACV519" s="1"/>
      <c r="ACW519" s="1"/>
      <c r="ACX519" s="1"/>
      <c r="ACY519" s="1"/>
      <c r="ACZ519" s="1"/>
      <c r="ADA519" s="1"/>
      <c r="ADB519" s="1"/>
      <c r="ADC519" s="1"/>
      <c r="ADD519" s="1"/>
      <c r="ADE519" s="1"/>
      <c r="ADF519" s="1"/>
      <c r="ADG519" s="1"/>
      <c r="ADH519" s="1"/>
      <c r="ADI519" s="1"/>
      <c r="ADJ519" s="1"/>
      <c r="ADK519" s="1"/>
      <c r="ADL519" s="1"/>
      <c r="ADM519" s="1"/>
      <c r="ADN519" s="1"/>
      <c r="ADO519" s="1"/>
      <c r="ADP519" s="1"/>
      <c r="ADQ519" s="1"/>
      <c r="ADR519" s="1"/>
      <c r="ADS519" s="1"/>
      <c r="ADT519" s="1"/>
      <c r="ADU519" s="1"/>
      <c r="ADV519" s="1"/>
    </row>
    <row r="520" spans="1:802" x14ac:dyDescent="0.1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  <c r="DN520" s="1"/>
      <c r="DO520" s="1"/>
      <c r="DP520" s="1"/>
      <c r="DQ520" s="1"/>
      <c r="DR520" s="1"/>
      <c r="DS520" s="1"/>
      <c r="DT520" s="1"/>
      <c r="DU520" s="1"/>
      <c r="DV520" s="1"/>
      <c r="DW520" s="1"/>
      <c r="DX520" s="1"/>
      <c r="DY520" s="1"/>
      <c r="DZ520" s="1"/>
      <c r="EA520" s="1"/>
      <c r="EB520" s="1"/>
      <c r="EC520" s="1"/>
      <c r="ED520" s="1"/>
      <c r="EE520" s="1"/>
      <c r="EF520" s="1"/>
      <c r="EG520" s="1"/>
      <c r="EH520" s="1"/>
      <c r="EI520" s="1"/>
      <c r="EJ520" s="1"/>
      <c r="EK520" s="1"/>
      <c r="EL520" s="1"/>
      <c r="EM520" s="1"/>
      <c r="EN520" s="1"/>
      <c r="EO520" s="1"/>
      <c r="EP520" s="1"/>
      <c r="EQ520" s="1"/>
      <c r="ER520" s="1"/>
      <c r="ES520" s="1"/>
      <c r="ET520" s="1"/>
      <c r="EU520" s="1"/>
      <c r="EV520" s="1"/>
      <c r="EW520" s="1"/>
      <c r="EX520" s="1"/>
      <c r="EY520" s="1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1"/>
      <c r="FL520" s="1"/>
      <c r="FM520" s="1"/>
      <c r="FN520" s="1"/>
      <c r="FO520" s="1"/>
      <c r="FP520" s="1"/>
      <c r="FQ520" s="1"/>
      <c r="FR520" s="1"/>
      <c r="FS520" s="1"/>
      <c r="FT520" s="1"/>
      <c r="FU520" s="1"/>
      <c r="FV520" s="1"/>
      <c r="FW520" s="1"/>
      <c r="FX520" s="1"/>
      <c r="FY520" s="1"/>
      <c r="FZ520" s="1"/>
      <c r="GA520" s="1"/>
      <c r="GB520" s="1"/>
      <c r="GC520" s="1"/>
      <c r="GD520" s="1"/>
      <c r="GE520" s="1"/>
      <c r="GF520" s="1"/>
      <c r="GG520" s="1"/>
      <c r="GH520" s="1"/>
      <c r="GI520" s="1"/>
      <c r="GJ520" s="1"/>
      <c r="GK520" s="1"/>
      <c r="GL520" s="1"/>
      <c r="GM520" s="1"/>
      <c r="GN520" s="1"/>
      <c r="GO520" s="1"/>
      <c r="GP520" s="1"/>
      <c r="GQ520" s="1"/>
      <c r="GR520" s="1"/>
      <c r="GS520" s="1"/>
      <c r="GT520" s="1"/>
      <c r="GU520" s="1"/>
      <c r="GV520" s="1"/>
      <c r="GW520" s="1"/>
      <c r="GX520" s="1"/>
      <c r="GY520" s="1"/>
      <c r="GZ520" s="1"/>
      <c r="HA520" s="1"/>
      <c r="HB520" s="1"/>
      <c r="HC520" s="1"/>
      <c r="HD520" s="1"/>
      <c r="HE520" s="1"/>
      <c r="HF520" s="1"/>
      <c r="HG520" s="1"/>
      <c r="HH520" s="1"/>
      <c r="HI520" s="1"/>
      <c r="HJ520" s="1"/>
      <c r="HK520" s="1"/>
      <c r="HL520" s="1"/>
      <c r="HM520" s="1"/>
      <c r="HN520" s="1"/>
      <c r="HO520" s="1"/>
      <c r="HP520" s="1"/>
      <c r="HQ520" s="1"/>
      <c r="HR520" s="1"/>
      <c r="HS520" s="1"/>
      <c r="HT520" s="1"/>
      <c r="HU520" s="1"/>
      <c r="HV520" s="1"/>
      <c r="HW520" s="1"/>
      <c r="HX520" s="1"/>
      <c r="HY520" s="1"/>
      <c r="HZ520" s="1"/>
      <c r="IA520" s="1"/>
      <c r="IB520" s="1"/>
      <c r="IC520" s="1"/>
      <c r="ID520" s="1"/>
      <c r="IE520" s="1"/>
      <c r="IF520" s="1"/>
      <c r="IG520" s="1"/>
      <c r="IH520" s="1"/>
      <c r="II520" s="1"/>
      <c r="IJ520" s="1"/>
      <c r="IK520" s="1"/>
      <c r="IL520" s="1"/>
      <c r="IM520" s="1"/>
      <c r="IN520" s="1"/>
      <c r="IO520" s="1"/>
      <c r="IP520" s="1"/>
      <c r="IQ520" s="1"/>
      <c r="IR520" s="1"/>
      <c r="IS520" s="1"/>
      <c r="IT520" s="1"/>
      <c r="IU520" s="1"/>
      <c r="IV520" s="1"/>
      <c r="IW520" s="1"/>
      <c r="IX520" s="1"/>
      <c r="IY520" s="1"/>
      <c r="IZ520" s="1"/>
      <c r="JA520" s="1"/>
      <c r="JB520" s="1"/>
      <c r="JC520" s="1"/>
      <c r="JD520" s="1"/>
      <c r="JE520" s="1"/>
      <c r="JF520" s="1"/>
      <c r="JG520" s="1"/>
      <c r="JH520" s="1"/>
      <c r="JI520" s="1"/>
      <c r="JJ520" s="1"/>
      <c r="JK520" s="1"/>
      <c r="JL520" s="1"/>
      <c r="JM520" s="1"/>
      <c r="JN520" s="1"/>
      <c r="JO520" s="1"/>
      <c r="JP520" s="1"/>
      <c r="JQ520" s="1"/>
      <c r="JR520" s="1"/>
      <c r="JS520" s="1"/>
      <c r="JT520" s="1"/>
      <c r="JU520" s="1"/>
      <c r="JV520" s="1"/>
      <c r="JW520" s="1"/>
      <c r="JX520" s="1"/>
      <c r="JY520" s="1"/>
      <c r="JZ520" s="1"/>
      <c r="KA520" s="1"/>
      <c r="KB520" s="1"/>
      <c r="KC520" s="1"/>
      <c r="KD520" s="1"/>
      <c r="KE520" s="1"/>
      <c r="KF520" s="1"/>
      <c r="KG520" s="1"/>
      <c r="KH520" s="1"/>
      <c r="KI520" s="1"/>
      <c r="KJ520" s="1"/>
      <c r="KK520" s="1"/>
      <c r="KL520" s="1"/>
      <c r="KM520" s="1"/>
      <c r="KN520" s="1"/>
      <c r="KO520" s="1"/>
      <c r="KP520" s="1"/>
      <c r="KQ520" s="1"/>
      <c r="KR520" s="1"/>
      <c r="KS520" s="1"/>
      <c r="KT520" s="1"/>
      <c r="KU520" s="1"/>
      <c r="KV520" s="1"/>
      <c r="KW520" s="1"/>
      <c r="KX520" s="1"/>
      <c r="KY520" s="1"/>
      <c r="KZ520" s="1"/>
      <c r="LA520" s="1"/>
      <c r="LB520" s="1"/>
      <c r="LC520" s="1"/>
      <c r="LD520" s="1"/>
      <c r="LE520" s="1"/>
      <c r="LF520" s="1"/>
      <c r="LG520" s="1"/>
      <c r="LH520" s="1"/>
      <c r="LI520" s="1"/>
      <c r="LJ520" s="1"/>
      <c r="LK520" s="1"/>
      <c r="LL520" s="1"/>
      <c r="LM520" s="1"/>
      <c r="LN520" s="1"/>
      <c r="LO520" s="1"/>
      <c r="LP520" s="1"/>
      <c r="LQ520" s="1"/>
      <c r="LR520" s="1"/>
      <c r="LS520" s="1"/>
      <c r="LT520" s="1"/>
      <c r="LU520" s="1"/>
      <c r="LV520" s="1"/>
      <c r="LW520" s="1"/>
      <c r="LX520" s="1"/>
      <c r="LY520" s="1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  <c r="MV520" s="1"/>
      <c r="MW520" s="1"/>
      <c r="MX520" s="1"/>
      <c r="MY520" s="1"/>
      <c r="MZ520" s="1"/>
      <c r="NA520" s="1"/>
      <c r="NB520" s="1"/>
      <c r="NC520" s="1"/>
      <c r="ND520" s="1"/>
      <c r="NE520" s="1"/>
      <c r="NF520" s="1"/>
      <c r="NG520" s="1"/>
      <c r="NH520" s="1"/>
      <c r="NI520" s="1"/>
      <c r="NJ520" s="1"/>
      <c r="NK520" s="1"/>
      <c r="NL520" s="1"/>
      <c r="NM520" s="1"/>
      <c r="NN520" s="1"/>
      <c r="NO520" s="1"/>
      <c r="NP520" s="1"/>
      <c r="NQ520" s="1"/>
      <c r="NR520" s="1"/>
      <c r="NS520" s="1"/>
      <c r="NT520" s="1"/>
      <c r="NU520" s="1"/>
      <c r="NV520" s="1"/>
      <c r="NW520" s="1"/>
      <c r="NX520" s="1"/>
      <c r="NY520" s="1"/>
      <c r="NZ520" s="1"/>
      <c r="OA520" s="1"/>
      <c r="OB520" s="1"/>
      <c r="OC520" s="1"/>
      <c r="OD520" s="1"/>
      <c r="OE520" s="1"/>
      <c r="OF520" s="1"/>
      <c r="OG520" s="1"/>
      <c r="OH520" s="1"/>
      <c r="OI520" s="1"/>
      <c r="OJ520" s="1"/>
      <c r="OK520" s="1"/>
      <c r="OL520" s="1"/>
      <c r="OM520" s="1"/>
      <c r="ON520" s="1"/>
      <c r="OO520" s="1"/>
      <c r="OP520" s="1"/>
      <c r="OQ520" s="1"/>
      <c r="OR520" s="1"/>
      <c r="OS520" s="1"/>
      <c r="OT520" s="1"/>
      <c r="OU520" s="1"/>
      <c r="OV520" s="1"/>
      <c r="OW520" s="1"/>
      <c r="OX520" s="1"/>
      <c r="OY520" s="1"/>
      <c r="OZ520" s="1"/>
      <c r="PA520" s="1"/>
      <c r="PB520" s="1"/>
      <c r="PC520" s="1"/>
      <c r="PD520" s="1"/>
      <c r="PE520" s="1"/>
      <c r="PF520" s="1"/>
      <c r="PG520" s="1"/>
      <c r="PH520" s="1"/>
      <c r="PI520" s="1"/>
      <c r="PJ520" s="1"/>
      <c r="PK520" s="1"/>
      <c r="PL520" s="1"/>
      <c r="PM520" s="1"/>
      <c r="PN520" s="1"/>
      <c r="PO520" s="1"/>
      <c r="PP520" s="1"/>
      <c r="PQ520" s="1"/>
      <c r="PR520" s="1"/>
      <c r="PS520" s="1"/>
      <c r="PT520" s="1"/>
      <c r="PU520" s="1"/>
      <c r="PV520" s="1"/>
      <c r="PW520" s="1"/>
      <c r="PX520" s="1"/>
      <c r="PY520" s="1"/>
      <c r="PZ520" s="1"/>
      <c r="QA520" s="1"/>
      <c r="QB520" s="1"/>
      <c r="QC520" s="1"/>
      <c r="QD520" s="1"/>
      <c r="QE520" s="1"/>
      <c r="QF520" s="1"/>
      <c r="QG520" s="1"/>
      <c r="QH520" s="1"/>
      <c r="QI520" s="1"/>
      <c r="QJ520" s="1"/>
      <c r="QK520" s="1"/>
      <c r="QL520" s="1"/>
      <c r="QM520" s="1"/>
      <c r="QN520" s="1"/>
      <c r="QO520" s="1"/>
      <c r="QP520" s="1"/>
      <c r="QQ520" s="1"/>
      <c r="QR520" s="1"/>
      <c r="QS520" s="1"/>
      <c r="QT520" s="1"/>
      <c r="QU520" s="1"/>
      <c r="QV520" s="1"/>
      <c r="QW520" s="1"/>
      <c r="QX520" s="1"/>
      <c r="QY520" s="1"/>
      <c r="QZ520" s="1"/>
      <c r="RA520" s="1"/>
      <c r="RB520" s="1"/>
      <c r="RC520" s="1"/>
      <c r="RD520" s="1"/>
      <c r="RE520" s="1"/>
      <c r="RF520" s="1"/>
      <c r="RG520" s="1"/>
      <c r="RH520" s="1"/>
      <c r="RI520" s="1"/>
      <c r="RJ520" s="1"/>
      <c r="RK520" s="1"/>
      <c r="RL520" s="1"/>
      <c r="RM520" s="1"/>
      <c r="RN520" s="1"/>
      <c r="RO520" s="1"/>
      <c r="RP520" s="1"/>
      <c r="RQ520" s="1"/>
      <c r="RR520" s="1"/>
      <c r="RS520" s="1"/>
      <c r="RT520" s="1"/>
      <c r="RU520" s="1"/>
      <c r="RV520" s="1"/>
      <c r="RW520" s="1"/>
      <c r="RX520" s="1"/>
      <c r="RY520" s="1"/>
      <c r="RZ520" s="1"/>
      <c r="SA520" s="1"/>
      <c r="SB520" s="1"/>
      <c r="SC520" s="1"/>
      <c r="SD520" s="1"/>
      <c r="SE520" s="1"/>
      <c r="SF520" s="1"/>
      <c r="SG520" s="1"/>
      <c r="SH520" s="1"/>
      <c r="SI520" s="1"/>
      <c r="SJ520" s="1"/>
      <c r="SK520" s="1"/>
      <c r="SL520" s="1"/>
      <c r="SM520" s="1"/>
      <c r="SN520" s="1"/>
      <c r="SO520" s="1"/>
      <c r="SP520" s="1"/>
      <c r="SQ520" s="1"/>
      <c r="SR520" s="1"/>
      <c r="SS520" s="1"/>
      <c r="ST520" s="1"/>
      <c r="SU520" s="1"/>
      <c r="SV520" s="1"/>
      <c r="SW520" s="1"/>
      <c r="SX520" s="1"/>
      <c r="SY520" s="1"/>
      <c r="SZ520" s="1"/>
      <c r="TA520" s="1"/>
      <c r="TB520" s="1"/>
      <c r="TC520" s="1"/>
      <c r="TD520" s="1"/>
      <c r="TE520" s="1"/>
      <c r="TF520" s="1"/>
      <c r="TG520" s="1"/>
      <c r="TH520" s="1"/>
      <c r="TI520" s="1"/>
      <c r="TJ520" s="1"/>
      <c r="TK520" s="1"/>
      <c r="TL520" s="1"/>
      <c r="TM520" s="1"/>
      <c r="TN520" s="1"/>
      <c r="TO520" s="1"/>
      <c r="TP520" s="1"/>
      <c r="TQ520" s="1"/>
      <c r="TR520" s="1"/>
      <c r="TS520" s="1"/>
      <c r="TT520" s="1"/>
      <c r="TU520" s="1"/>
      <c r="TV520" s="1"/>
      <c r="TW520" s="1"/>
      <c r="TX520" s="1"/>
      <c r="TY520" s="1"/>
      <c r="TZ520" s="1"/>
      <c r="UA520" s="1"/>
      <c r="UB520" s="1"/>
      <c r="UC520" s="1"/>
      <c r="UD520" s="1"/>
      <c r="UE520" s="1"/>
      <c r="UF520" s="1"/>
      <c r="UG520" s="1"/>
      <c r="UH520" s="1"/>
      <c r="UI520" s="1"/>
      <c r="UJ520" s="1"/>
      <c r="UK520" s="1"/>
      <c r="UL520" s="1"/>
      <c r="UM520" s="1"/>
      <c r="UN520" s="1"/>
      <c r="UO520" s="1"/>
      <c r="UP520" s="1"/>
      <c r="UQ520" s="1"/>
      <c r="UR520" s="1"/>
      <c r="US520" s="1"/>
      <c r="UT520" s="1"/>
      <c r="UU520" s="1"/>
      <c r="UV520" s="1"/>
      <c r="UW520" s="1"/>
      <c r="UX520" s="1"/>
      <c r="UY520" s="1"/>
      <c r="UZ520" s="1"/>
      <c r="VA520" s="1"/>
      <c r="VB520" s="1"/>
      <c r="VC520" s="1"/>
      <c r="VD520" s="1"/>
      <c r="VE520" s="1"/>
      <c r="VF520" s="1"/>
      <c r="VG520" s="1"/>
      <c r="VH520" s="1"/>
      <c r="VI520" s="1"/>
      <c r="VJ520" s="1"/>
      <c r="VK520" s="1"/>
      <c r="VL520" s="1"/>
      <c r="VM520" s="1"/>
      <c r="VN520" s="1"/>
      <c r="VO520" s="1"/>
      <c r="VP520" s="1"/>
      <c r="VQ520" s="1"/>
      <c r="VR520" s="1"/>
      <c r="VS520" s="1"/>
      <c r="VT520" s="1"/>
      <c r="VU520" s="1"/>
      <c r="VV520" s="1"/>
      <c r="VW520" s="1"/>
      <c r="VX520" s="1"/>
      <c r="VY520" s="1"/>
      <c r="VZ520" s="1"/>
      <c r="WA520" s="1"/>
      <c r="WB520" s="1"/>
      <c r="WC520" s="1"/>
      <c r="WD520" s="1"/>
      <c r="WE520" s="1"/>
      <c r="WF520" s="1"/>
      <c r="WG520" s="1"/>
      <c r="WH520" s="1"/>
      <c r="WI520" s="1"/>
      <c r="WJ520" s="1"/>
      <c r="WK520" s="1"/>
      <c r="WL520" s="1"/>
      <c r="WM520" s="1"/>
      <c r="WN520" s="1"/>
      <c r="WO520" s="1"/>
      <c r="WP520" s="1"/>
      <c r="WQ520" s="1"/>
      <c r="WR520" s="1"/>
      <c r="WS520" s="1"/>
      <c r="WT520" s="1"/>
      <c r="WU520" s="1"/>
      <c r="WV520" s="1"/>
      <c r="WW520" s="1"/>
      <c r="WX520" s="1"/>
      <c r="WY520" s="1"/>
      <c r="WZ520" s="1"/>
      <c r="XA520" s="1"/>
      <c r="XB520" s="1"/>
      <c r="XC520" s="1"/>
      <c r="XD520" s="1"/>
      <c r="XE520" s="1"/>
      <c r="XF520" s="1"/>
      <c r="XG520" s="1"/>
      <c r="XH520" s="1"/>
      <c r="XI520" s="1"/>
      <c r="XJ520" s="1"/>
      <c r="XK520" s="1"/>
      <c r="XL520" s="1"/>
      <c r="XM520" s="1"/>
      <c r="XN520" s="1"/>
      <c r="XO520" s="1"/>
      <c r="XP520" s="1"/>
      <c r="XQ520" s="1"/>
      <c r="XR520" s="1"/>
      <c r="XS520" s="1"/>
      <c r="XT520" s="1"/>
      <c r="XU520" s="1"/>
      <c r="XV520" s="1"/>
      <c r="XW520" s="1"/>
      <c r="XX520" s="1"/>
      <c r="XY520" s="1"/>
      <c r="XZ520" s="1"/>
      <c r="YA520" s="1"/>
      <c r="YB520" s="1"/>
      <c r="YC520" s="1"/>
      <c r="YD520" s="1"/>
      <c r="YE520" s="1"/>
      <c r="YF520" s="1"/>
      <c r="YG520" s="1"/>
      <c r="YH520" s="1"/>
      <c r="YI520" s="1"/>
      <c r="YJ520" s="1"/>
      <c r="YK520" s="1"/>
      <c r="YL520" s="1"/>
      <c r="YM520" s="1"/>
      <c r="YN520" s="1"/>
      <c r="YO520" s="1"/>
      <c r="YP520" s="1"/>
      <c r="YQ520" s="1"/>
      <c r="YR520" s="1"/>
      <c r="YS520" s="1"/>
      <c r="YT520" s="1"/>
      <c r="YU520" s="1"/>
      <c r="YV520" s="1"/>
      <c r="YW520" s="1"/>
      <c r="YX520" s="1"/>
      <c r="YY520" s="1"/>
      <c r="YZ520" s="1"/>
      <c r="ZA520" s="1"/>
      <c r="ZB520" s="1"/>
      <c r="ZC520" s="1"/>
      <c r="ZD520" s="1"/>
      <c r="ZE520" s="1"/>
      <c r="ZF520" s="1"/>
      <c r="ZG520" s="1"/>
      <c r="ZH520" s="1"/>
      <c r="ZI520" s="1"/>
      <c r="ZJ520" s="1"/>
      <c r="ZK520" s="1"/>
      <c r="ZL520" s="1"/>
      <c r="ZM520" s="1"/>
      <c r="ZN520" s="1"/>
      <c r="ZO520" s="1"/>
      <c r="ZP520" s="1"/>
      <c r="ZQ520" s="1"/>
      <c r="ZR520" s="1"/>
      <c r="ZS520" s="1"/>
      <c r="ZT520" s="1"/>
      <c r="ZU520" s="1"/>
      <c r="ZV520" s="1"/>
      <c r="ZW520" s="1"/>
      <c r="ZX520" s="1"/>
      <c r="ZY520" s="1"/>
      <c r="ZZ520" s="1"/>
      <c r="AAA520" s="1"/>
      <c r="AAB520" s="1"/>
      <c r="AAC520" s="1"/>
      <c r="AAD520" s="1"/>
      <c r="AAE520" s="1"/>
      <c r="AAF520" s="1"/>
      <c r="AAG520" s="1"/>
      <c r="AAH520" s="1"/>
      <c r="AAI520" s="1"/>
      <c r="AAJ520" s="1"/>
      <c r="AAK520" s="1"/>
      <c r="AAL520" s="1"/>
      <c r="AAM520" s="1"/>
      <c r="AAN520" s="1"/>
      <c r="AAO520" s="1"/>
      <c r="AAP520" s="1"/>
      <c r="AAQ520" s="1"/>
      <c r="AAR520" s="1"/>
      <c r="AAS520" s="1"/>
      <c r="AAT520" s="1"/>
      <c r="AAU520" s="1"/>
      <c r="AAV520" s="1"/>
      <c r="AAW520" s="1"/>
      <c r="AAX520" s="1"/>
      <c r="AAY520" s="1"/>
      <c r="AAZ520" s="1"/>
      <c r="ABA520" s="1"/>
      <c r="ABB520" s="1"/>
      <c r="ABC520" s="1"/>
      <c r="ABD520" s="1"/>
      <c r="ABE520" s="1"/>
      <c r="ABF520" s="1"/>
      <c r="ABG520" s="1"/>
      <c r="ABH520" s="1"/>
      <c r="ABI520" s="1"/>
      <c r="ABJ520" s="1"/>
      <c r="ABK520" s="1"/>
      <c r="ABL520" s="1"/>
      <c r="ABM520" s="1"/>
      <c r="ABN520" s="1"/>
      <c r="ABO520" s="1"/>
      <c r="ABP520" s="1"/>
      <c r="ABQ520" s="1"/>
      <c r="ABR520" s="1"/>
      <c r="ABS520" s="1"/>
      <c r="ABT520" s="1"/>
      <c r="ABU520" s="1"/>
      <c r="ABV520" s="1"/>
      <c r="ABW520" s="1"/>
      <c r="ABX520" s="1"/>
      <c r="ABY520" s="1"/>
      <c r="ABZ520" s="1"/>
      <c r="ACA520" s="1"/>
      <c r="ACB520" s="1"/>
      <c r="ACC520" s="1"/>
      <c r="ACD520" s="1"/>
      <c r="ACE520" s="1"/>
      <c r="ACF520" s="1"/>
      <c r="ACG520" s="1"/>
      <c r="ACH520" s="1"/>
      <c r="ACI520" s="1"/>
      <c r="ACJ520" s="1"/>
      <c r="ACK520" s="1"/>
      <c r="ACL520" s="1"/>
      <c r="ACM520" s="1"/>
      <c r="ACN520" s="1"/>
      <c r="ACO520" s="1"/>
      <c r="ACP520" s="1"/>
      <c r="ACQ520" s="1"/>
      <c r="ACR520" s="1"/>
      <c r="ACS520" s="1"/>
      <c r="ACT520" s="1"/>
      <c r="ACU520" s="1"/>
      <c r="ACV520" s="1"/>
      <c r="ACW520" s="1"/>
      <c r="ACX520" s="1"/>
      <c r="ACY520" s="1"/>
      <c r="ACZ520" s="1"/>
      <c r="ADA520" s="1"/>
      <c r="ADB520" s="1"/>
      <c r="ADC520" s="1"/>
      <c r="ADD520" s="1"/>
      <c r="ADE520" s="1"/>
      <c r="ADF520" s="1"/>
      <c r="ADG520" s="1"/>
      <c r="ADH520" s="1"/>
      <c r="ADI520" s="1"/>
      <c r="ADJ520" s="1"/>
      <c r="ADK520" s="1"/>
      <c r="ADL520" s="1"/>
      <c r="ADM520" s="1"/>
      <c r="ADN520" s="1"/>
      <c r="ADO520" s="1"/>
      <c r="ADP520" s="1"/>
      <c r="ADQ520" s="1"/>
      <c r="ADR520" s="1"/>
      <c r="ADS520" s="1"/>
      <c r="ADT520" s="1"/>
      <c r="ADU520" s="1"/>
      <c r="ADV520" s="1"/>
    </row>
    <row r="521" spans="1:802" x14ac:dyDescent="0.1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  <c r="DN521" s="1"/>
      <c r="DO521" s="1"/>
      <c r="DP521" s="1"/>
      <c r="DQ521" s="1"/>
      <c r="DR521" s="1"/>
      <c r="DS521" s="1"/>
      <c r="DT521" s="1"/>
      <c r="DU521" s="1"/>
      <c r="DV521" s="1"/>
      <c r="DW521" s="1"/>
      <c r="DX521" s="1"/>
      <c r="DY521" s="1"/>
      <c r="DZ521" s="1"/>
      <c r="EA521" s="1"/>
      <c r="EB521" s="1"/>
      <c r="EC521" s="1"/>
      <c r="ED521" s="1"/>
      <c r="EE521" s="1"/>
      <c r="EF521" s="1"/>
      <c r="EG521" s="1"/>
      <c r="EH521" s="1"/>
      <c r="EI521" s="1"/>
      <c r="EJ521" s="1"/>
      <c r="EK521" s="1"/>
      <c r="EL521" s="1"/>
      <c r="EM521" s="1"/>
      <c r="EN521" s="1"/>
      <c r="EO521" s="1"/>
      <c r="EP521" s="1"/>
      <c r="EQ521" s="1"/>
      <c r="ER521" s="1"/>
      <c r="ES521" s="1"/>
      <c r="ET521" s="1"/>
      <c r="EU521" s="1"/>
      <c r="EV521" s="1"/>
      <c r="EW521" s="1"/>
      <c r="EX521" s="1"/>
      <c r="EY521" s="1"/>
      <c r="EZ521" s="1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1"/>
      <c r="FL521" s="1"/>
      <c r="FM521" s="1"/>
      <c r="FN521" s="1"/>
      <c r="FO521" s="1"/>
      <c r="FP521" s="1"/>
      <c r="FQ521" s="1"/>
      <c r="FR521" s="1"/>
      <c r="FS521" s="1"/>
      <c r="FT521" s="1"/>
      <c r="FU521" s="1"/>
      <c r="FV521" s="1"/>
      <c r="FW521" s="1"/>
      <c r="FX521" s="1"/>
      <c r="FY521" s="1"/>
      <c r="FZ521" s="1"/>
      <c r="GA521" s="1"/>
      <c r="GB521" s="1"/>
      <c r="GC521" s="1"/>
      <c r="GD521" s="1"/>
      <c r="GE521" s="1"/>
      <c r="GF521" s="1"/>
      <c r="GG521" s="1"/>
      <c r="GH521" s="1"/>
      <c r="GI521" s="1"/>
      <c r="GJ521" s="1"/>
      <c r="GK521" s="1"/>
      <c r="GL521" s="1"/>
      <c r="GM521" s="1"/>
      <c r="GN521" s="1"/>
      <c r="GO521" s="1"/>
      <c r="GP521" s="1"/>
      <c r="GQ521" s="1"/>
      <c r="GR521" s="1"/>
      <c r="GS521" s="1"/>
      <c r="GT521" s="1"/>
      <c r="GU521" s="1"/>
      <c r="GV521" s="1"/>
      <c r="GW521" s="1"/>
      <c r="GX521" s="1"/>
      <c r="GY521" s="1"/>
      <c r="GZ521" s="1"/>
      <c r="HA521" s="1"/>
      <c r="HB521" s="1"/>
      <c r="HC521" s="1"/>
      <c r="HD521" s="1"/>
      <c r="HE521" s="1"/>
      <c r="HF521" s="1"/>
      <c r="HG521" s="1"/>
      <c r="HH521" s="1"/>
      <c r="HI521" s="1"/>
      <c r="HJ521" s="1"/>
      <c r="HK521" s="1"/>
      <c r="HL521" s="1"/>
      <c r="HM521" s="1"/>
      <c r="HN521" s="1"/>
      <c r="HO521" s="1"/>
      <c r="HP521" s="1"/>
      <c r="HQ521" s="1"/>
      <c r="HR521" s="1"/>
      <c r="HS521" s="1"/>
      <c r="HT521" s="1"/>
      <c r="HU521" s="1"/>
      <c r="HV521" s="1"/>
      <c r="HW521" s="1"/>
      <c r="HX521" s="1"/>
      <c r="HY521" s="1"/>
      <c r="HZ521" s="1"/>
      <c r="IA521" s="1"/>
      <c r="IB521" s="1"/>
      <c r="IC521" s="1"/>
      <c r="ID521" s="1"/>
      <c r="IE521" s="1"/>
      <c r="IF521" s="1"/>
      <c r="IG521" s="1"/>
      <c r="IH521" s="1"/>
      <c r="II521" s="1"/>
      <c r="IJ521" s="1"/>
      <c r="IK521" s="1"/>
      <c r="IL521" s="1"/>
      <c r="IM521" s="1"/>
      <c r="IN521" s="1"/>
      <c r="IO521" s="1"/>
      <c r="IP521" s="1"/>
      <c r="IQ521" s="1"/>
      <c r="IR521" s="1"/>
      <c r="IS521" s="1"/>
      <c r="IT521" s="1"/>
      <c r="IU521" s="1"/>
      <c r="IV521" s="1"/>
      <c r="IW521" s="1"/>
      <c r="IX521" s="1"/>
      <c r="IY521" s="1"/>
      <c r="IZ521" s="1"/>
      <c r="JA521" s="1"/>
      <c r="JB521" s="1"/>
      <c r="JC521" s="1"/>
      <c r="JD521" s="1"/>
      <c r="JE521" s="1"/>
      <c r="JF521" s="1"/>
      <c r="JG521" s="1"/>
      <c r="JH521" s="1"/>
      <c r="JI521" s="1"/>
      <c r="JJ521" s="1"/>
      <c r="JK521" s="1"/>
      <c r="JL521" s="1"/>
      <c r="JM521" s="1"/>
      <c r="JN521" s="1"/>
      <c r="JO521" s="1"/>
      <c r="JP521" s="1"/>
      <c r="JQ521" s="1"/>
      <c r="JR521" s="1"/>
      <c r="JS521" s="1"/>
      <c r="JT521" s="1"/>
      <c r="JU521" s="1"/>
      <c r="JV521" s="1"/>
      <c r="JW521" s="1"/>
      <c r="JX521" s="1"/>
      <c r="JY521" s="1"/>
      <c r="JZ521" s="1"/>
      <c r="KA521" s="1"/>
      <c r="KB521" s="1"/>
      <c r="KC521" s="1"/>
      <c r="KD521" s="1"/>
      <c r="KE521" s="1"/>
      <c r="KF521" s="1"/>
      <c r="KG521" s="1"/>
      <c r="KH521" s="1"/>
      <c r="KI521" s="1"/>
      <c r="KJ521" s="1"/>
      <c r="KK521" s="1"/>
      <c r="KL521" s="1"/>
      <c r="KM521" s="1"/>
      <c r="KN521" s="1"/>
      <c r="KO521" s="1"/>
      <c r="KP521" s="1"/>
      <c r="KQ521" s="1"/>
      <c r="KR521" s="1"/>
      <c r="KS521" s="1"/>
      <c r="KT521" s="1"/>
      <c r="KU521" s="1"/>
      <c r="KV521" s="1"/>
      <c r="KW521" s="1"/>
      <c r="KX521" s="1"/>
      <c r="KY521" s="1"/>
      <c r="KZ521" s="1"/>
      <c r="LA521" s="1"/>
      <c r="LB521" s="1"/>
      <c r="LC521" s="1"/>
      <c r="LD521" s="1"/>
      <c r="LE521" s="1"/>
      <c r="LF521" s="1"/>
      <c r="LG521" s="1"/>
      <c r="LH521" s="1"/>
      <c r="LI521" s="1"/>
      <c r="LJ521" s="1"/>
      <c r="LK521" s="1"/>
      <c r="LL521" s="1"/>
      <c r="LM521" s="1"/>
      <c r="LN521" s="1"/>
      <c r="LO521" s="1"/>
      <c r="LP521" s="1"/>
      <c r="LQ521" s="1"/>
      <c r="LR521" s="1"/>
      <c r="LS521" s="1"/>
      <c r="LT521" s="1"/>
      <c r="LU521" s="1"/>
      <c r="LV521" s="1"/>
      <c r="LW521" s="1"/>
      <c r="LX521" s="1"/>
      <c r="LY521" s="1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  <c r="MV521" s="1"/>
      <c r="MW521" s="1"/>
      <c r="MX521" s="1"/>
      <c r="MY521" s="1"/>
      <c r="MZ521" s="1"/>
      <c r="NA521" s="1"/>
      <c r="NB521" s="1"/>
      <c r="NC521" s="1"/>
      <c r="ND521" s="1"/>
      <c r="NE521" s="1"/>
      <c r="NF521" s="1"/>
      <c r="NG521" s="1"/>
      <c r="NH521" s="1"/>
      <c r="NI521" s="1"/>
      <c r="NJ521" s="1"/>
      <c r="NK521" s="1"/>
      <c r="NL521" s="1"/>
      <c r="NM521" s="1"/>
      <c r="NN521" s="1"/>
      <c r="NO521" s="1"/>
      <c r="NP521" s="1"/>
      <c r="NQ521" s="1"/>
      <c r="NR521" s="1"/>
      <c r="NS521" s="1"/>
      <c r="NT521" s="1"/>
      <c r="NU521" s="1"/>
      <c r="NV521" s="1"/>
      <c r="NW521" s="1"/>
      <c r="NX521" s="1"/>
      <c r="NY521" s="1"/>
      <c r="NZ521" s="1"/>
      <c r="OA521" s="1"/>
      <c r="OB521" s="1"/>
      <c r="OC521" s="1"/>
      <c r="OD521" s="1"/>
      <c r="OE521" s="1"/>
      <c r="OF521" s="1"/>
      <c r="OG521" s="1"/>
      <c r="OH521" s="1"/>
      <c r="OI521" s="1"/>
      <c r="OJ521" s="1"/>
      <c r="OK521" s="1"/>
      <c r="OL521" s="1"/>
      <c r="OM521" s="1"/>
      <c r="ON521" s="1"/>
      <c r="OO521" s="1"/>
      <c r="OP521" s="1"/>
      <c r="OQ521" s="1"/>
      <c r="OR521" s="1"/>
      <c r="OS521" s="1"/>
      <c r="OT521" s="1"/>
      <c r="OU521" s="1"/>
      <c r="OV521" s="1"/>
      <c r="OW521" s="1"/>
      <c r="OX521" s="1"/>
      <c r="OY521" s="1"/>
      <c r="OZ521" s="1"/>
      <c r="PA521" s="1"/>
      <c r="PB521" s="1"/>
      <c r="PC521" s="1"/>
      <c r="PD521" s="1"/>
      <c r="PE521" s="1"/>
      <c r="PF521" s="1"/>
      <c r="PG521" s="1"/>
      <c r="PH521" s="1"/>
      <c r="PI521" s="1"/>
      <c r="PJ521" s="1"/>
      <c r="PK521" s="1"/>
      <c r="PL521" s="1"/>
      <c r="PM521" s="1"/>
      <c r="PN521" s="1"/>
      <c r="PO521" s="1"/>
      <c r="PP521" s="1"/>
      <c r="PQ521" s="1"/>
      <c r="PR521" s="1"/>
      <c r="PS521" s="1"/>
      <c r="PT521" s="1"/>
      <c r="PU521" s="1"/>
      <c r="PV521" s="1"/>
      <c r="PW521" s="1"/>
      <c r="PX521" s="1"/>
      <c r="PY521" s="1"/>
      <c r="PZ521" s="1"/>
      <c r="QA521" s="1"/>
      <c r="QB521" s="1"/>
      <c r="QC521" s="1"/>
      <c r="QD521" s="1"/>
      <c r="QE521" s="1"/>
      <c r="QF521" s="1"/>
      <c r="QG521" s="1"/>
      <c r="QH521" s="1"/>
      <c r="QI521" s="1"/>
      <c r="QJ521" s="1"/>
      <c r="QK521" s="1"/>
      <c r="QL521" s="1"/>
      <c r="QM521" s="1"/>
      <c r="QN521" s="1"/>
      <c r="QO521" s="1"/>
      <c r="QP521" s="1"/>
      <c r="QQ521" s="1"/>
      <c r="QR521" s="1"/>
      <c r="QS521" s="1"/>
      <c r="QT521" s="1"/>
      <c r="QU521" s="1"/>
      <c r="QV521" s="1"/>
      <c r="QW521" s="1"/>
      <c r="QX521" s="1"/>
      <c r="QY521" s="1"/>
      <c r="QZ521" s="1"/>
      <c r="RA521" s="1"/>
      <c r="RB521" s="1"/>
      <c r="RC521" s="1"/>
      <c r="RD521" s="1"/>
      <c r="RE521" s="1"/>
      <c r="RF521" s="1"/>
      <c r="RG521" s="1"/>
      <c r="RH521" s="1"/>
      <c r="RI521" s="1"/>
      <c r="RJ521" s="1"/>
      <c r="RK521" s="1"/>
      <c r="RL521" s="1"/>
      <c r="RM521" s="1"/>
      <c r="RN521" s="1"/>
      <c r="RO521" s="1"/>
      <c r="RP521" s="1"/>
      <c r="RQ521" s="1"/>
      <c r="RR521" s="1"/>
      <c r="RS521" s="1"/>
      <c r="RT521" s="1"/>
      <c r="RU521" s="1"/>
      <c r="RV521" s="1"/>
      <c r="RW521" s="1"/>
      <c r="RX521" s="1"/>
      <c r="RY521" s="1"/>
      <c r="RZ521" s="1"/>
      <c r="SA521" s="1"/>
      <c r="SB521" s="1"/>
      <c r="SC521" s="1"/>
      <c r="SD521" s="1"/>
      <c r="SE521" s="1"/>
      <c r="SF521" s="1"/>
      <c r="SG521" s="1"/>
      <c r="SH521" s="1"/>
      <c r="SI521" s="1"/>
      <c r="SJ521" s="1"/>
      <c r="SK521" s="1"/>
      <c r="SL521" s="1"/>
      <c r="SM521" s="1"/>
      <c r="SN521" s="1"/>
      <c r="SO521" s="1"/>
      <c r="SP521" s="1"/>
      <c r="SQ521" s="1"/>
      <c r="SR521" s="1"/>
      <c r="SS521" s="1"/>
      <c r="ST521" s="1"/>
      <c r="SU521" s="1"/>
      <c r="SV521" s="1"/>
      <c r="SW521" s="1"/>
      <c r="SX521" s="1"/>
      <c r="SY521" s="1"/>
      <c r="SZ521" s="1"/>
      <c r="TA521" s="1"/>
      <c r="TB521" s="1"/>
      <c r="TC521" s="1"/>
      <c r="TD521" s="1"/>
      <c r="TE521" s="1"/>
      <c r="TF521" s="1"/>
      <c r="TG521" s="1"/>
      <c r="TH521" s="1"/>
      <c r="TI521" s="1"/>
      <c r="TJ521" s="1"/>
      <c r="TK521" s="1"/>
      <c r="TL521" s="1"/>
      <c r="TM521" s="1"/>
      <c r="TN521" s="1"/>
      <c r="TO521" s="1"/>
      <c r="TP521" s="1"/>
      <c r="TQ521" s="1"/>
      <c r="TR521" s="1"/>
      <c r="TS521" s="1"/>
      <c r="TT521" s="1"/>
      <c r="TU521" s="1"/>
      <c r="TV521" s="1"/>
      <c r="TW521" s="1"/>
      <c r="TX521" s="1"/>
      <c r="TY521" s="1"/>
      <c r="TZ521" s="1"/>
      <c r="UA521" s="1"/>
      <c r="UB521" s="1"/>
      <c r="UC521" s="1"/>
      <c r="UD521" s="1"/>
      <c r="UE521" s="1"/>
      <c r="UF521" s="1"/>
      <c r="UG521" s="1"/>
      <c r="UH521" s="1"/>
      <c r="UI521" s="1"/>
      <c r="UJ521" s="1"/>
      <c r="UK521" s="1"/>
      <c r="UL521" s="1"/>
      <c r="UM521" s="1"/>
      <c r="UN521" s="1"/>
      <c r="UO521" s="1"/>
      <c r="UP521" s="1"/>
      <c r="UQ521" s="1"/>
      <c r="UR521" s="1"/>
      <c r="US521" s="1"/>
      <c r="UT521" s="1"/>
      <c r="UU521" s="1"/>
      <c r="UV521" s="1"/>
      <c r="UW521" s="1"/>
      <c r="UX521" s="1"/>
      <c r="UY521" s="1"/>
      <c r="UZ521" s="1"/>
      <c r="VA521" s="1"/>
      <c r="VB521" s="1"/>
      <c r="VC521" s="1"/>
      <c r="VD521" s="1"/>
      <c r="VE521" s="1"/>
      <c r="VF521" s="1"/>
      <c r="VG521" s="1"/>
      <c r="VH521" s="1"/>
      <c r="VI521" s="1"/>
      <c r="VJ521" s="1"/>
      <c r="VK521" s="1"/>
      <c r="VL521" s="1"/>
      <c r="VM521" s="1"/>
      <c r="VN521" s="1"/>
      <c r="VO521" s="1"/>
      <c r="VP521" s="1"/>
      <c r="VQ521" s="1"/>
      <c r="VR521" s="1"/>
      <c r="VS521" s="1"/>
      <c r="VT521" s="1"/>
      <c r="VU521" s="1"/>
      <c r="VV521" s="1"/>
      <c r="VW521" s="1"/>
      <c r="VX521" s="1"/>
      <c r="VY521" s="1"/>
      <c r="VZ521" s="1"/>
      <c r="WA521" s="1"/>
      <c r="WB521" s="1"/>
      <c r="WC521" s="1"/>
      <c r="WD521" s="1"/>
      <c r="WE521" s="1"/>
      <c r="WF521" s="1"/>
      <c r="WG521" s="1"/>
      <c r="WH521" s="1"/>
      <c r="WI521" s="1"/>
      <c r="WJ521" s="1"/>
      <c r="WK521" s="1"/>
      <c r="WL521" s="1"/>
      <c r="WM521" s="1"/>
      <c r="WN521" s="1"/>
      <c r="WO521" s="1"/>
      <c r="WP521" s="1"/>
      <c r="WQ521" s="1"/>
      <c r="WR521" s="1"/>
      <c r="WS521" s="1"/>
      <c r="WT521" s="1"/>
      <c r="WU521" s="1"/>
      <c r="WV521" s="1"/>
      <c r="WW521" s="1"/>
      <c r="WX521" s="1"/>
      <c r="WY521" s="1"/>
      <c r="WZ521" s="1"/>
      <c r="XA521" s="1"/>
      <c r="XB521" s="1"/>
      <c r="XC521" s="1"/>
      <c r="XD521" s="1"/>
      <c r="XE521" s="1"/>
      <c r="XF521" s="1"/>
      <c r="XG521" s="1"/>
      <c r="XH521" s="1"/>
      <c r="XI521" s="1"/>
      <c r="XJ521" s="1"/>
      <c r="XK521" s="1"/>
      <c r="XL521" s="1"/>
      <c r="XM521" s="1"/>
      <c r="XN521" s="1"/>
      <c r="XO521" s="1"/>
      <c r="XP521" s="1"/>
      <c r="XQ521" s="1"/>
      <c r="XR521" s="1"/>
      <c r="XS521" s="1"/>
      <c r="XT521" s="1"/>
      <c r="XU521" s="1"/>
      <c r="XV521" s="1"/>
      <c r="XW521" s="1"/>
      <c r="XX521" s="1"/>
      <c r="XY521" s="1"/>
      <c r="XZ521" s="1"/>
      <c r="YA521" s="1"/>
      <c r="YB521" s="1"/>
      <c r="YC521" s="1"/>
      <c r="YD521" s="1"/>
      <c r="YE521" s="1"/>
      <c r="YF521" s="1"/>
      <c r="YG521" s="1"/>
      <c r="YH521" s="1"/>
      <c r="YI521" s="1"/>
      <c r="YJ521" s="1"/>
      <c r="YK521" s="1"/>
      <c r="YL521" s="1"/>
      <c r="YM521" s="1"/>
      <c r="YN521" s="1"/>
      <c r="YO521" s="1"/>
      <c r="YP521" s="1"/>
      <c r="YQ521" s="1"/>
      <c r="YR521" s="1"/>
      <c r="YS521" s="1"/>
      <c r="YT521" s="1"/>
      <c r="YU521" s="1"/>
      <c r="YV521" s="1"/>
      <c r="YW521" s="1"/>
      <c r="YX521" s="1"/>
      <c r="YY521" s="1"/>
      <c r="YZ521" s="1"/>
      <c r="ZA521" s="1"/>
      <c r="ZB521" s="1"/>
      <c r="ZC521" s="1"/>
      <c r="ZD521" s="1"/>
      <c r="ZE521" s="1"/>
      <c r="ZF521" s="1"/>
      <c r="ZG521" s="1"/>
      <c r="ZH521" s="1"/>
      <c r="ZI521" s="1"/>
      <c r="ZJ521" s="1"/>
      <c r="ZK521" s="1"/>
      <c r="ZL521" s="1"/>
      <c r="ZM521" s="1"/>
      <c r="ZN521" s="1"/>
      <c r="ZO521" s="1"/>
      <c r="ZP521" s="1"/>
      <c r="ZQ521" s="1"/>
      <c r="ZR521" s="1"/>
      <c r="ZS521" s="1"/>
      <c r="ZT521" s="1"/>
      <c r="ZU521" s="1"/>
      <c r="ZV521" s="1"/>
      <c r="ZW521" s="1"/>
      <c r="ZX521" s="1"/>
      <c r="ZY521" s="1"/>
      <c r="ZZ521" s="1"/>
      <c r="AAA521" s="1"/>
      <c r="AAB521" s="1"/>
      <c r="AAC521" s="1"/>
      <c r="AAD521" s="1"/>
      <c r="AAE521" s="1"/>
      <c r="AAF521" s="1"/>
      <c r="AAG521" s="1"/>
      <c r="AAH521" s="1"/>
      <c r="AAI521" s="1"/>
      <c r="AAJ521" s="1"/>
      <c r="AAK521" s="1"/>
      <c r="AAL521" s="1"/>
      <c r="AAM521" s="1"/>
      <c r="AAN521" s="1"/>
      <c r="AAO521" s="1"/>
      <c r="AAP521" s="1"/>
      <c r="AAQ521" s="1"/>
      <c r="AAR521" s="1"/>
      <c r="AAS521" s="1"/>
      <c r="AAT521" s="1"/>
      <c r="AAU521" s="1"/>
      <c r="AAV521" s="1"/>
      <c r="AAW521" s="1"/>
      <c r="AAX521" s="1"/>
      <c r="AAY521" s="1"/>
      <c r="AAZ521" s="1"/>
      <c r="ABA521" s="1"/>
      <c r="ABB521" s="1"/>
      <c r="ABC521" s="1"/>
      <c r="ABD521" s="1"/>
      <c r="ABE521" s="1"/>
      <c r="ABF521" s="1"/>
      <c r="ABG521" s="1"/>
      <c r="ABH521" s="1"/>
      <c r="ABI521" s="1"/>
      <c r="ABJ521" s="1"/>
      <c r="ABK521" s="1"/>
      <c r="ABL521" s="1"/>
      <c r="ABM521" s="1"/>
      <c r="ABN521" s="1"/>
      <c r="ABO521" s="1"/>
      <c r="ABP521" s="1"/>
      <c r="ABQ521" s="1"/>
      <c r="ABR521" s="1"/>
      <c r="ABS521" s="1"/>
      <c r="ABT521" s="1"/>
      <c r="ABU521" s="1"/>
      <c r="ABV521" s="1"/>
      <c r="ABW521" s="1"/>
      <c r="ABX521" s="1"/>
      <c r="ABY521" s="1"/>
      <c r="ABZ521" s="1"/>
      <c r="ACA521" s="1"/>
      <c r="ACB521" s="1"/>
      <c r="ACC521" s="1"/>
      <c r="ACD521" s="1"/>
      <c r="ACE521" s="1"/>
      <c r="ACF521" s="1"/>
      <c r="ACG521" s="1"/>
      <c r="ACH521" s="1"/>
      <c r="ACI521" s="1"/>
      <c r="ACJ521" s="1"/>
      <c r="ACK521" s="1"/>
      <c r="ACL521" s="1"/>
      <c r="ACM521" s="1"/>
      <c r="ACN521" s="1"/>
      <c r="ACO521" s="1"/>
      <c r="ACP521" s="1"/>
      <c r="ACQ521" s="1"/>
      <c r="ACR521" s="1"/>
      <c r="ACS521" s="1"/>
      <c r="ACT521" s="1"/>
      <c r="ACU521" s="1"/>
      <c r="ACV521" s="1"/>
      <c r="ACW521" s="1"/>
      <c r="ACX521" s="1"/>
      <c r="ACY521" s="1"/>
      <c r="ACZ521" s="1"/>
      <c r="ADA521" s="1"/>
      <c r="ADB521" s="1"/>
      <c r="ADC521" s="1"/>
      <c r="ADD521" s="1"/>
      <c r="ADE521" s="1"/>
      <c r="ADF521" s="1"/>
      <c r="ADG521" s="1"/>
      <c r="ADH521" s="1"/>
      <c r="ADI521" s="1"/>
      <c r="ADJ521" s="1"/>
      <c r="ADK521" s="1"/>
      <c r="ADL521" s="1"/>
      <c r="ADM521" s="1"/>
      <c r="ADN521" s="1"/>
      <c r="ADO521" s="1"/>
      <c r="ADP521" s="1"/>
      <c r="ADQ521" s="1"/>
      <c r="ADR521" s="1"/>
      <c r="ADS521" s="1"/>
      <c r="ADT521" s="1"/>
      <c r="ADU521" s="1"/>
      <c r="ADV521" s="1"/>
    </row>
    <row r="522" spans="1:802" x14ac:dyDescent="0.1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  <c r="MV522" s="1"/>
      <c r="MW522" s="1"/>
      <c r="MX522" s="1"/>
      <c r="MY522" s="1"/>
      <c r="MZ522" s="1"/>
      <c r="NA522" s="1"/>
      <c r="NB522" s="1"/>
      <c r="NC522" s="1"/>
      <c r="ND522" s="1"/>
      <c r="NE522" s="1"/>
      <c r="NF522" s="1"/>
      <c r="NG522" s="1"/>
      <c r="NH522" s="1"/>
      <c r="NI522" s="1"/>
      <c r="NJ522" s="1"/>
      <c r="NK522" s="1"/>
      <c r="NL522" s="1"/>
      <c r="NM522" s="1"/>
      <c r="NN522" s="1"/>
      <c r="NO522" s="1"/>
      <c r="NP522" s="1"/>
      <c r="NQ522" s="1"/>
      <c r="NR522" s="1"/>
      <c r="NS522" s="1"/>
      <c r="NT522" s="1"/>
      <c r="NU522" s="1"/>
      <c r="NV522" s="1"/>
      <c r="NW522" s="1"/>
      <c r="NX522" s="1"/>
      <c r="NY522" s="1"/>
      <c r="NZ522" s="1"/>
      <c r="OA522" s="1"/>
      <c r="OB522" s="1"/>
      <c r="OC522" s="1"/>
      <c r="OD522" s="1"/>
      <c r="OE522" s="1"/>
      <c r="OF522" s="1"/>
      <c r="OG522" s="1"/>
      <c r="OH522" s="1"/>
      <c r="OI522" s="1"/>
      <c r="OJ522" s="1"/>
      <c r="OK522" s="1"/>
      <c r="OL522" s="1"/>
      <c r="OM522" s="1"/>
      <c r="ON522" s="1"/>
      <c r="OO522" s="1"/>
      <c r="OP522" s="1"/>
      <c r="OQ522" s="1"/>
      <c r="OR522" s="1"/>
      <c r="OS522" s="1"/>
      <c r="OT522" s="1"/>
      <c r="OU522" s="1"/>
      <c r="OV522" s="1"/>
      <c r="OW522" s="1"/>
      <c r="OX522" s="1"/>
      <c r="OY522" s="1"/>
      <c r="OZ522" s="1"/>
      <c r="PA522" s="1"/>
      <c r="PB522" s="1"/>
      <c r="PC522" s="1"/>
      <c r="PD522" s="1"/>
      <c r="PE522" s="1"/>
      <c r="PF522" s="1"/>
      <c r="PG522" s="1"/>
      <c r="PH522" s="1"/>
      <c r="PI522" s="1"/>
      <c r="PJ522" s="1"/>
      <c r="PK522" s="1"/>
      <c r="PL522" s="1"/>
      <c r="PM522" s="1"/>
      <c r="PN522" s="1"/>
      <c r="PO522" s="1"/>
      <c r="PP522" s="1"/>
      <c r="PQ522" s="1"/>
      <c r="PR522" s="1"/>
      <c r="PS522" s="1"/>
      <c r="PT522" s="1"/>
      <c r="PU522" s="1"/>
      <c r="PV522" s="1"/>
      <c r="PW522" s="1"/>
      <c r="PX522" s="1"/>
      <c r="PY522" s="1"/>
      <c r="PZ522" s="1"/>
      <c r="QA522" s="1"/>
      <c r="QB522" s="1"/>
      <c r="QC522" s="1"/>
      <c r="QD522" s="1"/>
      <c r="QE522" s="1"/>
      <c r="QF522" s="1"/>
      <c r="QG522" s="1"/>
      <c r="QH522" s="1"/>
      <c r="QI522" s="1"/>
      <c r="QJ522" s="1"/>
      <c r="QK522" s="1"/>
      <c r="QL522" s="1"/>
      <c r="QM522" s="1"/>
      <c r="QN522" s="1"/>
      <c r="QO522" s="1"/>
      <c r="QP522" s="1"/>
      <c r="QQ522" s="1"/>
      <c r="QR522" s="1"/>
      <c r="QS522" s="1"/>
      <c r="QT522" s="1"/>
      <c r="QU522" s="1"/>
      <c r="QV522" s="1"/>
      <c r="QW522" s="1"/>
      <c r="QX522" s="1"/>
      <c r="QY522" s="1"/>
      <c r="QZ522" s="1"/>
      <c r="RA522" s="1"/>
      <c r="RB522" s="1"/>
      <c r="RC522" s="1"/>
      <c r="RD522" s="1"/>
      <c r="RE522" s="1"/>
      <c r="RF522" s="1"/>
      <c r="RG522" s="1"/>
      <c r="RH522" s="1"/>
      <c r="RI522" s="1"/>
      <c r="RJ522" s="1"/>
      <c r="RK522" s="1"/>
      <c r="RL522" s="1"/>
      <c r="RM522" s="1"/>
      <c r="RN522" s="1"/>
      <c r="RO522" s="1"/>
      <c r="RP522" s="1"/>
      <c r="RQ522" s="1"/>
      <c r="RR522" s="1"/>
      <c r="RS522" s="1"/>
      <c r="RT522" s="1"/>
      <c r="RU522" s="1"/>
      <c r="RV522" s="1"/>
      <c r="RW522" s="1"/>
      <c r="RX522" s="1"/>
      <c r="RY522" s="1"/>
      <c r="RZ522" s="1"/>
      <c r="SA522" s="1"/>
      <c r="SB522" s="1"/>
      <c r="SC522" s="1"/>
      <c r="SD522" s="1"/>
      <c r="SE522" s="1"/>
      <c r="SF522" s="1"/>
      <c r="SG522" s="1"/>
      <c r="SH522" s="1"/>
      <c r="SI522" s="1"/>
      <c r="SJ522" s="1"/>
      <c r="SK522" s="1"/>
      <c r="SL522" s="1"/>
      <c r="SM522" s="1"/>
      <c r="SN522" s="1"/>
      <c r="SO522" s="1"/>
      <c r="SP522" s="1"/>
      <c r="SQ522" s="1"/>
      <c r="SR522" s="1"/>
      <c r="SS522" s="1"/>
      <c r="ST522" s="1"/>
      <c r="SU522" s="1"/>
      <c r="SV522" s="1"/>
      <c r="SW522" s="1"/>
      <c r="SX522" s="1"/>
      <c r="SY522" s="1"/>
      <c r="SZ522" s="1"/>
      <c r="TA522" s="1"/>
      <c r="TB522" s="1"/>
      <c r="TC522" s="1"/>
      <c r="TD522" s="1"/>
      <c r="TE522" s="1"/>
      <c r="TF522" s="1"/>
      <c r="TG522" s="1"/>
      <c r="TH522" s="1"/>
      <c r="TI522" s="1"/>
      <c r="TJ522" s="1"/>
      <c r="TK522" s="1"/>
      <c r="TL522" s="1"/>
      <c r="TM522" s="1"/>
      <c r="TN522" s="1"/>
      <c r="TO522" s="1"/>
      <c r="TP522" s="1"/>
      <c r="TQ522" s="1"/>
      <c r="TR522" s="1"/>
      <c r="TS522" s="1"/>
      <c r="TT522" s="1"/>
      <c r="TU522" s="1"/>
      <c r="TV522" s="1"/>
      <c r="TW522" s="1"/>
      <c r="TX522" s="1"/>
      <c r="TY522" s="1"/>
      <c r="TZ522" s="1"/>
      <c r="UA522" s="1"/>
      <c r="UB522" s="1"/>
      <c r="UC522" s="1"/>
      <c r="UD522" s="1"/>
      <c r="UE522" s="1"/>
      <c r="UF522" s="1"/>
      <c r="UG522" s="1"/>
      <c r="UH522" s="1"/>
      <c r="UI522" s="1"/>
      <c r="UJ522" s="1"/>
      <c r="UK522" s="1"/>
      <c r="UL522" s="1"/>
      <c r="UM522" s="1"/>
      <c r="UN522" s="1"/>
      <c r="UO522" s="1"/>
      <c r="UP522" s="1"/>
      <c r="UQ522" s="1"/>
      <c r="UR522" s="1"/>
      <c r="US522" s="1"/>
      <c r="UT522" s="1"/>
      <c r="UU522" s="1"/>
      <c r="UV522" s="1"/>
      <c r="UW522" s="1"/>
      <c r="UX522" s="1"/>
      <c r="UY522" s="1"/>
      <c r="UZ522" s="1"/>
      <c r="VA522" s="1"/>
      <c r="VB522" s="1"/>
      <c r="VC522" s="1"/>
      <c r="VD522" s="1"/>
      <c r="VE522" s="1"/>
      <c r="VF522" s="1"/>
      <c r="VG522" s="1"/>
      <c r="VH522" s="1"/>
      <c r="VI522" s="1"/>
      <c r="VJ522" s="1"/>
      <c r="VK522" s="1"/>
      <c r="VL522" s="1"/>
      <c r="VM522" s="1"/>
      <c r="VN522" s="1"/>
      <c r="VO522" s="1"/>
      <c r="VP522" s="1"/>
      <c r="VQ522" s="1"/>
      <c r="VR522" s="1"/>
      <c r="VS522" s="1"/>
      <c r="VT522" s="1"/>
      <c r="VU522" s="1"/>
      <c r="VV522" s="1"/>
      <c r="VW522" s="1"/>
      <c r="VX522" s="1"/>
      <c r="VY522" s="1"/>
      <c r="VZ522" s="1"/>
      <c r="WA522" s="1"/>
      <c r="WB522" s="1"/>
      <c r="WC522" s="1"/>
      <c r="WD522" s="1"/>
      <c r="WE522" s="1"/>
      <c r="WF522" s="1"/>
      <c r="WG522" s="1"/>
      <c r="WH522" s="1"/>
      <c r="WI522" s="1"/>
      <c r="WJ522" s="1"/>
      <c r="WK522" s="1"/>
      <c r="WL522" s="1"/>
      <c r="WM522" s="1"/>
      <c r="WN522" s="1"/>
      <c r="WO522" s="1"/>
      <c r="WP522" s="1"/>
      <c r="WQ522" s="1"/>
      <c r="WR522" s="1"/>
      <c r="WS522" s="1"/>
      <c r="WT522" s="1"/>
      <c r="WU522" s="1"/>
      <c r="WV522" s="1"/>
      <c r="WW522" s="1"/>
      <c r="WX522" s="1"/>
      <c r="WY522" s="1"/>
      <c r="WZ522" s="1"/>
      <c r="XA522" s="1"/>
      <c r="XB522" s="1"/>
      <c r="XC522" s="1"/>
      <c r="XD522" s="1"/>
      <c r="XE522" s="1"/>
      <c r="XF522" s="1"/>
      <c r="XG522" s="1"/>
      <c r="XH522" s="1"/>
      <c r="XI522" s="1"/>
      <c r="XJ522" s="1"/>
      <c r="XK522" s="1"/>
      <c r="XL522" s="1"/>
      <c r="XM522" s="1"/>
      <c r="XN522" s="1"/>
      <c r="XO522" s="1"/>
      <c r="XP522" s="1"/>
      <c r="XQ522" s="1"/>
      <c r="XR522" s="1"/>
      <c r="XS522" s="1"/>
      <c r="XT522" s="1"/>
      <c r="XU522" s="1"/>
      <c r="XV522" s="1"/>
      <c r="XW522" s="1"/>
      <c r="XX522" s="1"/>
      <c r="XY522" s="1"/>
      <c r="XZ522" s="1"/>
      <c r="YA522" s="1"/>
      <c r="YB522" s="1"/>
      <c r="YC522" s="1"/>
      <c r="YD522" s="1"/>
      <c r="YE522" s="1"/>
      <c r="YF522" s="1"/>
      <c r="YG522" s="1"/>
      <c r="YH522" s="1"/>
      <c r="YI522" s="1"/>
      <c r="YJ522" s="1"/>
      <c r="YK522" s="1"/>
      <c r="YL522" s="1"/>
      <c r="YM522" s="1"/>
      <c r="YN522" s="1"/>
      <c r="YO522" s="1"/>
      <c r="YP522" s="1"/>
      <c r="YQ522" s="1"/>
      <c r="YR522" s="1"/>
      <c r="YS522" s="1"/>
      <c r="YT522" s="1"/>
      <c r="YU522" s="1"/>
      <c r="YV522" s="1"/>
      <c r="YW522" s="1"/>
      <c r="YX522" s="1"/>
      <c r="YY522" s="1"/>
      <c r="YZ522" s="1"/>
      <c r="ZA522" s="1"/>
      <c r="ZB522" s="1"/>
      <c r="ZC522" s="1"/>
      <c r="ZD522" s="1"/>
      <c r="ZE522" s="1"/>
      <c r="ZF522" s="1"/>
      <c r="ZG522" s="1"/>
      <c r="ZH522" s="1"/>
      <c r="ZI522" s="1"/>
      <c r="ZJ522" s="1"/>
      <c r="ZK522" s="1"/>
      <c r="ZL522" s="1"/>
      <c r="ZM522" s="1"/>
      <c r="ZN522" s="1"/>
      <c r="ZO522" s="1"/>
      <c r="ZP522" s="1"/>
      <c r="ZQ522" s="1"/>
      <c r="ZR522" s="1"/>
      <c r="ZS522" s="1"/>
      <c r="ZT522" s="1"/>
      <c r="ZU522" s="1"/>
      <c r="ZV522" s="1"/>
      <c r="ZW522" s="1"/>
      <c r="ZX522" s="1"/>
      <c r="ZY522" s="1"/>
      <c r="ZZ522" s="1"/>
      <c r="AAA522" s="1"/>
      <c r="AAB522" s="1"/>
      <c r="AAC522" s="1"/>
      <c r="AAD522" s="1"/>
      <c r="AAE522" s="1"/>
      <c r="AAF522" s="1"/>
      <c r="AAG522" s="1"/>
      <c r="AAH522" s="1"/>
      <c r="AAI522" s="1"/>
      <c r="AAJ522" s="1"/>
      <c r="AAK522" s="1"/>
      <c r="AAL522" s="1"/>
      <c r="AAM522" s="1"/>
      <c r="AAN522" s="1"/>
      <c r="AAO522" s="1"/>
      <c r="AAP522" s="1"/>
      <c r="AAQ522" s="1"/>
      <c r="AAR522" s="1"/>
      <c r="AAS522" s="1"/>
      <c r="AAT522" s="1"/>
      <c r="AAU522" s="1"/>
      <c r="AAV522" s="1"/>
      <c r="AAW522" s="1"/>
      <c r="AAX522" s="1"/>
      <c r="AAY522" s="1"/>
      <c r="AAZ522" s="1"/>
      <c r="ABA522" s="1"/>
      <c r="ABB522" s="1"/>
      <c r="ABC522" s="1"/>
      <c r="ABD522" s="1"/>
      <c r="ABE522" s="1"/>
      <c r="ABF522" s="1"/>
      <c r="ABG522" s="1"/>
      <c r="ABH522" s="1"/>
      <c r="ABI522" s="1"/>
      <c r="ABJ522" s="1"/>
      <c r="ABK522" s="1"/>
      <c r="ABL522" s="1"/>
      <c r="ABM522" s="1"/>
      <c r="ABN522" s="1"/>
      <c r="ABO522" s="1"/>
      <c r="ABP522" s="1"/>
      <c r="ABQ522" s="1"/>
      <c r="ABR522" s="1"/>
      <c r="ABS522" s="1"/>
      <c r="ABT522" s="1"/>
      <c r="ABU522" s="1"/>
      <c r="ABV522" s="1"/>
      <c r="ABW522" s="1"/>
      <c r="ABX522" s="1"/>
      <c r="ABY522" s="1"/>
      <c r="ABZ522" s="1"/>
      <c r="ACA522" s="1"/>
      <c r="ACB522" s="1"/>
      <c r="ACC522" s="1"/>
      <c r="ACD522" s="1"/>
      <c r="ACE522" s="1"/>
      <c r="ACF522" s="1"/>
      <c r="ACG522" s="1"/>
      <c r="ACH522" s="1"/>
      <c r="ACI522" s="1"/>
      <c r="ACJ522" s="1"/>
      <c r="ACK522" s="1"/>
      <c r="ACL522" s="1"/>
      <c r="ACM522" s="1"/>
      <c r="ACN522" s="1"/>
      <c r="ACO522" s="1"/>
      <c r="ACP522" s="1"/>
      <c r="ACQ522" s="1"/>
      <c r="ACR522" s="1"/>
      <c r="ACS522" s="1"/>
      <c r="ACT522" s="1"/>
      <c r="ACU522" s="1"/>
      <c r="ACV522" s="1"/>
      <c r="ACW522" s="1"/>
      <c r="ACX522" s="1"/>
      <c r="ACY522" s="1"/>
      <c r="ACZ522" s="1"/>
      <c r="ADA522" s="1"/>
      <c r="ADB522" s="1"/>
      <c r="ADC522" s="1"/>
      <c r="ADD522" s="1"/>
      <c r="ADE522" s="1"/>
      <c r="ADF522" s="1"/>
      <c r="ADG522" s="1"/>
      <c r="ADH522" s="1"/>
      <c r="ADI522" s="1"/>
      <c r="ADJ522" s="1"/>
      <c r="ADK522" s="1"/>
      <c r="ADL522" s="1"/>
      <c r="ADM522" s="1"/>
      <c r="ADN522" s="1"/>
      <c r="ADO522" s="1"/>
      <c r="ADP522" s="1"/>
      <c r="ADQ522" s="1"/>
      <c r="ADR522" s="1"/>
      <c r="ADS522" s="1"/>
      <c r="ADT522" s="1"/>
      <c r="ADU522" s="1"/>
      <c r="ADV522" s="1"/>
    </row>
    <row r="523" spans="1:802" x14ac:dyDescent="0.1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  <c r="DN523" s="1"/>
      <c r="DO523" s="1"/>
      <c r="DP523" s="1"/>
      <c r="DQ523" s="1"/>
      <c r="DR523" s="1"/>
      <c r="DS523" s="1"/>
      <c r="DT523" s="1"/>
      <c r="DU523" s="1"/>
      <c r="DV523" s="1"/>
      <c r="DW523" s="1"/>
      <c r="DX523" s="1"/>
      <c r="DY523" s="1"/>
      <c r="DZ523" s="1"/>
      <c r="EA523" s="1"/>
      <c r="EB523" s="1"/>
      <c r="EC523" s="1"/>
      <c r="ED523" s="1"/>
      <c r="EE523" s="1"/>
      <c r="EF523" s="1"/>
      <c r="EG523" s="1"/>
      <c r="EH523" s="1"/>
      <c r="EI523" s="1"/>
      <c r="EJ523" s="1"/>
      <c r="EK523" s="1"/>
      <c r="EL523" s="1"/>
      <c r="EM523" s="1"/>
      <c r="EN523" s="1"/>
      <c r="EO523" s="1"/>
      <c r="EP523" s="1"/>
      <c r="EQ523" s="1"/>
      <c r="ER523" s="1"/>
      <c r="ES523" s="1"/>
      <c r="ET523" s="1"/>
      <c r="EU523" s="1"/>
      <c r="EV523" s="1"/>
      <c r="EW523" s="1"/>
      <c r="EX523" s="1"/>
      <c r="EY523" s="1"/>
      <c r="EZ523" s="1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1"/>
      <c r="FL523" s="1"/>
      <c r="FM523" s="1"/>
      <c r="FN523" s="1"/>
      <c r="FO523" s="1"/>
      <c r="FP523" s="1"/>
      <c r="FQ523" s="1"/>
      <c r="FR523" s="1"/>
      <c r="FS523" s="1"/>
      <c r="FT523" s="1"/>
      <c r="FU523" s="1"/>
      <c r="FV523" s="1"/>
      <c r="FW523" s="1"/>
      <c r="FX523" s="1"/>
      <c r="FY523" s="1"/>
      <c r="FZ523" s="1"/>
      <c r="GA523" s="1"/>
      <c r="GB523" s="1"/>
      <c r="GC523" s="1"/>
      <c r="GD523" s="1"/>
      <c r="GE523" s="1"/>
      <c r="GF523" s="1"/>
      <c r="GG523" s="1"/>
      <c r="GH523" s="1"/>
      <c r="GI523" s="1"/>
      <c r="GJ523" s="1"/>
      <c r="GK523" s="1"/>
      <c r="GL523" s="1"/>
      <c r="GM523" s="1"/>
      <c r="GN523" s="1"/>
      <c r="GO523" s="1"/>
      <c r="GP523" s="1"/>
      <c r="GQ523" s="1"/>
      <c r="GR523" s="1"/>
      <c r="GS523" s="1"/>
      <c r="GT523" s="1"/>
      <c r="GU523" s="1"/>
      <c r="GV523" s="1"/>
      <c r="GW523" s="1"/>
      <c r="GX523" s="1"/>
      <c r="GY523" s="1"/>
      <c r="GZ523" s="1"/>
      <c r="HA523" s="1"/>
      <c r="HB523" s="1"/>
      <c r="HC523" s="1"/>
      <c r="HD523" s="1"/>
      <c r="HE523" s="1"/>
      <c r="HF523" s="1"/>
      <c r="HG523" s="1"/>
      <c r="HH523" s="1"/>
      <c r="HI523" s="1"/>
      <c r="HJ523" s="1"/>
      <c r="HK523" s="1"/>
      <c r="HL523" s="1"/>
      <c r="HM523" s="1"/>
      <c r="HN523" s="1"/>
      <c r="HO523" s="1"/>
      <c r="HP523" s="1"/>
      <c r="HQ523" s="1"/>
      <c r="HR523" s="1"/>
      <c r="HS523" s="1"/>
      <c r="HT523" s="1"/>
      <c r="HU523" s="1"/>
      <c r="HV523" s="1"/>
      <c r="HW523" s="1"/>
      <c r="HX523" s="1"/>
      <c r="HY523" s="1"/>
      <c r="HZ523" s="1"/>
      <c r="IA523" s="1"/>
      <c r="IB523" s="1"/>
      <c r="IC523" s="1"/>
      <c r="ID523" s="1"/>
      <c r="IE523" s="1"/>
      <c r="IF523" s="1"/>
      <c r="IG523" s="1"/>
      <c r="IH523" s="1"/>
      <c r="II523" s="1"/>
      <c r="IJ523" s="1"/>
      <c r="IK523" s="1"/>
      <c r="IL523" s="1"/>
      <c r="IM523" s="1"/>
      <c r="IN523" s="1"/>
      <c r="IO523" s="1"/>
      <c r="IP523" s="1"/>
      <c r="IQ523" s="1"/>
      <c r="IR523" s="1"/>
      <c r="IS523" s="1"/>
      <c r="IT523" s="1"/>
      <c r="IU523" s="1"/>
      <c r="IV523" s="1"/>
      <c r="IW523" s="1"/>
      <c r="IX523" s="1"/>
      <c r="IY523" s="1"/>
      <c r="IZ523" s="1"/>
      <c r="JA523" s="1"/>
      <c r="JB523" s="1"/>
      <c r="JC523" s="1"/>
      <c r="JD523" s="1"/>
      <c r="JE523" s="1"/>
      <c r="JF523" s="1"/>
      <c r="JG523" s="1"/>
      <c r="JH523" s="1"/>
      <c r="JI523" s="1"/>
      <c r="JJ523" s="1"/>
      <c r="JK523" s="1"/>
      <c r="JL523" s="1"/>
      <c r="JM523" s="1"/>
      <c r="JN523" s="1"/>
      <c r="JO523" s="1"/>
      <c r="JP523" s="1"/>
      <c r="JQ523" s="1"/>
      <c r="JR523" s="1"/>
      <c r="JS523" s="1"/>
      <c r="JT523" s="1"/>
      <c r="JU523" s="1"/>
      <c r="JV523" s="1"/>
      <c r="JW523" s="1"/>
      <c r="JX523" s="1"/>
      <c r="JY523" s="1"/>
      <c r="JZ523" s="1"/>
      <c r="KA523" s="1"/>
      <c r="KB523" s="1"/>
      <c r="KC523" s="1"/>
      <c r="KD523" s="1"/>
      <c r="KE523" s="1"/>
      <c r="KF523" s="1"/>
      <c r="KG523" s="1"/>
      <c r="KH523" s="1"/>
      <c r="KI523" s="1"/>
      <c r="KJ523" s="1"/>
      <c r="KK523" s="1"/>
      <c r="KL523" s="1"/>
      <c r="KM523" s="1"/>
      <c r="KN523" s="1"/>
      <c r="KO523" s="1"/>
      <c r="KP523" s="1"/>
      <c r="KQ523" s="1"/>
      <c r="KR523" s="1"/>
      <c r="KS523" s="1"/>
      <c r="KT523" s="1"/>
      <c r="KU523" s="1"/>
      <c r="KV523" s="1"/>
      <c r="KW523" s="1"/>
      <c r="KX523" s="1"/>
      <c r="KY523" s="1"/>
      <c r="KZ523" s="1"/>
      <c r="LA523" s="1"/>
      <c r="LB523" s="1"/>
      <c r="LC523" s="1"/>
      <c r="LD523" s="1"/>
      <c r="LE523" s="1"/>
      <c r="LF523" s="1"/>
      <c r="LG523" s="1"/>
      <c r="LH523" s="1"/>
      <c r="LI523" s="1"/>
      <c r="LJ523" s="1"/>
      <c r="LK523" s="1"/>
      <c r="LL523" s="1"/>
      <c r="LM523" s="1"/>
      <c r="LN523" s="1"/>
      <c r="LO523" s="1"/>
      <c r="LP523" s="1"/>
      <c r="LQ523" s="1"/>
      <c r="LR523" s="1"/>
      <c r="LS523" s="1"/>
      <c r="LT523" s="1"/>
      <c r="LU523" s="1"/>
      <c r="LV523" s="1"/>
      <c r="LW523" s="1"/>
      <c r="LX523" s="1"/>
      <c r="LY523" s="1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  <c r="MV523" s="1"/>
      <c r="MW523" s="1"/>
      <c r="MX523" s="1"/>
      <c r="MY523" s="1"/>
      <c r="MZ523" s="1"/>
      <c r="NA523" s="1"/>
      <c r="NB523" s="1"/>
      <c r="NC523" s="1"/>
      <c r="ND523" s="1"/>
      <c r="NE523" s="1"/>
      <c r="NF523" s="1"/>
      <c r="NG523" s="1"/>
      <c r="NH523" s="1"/>
      <c r="NI523" s="1"/>
      <c r="NJ523" s="1"/>
      <c r="NK523" s="1"/>
      <c r="NL523" s="1"/>
      <c r="NM523" s="1"/>
      <c r="NN523" s="1"/>
      <c r="NO523" s="1"/>
      <c r="NP523" s="1"/>
      <c r="NQ523" s="1"/>
      <c r="NR523" s="1"/>
      <c r="NS523" s="1"/>
      <c r="NT523" s="1"/>
      <c r="NU523" s="1"/>
      <c r="NV523" s="1"/>
      <c r="NW523" s="1"/>
      <c r="NX523" s="1"/>
      <c r="NY523" s="1"/>
      <c r="NZ523" s="1"/>
      <c r="OA523" s="1"/>
      <c r="OB523" s="1"/>
      <c r="OC523" s="1"/>
      <c r="OD523" s="1"/>
      <c r="OE523" s="1"/>
      <c r="OF523" s="1"/>
      <c r="OG523" s="1"/>
      <c r="OH523" s="1"/>
      <c r="OI523" s="1"/>
      <c r="OJ523" s="1"/>
      <c r="OK523" s="1"/>
      <c r="OL523" s="1"/>
      <c r="OM523" s="1"/>
      <c r="ON523" s="1"/>
      <c r="OO523" s="1"/>
      <c r="OP523" s="1"/>
      <c r="OQ523" s="1"/>
      <c r="OR523" s="1"/>
      <c r="OS523" s="1"/>
      <c r="OT523" s="1"/>
      <c r="OU523" s="1"/>
      <c r="OV523" s="1"/>
      <c r="OW523" s="1"/>
      <c r="OX523" s="1"/>
      <c r="OY523" s="1"/>
      <c r="OZ523" s="1"/>
      <c r="PA523" s="1"/>
      <c r="PB523" s="1"/>
      <c r="PC523" s="1"/>
      <c r="PD523" s="1"/>
      <c r="PE523" s="1"/>
      <c r="PF523" s="1"/>
      <c r="PG523" s="1"/>
      <c r="PH523" s="1"/>
      <c r="PI523" s="1"/>
      <c r="PJ523" s="1"/>
      <c r="PK523" s="1"/>
      <c r="PL523" s="1"/>
      <c r="PM523" s="1"/>
      <c r="PN523" s="1"/>
      <c r="PO523" s="1"/>
      <c r="PP523" s="1"/>
      <c r="PQ523" s="1"/>
      <c r="PR523" s="1"/>
      <c r="PS523" s="1"/>
      <c r="PT523" s="1"/>
      <c r="PU523" s="1"/>
      <c r="PV523" s="1"/>
      <c r="PW523" s="1"/>
      <c r="PX523" s="1"/>
      <c r="PY523" s="1"/>
      <c r="PZ523" s="1"/>
      <c r="QA523" s="1"/>
      <c r="QB523" s="1"/>
      <c r="QC523" s="1"/>
      <c r="QD523" s="1"/>
      <c r="QE523" s="1"/>
      <c r="QF523" s="1"/>
      <c r="QG523" s="1"/>
      <c r="QH523" s="1"/>
      <c r="QI523" s="1"/>
      <c r="QJ523" s="1"/>
      <c r="QK523" s="1"/>
      <c r="QL523" s="1"/>
      <c r="QM523" s="1"/>
      <c r="QN523" s="1"/>
      <c r="QO523" s="1"/>
      <c r="QP523" s="1"/>
      <c r="QQ523" s="1"/>
      <c r="QR523" s="1"/>
      <c r="QS523" s="1"/>
      <c r="QT523" s="1"/>
      <c r="QU523" s="1"/>
      <c r="QV523" s="1"/>
      <c r="QW523" s="1"/>
      <c r="QX523" s="1"/>
      <c r="QY523" s="1"/>
      <c r="QZ523" s="1"/>
      <c r="RA523" s="1"/>
      <c r="RB523" s="1"/>
      <c r="RC523" s="1"/>
      <c r="RD523" s="1"/>
      <c r="RE523" s="1"/>
      <c r="RF523" s="1"/>
      <c r="RG523" s="1"/>
      <c r="RH523" s="1"/>
      <c r="RI523" s="1"/>
      <c r="RJ523" s="1"/>
      <c r="RK523" s="1"/>
      <c r="RL523" s="1"/>
      <c r="RM523" s="1"/>
      <c r="RN523" s="1"/>
      <c r="RO523" s="1"/>
      <c r="RP523" s="1"/>
      <c r="RQ523" s="1"/>
      <c r="RR523" s="1"/>
      <c r="RS523" s="1"/>
      <c r="RT523" s="1"/>
      <c r="RU523" s="1"/>
      <c r="RV523" s="1"/>
      <c r="RW523" s="1"/>
      <c r="RX523" s="1"/>
      <c r="RY523" s="1"/>
      <c r="RZ523" s="1"/>
      <c r="SA523" s="1"/>
      <c r="SB523" s="1"/>
      <c r="SC523" s="1"/>
      <c r="SD523" s="1"/>
      <c r="SE523" s="1"/>
      <c r="SF523" s="1"/>
      <c r="SG523" s="1"/>
      <c r="SH523" s="1"/>
      <c r="SI523" s="1"/>
      <c r="SJ523" s="1"/>
      <c r="SK523" s="1"/>
      <c r="SL523" s="1"/>
      <c r="SM523" s="1"/>
      <c r="SN523" s="1"/>
      <c r="SO523" s="1"/>
      <c r="SP523" s="1"/>
      <c r="SQ523" s="1"/>
      <c r="SR523" s="1"/>
      <c r="SS523" s="1"/>
      <c r="ST523" s="1"/>
      <c r="SU523" s="1"/>
      <c r="SV523" s="1"/>
      <c r="SW523" s="1"/>
      <c r="SX523" s="1"/>
      <c r="SY523" s="1"/>
      <c r="SZ523" s="1"/>
      <c r="TA523" s="1"/>
      <c r="TB523" s="1"/>
      <c r="TC523" s="1"/>
      <c r="TD523" s="1"/>
      <c r="TE523" s="1"/>
      <c r="TF523" s="1"/>
      <c r="TG523" s="1"/>
      <c r="TH523" s="1"/>
      <c r="TI523" s="1"/>
      <c r="TJ523" s="1"/>
      <c r="TK523" s="1"/>
      <c r="TL523" s="1"/>
      <c r="TM523" s="1"/>
      <c r="TN523" s="1"/>
      <c r="TO523" s="1"/>
      <c r="TP523" s="1"/>
      <c r="TQ523" s="1"/>
      <c r="TR523" s="1"/>
      <c r="TS523" s="1"/>
      <c r="TT523" s="1"/>
      <c r="TU523" s="1"/>
      <c r="TV523" s="1"/>
      <c r="TW523" s="1"/>
      <c r="TX523" s="1"/>
      <c r="TY523" s="1"/>
      <c r="TZ523" s="1"/>
      <c r="UA523" s="1"/>
      <c r="UB523" s="1"/>
      <c r="UC523" s="1"/>
      <c r="UD523" s="1"/>
      <c r="UE523" s="1"/>
      <c r="UF523" s="1"/>
      <c r="UG523" s="1"/>
      <c r="UH523" s="1"/>
      <c r="UI523" s="1"/>
      <c r="UJ523" s="1"/>
      <c r="UK523" s="1"/>
      <c r="UL523" s="1"/>
      <c r="UM523" s="1"/>
      <c r="UN523" s="1"/>
      <c r="UO523" s="1"/>
      <c r="UP523" s="1"/>
      <c r="UQ523" s="1"/>
      <c r="UR523" s="1"/>
      <c r="US523" s="1"/>
      <c r="UT523" s="1"/>
      <c r="UU523" s="1"/>
      <c r="UV523" s="1"/>
      <c r="UW523" s="1"/>
      <c r="UX523" s="1"/>
      <c r="UY523" s="1"/>
      <c r="UZ523" s="1"/>
      <c r="VA523" s="1"/>
      <c r="VB523" s="1"/>
      <c r="VC523" s="1"/>
      <c r="VD523" s="1"/>
      <c r="VE523" s="1"/>
      <c r="VF523" s="1"/>
      <c r="VG523" s="1"/>
      <c r="VH523" s="1"/>
      <c r="VI523" s="1"/>
      <c r="VJ523" s="1"/>
      <c r="VK523" s="1"/>
      <c r="VL523" s="1"/>
      <c r="VM523" s="1"/>
      <c r="VN523" s="1"/>
      <c r="VO523" s="1"/>
      <c r="VP523" s="1"/>
      <c r="VQ523" s="1"/>
      <c r="VR523" s="1"/>
      <c r="VS523" s="1"/>
      <c r="VT523" s="1"/>
      <c r="VU523" s="1"/>
      <c r="VV523" s="1"/>
      <c r="VW523" s="1"/>
      <c r="VX523" s="1"/>
      <c r="VY523" s="1"/>
      <c r="VZ523" s="1"/>
      <c r="WA523" s="1"/>
      <c r="WB523" s="1"/>
      <c r="WC523" s="1"/>
      <c r="WD523" s="1"/>
      <c r="WE523" s="1"/>
      <c r="WF523" s="1"/>
      <c r="WG523" s="1"/>
      <c r="WH523" s="1"/>
      <c r="WI523" s="1"/>
      <c r="WJ523" s="1"/>
      <c r="WK523" s="1"/>
      <c r="WL523" s="1"/>
      <c r="WM523" s="1"/>
      <c r="WN523" s="1"/>
      <c r="WO523" s="1"/>
      <c r="WP523" s="1"/>
      <c r="WQ523" s="1"/>
      <c r="WR523" s="1"/>
      <c r="WS523" s="1"/>
      <c r="WT523" s="1"/>
      <c r="WU523" s="1"/>
      <c r="WV523" s="1"/>
      <c r="WW523" s="1"/>
      <c r="WX523" s="1"/>
      <c r="WY523" s="1"/>
      <c r="WZ523" s="1"/>
      <c r="XA523" s="1"/>
      <c r="XB523" s="1"/>
      <c r="XC523" s="1"/>
      <c r="XD523" s="1"/>
      <c r="XE523" s="1"/>
      <c r="XF523" s="1"/>
      <c r="XG523" s="1"/>
      <c r="XH523" s="1"/>
      <c r="XI523" s="1"/>
      <c r="XJ523" s="1"/>
      <c r="XK523" s="1"/>
      <c r="XL523" s="1"/>
      <c r="XM523" s="1"/>
      <c r="XN523" s="1"/>
      <c r="XO523" s="1"/>
      <c r="XP523" s="1"/>
      <c r="XQ523" s="1"/>
      <c r="XR523" s="1"/>
      <c r="XS523" s="1"/>
      <c r="XT523" s="1"/>
      <c r="XU523" s="1"/>
      <c r="XV523" s="1"/>
      <c r="XW523" s="1"/>
      <c r="XX523" s="1"/>
      <c r="XY523" s="1"/>
      <c r="XZ523" s="1"/>
      <c r="YA523" s="1"/>
      <c r="YB523" s="1"/>
      <c r="YC523" s="1"/>
      <c r="YD523" s="1"/>
      <c r="YE523" s="1"/>
      <c r="YF523" s="1"/>
      <c r="YG523" s="1"/>
      <c r="YH523" s="1"/>
      <c r="YI523" s="1"/>
      <c r="YJ523" s="1"/>
      <c r="YK523" s="1"/>
      <c r="YL523" s="1"/>
      <c r="YM523" s="1"/>
      <c r="YN523" s="1"/>
      <c r="YO523" s="1"/>
      <c r="YP523" s="1"/>
      <c r="YQ523" s="1"/>
      <c r="YR523" s="1"/>
      <c r="YS523" s="1"/>
      <c r="YT523" s="1"/>
      <c r="YU523" s="1"/>
      <c r="YV523" s="1"/>
      <c r="YW523" s="1"/>
      <c r="YX523" s="1"/>
      <c r="YY523" s="1"/>
      <c r="YZ523" s="1"/>
      <c r="ZA523" s="1"/>
      <c r="ZB523" s="1"/>
      <c r="ZC523" s="1"/>
      <c r="ZD523" s="1"/>
      <c r="ZE523" s="1"/>
      <c r="ZF523" s="1"/>
      <c r="ZG523" s="1"/>
      <c r="ZH523" s="1"/>
      <c r="ZI523" s="1"/>
      <c r="ZJ523" s="1"/>
      <c r="ZK523" s="1"/>
      <c r="ZL523" s="1"/>
      <c r="ZM523" s="1"/>
      <c r="ZN523" s="1"/>
      <c r="ZO523" s="1"/>
      <c r="ZP523" s="1"/>
      <c r="ZQ523" s="1"/>
      <c r="ZR523" s="1"/>
      <c r="ZS523" s="1"/>
      <c r="ZT523" s="1"/>
      <c r="ZU523" s="1"/>
      <c r="ZV523" s="1"/>
      <c r="ZW523" s="1"/>
      <c r="ZX523" s="1"/>
      <c r="ZY523" s="1"/>
      <c r="ZZ523" s="1"/>
      <c r="AAA523" s="1"/>
      <c r="AAB523" s="1"/>
      <c r="AAC523" s="1"/>
      <c r="AAD523" s="1"/>
      <c r="AAE523" s="1"/>
      <c r="AAF523" s="1"/>
      <c r="AAG523" s="1"/>
      <c r="AAH523" s="1"/>
      <c r="AAI523" s="1"/>
      <c r="AAJ523" s="1"/>
      <c r="AAK523" s="1"/>
      <c r="AAL523" s="1"/>
      <c r="AAM523" s="1"/>
      <c r="AAN523" s="1"/>
      <c r="AAO523" s="1"/>
      <c r="AAP523" s="1"/>
      <c r="AAQ523" s="1"/>
      <c r="AAR523" s="1"/>
      <c r="AAS523" s="1"/>
      <c r="AAT523" s="1"/>
      <c r="AAU523" s="1"/>
      <c r="AAV523" s="1"/>
      <c r="AAW523" s="1"/>
      <c r="AAX523" s="1"/>
      <c r="AAY523" s="1"/>
      <c r="AAZ523" s="1"/>
      <c r="ABA523" s="1"/>
      <c r="ABB523" s="1"/>
      <c r="ABC523" s="1"/>
      <c r="ABD523" s="1"/>
      <c r="ABE523" s="1"/>
      <c r="ABF523" s="1"/>
      <c r="ABG523" s="1"/>
      <c r="ABH523" s="1"/>
      <c r="ABI523" s="1"/>
      <c r="ABJ523" s="1"/>
      <c r="ABK523" s="1"/>
      <c r="ABL523" s="1"/>
      <c r="ABM523" s="1"/>
      <c r="ABN523" s="1"/>
      <c r="ABO523" s="1"/>
      <c r="ABP523" s="1"/>
      <c r="ABQ523" s="1"/>
      <c r="ABR523" s="1"/>
      <c r="ABS523" s="1"/>
      <c r="ABT523" s="1"/>
      <c r="ABU523" s="1"/>
      <c r="ABV523" s="1"/>
      <c r="ABW523" s="1"/>
      <c r="ABX523" s="1"/>
      <c r="ABY523" s="1"/>
      <c r="ABZ523" s="1"/>
      <c r="ACA523" s="1"/>
      <c r="ACB523" s="1"/>
      <c r="ACC523" s="1"/>
      <c r="ACD523" s="1"/>
      <c r="ACE523" s="1"/>
      <c r="ACF523" s="1"/>
      <c r="ACG523" s="1"/>
      <c r="ACH523" s="1"/>
      <c r="ACI523" s="1"/>
      <c r="ACJ523" s="1"/>
      <c r="ACK523" s="1"/>
      <c r="ACL523" s="1"/>
      <c r="ACM523" s="1"/>
      <c r="ACN523" s="1"/>
      <c r="ACO523" s="1"/>
      <c r="ACP523" s="1"/>
      <c r="ACQ523" s="1"/>
      <c r="ACR523" s="1"/>
      <c r="ACS523" s="1"/>
      <c r="ACT523" s="1"/>
      <c r="ACU523" s="1"/>
      <c r="ACV523" s="1"/>
      <c r="ACW523" s="1"/>
      <c r="ACX523" s="1"/>
      <c r="ACY523" s="1"/>
      <c r="ACZ523" s="1"/>
      <c r="ADA523" s="1"/>
      <c r="ADB523" s="1"/>
      <c r="ADC523" s="1"/>
      <c r="ADD523" s="1"/>
      <c r="ADE523" s="1"/>
      <c r="ADF523" s="1"/>
      <c r="ADG523" s="1"/>
      <c r="ADH523" s="1"/>
      <c r="ADI523" s="1"/>
      <c r="ADJ523" s="1"/>
      <c r="ADK523" s="1"/>
      <c r="ADL523" s="1"/>
      <c r="ADM523" s="1"/>
      <c r="ADN523" s="1"/>
      <c r="ADO523" s="1"/>
      <c r="ADP523" s="1"/>
      <c r="ADQ523" s="1"/>
      <c r="ADR523" s="1"/>
      <c r="ADS523" s="1"/>
      <c r="ADT523" s="1"/>
      <c r="ADU523" s="1"/>
      <c r="ADV523" s="1"/>
    </row>
    <row r="524" spans="1:802" x14ac:dyDescent="0.1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  <c r="DN524" s="1"/>
      <c r="DO524" s="1"/>
      <c r="DP524" s="1"/>
      <c r="DQ524" s="1"/>
      <c r="DR524" s="1"/>
      <c r="DS524" s="1"/>
      <c r="DT524" s="1"/>
      <c r="DU524" s="1"/>
      <c r="DV524" s="1"/>
      <c r="DW524" s="1"/>
      <c r="DX524" s="1"/>
      <c r="DY524" s="1"/>
      <c r="DZ524" s="1"/>
      <c r="EA524" s="1"/>
      <c r="EB524" s="1"/>
      <c r="EC524" s="1"/>
      <c r="ED524" s="1"/>
      <c r="EE524" s="1"/>
      <c r="EF524" s="1"/>
      <c r="EG524" s="1"/>
      <c r="EH524" s="1"/>
      <c r="EI524" s="1"/>
      <c r="EJ524" s="1"/>
      <c r="EK524" s="1"/>
      <c r="EL524" s="1"/>
      <c r="EM524" s="1"/>
      <c r="EN524" s="1"/>
      <c r="EO524" s="1"/>
      <c r="EP524" s="1"/>
      <c r="EQ524" s="1"/>
      <c r="ER524" s="1"/>
      <c r="ES524" s="1"/>
      <c r="ET524" s="1"/>
      <c r="EU524" s="1"/>
      <c r="EV524" s="1"/>
      <c r="EW524" s="1"/>
      <c r="EX524" s="1"/>
      <c r="EY524" s="1"/>
      <c r="EZ524" s="1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1"/>
      <c r="FL524" s="1"/>
      <c r="FM524" s="1"/>
      <c r="FN524" s="1"/>
      <c r="FO524" s="1"/>
      <c r="FP524" s="1"/>
      <c r="FQ524" s="1"/>
      <c r="FR524" s="1"/>
      <c r="FS524" s="1"/>
      <c r="FT524" s="1"/>
      <c r="FU524" s="1"/>
      <c r="FV524" s="1"/>
      <c r="FW524" s="1"/>
      <c r="FX524" s="1"/>
      <c r="FY524" s="1"/>
      <c r="FZ524" s="1"/>
      <c r="GA524" s="1"/>
      <c r="GB524" s="1"/>
      <c r="GC524" s="1"/>
      <c r="GD524" s="1"/>
      <c r="GE524" s="1"/>
      <c r="GF524" s="1"/>
      <c r="GG524" s="1"/>
      <c r="GH524" s="1"/>
      <c r="GI524" s="1"/>
      <c r="GJ524" s="1"/>
      <c r="GK524" s="1"/>
      <c r="GL524" s="1"/>
      <c r="GM524" s="1"/>
      <c r="GN524" s="1"/>
      <c r="GO524" s="1"/>
      <c r="GP524" s="1"/>
      <c r="GQ524" s="1"/>
      <c r="GR524" s="1"/>
      <c r="GS524" s="1"/>
      <c r="GT524" s="1"/>
      <c r="GU524" s="1"/>
      <c r="GV524" s="1"/>
      <c r="GW524" s="1"/>
      <c r="GX524" s="1"/>
      <c r="GY524" s="1"/>
      <c r="GZ524" s="1"/>
      <c r="HA524" s="1"/>
      <c r="HB524" s="1"/>
      <c r="HC524" s="1"/>
      <c r="HD524" s="1"/>
      <c r="HE524" s="1"/>
      <c r="HF524" s="1"/>
      <c r="HG524" s="1"/>
      <c r="HH524" s="1"/>
      <c r="HI524" s="1"/>
      <c r="HJ524" s="1"/>
      <c r="HK524" s="1"/>
      <c r="HL524" s="1"/>
      <c r="HM524" s="1"/>
      <c r="HN524" s="1"/>
      <c r="HO524" s="1"/>
      <c r="HP524" s="1"/>
      <c r="HQ524" s="1"/>
      <c r="HR524" s="1"/>
      <c r="HS524" s="1"/>
      <c r="HT524" s="1"/>
      <c r="HU524" s="1"/>
      <c r="HV524" s="1"/>
      <c r="HW524" s="1"/>
      <c r="HX524" s="1"/>
      <c r="HY524" s="1"/>
      <c r="HZ524" s="1"/>
      <c r="IA524" s="1"/>
      <c r="IB524" s="1"/>
      <c r="IC524" s="1"/>
      <c r="ID524" s="1"/>
      <c r="IE524" s="1"/>
      <c r="IF524" s="1"/>
      <c r="IG524" s="1"/>
      <c r="IH524" s="1"/>
      <c r="II524" s="1"/>
      <c r="IJ524" s="1"/>
      <c r="IK524" s="1"/>
      <c r="IL524" s="1"/>
      <c r="IM524" s="1"/>
      <c r="IN524" s="1"/>
      <c r="IO524" s="1"/>
      <c r="IP524" s="1"/>
      <c r="IQ524" s="1"/>
      <c r="IR524" s="1"/>
      <c r="IS524" s="1"/>
      <c r="IT524" s="1"/>
      <c r="IU524" s="1"/>
      <c r="IV524" s="1"/>
      <c r="IW524" s="1"/>
      <c r="IX524" s="1"/>
      <c r="IY524" s="1"/>
      <c r="IZ524" s="1"/>
      <c r="JA524" s="1"/>
      <c r="JB524" s="1"/>
      <c r="JC524" s="1"/>
      <c r="JD524" s="1"/>
      <c r="JE524" s="1"/>
      <c r="JF524" s="1"/>
      <c r="JG524" s="1"/>
      <c r="JH524" s="1"/>
      <c r="JI524" s="1"/>
      <c r="JJ524" s="1"/>
      <c r="JK524" s="1"/>
      <c r="JL524" s="1"/>
      <c r="JM524" s="1"/>
      <c r="JN524" s="1"/>
      <c r="JO524" s="1"/>
      <c r="JP524" s="1"/>
      <c r="JQ524" s="1"/>
      <c r="JR524" s="1"/>
      <c r="JS524" s="1"/>
      <c r="JT524" s="1"/>
      <c r="JU524" s="1"/>
      <c r="JV524" s="1"/>
      <c r="JW524" s="1"/>
      <c r="JX524" s="1"/>
      <c r="JY524" s="1"/>
      <c r="JZ524" s="1"/>
      <c r="KA524" s="1"/>
      <c r="KB524" s="1"/>
      <c r="KC524" s="1"/>
      <c r="KD524" s="1"/>
      <c r="KE524" s="1"/>
      <c r="KF524" s="1"/>
      <c r="KG524" s="1"/>
      <c r="KH524" s="1"/>
      <c r="KI524" s="1"/>
      <c r="KJ524" s="1"/>
      <c r="KK524" s="1"/>
      <c r="KL524" s="1"/>
      <c r="KM524" s="1"/>
      <c r="KN524" s="1"/>
      <c r="KO524" s="1"/>
      <c r="KP524" s="1"/>
      <c r="KQ524" s="1"/>
      <c r="KR524" s="1"/>
      <c r="KS524" s="1"/>
      <c r="KT524" s="1"/>
      <c r="KU524" s="1"/>
      <c r="KV524" s="1"/>
      <c r="KW524" s="1"/>
      <c r="KX524" s="1"/>
      <c r="KY524" s="1"/>
      <c r="KZ524" s="1"/>
      <c r="LA524" s="1"/>
      <c r="LB524" s="1"/>
      <c r="LC524" s="1"/>
      <c r="LD524" s="1"/>
      <c r="LE524" s="1"/>
      <c r="LF524" s="1"/>
      <c r="LG524" s="1"/>
      <c r="LH524" s="1"/>
      <c r="LI524" s="1"/>
      <c r="LJ524" s="1"/>
      <c r="LK524" s="1"/>
      <c r="LL524" s="1"/>
      <c r="LM524" s="1"/>
      <c r="LN524" s="1"/>
      <c r="LO524" s="1"/>
      <c r="LP524" s="1"/>
      <c r="LQ524" s="1"/>
      <c r="LR524" s="1"/>
      <c r="LS524" s="1"/>
      <c r="LT524" s="1"/>
      <c r="LU524" s="1"/>
      <c r="LV524" s="1"/>
      <c r="LW524" s="1"/>
      <c r="LX524" s="1"/>
      <c r="LY524" s="1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  <c r="MV524" s="1"/>
      <c r="MW524" s="1"/>
      <c r="MX524" s="1"/>
      <c r="MY524" s="1"/>
      <c r="MZ524" s="1"/>
      <c r="NA524" s="1"/>
      <c r="NB524" s="1"/>
      <c r="NC524" s="1"/>
      <c r="ND524" s="1"/>
      <c r="NE524" s="1"/>
      <c r="NF524" s="1"/>
      <c r="NG524" s="1"/>
      <c r="NH524" s="1"/>
      <c r="NI524" s="1"/>
      <c r="NJ524" s="1"/>
      <c r="NK524" s="1"/>
      <c r="NL524" s="1"/>
      <c r="NM524" s="1"/>
      <c r="NN524" s="1"/>
      <c r="NO524" s="1"/>
      <c r="NP524" s="1"/>
      <c r="NQ524" s="1"/>
      <c r="NR524" s="1"/>
      <c r="NS524" s="1"/>
      <c r="NT524" s="1"/>
      <c r="NU524" s="1"/>
      <c r="NV524" s="1"/>
      <c r="NW524" s="1"/>
      <c r="NX524" s="1"/>
      <c r="NY524" s="1"/>
      <c r="NZ524" s="1"/>
      <c r="OA524" s="1"/>
      <c r="OB524" s="1"/>
      <c r="OC524" s="1"/>
      <c r="OD524" s="1"/>
      <c r="OE524" s="1"/>
      <c r="OF524" s="1"/>
      <c r="OG524" s="1"/>
      <c r="OH524" s="1"/>
      <c r="OI524" s="1"/>
      <c r="OJ524" s="1"/>
      <c r="OK524" s="1"/>
      <c r="OL524" s="1"/>
      <c r="OM524" s="1"/>
      <c r="ON524" s="1"/>
      <c r="OO524" s="1"/>
      <c r="OP524" s="1"/>
      <c r="OQ524" s="1"/>
      <c r="OR524" s="1"/>
      <c r="OS524" s="1"/>
      <c r="OT524" s="1"/>
      <c r="OU524" s="1"/>
      <c r="OV524" s="1"/>
      <c r="OW524" s="1"/>
      <c r="OX524" s="1"/>
      <c r="OY524" s="1"/>
      <c r="OZ524" s="1"/>
      <c r="PA524" s="1"/>
      <c r="PB524" s="1"/>
      <c r="PC524" s="1"/>
      <c r="PD524" s="1"/>
      <c r="PE524" s="1"/>
      <c r="PF524" s="1"/>
      <c r="PG524" s="1"/>
      <c r="PH524" s="1"/>
      <c r="PI524" s="1"/>
      <c r="PJ524" s="1"/>
      <c r="PK524" s="1"/>
      <c r="PL524" s="1"/>
      <c r="PM524" s="1"/>
      <c r="PN524" s="1"/>
      <c r="PO524" s="1"/>
      <c r="PP524" s="1"/>
      <c r="PQ524" s="1"/>
      <c r="PR524" s="1"/>
      <c r="PS524" s="1"/>
      <c r="PT524" s="1"/>
      <c r="PU524" s="1"/>
      <c r="PV524" s="1"/>
      <c r="PW524" s="1"/>
      <c r="PX524" s="1"/>
      <c r="PY524" s="1"/>
      <c r="PZ524" s="1"/>
      <c r="QA524" s="1"/>
      <c r="QB524" s="1"/>
      <c r="QC524" s="1"/>
      <c r="QD524" s="1"/>
      <c r="QE524" s="1"/>
      <c r="QF524" s="1"/>
      <c r="QG524" s="1"/>
      <c r="QH524" s="1"/>
      <c r="QI524" s="1"/>
      <c r="QJ524" s="1"/>
      <c r="QK524" s="1"/>
      <c r="QL524" s="1"/>
      <c r="QM524" s="1"/>
      <c r="QN524" s="1"/>
      <c r="QO524" s="1"/>
      <c r="QP524" s="1"/>
      <c r="QQ524" s="1"/>
      <c r="QR524" s="1"/>
      <c r="QS524" s="1"/>
      <c r="QT524" s="1"/>
      <c r="QU524" s="1"/>
      <c r="QV524" s="1"/>
      <c r="QW524" s="1"/>
      <c r="QX524" s="1"/>
      <c r="QY524" s="1"/>
      <c r="QZ524" s="1"/>
      <c r="RA524" s="1"/>
      <c r="RB524" s="1"/>
      <c r="RC524" s="1"/>
      <c r="RD524" s="1"/>
      <c r="RE524" s="1"/>
      <c r="RF524" s="1"/>
      <c r="RG524" s="1"/>
      <c r="RH524" s="1"/>
      <c r="RI524" s="1"/>
      <c r="RJ524" s="1"/>
      <c r="RK524" s="1"/>
      <c r="RL524" s="1"/>
      <c r="RM524" s="1"/>
      <c r="RN524" s="1"/>
      <c r="RO524" s="1"/>
      <c r="RP524" s="1"/>
      <c r="RQ524" s="1"/>
      <c r="RR524" s="1"/>
      <c r="RS524" s="1"/>
      <c r="RT524" s="1"/>
      <c r="RU524" s="1"/>
      <c r="RV524" s="1"/>
      <c r="RW524" s="1"/>
      <c r="RX524" s="1"/>
      <c r="RY524" s="1"/>
      <c r="RZ524" s="1"/>
      <c r="SA524" s="1"/>
      <c r="SB524" s="1"/>
      <c r="SC524" s="1"/>
      <c r="SD524" s="1"/>
      <c r="SE524" s="1"/>
      <c r="SF524" s="1"/>
      <c r="SG524" s="1"/>
      <c r="SH524" s="1"/>
      <c r="SI524" s="1"/>
      <c r="SJ524" s="1"/>
      <c r="SK524" s="1"/>
      <c r="SL524" s="1"/>
      <c r="SM524" s="1"/>
      <c r="SN524" s="1"/>
      <c r="SO524" s="1"/>
      <c r="SP524" s="1"/>
      <c r="SQ524" s="1"/>
      <c r="SR524" s="1"/>
      <c r="SS524" s="1"/>
      <c r="ST524" s="1"/>
      <c r="SU524" s="1"/>
      <c r="SV524" s="1"/>
      <c r="SW524" s="1"/>
      <c r="SX524" s="1"/>
      <c r="SY524" s="1"/>
      <c r="SZ524" s="1"/>
      <c r="TA524" s="1"/>
      <c r="TB524" s="1"/>
      <c r="TC524" s="1"/>
      <c r="TD524" s="1"/>
      <c r="TE524" s="1"/>
      <c r="TF524" s="1"/>
      <c r="TG524" s="1"/>
      <c r="TH524" s="1"/>
      <c r="TI524" s="1"/>
      <c r="TJ524" s="1"/>
      <c r="TK524" s="1"/>
      <c r="TL524" s="1"/>
      <c r="TM524" s="1"/>
      <c r="TN524" s="1"/>
      <c r="TO524" s="1"/>
      <c r="TP524" s="1"/>
      <c r="TQ524" s="1"/>
      <c r="TR524" s="1"/>
      <c r="TS524" s="1"/>
      <c r="TT524" s="1"/>
      <c r="TU524" s="1"/>
      <c r="TV524" s="1"/>
      <c r="TW524" s="1"/>
      <c r="TX524" s="1"/>
      <c r="TY524" s="1"/>
      <c r="TZ524" s="1"/>
      <c r="UA524" s="1"/>
      <c r="UB524" s="1"/>
      <c r="UC524" s="1"/>
      <c r="UD524" s="1"/>
      <c r="UE524" s="1"/>
      <c r="UF524" s="1"/>
      <c r="UG524" s="1"/>
      <c r="UH524" s="1"/>
      <c r="UI524" s="1"/>
      <c r="UJ524" s="1"/>
      <c r="UK524" s="1"/>
      <c r="UL524" s="1"/>
      <c r="UM524" s="1"/>
      <c r="UN524" s="1"/>
      <c r="UO524" s="1"/>
      <c r="UP524" s="1"/>
      <c r="UQ524" s="1"/>
      <c r="UR524" s="1"/>
      <c r="US524" s="1"/>
      <c r="UT524" s="1"/>
      <c r="UU524" s="1"/>
      <c r="UV524" s="1"/>
      <c r="UW524" s="1"/>
      <c r="UX524" s="1"/>
      <c r="UY524" s="1"/>
      <c r="UZ524" s="1"/>
      <c r="VA524" s="1"/>
      <c r="VB524" s="1"/>
      <c r="VC524" s="1"/>
      <c r="VD524" s="1"/>
      <c r="VE524" s="1"/>
      <c r="VF524" s="1"/>
      <c r="VG524" s="1"/>
      <c r="VH524" s="1"/>
      <c r="VI524" s="1"/>
      <c r="VJ524" s="1"/>
      <c r="VK524" s="1"/>
      <c r="VL524" s="1"/>
      <c r="VM524" s="1"/>
      <c r="VN524" s="1"/>
      <c r="VO524" s="1"/>
      <c r="VP524" s="1"/>
      <c r="VQ524" s="1"/>
      <c r="VR524" s="1"/>
      <c r="VS524" s="1"/>
      <c r="VT524" s="1"/>
      <c r="VU524" s="1"/>
      <c r="VV524" s="1"/>
      <c r="VW524" s="1"/>
      <c r="VX524" s="1"/>
      <c r="VY524" s="1"/>
      <c r="VZ524" s="1"/>
      <c r="WA524" s="1"/>
      <c r="WB524" s="1"/>
      <c r="WC524" s="1"/>
      <c r="WD524" s="1"/>
      <c r="WE524" s="1"/>
      <c r="WF524" s="1"/>
      <c r="WG524" s="1"/>
      <c r="WH524" s="1"/>
      <c r="WI524" s="1"/>
      <c r="WJ524" s="1"/>
      <c r="WK524" s="1"/>
      <c r="WL524" s="1"/>
      <c r="WM524" s="1"/>
      <c r="WN524" s="1"/>
      <c r="WO524" s="1"/>
      <c r="WP524" s="1"/>
      <c r="WQ524" s="1"/>
      <c r="WR524" s="1"/>
      <c r="WS524" s="1"/>
      <c r="WT524" s="1"/>
      <c r="WU524" s="1"/>
      <c r="WV524" s="1"/>
      <c r="WW524" s="1"/>
      <c r="WX524" s="1"/>
      <c r="WY524" s="1"/>
      <c r="WZ524" s="1"/>
      <c r="XA524" s="1"/>
      <c r="XB524" s="1"/>
      <c r="XC524" s="1"/>
      <c r="XD524" s="1"/>
      <c r="XE524" s="1"/>
      <c r="XF524" s="1"/>
      <c r="XG524" s="1"/>
      <c r="XH524" s="1"/>
      <c r="XI524" s="1"/>
      <c r="XJ524" s="1"/>
      <c r="XK524" s="1"/>
      <c r="XL524" s="1"/>
      <c r="XM524" s="1"/>
      <c r="XN524" s="1"/>
      <c r="XO524" s="1"/>
      <c r="XP524" s="1"/>
      <c r="XQ524" s="1"/>
      <c r="XR524" s="1"/>
      <c r="XS524" s="1"/>
      <c r="XT524" s="1"/>
      <c r="XU524" s="1"/>
      <c r="XV524" s="1"/>
      <c r="XW524" s="1"/>
      <c r="XX524" s="1"/>
      <c r="XY524" s="1"/>
      <c r="XZ524" s="1"/>
      <c r="YA524" s="1"/>
      <c r="YB524" s="1"/>
      <c r="YC524" s="1"/>
      <c r="YD524" s="1"/>
      <c r="YE524" s="1"/>
      <c r="YF524" s="1"/>
      <c r="YG524" s="1"/>
      <c r="YH524" s="1"/>
      <c r="YI524" s="1"/>
      <c r="YJ524" s="1"/>
      <c r="YK524" s="1"/>
      <c r="YL524" s="1"/>
      <c r="YM524" s="1"/>
      <c r="YN524" s="1"/>
      <c r="YO524" s="1"/>
      <c r="YP524" s="1"/>
      <c r="YQ524" s="1"/>
      <c r="YR524" s="1"/>
      <c r="YS524" s="1"/>
      <c r="YT524" s="1"/>
      <c r="YU524" s="1"/>
      <c r="YV524" s="1"/>
      <c r="YW524" s="1"/>
      <c r="YX524" s="1"/>
      <c r="YY524" s="1"/>
      <c r="YZ524" s="1"/>
      <c r="ZA524" s="1"/>
      <c r="ZB524" s="1"/>
      <c r="ZC524" s="1"/>
      <c r="ZD524" s="1"/>
      <c r="ZE524" s="1"/>
      <c r="ZF524" s="1"/>
      <c r="ZG524" s="1"/>
      <c r="ZH524" s="1"/>
      <c r="ZI524" s="1"/>
      <c r="ZJ524" s="1"/>
      <c r="ZK524" s="1"/>
      <c r="ZL524" s="1"/>
      <c r="ZM524" s="1"/>
      <c r="ZN524" s="1"/>
      <c r="ZO524" s="1"/>
      <c r="ZP524" s="1"/>
      <c r="ZQ524" s="1"/>
      <c r="ZR524" s="1"/>
      <c r="ZS524" s="1"/>
      <c r="ZT524" s="1"/>
      <c r="ZU524" s="1"/>
      <c r="ZV524" s="1"/>
      <c r="ZW524" s="1"/>
      <c r="ZX524" s="1"/>
      <c r="ZY524" s="1"/>
      <c r="ZZ524" s="1"/>
      <c r="AAA524" s="1"/>
      <c r="AAB524" s="1"/>
      <c r="AAC524" s="1"/>
      <c r="AAD524" s="1"/>
      <c r="AAE524" s="1"/>
      <c r="AAF524" s="1"/>
      <c r="AAG524" s="1"/>
      <c r="AAH524" s="1"/>
      <c r="AAI524" s="1"/>
      <c r="AAJ524" s="1"/>
      <c r="AAK524" s="1"/>
      <c r="AAL524" s="1"/>
      <c r="AAM524" s="1"/>
      <c r="AAN524" s="1"/>
      <c r="AAO524" s="1"/>
      <c r="AAP524" s="1"/>
      <c r="AAQ524" s="1"/>
      <c r="AAR524" s="1"/>
      <c r="AAS524" s="1"/>
      <c r="AAT524" s="1"/>
      <c r="AAU524" s="1"/>
      <c r="AAV524" s="1"/>
      <c r="AAW524" s="1"/>
      <c r="AAX524" s="1"/>
      <c r="AAY524" s="1"/>
      <c r="AAZ524" s="1"/>
      <c r="ABA524" s="1"/>
      <c r="ABB524" s="1"/>
      <c r="ABC524" s="1"/>
      <c r="ABD524" s="1"/>
      <c r="ABE524" s="1"/>
      <c r="ABF524" s="1"/>
      <c r="ABG524" s="1"/>
      <c r="ABH524" s="1"/>
      <c r="ABI524" s="1"/>
      <c r="ABJ524" s="1"/>
      <c r="ABK524" s="1"/>
      <c r="ABL524" s="1"/>
      <c r="ABM524" s="1"/>
      <c r="ABN524" s="1"/>
      <c r="ABO524" s="1"/>
      <c r="ABP524" s="1"/>
      <c r="ABQ524" s="1"/>
      <c r="ABR524" s="1"/>
      <c r="ABS524" s="1"/>
      <c r="ABT524" s="1"/>
      <c r="ABU524" s="1"/>
      <c r="ABV524" s="1"/>
      <c r="ABW524" s="1"/>
      <c r="ABX524" s="1"/>
      <c r="ABY524" s="1"/>
      <c r="ABZ524" s="1"/>
      <c r="ACA524" s="1"/>
      <c r="ACB524" s="1"/>
      <c r="ACC524" s="1"/>
      <c r="ACD524" s="1"/>
      <c r="ACE524" s="1"/>
      <c r="ACF524" s="1"/>
      <c r="ACG524" s="1"/>
      <c r="ACH524" s="1"/>
      <c r="ACI524" s="1"/>
      <c r="ACJ524" s="1"/>
      <c r="ACK524" s="1"/>
      <c r="ACL524" s="1"/>
      <c r="ACM524" s="1"/>
      <c r="ACN524" s="1"/>
      <c r="ACO524" s="1"/>
      <c r="ACP524" s="1"/>
      <c r="ACQ524" s="1"/>
      <c r="ACR524" s="1"/>
      <c r="ACS524" s="1"/>
      <c r="ACT524" s="1"/>
      <c r="ACU524" s="1"/>
      <c r="ACV524" s="1"/>
      <c r="ACW524" s="1"/>
      <c r="ACX524" s="1"/>
      <c r="ACY524" s="1"/>
      <c r="ACZ524" s="1"/>
      <c r="ADA524" s="1"/>
      <c r="ADB524" s="1"/>
      <c r="ADC524" s="1"/>
      <c r="ADD524" s="1"/>
      <c r="ADE524" s="1"/>
      <c r="ADF524" s="1"/>
      <c r="ADG524" s="1"/>
      <c r="ADH524" s="1"/>
      <c r="ADI524" s="1"/>
      <c r="ADJ524" s="1"/>
      <c r="ADK524" s="1"/>
      <c r="ADL524" s="1"/>
      <c r="ADM524" s="1"/>
      <c r="ADN524" s="1"/>
      <c r="ADO524" s="1"/>
      <c r="ADP524" s="1"/>
      <c r="ADQ524" s="1"/>
      <c r="ADR524" s="1"/>
      <c r="ADS524" s="1"/>
      <c r="ADT524" s="1"/>
      <c r="ADU524" s="1"/>
      <c r="ADV524" s="1"/>
    </row>
    <row r="525" spans="1:802" x14ac:dyDescent="0.1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  <c r="DN525" s="1"/>
      <c r="DO525" s="1"/>
      <c r="DP525" s="1"/>
      <c r="DQ525" s="1"/>
      <c r="DR525" s="1"/>
      <c r="DS525" s="1"/>
      <c r="DT525" s="1"/>
      <c r="DU525" s="1"/>
      <c r="DV525" s="1"/>
      <c r="DW525" s="1"/>
      <c r="DX525" s="1"/>
      <c r="DY525" s="1"/>
      <c r="DZ525" s="1"/>
      <c r="EA525" s="1"/>
      <c r="EB525" s="1"/>
      <c r="EC525" s="1"/>
      <c r="ED525" s="1"/>
      <c r="EE525" s="1"/>
      <c r="EF525" s="1"/>
      <c r="EG525" s="1"/>
      <c r="EH525" s="1"/>
      <c r="EI525" s="1"/>
      <c r="EJ525" s="1"/>
      <c r="EK525" s="1"/>
      <c r="EL525" s="1"/>
      <c r="EM525" s="1"/>
      <c r="EN525" s="1"/>
      <c r="EO525" s="1"/>
      <c r="EP525" s="1"/>
      <c r="EQ525" s="1"/>
      <c r="ER525" s="1"/>
      <c r="ES525" s="1"/>
      <c r="ET525" s="1"/>
      <c r="EU525" s="1"/>
      <c r="EV525" s="1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1"/>
      <c r="FL525" s="1"/>
      <c r="FM525" s="1"/>
      <c r="FN525" s="1"/>
      <c r="FO525" s="1"/>
      <c r="FP525" s="1"/>
      <c r="FQ525" s="1"/>
      <c r="FR525" s="1"/>
      <c r="FS525" s="1"/>
      <c r="FT525" s="1"/>
      <c r="FU525" s="1"/>
      <c r="FV525" s="1"/>
      <c r="FW525" s="1"/>
      <c r="FX525" s="1"/>
      <c r="FY525" s="1"/>
      <c r="FZ525" s="1"/>
      <c r="GA525" s="1"/>
      <c r="GB525" s="1"/>
      <c r="GC525" s="1"/>
      <c r="GD525" s="1"/>
      <c r="GE525" s="1"/>
      <c r="GF525" s="1"/>
      <c r="GG525" s="1"/>
      <c r="GH525" s="1"/>
      <c r="GI525" s="1"/>
      <c r="GJ525" s="1"/>
      <c r="GK525" s="1"/>
      <c r="GL525" s="1"/>
      <c r="GM525" s="1"/>
      <c r="GN525" s="1"/>
      <c r="GO525" s="1"/>
      <c r="GP525" s="1"/>
      <c r="GQ525" s="1"/>
      <c r="GR525" s="1"/>
      <c r="GS525" s="1"/>
      <c r="GT525" s="1"/>
      <c r="GU525" s="1"/>
      <c r="GV525" s="1"/>
      <c r="GW525" s="1"/>
      <c r="GX525" s="1"/>
      <c r="GY525" s="1"/>
      <c r="GZ525" s="1"/>
      <c r="HA525" s="1"/>
      <c r="HB525" s="1"/>
      <c r="HC525" s="1"/>
      <c r="HD525" s="1"/>
      <c r="HE525" s="1"/>
      <c r="HF525" s="1"/>
      <c r="HG525" s="1"/>
      <c r="HH525" s="1"/>
      <c r="HI525" s="1"/>
      <c r="HJ525" s="1"/>
      <c r="HK525" s="1"/>
      <c r="HL525" s="1"/>
      <c r="HM525" s="1"/>
      <c r="HN525" s="1"/>
      <c r="HO525" s="1"/>
      <c r="HP525" s="1"/>
      <c r="HQ525" s="1"/>
      <c r="HR525" s="1"/>
      <c r="HS525" s="1"/>
      <c r="HT525" s="1"/>
      <c r="HU525" s="1"/>
      <c r="HV525" s="1"/>
      <c r="HW525" s="1"/>
      <c r="HX525" s="1"/>
      <c r="HY525" s="1"/>
      <c r="HZ525" s="1"/>
      <c r="IA525" s="1"/>
      <c r="IB525" s="1"/>
      <c r="IC525" s="1"/>
      <c r="ID525" s="1"/>
      <c r="IE525" s="1"/>
      <c r="IF525" s="1"/>
      <c r="IG525" s="1"/>
      <c r="IH525" s="1"/>
      <c r="II525" s="1"/>
      <c r="IJ525" s="1"/>
      <c r="IK525" s="1"/>
      <c r="IL525" s="1"/>
      <c r="IM525" s="1"/>
      <c r="IN525" s="1"/>
      <c r="IO525" s="1"/>
      <c r="IP525" s="1"/>
      <c r="IQ525" s="1"/>
      <c r="IR525" s="1"/>
      <c r="IS525" s="1"/>
      <c r="IT525" s="1"/>
      <c r="IU525" s="1"/>
      <c r="IV525" s="1"/>
      <c r="IW525" s="1"/>
      <c r="IX525" s="1"/>
      <c r="IY525" s="1"/>
      <c r="IZ525" s="1"/>
      <c r="JA525" s="1"/>
      <c r="JB525" s="1"/>
      <c r="JC525" s="1"/>
      <c r="JD525" s="1"/>
      <c r="JE525" s="1"/>
      <c r="JF525" s="1"/>
      <c r="JG525" s="1"/>
      <c r="JH525" s="1"/>
      <c r="JI525" s="1"/>
      <c r="JJ525" s="1"/>
      <c r="JK525" s="1"/>
      <c r="JL525" s="1"/>
      <c r="JM525" s="1"/>
      <c r="JN525" s="1"/>
      <c r="JO525" s="1"/>
      <c r="JP525" s="1"/>
      <c r="JQ525" s="1"/>
      <c r="JR525" s="1"/>
      <c r="JS525" s="1"/>
      <c r="JT525" s="1"/>
      <c r="JU525" s="1"/>
      <c r="JV525" s="1"/>
      <c r="JW525" s="1"/>
      <c r="JX525" s="1"/>
      <c r="JY525" s="1"/>
      <c r="JZ525" s="1"/>
      <c r="KA525" s="1"/>
      <c r="KB525" s="1"/>
      <c r="KC525" s="1"/>
      <c r="KD525" s="1"/>
      <c r="KE525" s="1"/>
      <c r="KF525" s="1"/>
      <c r="KG525" s="1"/>
      <c r="KH525" s="1"/>
      <c r="KI525" s="1"/>
      <c r="KJ525" s="1"/>
      <c r="KK525" s="1"/>
      <c r="KL525" s="1"/>
      <c r="KM525" s="1"/>
      <c r="KN525" s="1"/>
      <c r="KO525" s="1"/>
      <c r="KP525" s="1"/>
      <c r="KQ525" s="1"/>
      <c r="KR525" s="1"/>
      <c r="KS525" s="1"/>
      <c r="KT525" s="1"/>
      <c r="KU525" s="1"/>
      <c r="KV525" s="1"/>
      <c r="KW525" s="1"/>
      <c r="KX525" s="1"/>
      <c r="KY525" s="1"/>
      <c r="KZ525" s="1"/>
      <c r="LA525" s="1"/>
      <c r="LB525" s="1"/>
      <c r="LC525" s="1"/>
      <c r="LD525" s="1"/>
      <c r="LE525" s="1"/>
      <c r="LF525" s="1"/>
      <c r="LG525" s="1"/>
      <c r="LH525" s="1"/>
      <c r="LI525" s="1"/>
      <c r="LJ525" s="1"/>
      <c r="LK525" s="1"/>
      <c r="LL525" s="1"/>
      <c r="LM525" s="1"/>
      <c r="LN525" s="1"/>
      <c r="LO525" s="1"/>
      <c r="LP525" s="1"/>
      <c r="LQ525" s="1"/>
      <c r="LR525" s="1"/>
      <c r="LS525" s="1"/>
      <c r="LT525" s="1"/>
      <c r="LU525" s="1"/>
      <c r="LV525" s="1"/>
      <c r="LW525" s="1"/>
      <c r="LX525" s="1"/>
      <c r="LY525" s="1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  <c r="MV525" s="1"/>
      <c r="MW525" s="1"/>
      <c r="MX525" s="1"/>
      <c r="MY525" s="1"/>
      <c r="MZ525" s="1"/>
      <c r="NA525" s="1"/>
      <c r="NB525" s="1"/>
      <c r="NC525" s="1"/>
      <c r="ND525" s="1"/>
      <c r="NE525" s="1"/>
      <c r="NF525" s="1"/>
      <c r="NG525" s="1"/>
      <c r="NH525" s="1"/>
      <c r="NI525" s="1"/>
      <c r="NJ525" s="1"/>
      <c r="NK525" s="1"/>
      <c r="NL525" s="1"/>
      <c r="NM525" s="1"/>
      <c r="NN525" s="1"/>
      <c r="NO525" s="1"/>
      <c r="NP525" s="1"/>
      <c r="NQ525" s="1"/>
      <c r="NR525" s="1"/>
      <c r="NS525" s="1"/>
      <c r="NT525" s="1"/>
      <c r="NU525" s="1"/>
      <c r="NV525" s="1"/>
      <c r="NW525" s="1"/>
      <c r="NX525" s="1"/>
      <c r="NY525" s="1"/>
      <c r="NZ525" s="1"/>
      <c r="OA525" s="1"/>
      <c r="OB525" s="1"/>
      <c r="OC525" s="1"/>
      <c r="OD525" s="1"/>
      <c r="OE525" s="1"/>
      <c r="OF525" s="1"/>
      <c r="OG525" s="1"/>
      <c r="OH525" s="1"/>
      <c r="OI525" s="1"/>
      <c r="OJ525" s="1"/>
      <c r="OK525" s="1"/>
      <c r="OL525" s="1"/>
      <c r="OM525" s="1"/>
      <c r="ON525" s="1"/>
      <c r="OO525" s="1"/>
      <c r="OP525" s="1"/>
      <c r="OQ525" s="1"/>
      <c r="OR525" s="1"/>
      <c r="OS525" s="1"/>
      <c r="OT525" s="1"/>
      <c r="OU525" s="1"/>
      <c r="OV525" s="1"/>
      <c r="OW525" s="1"/>
      <c r="OX525" s="1"/>
      <c r="OY525" s="1"/>
      <c r="OZ525" s="1"/>
      <c r="PA525" s="1"/>
      <c r="PB525" s="1"/>
      <c r="PC525" s="1"/>
      <c r="PD525" s="1"/>
      <c r="PE525" s="1"/>
      <c r="PF525" s="1"/>
      <c r="PG525" s="1"/>
      <c r="PH525" s="1"/>
      <c r="PI525" s="1"/>
      <c r="PJ525" s="1"/>
      <c r="PK525" s="1"/>
      <c r="PL525" s="1"/>
      <c r="PM525" s="1"/>
      <c r="PN525" s="1"/>
      <c r="PO525" s="1"/>
      <c r="PP525" s="1"/>
      <c r="PQ525" s="1"/>
      <c r="PR525" s="1"/>
      <c r="PS525" s="1"/>
      <c r="PT525" s="1"/>
      <c r="PU525" s="1"/>
      <c r="PV525" s="1"/>
      <c r="PW525" s="1"/>
      <c r="PX525" s="1"/>
      <c r="PY525" s="1"/>
      <c r="PZ525" s="1"/>
      <c r="QA525" s="1"/>
      <c r="QB525" s="1"/>
      <c r="QC525" s="1"/>
      <c r="QD525" s="1"/>
      <c r="QE525" s="1"/>
      <c r="QF525" s="1"/>
      <c r="QG525" s="1"/>
      <c r="QH525" s="1"/>
      <c r="QI525" s="1"/>
      <c r="QJ525" s="1"/>
      <c r="QK525" s="1"/>
      <c r="QL525" s="1"/>
      <c r="QM525" s="1"/>
      <c r="QN525" s="1"/>
      <c r="QO525" s="1"/>
      <c r="QP525" s="1"/>
      <c r="QQ525" s="1"/>
      <c r="QR525" s="1"/>
      <c r="QS525" s="1"/>
      <c r="QT525" s="1"/>
      <c r="QU525" s="1"/>
      <c r="QV525" s="1"/>
      <c r="QW525" s="1"/>
      <c r="QX525" s="1"/>
      <c r="QY525" s="1"/>
      <c r="QZ525" s="1"/>
      <c r="RA525" s="1"/>
      <c r="RB525" s="1"/>
      <c r="RC525" s="1"/>
      <c r="RD525" s="1"/>
      <c r="RE525" s="1"/>
      <c r="RF525" s="1"/>
      <c r="RG525" s="1"/>
      <c r="RH525" s="1"/>
      <c r="RI525" s="1"/>
      <c r="RJ525" s="1"/>
      <c r="RK525" s="1"/>
      <c r="RL525" s="1"/>
      <c r="RM525" s="1"/>
      <c r="RN525" s="1"/>
      <c r="RO525" s="1"/>
      <c r="RP525" s="1"/>
      <c r="RQ525" s="1"/>
      <c r="RR525" s="1"/>
      <c r="RS525" s="1"/>
      <c r="RT525" s="1"/>
      <c r="RU525" s="1"/>
      <c r="RV525" s="1"/>
      <c r="RW525" s="1"/>
      <c r="RX525" s="1"/>
      <c r="RY525" s="1"/>
      <c r="RZ525" s="1"/>
      <c r="SA525" s="1"/>
      <c r="SB525" s="1"/>
      <c r="SC525" s="1"/>
      <c r="SD525" s="1"/>
      <c r="SE525" s="1"/>
      <c r="SF525" s="1"/>
      <c r="SG525" s="1"/>
      <c r="SH525" s="1"/>
      <c r="SI525" s="1"/>
      <c r="SJ525" s="1"/>
      <c r="SK525" s="1"/>
      <c r="SL525" s="1"/>
      <c r="SM525" s="1"/>
      <c r="SN525" s="1"/>
      <c r="SO525" s="1"/>
      <c r="SP525" s="1"/>
      <c r="SQ525" s="1"/>
      <c r="SR525" s="1"/>
      <c r="SS525" s="1"/>
      <c r="ST525" s="1"/>
      <c r="SU525" s="1"/>
      <c r="SV525" s="1"/>
      <c r="SW525" s="1"/>
      <c r="SX525" s="1"/>
      <c r="SY525" s="1"/>
      <c r="SZ525" s="1"/>
      <c r="TA525" s="1"/>
      <c r="TB525" s="1"/>
      <c r="TC525" s="1"/>
      <c r="TD525" s="1"/>
      <c r="TE525" s="1"/>
      <c r="TF525" s="1"/>
      <c r="TG525" s="1"/>
      <c r="TH525" s="1"/>
      <c r="TI525" s="1"/>
      <c r="TJ525" s="1"/>
      <c r="TK525" s="1"/>
      <c r="TL525" s="1"/>
      <c r="TM525" s="1"/>
      <c r="TN525" s="1"/>
      <c r="TO525" s="1"/>
      <c r="TP525" s="1"/>
      <c r="TQ525" s="1"/>
      <c r="TR525" s="1"/>
      <c r="TS525" s="1"/>
      <c r="TT525" s="1"/>
      <c r="TU525" s="1"/>
      <c r="TV525" s="1"/>
      <c r="TW525" s="1"/>
      <c r="TX525" s="1"/>
      <c r="TY525" s="1"/>
      <c r="TZ525" s="1"/>
      <c r="UA525" s="1"/>
      <c r="UB525" s="1"/>
      <c r="UC525" s="1"/>
      <c r="UD525" s="1"/>
      <c r="UE525" s="1"/>
      <c r="UF525" s="1"/>
      <c r="UG525" s="1"/>
      <c r="UH525" s="1"/>
      <c r="UI525" s="1"/>
      <c r="UJ525" s="1"/>
      <c r="UK525" s="1"/>
      <c r="UL525" s="1"/>
      <c r="UM525" s="1"/>
      <c r="UN525" s="1"/>
      <c r="UO525" s="1"/>
      <c r="UP525" s="1"/>
      <c r="UQ525" s="1"/>
      <c r="UR525" s="1"/>
      <c r="US525" s="1"/>
      <c r="UT525" s="1"/>
      <c r="UU525" s="1"/>
      <c r="UV525" s="1"/>
      <c r="UW525" s="1"/>
      <c r="UX525" s="1"/>
      <c r="UY525" s="1"/>
      <c r="UZ525" s="1"/>
      <c r="VA525" s="1"/>
      <c r="VB525" s="1"/>
      <c r="VC525" s="1"/>
      <c r="VD525" s="1"/>
      <c r="VE525" s="1"/>
      <c r="VF525" s="1"/>
      <c r="VG525" s="1"/>
      <c r="VH525" s="1"/>
      <c r="VI525" s="1"/>
      <c r="VJ525" s="1"/>
      <c r="VK525" s="1"/>
      <c r="VL525" s="1"/>
      <c r="VM525" s="1"/>
      <c r="VN525" s="1"/>
      <c r="VO525" s="1"/>
      <c r="VP525" s="1"/>
      <c r="VQ525" s="1"/>
      <c r="VR525" s="1"/>
      <c r="VS525" s="1"/>
      <c r="VT525" s="1"/>
      <c r="VU525" s="1"/>
      <c r="VV525" s="1"/>
      <c r="VW525" s="1"/>
      <c r="VX525" s="1"/>
      <c r="VY525" s="1"/>
      <c r="VZ525" s="1"/>
      <c r="WA525" s="1"/>
      <c r="WB525" s="1"/>
      <c r="WC525" s="1"/>
      <c r="WD525" s="1"/>
      <c r="WE525" s="1"/>
      <c r="WF525" s="1"/>
      <c r="WG525" s="1"/>
      <c r="WH525" s="1"/>
      <c r="WI525" s="1"/>
      <c r="WJ525" s="1"/>
      <c r="WK525" s="1"/>
      <c r="WL525" s="1"/>
      <c r="WM525" s="1"/>
      <c r="WN525" s="1"/>
      <c r="WO525" s="1"/>
      <c r="WP525" s="1"/>
      <c r="WQ525" s="1"/>
      <c r="WR525" s="1"/>
      <c r="WS525" s="1"/>
      <c r="WT525" s="1"/>
      <c r="WU525" s="1"/>
      <c r="WV525" s="1"/>
      <c r="WW525" s="1"/>
      <c r="WX525" s="1"/>
      <c r="WY525" s="1"/>
      <c r="WZ525" s="1"/>
      <c r="XA525" s="1"/>
      <c r="XB525" s="1"/>
      <c r="XC525" s="1"/>
      <c r="XD525" s="1"/>
      <c r="XE525" s="1"/>
      <c r="XF525" s="1"/>
      <c r="XG525" s="1"/>
      <c r="XH525" s="1"/>
      <c r="XI525" s="1"/>
      <c r="XJ525" s="1"/>
      <c r="XK525" s="1"/>
      <c r="XL525" s="1"/>
      <c r="XM525" s="1"/>
      <c r="XN525" s="1"/>
      <c r="XO525" s="1"/>
      <c r="XP525" s="1"/>
      <c r="XQ525" s="1"/>
      <c r="XR525" s="1"/>
      <c r="XS525" s="1"/>
      <c r="XT525" s="1"/>
      <c r="XU525" s="1"/>
      <c r="XV525" s="1"/>
      <c r="XW525" s="1"/>
      <c r="XX525" s="1"/>
      <c r="XY525" s="1"/>
      <c r="XZ525" s="1"/>
      <c r="YA525" s="1"/>
      <c r="YB525" s="1"/>
      <c r="YC525" s="1"/>
      <c r="YD525" s="1"/>
      <c r="YE525" s="1"/>
      <c r="YF525" s="1"/>
      <c r="YG525" s="1"/>
      <c r="YH525" s="1"/>
      <c r="YI525" s="1"/>
      <c r="YJ525" s="1"/>
      <c r="YK525" s="1"/>
      <c r="YL525" s="1"/>
      <c r="YM525" s="1"/>
      <c r="YN525" s="1"/>
      <c r="YO525" s="1"/>
      <c r="YP525" s="1"/>
      <c r="YQ525" s="1"/>
      <c r="YR525" s="1"/>
      <c r="YS525" s="1"/>
      <c r="YT525" s="1"/>
      <c r="YU525" s="1"/>
      <c r="YV525" s="1"/>
      <c r="YW525" s="1"/>
      <c r="YX525" s="1"/>
      <c r="YY525" s="1"/>
      <c r="YZ525" s="1"/>
      <c r="ZA525" s="1"/>
      <c r="ZB525" s="1"/>
      <c r="ZC525" s="1"/>
      <c r="ZD525" s="1"/>
      <c r="ZE525" s="1"/>
      <c r="ZF525" s="1"/>
      <c r="ZG525" s="1"/>
      <c r="ZH525" s="1"/>
      <c r="ZI525" s="1"/>
      <c r="ZJ525" s="1"/>
      <c r="ZK525" s="1"/>
      <c r="ZL525" s="1"/>
      <c r="ZM525" s="1"/>
      <c r="ZN525" s="1"/>
      <c r="ZO525" s="1"/>
      <c r="ZP525" s="1"/>
      <c r="ZQ525" s="1"/>
      <c r="ZR525" s="1"/>
      <c r="ZS525" s="1"/>
      <c r="ZT525" s="1"/>
      <c r="ZU525" s="1"/>
      <c r="ZV525" s="1"/>
      <c r="ZW525" s="1"/>
      <c r="ZX525" s="1"/>
      <c r="ZY525" s="1"/>
      <c r="ZZ525" s="1"/>
      <c r="AAA525" s="1"/>
      <c r="AAB525" s="1"/>
      <c r="AAC525" s="1"/>
      <c r="AAD525" s="1"/>
      <c r="AAE525" s="1"/>
      <c r="AAF525" s="1"/>
      <c r="AAG525" s="1"/>
      <c r="AAH525" s="1"/>
      <c r="AAI525" s="1"/>
      <c r="AAJ525" s="1"/>
      <c r="AAK525" s="1"/>
      <c r="AAL525" s="1"/>
      <c r="AAM525" s="1"/>
      <c r="AAN525" s="1"/>
      <c r="AAO525" s="1"/>
      <c r="AAP525" s="1"/>
      <c r="AAQ525" s="1"/>
      <c r="AAR525" s="1"/>
      <c r="AAS525" s="1"/>
      <c r="AAT525" s="1"/>
      <c r="AAU525" s="1"/>
      <c r="AAV525" s="1"/>
      <c r="AAW525" s="1"/>
      <c r="AAX525" s="1"/>
      <c r="AAY525" s="1"/>
      <c r="AAZ525" s="1"/>
      <c r="ABA525" s="1"/>
      <c r="ABB525" s="1"/>
      <c r="ABC525" s="1"/>
      <c r="ABD525" s="1"/>
      <c r="ABE525" s="1"/>
      <c r="ABF525" s="1"/>
      <c r="ABG525" s="1"/>
      <c r="ABH525" s="1"/>
      <c r="ABI525" s="1"/>
      <c r="ABJ525" s="1"/>
      <c r="ABK525" s="1"/>
      <c r="ABL525" s="1"/>
      <c r="ABM525" s="1"/>
      <c r="ABN525" s="1"/>
      <c r="ABO525" s="1"/>
      <c r="ABP525" s="1"/>
      <c r="ABQ525" s="1"/>
      <c r="ABR525" s="1"/>
      <c r="ABS525" s="1"/>
      <c r="ABT525" s="1"/>
      <c r="ABU525" s="1"/>
      <c r="ABV525" s="1"/>
      <c r="ABW525" s="1"/>
      <c r="ABX525" s="1"/>
      <c r="ABY525" s="1"/>
      <c r="ABZ525" s="1"/>
      <c r="ACA525" s="1"/>
      <c r="ACB525" s="1"/>
      <c r="ACC525" s="1"/>
      <c r="ACD525" s="1"/>
      <c r="ACE525" s="1"/>
      <c r="ACF525" s="1"/>
      <c r="ACG525" s="1"/>
      <c r="ACH525" s="1"/>
      <c r="ACI525" s="1"/>
      <c r="ACJ525" s="1"/>
      <c r="ACK525" s="1"/>
      <c r="ACL525" s="1"/>
      <c r="ACM525" s="1"/>
      <c r="ACN525" s="1"/>
      <c r="ACO525" s="1"/>
      <c r="ACP525" s="1"/>
      <c r="ACQ525" s="1"/>
      <c r="ACR525" s="1"/>
      <c r="ACS525" s="1"/>
      <c r="ACT525" s="1"/>
      <c r="ACU525" s="1"/>
      <c r="ACV525" s="1"/>
      <c r="ACW525" s="1"/>
      <c r="ACX525" s="1"/>
      <c r="ACY525" s="1"/>
      <c r="ACZ525" s="1"/>
      <c r="ADA525" s="1"/>
      <c r="ADB525" s="1"/>
      <c r="ADC525" s="1"/>
      <c r="ADD525" s="1"/>
      <c r="ADE525" s="1"/>
      <c r="ADF525" s="1"/>
      <c r="ADG525" s="1"/>
      <c r="ADH525" s="1"/>
      <c r="ADI525" s="1"/>
      <c r="ADJ525" s="1"/>
      <c r="ADK525" s="1"/>
      <c r="ADL525" s="1"/>
      <c r="ADM525" s="1"/>
      <c r="ADN525" s="1"/>
      <c r="ADO525" s="1"/>
      <c r="ADP525" s="1"/>
      <c r="ADQ525" s="1"/>
      <c r="ADR525" s="1"/>
      <c r="ADS525" s="1"/>
      <c r="ADT525" s="1"/>
      <c r="ADU525" s="1"/>
      <c r="ADV525" s="1"/>
    </row>
    <row r="526" spans="1:802" x14ac:dyDescent="0.1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  <c r="MV526" s="1"/>
      <c r="MW526" s="1"/>
      <c r="MX526" s="1"/>
      <c r="MY526" s="1"/>
      <c r="MZ526" s="1"/>
      <c r="NA526" s="1"/>
      <c r="NB526" s="1"/>
      <c r="NC526" s="1"/>
      <c r="ND526" s="1"/>
      <c r="NE526" s="1"/>
      <c r="NF526" s="1"/>
      <c r="NG526" s="1"/>
      <c r="NH526" s="1"/>
      <c r="NI526" s="1"/>
      <c r="NJ526" s="1"/>
      <c r="NK526" s="1"/>
      <c r="NL526" s="1"/>
      <c r="NM526" s="1"/>
      <c r="NN526" s="1"/>
      <c r="NO526" s="1"/>
      <c r="NP526" s="1"/>
      <c r="NQ526" s="1"/>
      <c r="NR526" s="1"/>
      <c r="NS526" s="1"/>
      <c r="NT526" s="1"/>
      <c r="NU526" s="1"/>
      <c r="NV526" s="1"/>
      <c r="NW526" s="1"/>
      <c r="NX526" s="1"/>
      <c r="NY526" s="1"/>
      <c r="NZ526" s="1"/>
      <c r="OA526" s="1"/>
      <c r="OB526" s="1"/>
      <c r="OC526" s="1"/>
      <c r="OD526" s="1"/>
      <c r="OE526" s="1"/>
      <c r="OF526" s="1"/>
      <c r="OG526" s="1"/>
      <c r="OH526" s="1"/>
      <c r="OI526" s="1"/>
      <c r="OJ526" s="1"/>
      <c r="OK526" s="1"/>
      <c r="OL526" s="1"/>
      <c r="OM526" s="1"/>
      <c r="ON526" s="1"/>
      <c r="OO526" s="1"/>
      <c r="OP526" s="1"/>
      <c r="OQ526" s="1"/>
      <c r="OR526" s="1"/>
      <c r="OS526" s="1"/>
      <c r="OT526" s="1"/>
      <c r="OU526" s="1"/>
      <c r="OV526" s="1"/>
      <c r="OW526" s="1"/>
      <c r="OX526" s="1"/>
      <c r="OY526" s="1"/>
      <c r="OZ526" s="1"/>
      <c r="PA526" s="1"/>
      <c r="PB526" s="1"/>
      <c r="PC526" s="1"/>
      <c r="PD526" s="1"/>
      <c r="PE526" s="1"/>
      <c r="PF526" s="1"/>
      <c r="PG526" s="1"/>
      <c r="PH526" s="1"/>
      <c r="PI526" s="1"/>
      <c r="PJ526" s="1"/>
      <c r="PK526" s="1"/>
      <c r="PL526" s="1"/>
      <c r="PM526" s="1"/>
      <c r="PN526" s="1"/>
      <c r="PO526" s="1"/>
      <c r="PP526" s="1"/>
      <c r="PQ526" s="1"/>
      <c r="PR526" s="1"/>
      <c r="PS526" s="1"/>
      <c r="PT526" s="1"/>
      <c r="PU526" s="1"/>
      <c r="PV526" s="1"/>
      <c r="PW526" s="1"/>
      <c r="PX526" s="1"/>
      <c r="PY526" s="1"/>
      <c r="PZ526" s="1"/>
      <c r="QA526" s="1"/>
      <c r="QB526" s="1"/>
      <c r="QC526" s="1"/>
      <c r="QD526" s="1"/>
      <c r="QE526" s="1"/>
      <c r="QF526" s="1"/>
      <c r="QG526" s="1"/>
      <c r="QH526" s="1"/>
      <c r="QI526" s="1"/>
      <c r="QJ526" s="1"/>
      <c r="QK526" s="1"/>
      <c r="QL526" s="1"/>
      <c r="QM526" s="1"/>
      <c r="QN526" s="1"/>
      <c r="QO526" s="1"/>
      <c r="QP526" s="1"/>
      <c r="QQ526" s="1"/>
      <c r="QR526" s="1"/>
      <c r="QS526" s="1"/>
      <c r="QT526" s="1"/>
      <c r="QU526" s="1"/>
      <c r="QV526" s="1"/>
      <c r="QW526" s="1"/>
      <c r="QX526" s="1"/>
      <c r="QY526" s="1"/>
      <c r="QZ526" s="1"/>
      <c r="RA526" s="1"/>
      <c r="RB526" s="1"/>
      <c r="RC526" s="1"/>
      <c r="RD526" s="1"/>
      <c r="RE526" s="1"/>
      <c r="RF526" s="1"/>
      <c r="RG526" s="1"/>
      <c r="RH526" s="1"/>
      <c r="RI526" s="1"/>
      <c r="RJ526" s="1"/>
      <c r="RK526" s="1"/>
      <c r="RL526" s="1"/>
      <c r="RM526" s="1"/>
      <c r="RN526" s="1"/>
      <c r="RO526" s="1"/>
      <c r="RP526" s="1"/>
      <c r="RQ526" s="1"/>
      <c r="RR526" s="1"/>
      <c r="RS526" s="1"/>
      <c r="RT526" s="1"/>
      <c r="RU526" s="1"/>
      <c r="RV526" s="1"/>
      <c r="RW526" s="1"/>
      <c r="RX526" s="1"/>
      <c r="RY526" s="1"/>
      <c r="RZ526" s="1"/>
      <c r="SA526" s="1"/>
      <c r="SB526" s="1"/>
      <c r="SC526" s="1"/>
      <c r="SD526" s="1"/>
      <c r="SE526" s="1"/>
      <c r="SF526" s="1"/>
      <c r="SG526" s="1"/>
      <c r="SH526" s="1"/>
      <c r="SI526" s="1"/>
      <c r="SJ526" s="1"/>
      <c r="SK526" s="1"/>
      <c r="SL526" s="1"/>
      <c r="SM526" s="1"/>
      <c r="SN526" s="1"/>
      <c r="SO526" s="1"/>
      <c r="SP526" s="1"/>
      <c r="SQ526" s="1"/>
      <c r="SR526" s="1"/>
      <c r="SS526" s="1"/>
      <c r="ST526" s="1"/>
      <c r="SU526" s="1"/>
      <c r="SV526" s="1"/>
      <c r="SW526" s="1"/>
      <c r="SX526" s="1"/>
      <c r="SY526" s="1"/>
      <c r="SZ526" s="1"/>
      <c r="TA526" s="1"/>
      <c r="TB526" s="1"/>
      <c r="TC526" s="1"/>
      <c r="TD526" s="1"/>
      <c r="TE526" s="1"/>
      <c r="TF526" s="1"/>
      <c r="TG526" s="1"/>
      <c r="TH526" s="1"/>
      <c r="TI526" s="1"/>
      <c r="TJ526" s="1"/>
      <c r="TK526" s="1"/>
      <c r="TL526" s="1"/>
      <c r="TM526" s="1"/>
      <c r="TN526" s="1"/>
      <c r="TO526" s="1"/>
      <c r="TP526" s="1"/>
      <c r="TQ526" s="1"/>
      <c r="TR526" s="1"/>
      <c r="TS526" s="1"/>
      <c r="TT526" s="1"/>
      <c r="TU526" s="1"/>
      <c r="TV526" s="1"/>
      <c r="TW526" s="1"/>
      <c r="TX526" s="1"/>
      <c r="TY526" s="1"/>
      <c r="TZ526" s="1"/>
      <c r="UA526" s="1"/>
      <c r="UB526" s="1"/>
      <c r="UC526" s="1"/>
      <c r="UD526" s="1"/>
      <c r="UE526" s="1"/>
      <c r="UF526" s="1"/>
      <c r="UG526" s="1"/>
      <c r="UH526" s="1"/>
      <c r="UI526" s="1"/>
      <c r="UJ526" s="1"/>
      <c r="UK526" s="1"/>
      <c r="UL526" s="1"/>
      <c r="UM526" s="1"/>
      <c r="UN526" s="1"/>
      <c r="UO526" s="1"/>
      <c r="UP526" s="1"/>
      <c r="UQ526" s="1"/>
      <c r="UR526" s="1"/>
      <c r="US526" s="1"/>
      <c r="UT526" s="1"/>
      <c r="UU526" s="1"/>
      <c r="UV526" s="1"/>
      <c r="UW526" s="1"/>
      <c r="UX526" s="1"/>
      <c r="UY526" s="1"/>
      <c r="UZ526" s="1"/>
      <c r="VA526" s="1"/>
      <c r="VB526" s="1"/>
      <c r="VC526" s="1"/>
      <c r="VD526" s="1"/>
      <c r="VE526" s="1"/>
      <c r="VF526" s="1"/>
      <c r="VG526" s="1"/>
      <c r="VH526" s="1"/>
      <c r="VI526" s="1"/>
      <c r="VJ526" s="1"/>
      <c r="VK526" s="1"/>
      <c r="VL526" s="1"/>
      <c r="VM526" s="1"/>
      <c r="VN526" s="1"/>
      <c r="VO526" s="1"/>
      <c r="VP526" s="1"/>
      <c r="VQ526" s="1"/>
      <c r="VR526" s="1"/>
      <c r="VS526" s="1"/>
      <c r="VT526" s="1"/>
      <c r="VU526" s="1"/>
      <c r="VV526" s="1"/>
      <c r="VW526" s="1"/>
      <c r="VX526" s="1"/>
      <c r="VY526" s="1"/>
      <c r="VZ526" s="1"/>
      <c r="WA526" s="1"/>
      <c r="WB526" s="1"/>
      <c r="WC526" s="1"/>
      <c r="WD526" s="1"/>
      <c r="WE526" s="1"/>
      <c r="WF526" s="1"/>
      <c r="WG526" s="1"/>
      <c r="WH526" s="1"/>
      <c r="WI526" s="1"/>
      <c r="WJ526" s="1"/>
      <c r="WK526" s="1"/>
      <c r="WL526" s="1"/>
      <c r="WM526" s="1"/>
      <c r="WN526" s="1"/>
      <c r="WO526" s="1"/>
      <c r="WP526" s="1"/>
      <c r="WQ526" s="1"/>
      <c r="WR526" s="1"/>
      <c r="WS526" s="1"/>
      <c r="WT526" s="1"/>
      <c r="WU526" s="1"/>
      <c r="WV526" s="1"/>
      <c r="WW526" s="1"/>
      <c r="WX526" s="1"/>
      <c r="WY526" s="1"/>
      <c r="WZ526" s="1"/>
      <c r="XA526" s="1"/>
      <c r="XB526" s="1"/>
      <c r="XC526" s="1"/>
      <c r="XD526" s="1"/>
      <c r="XE526" s="1"/>
      <c r="XF526" s="1"/>
      <c r="XG526" s="1"/>
      <c r="XH526" s="1"/>
      <c r="XI526" s="1"/>
      <c r="XJ526" s="1"/>
      <c r="XK526" s="1"/>
      <c r="XL526" s="1"/>
      <c r="XM526" s="1"/>
      <c r="XN526" s="1"/>
      <c r="XO526" s="1"/>
      <c r="XP526" s="1"/>
      <c r="XQ526" s="1"/>
      <c r="XR526" s="1"/>
      <c r="XS526" s="1"/>
      <c r="XT526" s="1"/>
      <c r="XU526" s="1"/>
      <c r="XV526" s="1"/>
      <c r="XW526" s="1"/>
      <c r="XX526" s="1"/>
      <c r="XY526" s="1"/>
      <c r="XZ526" s="1"/>
      <c r="YA526" s="1"/>
      <c r="YB526" s="1"/>
      <c r="YC526" s="1"/>
      <c r="YD526" s="1"/>
      <c r="YE526" s="1"/>
      <c r="YF526" s="1"/>
      <c r="YG526" s="1"/>
      <c r="YH526" s="1"/>
      <c r="YI526" s="1"/>
      <c r="YJ526" s="1"/>
      <c r="YK526" s="1"/>
      <c r="YL526" s="1"/>
      <c r="YM526" s="1"/>
      <c r="YN526" s="1"/>
      <c r="YO526" s="1"/>
      <c r="YP526" s="1"/>
      <c r="YQ526" s="1"/>
      <c r="YR526" s="1"/>
      <c r="YS526" s="1"/>
      <c r="YT526" s="1"/>
      <c r="YU526" s="1"/>
      <c r="YV526" s="1"/>
      <c r="YW526" s="1"/>
      <c r="YX526" s="1"/>
      <c r="YY526" s="1"/>
      <c r="YZ526" s="1"/>
      <c r="ZA526" s="1"/>
      <c r="ZB526" s="1"/>
      <c r="ZC526" s="1"/>
      <c r="ZD526" s="1"/>
      <c r="ZE526" s="1"/>
      <c r="ZF526" s="1"/>
      <c r="ZG526" s="1"/>
      <c r="ZH526" s="1"/>
      <c r="ZI526" s="1"/>
      <c r="ZJ526" s="1"/>
      <c r="ZK526" s="1"/>
      <c r="ZL526" s="1"/>
      <c r="ZM526" s="1"/>
      <c r="ZN526" s="1"/>
      <c r="ZO526" s="1"/>
      <c r="ZP526" s="1"/>
      <c r="ZQ526" s="1"/>
      <c r="ZR526" s="1"/>
      <c r="ZS526" s="1"/>
      <c r="ZT526" s="1"/>
      <c r="ZU526" s="1"/>
      <c r="ZV526" s="1"/>
      <c r="ZW526" s="1"/>
      <c r="ZX526" s="1"/>
      <c r="ZY526" s="1"/>
      <c r="ZZ526" s="1"/>
      <c r="AAA526" s="1"/>
      <c r="AAB526" s="1"/>
      <c r="AAC526" s="1"/>
      <c r="AAD526" s="1"/>
      <c r="AAE526" s="1"/>
      <c r="AAF526" s="1"/>
      <c r="AAG526" s="1"/>
      <c r="AAH526" s="1"/>
      <c r="AAI526" s="1"/>
      <c r="AAJ526" s="1"/>
      <c r="AAK526" s="1"/>
      <c r="AAL526" s="1"/>
      <c r="AAM526" s="1"/>
      <c r="AAN526" s="1"/>
      <c r="AAO526" s="1"/>
      <c r="AAP526" s="1"/>
      <c r="AAQ526" s="1"/>
      <c r="AAR526" s="1"/>
      <c r="AAS526" s="1"/>
      <c r="AAT526" s="1"/>
      <c r="AAU526" s="1"/>
      <c r="AAV526" s="1"/>
      <c r="AAW526" s="1"/>
      <c r="AAX526" s="1"/>
      <c r="AAY526" s="1"/>
      <c r="AAZ526" s="1"/>
      <c r="ABA526" s="1"/>
      <c r="ABB526" s="1"/>
      <c r="ABC526" s="1"/>
      <c r="ABD526" s="1"/>
      <c r="ABE526" s="1"/>
      <c r="ABF526" s="1"/>
      <c r="ABG526" s="1"/>
      <c r="ABH526" s="1"/>
      <c r="ABI526" s="1"/>
      <c r="ABJ526" s="1"/>
      <c r="ABK526" s="1"/>
      <c r="ABL526" s="1"/>
      <c r="ABM526" s="1"/>
      <c r="ABN526" s="1"/>
      <c r="ABO526" s="1"/>
      <c r="ABP526" s="1"/>
      <c r="ABQ526" s="1"/>
      <c r="ABR526" s="1"/>
      <c r="ABS526" s="1"/>
      <c r="ABT526" s="1"/>
      <c r="ABU526" s="1"/>
      <c r="ABV526" s="1"/>
      <c r="ABW526" s="1"/>
      <c r="ABX526" s="1"/>
      <c r="ABY526" s="1"/>
      <c r="ABZ526" s="1"/>
      <c r="ACA526" s="1"/>
      <c r="ACB526" s="1"/>
      <c r="ACC526" s="1"/>
      <c r="ACD526" s="1"/>
      <c r="ACE526" s="1"/>
      <c r="ACF526" s="1"/>
      <c r="ACG526" s="1"/>
      <c r="ACH526" s="1"/>
      <c r="ACI526" s="1"/>
      <c r="ACJ526" s="1"/>
      <c r="ACK526" s="1"/>
      <c r="ACL526" s="1"/>
      <c r="ACM526" s="1"/>
      <c r="ACN526" s="1"/>
      <c r="ACO526" s="1"/>
      <c r="ACP526" s="1"/>
      <c r="ACQ526" s="1"/>
      <c r="ACR526" s="1"/>
      <c r="ACS526" s="1"/>
      <c r="ACT526" s="1"/>
      <c r="ACU526" s="1"/>
      <c r="ACV526" s="1"/>
      <c r="ACW526" s="1"/>
      <c r="ACX526" s="1"/>
      <c r="ACY526" s="1"/>
      <c r="ACZ526" s="1"/>
      <c r="ADA526" s="1"/>
      <c r="ADB526" s="1"/>
      <c r="ADC526" s="1"/>
      <c r="ADD526" s="1"/>
      <c r="ADE526" s="1"/>
      <c r="ADF526" s="1"/>
      <c r="ADG526" s="1"/>
      <c r="ADH526" s="1"/>
      <c r="ADI526" s="1"/>
      <c r="ADJ526" s="1"/>
      <c r="ADK526" s="1"/>
      <c r="ADL526" s="1"/>
      <c r="ADM526" s="1"/>
      <c r="ADN526" s="1"/>
      <c r="ADO526" s="1"/>
      <c r="ADP526" s="1"/>
      <c r="ADQ526" s="1"/>
      <c r="ADR526" s="1"/>
      <c r="ADS526" s="1"/>
      <c r="ADT526" s="1"/>
      <c r="ADU526" s="1"/>
      <c r="ADV526" s="1"/>
    </row>
    <row r="527" spans="1:802" x14ac:dyDescent="0.1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  <c r="DN527" s="1"/>
      <c r="DO527" s="1"/>
      <c r="DP527" s="1"/>
      <c r="DQ527" s="1"/>
      <c r="DR527" s="1"/>
      <c r="DS527" s="1"/>
      <c r="DT527" s="1"/>
      <c r="DU527" s="1"/>
      <c r="DV527" s="1"/>
      <c r="DW527" s="1"/>
      <c r="DX527" s="1"/>
      <c r="DY527" s="1"/>
      <c r="DZ527" s="1"/>
      <c r="EA527" s="1"/>
      <c r="EB527" s="1"/>
      <c r="EC527" s="1"/>
      <c r="ED527" s="1"/>
      <c r="EE527" s="1"/>
      <c r="EF527" s="1"/>
      <c r="EG527" s="1"/>
      <c r="EH527" s="1"/>
      <c r="EI527" s="1"/>
      <c r="EJ527" s="1"/>
      <c r="EK527" s="1"/>
      <c r="EL527" s="1"/>
      <c r="EM527" s="1"/>
      <c r="EN527" s="1"/>
      <c r="EO527" s="1"/>
      <c r="EP527" s="1"/>
      <c r="EQ527" s="1"/>
      <c r="ER527" s="1"/>
      <c r="ES527" s="1"/>
      <c r="ET527" s="1"/>
      <c r="EU527" s="1"/>
      <c r="EV527" s="1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1"/>
      <c r="FL527" s="1"/>
      <c r="FM527" s="1"/>
      <c r="FN527" s="1"/>
      <c r="FO527" s="1"/>
      <c r="FP527" s="1"/>
      <c r="FQ527" s="1"/>
      <c r="FR527" s="1"/>
      <c r="FS527" s="1"/>
      <c r="FT527" s="1"/>
      <c r="FU527" s="1"/>
      <c r="FV527" s="1"/>
      <c r="FW527" s="1"/>
      <c r="FX527" s="1"/>
      <c r="FY527" s="1"/>
      <c r="FZ527" s="1"/>
      <c r="GA527" s="1"/>
      <c r="GB527" s="1"/>
      <c r="GC527" s="1"/>
      <c r="GD527" s="1"/>
      <c r="GE527" s="1"/>
      <c r="GF527" s="1"/>
      <c r="GG527" s="1"/>
      <c r="GH527" s="1"/>
      <c r="GI527" s="1"/>
      <c r="GJ527" s="1"/>
      <c r="GK527" s="1"/>
      <c r="GL527" s="1"/>
      <c r="GM527" s="1"/>
      <c r="GN527" s="1"/>
      <c r="GO527" s="1"/>
      <c r="GP527" s="1"/>
      <c r="GQ527" s="1"/>
      <c r="GR527" s="1"/>
      <c r="GS527" s="1"/>
      <c r="GT527" s="1"/>
      <c r="GU527" s="1"/>
      <c r="GV527" s="1"/>
      <c r="GW527" s="1"/>
      <c r="GX527" s="1"/>
      <c r="GY527" s="1"/>
      <c r="GZ527" s="1"/>
      <c r="HA527" s="1"/>
      <c r="HB527" s="1"/>
      <c r="HC527" s="1"/>
      <c r="HD527" s="1"/>
      <c r="HE527" s="1"/>
      <c r="HF527" s="1"/>
      <c r="HG527" s="1"/>
      <c r="HH527" s="1"/>
      <c r="HI527" s="1"/>
      <c r="HJ527" s="1"/>
      <c r="HK527" s="1"/>
      <c r="HL527" s="1"/>
      <c r="HM527" s="1"/>
      <c r="HN527" s="1"/>
      <c r="HO527" s="1"/>
      <c r="HP527" s="1"/>
      <c r="HQ527" s="1"/>
      <c r="HR527" s="1"/>
      <c r="HS527" s="1"/>
      <c r="HT527" s="1"/>
      <c r="HU527" s="1"/>
      <c r="HV527" s="1"/>
      <c r="HW527" s="1"/>
      <c r="HX527" s="1"/>
      <c r="HY527" s="1"/>
      <c r="HZ527" s="1"/>
      <c r="IA527" s="1"/>
      <c r="IB527" s="1"/>
      <c r="IC527" s="1"/>
      <c r="ID527" s="1"/>
      <c r="IE527" s="1"/>
      <c r="IF527" s="1"/>
      <c r="IG527" s="1"/>
      <c r="IH527" s="1"/>
      <c r="II527" s="1"/>
      <c r="IJ527" s="1"/>
      <c r="IK527" s="1"/>
      <c r="IL527" s="1"/>
      <c r="IM527" s="1"/>
      <c r="IN527" s="1"/>
      <c r="IO527" s="1"/>
      <c r="IP527" s="1"/>
      <c r="IQ527" s="1"/>
      <c r="IR527" s="1"/>
      <c r="IS527" s="1"/>
      <c r="IT527" s="1"/>
      <c r="IU527" s="1"/>
      <c r="IV527" s="1"/>
      <c r="IW527" s="1"/>
      <c r="IX527" s="1"/>
      <c r="IY527" s="1"/>
      <c r="IZ527" s="1"/>
      <c r="JA527" s="1"/>
      <c r="JB527" s="1"/>
      <c r="JC527" s="1"/>
      <c r="JD527" s="1"/>
      <c r="JE527" s="1"/>
      <c r="JF527" s="1"/>
      <c r="JG527" s="1"/>
      <c r="JH527" s="1"/>
      <c r="JI527" s="1"/>
      <c r="JJ527" s="1"/>
      <c r="JK527" s="1"/>
      <c r="JL527" s="1"/>
      <c r="JM527" s="1"/>
      <c r="JN527" s="1"/>
      <c r="JO527" s="1"/>
      <c r="JP527" s="1"/>
      <c r="JQ527" s="1"/>
      <c r="JR527" s="1"/>
      <c r="JS527" s="1"/>
      <c r="JT527" s="1"/>
      <c r="JU527" s="1"/>
      <c r="JV527" s="1"/>
      <c r="JW527" s="1"/>
      <c r="JX527" s="1"/>
      <c r="JY527" s="1"/>
      <c r="JZ527" s="1"/>
      <c r="KA527" s="1"/>
      <c r="KB527" s="1"/>
      <c r="KC527" s="1"/>
      <c r="KD527" s="1"/>
      <c r="KE527" s="1"/>
      <c r="KF527" s="1"/>
      <c r="KG527" s="1"/>
      <c r="KH527" s="1"/>
      <c r="KI527" s="1"/>
      <c r="KJ527" s="1"/>
      <c r="KK527" s="1"/>
      <c r="KL527" s="1"/>
      <c r="KM527" s="1"/>
      <c r="KN527" s="1"/>
      <c r="KO527" s="1"/>
      <c r="KP527" s="1"/>
      <c r="KQ527" s="1"/>
      <c r="KR527" s="1"/>
      <c r="KS527" s="1"/>
      <c r="KT527" s="1"/>
      <c r="KU527" s="1"/>
      <c r="KV527" s="1"/>
      <c r="KW527" s="1"/>
      <c r="KX527" s="1"/>
      <c r="KY527" s="1"/>
      <c r="KZ527" s="1"/>
      <c r="LA527" s="1"/>
      <c r="LB527" s="1"/>
      <c r="LC527" s="1"/>
      <c r="LD527" s="1"/>
      <c r="LE527" s="1"/>
      <c r="LF527" s="1"/>
      <c r="LG527" s="1"/>
      <c r="LH527" s="1"/>
      <c r="LI527" s="1"/>
      <c r="LJ527" s="1"/>
      <c r="LK527" s="1"/>
      <c r="LL527" s="1"/>
      <c r="LM527" s="1"/>
      <c r="LN527" s="1"/>
      <c r="LO527" s="1"/>
      <c r="LP527" s="1"/>
      <c r="LQ527" s="1"/>
      <c r="LR527" s="1"/>
      <c r="LS527" s="1"/>
      <c r="LT527" s="1"/>
      <c r="LU527" s="1"/>
      <c r="LV527" s="1"/>
      <c r="LW527" s="1"/>
      <c r="LX527" s="1"/>
      <c r="LY527" s="1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  <c r="MV527" s="1"/>
      <c r="MW527" s="1"/>
      <c r="MX527" s="1"/>
      <c r="MY527" s="1"/>
      <c r="MZ527" s="1"/>
      <c r="NA527" s="1"/>
      <c r="NB527" s="1"/>
      <c r="NC527" s="1"/>
      <c r="ND527" s="1"/>
      <c r="NE527" s="1"/>
      <c r="NF527" s="1"/>
      <c r="NG527" s="1"/>
      <c r="NH527" s="1"/>
      <c r="NI527" s="1"/>
      <c r="NJ527" s="1"/>
      <c r="NK527" s="1"/>
      <c r="NL527" s="1"/>
      <c r="NM527" s="1"/>
      <c r="NN527" s="1"/>
      <c r="NO527" s="1"/>
      <c r="NP527" s="1"/>
      <c r="NQ527" s="1"/>
      <c r="NR527" s="1"/>
      <c r="NS527" s="1"/>
      <c r="NT527" s="1"/>
      <c r="NU527" s="1"/>
      <c r="NV527" s="1"/>
      <c r="NW527" s="1"/>
      <c r="NX527" s="1"/>
      <c r="NY527" s="1"/>
      <c r="NZ527" s="1"/>
      <c r="OA527" s="1"/>
      <c r="OB527" s="1"/>
      <c r="OC527" s="1"/>
      <c r="OD527" s="1"/>
      <c r="OE527" s="1"/>
      <c r="OF527" s="1"/>
      <c r="OG527" s="1"/>
      <c r="OH527" s="1"/>
      <c r="OI527" s="1"/>
      <c r="OJ527" s="1"/>
      <c r="OK527" s="1"/>
      <c r="OL527" s="1"/>
      <c r="OM527" s="1"/>
      <c r="ON527" s="1"/>
      <c r="OO527" s="1"/>
      <c r="OP527" s="1"/>
      <c r="OQ527" s="1"/>
      <c r="OR527" s="1"/>
      <c r="OS527" s="1"/>
      <c r="OT527" s="1"/>
      <c r="OU527" s="1"/>
      <c r="OV527" s="1"/>
      <c r="OW527" s="1"/>
      <c r="OX527" s="1"/>
      <c r="OY527" s="1"/>
      <c r="OZ527" s="1"/>
      <c r="PA527" s="1"/>
      <c r="PB527" s="1"/>
      <c r="PC527" s="1"/>
      <c r="PD527" s="1"/>
      <c r="PE527" s="1"/>
      <c r="PF527" s="1"/>
      <c r="PG527" s="1"/>
      <c r="PH527" s="1"/>
      <c r="PI527" s="1"/>
      <c r="PJ527" s="1"/>
      <c r="PK527" s="1"/>
      <c r="PL527" s="1"/>
      <c r="PM527" s="1"/>
      <c r="PN527" s="1"/>
      <c r="PO527" s="1"/>
      <c r="PP527" s="1"/>
      <c r="PQ527" s="1"/>
      <c r="PR527" s="1"/>
      <c r="PS527" s="1"/>
      <c r="PT527" s="1"/>
      <c r="PU527" s="1"/>
      <c r="PV527" s="1"/>
      <c r="PW527" s="1"/>
      <c r="PX527" s="1"/>
      <c r="PY527" s="1"/>
      <c r="PZ527" s="1"/>
      <c r="QA527" s="1"/>
      <c r="QB527" s="1"/>
      <c r="QC527" s="1"/>
      <c r="QD527" s="1"/>
      <c r="QE527" s="1"/>
      <c r="QF527" s="1"/>
      <c r="QG527" s="1"/>
      <c r="QH527" s="1"/>
      <c r="QI527" s="1"/>
      <c r="QJ527" s="1"/>
      <c r="QK527" s="1"/>
      <c r="QL527" s="1"/>
      <c r="QM527" s="1"/>
      <c r="QN527" s="1"/>
      <c r="QO527" s="1"/>
      <c r="QP527" s="1"/>
      <c r="QQ527" s="1"/>
      <c r="QR527" s="1"/>
      <c r="QS527" s="1"/>
      <c r="QT527" s="1"/>
      <c r="QU527" s="1"/>
      <c r="QV527" s="1"/>
      <c r="QW527" s="1"/>
      <c r="QX527" s="1"/>
      <c r="QY527" s="1"/>
      <c r="QZ527" s="1"/>
      <c r="RA527" s="1"/>
      <c r="RB527" s="1"/>
      <c r="RC527" s="1"/>
      <c r="RD527" s="1"/>
      <c r="RE527" s="1"/>
      <c r="RF527" s="1"/>
      <c r="RG527" s="1"/>
      <c r="RH527" s="1"/>
      <c r="RI527" s="1"/>
      <c r="RJ527" s="1"/>
      <c r="RK527" s="1"/>
      <c r="RL527" s="1"/>
      <c r="RM527" s="1"/>
      <c r="RN527" s="1"/>
      <c r="RO527" s="1"/>
      <c r="RP527" s="1"/>
      <c r="RQ527" s="1"/>
      <c r="RR527" s="1"/>
      <c r="RS527" s="1"/>
      <c r="RT527" s="1"/>
      <c r="RU527" s="1"/>
      <c r="RV527" s="1"/>
      <c r="RW527" s="1"/>
      <c r="RX527" s="1"/>
      <c r="RY527" s="1"/>
      <c r="RZ527" s="1"/>
      <c r="SA527" s="1"/>
      <c r="SB527" s="1"/>
      <c r="SC527" s="1"/>
      <c r="SD527" s="1"/>
      <c r="SE527" s="1"/>
      <c r="SF527" s="1"/>
      <c r="SG527" s="1"/>
      <c r="SH527" s="1"/>
      <c r="SI527" s="1"/>
      <c r="SJ527" s="1"/>
      <c r="SK527" s="1"/>
      <c r="SL527" s="1"/>
      <c r="SM527" s="1"/>
      <c r="SN527" s="1"/>
      <c r="SO527" s="1"/>
      <c r="SP527" s="1"/>
      <c r="SQ527" s="1"/>
      <c r="SR527" s="1"/>
      <c r="SS527" s="1"/>
      <c r="ST527" s="1"/>
      <c r="SU527" s="1"/>
      <c r="SV527" s="1"/>
      <c r="SW527" s="1"/>
      <c r="SX527" s="1"/>
      <c r="SY527" s="1"/>
      <c r="SZ527" s="1"/>
      <c r="TA527" s="1"/>
      <c r="TB527" s="1"/>
      <c r="TC527" s="1"/>
      <c r="TD527" s="1"/>
      <c r="TE527" s="1"/>
      <c r="TF527" s="1"/>
      <c r="TG527" s="1"/>
      <c r="TH527" s="1"/>
      <c r="TI527" s="1"/>
      <c r="TJ527" s="1"/>
      <c r="TK527" s="1"/>
      <c r="TL527" s="1"/>
      <c r="TM527" s="1"/>
      <c r="TN527" s="1"/>
      <c r="TO527" s="1"/>
      <c r="TP527" s="1"/>
      <c r="TQ527" s="1"/>
      <c r="TR527" s="1"/>
      <c r="TS527" s="1"/>
      <c r="TT527" s="1"/>
      <c r="TU527" s="1"/>
      <c r="TV527" s="1"/>
      <c r="TW527" s="1"/>
      <c r="TX527" s="1"/>
      <c r="TY527" s="1"/>
      <c r="TZ527" s="1"/>
      <c r="UA527" s="1"/>
      <c r="UB527" s="1"/>
      <c r="UC527" s="1"/>
      <c r="UD527" s="1"/>
      <c r="UE527" s="1"/>
      <c r="UF527" s="1"/>
      <c r="UG527" s="1"/>
      <c r="UH527" s="1"/>
      <c r="UI527" s="1"/>
      <c r="UJ527" s="1"/>
      <c r="UK527" s="1"/>
      <c r="UL527" s="1"/>
      <c r="UM527" s="1"/>
      <c r="UN527" s="1"/>
      <c r="UO527" s="1"/>
      <c r="UP527" s="1"/>
      <c r="UQ527" s="1"/>
      <c r="UR527" s="1"/>
      <c r="US527" s="1"/>
      <c r="UT527" s="1"/>
      <c r="UU527" s="1"/>
      <c r="UV527" s="1"/>
      <c r="UW527" s="1"/>
      <c r="UX527" s="1"/>
      <c r="UY527" s="1"/>
      <c r="UZ527" s="1"/>
      <c r="VA527" s="1"/>
      <c r="VB527" s="1"/>
      <c r="VC527" s="1"/>
      <c r="VD527" s="1"/>
      <c r="VE527" s="1"/>
      <c r="VF527" s="1"/>
      <c r="VG527" s="1"/>
      <c r="VH527" s="1"/>
      <c r="VI527" s="1"/>
      <c r="VJ527" s="1"/>
      <c r="VK527" s="1"/>
      <c r="VL527" s="1"/>
      <c r="VM527" s="1"/>
      <c r="VN527" s="1"/>
      <c r="VO527" s="1"/>
      <c r="VP527" s="1"/>
      <c r="VQ527" s="1"/>
      <c r="VR527" s="1"/>
      <c r="VS527" s="1"/>
      <c r="VT527" s="1"/>
      <c r="VU527" s="1"/>
      <c r="VV527" s="1"/>
      <c r="VW527" s="1"/>
      <c r="VX527" s="1"/>
      <c r="VY527" s="1"/>
      <c r="VZ527" s="1"/>
      <c r="WA527" s="1"/>
      <c r="WB527" s="1"/>
      <c r="WC527" s="1"/>
      <c r="WD527" s="1"/>
      <c r="WE527" s="1"/>
      <c r="WF527" s="1"/>
      <c r="WG527" s="1"/>
      <c r="WH527" s="1"/>
      <c r="WI527" s="1"/>
      <c r="WJ527" s="1"/>
      <c r="WK527" s="1"/>
      <c r="WL527" s="1"/>
      <c r="WM527" s="1"/>
      <c r="WN527" s="1"/>
      <c r="WO527" s="1"/>
      <c r="WP527" s="1"/>
      <c r="WQ527" s="1"/>
      <c r="WR527" s="1"/>
      <c r="WS527" s="1"/>
      <c r="WT527" s="1"/>
      <c r="WU527" s="1"/>
      <c r="WV527" s="1"/>
      <c r="WW527" s="1"/>
      <c r="WX527" s="1"/>
      <c r="WY527" s="1"/>
      <c r="WZ527" s="1"/>
      <c r="XA527" s="1"/>
      <c r="XB527" s="1"/>
      <c r="XC527" s="1"/>
      <c r="XD527" s="1"/>
      <c r="XE527" s="1"/>
      <c r="XF527" s="1"/>
      <c r="XG527" s="1"/>
      <c r="XH527" s="1"/>
      <c r="XI527" s="1"/>
      <c r="XJ527" s="1"/>
      <c r="XK527" s="1"/>
      <c r="XL527" s="1"/>
      <c r="XM527" s="1"/>
      <c r="XN527" s="1"/>
      <c r="XO527" s="1"/>
      <c r="XP527" s="1"/>
      <c r="XQ527" s="1"/>
      <c r="XR527" s="1"/>
      <c r="XS527" s="1"/>
      <c r="XT527" s="1"/>
      <c r="XU527" s="1"/>
      <c r="XV527" s="1"/>
      <c r="XW527" s="1"/>
      <c r="XX527" s="1"/>
      <c r="XY527" s="1"/>
      <c r="XZ527" s="1"/>
      <c r="YA527" s="1"/>
      <c r="YB527" s="1"/>
      <c r="YC527" s="1"/>
      <c r="YD527" s="1"/>
      <c r="YE527" s="1"/>
      <c r="YF527" s="1"/>
      <c r="YG527" s="1"/>
      <c r="YH527" s="1"/>
      <c r="YI527" s="1"/>
      <c r="YJ527" s="1"/>
      <c r="YK527" s="1"/>
      <c r="YL527" s="1"/>
      <c r="YM527" s="1"/>
      <c r="YN527" s="1"/>
      <c r="YO527" s="1"/>
      <c r="YP527" s="1"/>
      <c r="YQ527" s="1"/>
      <c r="YR527" s="1"/>
      <c r="YS527" s="1"/>
      <c r="YT527" s="1"/>
      <c r="YU527" s="1"/>
      <c r="YV527" s="1"/>
      <c r="YW527" s="1"/>
      <c r="YX527" s="1"/>
      <c r="YY527" s="1"/>
      <c r="YZ527" s="1"/>
      <c r="ZA527" s="1"/>
      <c r="ZB527" s="1"/>
      <c r="ZC527" s="1"/>
      <c r="ZD527" s="1"/>
      <c r="ZE527" s="1"/>
      <c r="ZF527" s="1"/>
      <c r="ZG527" s="1"/>
      <c r="ZH527" s="1"/>
      <c r="ZI527" s="1"/>
      <c r="ZJ527" s="1"/>
      <c r="ZK527" s="1"/>
      <c r="ZL527" s="1"/>
      <c r="ZM527" s="1"/>
      <c r="ZN527" s="1"/>
      <c r="ZO527" s="1"/>
      <c r="ZP527" s="1"/>
      <c r="ZQ527" s="1"/>
      <c r="ZR527" s="1"/>
      <c r="ZS527" s="1"/>
      <c r="ZT527" s="1"/>
      <c r="ZU527" s="1"/>
      <c r="ZV527" s="1"/>
      <c r="ZW527" s="1"/>
      <c r="ZX527" s="1"/>
      <c r="ZY527" s="1"/>
      <c r="ZZ527" s="1"/>
      <c r="AAA527" s="1"/>
      <c r="AAB527" s="1"/>
      <c r="AAC527" s="1"/>
      <c r="AAD527" s="1"/>
      <c r="AAE527" s="1"/>
      <c r="AAF527" s="1"/>
      <c r="AAG527" s="1"/>
      <c r="AAH527" s="1"/>
      <c r="AAI527" s="1"/>
      <c r="AAJ527" s="1"/>
      <c r="AAK527" s="1"/>
      <c r="AAL527" s="1"/>
      <c r="AAM527" s="1"/>
      <c r="AAN527" s="1"/>
      <c r="AAO527" s="1"/>
      <c r="AAP527" s="1"/>
      <c r="AAQ527" s="1"/>
      <c r="AAR527" s="1"/>
      <c r="AAS527" s="1"/>
      <c r="AAT527" s="1"/>
      <c r="AAU527" s="1"/>
      <c r="AAV527" s="1"/>
      <c r="AAW527" s="1"/>
      <c r="AAX527" s="1"/>
      <c r="AAY527" s="1"/>
      <c r="AAZ527" s="1"/>
      <c r="ABA527" s="1"/>
      <c r="ABB527" s="1"/>
      <c r="ABC527" s="1"/>
      <c r="ABD527" s="1"/>
      <c r="ABE527" s="1"/>
      <c r="ABF527" s="1"/>
      <c r="ABG527" s="1"/>
      <c r="ABH527" s="1"/>
      <c r="ABI527" s="1"/>
      <c r="ABJ527" s="1"/>
      <c r="ABK527" s="1"/>
      <c r="ABL527" s="1"/>
      <c r="ABM527" s="1"/>
      <c r="ABN527" s="1"/>
      <c r="ABO527" s="1"/>
      <c r="ABP527" s="1"/>
      <c r="ABQ527" s="1"/>
      <c r="ABR527" s="1"/>
      <c r="ABS527" s="1"/>
      <c r="ABT527" s="1"/>
      <c r="ABU527" s="1"/>
      <c r="ABV527" s="1"/>
      <c r="ABW527" s="1"/>
      <c r="ABX527" s="1"/>
      <c r="ABY527" s="1"/>
      <c r="ABZ527" s="1"/>
      <c r="ACA527" s="1"/>
      <c r="ACB527" s="1"/>
      <c r="ACC527" s="1"/>
      <c r="ACD527" s="1"/>
      <c r="ACE527" s="1"/>
      <c r="ACF527" s="1"/>
      <c r="ACG527" s="1"/>
      <c r="ACH527" s="1"/>
      <c r="ACI527" s="1"/>
      <c r="ACJ527" s="1"/>
      <c r="ACK527" s="1"/>
      <c r="ACL527" s="1"/>
      <c r="ACM527" s="1"/>
      <c r="ACN527" s="1"/>
      <c r="ACO527" s="1"/>
      <c r="ACP527" s="1"/>
      <c r="ACQ527" s="1"/>
      <c r="ACR527" s="1"/>
      <c r="ACS527" s="1"/>
      <c r="ACT527" s="1"/>
      <c r="ACU527" s="1"/>
      <c r="ACV527" s="1"/>
      <c r="ACW527" s="1"/>
      <c r="ACX527" s="1"/>
      <c r="ACY527" s="1"/>
      <c r="ACZ527" s="1"/>
      <c r="ADA527" s="1"/>
      <c r="ADB527" s="1"/>
      <c r="ADC527" s="1"/>
      <c r="ADD527" s="1"/>
      <c r="ADE527" s="1"/>
      <c r="ADF527" s="1"/>
      <c r="ADG527" s="1"/>
      <c r="ADH527" s="1"/>
      <c r="ADI527" s="1"/>
      <c r="ADJ527" s="1"/>
      <c r="ADK527" s="1"/>
      <c r="ADL527" s="1"/>
      <c r="ADM527" s="1"/>
      <c r="ADN527" s="1"/>
      <c r="ADO527" s="1"/>
      <c r="ADP527" s="1"/>
      <c r="ADQ527" s="1"/>
      <c r="ADR527" s="1"/>
      <c r="ADS527" s="1"/>
      <c r="ADT527" s="1"/>
      <c r="ADU527" s="1"/>
      <c r="ADV527" s="1"/>
    </row>
    <row r="528" spans="1:802" x14ac:dyDescent="0.1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  <c r="DN528" s="1"/>
      <c r="DO528" s="1"/>
      <c r="DP528" s="1"/>
      <c r="DQ528" s="1"/>
      <c r="DR528" s="1"/>
      <c r="DS528" s="1"/>
      <c r="DT528" s="1"/>
      <c r="DU528" s="1"/>
      <c r="DV528" s="1"/>
      <c r="DW528" s="1"/>
      <c r="DX528" s="1"/>
      <c r="DY528" s="1"/>
      <c r="DZ528" s="1"/>
      <c r="EA528" s="1"/>
      <c r="EB528" s="1"/>
      <c r="EC528" s="1"/>
      <c r="ED528" s="1"/>
      <c r="EE528" s="1"/>
      <c r="EF528" s="1"/>
      <c r="EG528" s="1"/>
      <c r="EH528" s="1"/>
      <c r="EI528" s="1"/>
      <c r="EJ528" s="1"/>
      <c r="EK528" s="1"/>
      <c r="EL528" s="1"/>
      <c r="EM528" s="1"/>
      <c r="EN528" s="1"/>
      <c r="EO528" s="1"/>
      <c r="EP528" s="1"/>
      <c r="EQ528" s="1"/>
      <c r="ER528" s="1"/>
      <c r="ES528" s="1"/>
      <c r="ET528" s="1"/>
      <c r="EU528" s="1"/>
      <c r="EV528" s="1"/>
      <c r="EW528" s="1"/>
      <c r="EX528" s="1"/>
      <c r="EY528" s="1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1"/>
      <c r="FL528" s="1"/>
      <c r="FM528" s="1"/>
      <c r="FN528" s="1"/>
      <c r="FO528" s="1"/>
      <c r="FP528" s="1"/>
      <c r="FQ528" s="1"/>
      <c r="FR528" s="1"/>
      <c r="FS528" s="1"/>
      <c r="FT528" s="1"/>
      <c r="FU528" s="1"/>
      <c r="FV528" s="1"/>
      <c r="FW528" s="1"/>
      <c r="FX528" s="1"/>
      <c r="FY528" s="1"/>
      <c r="FZ528" s="1"/>
      <c r="GA528" s="1"/>
      <c r="GB528" s="1"/>
      <c r="GC528" s="1"/>
      <c r="GD528" s="1"/>
      <c r="GE528" s="1"/>
      <c r="GF528" s="1"/>
      <c r="GG528" s="1"/>
      <c r="GH528" s="1"/>
      <c r="GI528" s="1"/>
      <c r="GJ528" s="1"/>
      <c r="GK528" s="1"/>
      <c r="GL528" s="1"/>
      <c r="GM528" s="1"/>
      <c r="GN528" s="1"/>
      <c r="GO528" s="1"/>
      <c r="GP528" s="1"/>
      <c r="GQ528" s="1"/>
      <c r="GR528" s="1"/>
      <c r="GS528" s="1"/>
      <c r="GT528" s="1"/>
      <c r="GU528" s="1"/>
      <c r="GV528" s="1"/>
      <c r="GW528" s="1"/>
      <c r="GX528" s="1"/>
      <c r="GY528" s="1"/>
      <c r="GZ528" s="1"/>
      <c r="HA528" s="1"/>
      <c r="HB528" s="1"/>
      <c r="HC528" s="1"/>
      <c r="HD528" s="1"/>
      <c r="HE528" s="1"/>
      <c r="HF528" s="1"/>
      <c r="HG528" s="1"/>
      <c r="HH528" s="1"/>
      <c r="HI528" s="1"/>
      <c r="HJ528" s="1"/>
      <c r="HK528" s="1"/>
      <c r="HL528" s="1"/>
      <c r="HM528" s="1"/>
      <c r="HN528" s="1"/>
      <c r="HO528" s="1"/>
      <c r="HP528" s="1"/>
      <c r="HQ528" s="1"/>
      <c r="HR528" s="1"/>
      <c r="HS528" s="1"/>
      <c r="HT528" s="1"/>
      <c r="HU528" s="1"/>
      <c r="HV528" s="1"/>
      <c r="HW528" s="1"/>
      <c r="HX528" s="1"/>
      <c r="HY528" s="1"/>
      <c r="HZ528" s="1"/>
      <c r="IA528" s="1"/>
      <c r="IB528" s="1"/>
      <c r="IC528" s="1"/>
      <c r="ID528" s="1"/>
      <c r="IE528" s="1"/>
      <c r="IF528" s="1"/>
      <c r="IG528" s="1"/>
      <c r="IH528" s="1"/>
      <c r="II528" s="1"/>
      <c r="IJ528" s="1"/>
      <c r="IK528" s="1"/>
      <c r="IL528" s="1"/>
      <c r="IM528" s="1"/>
      <c r="IN528" s="1"/>
      <c r="IO528" s="1"/>
      <c r="IP528" s="1"/>
      <c r="IQ528" s="1"/>
      <c r="IR528" s="1"/>
      <c r="IS528" s="1"/>
      <c r="IT528" s="1"/>
      <c r="IU528" s="1"/>
      <c r="IV528" s="1"/>
      <c r="IW528" s="1"/>
      <c r="IX528" s="1"/>
      <c r="IY528" s="1"/>
      <c r="IZ528" s="1"/>
      <c r="JA528" s="1"/>
      <c r="JB528" s="1"/>
      <c r="JC528" s="1"/>
      <c r="JD528" s="1"/>
      <c r="JE528" s="1"/>
      <c r="JF528" s="1"/>
      <c r="JG528" s="1"/>
      <c r="JH528" s="1"/>
      <c r="JI528" s="1"/>
      <c r="JJ528" s="1"/>
      <c r="JK528" s="1"/>
      <c r="JL528" s="1"/>
      <c r="JM528" s="1"/>
      <c r="JN528" s="1"/>
      <c r="JO528" s="1"/>
      <c r="JP528" s="1"/>
      <c r="JQ528" s="1"/>
      <c r="JR528" s="1"/>
      <c r="JS528" s="1"/>
      <c r="JT528" s="1"/>
      <c r="JU528" s="1"/>
      <c r="JV528" s="1"/>
      <c r="JW528" s="1"/>
      <c r="JX528" s="1"/>
      <c r="JY528" s="1"/>
      <c r="JZ528" s="1"/>
      <c r="KA528" s="1"/>
      <c r="KB528" s="1"/>
      <c r="KC528" s="1"/>
      <c r="KD528" s="1"/>
      <c r="KE528" s="1"/>
      <c r="KF528" s="1"/>
      <c r="KG528" s="1"/>
      <c r="KH528" s="1"/>
      <c r="KI528" s="1"/>
      <c r="KJ528" s="1"/>
      <c r="KK528" s="1"/>
      <c r="KL528" s="1"/>
      <c r="KM528" s="1"/>
      <c r="KN528" s="1"/>
      <c r="KO528" s="1"/>
      <c r="KP528" s="1"/>
      <c r="KQ528" s="1"/>
      <c r="KR528" s="1"/>
      <c r="KS528" s="1"/>
      <c r="KT528" s="1"/>
      <c r="KU528" s="1"/>
      <c r="KV528" s="1"/>
      <c r="KW528" s="1"/>
      <c r="KX528" s="1"/>
      <c r="KY528" s="1"/>
      <c r="KZ528" s="1"/>
      <c r="LA528" s="1"/>
      <c r="LB528" s="1"/>
      <c r="LC528" s="1"/>
      <c r="LD528" s="1"/>
      <c r="LE528" s="1"/>
      <c r="LF528" s="1"/>
      <c r="LG528" s="1"/>
      <c r="LH528" s="1"/>
      <c r="LI528" s="1"/>
      <c r="LJ528" s="1"/>
      <c r="LK528" s="1"/>
      <c r="LL528" s="1"/>
      <c r="LM528" s="1"/>
      <c r="LN528" s="1"/>
      <c r="LO528" s="1"/>
      <c r="LP528" s="1"/>
      <c r="LQ528" s="1"/>
      <c r="LR528" s="1"/>
      <c r="LS528" s="1"/>
      <c r="LT528" s="1"/>
      <c r="LU528" s="1"/>
      <c r="LV528" s="1"/>
      <c r="LW528" s="1"/>
      <c r="LX528" s="1"/>
      <c r="LY528" s="1"/>
      <c r="LZ528" s="1"/>
      <c r="MA528" s="1"/>
      <c r="MB528" s="1"/>
      <c r="MC528" s="1"/>
      <c r="MD528" s="1"/>
      <c r="ME528" s="1"/>
      <c r="MF528" s="1"/>
      <c r="MG528" s="1"/>
      <c r="MH528" s="1"/>
      <c r="MI528" s="1"/>
      <c r="MJ528" s="1"/>
      <c r="MK528" s="1"/>
      <c r="ML528" s="1"/>
      <c r="MM528" s="1"/>
      <c r="MN528" s="1"/>
      <c r="MO528" s="1"/>
      <c r="MP528" s="1"/>
      <c r="MQ528" s="1"/>
      <c r="MR528" s="1"/>
      <c r="MS528" s="1"/>
      <c r="MT528" s="1"/>
      <c r="MU528" s="1"/>
      <c r="MV528" s="1"/>
      <c r="MW528" s="1"/>
      <c r="MX528" s="1"/>
      <c r="MY528" s="1"/>
      <c r="MZ528" s="1"/>
      <c r="NA528" s="1"/>
      <c r="NB528" s="1"/>
      <c r="NC528" s="1"/>
      <c r="ND528" s="1"/>
      <c r="NE528" s="1"/>
      <c r="NF528" s="1"/>
      <c r="NG528" s="1"/>
      <c r="NH528" s="1"/>
      <c r="NI528" s="1"/>
      <c r="NJ528" s="1"/>
      <c r="NK528" s="1"/>
      <c r="NL528" s="1"/>
      <c r="NM528" s="1"/>
      <c r="NN528" s="1"/>
      <c r="NO528" s="1"/>
      <c r="NP528" s="1"/>
      <c r="NQ528" s="1"/>
      <c r="NR528" s="1"/>
      <c r="NS528" s="1"/>
      <c r="NT528" s="1"/>
      <c r="NU528" s="1"/>
      <c r="NV528" s="1"/>
      <c r="NW528" s="1"/>
      <c r="NX528" s="1"/>
      <c r="NY528" s="1"/>
      <c r="NZ528" s="1"/>
      <c r="OA528" s="1"/>
      <c r="OB528" s="1"/>
      <c r="OC528" s="1"/>
      <c r="OD528" s="1"/>
      <c r="OE528" s="1"/>
      <c r="OF528" s="1"/>
      <c r="OG528" s="1"/>
      <c r="OH528" s="1"/>
      <c r="OI528" s="1"/>
      <c r="OJ528" s="1"/>
      <c r="OK528" s="1"/>
      <c r="OL528" s="1"/>
      <c r="OM528" s="1"/>
      <c r="ON528" s="1"/>
      <c r="OO528" s="1"/>
      <c r="OP528" s="1"/>
      <c r="OQ528" s="1"/>
      <c r="OR528" s="1"/>
      <c r="OS528" s="1"/>
      <c r="OT528" s="1"/>
      <c r="OU528" s="1"/>
      <c r="OV528" s="1"/>
      <c r="OW528" s="1"/>
      <c r="OX528" s="1"/>
      <c r="OY528" s="1"/>
      <c r="OZ528" s="1"/>
      <c r="PA528" s="1"/>
      <c r="PB528" s="1"/>
      <c r="PC528" s="1"/>
      <c r="PD528" s="1"/>
      <c r="PE528" s="1"/>
      <c r="PF528" s="1"/>
      <c r="PG528" s="1"/>
      <c r="PH528" s="1"/>
      <c r="PI528" s="1"/>
      <c r="PJ528" s="1"/>
      <c r="PK528" s="1"/>
      <c r="PL528" s="1"/>
      <c r="PM528" s="1"/>
      <c r="PN528" s="1"/>
      <c r="PO528" s="1"/>
      <c r="PP528" s="1"/>
      <c r="PQ528" s="1"/>
      <c r="PR528" s="1"/>
      <c r="PS528" s="1"/>
      <c r="PT528" s="1"/>
      <c r="PU528" s="1"/>
      <c r="PV528" s="1"/>
      <c r="PW528" s="1"/>
      <c r="PX528" s="1"/>
      <c r="PY528" s="1"/>
      <c r="PZ528" s="1"/>
      <c r="QA528" s="1"/>
      <c r="QB528" s="1"/>
      <c r="QC528" s="1"/>
      <c r="QD528" s="1"/>
      <c r="QE528" s="1"/>
      <c r="QF528" s="1"/>
      <c r="QG528" s="1"/>
      <c r="QH528" s="1"/>
      <c r="QI528" s="1"/>
      <c r="QJ528" s="1"/>
      <c r="QK528" s="1"/>
      <c r="QL528" s="1"/>
      <c r="QM528" s="1"/>
      <c r="QN528" s="1"/>
      <c r="QO528" s="1"/>
      <c r="QP528" s="1"/>
      <c r="QQ528" s="1"/>
      <c r="QR528" s="1"/>
      <c r="QS528" s="1"/>
      <c r="QT528" s="1"/>
      <c r="QU528" s="1"/>
      <c r="QV528" s="1"/>
      <c r="QW528" s="1"/>
      <c r="QX528" s="1"/>
      <c r="QY528" s="1"/>
      <c r="QZ528" s="1"/>
      <c r="RA528" s="1"/>
      <c r="RB528" s="1"/>
      <c r="RC528" s="1"/>
      <c r="RD528" s="1"/>
      <c r="RE528" s="1"/>
      <c r="RF528" s="1"/>
      <c r="RG528" s="1"/>
      <c r="RH528" s="1"/>
      <c r="RI528" s="1"/>
      <c r="RJ528" s="1"/>
      <c r="RK528" s="1"/>
      <c r="RL528" s="1"/>
      <c r="RM528" s="1"/>
      <c r="RN528" s="1"/>
      <c r="RO528" s="1"/>
      <c r="RP528" s="1"/>
      <c r="RQ528" s="1"/>
      <c r="RR528" s="1"/>
      <c r="RS528" s="1"/>
      <c r="RT528" s="1"/>
      <c r="RU528" s="1"/>
      <c r="RV528" s="1"/>
      <c r="RW528" s="1"/>
      <c r="RX528" s="1"/>
      <c r="RY528" s="1"/>
      <c r="RZ528" s="1"/>
      <c r="SA528" s="1"/>
      <c r="SB528" s="1"/>
      <c r="SC528" s="1"/>
      <c r="SD528" s="1"/>
      <c r="SE528" s="1"/>
      <c r="SF528" s="1"/>
      <c r="SG528" s="1"/>
      <c r="SH528" s="1"/>
      <c r="SI528" s="1"/>
      <c r="SJ528" s="1"/>
      <c r="SK528" s="1"/>
      <c r="SL528" s="1"/>
      <c r="SM528" s="1"/>
      <c r="SN528" s="1"/>
      <c r="SO528" s="1"/>
      <c r="SP528" s="1"/>
      <c r="SQ528" s="1"/>
      <c r="SR528" s="1"/>
      <c r="SS528" s="1"/>
      <c r="ST528" s="1"/>
      <c r="SU528" s="1"/>
      <c r="SV528" s="1"/>
      <c r="SW528" s="1"/>
      <c r="SX528" s="1"/>
      <c r="SY528" s="1"/>
      <c r="SZ528" s="1"/>
      <c r="TA528" s="1"/>
      <c r="TB528" s="1"/>
      <c r="TC528" s="1"/>
      <c r="TD528" s="1"/>
      <c r="TE528" s="1"/>
      <c r="TF528" s="1"/>
      <c r="TG528" s="1"/>
      <c r="TH528" s="1"/>
      <c r="TI528" s="1"/>
      <c r="TJ528" s="1"/>
      <c r="TK528" s="1"/>
      <c r="TL528" s="1"/>
      <c r="TM528" s="1"/>
      <c r="TN528" s="1"/>
      <c r="TO528" s="1"/>
      <c r="TP528" s="1"/>
      <c r="TQ528" s="1"/>
      <c r="TR528" s="1"/>
      <c r="TS528" s="1"/>
      <c r="TT528" s="1"/>
      <c r="TU528" s="1"/>
      <c r="TV528" s="1"/>
      <c r="TW528" s="1"/>
      <c r="TX528" s="1"/>
      <c r="TY528" s="1"/>
      <c r="TZ528" s="1"/>
      <c r="UA528" s="1"/>
      <c r="UB528" s="1"/>
      <c r="UC528" s="1"/>
      <c r="UD528" s="1"/>
      <c r="UE528" s="1"/>
      <c r="UF528" s="1"/>
      <c r="UG528" s="1"/>
      <c r="UH528" s="1"/>
      <c r="UI528" s="1"/>
      <c r="UJ528" s="1"/>
      <c r="UK528" s="1"/>
      <c r="UL528" s="1"/>
      <c r="UM528" s="1"/>
      <c r="UN528" s="1"/>
      <c r="UO528" s="1"/>
      <c r="UP528" s="1"/>
      <c r="UQ528" s="1"/>
      <c r="UR528" s="1"/>
      <c r="US528" s="1"/>
      <c r="UT528" s="1"/>
      <c r="UU528" s="1"/>
      <c r="UV528" s="1"/>
      <c r="UW528" s="1"/>
      <c r="UX528" s="1"/>
      <c r="UY528" s="1"/>
      <c r="UZ528" s="1"/>
      <c r="VA528" s="1"/>
      <c r="VB528" s="1"/>
      <c r="VC528" s="1"/>
      <c r="VD528" s="1"/>
      <c r="VE528" s="1"/>
      <c r="VF528" s="1"/>
      <c r="VG528" s="1"/>
      <c r="VH528" s="1"/>
      <c r="VI528" s="1"/>
      <c r="VJ528" s="1"/>
      <c r="VK528" s="1"/>
      <c r="VL528" s="1"/>
      <c r="VM528" s="1"/>
      <c r="VN528" s="1"/>
      <c r="VO528" s="1"/>
      <c r="VP528" s="1"/>
      <c r="VQ528" s="1"/>
      <c r="VR528" s="1"/>
      <c r="VS528" s="1"/>
      <c r="VT528" s="1"/>
      <c r="VU528" s="1"/>
      <c r="VV528" s="1"/>
      <c r="VW528" s="1"/>
      <c r="VX528" s="1"/>
      <c r="VY528" s="1"/>
      <c r="VZ528" s="1"/>
      <c r="WA528" s="1"/>
      <c r="WB528" s="1"/>
      <c r="WC528" s="1"/>
      <c r="WD528" s="1"/>
      <c r="WE528" s="1"/>
      <c r="WF528" s="1"/>
      <c r="WG528" s="1"/>
      <c r="WH528" s="1"/>
      <c r="WI528" s="1"/>
      <c r="WJ528" s="1"/>
      <c r="WK528" s="1"/>
      <c r="WL528" s="1"/>
      <c r="WM528" s="1"/>
      <c r="WN528" s="1"/>
      <c r="WO528" s="1"/>
      <c r="WP528" s="1"/>
      <c r="WQ528" s="1"/>
      <c r="WR528" s="1"/>
      <c r="WS528" s="1"/>
      <c r="WT528" s="1"/>
      <c r="WU528" s="1"/>
      <c r="WV528" s="1"/>
      <c r="WW528" s="1"/>
      <c r="WX528" s="1"/>
      <c r="WY528" s="1"/>
      <c r="WZ528" s="1"/>
      <c r="XA528" s="1"/>
      <c r="XB528" s="1"/>
      <c r="XC528" s="1"/>
      <c r="XD528" s="1"/>
      <c r="XE528" s="1"/>
      <c r="XF528" s="1"/>
      <c r="XG528" s="1"/>
      <c r="XH528" s="1"/>
      <c r="XI528" s="1"/>
      <c r="XJ528" s="1"/>
      <c r="XK528" s="1"/>
      <c r="XL528" s="1"/>
      <c r="XM528" s="1"/>
      <c r="XN528" s="1"/>
      <c r="XO528" s="1"/>
      <c r="XP528" s="1"/>
      <c r="XQ528" s="1"/>
      <c r="XR528" s="1"/>
      <c r="XS528" s="1"/>
      <c r="XT528" s="1"/>
      <c r="XU528" s="1"/>
      <c r="XV528" s="1"/>
      <c r="XW528" s="1"/>
      <c r="XX528" s="1"/>
      <c r="XY528" s="1"/>
      <c r="XZ528" s="1"/>
      <c r="YA528" s="1"/>
      <c r="YB528" s="1"/>
      <c r="YC528" s="1"/>
      <c r="YD528" s="1"/>
      <c r="YE528" s="1"/>
      <c r="YF528" s="1"/>
      <c r="YG528" s="1"/>
      <c r="YH528" s="1"/>
      <c r="YI528" s="1"/>
      <c r="YJ528" s="1"/>
      <c r="YK528" s="1"/>
      <c r="YL528" s="1"/>
      <c r="YM528" s="1"/>
      <c r="YN528" s="1"/>
      <c r="YO528" s="1"/>
      <c r="YP528" s="1"/>
      <c r="YQ528" s="1"/>
      <c r="YR528" s="1"/>
      <c r="YS528" s="1"/>
      <c r="YT528" s="1"/>
      <c r="YU528" s="1"/>
      <c r="YV528" s="1"/>
      <c r="YW528" s="1"/>
      <c r="YX528" s="1"/>
      <c r="YY528" s="1"/>
      <c r="YZ528" s="1"/>
      <c r="ZA528" s="1"/>
      <c r="ZB528" s="1"/>
      <c r="ZC528" s="1"/>
      <c r="ZD528" s="1"/>
      <c r="ZE528" s="1"/>
      <c r="ZF528" s="1"/>
      <c r="ZG528" s="1"/>
      <c r="ZH528" s="1"/>
      <c r="ZI528" s="1"/>
      <c r="ZJ528" s="1"/>
      <c r="ZK528" s="1"/>
      <c r="ZL528" s="1"/>
      <c r="ZM528" s="1"/>
      <c r="ZN528" s="1"/>
      <c r="ZO528" s="1"/>
      <c r="ZP528" s="1"/>
      <c r="ZQ528" s="1"/>
      <c r="ZR528" s="1"/>
      <c r="ZS528" s="1"/>
      <c r="ZT528" s="1"/>
      <c r="ZU528" s="1"/>
      <c r="ZV528" s="1"/>
      <c r="ZW528" s="1"/>
      <c r="ZX528" s="1"/>
      <c r="ZY528" s="1"/>
      <c r="ZZ528" s="1"/>
      <c r="AAA528" s="1"/>
      <c r="AAB528" s="1"/>
      <c r="AAC528" s="1"/>
      <c r="AAD528" s="1"/>
      <c r="AAE528" s="1"/>
      <c r="AAF528" s="1"/>
      <c r="AAG528" s="1"/>
      <c r="AAH528" s="1"/>
      <c r="AAI528" s="1"/>
      <c r="AAJ528" s="1"/>
      <c r="AAK528" s="1"/>
      <c r="AAL528" s="1"/>
      <c r="AAM528" s="1"/>
      <c r="AAN528" s="1"/>
      <c r="AAO528" s="1"/>
      <c r="AAP528" s="1"/>
      <c r="AAQ528" s="1"/>
      <c r="AAR528" s="1"/>
      <c r="AAS528" s="1"/>
      <c r="AAT528" s="1"/>
      <c r="AAU528" s="1"/>
      <c r="AAV528" s="1"/>
      <c r="AAW528" s="1"/>
      <c r="AAX528" s="1"/>
      <c r="AAY528" s="1"/>
      <c r="AAZ528" s="1"/>
      <c r="ABA528" s="1"/>
      <c r="ABB528" s="1"/>
      <c r="ABC528" s="1"/>
      <c r="ABD528" s="1"/>
      <c r="ABE528" s="1"/>
      <c r="ABF528" s="1"/>
      <c r="ABG528" s="1"/>
      <c r="ABH528" s="1"/>
      <c r="ABI528" s="1"/>
      <c r="ABJ528" s="1"/>
      <c r="ABK528" s="1"/>
      <c r="ABL528" s="1"/>
      <c r="ABM528" s="1"/>
      <c r="ABN528" s="1"/>
      <c r="ABO528" s="1"/>
      <c r="ABP528" s="1"/>
      <c r="ABQ528" s="1"/>
      <c r="ABR528" s="1"/>
      <c r="ABS528" s="1"/>
      <c r="ABT528" s="1"/>
      <c r="ABU528" s="1"/>
      <c r="ABV528" s="1"/>
      <c r="ABW528" s="1"/>
      <c r="ABX528" s="1"/>
      <c r="ABY528" s="1"/>
      <c r="ABZ528" s="1"/>
      <c r="ACA528" s="1"/>
      <c r="ACB528" s="1"/>
      <c r="ACC528" s="1"/>
      <c r="ACD528" s="1"/>
      <c r="ACE528" s="1"/>
      <c r="ACF528" s="1"/>
      <c r="ACG528" s="1"/>
      <c r="ACH528" s="1"/>
      <c r="ACI528" s="1"/>
      <c r="ACJ528" s="1"/>
      <c r="ACK528" s="1"/>
      <c r="ACL528" s="1"/>
      <c r="ACM528" s="1"/>
      <c r="ACN528" s="1"/>
      <c r="ACO528" s="1"/>
      <c r="ACP528" s="1"/>
      <c r="ACQ528" s="1"/>
      <c r="ACR528" s="1"/>
      <c r="ACS528" s="1"/>
      <c r="ACT528" s="1"/>
      <c r="ACU528" s="1"/>
      <c r="ACV528" s="1"/>
      <c r="ACW528" s="1"/>
      <c r="ACX528" s="1"/>
      <c r="ACY528" s="1"/>
      <c r="ACZ528" s="1"/>
      <c r="ADA528" s="1"/>
      <c r="ADB528" s="1"/>
      <c r="ADC528" s="1"/>
      <c r="ADD528" s="1"/>
      <c r="ADE528" s="1"/>
      <c r="ADF528" s="1"/>
      <c r="ADG528" s="1"/>
      <c r="ADH528" s="1"/>
      <c r="ADI528" s="1"/>
      <c r="ADJ528" s="1"/>
      <c r="ADK528" s="1"/>
      <c r="ADL528" s="1"/>
      <c r="ADM528" s="1"/>
      <c r="ADN528" s="1"/>
      <c r="ADO528" s="1"/>
      <c r="ADP528" s="1"/>
      <c r="ADQ528" s="1"/>
      <c r="ADR528" s="1"/>
      <c r="ADS528" s="1"/>
      <c r="ADT528" s="1"/>
      <c r="ADU528" s="1"/>
      <c r="ADV528" s="1"/>
    </row>
    <row r="529" spans="1:802" x14ac:dyDescent="0.1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  <c r="DN529" s="1"/>
      <c r="DO529" s="1"/>
      <c r="DP529" s="1"/>
      <c r="DQ529" s="1"/>
      <c r="DR529" s="1"/>
      <c r="DS529" s="1"/>
      <c r="DT529" s="1"/>
      <c r="DU529" s="1"/>
      <c r="DV529" s="1"/>
      <c r="DW529" s="1"/>
      <c r="DX529" s="1"/>
      <c r="DY529" s="1"/>
      <c r="DZ529" s="1"/>
      <c r="EA529" s="1"/>
      <c r="EB529" s="1"/>
      <c r="EC529" s="1"/>
      <c r="ED529" s="1"/>
      <c r="EE529" s="1"/>
      <c r="EF529" s="1"/>
      <c r="EG529" s="1"/>
      <c r="EH529" s="1"/>
      <c r="EI529" s="1"/>
      <c r="EJ529" s="1"/>
      <c r="EK529" s="1"/>
      <c r="EL529" s="1"/>
      <c r="EM529" s="1"/>
      <c r="EN529" s="1"/>
      <c r="EO529" s="1"/>
      <c r="EP529" s="1"/>
      <c r="EQ529" s="1"/>
      <c r="ER529" s="1"/>
      <c r="ES529" s="1"/>
      <c r="ET529" s="1"/>
      <c r="EU529" s="1"/>
      <c r="EV529" s="1"/>
      <c r="EW529" s="1"/>
      <c r="EX529" s="1"/>
      <c r="EY529" s="1"/>
      <c r="EZ529" s="1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1"/>
      <c r="FL529" s="1"/>
      <c r="FM529" s="1"/>
      <c r="FN529" s="1"/>
      <c r="FO529" s="1"/>
      <c r="FP529" s="1"/>
      <c r="FQ529" s="1"/>
      <c r="FR529" s="1"/>
      <c r="FS529" s="1"/>
      <c r="FT529" s="1"/>
      <c r="FU529" s="1"/>
      <c r="FV529" s="1"/>
      <c r="FW529" s="1"/>
      <c r="FX529" s="1"/>
      <c r="FY529" s="1"/>
      <c r="FZ529" s="1"/>
      <c r="GA529" s="1"/>
      <c r="GB529" s="1"/>
      <c r="GC529" s="1"/>
      <c r="GD529" s="1"/>
      <c r="GE529" s="1"/>
      <c r="GF529" s="1"/>
      <c r="GG529" s="1"/>
      <c r="GH529" s="1"/>
      <c r="GI529" s="1"/>
      <c r="GJ529" s="1"/>
      <c r="GK529" s="1"/>
      <c r="GL529" s="1"/>
      <c r="GM529" s="1"/>
      <c r="GN529" s="1"/>
      <c r="GO529" s="1"/>
      <c r="GP529" s="1"/>
      <c r="GQ529" s="1"/>
      <c r="GR529" s="1"/>
      <c r="GS529" s="1"/>
      <c r="GT529" s="1"/>
      <c r="GU529" s="1"/>
      <c r="GV529" s="1"/>
      <c r="GW529" s="1"/>
      <c r="GX529" s="1"/>
      <c r="GY529" s="1"/>
      <c r="GZ529" s="1"/>
      <c r="HA529" s="1"/>
      <c r="HB529" s="1"/>
      <c r="HC529" s="1"/>
      <c r="HD529" s="1"/>
      <c r="HE529" s="1"/>
      <c r="HF529" s="1"/>
      <c r="HG529" s="1"/>
      <c r="HH529" s="1"/>
      <c r="HI529" s="1"/>
      <c r="HJ529" s="1"/>
      <c r="HK529" s="1"/>
      <c r="HL529" s="1"/>
      <c r="HM529" s="1"/>
      <c r="HN529" s="1"/>
      <c r="HO529" s="1"/>
      <c r="HP529" s="1"/>
      <c r="HQ529" s="1"/>
      <c r="HR529" s="1"/>
      <c r="HS529" s="1"/>
      <c r="HT529" s="1"/>
      <c r="HU529" s="1"/>
      <c r="HV529" s="1"/>
      <c r="HW529" s="1"/>
      <c r="HX529" s="1"/>
      <c r="HY529" s="1"/>
      <c r="HZ529" s="1"/>
      <c r="IA529" s="1"/>
      <c r="IB529" s="1"/>
      <c r="IC529" s="1"/>
      <c r="ID529" s="1"/>
      <c r="IE529" s="1"/>
      <c r="IF529" s="1"/>
      <c r="IG529" s="1"/>
      <c r="IH529" s="1"/>
      <c r="II529" s="1"/>
      <c r="IJ529" s="1"/>
      <c r="IK529" s="1"/>
      <c r="IL529" s="1"/>
      <c r="IM529" s="1"/>
      <c r="IN529" s="1"/>
      <c r="IO529" s="1"/>
      <c r="IP529" s="1"/>
      <c r="IQ529" s="1"/>
      <c r="IR529" s="1"/>
      <c r="IS529" s="1"/>
      <c r="IT529" s="1"/>
      <c r="IU529" s="1"/>
      <c r="IV529" s="1"/>
      <c r="IW529" s="1"/>
      <c r="IX529" s="1"/>
      <c r="IY529" s="1"/>
      <c r="IZ529" s="1"/>
      <c r="JA529" s="1"/>
      <c r="JB529" s="1"/>
      <c r="JC529" s="1"/>
      <c r="JD529" s="1"/>
      <c r="JE529" s="1"/>
      <c r="JF529" s="1"/>
      <c r="JG529" s="1"/>
      <c r="JH529" s="1"/>
      <c r="JI529" s="1"/>
      <c r="JJ529" s="1"/>
      <c r="JK529" s="1"/>
      <c r="JL529" s="1"/>
      <c r="JM529" s="1"/>
      <c r="JN529" s="1"/>
      <c r="JO529" s="1"/>
      <c r="JP529" s="1"/>
      <c r="JQ529" s="1"/>
      <c r="JR529" s="1"/>
      <c r="JS529" s="1"/>
      <c r="JT529" s="1"/>
      <c r="JU529" s="1"/>
      <c r="JV529" s="1"/>
      <c r="JW529" s="1"/>
      <c r="JX529" s="1"/>
      <c r="JY529" s="1"/>
      <c r="JZ529" s="1"/>
      <c r="KA529" s="1"/>
      <c r="KB529" s="1"/>
      <c r="KC529" s="1"/>
      <c r="KD529" s="1"/>
      <c r="KE529" s="1"/>
      <c r="KF529" s="1"/>
      <c r="KG529" s="1"/>
      <c r="KH529" s="1"/>
      <c r="KI529" s="1"/>
      <c r="KJ529" s="1"/>
      <c r="KK529" s="1"/>
      <c r="KL529" s="1"/>
      <c r="KM529" s="1"/>
      <c r="KN529" s="1"/>
      <c r="KO529" s="1"/>
      <c r="KP529" s="1"/>
      <c r="KQ529" s="1"/>
      <c r="KR529" s="1"/>
      <c r="KS529" s="1"/>
      <c r="KT529" s="1"/>
      <c r="KU529" s="1"/>
      <c r="KV529" s="1"/>
      <c r="KW529" s="1"/>
      <c r="KX529" s="1"/>
      <c r="KY529" s="1"/>
      <c r="KZ529" s="1"/>
      <c r="LA529" s="1"/>
      <c r="LB529" s="1"/>
      <c r="LC529" s="1"/>
      <c r="LD529" s="1"/>
      <c r="LE529" s="1"/>
      <c r="LF529" s="1"/>
      <c r="LG529" s="1"/>
      <c r="LH529" s="1"/>
      <c r="LI529" s="1"/>
      <c r="LJ529" s="1"/>
      <c r="LK529" s="1"/>
      <c r="LL529" s="1"/>
      <c r="LM529" s="1"/>
      <c r="LN529" s="1"/>
      <c r="LO529" s="1"/>
      <c r="LP529" s="1"/>
      <c r="LQ529" s="1"/>
      <c r="LR529" s="1"/>
      <c r="LS529" s="1"/>
      <c r="LT529" s="1"/>
      <c r="LU529" s="1"/>
      <c r="LV529" s="1"/>
      <c r="LW529" s="1"/>
      <c r="LX529" s="1"/>
      <c r="LY529" s="1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  <c r="MV529" s="1"/>
      <c r="MW529" s="1"/>
      <c r="MX529" s="1"/>
      <c r="MY529" s="1"/>
      <c r="MZ529" s="1"/>
      <c r="NA529" s="1"/>
      <c r="NB529" s="1"/>
      <c r="NC529" s="1"/>
      <c r="ND529" s="1"/>
      <c r="NE529" s="1"/>
      <c r="NF529" s="1"/>
      <c r="NG529" s="1"/>
      <c r="NH529" s="1"/>
      <c r="NI529" s="1"/>
      <c r="NJ529" s="1"/>
      <c r="NK529" s="1"/>
      <c r="NL529" s="1"/>
      <c r="NM529" s="1"/>
      <c r="NN529" s="1"/>
      <c r="NO529" s="1"/>
      <c r="NP529" s="1"/>
      <c r="NQ529" s="1"/>
      <c r="NR529" s="1"/>
      <c r="NS529" s="1"/>
      <c r="NT529" s="1"/>
      <c r="NU529" s="1"/>
      <c r="NV529" s="1"/>
      <c r="NW529" s="1"/>
      <c r="NX529" s="1"/>
      <c r="NY529" s="1"/>
      <c r="NZ529" s="1"/>
      <c r="OA529" s="1"/>
      <c r="OB529" s="1"/>
      <c r="OC529" s="1"/>
      <c r="OD529" s="1"/>
      <c r="OE529" s="1"/>
      <c r="OF529" s="1"/>
      <c r="OG529" s="1"/>
      <c r="OH529" s="1"/>
      <c r="OI529" s="1"/>
      <c r="OJ529" s="1"/>
      <c r="OK529" s="1"/>
      <c r="OL529" s="1"/>
      <c r="OM529" s="1"/>
      <c r="ON529" s="1"/>
      <c r="OO529" s="1"/>
      <c r="OP529" s="1"/>
      <c r="OQ529" s="1"/>
      <c r="OR529" s="1"/>
      <c r="OS529" s="1"/>
      <c r="OT529" s="1"/>
      <c r="OU529" s="1"/>
      <c r="OV529" s="1"/>
      <c r="OW529" s="1"/>
      <c r="OX529" s="1"/>
      <c r="OY529" s="1"/>
      <c r="OZ529" s="1"/>
      <c r="PA529" s="1"/>
      <c r="PB529" s="1"/>
      <c r="PC529" s="1"/>
      <c r="PD529" s="1"/>
      <c r="PE529" s="1"/>
      <c r="PF529" s="1"/>
      <c r="PG529" s="1"/>
      <c r="PH529" s="1"/>
      <c r="PI529" s="1"/>
      <c r="PJ529" s="1"/>
      <c r="PK529" s="1"/>
      <c r="PL529" s="1"/>
      <c r="PM529" s="1"/>
      <c r="PN529" s="1"/>
      <c r="PO529" s="1"/>
      <c r="PP529" s="1"/>
      <c r="PQ529" s="1"/>
      <c r="PR529" s="1"/>
      <c r="PS529" s="1"/>
      <c r="PT529" s="1"/>
      <c r="PU529" s="1"/>
      <c r="PV529" s="1"/>
      <c r="PW529" s="1"/>
      <c r="PX529" s="1"/>
      <c r="PY529" s="1"/>
      <c r="PZ529" s="1"/>
      <c r="QA529" s="1"/>
      <c r="QB529" s="1"/>
      <c r="QC529" s="1"/>
      <c r="QD529" s="1"/>
      <c r="QE529" s="1"/>
      <c r="QF529" s="1"/>
      <c r="QG529" s="1"/>
      <c r="QH529" s="1"/>
      <c r="QI529" s="1"/>
      <c r="QJ529" s="1"/>
      <c r="QK529" s="1"/>
      <c r="QL529" s="1"/>
      <c r="QM529" s="1"/>
      <c r="QN529" s="1"/>
      <c r="QO529" s="1"/>
      <c r="QP529" s="1"/>
      <c r="QQ529" s="1"/>
      <c r="QR529" s="1"/>
      <c r="QS529" s="1"/>
      <c r="QT529" s="1"/>
      <c r="QU529" s="1"/>
      <c r="QV529" s="1"/>
      <c r="QW529" s="1"/>
      <c r="QX529" s="1"/>
      <c r="QY529" s="1"/>
      <c r="QZ529" s="1"/>
      <c r="RA529" s="1"/>
      <c r="RB529" s="1"/>
      <c r="RC529" s="1"/>
      <c r="RD529" s="1"/>
      <c r="RE529" s="1"/>
      <c r="RF529" s="1"/>
      <c r="RG529" s="1"/>
      <c r="RH529" s="1"/>
      <c r="RI529" s="1"/>
      <c r="RJ529" s="1"/>
      <c r="RK529" s="1"/>
      <c r="RL529" s="1"/>
      <c r="RM529" s="1"/>
      <c r="RN529" s="1"/>
      <c r="RO529" s="1"/>
      <c r="RP529" s="1"/>
      <c r="RQ529" s="1"/>
      <c r="RR529" s="1"/>
      <c r="RS529" s="1"/>
      <c r="RT529" s="1"/>
      <c r="RU529" s="1"/>
      <c r="RV529" s="1"/>
      <c r="RW529" s="1"/>
      <c r="RX529" s="1"/>
      <c r="RY529" s="1"/>
      <c r="RZ529" s="1"/>
      <c r="SA529" s="1"/>
      <c r="SB529" s="1"/>
      <c r="SC529" s="1"/>
      <c r="SD529" s="1"/>
      <c r="SE529" s="1"/>
      <c r="SF529" s="1"/>
      <c r="SG529" s="1"/>
      <c r="SH529" s="1"/>
      <c r="SI529" s="1"/>
      <c r="SJ529" s="1"/>
      <c r="SK529" s="1"/>
      <c r="SL529" s="1"/>
      <c r="SM529" s="1"/>
      <c r="SN529" s="1"/>
      <c r="SO529" s="1"/>
      <c r="SP529" s="1"/>
      <c r="SQ529" s="1"/>
      <c r="SR529" s="1"/>
      <c r="SS529" s="1"/>
      <c r="ST529" s="1"/>
      <c r="SU529" s="1"/>
      <c r="SV529" s="1"/>
      <c r="SW529" s="1"/>
      <c r="SX529" s="1"/>
      <c r="SY529" s="1"/>
      <c r="SZ529" s="1"/>
      <c r="TA529" s="1"/>
      <c r="TB529" s="1"/>
      <c r="TC529" s="1"/>
      <c r="TD529" s="1"/>
      <c r="TE529" s="1"/>
      <c r="TF529" s="1"/>
      <c r="TG529" s="1"/>
      <c r="TH529" s="1"/>
      <c r="TI529" s="1"/>
      <c r="TJ529" s="1"/>
      <c r="TK529" s="1"/>
      <c r="TL529" s="1"/>
      <c r="TM529" s="1"/>
      <c r="TN529" s="1"/>
      <c r="TO529" s="1"/>
      <c r="TP529" s="1"/>
      <c r="TQ529" s="1"/>
      <c r="TR529" s="1"/>
      <c r="TS529" s="1"/>
      <c r="TT529" s="1"/>
      <c r="TU529" s="1"/>
      <c r="TV529" s="1"/>
      <c r="TW529" s="1"/>
      <c r="TX529" s="1"/>
      <c r="TY529" s="1"/>
      <c r="TZ529" s="1"/>
      <c r="UA529" s="1"/>
      <c r="UB529" s="1"/>
      <c r="UC529" s="1"/>
      <c r="UD529" s="1"/>
      <c r="UE529" s="1"/>
      <c r="UF529" s="1"/>
      <c r="UG529" s="1"/>
      <c r="UH529" s="1"/>
      <c r="UI529" s="1"/>
      <c r="UJ529" s="1"/>
      <c r="UK529" s="1"/>
      <c r="UL529" s="1"/>
      <c r="UM529" s="1"/>
      <c r="UN529" s="1"/>
      <c r="UO529" s="1"/>
      <c r="UP529" s="1"/>
      <c r="UQ529" s="1"/>
      <c r="UR529" s="1"/>
      <c r="US529" s="1"/>
      <c r="UT529" s="1"/>
      <c r="UU529" s="1"/>
      <c r="UV529" s="1"/>
      <c r="UW529" s="1"/>
      <c r="UX529" s="1"/>
      <c r="UY529" s="1"/>
      <c r="UZ529" s="1"/>
      <c r="VA529" s="1"/>
      <c r="VB529" s="1"/>
      <c r="VC529" s="1"/>
      <c r="VD529" s="1"/>
      <c r="VE529" s="1"/>
      <c r="VF529" s="1"/>
      <c r="VG529" s="1"/>
      <c r="VH529" s="1"/>
      <c r="VI529" s="1"/>
      <c r="VJ529" s="1"/>
      <c r="VK529" s="1"/>
      <c r="VL529" s="1"/>
      <c r="VM529" s="1"/>
      <c r="VN529" s="1"/>
      <c r="VO529" s="1"/>
      <c r="VP529" s="1"/>
      <c r="VQ529" s="1"/>
      <c r="VR529" s="1"/>
      <c r="VS529" s="1"/>
      <c r="VT529" s="1"/>
      <c r="VU529" s="1"/>
      <c r="VV529" s="1"/>
      <c r="VW529" s="1"/>
      <c r="VX529" s="1"/>
      <c r="VY529" s="1"/>
      <c r="VZ529" s="1"/>
      <c r="WA529" s="1"/>
      <c r="WB529" s="1"/>
      <c r="WC529" s="1"/>
      <c r="WD529" s="1"/>
      <c r="WE529" s="1"/>
      <c r="WF529" s="1"/>
      <c r="WG529" s="1"/>
      <c r="WH529" s="1"/>
      <c r="WI529" s="1"/>
      <c r="WJ529" s="1"/>
      <c r="WK529" s="1"/>
      <c r="WL529" s="1"/>
      <c r="WM529" s="1"/>
      <c r="WN529" s="1"/>
      <c r="WO529" s="1"/>
      <c r="WP529" s="1"/>
      <c r="WQ529" s="1"/>
      <c r="WR529" s="1"/>
      <c r="WS529" s="1"/>
      <c r="WT529" s="1"/>
      <c r="WU529" s="1"/>
      <c r="WV529" s="1"/>
      <c r="WW529" s="1"/>
      <c r="WX529" s="1"/>
      <c r="WY529" s="1"/>
      <c r="WZ529" s="1"/>
      <c r="XA529" s="1"/>
      <c r="XB529" s="1"/>
      <c r="XC529" s="1"/>
      <c r="XD529" s="1"/>
      <c r="XE529" s="1"/>
      <c r="XF529" s="1"/>
      <c r="XG529" s="1"/>
      <c r="XH529" s="1"/>
      <c r="XI529" s="1"/>
      <c r="XJ529" s="1"/>
      <c r="XK529" s="1"/>
      <c r="XL529" s="1"/>
      <c r="XM529" s="1"/>
      <c r="XN529" s="1"/>
      <c r="XO529" s="1"/>
      <c r="XP529" s="1"/>
      <c r="XQ529" s="1"/>
      <c r="XR529" s="1"/>
      <c r="XS529" s="1"/>
      <c r="XT529" s="1"/>
      <c r="XU529" s="1"/>
      <c r="XV529" s="1"/>
      <c r="XW529" s="1"/>
      <c r="XX529" s="1"/>
      <c r="XY529" s="1"/>
      <c r="XZ529" s="1"/>
      <c r="YA529" s="1"/>
      <c r="YB529" s="1"/>
      <c r="YC529" s="1"/>
      <c r="YD529" s="1"/>
      <c r="YE529" s="1"/>
      <c r="YF529" s="1"/>
      <c r="YG529" s="1"/>
      <c r="YH529" s="1"/>
      <c r="YI529" s="1"/>
      <c r="YJ529" s="1"/>
      <c r="YK529" s="1"/>
      <c r="YL529" s="1"/>
      <c r="YM529" s="1"/>
      <c r="YN529" s="1"/>
      <c r="YO529" s="1"/>
      <c r="YP529" s="1"/>
      <c r="YQ529" s="1"/>
      <c r="YR529" s="1"/>
      <c r="YS529" s="1"/>
      <c r="YT529" s="1"/>
      <c r="YU529" s="1"/>
      <c r="YV529" s="1"/>
      <c r="YW529" s="1"/>
      <c r="YX529" s="1"/>
      <c r="YY529" s="1"/>
      <c r="YZ529" s="1"/>
      <c r="ZA529" s="1"/>
      <c r="ZB529" s="1"/>
      <c r="ZC529" s="1"/>
      <c r="ZD529" s="1"/>
      <c r="ZE529" s="1"/>
      <c r="ZF529" s="1"/>
      <c r="ZG529" s="1"/>
      <c r="ZH529" s="1"/>
      <c r="ZI529" s="1"/>
      <c r="ZJ529" s="1"/>
      <c r="ZK529" s="1"/>
      <c r="ZL529" s="1"/>
      <c r="ZM529" s="1"/>
      <c r="ZN529" s="1"/>
      <c r="ZO529" s="1"/>
      <c r="ZP529" s="1"/>
      <c r="ZQ529" s="1"/>
      <c r="ZR529" s="1"/>
      <c r="ZS529" s="1"/>
      <c r="ZT529" s="1"/>
      <c r="ZU529" s="1"/>
      <c r="ZV529" s="1"/>
      <c r="ZW529" s="1"/>
      <c r="ZX529" s="1"/>
      <c r="ZY529" s="1"/>
      <c r="ZZ529" s="1"/>
      <c r="AAA529" s="1"/>
      <c r="AAB529" s="1"/>
      <c r="AAC529" s="1"/>
      <c r="AAD529" s="1"/>
      <c r="AAE529" s="1"/>
      <c r="AAF529" s="1"/>
      <c r="AAG529" s="1"/>
      <c r="AAH529" s="1"/>
      <c r="AAI529" s="1"/>
      <c r="AAJ529" s="1"/>
      <c r="AAK529" s="1"/>
      <c r="AAL529" s="1"/>
      <c r="AAM529" s="1"/>
      <c r="AAN529" s="1"/>
      <c r="AAO529" s="1"/>
      <c r="AAP529" s="1"/>
      <c r="AAQ529" s="1"/>
      <c r="AAR529" s="1"/>
      <c r="AAS529" s="1"/>
      <c r="AAT529" s="1"/>
      <c r="AAU529" s="1"/>
      <c r="AAV529" s="1"/>
      <c r="AAW529" s="1"/>
      <c r="AAX529" s="1"/>
      <c r="AAY529" s="1"/>
      <c r="AAZ529" s="1"/>
      <c r="ABA529" s="1"/>
      <c r="ABB529" s="1"/>
      <c r="ABC529" s="1"/>
      <c r="ABD529" s="1"/>
      <c r="ABE529" s="1"/>
      <c r="ABF529" s="1"/>
      <c r="ABG529" s="1"/>
      <c r="ABH529" s="1"/>
      <c r="ABI529" s="1"/>
      <c r="ABJ529" s="1"/>
      <c r="ABK529" s="1"/>
      <c r="ABL529" s="1"/>
      <c r="ABM529" s="1"/>
      <c r="ABN529" s="1"/>
      <c r="ABO529" s="1"/>
      <c r="ABP529" s="1"/>
      <c r="ABQ529" s="1"/>
      <c r="ABR529" s="1"/>
      <c r="ABS529" s="1"/>
      <c r="ABT529" s="1"/>
      <c r="ABU529" s="1"/>
      <c r="ABV529" s="1"/>
      <c r="ABW529" s="1"/>
      <c r="ABX529" s="1"/>
      <c r="ABY529" s="1"/>
      <c r="ABZ529" s="1"/>
      <c r="ACA529" s="1"/>
      <c r="ACB529" s="1"/>
      <c r="ACC529" s="1"/>
      <c r="ACD529" s="1"/>
      <c r="ACE529" s="1"/>
      <c r="ACF529" s="1"/>
      <c r="ACG529" s="1"/>
      <c r="ACH529" s="1"/>
      <c r="ACI529" s="1"/>
      <c r="ACJ529" s="1"/>
      <c r="ACK529" s="1"/>
      <c r="ACL529" s="1"/>
      <c r="ACM529" s="1"/>
      <c r="ACN529" s="1"/>
      <c r="ACO529" s="1"/>
      <c r="ACP529" s="1"/>
      <c r="ACQ529" s="1"/>
      <c r="ACR529" s="1"/>
      <c r="ACS529" s="1"/>
      <c r="ACT529" s="1"/>
      <c r="ACU529" s="1"/>
      <c r="ACV529" s="1"/>
      <c r="ACW529" s="1"/>
      <c r="ACX529" s="1"/>
      <c r="ACY529" s="1"/>
      <c r="ACZ529" s="1"/>
      <c r="ADA529" s="1"/>
      <c r="ADB529" s="1"/>
      <c r="ADC529" s="1"/>
      <c r="ADD529" s="1"/>
      <c r="ADE529" s="1"/>
      <c r="ADF529" s="1"/>
      <c r="ADG529" s="1"/>
      <c r="ADH529" s="1"/>
      <c r="ADI529" s="1"/>
      <c r="ADJ529" s="1"/>
      <c r="ADK529" s="1"/>
      <c r="ADL529" s="1"/>
      <c r="ADM529" s="1"/>
      <c r="ADN529" s="1"/>
      <c r="ADO529" s="1"/>
      <c r="ADP529" s="1"/>
      <c r="ADQ529" s="1"/>
      <c r="ADR529" s="1"/>
      <c r="ADS529" s="1"/>
      <c r="ADT529" s="1"/>
      <c r="ADU529" s="1"/>
      <c r="ADV529" s="1"/>
    </row>
    <row r="530" spans="1:802" x14ac:dyDescent="0.1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  <c r="MV530" s="1"/>
      <c r="MW530" s="1"/>
      <c r="MX530" s="1"/>
      <c r="MY530" s="1"/>
      <c r="MZ530" s="1"/>
      <c r="NA530" s="1"/>
      <c r="NB530" s="1"/>
      <c r="NC530" s="1"/>
      <c r="ND530" s="1"/>
      <c r="NE530" s="1"/>
      <c r="NF530" s="1"/>
      <c r="NG530" s="1"/>
      <c r="NH530" s="1"/>
      <c r="NI530" s="1"/>
      <c r="NJ530" s="1"/>
      <c r="NK530" s="1"/>
      <c r="NL530" s="1"/>
      <c r="NM530" s="1"/>
      <c r="NN530" s="1"/>
      <c r="NO530" s="1"/>
      <c r="NP530" s="1"/>
      <c r="NQ530" s="1"/>
      <c r="NR530" s="1"/>
      <c r="NS530" s="1"/>
      <c r="NT530" s="1"/>
      <c r="NU530" s="1"/>
      <c r="NV530" s="1"/>
      <c r="NW530" s="1"/>
      <c r="NX530" s="1"/>
      <c r="NY530" s="1"/>
      <c r="NZ530" s="1"/>
      <c r="OA530" s="1"/>
      <c r="OB530" s="1"/>
      <c r="OC530" s="1"/>
      <c r="OD530" s="1"/>
      <c r="OE530" s="1"/>
      <c r="OF530" s="1"/>
      <c r="OG530" s="1"/>
      <c r="OH530" s="1"/>
      <c r="OI530" s="1"/>
      <c r="OJ530" s="1"/>
      <c r="OK530" s="1"/>
      <c r="OL530" s="1"/>
      <c r="OM530" s="1"/>
      <c r="ON530" s="1"/>
      <c r="OO530" s="1"/>
      <c r="OP530" s="1"/>
      <c r="OQ530" s="1"/>
      <c r="OR530" s="1"/>
      <c r="OS530" s="1"/>
      <c r="OT530" s="1"/>
      <c r="OU530" s="1"/>
      <c r="OV530" s="1"/>
      <c r="OW530" s="1"/>
      <c r="OX530" s="1"/>
      <c r="OY530" s="1"/>
      <c r="OZ530" s="1"/>
      <c r="PA530" s="1"/>
      <c r="PB530" s="1"/>
      <c r="PC530" s="1"/>
      <c r="PD530" s="1"/>
      <c r="PE530" s="1"/>
      <c r="PF530" s="1"/>
      <c r="PG530" s="1"/>
      <c r="PH530" s="1"/>
      <c r="PI530" s="1"/>
      <c r="PJ530" s="1"/>
      <c r="PK530" s="1"/>
      <c r="PL530" s="1"/>
      <c r="PM530" s="1"/>
      <c r="PN530" s="1"/>
      <c r="PO530" s="1"/>
      <c r="PP530" s="1"/>
      <c r="PQ530" s="1"/>
      <c r="PR530" s="1"/>
      <c r="PS530" s="1"/>
      <c r="PT530" s="1"/>
      <c r="PU530" s="1"/>
      <c r="PV530" s="1"/>
      <c r="PW530" s="1"/>
      <c r="PX530" s="1"/>
      <c r="PY530" s="1"/>
      <c r="PZ530" s="1"/>
      <c r="QA530" s="1"/>
      <c r="QB530" s="1"/>
      <c r="QC530" s="1"/>
      <c r="QD530" s="1"/>
      <c r="QE530" s="1"/>
      <c r="QF530" s="1"/>
      <c r="QG530" s="1"/>
      <c r="QH530" s="1"/>
      <c r="QI530" s="1"/>
      <c r="QJ530" s="1"/>
      <c r="QK530" s="1"/>
      <c r="QL530" s="1"/>
      <c r="QM530" s="1"/>
      <c r="QN530" s="1"/>
      <c r="QO530" s="1"/>
      <c r="QP530" s="1"/>
      <c r="QQ530" s="1"/>
      <c r="QR530" s="1"/>
      <c r="QS530" s="1"/>
      <c r="QT530" s="1"/>
      <c r="QU530" s="1"/>
      <c r="QV530" s="1"/>
      <c r="QW530" s="1"/>
      <c r="QX530" s="1"/>
      <c r="QY530" s="1"/>
      <c r="QZ530" s="1"/>
      <c r="RA530" s="1"/>
      <c r="RB530" s="1"/>
      <c r="RC530" s="1"/>
      <c r="RD530" s="1"/>
      <c r="RE530" s="1"/>
      <c r="RF530" s="1"/>
      <c r="RG530" s="1"/>
      <c r="RH530" s="1"/>
      <c r="RI530" s="1"/>
      <c r="RJ530" s="1"/>
      <c r="RK530" s="1"/>
      <c r="RL530" s="1"/>
      <c r="RM530" s="1"/>
      <c r="RN530" s="1"/>
      <c r="RO530" s="1"/>
      <c r="RP530" s="1"/>
      <c r="RQ530" s="1"/>
      <c r="RR530" s="1"/>
      <c r="RS530" s="1"/>
      <c r="RT530" s="1"/>
      <c r="RU530" s="1"/>
      <c r="RV530" s="1"/>
      <c r="RW530" s="1"/>
      <c r="RX530" s="1"/>
      <c r="RY530" s="1"/>
      <c r="RZ530" s="1"/>
      <c r="SA530" s="1"/>
      <c r="SB530" s="1"/>
      <c r="SC530" s="1"/>
      <c r="SD530" s="1"/>
      <c r="SE530" s="1"/>
      <c r="SF530" s="1"/>
      <c r="SG530" s="1"/>
      <c r="SH530" s="1"/>
      <c r="SI530" s="1"/>
      <c r="SJ530" s="1"/>
      <c r="SK530" s="1"/>
      <c r="SL530" s="1"/>
      <c r="SM530" s="1"/>
      <c r="SN530" s="1"/>
      <c r="SO530" s="1"/>
      <c r="SP530" s="1"/>
      <c r="SQ530" s="1"/>
      <c r="SR530" s="1"/>
      <c r="SS530" s="1"/>
      <c r="ST530" s="1"/>
      <c r="SU530" s="1"/>
      <c r="SV530" s="1"/>
      <c r="SW530" s="1"/>
      <c r="SX530" s="1"/>
      <c r="SY530" s="1"/>
      <c r="SZ530" s="1"/>
      <c r="TA530" s="1"/>
      <c r="TB530" s="1"/>
      <c r="TC530" s="1"/>
      <c r="TD530" s="1"/>
      <c r="TE530" s="1"/>
      <c r="TF530" s="1"/>
      <c r="TG530" s="1"/>
      <c r="TH530" s="1"/>
      <c r="TI530" s="1"/>
      <c r="TJ530" s="1"/>
      <c r="TK530" s="1"/>
      <c r="TL530" s="1"/>
      <c r="TM530" s="1"/>
      <c r="TN530" s="1"/>
      <c r="TO530" s="1"/>
      <c r="TP530" s="1"/>
      <c r="TQ530" s="1"/>
      <c r="TR530" s="1"/>
      <c r="TS530" s="1"/>
      <c r="TT530" s="1"/>
      <c r="TU530" s="1"/>
      <c r="TV530" s="1"/>
      <c r="TW530" s="1"/>
      <c r="TX530" s="1"/>
      <c r="TY530" s="1"/>
      <c r="TZ530" s="1"/>
      <c r="UA530" s="1"/>
      <c r="UB530" s="1"/>
      <c r="UC530" s="1"/>
      <c r="UD530" s="1"/>
      <c r="UE530" s="1"/>
      <c r="UF530" s="1"/>
      <c r="UG530" s="1"/>
      <c r="UH530" s="1"/>
      <c r="UI530" s="1"/>
      <c r="UJ530" s="1"/>
      <c r="UK530" s="1"/>
      <c r="UL530" s="1"/>
      <c r="UM530" s="1"/>
      <c r="UN530" s="1"/>
      <c r="UO530" s="1"/>
      <c r="UP530" s="1"/>
      <c r="UQ530" s="1"/>
      <c r="UR530" s="1"/>
      <c r="US530" s="1"/>
      <c r="UT530" s="1"/>
      <c r="UU530" s="1"/>
      <c r="UV530" s="1"/>
      <c r="UW530" s="1"/>
      <c r="UX530" s="1"/>
      <c r="UY530" s="1"/>
      <c r="UZ530" s="1"/>
      <c r="VA530" s="1"/>
      <c r="VB530" s="1"/>
      <c r="VC530" s="1"/>
      <c r="VD530" s="1"/>
      <c r="VE530" s="1"/>
      <c r="VF530" s="1"/>
      <c r="VG530" s="1"/>
      <c r="VH530" s="1"/>
      <c r="VI530" s="1"/>
      <c r="VJ530" s="1"/>
      <c r="VK530" s="1"/>
      <c r="VL530" s="1"/>
      <c r="VM530" s="1"/>
      <c r="VN530" s="1"/>
      <c r="VO530" s="1"/>
      <c r="VP530" s="1"/>
      <c r="VQ530" s="1"/>
      <c r="VR530" s="1"/>
      <c r="VS530" s="1"/>
      <c r="VT530" s="1"/>
      <c r="VU530" s="1"/>
      <c r="VV530" s="1"/>
      <c r="VW530" s="1"/>
      <c r="VX530" s="1"/>
      <c r="VY530" s="1"/>
      <c r="VZ530" s="1"/>
      <c r="WA530" s="1"/>
      <c r="WB530" s="1"/>
      <c r="WC530" s="1"/>
      <c r="WD530" s="1"/>
      <c r="WE530" s="1"/>
      <c r="WF530" s="1"/>
      <c r="WG530" s="1"/>
      <c r="WH530" s="1"/>
      <c r="WI530" s="1"/>
      <c r="WJ530" s="1"/>
      <c r="WK530" s="1"/>
      <c r="WL530" s="1"/>
      <c r="WM530" s="1"/>
      <c r="WN530" s="1"/>
      <c r="WO530" s="1"/>
      <c r="WP530" s="1"/>
      <c r="WQ530" s="1"/>
      <c r="WR530" s="1"/>
      <c r="WS530" s="1"/>
      <c r="WT530" s="1"/>
      <c r="WU530" s="1"/>
      <c r="WV530" s="1"/>
      <c r="WW530" s="1"/>
      <c r="WX530" s="1"/>
      <c r="WY530" s="1"/>
      <c r="WZ530" s="1"/>
      <c r="XA530" s="1"/>
      <c r="XB530" s="1"/>
      <c r="XC530" s="1"/>
      <c r="XD530" s="1"/>
      <c r="XE530" s="1"/>
      <c r="XF530" s="1"/>
      <c r="XG530" s="1"/>
      <c r="XH530" s="1"/>
      <c r="XI530" s="1"/>
      <c r="XJ530" s="1"/>
      <c r="XK530" s="1"/>
      <c r="XL530" s="1"/>
      <c r="XM530" s="1"/>
      <c r="XN530" s="1"/>
      <c r="XO530" s="1"/>
      <c r="XP530" s="1"/>
      <c r="XQ530" s="1"/>
      <c r="XR530" s="1"/>
      <c r="XS530" s="1"/>
      <c r="XT530" s="1"/>
      <c r="XU530" s="1"/>
      <c r="XV530" s="1"/>
      <c r="XW530" s="1"/>
      <c r="XX530" s="1"/>
      <c r="XY530" s="1"/>
      <c r="XZ530" s="1"/>
      <c r="YA530" s="1"/>
      <c r="YB530" s="1"/>
      <c r="YC530" s="1"/>
      <c r="YD530" s="1"/>
      <c r="YE530" s="1"/>
      <c r="YF530" s="1"/>
      <c r="YG530" s="1"/>
      <c r="YH530" s="1"/>
      <c r="YI530" s="1"/>
      <c r="YJ530" s="1"/>
      <c r="YK530" s="1"/>
      <c r="YL530" s="1"/>
      <c r="YM530" s="1"/>
      <c r="YN530" s="1"/>
      <c r="YO530" s="1"/>
      <c r="YP530" s="1"/>
      <c r="YQ530" s="1"/>
      <c r="YR530" s="1"/>
      <c r="YS530" s="1"/>
      <c r="YT530" s="1"/>
      <c r="YU530" s="1"/>
      <c r="YV530" s="1"/>
      <c r="YW530" s="1"/>
      <c r="YX530" s="1"/>
      <c r="YY530" s="1"/>
      <c r="YZ530" s="1"/>
      <c r="ZA530" s="1"/>
      <c r="ZB530" s="1"/>
      <c r="ZC530" s="1"/>
      <c r="ZD530" s="1"/>
      <c r="ZE530" s="1"/>
      <c r="ZF530" s="1"/>
      <c r="ZG530" s="1"/>
      <c r="ZH530" s="1"/>
      <c r="ZI530" s="1"/>
      <c r="ZJ530" s="1"/>
      <c r="ZK530" s="1"/>
      <c r="ZL530" s="1"/>
      <c r="ZM530" s="1"/>
      <c r="ZN530" s="1"/>
      <c r="ZO530" s="1"/>
      <c r="ZP530" s="1"/>
      <c r="ZQ530" s="1"/>
      <c r="ZR530" s="1"/>
      <c r="ZS530" s="1"/>
      <c r="ZT530" s="1"/>
      <c r="ZU530" s="1"/>
      <c r="ZV530" s="1"/>
      <c r="ZW530" s="1"/>
      <c r="ZX530" s="1"/>
      <c r="ZY530" s="1"/>
      <c r="ZZ530" s="1"/>
      <c r="AAA530" s="1"/>
      <c r="AAB530" s="1"/>
      <c r="AAC530" s="1"/>
      <c r="AAD530" s="1"/>
      <c r="AAE530" s="1"/>
      <c r="AAF530" s="1"/>
      <c r="AAG530" s="1"/>
      <c r="AAH530" s="1"/>
      <c r="AAI530" s="1"/>
      <c r="AAJ530" s="1"/>
      <c r="AAK530" s="1"/>
      <c r="AAL530" s="1"/>
      <c r="AAM530" s="1"/>
      <c r="AAN530" s="1"/>
      <c r="AAO530" s="1"/>
      <c r="AAP530" s="1"/>
      <c r="AAQ530" s="1"/>
      <c r="AAR530" s="1"/>
      <c r="AAS530" s="1"/>
      <c r="AAT530" s="1"/>
      <c r="AAU530" s="1"/>
      <c r="AAV530" s="1"/>
      <c r="AAW530" s="1"/>
      <c r="AAX530" s="1"/>
      <c r="AAY530" s="1"/>
      <c r="AAZ530" s="1"/>
      <c r="ABA530" s="1"/>
      <c r="ABB530" s="1"/>
      <c r="ABC530" s="1"/>
      <c r="ABD530" s="1"/>
      <c r="ABE530" s="1"/>
      <c r="ABF530" s="1"/>
      <c r="ABG530" s="1"/>
      <c r="ABH530" s="1"/>
      <c r="ABI530" s="1"/>
      <c r="ABJ530" s="1"/>
      <c r="ABK530" s="1"/>
      <c r="ABL530" s="1"/>
      <c r="ABM530" s="1"/>
      <c r="ABN530" s="1"/>
      <c r="ABO530" s="1"/>
      <c r="ABP530" s="1"/>
      <c r="ABQ530" s="1"/>
      <c r="ABR530" s="1"/>
      <c r="ABS530" s="1"/>
      <c r="ABT530" s="1"/>
      <c r="ABU530" s="1"/>
      <c r="ABV530" s="1"/>
      <c r="ABW530" s="1"/>
      <c r="ABX530" s="1"/>
      <c r="ABY530" s="1"/>
      <c r="ABZ530" s="1"/>
      <c r="ACA530" s="1"/>
      <c r="ACB530" s="1"/>
      <c r="ACC530" s="1"/>
      <c r="ACD530" s="1"/>
      <c r="ACE530" s="1"/>
      <c r="ACF530" s="1"/>
      <c r="ACG530" s="1"/>
      <c r="ACH530" s="1"/>
      <c r="ACI530" s="1"/>
      <c r="ACJ530" s="1"/>
      <c r="ACK530" s="1"/>
      <c r="ACL530" s="1"/>
      <c r="ACM530" s="1"/>
      <c r="ACN530" s="1"/>
      <c r="ACO530" s="1"/>
      <c r="ACP530" s="1"/>
      <c r="ACQ530" s="1"/>
      <c r="ACR530" s="1"/>
      <c r="ACS530" s="1"/>
      <c r="ACT530" s="1"/>
      <c r="ACU530" s="1"/>
      <c r="ACV530" s="1"/>
      <c r="ACW530" s="1"/>
      <c r="ACX530" s="1"/>
      <c r="ACY530" s="1"/>
      <c r="ACZ530" s="1"/>
      <c r="ADA530" s="1"/>
      <c r="ADB530" s="1"/>
      <c r="ADC530" s="1"/>
      <c r="ADD530" s="1"/>
      <c r="ADE530" s="1"/>
      <c r="ADF530" s="1"/>
      <c r="ADG530" s="1"/>
      <c r="ADH530" s="1"/>
      <c r="ADI530" s="1"/>
      <c r="ADJ530" s="1"/>
      <c r="ADK530" s="1"/>
      <c r="ADL530" s="1"/>
      <c r="ADM530" s="1"/>
      <c r="ADN530" s="1"/>
      <c r="ADO530" s="1"/>
      <c r="ADP530" s="1"/>
      <c r="ADQ530" s="1"/>
      <c r="ADR530" s="1"/>
      <c r="ADS530" s="1"/>
      <c r="ADT530" s="1"/>
      <c r="ADU530" s="1"/>
      <c r="ADV530" s="1"/>
    </row>
    <row r="531" spans="1:802" x14ac:dyDescent="0.1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  <c r="DN531" s="1"/>
      <c r="DO531" s="1"/>
      <c r="DP531" s="1"/>
      <c r="DQ531" s="1"/>
      <c r="DR531" s="1"/>
      <c r="DS531" s="1"/>
      <c r="DT531" s="1"/>
      <c r="DU531" s="1"/>
      <c r="DV531" s="1"/>
      <c r="DW531" s="1"/>
      <c r="DX531" s="1"/>
      <c r="DY531" s="1"/>
      <c r="DZ531" s="1"/>
      <c r="EA531" s="1"/>
      <c r="EB531" s="1"/>
      <c r="EC531" s="1"/>
      <c r="ED531" s="1"/>
      <c r="EE531" s="1"/>
      <c r="EF531" s="1"/>
      <c r="EG531" s="1"/>
      <c r="EH531" s="1"/>
      <c r="EI531" s="1"/>
      <c r="EJ531" s="1"/>
      <c r="EK531" s="1"/>
      <c r="EL531" s="1"/>
      <c r="EM531" s="1"/>
      <c r="EN531" s="1"/>
      <c r="EO531" s="1"/>
      <c r="EP531" s="1"/>
      <c r="EQ531" s="1"/>
      <c r="ER531" s="1"/>
      <c r="ES531" s="1"/>
      <c r="ET531" s="1"/>
      <c r="EU531" s="1"/>
      <c r="EV531" s="1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1"/>
      <c r="FL531" s="1"/>
      <c r="FM531" s="1"/>
      <c r="FN531" s="1"/>
      <c r="FO531" s="1"/>
      <c r="FP531" s="1"/>
      <c r="FQ531" s="1"/>
      <c r="FR531" s="1"/>
      <c r="FS531" s="1"/>
      <c r="FT531" s="1"/>
      <c r="FU531" s="1"/>
      <c r="FV531" s="1"/>
      <c r="FW531" s="1"/>
      <c r="FX531" s="1"/>
      <c r="FY531" s="1"/>
      <c r="FZ531" s="1"/>
      <c r="GA531" s="1"/>
      <c r="GB531" s="1"/>
      <c r="GC531" s="1"/>
      <c r="GD531" s="1"/>
      <c r="GE531" s="1"/>
      <c r="GF531" s="1"/>
      <c r="GG531" s="1"/>
      <c r="GH531" s="1"/>
      <c r="GI531" s="1"/>
      <c r="GJ531" s="1"/>
      <c r="GK531" s="1"/>
      <c r="GL531" s="1"/>
      <c r="GM531" s="1"/>
      <c r="GN531" s="1"/>
      <c r="GO531" s="1"/>
      <c r="GP531" s="1"/>
      <c r="GQ531" s="1"/>
      <c r="GR531" s="1"/>
      <c r="GS531" s="1"/>
      <c r="GT531" s="1"/>
      <c r="GU531" s="1"/>
      <c r="GV531" s="1"/>
      <c r="GW531" s="1"/>
      <c r="GX531" s="1"/>
      <c r="GY531" s="1"/>
      <c r="GZ531" s="1"/>
      <c r="HA531" s="1"/>
      <c r="HB531" s="1"/>
      <c r="HC531" s="1"/>
      <c r="HD531" s="1"/>
      <c r="HE531" s="1"/>
      <c r="HF531" s="1"/>
      <c r="HG531" s="1"/>
      <c r="HH531" s="1"/>
      <c r="HI531" s="1"/>
      <c r="HJ531" s="1"/>
      <c r="HK531" s="1"/>
      <c r="HL531" s="1"/>
      <c r="HM531" s="1"/>
      <c r="HN531" s="1"/>
      <c r="HO531" s="1"/>
      <c r="HP531" s="1"/>
      <c r="HQ531" s="1"/>
      <c r="HR531" s="1"/>
      <c r="HS531" s="1"/>
      <c r="HT531" s="1"/>
      <c r="HU531" s="1"/>
      <c r="HV531" s="1"/>
      <c r="HW531" s="1"/>
      <c r="HX531" s="1"/>
      <c r="HY531" s="1"/>
      <c r="HZ531" s="1"/>
      <c r="IA531" s="1"/>
      <c r="IB531" s="1"/>
      <c r="IC531" s="1"/>
      <c r="ID531" s="1"/>
      <c r="IE531" s="1"/>
      <c r="IF531" s="1"/>
      <c r="IG531" s="1"/>
      <c r="IH531" s="1"/>
      <c r="II531" s="1"/>
      <c r="IJ531" s="1"/>
      <c r="IK531" s="1"/>
      <c r="IL531" s="1"/>
      <c r="IM531" s="1"/>
      <c r="IN531" s="1"/>
      <c r="IO531" s="1"/>
      <c r="IP531" s="1"/>
      <c r="IQ531" s="1"/>
      <c r="IR531" s="1"/>
      <c r="IS531" s="1"/>
      <c r="IT531" s="1"/>
      <c r="IU531" s="1"/>
      <c r="IV531" s="1"/>
      <c r="IW531" s="1"/>
      <c r="IX531" s="1"/>
      <c r="IY531" s="1"/>
      <c r="IZ531" s="1"/>
      <c r="JA531" s="1"/>
      <c r="JB531" s="1"/>
      <c r="JC531" s="1"/>
      <c r="JD531" s="1"/>
      <c r="JE531" s="1"/>
      <c r="JF531" s="1"/>
      <c r="JG531" s="1"/>
      <c r="JH531" s="1"/>
      <c r="JI531" s="1"/>
      <c r="JJ531" s="1"/>
      <c r="JK531" s="1"/>
      <c r="JL531" s="1"/>
      <c r="JM531" s="1"/>
      <c r="JN531" s="1"/>
      <c r="JO531" s="1"/>
      <c r="JP531" s="1"/>
      <c r="JQ531" s="1"/>
      <c r="JR531" s="1"/>
      <c r="JS531" s="1"/>
      <c r="JT531" s="1"/>
      <c r="JU531" s="1"/>
      <c r="JV531" s="1"/>
      <c r="JW531" s="1"/>
      <c r="JX531" s="1"/>
      <c r="JY531" s="1"/>
      <c r="JZ531" s="1"/>
      <c r="KA531" s="1"/>
      <c r="KB531" s="1"/>
      <c r="KC531" s="1"/>
      <c r="KD531" s="1"/>
      <c r="KE531" s="1"/>
      <c r="KF531" s="1"/>
      <c r="KG531" s="1"/>
      <c r="KH531" s="1"/>
      <c r="KI531" s="1"/>
      <c r="KJ531" s="1"/>
      <c r="KK531" s="1"/>
      <c r="KL531" s="1"/>
      <c r="KM531" s="1"/>
      <c r="KN531" s="1"/>
      <c r="KO531" s="1"/>
      <c r="KP531" s="1"/>
      <c r="KQ531" s="1"/>
      <c r="KR531" s="1"/>
      <c r="KS531" s="1"/>
      <c r="KT531" s="1"/>
      <c r="KU531" s="1"/>
      <c r="KV531" s="1"/>
      <c r="KW531" s="1"/>
      <c r="KX531" s="1"/>
      <c r="KY531" s="1"/>
      <c r="KZ531" s="1"/>
      <c r="LA531" s="1"/>
      <c r="LB531" s="1"/>
      <c r="LC531" s="1"/>
      <c r="LD531" s="1"/>
      <c r="LE531" s="1"/>
      <c r="LF531" s="1"/>
      <c r="LG531" s="1"/>
      <c r="LH531" s="1"/>
      <c r="LI531" s="1"/>
      <c r="LJ531" s="1"/>
      <c r="LK531" s="1"/>
      <c r="LL531" s="1"/>
      <c r="LM531" s="1"/>
      <c r="LN531" s="1"/>
      <c r="LO531" s="1"/>
      <c r="LP531" s="1"/>
      <c r="LQ531" s="1"/>
      <c r="LR531" s="1"/>
      <c r="LS531" s="1"/>
      <c r="LT531" s="1"/>
      <c r="LU531" s="1"/>
      <c r="LV531" s="1"/>
      <c r="LW531" s="1"/>
      <c r="LX531" s="1"/>
      <c r="LY531" s="1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  <c r="MV531" s="1"/>
      <c r="MW531" s="1"/>
      <c r="MX531" s="1"/>
      <c r="MY531" s="1"/>
      <c r="MZ531" s="1"/>
      <c r="NA531" s="1"/>
      <c r="NB531" s="1"/>
      <c r="NC531" s="1"/>
      <c r="ND531" s="1"/>
      <c r="NE531" s="1"/>
      <c r="NF531" s="1"/>
      <c r="NG531" s="1"/>
      <c r="NH531" s="1"/>
      <c r="NI531" s="1"/>
      <c r="NJ531" s="1"/>
      <c r="NK531" s="1"/>
      <c r="NL531" s="1"/>
      <c r="NM531" s="1"/>
      <c r="NN531" s="1"/>
      <c r="NO531" s="1"/>
      <c r="NP531" s="1"/>
      <c r="NQ531" s="1"/>
      <c r="NR531" s="1"/>
      <c r="NS531" s="1"/>
      <c r="NT531" s="1"/>
      <c r="NU531" s="1"/>
      <c r="NV531" s="1"/>
      <c r="NW531" s="1"/>
      <c r="NX531" s="1"/>
      <c r="NY531" s="1"/>
      <c r="NZ531" s="1"/>
      <c r="OA531" s="1"/>
      <c r="OB531" s="1"/>
      <c r="OC531" s="1"/>
      <c r="OD531" s="1"/>
      <c r="OE531" s="1"/>
      <c r="OF531" s="1"/>
      <c r="OG531" s="1"/>
      <c r="OH531" s="1"/>
      <c r="OI531" s="1"/>
      <c r="OJ531" s="1"/>
      <c r="OK531" s="1"/>
      <c r="OL531" s="1"/>
      <c r="OM531" s="1"/>
      <c r="ON531" s="1"/>
      <c r="OO531" s="1"/>
      <c r="OP531" s="1"/>
      <c r="OQ531" s="1"/>
      <c r="OR531" s="1"/>
      <c r="OS531" s="1"/>
      <c r="OT531" s="1"/>
      <c r="OU531" s="1"/>
      <c r="OV531" s="1"/>
      <c r="OW531" s="1"/>
      <c r="OX531" s="1"/>
      <c r="OY531" s="1"/>
      <c r="OZ531" s="1"/>
      <c r="PA531" s="1"/>
      <c r="PB531" s="1"/>
      <c r="PC531" s="1"/>
      <c r="PD531" s="1"/>
      <c r="PE531" s="1"/>
      <c r="PF531" s="1"/>
      <c r="PG531" s="1"/>
      <c r="PH531" s="1"/>
      <c r="PI531" s="1"/>
      <c r="PJ531" s="1"/>
      <c r="PK531" s="1"/>
      <c r="PL531" s="1"/>
      <c r="PM531" s="1"/>
      <c r="PN531" s="1"/>
      <c r="PO531" s="1"/>
      <c r="PP531" s="1"/>
      <c r="PQ531" s="1"/>
      <c r="PR531" s="1"/>
      <c r="PS531" s="1"/>
      <c r="PT531" s="1"/>
      <c r="PU531" s="1"/>
      <c r="PV531" s="1"/>
      <c r="PW531" s="1"/>
      <c r="PX531" s="1"/>
      <c r="PY531" s="1"/>
      <c r="PZ531" s="1"/>
      <c r="QA531" s="1"/>
      <c r="QB531" s="1"/>
      <c r="QC531" s="1"/>
      <c r="QD531" s="1"/>
      <c r="QE531" s="1"/>
      <c r="QF531" s="1"/>
      <c r="QG531" s="1"/>
      <c r="QH531" s="1"/>
      <c r="QI531" s="1"/>
      <c r="QJ531" s="1"/>
      <c r="QK531" s="1"/>
      <c r="QL531" s="1"/>
      <c r="QM531" s="1"/>
      <c r="QN531" s="1"/>
      <c r="QO531" s="1"/>
      <c r="QP531" s="1"/>
      <c r="QQ531" s="1"/>
      <c r="QR531" s="1"/>
      <c r="QS531" s="1"/>
      <c r="QT531" s="1"/>
      <c r="QU531" s="1"/>
      <c r="QV531" s="1"/>
      <c r="QW531" s="1"/>
      <c r="QX531" s="1"/>
      <c r="QY531" s="1"/>
      <c r="QZ531" s="1"/>
      <c r="RA531" s="1"/>
      <c r="RB531" s="1"/>
      <c r="RC531" s="1"/>
      <c r="RD531" s="1"/>
      <c r="RE531" s="1"/>
      <c r="RF531" s="1"/>
      <c r="RG531" s="1"/>
      <c r="RH531" s="1"/>
      <c r="RI531" s="1"/>
      <c r="RJ531" s="1"/>
      <c r="RK531" s="1"/>
      <c r="RL531" s="1"/>
      <c r="RM531" s="1"/>
      <c r="RN531" s="1"/>
      <c r="RO531" s="1"/>
      <c r="RP531" s="1"/>
      <c r="RQ531" s="1"/>
      <c r="RR531" s="1"/>
      <c r="RS531" s="1"/>
      <c r="RT531" s="1"/>
      <c r="RU531" s="1"/>
      <c r="RV531" s="1"/>
      <c r="RW531" s="1"/>
      <c r="RX531" s="1"/>
      <c r="RY531" s="1"/>
      <c r="RZ531" s="1"/>
      <c r="SA531" s="1"/>
      <c r="SB531" s="1"/>
      <c r="SC531" s="1"/>
      <c r="SD531" s="1"/>
      <c r="SE531" s="1"/>
      <c r="SF531" s="1"/>
      <c r="SG531" s="1"/>
      <c r="SH531" s="1"/>
      <c r="SI531" s="1"/>
      <c r="SJ531" s="1"/>
      <c r="SK531" s="1"/>
      <c r="SL531" s="1"/>
      <c r="SM531" s="1"/>
      <c r="SN531" s="1"/>
      <c r="SO531" s="1"/>
      <c r="SP531" s="1"/>
      <c r="SQ531" s="1"/>
      <c r="SR531" s="1"/>
      <c r="SS531" s="1"/>
      <c r="ST531" s="1"/>
      <c r="SU531" s="1"/>
      <c r="SV531" s="1"/>
      <c r="SW531" s="1"/>
      <c r="SX531" s="1"/>
      <c r="SY531" s="1"/>
      <c r="SZ531" s="1"/>
      <c r="TA531" s="1"/>
      <c r="TB531" s="1"/>
      <c r="TC531" s="1"/>
      <c r="TD531" s="1"/>
      <c r="TE531" s="1"/>
      <c r="TF531" s="1"/>
      <c r="TG531" s="1"/>
      <c r="TH531" s="1"/>
      <c r="TI531" s="1"/>
      <c r="TJ531" s="1"/>
      <c r="TK531" s="1"/>
      <c r="TL531" s="1"/>
      <c r="TM531" s="1"/>
      <c r="TN531" s="1"/>
      <c r="TO531" s="1"/>
      <c r="TP531" s="1"/>
      <c r="TQ531" s="1"/>
      <c r="TR531" s="1"/>
      <c r="TS531" s="1"/>
      <c r="TT531" s="1"/>
      <c r="TU531" s="1"/>
      <c r="TV531" s="1"/>
      <c r="TW531" s="1"/>
      <c r="TX531" s="1"/>
      <c r="TY531" s="1"/>
      <c r="TZ531" s="1"/>
      <c r="UA531" s="1"/>
      <c r="UB531" s="1"/>
      <c r="UC531" s="1"/>
      <c r="UD531" s="1"/>
      <c r="UE531" s="1"/>
      <c r="UF531" s="1"/>
      <c r="UG531" s="1"/>
      <c r="UH531" s="1"/>
      <c r="UI531" s="1"/>
      <c r="UJ531" s="1"/>
      <c r="UK531" s="1"/>
      <c r="UL531" s="1"/>
      <c r="UM531" s="1"/>
      <c r="UN531" s="1"/>
      <c r="UO531" s="1"/>
      <c r="UP531" s="1"/>
      <c r="UQ531" s="1"/>
      <c r="UR531" s="1"/>
      <c r="US531" s="1"/>
      <c r="UT531" s="1"/>
      <c r="UU531" s="1"/>
      <c r="UV531" s="1"/>
      <c r="UW531" s="1"/>
      <c r="UX531" s="1"/>
      <c r="UY531" s="1"/>
      <c r="UZ531" s="1"/>
      <c r="VA531" s="1"/>
      <c r="VB531" s="1"/>
      <c r="VC531" s="1"/>
      <c r="VD531" s="1"/>
      <c r="VE531" s="1"/>
      <c r="VF531" s="1"/>
      <c r="VG531" s="1"/>
      <c r="VH531" s="1"/>
      <c r="VI531" s="1"/>
      <c r="VJ531" s="1"/>
      <c r="VK531" s="1"/>
      <c r="VL531" s="1"/>
      <c r="VM531" s="1"/>
      <c r="VN531" s="1"/>
      <c r="VO531" s="1"/>
      <c r="VP531" s="1"/>
      <c r="VQ531" s="1"/>
      <c r="VR531" s="1"/>
      <c r="VS531" s="1"/>
      <c r="VT531" s="1"/>
      <c r="VU531" s="1"/>
      <c r="VV531" s="1"/>
      <c r="VW531" s="1"/>
      <c r="VX531" s="1"/>
      <c r="VY531" s="1"/>
      <c r="VZ531" s="1"/>
      <c r="WA531" s="1"/>
      <c r="WB531" s="1"/>
      <c r="WC531" s="1"/>
      <c r="WD531" s="1"/>
      <c r="WE531" s="1"/>
      <c r="WF531" s="1"/>
      <c r="WG531" s="1"/>
      <c r="WH531" s="1"/>
      <c r="WI531" s="1"/>
      <c r="WJ531" s="1"/>
      <c r="WK531" s="1"/>
      <c r="WL531" s="1"/>
      <c r="WM531" s="1"/>
      <c r="WN531" s="1"/>
      <c r="WO531" s="1"/>
      <c r="WP531" s="1"/>
      <c r="WQ531" s="1"/>
      <c r="WR531" s="1"/>
      <c r="WS531" s="1"/>
      <c r="WT531" s="1"/>
      <c r="WU531" s="1"/>
      <c r="WV531" s="1"/>
      <c r="WW531" s="1"/>
      <c r="WX531" s="1"/>
      <c r="WY531" s="1"/>
      <c r="WZ531" s="1"/>
      <c r="XA531" s="1"/>
      <c r="XB531" s="1"/>
      <c r="XC531" s="1"/>
      <c r="XD531" s="1"/>
      <c r="XE531" s="1"/>
      <c r="XF531" s="1"/>
      <c r="XG531" s="1"/>
      <c r="XH531" s="1"/>
      <c r="XI531" s="1"/>
      <c r="XJ531" s="1"/>
      <c r="XK531" s="1"/>
      <c r="XL531" s="1"/>
      <c r="XM531" s="1"/>
      <c r="XN531" s="1"/>
      <c r="XO531" s="1"/>
      <c r="XP531" s="1"/>
      <c r="XQ531" s="1"/>
      <c r="XR531" s="1"/>
      <c r="XS531" s="1"/>
      <c r="XT531" s="1"/>
      <c r="XU531" s="1"/>
      <c r="XV531" s="1"/>
      <c r="XW531" s="1"/>
      <c r="XX531" s="1"/>
      <c r="XY531" s="1"/>
      <c r="XZ531" s="1"/>
      <c r="YA531" s="1"/>
      <c r="YB531" s="1"/>
      <c r="YC531" s="1"/>
      <c r="YD531" s="1"/>
      <c r="YE531" s="1"/>
      <c r="YF531" s="1"/>
      <c r="YG531" s="1"/>
      <c r="YH531" s="1"/>
      <c r="YI531" s="1"/>
      <c r="YJ531" s="1"/>
      <c r="YK531" s="1"/>
      <c r="YL531" s="1"/>
      <c r="YM531" s="1"/>
      <c r="YN531" s="1"/>
      <c r="YO531" s="1"/>
      <c r="YP531" s="1"/>
      <c r="YQ531" s="1"/>
      <c r="YR531" s="1"/>
      <c r="YS531" s="1"/>
      <c r="YT531" s="1"/>
      <c r="YU531" s="1"/>
      <c r="YV531" s="1"/>
      <c r="YW531" s="1"/>
      <c r="YX531" s="1"/>
      <c r="YY531" s="1"/>
      <c r="YZ531" s="1"/>
      <c r="ZA531" s="1"/>
      <c r="ZB531" s="1"/>
      <c r="ZC531" s="1"/>
      <c r="ZD531" s="1"/>
      <c r="ZE531" s="1"/>
      <c r="ZF531" s="1"/>
      <c r="ZG531" s="1"/>
      <c r="ZH531" s="1"/>
      <c r="ZI531" s="1"/>
      <c r="ZJ531" s="1"/>
      <c r="ZK531" s="1"/>
      <c r="ZL531" s="1"/>
      <c r="ZM531" s="1"/>
      <c r="ZN531" s="1"/>
      <c r="ZO531" s="1"/>
      <c r="ZP531" s="1"/>
      <c r="ZQ531" s="1"/>
      <c r="ZR531" s="1"/>
      <c r="ZS531" s="1"/>
      <c r="ZT531" s="1"/>
      <c r="ZU531" s="1"/>
      <c r="ZV531" s="1"/>
      <c r="ZW531" s="1"/>
      <c r="ZX531" s="1"/>
      <c r="ZY531" s="1"/>
      <c r="ZZ531" s="1"/>
      <c r="AAA531" s="1"/>
      <c r="AAB531" s="1"/>
      <c r="AAC531" s="1"/>
      <c r="AAD531" s="1"/>
      <c r="AAE531" s="1"/>
      <c r="AAF531" s="1"/>
      <c r="AAG531" s="1"/>
      <c r="AAH531" s="1"/>
      <c r="AAI531" s="1"/>
      <c r="AAJ531" s="1"/>
      <c r="AAK531" s="1"/>
      <c r="AAL531" s="1"/>
      <c r="AAM531" s="1"/>
      <c r="AAN531" s="1"/>
      <c r="AAO531" s="1"/>
      <c r="AAP531" s="1"/>
      <c r="AAQ531" s="1"/>
      <c r="AAR531" s="1"/>
      <c r="AAS531" s="1"/>
      <c r="AAT531" s="1"/>
      <c r="AAU531" s="1"/>
      <c r="AAV531" s="1"/>
      <c r="AAW531" s="1"/>
      <c r="AAX531" s="1"/>
      <c r="AAY531" s="1"/>
      <c r="AAZ531" s="1"/>
      <c r="ABA531" s="1"/>
      <c r="ABB531" s="1"/>
      <c r="ABC531" s="1"/>
      <c r="ABD531" s="1"/>
      <c r="ABE531" s="1"/>
      <c r="ABF531" s="1"/>
      <c r="ABG531" s="1"/>
      <c r="ABH531" s="1"/>
      <c r="ABI531" s="1"/>
      <c r="ABJ531" s="1"/>
      <c r="ABK531" s="1"/>
      <c r="ABL531" s="1"/>
      <c r="ABM531" s="1"/>
      <c r="ABN531" s="1"/>
      <c r="ABO531" s="1"/>
      <c r="ABP531" s="1"/>
      <c r="ABQ531" s="1"/>
      <c r="ABR531" s="1"/>
      <c r="ABS531" s="1"/>
      <c r="ABT531" s="1"/>
      <c r="ABU531" s="1"/>
      <c r="ABV531" s="1"/>
      <c r="ABW531" s="1"/>
      <c r="ABX531" s="1"/>
      <c r="ABY531" s="1"/>
      <c r="ABZ531" s="1"/>
      <c r="ACA531" s="1"/>
      <c r="ACB531" s="1"/>
      <c r="ACC531" s="1"/>
      <c r="ACD531" s="1"/>
      <c r="ACE531" s="1"/>
      <c r="ACF531" s="1"/>
      <c r="ACG531" s="1"/>
      <c r="ACH531" s="1"/>
      <c r="ACI531" s="1"/>
      <c r="ACJ531" s="1"/>
      <c r="ACK531" s="1"/>
      <c r="ACL531" s="1"/>
      <c r="ACM531" s="1"/>
      <c r="ACN531" s="1"/>
      <c r="ACO531" s="1"/>
      <c r="ACP531" s="1"/>
      <c r="ACQ531" s="1"/>
      <c r="ACR531" s="1"/>
      <c r="ACS531" s="1"/>
      <c r="ACT531" s="1"/>
      <c r="ACU531" s="1"/>
      <c r="ACV531" s="1"/>
      <c r="ACW531" s="1"/>
      <c r="ACX531" s="1"/>
      <c r="ACY531" s="1"/>
      <c r="ACZ531" s="1"/>
      <c r="ADA531" s="1"/>
      <c r="ADB531" s="1"/>
      <c r="ADC531" s="1"/>
      <c r="ADD531" s="1"/>
      <c r="ADE531" s="1"/>
      <c r="ADF531" s="1"/>
      <c r="ADG531" s="1"/>
      <c r="ADH531" s="1"/>
      <c r="ADI531" s="1"/>
      <c r="ADJ531" s="1"/>
      <c r="ADK531" s="1"/>
      <c r="ADL531" s="1"/>
      <c r="ADM531" s="1"/>
      <c r="ADN531" s="1"/>
      <c r="ADO531" s="1"/>
      <c r="ADP531" s="1"/>
      <c r="ADQ531" s="1"/>
      <c r="ADR531" s="1"/>
      <c r="ADS531" s="1"/>
      <c r="ADT531" s="1"/>
      <c r="ADU531" s="1"/>
      <c r="ADV531" s="1"/>
    </row>
    <row r="532" spans="1:802" x14ac:dyDescent="0.1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  <c r="DN532" s="1"/>
      <c r="DO532" s="1"/>
      <c r="DP532" s="1"/>
      <c r="DQ532" s="1"/>
      <c r="DR532" s="1"/>
      <c r="DS532" s="1"/>
      <c r="DT532" s="1"/>
      <c r="DU532" s="1"/>
      <c r="DV532" s="1"/>
      <c r="DW532" s="1"/>
      <c r="DX532" s="1"/>
      <c r="DY532" s="1"/>
      <c r="DZ532" s="1"/>
      <c r="EA532" s="1"/>
      <c r="EB532" s="1"/>
      <c r="EC532" s="1"/>
      <c r="ED532" s="1"/>
      <c r="EE532" s="1"/>
      <c r="EF532" s="1"/>
      <c r="EG532" s="1"/>
      <c r="EH532" s="1"/>
      <c r="EI532" s="1"/>
      <c r="EJ532" s="1"/>
      <c r="EK532" s="1"/>
      <c r="EL532" s="1"/>
      <c r="EM532" s="1"/>
      <c r="EN532" s="1"/>
      <c r="EO532" s="1"/>
      <c r="EP532" s="1"/>
      <c r="EQ532" s="1"/>
      <c r="ER532" s="1"/>
      <c r="ES532" s="1"/>
      <c r="ET532" s="1"/>
      <c r="EU532" s="1"/>
      <c r="EV532" s="1"/>
      <c r="EW532" s="1"/>
      <c r="EX532" s="1"/>
      <c r="EY532" s="1"/>
      <c r="EZ532" s="1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1"/>
      <c r="FL532" s="1"/>
      <c r="FM532" s="1"/>
      <c r="FN532" s="1"/>
      <c r="FO532" s="1"/>
      <c r="FP532" s="1"/>
      <c r="FQ532" s="1"/>
      <c r="FR532" s="1"/>
      <c r="FS532" s="1"/>
      <c r="FT532" s="1"/>
      <c r="FU532" s="1"/>
      <c r="FV532" s="1"/>
      <c r="FW532" s="1"/>
      <c r="FX532" s="1"/>
      <c r="FY532" s="1"/>
      <c r="FZ532" s="1"/>
      <c r="GA532" s="1"/>
      <c r="GB532" s="1"/>
      <c r="GC532" s="1"/>
      <c r="GD532" s="1"/>
      <c r="GE532" s="1"/>
      <c r="GF532" s="1"/>
      <c r="GG532" s="1"/>
      <c r="GH532" s="1"/>
      <c r="GI532" s="1"/>
      <c r="GJ532" s="1"/>
      <c r="GK532" s="1"/>
      <c r="GL532" s="1"/>
      <c r="GM532" s="1"/>
      <c r="GN532" s="1"/>
      <c r="GO532" s="1"/>
      <c r="GP532" s="1"/>
      <c r="GQ532" s="1"/>
      <c r="GR532" s="1"/>
      <c r="GS532" s="1"/>
      <c r="GT532" s="1"/>
      <c r="GU532" s="1"/>
      <c r="GV532" s="1"/>
      <c r="GW532" s="1"/>
      <c r="GX532" s="1"/>
      <c r="GY532" s="1"/>
      <c r="GZ532" s="1"/>
      <c r="HA532" s="1"/>
      <c r="HB532" s="1"/>
      <c r="HC532" s="1"/>
      <c r="HD532" s="1"/>
      <c r="HE532" s="1"/>
      <c r="HF532" s="1"/>
      <c r="HG532" s="1"/>
      <c r="HH532" s="1"/>
      <c r="HI532" s="1"/>
      <c r="HJ532" s="1"/>
      <c r="HK532" s="1"/>
      <c r="HL532" s="1"/>
      <c r="HM532" s="1"/>
      <c r="HN532" s="1"/>
      <c r="HO532" s="1"/>
      <c r="HP532" s="1"/>
      <c r="HQ532" s="1"/>
      <c r="HR532" s="1"/>
      <c r="HS532" s="1"/>
      <c r="HT532" s="1"/>
      <c r="HU532" s="1"/>
      <c r="HV532" s="1"/>
      <c r="HW532" s="1"/>
      <c r="HX532" s="1"/>
      <c r="HY532" s="1"/>
      <c r="HZ532" s="1"/>
      <c r="IA532" s="1"/>
      <c r="IB532" s="1"/>
      <c r="IC532" s="1"/>
      <c r="ID532" s="1"/>
      <c r="IE532" s="1"/>
      <c r="IF532" s="1"/>
      <c r="IG532" s="1"/>
      <c r="IH532" s="1"/>
      <c r="II532" s="1"/>
      <c r="IJ532" s="1"/>
      <c r="IK532" s="1"/>
      <c r="IL532" s="1"/>
      <c r="IM532" s="1"/>
      <c r="IN532" s="1"/>
      <c r="IO532" s="1"/>
      <c r="IP532" s="1"/>
      <c r="IQ532" s="1"/>
      <c r="IR532" s="1"/>
      <c r="IS532" s="1"/>
      <c r="IT532" s="1"/>
      <c r="IU532" s="1"/>
      <c r="IV532" s="1"/>
      <c r="IW532" s="1"/>
      <c r="IX532" s="1"/>
      <c r="IY532" s="1"/>
      <c r="IZ532" s="1"/>
      <c r="JA532" s="1"/>
      <c r="JB532" s="1"/>
      <c r="JC532" s="1"/>
      <c r="JD532" s="1"/>
      <c r="JE532" s="1"/>
      <c r="JF532" s="1"/>
      <c r="JG532" s="1"/>
      <c r="JH532" s="1"/>
      <c r="JI532" s="1"/>
      <c r="JJ532" s="1"/>
      <c r="JK532" s="1"/>
      <c r="JL532" s="1"/>
      <c r="JM532" s="1"/>
      <c r="JN532" s="1"/>
      <c r="JO532" s="1"/>
      <c r="JP532" s="1"/>
      <c r="JQ532" s="1"/>
      <c r="JR532" s="1"/>
      <c r="JS532" s="1"/>
      <c r="JT532" s="1"/>
      <c r="JU532" s="1"/>
      <c r="JV532" s="1"/>
      <c r="JW532" s="1"/>
      <c r="JX532" s="1"/>
      <c r="JY532" s="1"/>
      <c r="JZ532" s="1"/>
      <c r="KA532" s="1"/>
      <c r="KB532" s="1"/>
      <c r="KC532" s="1"/>
      <c r="KD532" s="1"/>
      <c r="KE532" s="1"/>
      <c r="KF532" s="1"/>
      <c r="KG532" s="1"/>
      <c r="KH532" s="1"/>
      <c r="KI532" s="1"/>
      <c r="KJ532" s="1"/>
      <c r="KK532" s="1"/>
      <c r="KL532" s="1"/>
      <c r="KM532" s="1"/>
      <c r="KN532" s="1"/>
      <c r="KO532" s="1"/>
      <c r="KP532" s="1"/>
      <c r="KQ532" s="1"/>
      <c r="KR532" s="1"/>
      <c r="KS532" s="1"/>
      <c r="KT532" s="1"/>
      <c r="KU532" s="1"/>
      <c r="KV532" s="1"/>
      <c r="KW532" s="1"/>
      <c r="KX532" s="1"/>
      <c r="KY532" s="1"/>
      <c r="KZ532" s="1"/>
      <c r="LA532" s="1"/>
      <c r="LB532" s="1"/>
      <c r="LC532" s="1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1"/>
      <c r="MO532" s="1"/>
      <c r="MP532" s="1"/>
      <c r="MQ532" s="1"/>
      <c r="MR532" s="1"/>
      <c r="MS532" s="1"/>
      <c r="MT532" s="1"/>
      <c r="MU532" s="1"/>
      <c r="MV532" s="1"/>
      <c r="MW532" s="1"/>
      <c r="MX532" s="1"/>
      <c r="MY532" s="1"/>
      <c r="MZ532" s="1"/>
      <c r="NA532" s="1"/>
      <c r="NB532" s="1"/>
      <c r="NC532" s="1"/>
      <c r="ND532" s="1"/>
      <c r="NE532" s="1"/>
      <c r="NF532" s="1"/>
      <c r="NG532" s="1"/>
      <c r="NH532" s="1"/>
      <c r="NI532" s="1"/>
      <c r="NJ532" s="1"/>
      <c r="NK532" s="1"/>
      <c r="NL532" s="1"/>
      <c r="NM532" s="1"/>
      <c r="NN532" s="1"/>
      <c r="NO532" s="1"/>
      <c r="NP532" s="1"/>
      <c r="NQ532" s="1"/>
      <c r="NR532" s="1"/>
      <c r="NS532" s="1"/>
      <c r="NT532" s="1"/>
      <c r="NU532" s="1"/>
      <c r="NV532" s="1"/>
      <c r="NW532" s="1"/>
      <c r="NX532" s="1"/>
      <c r="NY532" s="1"/>
      <c r="NZ532" s="1"/>
      <c r="OA532" s="1"/>
      <c r="OB532" s="1"/>
      <c r="OC532" s="1"/>
      <c r="OD532" s="1"/>
      <c r="OE532" s="1"/>
      <c r="OF532" s="1"/>
      <c r="OG532" s="1"/>
      <c r="OH532" s="1"/>
      <c r="OI532" s="1"/>
      <c r="OJ532" s="1"/>
      <c r="OK532" s="1"/>
      <c r="OL532" s="1"/>
      <c r="OM532" s="1"/>
      <c r="ON532" s="1"/>
      <c r="OO532" s="1"/>
      <c r="OP532" s="1"/>
      <c r="OQ532" s="1"/>
      <c r="OR532" s="1"/>
      <c r="OS532" s="1"/>
      <c r="OT532" s="1"/>
      <c r="OU532" s="1"/>
      <c r="OV532" s="1"/>
      <c r="OW532" s="1"/>
      <c r="OX532" s="1"/>
      <c r="OY532" s="1"/>
      <c r="OZ532" s="1"/>
      <c r="PA532" s="1"/>
      <c r="PB532" s="1"/>
      <c r="PC532" s="1"/>
      <c r="PD532" s="1"/>
      <c r="PE532" s="1"/>
      <c r="PF532" s="1"/>
      <c r="PG532" s="1"/>
      <c r="PH532" s="1"/>
      <c r="PI532" s="1"/>
      <c r="PJ532" s="1"/>
      <c r="PK532" s="1"/>
      <c r="PL532" s="1"/>
      <c r="PM532" s="1"/>
      <c r="PN532" s="1"/>
      <c r="PO532" s="1"/>
      <c r="PP532" s="1"/>
      <c r="PQ532" s="1"/>
      <c r="PR532" s="1"/>
      <c r="PS532" s="1"/>
      <c r="PT532" s="1"/>
      <c r="PU532" s="1"/>
      <c r="PV532" s="1"/>
      <c r="PW532" s="1"/>
      <c r="PX532" s="1"/>
      <c r="PY532" s="1"/>
      <c r="PZ532" s="1"/>
      <c r="QA532" s="1"/>
      <c r="QB532" s="1"/>
      <c r="QC532" s="1"/>
      <c r="QD532" s="1"/>
      <c r="QE532" s="1"/>
      <c r="QF532" s="1"/>
      <c r="QG532" s="1"/>
      <c r="QH532" s="1"/>
      <c r="QI532" s="1"/>
      <c r="QJ532" s="1"/>
      <c r="QK532" s="1"/>
      <c r="QL532" s="1"/>
      <c r="QM532" s="1"/>
      <c r="QN532" s="1"/>
      <c r="QO532" s="1"/>
      <c r="QP532" s="1"/>
      <c r="QQ532" s="1"/>
      <c r="QR532" s="1"/>
      <c r="QS532" s="1"/>
      <c r="QT532" s="1"/>
      <c r="QU532" s="1"/>
      <c r="QV532" s="1"/>
      <c r="QW532" s="1"/>
      <c r="QX532" s="1"/>
      <c r="QY532" s="1"/>
      <c r="QZ532" s="1"/>
      <c r="RA532" s="1"/>
      <c r="RB532" s="1"/>
      <c r="RC532" s="1"/>
      <c r="RD532" s="1"/>
      <c r="RE532" s="1"/>
      <c r="RF532" s="1"/>
      <c r="RG532" s="1"/>
      <c r="RH532" s="1"/>
      <c r="RI532" s="1"/>
      <c r="RJ532" s="1"/>
      <c r="RK532" s="1"/>
      <c r="RL532" s="1"/>
      <c r="RM532" s="1"/>
      <c r="RN532" s="1"/>
      <c r="RO532" s="1"/>
      <c r="RP532" s="1"/>
      <c r="RQ532" s="1"/>
      <c r="RR532" s="1"/>
      <c r="RS532" s="1"/>
      <c r="RT532" s="1"/>
      <c r="RU532" s="1"/>
      <c r="RV532" s="1"/>
      <c r="RW532" s="1"/>
      <c r="RX532" s="1"/>
      <c r="RY532" s="1"/>
      <c r="RZ532" s="1"/>
      <c r="SA532" s="1"/>
      <c r="SB532" s="1"/>
      <c r="SC532" s="1"/>
      <c r="SD532" s="1"/>
      <c r="SE532" s="1"/>
      <c r="SF532" s="1"/>
      <c r="SG532" s="1"/>
      <c r="SH532" s="1"/>
      <c r="SI532" s="1"/>
      <c r="SJ532" s="1"/>
      <c r="SK532" s="1"/>
      <c r="SL532" s="1"/>
      <c r="SM532" s="1"/>
      <c r="SN532" s="1"/>
      <c r="SO532" s="1"/>
      <c r="SP532" s="1"/>
      <c r="SQ532" s="1"/>
      <c r="SR532" s="1"/>
      <c r="SS532" s="1"/>
      <c r="ST532" s="1"/>
      <c r="SU532" s="1"/>
      <c r="SV532" s="1"/>
      <c r="SW532" s="1"/>
      <c r="SX532" s="1"/>
      <c r="SY532" s="1"/>
      <c r="SZ532" s="1"/>
      <c r="TA532" s="1"/>
      <c r="TB532" s="1"/>
      <c r="TC532" s="1"/>
      <c r="TD532" s="1"/>
      <c r="TE532" s="1"/>
      <c r="TF532" s="1"/>
      <c r="TG532" s="1"/>
      <c r="TH532" s="1"/>
      <c r="TI532" s="1"/>
      <c r="TJ532" s="1"/>
      <c r="TK532" s="1"/>
      <c r="TL532" s="1"/>
      <c r="TM532" s="1"/>
      <c r="TN532" s="1"/>
      <c r="TO532" s="1"/>
      <c r="TP532" s="1"/>
      <c r="TQ532" s="1"/>
      <c r="TR532" s="1"/>
      <c r="TS532" s="1"/>
      <c r="TT532" s="1"/>
      <c r="TU532" s="1"/>
      <c r="TV532" s="1"/>
      <c r="TW532" s="1"/>
      <c r="TX532" s="1"/>
      <c r="TY532" s="1"/>
      <c r="TZ532" s="1"/>
      <c r="UA532" s="1"/>
      <c r="UB532" s="1"/>
      <c r="UC532" s="1"/>
      <c r="UD532" s="1"/>
      <c r="UE532" s="1"/>
      <c r="UF532" s="1"/>
      <c r="UG532" s="1"/>
      <c r="UH532" s="1"/>
      <c r="UI532" s="1"/>
      <c r="UJ532" s="1"/>
      <c r="UK532" s="1"/>
      <c r="UL532" s="1"/>
      <c r="UM532" s="1"/>
      <c r="UN532" s="1"/>
      <c r="UO532" s="1"/>
      <c r="UP532" s="1"/>
      <c r="UQ532" s="1"/>
      <c r="UR532" s="1"/>
      <c r="US532" s="1"/>
      <c r="UT532" s="1"/>
      <c r="UU532" s="1"/>
      <c r="UV532" s="1"/>
      <c r="UW532" s="1"/>
      <c r="UX532" s="1"/>
      <c r="UY532" s="1"/>
      <c r="UZ532" s="1"/>
      <c r="VA532" s="1"/>
      <c r="VB532" s="1"/>
      <c r="VC532" s="1"/>
      <c r="VD532" s="1"/>
      <c r="VE532" s="1"/>
      <c r="VF532" s="1"/>
      <c r="VG532" s="1"/>
      <c r="VH532" s="1"/>
      <c r="VI532" s="1"/>
      <c r="VJ532" s="1"/>
      <c r="VK532" s="1"/>
      <c r="VL532" s="1"/>
      <c r="VM532" s="1"/>
      <c r="VN532" s="1"/>
      <c r="VO532" s="1"/>
      <c r="VP532" s="1"/>
      <c r="VQ532" s="1"/>
      <c r="VR532" s="1"/>
      <c r="VS532" s="1"/>
      <c r="VT532" s="1"/>
      <c r="VU532" s="1"/>
      <c r="VV532" s="1"/>
      <c r="VW532" s="1"/>
      <c r="VX532" s="1"/>
      <c r="VY532" s="1"/>
      <c r="VZ532" s="1"/>
      <c r="WA532" s="1"/>
      <c r="WB532" s="1"/>
      <c r="WC532" s="1"/>
      <c r="WD532" s="1"/>
      <c r="WE532" s="1"/>
      <c r="WF532" s="1"/>
      <c r="WG532" s="1"/>
      <c r="WH532" s="1"/>
      <c r="WI532" s="1"/>
      <c r="WJ532" s="1"/>
      <c r="WK532" s="1"/>
      <c r="WL532" s="1"/>
      <c r="WM532" s="1"/>
      <c r="WN532" s="1"/>
      <c r="WO532" s="1"/>
      <c r="WP532" s="1"/>
      <c r="WQ532" s="1"/>
      <c r="WR532" s="1"/>
      <c r="WS532" s="1"/>
      <c r="WT532" s="1"/>
      <c r="WU532" s="1"/>
      <c r="WV532" s="1"/>
      <c r="WW532" s="1"/>
      <c r="WX532" s="1"/>
      <c r="WY532" s="1"/>
      <c r="WZ532" s="1"/>
      <c r="XA532" s="1"/>
      <c r="XB532" s="1"/>
      <c r="XC532" s="1"/>
      <c r="XD532" s="1"/>
      <c r="XE532" s="1"/>
      <c r="XF532" s="1"/>
      <c r="XG532" s="1"/>
      <c r="XH532" s="1"/>
      <c r="XI532" s="1"/>
      <c r="XJ532" s="1"/>
      <c r="XK532" s="1"/>
      <c r="XL532" s="1"/>
      <c r="XM532" s="1"/>
      <c r="XN532" s="1"/>
      <c r="XO532" s="1"/>
      <c r="XP532" s="1"/>
      <c r="XQ532" s="1"/>
      <c r="XR532" s="1"/>
      <c r="XS532" s="1"/>
      <c r="XT532" s="1"/>
      <c r="XU532" s="1"/>
      <c r="XV532" s="1"/>
      <c r="XW532" s="1"/>
      <c r="XX532" s="1"/>
      <c r="XY532" s="1"/>
      <c r="XZ532" s="1"/>
      <c r="YA532" s="1"/>
      <c r="YB532" s="1"/>
      <c r="YC532" s="1"/>
      <c r="YD532" s="1"/>
      <c r="YE532" s="1"/>
      <c r="YF532" s="1"/>
      <c r="YG532" s="1"/>
      <c r="YH532" s="1"/>
      <c r="YI532" s="1"/>
      <c r="YJ532" s="1"/>
      <c r="YK532" s="1"/>
      <c r="YL532" s="1"/>
      <c r="YM532" s="1"/>
      <c r="YN532" s="1"/>
      <c r="YO532" s="1"/>
      <c r="YP532" s="1"/>
      <c r="YQ532" s="1"/>
      <c r="YR532" s="1"/>
      <c r="YS532" s="1"/>
      <c r="YT532" s="1"/>
      <c r="YU532" s="1"/>
      <c r="YV532" s="1"/>
      <c r="YW532" s="1"/>
      <c r="YX532" s="1"/>
      <c r="YY532" s="1"/>
      <c r="YZ532" s="1"/>
      <c r="ZA532" s="1"/>
      <c r="ZB532" s="1"/>
      <c r="ZC532" s="1"/>
      <c r="ZD532" s="1"/>
      <c r="ZE532" s="1"/>
      <c r="ZF532" s="1"/>
      <c r="ZG532" s="1"/>
      <c r="ZH532" s="1"/>
      <c r="ZI532" s="1"/>
      <c r="ZJ532" s="1"/>
      <c r="ZK532" s="1"/>
      <c r="ZL532" s="1"/>
      <c r="ZM532" s="1"/>
      <c r="ZN532" s="1"/>
      <c r="ZO532" s="1"/>
      <c r="ZP532" s="1"/>
      <c r="ZQ532" s="1"/>
      <c r="ZR532" s="1"/>
      <c r="ZS532" s="1"/>
      <c r="ZT532" s="1"/>
      <c r="ZU532" s="1"/>
      <c r="ZV532" s="1"/>
      <c r="ZW532" s="1"/>
      <c r="ZX532" s="1"/>
      <c r="ZY532" s="1"/>
      <c r="ZZ532" s="1"/>
      <c r="AAA532" s="1"/>
      <c r="AAB532" s="1"/>
      <c r="AAC532" s="1"/>
      <c r="AAD532" s="1"/>
      <c r="AAE532" s="1"/>
      <c r="AAF532" s="1"/>
      <c r="AAG532" s="1"/>
      <c r="AAH532" s="1"/>
      <c r="AAI532" s="1"/>
      <c r="AAJ532" s="1"/>
      <c r="AAK532" s="1"/>
      <c r="AAL532" s="1"/>
      <c r="AAM532" s="1"/>
      <c r="AAN532" s="1"/>
      <c r="AAO532" s="1"/>
      <c r="AAP532" s="1"/>
      <c r="AAQ532" s="1"/>
      <c r="AAR532" s="1"/>
      <c r="AAS532" s="1"/>
      <c r="AAT532" s="1"/>
      <c r="AAU532" s="1"/>
      <c r="AAV532" s="1"/>
      <c r="AAW532" s="1"/>
      <c r="AAX532" s="1"/>
      <c r="AAY532" s="1"/>
      <c r="AAZ532" s="1"/>
      <c r="ABA532" s="1"/>
      <c r="ABB532" s="1"/>
      <c r="ABC532" s="1"/>
      <c r="ABD532" s="1"/>
      <c r="ABE532" s="1"/>
      <c r="ABF532" s="1"/>
      <c r="ABG532" s="1"/>
      <c r="ABH532" s="1"/>
      <c r="ABI532" s="1"/>
      <c r="ABJ532" s="1"/>
      <c r="ABK532" s="1"/>
      <c r="ABL532" s="1"/>
      <c r="ABM532" s="1"/>
      <c r="ABN532" s="1"/>
      <c r="ABO532" s="1"/>
      <c r="ABP532" s="1"/>
      <c r="ABQ532" s="1"/>
      <c r="ABR532" s="1"/>
      <c r="ABS532" s="1"/>
      <c r="ABT532" s="1"/>
      <c r="ABU532" s="1"/>
      <c r="ABV532" s="1"/>
      <c r="ABW532" s="1"/>
      <c r="ABX532" s="1"/>
      <c r="ABY532" s="1"/>
      <c r="ABZ532" s="1"/>
      <c r="ACA532" s="1"/>
      <c r="ACB532" s="1"/>
      <c r="ACC532" s="1"/>
      <c r="ACD532" s="1"/>
      <c r="ACE532" s="1"/>
      <c r="ACF532" s="1"/>
      <c r="ACG532" s="1"/>
      <c r="ACH532" s="1"/>
      <c r="ACI532" s="1"/>
      <c r="ACJ532" s="1"/>
      <c r="ACK532" s="1"/>
      <c r="ACL532" s="1"/>
      <c r="ACM532" s="1"/>
      <c r="ACN532" s="1"/>
      <c r="ACO532" s="1"/>
      <c r="ACP532" s="1"/>
      <c r="ACQ532" s="1"/>
      <c r="ACR532" s="1"/>
      <c r="ACS532" s="1"/>
      <c r="ACT532" s="1"/>
      <c r="ACU532" s="1"/>
      <c r="ACV532" s="1"/>
      <c r="ACW532" s="1"/>
      <c r="ACX532" s="1"/>
      <c r="ACY532" s="1"/>
      <c r="ACZ532" s="1"/>
      <c r="ADA532" s="1"/>
      <c r="ADB532" s="1"/>
      <c r="ADC532" s="1"/>
      <c r="ADD532" s="1"/>
      <c r="ADE532" s="1"/>
      <c r="ADF532" s="1"/>
      <c r="ADG532" s="1"/>
      <c r="ADH532" s="1"/>
      <c r="ADI532" s="1"/>
      <c r="ADJ532" s="1"/>
      <c r="ADK532" s="1"/>
      <c r="ADL532" s="1"/>
      <c r="ADM532" s="1"/>
      <c r="ADN532" s="1"/>
      <c r="ADO532" s="1"/>
      <c r="ADP532" s="1"/>
      <c r="ADQ532" s="1"/>
      <c r="ADR532" s="1"/>
      <c r="ADS532" s="1"/>
      <c r="ADT532" s="1"/>
      <c r="ADU532" s="1"/>
      <c r="ADV532" s="1"/>
    </row>
    <row r="533" spans="1:802" x14ac:dyDescent="0.1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1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1"/>
      <c r="GT533" s="1"/>
      <c r="GU533" s="1"/>
      <c r="GV533" s="1"/>
      <c r="GW533" s="1"/>
      <c r="GX533" s="1"/>
      <c r="GY533" s="1"/>
      <c r="GZ533" s="1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1"/>
      <c r="HW533" s="1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  <c r="MV533" s="1"/>
      <c r="MW533" s="1"/>
      <c r="MX533" s="1"/>
      <c r="MY533" s="1"/>
      <c r="MZ533" s="1"/>
      <c r="NA533" s="1"/>
      <c r="NB533" s="1"/>
      <c r="NC533" s="1"/>
      <c r="ND533" s="1"/>
      <c r="NE533" s="1"/>
      <c r="NF533" s="1"/>
      <c r="NG533" s="1"/>
      <c r="NH533" s="1"/>
      <c r="NI533" s="1"/>
      <c r="NJ533" s="1"/>
      <c r="NK533" s="1"/>
      <c r="NL533" s="1"/>
      <c r="NM533" s="1"/>
      <c r="NN533" s="1"/>
      <c r="NO533" s="1"/>
      <c r="NP533" s="1"/>
      <c r="NQ533" s="1"/>
      <c r="NR533" s="1"/>
      <c r="NS533" s="1"/>
      <c r="NT533" s="1"/>
      <c r="NU533" s="1"/>
      <c r="NV533" s="1"/>
      <c r="NW533" s="1"/>
      <c r="NX533" s="1"/>
      <c r="NY533" s="1"/>
      <c r="NZ533" s="1"/>
      <c r="OA533" s="1"/>
      <c r="OB533" s="1"/>
      <c r="OC533" s="1"/>
      <c r="OD533" s="1"/>
      <c r="OE533" s="1"/>
      <c r="OF533" s="1"/>
      <c r="OG533" s="1"/>
      <c r="OH533" s="1"/>
      <c r="OI533" s="1"/>
      <c r="OJ533" s="1"/>
      <c r="OK533" s="1"/>
      <c r="OL533" s="1"/>
      <c r="OM533" s="1"/>
      <c r="ON533" s="1"/>
      <c r="OO533" s="1"/>
      <c r="OP533" s="1"/>
      <c r="OQ533" s="1"/>
      <c r="OR533" s="1"/>
      <c r="OS533" s="1"/>
      <c r="OT533" s="1"/>
      <c r="OU533" s="1"/>
      <c r="OV533" s="1"/>
      <c r="OW533" s="1"/>
      <c r="OX533" s="1"/>
      <c r="OY533" s="1"/>
      <c r="OZ533" s="1"/>
      <c r="PA533" s="1"/>
      <c r="PB533" s="1"/>
      <c r="PC533" s="1"/>
      <c r="PD533" s="1"/>
      <c r="PE533" s="1"/>
      <c r="PF533" s="1"/>
      <c r="PG533" s="1"/>
      <c r="PH533" s="1"/>
      <c r="PI533" s="1"/>
      <c r="PJ533" s="1"/>
      <c r="PK533" s="1"/>
      <c r="PL533" s="1"/>
      <c r="PM533" s="1"/>
      <c r="PN533" s="1"/>
      <c r="PO533" s="1"/>
      <c r="PP533" s="1"/>
      <c r="PQ533" s="1"/>
      <c r="PR533" s="1"/>
      <c r="PS533" s="1"/>
      <c r="PT533" s="1"/>
      <c r="PU533" s="1"/>
      <c r="PV533" s="1"/>
      <c r="PW533" s="1"/>
      <c r="PX533" s="1"/>
      <c r="PY533" s="1"/>
      <c r="PZ533" s="1"/>
      <c r="QA533" s="1"/>
      <c r="QB533" s="1"/>
      <c r="QC533" s="1"/>
      <c r="QD533" s="1"/>
      <c r="QE533" s="1"/>
      <c r="QF533" s="1"/>
      <c r="QG533" s="1"/>
      <c r="QH533" s="1"/>
      <c r="QI533" s="1"/>
      <c r="QJ533" s="1"/>
      <c r="QK533" s="1"/>
      <c r="QL533" s="1"/>
      <c r="QM533" s="1"/>
      <c r="QN533" s="1"/>
      <c r="QO533" s="1"/>
      <c r="QP533" s="1"/>
      <c r="QQ533" s="1"/>
      <c r="QR533" s="1"/>
      <c r="QS533" s="1"/>
      <c r="QT533" s="1"/>
      <c r="QU533" s="1"/>
      <c r="QV533" s="1"/>
      <c r="QW533" s="1"/>
      <c r="QX533" s="1"/>
      <c r="QY533" s="1"/>
      <c r="QZ533" s="1"/>
      <c r="RA533" s="1"/>
      <c r="RB533" s="1"/>
      <c r="RC533" s="1"/>
      <c r="RD533" s="1"/>
      <c r="RE533" s="1"/>
      <c r="RF533" s="1"/>
      <c r="RG533" s="1"/>
      <c r="RH533" s="1"/>
      <c r="RI533" s="1"/>
      <c r="RJ533" s="1"/>
      <c r="RK533" s="1"/>
      <c r="RL533" s="1"/>
      <c r="RM533" s="1"/>
      <c r="RN533" s="1"/>
      <c r="RO533" s="1"/>
      <c r="RP533" s="1"/>
      <c r="RQ533" s="1"/>
      <c r="RR533" s="1"/>
      <c r="RS533" s="1"/>
      <c r="RT533" s="1"/>
      <c r="RU533" s="1"/>
      <c r="RV533" s="1"/>
      <c r="RW533" s="1"/>
      <c r="RX533" s="1"/>
      <c r="RY533" s="1"/>
      <c r="RZ533" s="1"/>
      <c r="SA533" s="1"/>
      <c r="SB533" s="1"/>
      <c r="SC533" s="1"/>
      <c r="SD533" s="1"/>
      <c r="SE533" s="1"/>
      <c r="SF533" s="1"/>
      <c r="SG533" s="1"/>
      <c r="SH533" s="1"/>
      <c r="SI533" s="1"/>
      <c r="SJ533" s="1"/>
      <c r="SK533" s="1"/>
      <c r="SL533" s="1"/>
      <c r="SM533" s="1"/>
      <c r="SN533" s="1"/>
      <c r="SO533" s="1"/>
      <c r="SP533" s="1"/>
      <c r="SQ533" s="1"/>
      <c r="SR533" s="1"/>
      <c r="SS533" s="1"/>
      <c r="ST533" s="1"/>
      <c r="SU533" s="1"/>
      <c r="SV533" s="1"/>
      <c r="SW533" s="1"/>
      <c r="SX533" s="1"/>
      <c r="SY533" s="1"/>
      <c r="SZ533" s="1"/>
      <c r="TA533" s="1"/>
      <c r="TB533" s="1"/>
      <c r="TC533" s="1"/>
      <c r="TD533" s="1"/>
      <c r="TE533" s="1"/>
      <c r="TF533" s="1"/>
      <c r="TG533" s="1"/>
      <c r="TH533" s="1"/>
      <c r="TI533" s="1"/>
      <c r="TJ533" s="1"/>
      <c r="TK533" s="1"/>
      <c r="TL533" s="1"/>
      <c r="TM533" s="1"/>
      <c r="TN533" s="1"/>
      <c r="TO533" s="1"/>
      <c r="TP533" s="1"/>
      <c r="TQ533" s="1"/>
      <c r="TR533" s="1"/>
      <c r="TS533" s="1"/>
      <c r="TT533" s="1"/>
      <c r="TU533" s="1"/>
      <c r="TV533" s="1"/>
      <c r="TW533" s="1"/>
      <c r="TX533" s="1"/>
      <c r="TY533" s="1"/>
      <c r="TZ533" s="1"/>
      <c r="UA533" s="1"/>
      <c r="UB533" s="1"/>
      <c r="UC533" s="1"/>
      <c r="UD533" s="1"/>
      <c r="UE533" s="1"/>
      <c r="UF533" s="1"/>
      <c r="UG533" s="1"/>
      <c r="UH533" s="1"/>
      <c r="UI533" s="1"/>
      <c r="UJ533" s="1"/>
      <c r="UK533" s="1"/>
      <c r="UL533" s="1"/>
      <c r="UM533" s="1"/>
      <c r="UN533" s="1"/>
      <c r="UO533" s="1"/>
      <c r="UP533" s="1"/>
      <c r="UQ533" s="1"/>
      <c r="UR533" s="1"/>
      <c r="US533" s="1"/>
      <c r="UT533" s="1"/>
      <c r="UU533" s="1"/>
      <c r="UV533" s="1"/>
      <c r="UW533" s="1"/>
      <c r="UX533" s="1"/>
      <c r="UY533" s="1"/>
      <c r="UZ533" s="1"/>
      <c r="VA533" s="1"/>
      <c r="VB533" s="1"/>
      <c r="VC533" s="1"/>
      <c r="VD533" s="1"/>
      <c r="VE533" s="1"/>
      <c r="VF533" s="1"/>
      <c r="VG533" s="1"/>
      <c r="VH533" s="1"/>
      <c r="VI533" s="1"/>
      <c r="VJ533" s="1"/>
      <c r="VK533" s="1"/>
      <c r="VL533" s="1"/>
      <c r="VM533" s="1"/>
      <c r="VN533" s="1"/>
      <c r="VO533" s="1"/>
      <c r="VP533" s="1"/>
      <c r="VQ533" s="1"/>
      <c r="VR533" s="1"/>
      <c r="VS533" s="1"/>
      <c r="VT533" s="1"/>
      <c r="VU533" s="1"/>
      <c r="VV533" s="1"/>
      <c r="VW533" s="1"/>
      <c r="VX533" s="1"/>
      <c r="VY533" s="1"/>
      <c r="VZ533" s="1"/>
      <c r="WA533" s="1"/>
      <c r="WB533" s="1"/>
      <c r="WC533" s="1"/>
      <c r="WD533" s="1"/>
      <c r="WE533" s="1"/>
      <c r="WF533" s="1"/>
      <c r="WG533" s="1"/>
      <c r="WH533" s="1"/>
      <c r="WI533" s="1"/>
      <c r="WJ533" s="1"/>
      <c r="WK533" s="1"/>
      <c r="WL533" s="1"/>
      <c r="WM533" s="1"/>
      <c r="WN533" s="1"/>
      <c r="WO533" s="1"/>
      <c r="WP533" s="1"/>
      <c r="WQ533" s="1"/>
      <c r="WR533" s="1"/>
      <c r="WS533" s="1"/>
      <c r="WT533" s="1"/>
      <c r="WU533" s="1"/>
      <c r="WV533" s="1"/>
      <c r="WW533" s="1"/>
      <c r="WX533" s="1"/>
      <c r="WY533" s="1"/>
      <c r="WZ533" s="1"/>
      <c r="XA533" s="1"/>
      <c r="XB533" s="1"/>
      <c r="XC533" s="1"/>
      <c r="XD533" s="1"/>
      <c r="XE533" s="1"/>
      <c r="XF533" s="1"/>
      <c r="XG533" s="1"/>
      <c r="XH533" s="1"/>
      <c r="XI533" s="1"/>
      <c r="XJ533" s="1"/>
      <c r="XK533" s="1"/>
      <c r="XL533" s="1"/>
      <c r="XM533" s="1"/>
      <c r="XN533" s="1"/>
      <c r="XO533" s="1"/>
      <c r="XP533" s="1"/>
      <c r="XQ533" s="1"/>
      <c r="XR533" s="1"/>
      <c r="XS533" s="1"/>
      <c r="XT533" s="1"/>
      <c r="XU533" s="1"/>
      <c r="XV533" s="1"/>
      <c r="XW533" s="1"/>
      <c r="XX533" s="1"/>
      <c r="XY533" s="1"/>
      <c r="XZ533" s="1"/>
      <c r="YA533" s="1"/>
      <c r="YB533" s="1"/>
      <c r="YC533" s="1"/>
      <c r="YD533" s="1"/>
      <c r="YE533" s="1"/>
      <c r="YF533" s="1"/>
      <c r="YG533" s="1"/>
      <c r="YH533" s="1"/>
      <c r="YI533" s="1"/>
      <c r="YJ533" s="1"/>
      <c r="YK533" s="1"/>
      <c r="YL533" s="1"/>
      <c r="YM533" s="1"/>
      <c r="YN533" s="1"/>
      <c r="YO533" s="1"/>
      <c r="YP533" s="1"/>
      <c r="YQ533" s="1"/>
      <c r="YR533" s="1"/>
      <c r="YS533" s="1"/>
      <c r="YT533" s="1"/>
      <c r="YU533" s="1"/>
      <c r="YV533" s="1"/>
      <c r="YW533" s="1"/>
      <c r="YX533" s="1"/>
      <c r="YY533" s="1"/>
      <c r="YZ533" s="1"/>
      <c r="ZA533" s="1"/>
      <c r="ZB533" s="1"/>
      <c r="ZC533" s="1"/>
      <c r="ZD533" s="1"/>
      <c r="ZE533" s="1"/>
      <c r="ZF533" s="1"/>
      <c r="ZG533" s="1"/>
      <c r="ZH533" s="1"/>
      <c r="ZI533" s="1"/>
      <c r="ZJ533" s="1"/>
      <c r="ZK533" s="1"/>
      <c r="ZL533" s="1"/>
      <c r="ZM533" s="1"/>
      <c r="ZN533" s="1"/>
      <c r="ZO533" s="1"/>
      <c r="ZP533" s="1"/>
      <c r="ZQ533" s="1"/>
      <c r="ZR533" s="1"/>
      <c r="ZS533" s="1"/>
      <c r="ZT533" s="1"/>
      <c r="ZU533" s="1"/>
      <c r="ZV533" s="1"/>
      <c r="ZW533" s="1"/>
      <c r="ZX533" s="1"/>
      <c r="ZY533" s="1"/>
      <c r="ZZ533" s="1"/>
      <c r="AAA533" s="1"/>
      <c r="AAB533" s="1"/>
      <c r="AAC533" s="1"/>
      <c r="AAD533" s="1"/>
      <c r="AAE533" s="1"/>
      <c r="AAF533" s="1"/>
      <c r="AAG533" s="1"/>
      <c r="AAH533" s="1"/>
      <c r="AAI533" s="1"/>
      <c r="AAJ533" s="1"/>
      <c r="AAK533" s="1"/>
      <c r="AAL533" s="1"/>
      <c r="AAM533" s="1"/>
      <c r="AAN533" s="1"/>
      <c r="AAO533" s="1"/>
      <c r="AAP533" s="1"/>
      <c r="AAQ533" s="1"/>
      <c r="AAR533" s="1"/>
      <c r="AAS533" s="1"/>
      <c r="AAT533" s="1"/>
      <c r="AAU533" s="1"/>
      <c r="AAV533" s="1"/>
      <c r="AAW533" s="1"/>
      <c r="AAX533" s="1"/>
      <c r="AAY533" s="1"/>
      <c r="AAZ533" s="1"/>
      <c r="ABA533" s="1"/>
      <c r="ABB533" s="1"/>
      <c r="ABC533" s="1"/>
      <c r="ABD533" s="1"/>
      <c r="ABE533" s="1"/>
      <c r="ABF533" s="1"/>
      <c r="ABG533" s="1"/>
      <c r="ABH533" s="1"/>
      <c r="ABI533" s="1"/>
      <c r="ABJ533" s="1"/>
      <c r="ABK533" s="1"/>
      <c r="ABL533" s="1"/>
      <c r="ABM533" s="1"/>
      <c r="ABN533" s="1"/>
      <c r="ABO533" s="1"/>
      <c r="ABP533" s="1"/>
      <c r="ABQ533" s="1"/>
      <c r="ABR533" s="1"/>
      <c r="ABS533" s="1"/>
      <c r="ABT533" s="1"/>
      <c r="ABU533" s="1"/>
      <c r="ABV533" s="1"/>
      <c r="ABW533" s="1"/>
      <c r="ABX533" s="1"/>
      <c r="ABY533" s="1"/>
      <c r="ABZ533" s="1"/>
      <c r="ACA533" s="1"/>
      <c r="ACB533" s="1"/>
      <c r="ACC533" s="1"/>
      <c r="ACD533" s="1"/>
      <c r="ACE533" s="1"/>
      <c r="ACF533" s="1"/>
      <c r="ACG533" s="1"/>
      <c r="ACH533" s="1"/>
      <c r="ACI533" s="1"/>
      <c r="ACJ533" s="1"/>
      <c r="ACK533" s="1"/>
      <c r="ACL533" s="1"/>
      <c r="ACM533" s="1"/>
      <c r="ACN533" s="1"/>
      <c r="ACO533" s="1"/>
      <c r="ACP533" s="1"/>
      <c r="ACQ533" s="1"/>
      <c r="ACR533" s="1"/>
      <c r="ACS533" s="1"/>
      <c r="ACT533" s="1"/>
      <c r="ACU533" s="1"/>
      <c r="ACV533" s="1"/>
      <c r="ACW533" s="1"/>
      <c r="ACX533" s="1"/>
      <c r="ACY533" s="1"/>
      <c r="ACZ533" s="1"/>
      <c r="ADA533" s="1"/>
      <c r="ADB533" s="1"/>
      <c r="ADC533" s="1"/>
      <c r="ADD533" s="1"/>
      <c r="ADE533" s="1"/>
      <c r="ADF533" s="1"/>
      <c r="ADG533" s="1"/>
      <c r="ADH533" s="1"/>
      <c r="ADI533" s="1"/>
      <c r="ADJ533" s="1"/>
      <c r="ADK533" s="1"/>
      <c r="ADL533" s="1"/>
      <c r="ADM533" s="1"/>
      <c r="ADN533" s="1"/>
      <c r="ADO533" s="1"/>
      <c r="ADP533" s="1"/>
      <c r="ADQ533" s="1"/>
      <c r="ADR533" s="1"/>
      <c r="ADS533" s="1"/>
      <c r="ADT533" s="1"/>
      <c r="ADU533" s="1"/>
      <c r="ADV533" s="1"/>
    </row>
    <row r="534" spans="1:802" x14ac:dyDescent="0.1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  <c r="MV534" s="1"/>
      <c r="MW534" s="1"/>
      <c r="MX534" s="1"/>
      <c r="MY534" s="1"/>
      <c r="MZ534" s="1"/>
      <c r="NA534" s="1"/>
      <c r="NB534" s="1"/>
      <c r="NC534" s="1"/>
      <c r="ND534" s="1"/>
      <c r="NE534" s="1"/>
      <c r="NF534" s="1"/>
      <c r="NG534" s="1"/>
      <c r="NH534" s="1"/>
      <c r="NI534" s="1"/>
      <c r="NJ534" s="1"/>
      <c r="NK534" s="1"/>
      <c r="NL534" s="1"/>
      <c r="NM534" s="1"/>
      <c r="NN534" s="1"/>
      <c r="NO534" s="1"/>
      <c r="NP534" s="1"/>
      <c r="NQ534" s="1"/>
      <c r="NR534" s="1"/>
      <c r="NS534" s="1"/>
      <c r="NT534" s="1"/>
      <c r="NU534" s="1"/>
      <c r="NV534" s="1"/>
      <c r="NW534" s="1"/>
      <c r="NX534" s="1"/>
      <c r="NY534" s="1"/>
      <c r="NZ534" s="1"/>
      <c r="OA534" s="1"/>
      <c r="OB534" s="1"/>
      <c r="OC534" s="1"/>
      <c r="OD534" s="1"/>
      <c r="OE534" s="1"/>
      <c r="OF534" s="1"/>
      <c r="OG534" s="1"/>
      <c r="OH534" s="1"/>
      <c r="OI534" s="1"/>
      <c r="OJ534" s="1"/>
      <c r="OK534" s="1"/>
      <c r="OL534" s="1"/>
      <c r="OM534" s="1"/>
      <c r="ON534" s="1"/>
      <c r="OO534" s="1"/>
      <c r="OP534" s="1"/>
      <c r="OQ534" s="1"/>
      <c r="OR534" s="1"/>
      <c r="OS534" s="1"/>
      <c r="OT534" s="1"/>
      <c r="OU534" s="1"/>
      <c r="OV534" s="1"/>
      <c r="OW534" s="1"/>
      <c r="OX534" s="1"/>
      <c r="OY534" s="1"/>
      <c r="OZ534" s="1"/>
      <c r="PA534" s="1"/>
      <c r="PB534" s="1"/>
      <c r="PC534" s="1"/>
      <c r="PD534" s="1"/>
      <c r="PE534" s="1"/>
      <c r="PF534" s="1"/>
      <c r="PG534" s="1"/>
      <c r="PH534" s="1"/>
      <c r="PI534" s="1"/>
      <c r="PJ534" s="1"/>
      <c r="PK534" s="1"/>
      <c r="PL534" s="1"/>
      <c r="PM534" s="1"/>
      <c r="PN534" s="1"/>
      <c r="PO534" s="1"/>
      <c r="PP534" s="1"/>
      <c r="PQ534" s="1"/>
      <c r="PR534" s="1"/>
      <c r="PS534" s="1"/>
      <c r="PT534" s="1"/>
      <c r="PU534" s="1"/>
      <c r="PV534" s="1"/>
      <c r="PW534" s="1"/>
      <c r="PX534" s="1"/>
      <c r="PY534" s="1"/>
      <c r="PZ534" s="1"/>
      <c r="QA534" s="1"/>
      <c r="QB534" s="1"/>
      <c r="QC534" s="1"/>
      <c r="QD534" s="1"/>
      <c r="QE534" s="1"/>
      <c r="QF534" s="1"/>
      <c r="QG534" s="1"/>
      <c r="QH534" s="1"/>
      <c r="QI534" s="1"/>
      <c r="QJ534" s="1"/>
      <c r="QK534" s="1"/>
      <c r="QL534" s="1"/>
      <c r="QM534" s="1"/>
      <c r="QN534" s="1"/>
      <c r="QO534" s="1"/>
      <c r="QP534" s="1"/>
      <c r="QQ534" s="1"/>
      <c r="QR534" s="1"/>
      <c r="QS534" s="1"/>
      <c r="QT534" s="1"/>
      <c r="QU534" s="1"/>
      <c r="QV534" s="1"/>
      <c r="QW534" s="1"/>
      <c r="QX534" s="1"/>
      <c r="QY534" s="1"/>
      <c r="QZ534" s="1"/>
      <c r="RA534" s="1"/>
      <c r="RB534" s="1"/>
      <c r="RC534" s="1"/>
      <c r="RD534" s="1"/>
      <c r="RE534" s="1"/>
      <c r="RF534" s="1"/>
      <c r="RG534" s="1"/>
      <c r="RH534" s="1"/>
      <c r="RI534" s="1"/>
      <c r="RJ534" s="1"/>
      <c r="RK534" s="1"/>
      <c r="RL534" s="1"/>
      <c r="RM534" s="1"/>
      <c r="RN534" s="1"/>
      <c r="RO534" s="1"/>
      <c r="RP534" s="1"/>
      <c r="RQ534" s="1"/>
      <c r="RR534" s="1"/>
      <c r="RS534" s="1"/>
      <c r="RT534" s="1"/>
      <c r="RU534" s="1"/>
      <c r="RV534" s="1"/>
      <c r="RW534" s="1"/>
      <c r="RX534" s="1"/>
      <c r="RY534" s="1"/>
      <c r="RZ534" s="1"/>
      <c r="SA534" s="1"/>
      <c r="SB534" s="1"/>
      <c r="SC534" s="1"/>
      <c r="SD534" s="1"/>
      <c r="SE534" s="1"/>
      <c r="SF534" s="1"/>
      <c r="SG534" s="1"/>
      <c r="SH534" s="1"/>
      <c r="SI534" s="1"/>
      <c r="SJ534" s="1"/>
      <c r="SK534" s="1"/>
      <c r="SL534" s="1"/>
      <c r="SM534" s="1"/>
      <c r="SN534" s="1"/>
      <c r="SO534" s="1"/>
      <c r="SP534" s="1"/>
      <c r="SQ534" s="1"/>
      <c r="SR534" s="1"/>
      <c r="SS534" s="1"/>
      <c r="ST534" s="1"/>
      <c r="SU534" s="1"/>
      <c r="SV534" s="1"/>
      <c r="SW534" s="1"/>
      <c r="SX534" s="1"/>
      <c r="SY534" s="1"/>
      <c r="SZ534" s="1"/>
      <c r="TA534" s="1"/>
      <c r="TB534" s="1"/>
      <c r="TC534" s="1"/>
      <c r="TD534" s="1"/>
      <c r="TE534" s="1"/>
      <c r="TF534" s="1"/>
      <c r="TG534" s="1"/>
      <c r="TH534" s="1"/>
      <c r="TI534" s="1"/>
      <c r="TJ534" s="1"/>
      <c r="TK534" s="1"/>
      <c r="TL534" s="1"/>
      <c r="TM534" s="1"/>
      <c r="TN534" s="1"/>
      <c r="TO534" s="1"/>
      <c r="TP534" s="1"/>
      <c r="TQ534" s="1"/>
      <c r="TR534" s="1"/>
      <c r="TS534" s="1"/>
      <c r="TT534" s="1"/>
      <c r="TU534" s="1"/>
      <c r="TV534" s="1"/>
      <c r="TW534" s="1"/>
      <c r="TX534" s="1"/>
      <c r="TY534" s="1"/>
      <c r="TZ534" s="1"/>
      <c r="UA534" s="1"/>
      <c r="UB534" s="1"/>
      <c r="UC534" s="1"/>
      <c r="UD534" s="1"/>
      <c r="UE534" s="1"/>
      <c r="UF534" s="1"/>
      <c r="UG534" s="1"/>
      <c r="UH534" s="1"/>
      <c r="UI534" s="1"/>
      <c r="UJ534" s="1"/>
      <c r="UK534" s="1"/>
      <c r="UL534" s="1"/>
      <c r="UM534" s="1"/>
      <c r="UN534" s="1"/>
      <c r="UO534" s="1"/>
      <c r="UP534" s="1"/>
      <c r="UQ534" s="1"/>
      <c r="UR534" s="1"/>
      <c r="US534" s="1"/>
      <c r="UT534" s="1"/>
      <c r="UU534" s="1"/>
      <c r="UV534" s="1"/>
      <c r="UW534" s="1"/>
      <c r="UX534" s="1"/>
      <c r="UY534" s="1"/>
      <c r="UZ534" s="1"/>
      <c r="VA534" s="1"/>
      <c r="VB534" s="1"/>
      <c r="VC534" s="1"/>
      <c r="VD534" s="1"/>
      <c r="VE534" s="1"/>
      <c r="VF534" s="1"/>
      <c r="VG534" s="1"/>
      <c r="VH534" s="1"/>
      <c r="VI534" s="1"/>
      <c r="VJ534" s="1"/>
      <c r="VK534" s="1"/>
      <c r="VL534" s="1"/>
      <c r="VM534" s="1"/>
      <c r="VN534" s="1"/>
      <c r="VO534" s="1"/>
      <c r="VP534" s="1"/>
      <c r="VQ534" s="1"/>
      <c r="VR534" s="1"/>
      <c r="VS534" s="1"/>
      <c r="VT534" s="1"/>
      <c r="VU534" s="1"/>
      <c r="VV534" s="1"/>
      <c r="VW534" s="1"/>
      <c r="VX534" s="1"/>
      <c r="VY534" s="1"/>
      <c r="VZ534" s="1"/>
      <c r="WA534" s="1"/>
      <c r="WB534" s="1"/>
      <c r="WC534" s="1"/>
      <c r="WD534" s="1"/>
      <c r="WE534" s="1"/>
      <c r="WF534" s="1"/>
      <c r="WG534" s="1"/>
      <c r="WH534" s="1"/>
      <c r="WI534" s="1"/>
      <c r="WJ534" s="1"/>
      <c r="WK534" s="1"/>
      <c r="WL534" s="1"/>
      <c r="WM534" s="1"/>
      <c r="WN534" s="1"/>
      <c r="WO534" s="1"/>
      <c r="WP534" s="1"/>
      <c r="WQ534" s="1"/>
      <c r="WR534" s="1"/>
      <c r="WS534" s="1"/>
      <c r="WT534" s="1"/>
      <c r="WU534" s="1"/>
      <c r="WV534" s="1"/>
      <c r="WW534" s="1"/>
      <c r="WX534" s="1"/>
      <c r="WY534" s="1"/>
      <c r="WZ534" s="1"/>
      <c r="XA534" s="1"/>
      <c r="XB534" s="1"/>
      <c r="XC534" s="1"/>
      <c r="XD534" s="1"/>
      <c r="XE534" s="1"/>
      <c r="XF534" s="1"/>
      <c r="XG534" s="1"/>
      <c r="XH534" s="1"/>
      <c r="XI534" s="1"/>
      <c r="XJ534" s="1"/>
      <c r="XK534" s="1"/>
      <c r="XL534" s="1"/>
      <c r="XM534" s="1"/>
      <c r="XN534" s="1"/>
      <c r="XO534" s="1"/>
      <c r="XP534" s="1"/>
      <c r="XQ534" s="1"/>
      <c r="XR534" s="1"/>
      <c r="XS534" s="1"/>
      <c r="XT534" s="1"/>
      <c r="XU534" s="1"/>
      <c r="XV534" s="1"/>
      <c r="XW534" s="1"/>
      <c r="XX534" s="1"/>
      <c r="XY534" s="1"/>
      <c r="XZ534" s="1"/>
      <c r="YA534" s="1"/>
      <c r="YB534" s="1"/>
      <c r="YC534" s="1"/>
      <c r="YD534" s="1"/>
      <c r="YE534" s="1"/>
      <c r="YF534" s="1"/>
      <c r="YG534" s="1"/>
      <c r="YH534" s="1"/>
      <c r="YI534" s="1"/>
      <c r="YJ534" s="1"/>
      <c r="YK534" s="1"/>
      <c r="YL534" s="1"/>
      <c r="YM534" s="1"/>
      <c r="YN534" s="1"/>
      <c r="YO534" s="1"/>
      <c r="YP534" s="1"/>
      <c r="YQ534" s="1"/>
      <c r="YR534" s="1"/>
      <c r="YS534" s="1"/>
      <c r="YT534" s="1"/>
      <c r="YU534" s="1"/>
      <c r="YV534" s="1"/>
      <c r="YW534" s="1"/>
      <c r="YX534" s="1"/>
      <c r="YY534" s="1"/>
      <c r="YZ534" s="1"/>
      <c r="ZA534" s="1"/>
      <c r="ZB534" s="1"/>
      <c r="ZC534" s="1"/>
      <c r="ZD534" s="1"/>
      <c r="ZE534" s="1"/>
      <c r="ZF534" s="1"/>
      <c r="ZG534" s="1"/>
      <c r="ZH534" s="1"/>
      <c r="ZI534" s="1"/>
      <c r="ZJ534" s="1"/>
      <c r="ZK534" s="1"/>
      <c r="ZL534" s="1"/>
      <c r="ZM534" s="1"/>
      <c r="ZN534" s="1"/>
      <c r="ZO534" s="1"/>
      <c r="ZP534" s="1"/>
      <c r="ZQ534" s="1"/>
      <c r="ZR534" s="1"/>
      <c r="ZS534" s="1"/>
      <c r="ZT534" s="1"/>
      <c r="ZU534" s="1"/>
      <c r="ZV534" s="1"/>
      <c r="ZW534" s="1"/>
      <c r="ZX534" s="1"/>
      <c r="ZY534" s="1"/>
      <c r="ZZ534" s="1"/>
      <c r="AAA534" s="1"/>
      <c r="AAB534" s="1"/>
      <c r="AAC534" s="1"/>
      <c r="AAD534" s="1"/>
      <c r="AAE534" s="1"/>
      <c r="AAF534" s="1"/>
      <c r="AAG534" s="1"/>
      <c r="AAH534" s="1"/>
      <c r="AAI534" s="1"/>
      <c r="AAJ534" s="1"/>
      <c r="AAK534" s="1"/>
      <c r="AAL534" s="1"/>
      <c r="AAM534" s="1"/>
      <c r="AAN534" s="1"/>
      <c r="AAO534" s="1"/>
      <c r="AAP534" s="1"/>
      <c r="AAQ534" s="1"/>
      <c r="AAR534" s="1"/>
      <c r="AAS534" s="1"/>
      <c r="AAT534" s="1"/>
      <c r="AAU534" s="1"/>
      <c r="AAV534" s="1"/>
      <c r="AAW534" s="1"/>
      <c r="AAX534" s="1"/>
      <c r="AAY534" s="1"/>
      <c r="AAZ534" s="1"/>
      <c r="ABA534" s="1"/>
      <c r="ABB534" s="1"/>
      <c r="ABC534" s="1"/>
      <c r="ABD534" s="1"/>
      <c r="ABE534" s="1"/>
      <c r="ABF534" s="1"/>
      <c r="ABG534" s="1"/>
      <c r="ABH534" s="1"/>
      <c r="ABI534" s="1"/>
      <c r="ABJ534" s="1"/>
      <c r="ABK534" s="1"/>
      <c r="ABL534" s="1"/>
      <c r="ABM534" s="1"/>
      <c r="ABN534" s="1"/>
      <c r="ABO534" s="1"/>
      <c r="ABP534" s="1"/>
      <c r="ABQ534" s="1"/>
      <c r="ABR534" s="1"/>
      <c r="ABS534" s="1"/>
      <c r="ABT534" s="1"/>
      <c r="ABU534" s="1"/>
      <c r="ABV534" s="1"/>
      <c r="ABW534" s="1"/>
      <c r="ABX534" s="1"/>
      <c r="ABY534" s="1"/>
      <c r="ABZ534" s="1"/>
      <c r="ACA534" s="1"/>
      <c r="ACB534" s="1"/>
      <c r="ACC534" s="1"/>
      <c r="ACD534" s="1"/>
      <c r="ACE534" s="1"/>
      <c r="ACF534" s="1"/>
      <c r="ACG534" s="1"/>
      <c r="ACH534" s="1"/>
      <c r="ACI534" s="1"/>
      <c r="ACJ534" s="1"/>
      <c r="ACK534" s="1"/>
      <c r="ACL534" s="1"/>
      <c r="ACM534" s="1"/>
      <c r="ACN534" s="1"/>
      <c r="ACO534" s="1"/>
      <c r="ACP534" s="1"/>
      <c r="ACQ534" s="1"/>
      <c r="ACR534" s="1"/>
      <c r="ACS534" s="1"/>
      <c r="ACT534" s="1"/>
      <c r="ACU534" s="1"/>
      <c r="ACV534" s="1"/>
      <c r="ACW534" s="1"/>
      <c r="ACX534" s="1"/>
      <c r="ACY534" s="1"/>
      <c r="ACZ534" s="1"/>
      <c r="ADA534" s="1"/>
      <c r="ADB534" s="1"/>
      <c r="ADC534" s="1"/>
      <c r="ADD534" s="1"/>
      <c r="ADE534" s="1"/>
      <c r="ADF534" s="1"/>
      <c r="ADG534" s="1"/>
      <c r="ADH534" s="1"/>
      <c r="ADI534" s="1"/>
      <c r="ADJ534" s="1"/>
      <c r="ADK534" s="1"/>
      <c r="ADL534" s="1"/>
      <c r="ADM534" s="1"/>
      <c r="ADN534" s="1"/>
      <c r="ADO534" s="1"/>
      <c r="ADP534" s="1"/>
      <c r="ADQ534" s="1"/>
      <c r="ADR534" s="1"/>
      <c r="ADS534" s="1"/>
      <c r="ADT534" s="1"/>
      <c r="ADU534" s="1"/>
      <c r="ADV534" s="1"/>
    </row>
    <row r="535" spans="1:802" x14ac:dyDescent="0.1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  <c r="DN535" s="1"/>
      <c r="DO535" s="1"/>
      <c r="DP535" s="1"/>
      <c r="DQ535" s="1"/>
      <c r="DR535" s="1"/>
      <c r="DS535" s="1"/>
      <c r="DT535" s="1"/>
      <c r="DU535" s="1"/>
      <c r="DV535" s="1"/>
      <c r="DW535" s="1"/>
      <c r="DX535" s="1"/>
      <c r="DY535" s="1"/>
      <c r="DZ535" s="1"/>
      <c r="EA535" s="1"/>
      <c r="EB535" s="1"/>
      <c r="EC535" s="1"/>
      <c r="ED535" s="1"/>
      <c r="EE535" s="1"/>
      <c r="EF535" s="1"/>
      <c r="EG535" s="1"/>
      <c r="EH535" s="1"/>
      <c r="EI535" s="1"/>
      <c r="EJ535" s="1"/>
      <c r="EK535" s="1"/>
      <c r="EL535" s="1"/>
      <c r="EM535" s="1"/>
      <c r="EN535" s="1"/>
      <c r="EO535" s="1"/>
      <c r="EP535" s="1"/>
      <c r="EQ535" s="1"/>
      <c r="ER535" s="1"/>
      <c r="ES535" s="1"/>
      <c r="ET535" s="1"/>
      <c r="EU535" s="1"/>
      <c r="EV535" s="1"/>
      <c r="EW535" s="1"/>
      <c r="EX535" s="1"/>
      <c r="EY535" s="1"/>
      <c r="EZ535" s="1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1"/>
      <c r="FL535" s="1"/>
      <c r="FM535" s="1"/>
      <c r="FN535" s="1"/>
      <c r="FO535" s="1"/>
      <c r="FP535" s="1"/>
      <c r="FQ535" s="1"/>
      <c r="FR535" s="1"/>
      <c r="FS535" s="1"/>
      <c r="FT535" s="1"/>
      <c r="FU535" s="1"/>
      <c r="FV535" s="1"/>
      <c r="FW535" s="1"/>
      <c r="FX535" s="1"/>
      <c r="FY535" s="1"/>
      <c r="FZ535" s="1"/>
      <c r="GA535" s="1"/>
      <c r="GB535" s="1"/>
      <c r="GC535" s="1"/>
      <c r="GD535" s="1"/>
      <c r="GE535" s="1"/>
      <c r="GF535" s="1"/>
      <c r="GG535" s="1"/>
      <c r="GH535" s="1"/>
      <c r="GI535" s="1"/>
      <c r="GJ535" s="1"/>
      <c r="GK535" s="1"/>
      <c r="GL535" s="1"/>
      <c r="GM535" s="1"/>
      <c r="GN535" s="1"/>
      <c r="GO535" s="1"/>
      <c r="GP535" s="1"/>
      <c r="GQ535" s="1"/>
      <c r="GR535" s="1"/>
      <c r="GS535" s="1"/>
      <c r="GT535" s="1"/>
      <c r="GU535" s="1"/>
      <c r="GV535" s="1"/>
      <c r="GW535" s="1"/>
      <c r="GX535" s="1"/>
      <c r="GY535" s="1"/>
      <c r="GZ535" s="1"/>
      <c r="HA535" s="1"/>
      <c r="HB535" s="1"/>
      <c r="HC535" s="1"/>
      <c r="HD535" s="1"/>
      <c r="HE535" s="1"/>
      <c r="HF535" s="1"/>
      <c r="HG535" s="1"/>
      <c r="HH535" s="1"/>
      <c r="HI535" s="1"/>
      <c r="HJ535" s="1"/>
      <c r="HK535" s="1"/>
      <c r="HL535" s="1"/>
      <c r="HM535" s="1"/>
      <c r="HN535" s="1"/>
      <c r="HO535" s="1"/>
      <c r="HP535" s="1"/>
      <c r="HQ535" s="1"/>
      <c r="HR535" s="1"/>
      <c r="HS535" s="1"/>
      <c r="HT535" s="1"/>
      <c r="HU535" s="1"/>
      <c r="HV535" s="1"/>
      <c r="HW535" s="1"/>
      <c r="HX535" s="1"/>
      <c r="HY535" s="1"/>
      <c r="HZ535" s="1"/>
      <c r="IA535" s="1"/>
      <c r="IB535" s="1"/>
      <c r="IC535" s="1"/>
      <c r="ID535" s="1"/>
      <c r="IE535" s="1"/>
      <c r="IF535" s="1"/>
      <c r="IG535" s="1"/>
      <c r="IH535" s="1"/>
      <c r="II535" s="1"/>
      <c r="IJ535" s="1"/>
      <c r="IK535" s="1"/>
      <c r="IL535" s="1"/>
      <c r="IM535" s="1"/>
      <c r="IN535" s="1"/>
      <c r="IO535" s="1"/>
      <c r="IP535" s="1"/>
      <c r="IQ535" s="1"/>
      <c r="IR535" s="1"/>
      <c r="IS535" s="1"/>
      <c r="IT535" s="1"/>
      <c r="IU535" s="1"/>
      <c r="IV535" s="1"/>
      <c r="IW535" s="1"/>
      <c r="IX535" s="1"/>
      <c r="IY535" s="1"/>
      <c r="IZ535" s="1"/>
      <c r="JA535" s="1"/>
      <c r="JB535" s="1"/>
      <c r="JC535" s="1"/>
      <c r="JD535" s="1"/>
      <c r="JE535" s="1"/>
      <c r="JF535" s="1"/>
      <c r="JG535" s="1"/>
      <c r="JH535" s="1"/>
      <c r="JI535" s="1"/>
      <c r="JJ535" s="1"/>
      <c r="JK535" s="1"/>
      <c r="JL535" s="1"/>
      <c r="JM535" s="1"/>
      <c r="JN535" s="1"/>
      <c r="JO535" s="1"/>
      <c r="JP535" s="1"/>
      <c r="JQ535" s="1"/>
      <c r="JR535" s="1"/>
      <c r="JS535" s="1"/>
      <c r="JT535" s="1"/>
      <c r="JU535" s="1"/>
      <c r="JV535" s="1"/>
      <c r="JW535" s="1"/>
      <c r="JX535" s="1"/>
      <c r="JY535" s="1"/>
      <c r="JZ535" s="1"/>
      <c r="KA535" s="1"/>
      <c r="KB535" s="1"/>
      <c r="KC535" s="1"/>
      <c r="KD535" s="1"/>
      <c r="KE535" s="1"/>
      <c r="KF535" s="1"/>
      <c r="KG535" s="1"/>
      <c r="KH535" s="1"/>
      <c r="KI535" s="1"/>
      <c r="KJ535" s="1"/>
      <c r="KK535" s="1"/>
      <c r="KL535" s="1"/>
      <c r="KM535" s="1"/>
      <c r="KN535" s="1"/>
      <c r="KO535" s="1"/>
      <c r="KP535" s="1"/>
      <c r="KQ535" s="1"/>
      <c r="KR535" s="1"/>
      <c r="KS535" s="1"/>
      <c r="KT535" s="1"/>
      <c r="KU535" s="1"/>
      <c r="KV535" s="1"/>
      <c r="KW535" s="1"/>
      <c r="KX535" s="1"/>
      <c r="KY535" s="1"/>
      <c r="KZ535" s="1"/>
      <c r="LA535" s="1"/>
      <c r="LB535" s="1"/>
      <c r="LC535" s="1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1"/>
      <c r="MO535" s="1"/>
      <c r="MP535" s="1"/>
      <c r="MQ535" s="1"/>
      <c r="MR535" s="1"/>
      <c r="MS535" s="1"/>
      <c r="MT535" s="1"/>
      <c r="MU535" s="1"/>
      <c r="MV535" s="1"/>
      <c r="MW535" s="1"/>
      <c r="MX535" s="1"/>
      <c r="MY535" s="1"/>
      <c r="MZ535" s="1"/>
      <c r="NA535" s="1"/>
      <c r="NB535" s="1"/>
      <c r="NC535" s="1"/>
      <c r="ND535" s="1"/>
      <c r="NE535" s="1"/>
      <c r="NF535" s="1"/>
      <c r="NG535" s="1"/>
      <c r="NH535" s="1"/>
      <c r="NI535" s="1"/>
      <c r="NJ535" s="1"/>
      <c r="NK535" s="1"/>
      <c r="NL535" s="1"/>
      <c r="NM535" s="1"/>
      <c r="NN535" s="1"/>
      <c r="NO535" s="1"/>
      <c r="NP535" s="1"/>
      <c r="NQ535" s="1"/>
      <c r="NR535" s="1"/>
      <c r="NS535" s="1"/>
      <c r="NT535" s="1"/>
      <c r="NU535" s="1"/>
      <c r="NV535" s="1"/>
      <c r="NW535" s="1"/>
      <c r="NX535" s="1"/>
      <c r="NY535" s="1"/>
      <c r="NZ535" s="1"/>
      <c r="OA535" s="1"/>
      <c r="OB535" s="1"/>
      <c r="OC535" s="1"/>
      <c r="OD535" s="1"/>
      <c r="OE535" s="1"/>
      <c r="OF535" s="1"/>
      <c r="OG535" s="1"/>
      <c r="OH535" s="1"/>
      <c r="OI535" s="1"/>
      <c r="OJ535" s="1"/>
      <c r="OK535" s="1"/>
      <c r="OL535" s="1"/>
      <c r="OM535" s="1"/>
      <c r="ON535" s="1"/>
      <c r="OO535" s="1"/>
      <c r="OP535" s="1"/>
      <c r="OQ535" s="1"/>
      <c r="OR535" s="1"/>
      <c r="OS535" s="1"/>
      <c r="OT535" s="1"/>
      <c r="OU535" s="1"/>
      <c r="OV535" s="1"/>
      <c r="OW535" s="1"/>
      <c r="OX535" s="1"/>
      <c r="OY535" s="1"/>
      <c r="OZ535" s="1"/>
      <c r="PA535" s="1"/>
      <c r="PB535" s="1"/>
      <c r="PC535" s="1"/>
      <c r="PD535" s="1"/>
      <c r="PE535" s="1"/>
      <c r="PF535" s="1"/>
      <c r="PG535" s="1"/>
      <c r="PH535" s="1"/>
      <c r="PI535" s="1"/>
      <c r="PJ535" s="1"/>
      <c r="PK535" s="1"/>
      <c r="PL535" s="1"/>
      <c r="PM535" s="1"/>
      <c r="PN535" s="1"/>
      <c r="PO535" s="1"/>
      <c r="PP535" s="1"/>
      <c r="PQ535" s="1"/>
      <c r="PR535" s="1"/>
      <c r="PS535" s="1"/>
      <c r="PT535" s="1"/>
      <c r="PU535" s="1"/>
      <c r="PV535" s="1"/>
      <c r="PW535" s="1"/>
      <c r="PX535" s="1"/>
      <c r="PY535" s="1"/>
      <c r="PZ535" s="1"/>
      <c r="QA535" s="1"/>
      <c r="QB535" s="1"/>
      <c r="QC535" s="1"/>
      <c r="QD535" s="1"/>
      <c r="QE535" s="1"/>
      <c r="QF535" s="1"/>
      <c r="QG535" s="1"/>
      <c r="QH535" s="1"/>
      <c r="QI535" s="1"/>
      <c r="QJ535" s="1"/>
      <c r="QK535" s="1"/>
      <c r="QL535" s="1"/>
      <c r="QM535" s="1"/>
      <c r="QN535" s="1"/>
      <c r="QO535" s="1"/>
      <c r="QP535" s="1"/>
      <c r="QQ535" s="1"/>
      <c r="QR535" s="1"/>
      <c r="QS535" s="1"/>
      <c r="QT535" s="1"/>
      <c r="QU535" s="1"/>
      <c r="QV535" s="1"/>
      <c r="QW535" s="1"/>
      <c r="QX535" s="1"/>
      <c r="QY535" s="1"/>
      <c r="QZ535" s="1"/>
      <c r="RA535" s="1"/>
      <c r="RB535" s="1"/>
      <c r="RC535" s="1"/>
      <c r="RD535" s="1"/>
      <c r="RE535" s="1"/>
      <c r="RF535" s="1"/>
      <c r="RG535" s="1"/>
      <c r="RH535" s="1"/>
      <c r="RI535" s="1"/>
      <c r="RJ535" s="1"/>
      <c r="RK535" s="1"/>
      <c r="RL535" s="1"/>
      <c r="RM535" s="1"/>
      <c r="RN535" s="1"/>
      <c r="RO535" s="1"/>
      <c r="RP535" s="1"/>
      <c r="RQ535" s="1"/>
      <c r="RR535" s="1"/>
      <c r="RS535" s="1"/>
      <c r="RT535" s="1"/>
      <c r="RU535" s="1"/>
      <c r="RV535" s="1"/>
      <c r="RW535" s="1"/>
      <c r="RX535" s="1"/>
      <c r="RY535" s="1"/>
      <c r="RZ535" s="1"/>
      <c r="SA535" s="1"/>
      <c r="SB535" s="1"/>
      <c r="SC535" s="1"/>
      <c r="SD535" s="1"/>
      <c r="SE535" s="1"/>
      <c r="SF535" s="1"/>
      <c r="SG535" s="1"/>
      <c r="SH535" s="1"/>
      <c r="SI535" s="1"/>
      <c r="SJ535" s="1"/>
      <c r="SK535" s="1"/>
      <c r="SL535" s="1"/>
      <c r="SM535" s="1"/>
      <c r="SN535" s="1"/>
      <c r="SO535" s="1"/>
      <c r="SP535" s="1"/>
      <c r="SQ535" s="1"/>
      <c r="SR535" s="1"/>
      <c r="SS535" s="1"/>
      <c r="ST535" s="1"/>
      <c r="SU535" s="1"/>
      <c r="SV535" s="1"/>
      <c r="SW535" s="1"/>
      <c r="SX535" s="1"/>
      <c r="SY535" s="1"/>
      <c r="SZ535" s="1"/>
      <c r="TA535" s="1"/>
      <c r="TB535" s="1"/>
      <c r="TC535" s="1"/>
      <c r="TD535" s="1"/>
      <c r="TE535" s="1"/>
      <c r="TF535" s="1"/>
      <c r="TG535" s="1"/>
      <c r="TH535" s="1"/>
      <c r="TI535" s="1"/>
      <c r="TJ535" s="1"/>
      <c r="TK535" s="1"/>
      <c r="TL535" s="1"/>
      <c r="TM535" s="1"/>
      <c r="TN535" s="1"/>
      <c r="TO535" s="1"/>
      <c r="TP535" s="1"/>
      <c r="TQ535" s="1"/>
      <c r="TR535" s="1"/>
      <c r="TS535" s="1"/>
      <c r="TT535" s="1"/>
      <c r="TU535" s="1"/>
      <c r="TV535" s="1"/>
      <c r="TW535" s="1"/>
      <c r="TX535" s="1"/>
      <c r="TY535" s="1"/>
      <c r="TZ535" s="1"/>
      <c r="UA535" s="1"/>
      <c r="UB535" s="1"/>
      <c r="UC535" s="1"/>
      <c r="UD535" s="1"/>
      <c r="UE535" s="1"/>
      <c r="UF535" s="1"/>
      <c r="UG535" s="1"/>
      <c r="UH535" s="1"/>
      <c r="UI535" s="1"/>
      <c r="UJ535" s="1"/>
      <c r="UK535" s="1"/>
      <c r="UL535" s="1"/>
      <c r="UM535" s="1"/>
      <c r="UN535" s="1"/>
      <c r="UO535" s="1"/>
      <c r="UP535" s="1"/>
      <c r="UQ535" s="1"/>
      <c r="UR535" s="1"/>
      <c r="US535" s="1"/>
      <c r="UT535" s="1"/>
      <c r="UU535" s="1"/>
      <c r="UV535" s="1"/>
      <c r="UW535" s="1"/>
      <c r="UX535" s="1"/>
      <c r="UY535" s="1"/>
      <c r="UZ535" s="1"/>
      <c r="VA535" s="1"/>
      <c r="VB535" s="1"/>
      <c r="VC535" s="1"/>
      <c r="VD535" s="1"/>
      <c r="VE535" s="1"/>
      <c r="VF535" s="1"/>
      <c r="VG535" s="1"/>
      <c r="VH535" s="1"/>
      <c r="VI535" s="1"/>
      <c r="VJ535" s="1"/>
      <c r="VK535" s="1"/>
      <c r="VL535" s="1"/>
      <c r="VM535" s="1"/>
      <c r="VN535" s="1"/>
      <c r="VO535" s="1"/>
      <c r="VP535" s="1"/>
      <c r="VQ535" s="1"/>
      <c r="VR535" s="1"/>
      <c r="VS535" s="1"/>
      <c r="VT535" s="1"/>
      <c r="VU535" s="1"/>
      <c r="VV535" s="1"/>
      <c r="VW535" s="1"/>
      <c r="VX535" s="1"/>
      <c r="VY535" s="1"/>
      <c r="VZ535" s="1"/>
      <c r="WA535" s="1"/>
      <c r="WB535" s="1"/>
      <c r="WC535" s="1"/>
      <c r="WD535" s="1"/>
      <c r="WE535" s="1"/>
      <c r="WF535" s="1"/>
      <c r="WG535" s="1"/>
      <c r="WH535" s="1"/>
      <c r="WI535" s="1"/>
      <c r="WJ535" s="1"/>
      <c r="WK535" s="1"/>
      <c r="WL535" s="1"/>
      <c r="WM535" s="1"/>
      <c r="WN535" s="1"/>
      <c r="WO535" s="1"/>
      <c r="WP535" s="1"/>
      <c r="WQ535" s="1"/>
      <c r="WR535" s="1"/>
      <c r="WS535" s="1"/>
      <c r="WT535" s="1"/>
      <c r="WU535" s="1"/>
      <c r="WV535" s="1"/>
      <c r="WW535" s="1"/>
      <c r="WX535" s="1"/>
      <c r="WY535" s="1"/>
      <c r="WZ535" s="1"/>
      <c r="XA535" s="1"/>
      <c r="XB535" s="1"/>
      <c r="XC535" s="1"/>
      <c r="XD535" s="1"/>
      <c r="XE535" s="1"/>
      <c r="XF535" s="1"/>
      <c r="XG535" s="1"/>
      <c r="XH535" s="1"/>
      <c r="XI535" s="1"/>
      <c r="XJ535" s="1"/>
      <c r="XK535" s="1"/>
      <c r="XL535" s="1"/>
      <c r="XM535" s="1"/>
      <c r="XN535" s="1"/>
      <c r="XO535" s="1"/>
      <c r="XP535" s="1"/>
      <c r="XQ535" s="1"/>
      <c r="XR535" s="1"/>
      <c r="XS535" s="1"/>
      <c r="XT535" s="1"/>
      <c r="XU535" s="1"/>
      <c r="XV535" s="1"/>
      <c r="XW535" s="1"/>
      <c r="XX535" s="1"/>
      <c r="XY535" s="1"/>
      <c r="XZ535" s="1"/>
      <c r="YA535" s="1"/>
      <c r="YB535" s="1"/>
      <c r="YC535" s="1"/>
      <c r="YD535" s="1"/>
      <c r="YE535" s="1"/>
      <c r="YF535" s="1"/>
      <c r="YG535" s="1"/>
      <c r="YH535" s="1"/>
      <c r="YI535" s="1"/>
      <c r="YJ535" s="1"/>
      <c r="YK535" s="1"/>
      <c r="YL535" s="1"/>
      <c r="YM535" s="1"/>
      <c r="YN535" s="1"/>
      <c r="YO535" s="1"/>
      <c r="YP535" s="1"/>
      <c r="YQ535" s="1"/>
      <c r="YR535" s="1"/>
      <c r="YS535" s="1"/>
      <c r="YT535" s="1"/>
      <c r="YU535" s="1"/>
      <c r="YV535" s="1"/>
      <c r="YW535" s="1"/>
      <c r="YX535" s="1"/>
      <c r="YY535" s="1"/>
      <c r="YZ535" s="1"/>
      <c r="ZA535" s="1"/>
      <c r="ZB535" s="1"/>
      <c r="ZC535" s="1"/>
      <c r="ZD535" s="1"/>
      <c r="ZE535" s="1"/>
      <c r="ZF535" s="1"/>
      <c r="ZG535" s="1"/>
      <c r="ZH535" s="1"/>
      <c r="ZI535" s="1"/>
      <c r="ZJ535" s="1"/>
      <c r="ZK535" s="1"/>
      <c r="ZL535" s="1"/>
      <c r="ZM535" s="1"/>
      <c r="ZN535" s="1"/>
      <c r="ZO535" s="1"/>
      <c r="ZP535" s="1"/>
      <c r="ZQ535" s="1"/>
      <c r="ZR535" s="1"/>
      <c r="ZS535" s="1"/>
      <c r="ZT535" s="1"/>
      <c r="ZU535" s="1"/>
      <c r="ZV535" s="1"/>
      <c r="ZW535" s="1"/>
      <c r="ZX535" s="1"/>
      <c r="ZY535" s="1"/>
      <c r="ZZ535" s="1"/>
      <c r="AAA535" s="1"/>
      <c r="AAB535" s="1"/>
      <c r="AAC535" s="1"/>
      <c r="AAD535" s="1"/>
      <c r="AAE535" s="1"/>
      <c r="AAF535" s="1"/>
      <c r="AAG535" s="1"/>
      <c r="AAH535" s="1"/>
      <c r="AAI535" s="1"/>
      <c r="AAJ535" s="1"/>
      <c r="AAK535" s="1"/>
      <c r="AAL535" s="1"/>
      <c r="AAM535" s="1"/>
      <c r="AAN535" s="1"/>
      <c r="AAO535" s="1"/>
      <c r="AAP535" s="1"/>
      <c r="AAQ535" s="1"/>
      <c r="AAR535" s="1"/>
      <c r="AAS535" s="1"/>
      <c r="AAT535" s="1"/>
      <c r="AAU535" s="1"/>
      <c r="AAV535" s="1"/>
      <c r="AAW535" s="1"/>
      <c r="AAX535" s="1"/>
      <c r="AAY535" s="1"/>
      <c r="AAZ535" s="1"/>
      <c r="ABA535" s="1"/>
      <c r="ABB535" s="1"/>
      <c r="ABC535" s="1"/>
      <c r="ABD535" s="1"/>
      <c r="ABE535" s="1"/>
      <c r="ABF535" s="1"/>
      <c r="ABG535" s="1"/>
      <c r="ABH535" s="1"/>
      <c r="ABI535" s="1"/>
      <c r="ABJ535" s="1"/>
      <c r="ABK535" s="1"/>
      <c r="ABL535" s="1"/>
      <c r="ABM535" s="1"/>
      <c r="ABN535" s="1"/>
      <c r="ABO535" s="1"/>
      <c r="ABP535" s="1"/>
      <c r="ABQ535" s="1"/>
      <c r="ABR535" s="1"/>
      <c r="ABS535" s="1"/>
      <c r="ABT535" s="1"/>
      <c r="ABU535" s="1"/>
      <c r="ABV535" s="1"/>
      <c r="ABW535" s="1"/>
      <c r="ABX535" s="1"/>
      <c r="ABY535" s="1"/>
      <c r="ABZ535" s="1"/>
      <c r="ACA535" s="1"/>
      <c r="ACB535" s="1"/>
      <c r="ACC535" s="1"/>
      <c r="ACD535" s="1"/>
      <c r="ACE535" s="1"/>
      <c r="ACF535" s="1"/>
      <c r="ACG535" s="1"/>
      <c r="ACH535" s="1"/>
      <c r="ACI535" s="1"/>
      <c r="ACJ535" s="1"/>
      <c r="ACK535" s="1"/>
      <c r="ACL535" s="1"/>
      <c r="ACM535" s="1"/>
      <c r="ACN535" s="1"/>
      <c r="ACO535" s="1"/>
      <c r="ACP535" s="1"/>
      <c r="ACQ535" s="1"/>
      <c r="ACR535" s="1"/>
      <c r="ACS535" s="1"/>
      <c r="ACT535" s="1"/>
      <c r="ACU535" s="1"/>
      <c r="ACV535" s="1"/>
      <c r="ACW535" s="1"/>
      <c r="ACX535" s="1"/>
      <c r="ACY535" s="1"/>
      <c r="ACZ535" s="1"/>
      <c r="ADA535" s="1"/>
      <c r="ADB535" s="1"/>
      <c r="ADC535" s="1"/>
      <c r="ADD535" s="1"/>
      <c r="ADE535" s="1"/>
      <c r="ADF535" s="1"/>
      <c r="ADG535" s="1"/>
      <c r="ADH535" s="1"/>
      <c r="ADI535" s="1"/>
      <c r="ADJ535" s="1"/>
      <c r="ADK535" s="1"/>
      <c r="ADL535" s="1"/>
      <c r="ADM535" s="1"/>
      <c r="ADN535" s="1"/>
      <c r="ADO535" s="1"/>
      <c r="ADP535" s="1"/>
      <c r="ADQ535" s="1"/>
      <c r="ADR535" s="1"/>
      <c r="ADS535" s="1"/>
      <c r="ADT535" s="1"/>
      <c r="ADU535" s="1"/>
      <c r="ADV535" s="1"/>
    </row>
    <row r="536" spans="1:802" x14ac:dyDescent="0.1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  <c r="DN536" s="1"/>
      <c r="DO536" s="1"/>
      <c r="DP536" s="1"/>
      <c r="DQ536" s="1"/>
      <c r="DR536" s="1"/>
      <c r="DS536" s="1"/>
      <c r="DT536" s="1"/>
      <c r="DU536" s="1"/>
      <c r="DV536" s="1"/>
      <c r="DW536" s="1"/>
      <c r="DX536" s="1"/>
      <c r="DY536" s="1"/>
      <c r="DZ536" s="1"/>
      <c r="EA536" s="1"/>
      <c r="EB536" s="1"/>
      <c r="EC536" s="1"/>
      <c r="ED536" s="1"/>
      <c r="EE536" s="1"/>
      <c r="EF536" s="1"/>
      <c r="EG536" s="1"/>
      <c r="EH536" s="1"/>
      <c r="EI536" s="1"/>
      <c r="EJ536" s="1"/>
      <c r="EK536" s="1"/>
      <c r="EL536" s="1"/>
      <c r="EM536" s="1"/>
      <c r="EN536" s="1"/>
      <c r="EO536" s="1"/>
      <c r="EP536" s="1"/>
      <c r="EQ536" s="1"/>
      <c r="ER536" s="1"/>
      <c r="ES536" s="1"/>
      <c r="ET536" s="1"/>
      <c r="EU536" s="1"/>
      <c r="EV536" s="1"/>
      <c r="EW536" s="1"/>
      <c r="EX536" s="1"/>
      <c r="EY536" s="1"/>
      <c r="EZ536" s="1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1"/>
      <c r="FL536" s="1"/>
      <c r="FM536" s="1"/>
      <c r="FN536" s="1"/>
      <c r="FO536" s="1"/>
      <c r="FP536" s="1"/>
      <c r="FQ536" s="1"/>
      <c r="FR536" s="1"/>
      <c r="FS536" s="1"/>
      <c r="FT536" s="1"/>
      <c r="FU536" s="1"/>
      <c r="FV536" s="1"/>
      <c r="FW536" s="1"/>
      <c r="FX536" s="1"/>
      <c r="FY536" s="1"/>
      <c r="FZ536" s="1"/>
      <c r="GA536" s="1"/>
      <c r="GB536" s="1"/>
      <c r="GC536" s="1"/>
      <c r="GD536" s="1"/>
      <c r="GE536" s="1"/>
      <c r="GF536" s="1"/>
      <c r="GG536" s="1"/>
      <c r="GH536" s="1"/>
      <c r="GI536" s="1"/>
      <c r="GJ536" s="1"/>
      <c r="GK536" s="1"/>
      <c r="GL536" s="1"/>
      <c r="GM536" s="1"/>
      <c r="GN536" s="1"/>
      <c r="GO536" s="1"/>
      <c r="GP536" s="1"/>
      <c r="GQ536" s="1"/>
      <c r="GR536" s="1"/>
      <c r="GS536" s="1"/>
      <c r="GT536" s="1"/>
      <c r="GU536" s="1"/>
      <c r="GV536" s="1"/>
      <c r="GW536" s="1"/>
      <c r="GX536" s="1"/>
      <c r="GY536" s="1"/>
      <c r="GZ536" s="1"/>
      <c r="HA536" s="1"/>
      <c r="HB536" s="1"/>
      <c r="HC536" s="1"/>
      <c r="HD536" s="1"/>
      <c r="HE536" s="1"/>
      <c r="HF536" s="1"/>
      <c r="HG536" s="1"/>
      <c r="HH536" s="1"/>
      <c r="HI536" s="1"/>
      <c r="HJ536" s="1"/>
      <c r="HK536" s="1"/>
      <c r="HL536" s="1"/>
      <c r="HM536" s="1"/>
      <c r="HN536" s="1"/>
      <c r="HO536" s="1"/>
      <c r="HP536" s="1"/>
      <c r="HQ536" s="1"/>
      <c r="HR536" s="1"/>
      <c r="HS536" s="1"/>
      <c r="HT536" s="1"/>
      <c r="HU536" s="1"/>
      <c r="HV536" s="1"/>
      <c r="HW536" s="1"/>
      <c r="HX536" s="1"/>
      <c r="HY536" s="1"/>
      <c r="HZ536" s="1"/>
      <c r="IA536" s="1"/>
      <c r="IB536" s="1"/>
      <c r="IC536" s="1"/>
      <c r="ID536" s="1"/>
      <c r="IE536" s="1"/>
      <c r="IF536" s="1"/>
      <c r="IG536" s="1"/>
      <c r="IH536" s="1"/>
      <c r="II536" s="1"/>
      <c r="IJ536" s="1"/>
      <c r="IK536" s="1"/>
      <c r="IL536" s="1"/>
      <c r="IM536" s="1"/>
      <c r="IN536" s="1"/>
      <c r="IO536" s="1"/>
      <c r="IP536" s="1"/>
      <c r="IQ536" s="1"/>
      <c r="IR536" s="1"/>
      <c r="IS536" s="1"/>
      <c r="IT536" s="1"/>
      <c r="IU536" s="1"/>
      <c r="IV536" s="1"/>
      <c r="IW536" s="1"/>
      <c r="IX536" s="1"/>
      <c r="IY536" s="1"/>
      <c r="IZ536" s="1"/>
      <c r="JA536" s="1"/>
      <c r="JB536" s="1"/>
      <c r="JC536" s="1"/>
      <c r="JD536" s="1"/>
      <c r="JE536" s="1"/>
      <c r="JF536" s="1"/>
      <c r="JG536" s="1"/>
      <c r="JH536" s="1"/>
      <c r="JI536" s="1"/>
      <c r="JJ536" s="1"/>
      <c r="JK536" s="1"/>
      <c r="JL536" s="1"/>
      <c r="JM536" s="1"/>
      <c r="JN536" s="1"/>
      <c r="JO536" s="1"/>
      <c r="JP536" s="1"/>
      <c r="JQ536" s="1"/>
      <c r="JR536" s="1"/>
      <c r="JS536" s="1"/>
      <c r="JT536" s="1"/>
      <c r="JU536" s="1"/>
      <c r="JV536" s="1"/>
      <c r="JW536" s="1"/>
      <c r="JX536" s="1"/>
      <c r="JY536" s="1"/>
      <c r="JZ536" s="1"/>
      <c r="KA536" s="1"/>
      <c r="KB536" s="1"/>
      <c r="KC536" s="1"/>
      <c r="KD536" s="1"/>
      <c r="KE536" s="1"/>
      <c r="KF536" s="1"/>
      <c r="KG536" s="1"/>
      <c r="KH536" s="1"/>
      <c r="KI536" s="1"/>
      <c r="KJ536" s="1"/>
      <c r="KK536" s="1"/>
      <c r="KL536" s="1"/>
      <c r="KM536" s="1"/>
      <c r="KN536" s="1"/>
      <c r="KO536" s="1"/>
      <c r="KP536" s="1"/>
      <c r="KQ536" s="1"/>
      <c r="KR536" s="1"/>
      <c r="KS536" s="1"/>
      <c r="KT536" s="1"/>
      <c r="KU536" s="1"/>
      <c r="KV536" s="1"/>
      <c r="KW536" s="1"/>
      <c r="KX536" s="1"/>
      <c r="KY536" s="1"/>
      <c r="KZ536" s="1"/>
      <c r="LA536" s="1"/>
      <c r="LB536" s="1"/>
      <c r="LC536" s="1"/>
      <c r="LD536" s="1"/>
      <c r="LE536" s="1"/>
      <c r="LF536" s="1"/>
      <c r="LG536" s="1"/>
      <c r="LH536" s="1"/>
      <c r="LI536" s="1"/>
      <c r="LJ536" s="1"/>
      <c r="LK536" s="1"/>
      <c r="LL536" s="1"/>
      <c r="LM536" s="1"/>
      <c r="LN536" s="1"/>
      <c r="LO536" s="1"/>
      <c r="LP536" s="1"/>
      <c r="LQ536" s="1"/>
      <c r="LR536" s="1"/>
      <c r="LS536" s="1"/>
      <c r="LT536" s="1"/>
      <c r="LU536" s="1"/>
      <c r="LV536" s="1"/>
      <c r="LW536" s="1"/>
      <c r="LX536" s="1"/>
      <c r="LY536" s="1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  <c r="MV536" s="1"/>
      <c r="MW536" s="1"/>
      <c r="MX536" s="1"/>
      <c r="MY536" s="1"/>
      <c r="MZ536" s="1"/>
      <c r="NA536" s="1"/>
      <c r="NB536" s="1"/>
      <c r="NC536" s="1"/>
      <c r="ND536" s="1"/>
      <c r="NE536" s="1"/>
      <c r="NF536" s="1"/>
      <c r="NG536" s="1"/>
      <c r="NH536" s="1"/>
      <c r="NI536" s="1"/>
      <c r="NJ536" s="1"/>
      <c r="NK536" s="1"/>
      <c r="NL536" s="1"/>
      <c r="NM536" s="1"/>
      <c r="NN536" s="1"/>
      <c r="NO536" s="1"/>
      <c r="NP536" s="1"/>
      <c r="NQ536" s="1"/>
      <c r="NR536" s="1"/>
      <c r="NS536" s="1"/>
      <c r="NT536" s="1"/>
      <c r="NU536" s="1"/>
      <c r="NV536" s="1"/>
      <c r="NW536" s="1"/>
      <c r="NX536" s="1"/>
      <c r="NY536" s="1"/>
      <c r="NZ536" s="1"/>
      <c r="OA536" s="1"/>
      <c r="OB536" s="1"/>
      <c r="OC536" s="1"/>
      <c r="OD536" s="1"/>
      <c r="OE536" s="1"/>
      <c r="OF536" s="1"/>
      <c r="OG536" s="1"/>
      <c r="OH536" s="1"/>
      <c r="OI536" s="1"/>
      <c r="OJ536" s="1"/>
      <c r="OK536" s="1"/>
      <c r="OL536" s="1"/>
      <c r="OM536" s="1"/>
      <c r="ON536" s="1"/>
      <c r="OO536" s="1"/>
      <c r="OP536" s="1"/>
      <c r="OQ536" s="1"/>
      <c r="OR536" s="1"/>
      <c r="OS536" s="1"/>
      <c r="OT536" s="1"/>
      <c r="OU536" s="1"/>
      <c r="OV536" s="1"/>
      <c r="OW536" s="1"/>
      <c r="OX536" s="1"/>
      <c r="OY536" s="1"/>
      <c r="OZ536" s="1"/>
      <c r="PA536" s="1"/>
      <c r="PB536" s="1"/>
      <c r="PC536" s="1"/>
      <c r="PD536" s="1"/>
      <c r="PE536" s="1"/>
      <c r="PF536" s="1"/>
      <c r="PG536" s="1"/>
      <c r="PH536" s="1"/>
      <c r="PI536" s="1"/>
      <c r="PJ536" s="1"/>
      <c r="PK536" s="1"/>
      <c r="PL536" s="1"/>
      <c r="PM536" s="1"/>
      <c r="PN536" s="1"/>
      <c r="PO536" s="1"/>
      <c r="PP536" s="1"/>
      <c r="PQ536" s="1"/>
      <c r="PR536" s="1"/>
      <c r="PS536" s="1"/>
      <c r="PT536" s="1"/>
      <c r="PU536" s="1"/>
      <c r="PV536" s="1"/>
      <c r="PW536" s="1"/>
      <c r="PX536" s="1"/>
      <c r="PY536" s="1"/>
      <c r="PZ536" s="1"/>
      <c r="QA536" s="1"/>
      <c r="QB536" s="1"/>
      <c r="QC536" s="1"/>
      <c r="QD536" s="1"/>
      <c r="QE536" s="1"/>
      <c r="QF536" s="1"/>
      <c r="QG536" s="1"/>
      <c r="QH536" s="1"/>
      <c r="QI536" s="1"/>
      <c r="QJ536" s="1"/>
      <c r="QK536" s="1"/>
      <c r="QL536" s="1"/>
      <c r="QM536" s="1"/>
      <c r="QN536" s="1"/>
      <c r="QO536" s="1"/>
      <c r="QP536" s="1"/>
      <c r="QQ536" s="1"/>
      <c r="QR536" s="1"/>
      <c r="QS536" s="1"/>
      <c r="QT536" s="1"/>
      <c r="QU536" s="1"/>
      <c r="QV536" s="1"/>
      <c r="QW536" s="1"/>
      <c r="QX536" s="1"/>
      <c r="QY536" s="1"/>
      <c r="QZ536" s="1"/>
      <c r="RA536" s="1"/>
      <c r="RB536" s="1"/>
      <c r="RC536" s="1"/>
      <c r="RD536" s="1"/>
      <c r="RE536" s="1"/>
      <c r="RF536" s="1"/>
      <c r="RG536" s="1"/>
      <c r="RH536" s="1"/>
      <c r="RI536" s="1"/>
      <c r="RJ536" s="1"/>
      <c r="RK536" s="1"/>
      <c r="RL536" s="1"/>
      <c r="RM536" s="1"/>
      <c r="RN536" s="1"/>
      <c r="RO536" s="1"/>
      <c r="RP536" s="1"/>
      <c r="RQ536" s="1"/>
      <c r="RR536" s="1"/>
      <c r="RS536" s="1"/>
      <c r="RT536" s="1"/>
      <c r="RU536" s="1"/>
      <c r="RV536" s="1"/>
      <c r="RW536" s="1"/>
      <c r="RX536" s="1"/>
      <c r="RY536" s="1"/>
      <c r="RZ536" s="1"/>
      <c r="SA536" s="1"/>
      <c r="SB536" s="1"/>
      <c r="SC536" s="1"/>
      <c r="SD536" s="1"/>
      <c r="SE536" s="1"/>
      <c r="SF536" s="1"/>
      <c r="SG536" s="1"/>
      <c r="SH536" s="1"/>
      <c r="SI536" s="1"/>
      <c r="SJ536" s="1"/>
      <c r="SK536" s="1"/>
      <c r="SL536" s="1"/>
      <c r="SM536" s="1"/>
      <c r="SN536" s="1"/>
      <c r="SO536" s="1"/>
      <c r="SP536" s="1"/>
      <c r="SQ536" s="1"/>
      <c r="SR536" s="1"/>
      <c r="SS536" s="1"/>
      <c r="ST536" s="1"/>
      <c r="SU536" s="1"/>
      <c r="SV536" s="1"/>
      <c r="SW536" s="1"/>
      <c r="SX536" s="1"/>
      <c r="SY536" s="1"/>
      <c r="SZ536" s="1"/>
      <c r="TA536" s="1"/>
      <c r="TB536" s="1"/>
      <c r="TC536" s="1"/>
      <c r="TD536" s="1"/>
      <c r="TE536" s="1"/>
      <c r="TF536" s="1"/>
      <c r="TG536" s="1"/>
      <c r="TH536" s="1"/>
      <c r="TI536" s="1"/>
      <c r="TJ536" s="1"/>
      <c r="TK536" s="1"/>
      <c r="TL536" s="1"/>
      <c r="TM536" s="1"/>
      <c r="TN536" s="1"/>
      <c r="TO536" s="1"/>
      <c r="TP536" s="1"/>
      <c r="TQ536" s="1"/>
      <c r="TR536" s="1"/>
      <c r="TS536" s="1"/>
      <c r="TT536" s="1"/>
      <c r="TU536" s="1"/>
      <c r="TV536" s="1"/>
      <c r="TW536" s="1"/>
      <c r="TX536" s="1"/>
      <c r="TY536" s="1"/>
      <c r="TZ536" s="1"/>
      <c r="UA536" s="1"/>
      <c r="UB536" s="1"/>
      <c r="UC536" s="1"/>
      <c r="UD536" s="1"/>
      <c r="UE536" s="1"/>
      <c r="UF536" s="1"/>
      <c r="UG536" s="1"/>
      <c r="UH536" s="1"/>
      <c r="UI536" s="1"/>
      <c r="UJ536" s="1"/>
      <c r="UK536" s="1"/>
      <c r="UL536" s="1"/>
      <c r="UM536" s="1"/>
      <c r="UN536" s="1"/>
      <c r="UO536" s="1"/>
      <c r="UP536" s="1"/>
      <c r="UQ536" s="1"/>
      <c r="UR536" s="1"/>
      <c r="US536" s="1"/>
      <c r="UT536" s="1"/>
      <c r="UU536" s="1"/>
      <c r="UV536" s="1"/>
      <c r="UW536" s="1"/>
      <c r="UX536" s="1"/>
      <c r="UY536" s="1"/>
      <c r="UZ536" s="1"/>
      <c r="VA536" s="1"/>
      <c r="VB536" s="1"/>
      <c r="VC536" s="1"/>
      <c r="VD536" s="1"/>
      <c r="VE536" s="1"/>
      <c r="VF536" s="1"/>
      <c r="VG536" s="1"/>
      <c r="VH536" s="1"/>
      <c r="VI536" s="1"/>
      <c r="VJ536" s="1"/>
      <c r="VK536" s="1"/>
      <c r="VL536" s="1"/>
      <c r="VM536" s="1"/>
      <c r="VN536" s="1"/>
      <c r="VO536" s="1"/>
      <c r="VP536" s="1"/>
      <c r="VQ536" s="1"/>
      <c r="VR536" s="1"/>
      <c r="VS536" s="1"/>
      <c r="VT536" s="1"/>
      <c r="VU536" s="1"/>
      <c r="VV536" s="1"/>
      <c r="VW536" s="1"/>
      <c r="VX536" s="1"/>
      <c r="VY536" s="1"/>
      <c r="VZ536" s="1"/>
      <c r="WA536" s="1"/>
      <c r="WB536" s="1"/>
      <c r="WC536" s="1"/>
      <c r="WD536" s="1"/>
      <c r="WE536" s="1"/>
      <c r="WF536" s="1"/>
      <c r="WG536" s="1"/>
      <c r="WH536" s="1"/>
      <c r="WI536" s="1"/>
      <c r="WJ536" s="1"/>
      <c r="WK536" s="1"/>
      <c r="WL536" s="1"/>
      <c r="WM536" s="1"/>
      <c r="WN536" s="1"/>
      <c r="WO536" s="1"/>
      <c r="WP536" s="1"/>
      <c r="WQ536" s="1"/>
      <c r="WR536" s="1"/>
      <c r="WS536" s="1"/>
      <c r="WT536" s="1"/>
      <c r="WU536" s="1"/>
      <c r="WV536" s="1"/>
      <c r="WW536" s="1"/>
      <c r="WX536" s="1"/>
      <c r="WY536" s="1"/>
      <c r="WZ536" s="1"/>
      <c r="XA536" s="1"/>
      <c r="XB536" s="1"/>
      <c r="XC536" s="1"/>
      <c r="XD536" s="1"/>
      <c r="XE536" s="1"/>
      <c r="XF536" s="1"/>
      <c r="XG536" s="1"/>
      <c r="XH536" s="1"/>
      <c r="XI536" s="1"/>
      <c r="XJ536" s="1"/>
      <c r="XK536" s="1"/>
      <c r="XL536" s="1"/>
      <c r="XM536" s="1"/>
      <c r="XN536" s="1"/>
      <c r="XO536" s="1"/>
      <c r="XP536" s="1"/>
      <c r="XQ536" s="1"/>
      <c r="XR536" s="1"/>
      <c r="XS536" s="1"/>
      <c r="XT536" s="1"/>
      <c r="XU536" s="1"/>
      <c r="XV536" s="1"/>
      <c r="XW536" s="1"/>
      <c r="XX536" s="1"/>
      <c r="XY536" s="1"/>
      <c r="XZ536" s="1"/>
      <c r="YA536" s="1"/>
      <c r="YB536" s="1"/>
      <c r="YC536" s="1"/>
      <c r="YD536" s="1"/>
      <c r="YE536" s="1"/>
      <c r="YF536" s="1"/>
      <c r="YG536" s="1"/>
      <c r="YH536" s="1"/>
      <c r="YI536" s="1"/>
      <c r="YJ536" s="1"/>
      <c r="YK536" s="1"/>
      <c r="YL536" s="1"/>
      <c r="YM536" s="1"/>
      <c r="YN536" s="1"/>
      <c r="YO536" s="1"/>
      <c r="YP536" s="1"/>
      <c r="YQ536" s="1"/>
      <c r="YR536" s="1"/>
      <c r="YS536" s="1"/>
      <c r="YT536" s="1"/>
      <c r="YU536" s="1"/>
      <c r="YV536" s="1"/>
      <c r="YW536" s="1"/>
      <c r="YX536" s="1"/>
      <c r="YY536" s="1"/>
      <c r="YZ536" s="1"/>
      <c r="ZA536" s="1"/>
      <c r="ZB536" s="1"/>
      <c r="ZC536" s="1"/>
      <c r="ZD536" s="1"/>
      <c r="ZE536" s="1"/>
      <c r="ZF536" s="1"/>
      <c r="ZG536" s="1"/>
      <c r="ZH536" s="1"/>
      <c r="ZI536" s="1"/>
      <c r="ZJ536" s="1"/>
      <c r="ZK536" s="1"/>
      <c r="ZL536" s="1"/>
      <c r="ZM536" s="1"/>
      <c r="ZN536" s="1"/>
      <c r="ZO536" s="1"/>
      <c r="ZP536" s="1"/>
      <c r="ZQ536" s="1"/>
      <c r="ZR536" s="1"/>
      <c r="ZS536" s="1"/>
      <c r="ZT536" s="1"/>
      <c r="ZU536" s="1"/>
      <c r="ZV536" s="1"/>
      <c r="ZW536" s="1"/>
      <c r="ZX536" s="1"/>
      <c r="ZY536" s="1"/>
      <c r="ZZ536" s="1"/>
      <c r="AAA536" s="1"/>
      <c r="AAB536" s="1"/>
      <c r="AAC536" s="1"/>
      <c r="AAD536" s="1"/>
      <c r="AAE536" s="1"/>
      <c r="AAF536" s="1"/>
      <c r="AAG536" s="1"/>
      <c r="AAH536" s="1"/>
      <c r="AAI536" s="1"/>
      <c r="AAJ536" s="1"/>
      <c r="AAK536" s="1"/>
      <c r="AAL536" s="1"/>
      <c r="AAM536" s="1"/>
      <c r="AAN536" s="1"/>
      <c r="AAO536" s="1"/>
      <c r="AAP536" s="1"/>
      <c r="AAQ536" s="1"/>
      <c r="AAR536" s="1"/>
      <c r="AAS536" s="1"/>
      <c r="AAT536" s="1"/>
      <c r="AAU536" s="1"/>
      <c r="AAV536" s="1"/>
      <c r="AAW536" s="1"/>
      <c r="AAX536" s="1"/>
      <c r="AAY536" s="1"/>
      <c r="AAZ536" s="1"/>
      <c r="ABA536" s="1"/>
      <c r="ABB536" s="1"/>
      <c r="ABC536" s="1"/>
      <c r="ABD536" s="1"/>
      <c r="ABE536" s="1"/>
      <c r="ABF536" s="1"/>
      <c r="ABG536" s="1"/>
      <c r="ABH536" s="1"/>
      <c r="ABI536" s="1"/>
      <c r="ABJ536" s="1"/>
      <c r="ABK536" s="1"/>
      <c r="ABL536" s="1"/>
      <c r="ABM536" s="1"/>
      <c r="ABN536" s="1"/>
      <c r="ABO536" s="1"/>
      <c r="ABP536" s="1"/>
      <c r="ABQ536" s="1"/>
      <c r="ABR536" s="1"/>
      <c r="ABS536" s="1"/>
      <c r="ABT536" s="1"/>
      <c r="ABU536" s="1"/>
      <c r="ABV536" s="1"/>
      <c r="ABW536" s="1"/>
      <c r="ABX536" s="1"/>
      <c r="ABY536" s="1"/>
      <c r="ABZ536" s="1"/>
      <c r="ACA536" s="1"/>
      <c r="ACB536" s="1"/>
      <c r="ACC536" s="1"/>
      <c r="ACD536" s="1"/>
      <c r="ACE536" s="1"/>
      <c r="ACF536" s="1"/>
      <c r="ACG536" s="1"/>
      <c r="ACH536" s="1"/>
      <c r="ACI536" s="1"/>
      <c r="ACJ536" s="1"/>
      <c r="ACK536" s="1"/>
      <c r="ACL536" s="1"/>
      <c r="ACM536" s="1"/>
      <c r="ACN536" s="1"/>
      <c r="ACO536" s="1"/>
      <c r="ACP536" s="1"/>
      <c r="ACQ536" s="1"/>
      <c r="ACR536" s="1"/>
      <c r="ACS536" s="1"/>
      <c r="ACT536" s="1"/>
      <c r="ACU536" s="1"/>
      <c r="ACV536" s="1"/>
      <c r="ACW536" s="1"/>
      <c r="ACX536" s="1"/>
      <c r="ACY536" s="1"/>
      <c r="ACZ536" s="1"/>
      <c r="ADA536" s="1"/>
      <c r="ADB536" s="1"/>
      <c r="ADC536" s="1"/>
      <c r="ADD536" s="1"/>
      <c r="ADE536" s="1"/>
      <c r="ADF536" s="1"/>
      <c r="ADG536" s="1"/>
      <c r="ADH536" s="1"/>
      <c r="ADI536" s="1"/>
      <c r="ADJ536" s="1"/>
      <c r="ADK536" s="1"/>
      <c r="ADL536" s="1"/>
      <c r="ADM536" s="1"/>
      <c r="ADN536" s="1"/>
      <c r="ADO536" s="1"/>
      <c r="ADP536" s="1"/>
      <c r="ADQ536" s="1"/>
      <c r="ADR536" s="1"/>
      <c r="ADS536" s="1"/>
      <c r="ADT536" s="1"/>
      <c r="ADU536" s="1"/>
      <c r="ADV536" s="1"/>
    </row>
    <row r="537" spans="1:802" x14ac:dyDescent="0.1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  <c r="DN537" s="1"/>
      <c r="DO537" s="1"/>
      <c r="DP537" s="1"/>
      <c r="DQ537" s="1"/>
      <c r="DR537" s="1"/>
      <c r="DS537" s="1"/>
      <c r="DT537" s="1"/>
      <c r="DU537" s="1"/>
      <c r="DV537" s="1"/>
      <c r="DW537" s="1"/>
      <c r="DX537" s="1"/>
      <c r="DY537" s="1"/>
      <c r="DZ537" s="1"/>
      <c r="EA537" s="1"/>
      <c r="EB537" s="1"/>
      <c r="EC537" s="1"/>
      <c r="ED537" s="1"/>
      <c r="EE537" s="1"/>
      <c r="EF537" s="1"/>
      <c r="EG537" s="1"/>
      <c r="EH537" s="1"/>
      <c r="EI537" s="1"/>
      <c r="EJ537" s="1"/>
      <c r="EK537" s="1"/>
      <c r="EL537" s="1"/>
      <c r="EM537" s="1"/>
      <c r="EN537" s="1"/>
      <c r="EO537" s="1"/>
      <c r="EP537" s="1"/>
      <c r="EQ537" s="1"/>
      <c r="ER537" s="1"/>
      <c r="ES537" s="1"/>
      <c r="ET537" s="1"/>
      <c r="EU537" s="1"/>
      <c r="EV537" s="1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1"/>
      <c r="FL537" s="1"/>
      <c r="FM537" s="1"/>
      <c r="FN537" s="1"/>
      <c r="FO537" s="1"/>
      <c r="FP537" s="1"/>
      <c r="FQ537" s="1"/>
      <c r="FR537" s="1"/>
      <c r="FS537" s="1"/>
      <c r="FT537" s="1"/>
      <c r="FU537" s="1"/>
      <c r="FV537" s="1"/>
      <c r="FW537" s="1"/>
      <c r="FX537" s="1"/>
      <c r="FY537" s="1"/>
      <c r="FZ537" s="1"/>
      <c r="GA537" s="1"/>
      <c r="GB537" s="1"/>
      <c r="GC537" s="1"/>
      <c r="GD537" s="1"/>
      <c r="GE537" s="1"/>
      <c r="GF537" s="1"/>
      <c r="GG537" s="1"/>
      <c r="GH537" s="1"/>
      <c r="GI537" s="1"/>
      <c r="GJ537" s="1"/>
      <c r="GK537" s="1"/>
      <c r="GL537" s="1"/>
      <c r="GM537" s="1"/>
      <c r="GN537" s="1"/>
      <c r="GO537" s="1"/>
      <c r="GP537" s="1"/>
      <c r="GQ537" s="1"/>
      <c r="GR537" s="1"/>
      <c r="GS537" s="1"/>
      <c r="GT537" s="1"/>
      <c r="GU537" s="1"/>
      <c r="GV537" s="1"/>
      <c r="GW537" s="1"/>
      <c r="GX537" s="1"/>
      <c r="GY537" s="1"/>
      <c r="GZ537" s="1"/>
      <c r="HA537" s="1"/>
      <c r="HB537" s="1"/>
      <c r="HC537" s="1"/>
      <c r="HD537" s="1"/>
      <c r="HE537" s="1"/>
      <c r="HF537" s="1"/>
      <c r="HG537" s="1"/>
      <c r="HH537" s="1"/>
      <c r="HI537" s="1"/>
      <c r="HJ537" s="1"/>
      <c r="HK537" s="1"/>
      <c r="HL537" s="1"/>
      <c r="HM537" s="1"/>
      <c r="HN537" s="1"/>
      <c r="HO537" s="1"/>
      <c r="HP537" s="1"/>
      <c r="HQ537" s="1"/>
      <c r="HR537" s="1"/>
      <c r="HS537" s="1"/>
      <c r="HT537" s="1"/>
      <c r="HU537" s="1"/>
      <c r="HV537" s="1"/>
      <c r="HW537" s="1"/>
      <c r="HX537" s="1"/>
      <c r="HY537" s="1"/>
      <c r="HZ537" s="1"/>
      <c r="IA537" s="1"/>
      <c r="IB537" s="1"/>
      <c r="IC537" s="1"/>
      <c r="ID537" s="1"/>
      <c r="IE537" s="1"/>
      <c r="IF537" s="1"/>
      <c r="IG537" s="1"/>
      <c r="IH537" s="1"/>
      <c r="II537" s="1"/>
      <c r="IJ537" s="1"/>
      <c r="IK537" s="1"/>
      <c r="IL537" s="1"/>
      <c r="IM537" s="1"/>
      <c r="IN537" s="1"/>
      <c r="IO537" s="1"/>
      <c r="IP537" s="1"/>
      <c r="IQ537" s="1"/>
      <c r="IR537" s="1"/>
      <c r="IS537" s="1"/>
      <c r="IT537" s="1"/>
      <c r="IU537" s="1"/>
      <c r="IV537" s="1"/>
      <c r="IW537" s="1"/>
      <c r="IX537" s="1"/>
      <c r="IY537" s="1"/>
      <c r="IZ537" s="1"/>
      <c r="JA537" s="1"/>
      <c r="JB537" s="1"/>
      <c r="JC537" s="1"/>
      <c r="JD537" s="1"/>
      <c r="JE537" s="1"/>
      <c r="JF537" s="1"/>
      <c r="JG537" s="1"/>
      <c r="JH537" s="1"/>
      <c r="JI537" s="1"/>
      <c r="JJ537" s="1"/>
      <c r="JK537" s="1"/>
      <c r="JL537" s="1"/>
      <c r="JM537" s="1"/>
      <c r="JN537" s="1"/>
      <c r="JO537" s="1"/>
      <c r="JP537" s="1"/>
      <c r="JQ537" s="1"/>
      <c r="JR537" s="1"/>
      <c r="JS537" s="1"/>
      <c r="JT537" s="1"/>
      <c r="JU537" s="1"/>
      <c r="JV537" s="1"/>
      <c r="JW537" s="1"/>
      <c r="JX537" s="1"/>
      <c r="JY537" s="1"/>
      <c r="JZ537" s="1"/>
      <c r="KA537" s="1"/>
      <c r="KB537" s="1"/>
      <c r="KC537" s="1"/>
      <c r="KD537" s="1"/>
      <c r="KE537" s="1"/>
      <c r="KF537" s="1"/>
      <c r="KG537" s="1"/>
      <c r="KH537" s="1"/>
      <c r="KI537" s="1"/>
      <c r="KJ537" s="1"/>
      <c r="KK537" s="1"/>
      <c r="KL537" s="1"/>
      <c r="KM537" s="1"/>
      <c r="KN537" s="1"/>
      <c r="KO537" s="1"/>
      <c r="KP537" s="1"/>
      <c r="KQ537" s="1"/>
      <c r="KR537" s="1"/>
      <c r="KS537" s="1"/>
      <c r="KT537" s="1"/>
      <c r="KU537" s="1"/>
      <c r="KV537" s="1"/>
      <c r="KW537" s="1"/>
      <c r="KX537" s="1"/>
      <c r="KY537" s="1"/>
      <c r="KZ537" s="1"/>
      <c r="LA537" s="1"/>
      <c r="LB537" s="1"/>
      <c r="LC537" s="1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1"/>
      <c r="MA537" s="1"/>
      <c r="MB537" s="1"/>
      <c r="MC537" s="1"/>
      <c r="MD537" s="1"/>
      <c r="ME537" s="1"/>
      <c r="MF537" s="1"/>
      <c r="MG537" s="1"/>
      <c r="MH537" s="1"/>
      <c r="MI537" s="1"/>
      <c r="MJ537" s="1"/>
      <c r="MK537" s="1"/>
      <c r="ML537" s="1"/>
      <c r="MM537" s="1"/>
      <c r="MN537" s="1"/>
      <c r="MO537" s="1"/>
      <c r="MP537" s="1"/>
      <c r="MQ537" s="1"/>
      <c r="MR537" s="1"/>
      <c r="MS537" s="1"/>
      <c r="MT537" s="1"/>
      <c r="MU537" s="1"/>
      <c r="MV537" s="1"/>
      <c r="MW537" s="1"/>
      <c r="MX537" s="1"/>
      <c r="MY537" s="1"/>
      <c r="MZ537" s="1"/>
      <c r="NA537" s="1"/>
      <c r="NB537" s="1"/>
      <c r="NC537" s="1"/>
      <c r="ND537" s="1"/>
      <c r="NE537" s="1"/>
      <c r="NF537" s="1"/>
      <c r="NG537" s="1"/>
      <c r="NH537" s="1"/>
      <c r="NI537" s="1"/>
      <c r="NJ537" s="1"/>
      <c r="NK537" s="1"/>
      <c r="NL537" s="1"/>
      <c r="NM537" s="1"/>
      <c r="NN537" s="1"/>
      <c r="NO537" s="1"/>
      <c r="NP537" s="1"/>
      <c r="NQ537" s="1"/>
      <c r="NR537" s="1"/>
      <c r="NS537" s="1"/>
      <c r="NT537" s="1"/>
      <c r="NU537" s="1"/>
      <c r="NV537" s="1"/>
      <c r="NW537" s="1"/>
      <c r="NX537" s="1"/>
      <c r="NY537" s="1"/>
      <c r="NZ537" s="1"/>
      <c r="OA537" s="1"/>
      <c r="OB537" s="1"/>
      <c r="OC537" s="1"/>
      <c r="OD537" s="1"/>
      <c r="OE537" s="1"/>
      <c r="OF537" s="1"/>
      <c r="OG537" s="1"/>
      <c r="OH537" s="1"/>
      <c r="OI537" s="1"/>
      <c r="OJ537" s="1"/>
      <c r="OK537" s="1"/>
      <c r="OL537" s="1"/>
      <c r="OM537" s="1"/>
      <c r="ON537" s="1"/>
      <c r="OO537" s="1"/>
      <c r="OP537" s="1"/>
      <c r="OQ537" s="1"/>
      <c r="OR537" s="1"/>
      <c r="OS537" s="1"/>
      <c r="OT537" s="1"/>
      <c r="OU537" s="1"/>
      <c r="OV537" s="1"/>
      <c r="OW537" s="1"/>
      <c r="OX537" s="1"/>
      <c r="OY537" s="1"/>
      <c r="OZ537" s="1"/>
      <c r="PA537" s="1"/>
      <c r="PB537" s="1"/>
      <c r="PC537" s="1"/>
      <c r="PD537" s="1"/>
      <c r="PE537" s="1"/>
      <c r="PF537" s="1"/>
      <c r="PG537" s="1"/>
      <c r="PH537" s="1"/>
      <c r="PI537" s="1"/>
      <c r="PJ537" s="1"/>
      <c r="PK537" s="1"/>
      <c r="PL537" s="1"/>
      <c r="PM537" s="1"/>
      <c r="PN537" s="1"/>
      <c r="PO537" s="1"/>
      <c r="PP537" s="1"/>
      <c r="PQ537" s="1"/>
      <c r="PR537" s="1"/>
      <c r="PS537" s="1"/>
      <c r="PT537" s="1"/>
      <c r="PU537" s="1"/>
      <c r="PV537" s="1"/>
      <c r="PW537" s="1"/>
      <c r="PX537" s="1"/>
      <c r="PY537" s="1"/>
      <c r="PZ537" s="1"/>
      <c r="QA537" s="1"/>
      <c r="QB537" s="1"/>
      <c r="QC537" s="1"/>
      <c r="QD537" s="1"/>
      <c r="QE537" s="1"/>
      <c r="QF537" s="1"/>
      <c r="QG537" s="1"/>
      <c r="QH537" s="1"/>
      <c r="QI537" s="1"/>
      <c r="QJ537" s="1"/>
      <c r="QK537" s="1"/>
      <c r="QL537" s="1"/>
      <c r="QM537" s="1"/>
      <c r="QN537" s="1"/>
      <c r="QO537" s="1"/>
      <c r="QP537" s="1"/>
      <c r="QQ537" s="1"/>
      <c r="QR537" s="1"/>
      <c r="QS537" s="1"/>
      <c r="QT537" s="1"/>
      <c r="QU537" s="1"/>
      <c r="QV537" s="1"/>
      <c r="QW537" s="1"/>
      <c r="QX537" s="1"/>
      <c r="QY537" s="1"/>
      <c r="QZ537" s="1"/>
      <c r="RA537" s="1"/>
      <c r="RB537" s="1"/>
      <c r="RC537" s="1"/>
      <c r="RD537" s="1"/>
      <c r="RE537" s="1"/>
      <c r="RF537" s="1"/>
      <c r="RG537" s="1"/>
      <c r="RH537" s="1"/>
      <c r="RI537" s="1"/>
      <c r="RJ537" s="1"/>
      <c r="RK537" s="1"/>
      <c r="RL537" s="1"/>
      <c r="RM537" s="1"/>
      <c r="RN537" s="1"/>
      <c r="RO537" s="1"/>
      <c r="RP537" s="1"/>
      <c r="RQ537" s="1"/>
      <c r="RR537" s="1"/>
      <c r="RS537" s="1"/>
      <c r="RT537" s="1"/>
      <c r="RU537" s="1"/>
      <c r="RV537" s="1"/>
      <c r="RW537" s="1"/>
      <c r="RX537" s="1"/>
      <c r="RY537" s="1"/>
      <c r="RZ537" s="1"/>
      <c r="SA537" s="1"/>
      <c r="SB537" s="1"/>
      <c r="SC537" s="1"/>
      <c r="SD537" s="1"/>
      <c r="SE537" s="1"/>
      <c r="SF537" s="1"/>
      <c r="SG537" s="1"/>
      <c r="SH537" s="1"/>
      <c r="SI537" s="1"/>
      <c r="SJ537" s="1"/>
      <c r="SK537" s="1"/>
      <c r="SL537" s="1"/>
      <c r="SM537" s="1"/>
      <c r="SN537" s="1"/>
      <c r="SO537" s="1"/>
      <c r="SP537" s="1"/>
      <c r="SQ537" s="1"/>
      <c r="SR537" s="1"/>
      <c r="SS537" s="1"/>
      <c r="ST537" s="1"/>
      <c r="SU537" s="1"/>
      <c r="SV537" s="1"/>
      <c r="SW537" s="1"/>
      <c r="SX537" s="1"/>
      <c r="SY537" s="1"/>
      <c r="SZ537" s="1"/>
      <c r="TA537" s="1"/>
      <c r="TB537" s="1"/>
      <c r="TC537" s="1"/>
      <c r="TD537" s="1"/>
      <c r="TE537" s="1"/>
      <c r="TF537" s="1"/>
      <c r="TG537" s="1"/>
      <c r="TH537" s="1"/>
      <c r="TI537" s="1"/>
      <c r="TJ537" s="1"/>
      <c r="TK537" s="1"/>
      <c r="TL537" s="1"/>
      <c r="TM537" s="1"/>
      <c r="TN537" s="1"/>
      <c r="TO537" s="1"/>
      <c r="TP537" s="1"/>
      <c r="TQ537" s="1"/>
      <c r="TR537" s="1"/>
      <c r="TS537" s="1"/>
      <c r="TT537" s="1"/>
      <c r="TU537" s="1"/>
      <c r="TV537" s="1"/>
      <c r="TW537" s="1"/>
      <c r="TX537" s="1"/>
      <c r="TY537" s="1"/>
      <c r="TZ537" s="1"/>
      <c r="UA537" s="1"/>
      <c r="UB537" s="1"/>
      <c r="UC537" s="1"/>
      <c r="UD537" s="1"/>
      <c r="UE537" s="1"/>
      <c r="UF537" s="1"/>
      <c r="UG537" s="1"/>
      <c r="UH537" s="1"/>
      <c r="UI537" s="1"/>
      <c r="UJ537" s="1"/>
      <c r="UK537" s="1"/>
      <c r="UL537" s="1"/>
      <c r="UM537" s="1"/>
      <c r="UN537" s="1"/>
      <c r="UO537" s="1"/>
      <c r="UP537" s="1"/>
      <c r="UQ537" s="1"/>
      <c r="UR537" s="1"/>
      <c r="US537" s="1"/>
      <c r="UT537" s="1"/>
      <c r="UU537" s="1"/>
      <c r="UV537" s="1"/>
      <c r="UW537" s="1"/>
      <c r="UX537" s="1"/>
      <c r="UY537" s="1"/>
      <c r="UZ537" s="1"/>
      <c r="VA537" s="1"/>
      <c r="VB537" s="1"/>
      <c r="VC537" s="1"/>
      <c r="VD537" s="1"/>
      <c r="VE537" s="1"/>
      <c r="VF537" s="1"/>
      <c r="VG537" s="1"/>
      <c r="VH537" s="1"/>
      <c r="VI537" s="1"/>
      <c r="VJ537" s="1"/>
      <c r="VK537" s="1"/>
      <c r="VL537" s="1"/>
      <c r="VM537" s="1"/>
      <c r="VN537" s="1"/>
      <c r="VO537" s="1"/>
      <c r="VP537" s="1"/>
      <c r="VQ537" s="1"/>
      <c r="VR537" s="1"/>
      <c r="VS537" s="1"/>
      <c r="VT537" s="1"/>
      <c r="VU537" s="1"/>
      <c r="VV537" s="1"/>
      <c r="VW537" s="1"/>
      <c r="VX537" s="1"/>
      <c r="VY537" s="1"/>
      <c r="VZ537" s="1"/>
      <c r="WA537" s="1"/>
      <c r="WB537" s="1"/>
      <c r="WC537" s="1"/>
      <c r="WD537" s="1"/>
      <c r="WE537" s="1"/>
      <c r="WF537" s="1"/>
      <c r="WG537" s="1"/>
      <c r="WH537" s="1"/>
      <c r="WI537" s="1"/>
      <c r="WJ537" s="1"/>
      <c r="WK537" s="1"/>
      <c r="WL537" s="1"/>
      <c r="WM537" s="1"/>
      <c r="WN537" s="1"/>
      <c r="WO537" s="1"/>
      <c r="WP537" s="1"/>
      <c r="WQ537" s="1"/>
      <c r="WR537" s="1"/>
      <c r="WS537" s="1"/>
      <c r="WT537" s="1"/>
      <c r="WU537" s="1"/>
      <c r="WV537" s="1"/>
      <c r="WW537" s="1"/>
      <c r="WX537" s="1"/>
      <c r="WY537" s="1"/>
      <c r="WZ537" s="1"/>
      <c r="XA537" s="1"/>
      <c r="XB537" s="1"/>
      <c r="XC537" s="1"/>
      <c r="XD537" s="1"/>
      <c r="XE537" s="1"/>
      <c r="XF537" s="1"/>
      <c r="XG537" s="1"/>
      <c r="XH537" s="1"/>
      <c r="XI537" s="1"/>
      <c r="XJ537" s="1"/>
      <c r="XK537" s="1"/>
      <c r="XL537" s="1"/>
      <c r="XM537" s="1"/>
      <c r="XN537" s="1"/>
      <c r="XO537" s="1"/>
      <c r="XP537" s="1"/>
      <c r="XQ537" s="1"/>
      <c r="XR537" s="1"/>
      <c r="XS537" s="1"/>
      <c r="XT537" s="1"/>
      <c r="XU537" s="1"/>
      <c r="XV537" s="1"/>
      <c r="XW537" s="1"/>
      <c r="XX537" s="1"/>
      <c r="XY537" s="1"/>
      <c r="XZ537" s="1"/>
      <c r="YA537" s="1"/>
      <c r="YB537" s="1"/>
      <c r="YC537" s="1"/>
      <c r="YD537" s="1"/>
      <c r="YE537" s="1"/>
      <c r="YF537" s="1"/>
      <c r="YG537" s="1"/>
      <c r="YH537" s="1"/>
      <c r="YI537" s="1"/>
      <c r="YJ537" s="1"/>
      <c r="YK537" s="1"/>
      <c r="YL537" s="1"/>
      <c r="YM537" s="1"/>
      <c r="YN537" s="1"/>
      <c r="YO537" s="1"/>
      <c r="YP537" s="1"/>
      <c r="YQ537" s="1"/>
      <c r="YR537" s="1"/>
      <c r="YS537" s="1"/>
      <c r="YT537" s="1"/>
      <c r="YU537" s="1"/>
      <c r="YV537" s="1"/>
      <c r="YW537" s="1"/>
      <c r="YX537" s="1"/>
      <c r="YY537" s="1"/>
      <c r="YZ537" s="1"/>
      <c r="ZA537" s="1"/>
      <c r="ZB537" s="1"/>
      <c r="ZC537" s="1"/>
      <c r="ZD537" s="1"/>
      <c r="ZE537" s="1"/>
      <c r="ZF537" s="1"/>
      <c r="ZG537" s="1"/>
      <c r="ZH537" s="1"/>
      <c r="ZI537" s="1"/>
      <c r="ZJ537" s="1"/>
      <c r="ZK537" s="1"/>
      <c r="ZL537" s="1"/>
      <c r="ZM537" s="1"/>
      <c r="ZN537" s="1"/>
      <c r="ZO537" s="1"/>
      <c r="ZP537" s="1"/>
      <c r="ZQ537" s="1"/>
      <c r="ZR537" s="1"/>
      <c r="ZS537" s="1"/>
      <c r="ZT537" s="1"/>
      <c r="ZU537" s="1"/>
      <c r="ZV537" s="1"/>
      <c r="ZW537" s="1"/>
      <c r="ZX537" s="1"/>
      <c r="ZY537" s="1"/>
      <c r="ZZ537" s="1"/>
      <c r="AAA537" s="1"/>
      <c r="AAB537" s="1"/>
      <c r="AAC537" s="1"/>
      <c r="AAD537" s="1"/>
      <c r="AAE537" s="1"/>
      <c r="AAF537" s="1"/>
      <c r="AAG537" s="1"/>
      <c r="AAH537" s="1"/>
      <c r="AAI537" s="1"/>
      <c r="AAJ537" s="1"/>
      <c r="AAK537" s="1"/>
      <c r="AAL537" s="1"/>
      <c r="AAM537" s="1"/>
      <c r="AAN537" s="1"/>
      <c r="AAO537" s="1"/>
      <c r="AAP537" s="1"/>
      <c r="AAQ537" s="1"/>
      <c r="AAR537" s="1"/>
      <c r="AAS537" s="1"/>
      <c r="AAT537" s="1"/>
      <c r="AAU537" s="1"/>
      <c r="AAV537" s="1"/>
      <c r="AAW537" s="1"/>
      <c r="AAX537" s="1"/>
      <c r="AAY537" s="1"/>
      <c r="AAZ537" s="1"/>
      <c r="ABA537" s="1"/>
      <c r="ABB537" s="1"/>
      <c r="ABC537" s="1"/>
      <c r="ABD537" s="1"/>
      <c r="ABE537" s="1"/>
      <c r="ABF537" s="1"/>
      <c r="ABG537" s="1"/>
      <c r="ABH537" s="1"/>
      <c r="ABI537" s="1"/>
      <c r="ABJ537" s="1"/>
      <c r="ABK537" s="1"/>
      <c r="ABL537" s="1"/>
      <c r="ABM537" s="1"/>
      <c r="ABN537" s="1"/>
      <c r="ABO537" s="1"/>
      <c r="ABP537" s="1"/>
      <c r="ABQ537" s="1"/>
      <c r="ABR537" s="1"/>
      <c r="ABS537" s="1"/>
      <c r="ABT537" s="1"/>
      <c r="ABU537" s="1"/>
      <c r="ABV537" s="1"/>
      <c r="ABW537" s="1"/>
      <c r="ABX537" s="1"/>
      <c r="ABY537" s="1"/>
      <c r="ABZ537" s="1"/>
      <c r="ACA537" s="1"/>
      <c r="ACB537" s="1"/>
      <c r="ACC537" s="1"/>
      <c r="ACD537" s="1"/>
      <c r="ACE537" s="1"/>
      <c r="ACF537" s="1"/>
      <c r="ACG537" s="1"/>
      <c r="ACH537" s="1"/>
      <c r="ACI537" s="1"/>
      <c r="ACJ537" s="1"/>
      <c r="ACK537" s="1"/>
      <c r="ACL537" s="1"/>
      <c r="ACM537" s="1"/>
      <c r="ACN537" s="1"/>
      <c r="ACO537" s="1"/>
      <c r="ACP537" s="1"/>
      <c r="ACQ537" s="1"/>
      <c r="ACR537" s="1"/>
      <c r="ACS537" s="1"/>
      <c r="ACT537" s="1"/>
      <c r="ACU537" s="1"/>
      <c r="ACV537" s="1"/>
      <c r="ACW537" s="1"/>
      <c r="ACX537" s="1"/>
      <c r="ACY537" s="1"/>
      <c r="ACZ537" s="1"/>
      <c r="ADA537" s="1"/>
      <c r="ADB537" s="1"/>
      <c r="ADC537" s="1"/>
      <c r="ADD537" s="1"/>
      <c r="ADE537" s="1"/>
      <c r="ADF537" s="1"/>
      <c r="ADG537" s="1"/>
      <c r="ADH537" s="1"/>
      <c r="ADI537" s="1"/>
      <c r="ADJ537" s="1"/>
      <c r="ADK537" s="1"/>
      <c r="ADL537" s="1"/>
      <c r="ADM537" s="1"/>
      <c r="ADN537" s="1"/>
      <c r="ADO537" s="1"/>
      <c r="ADP537" s="1"/>
      <c r="ADQ537" s="1"/>
      <c r="ADR537" s="1"/>
      <c r="ADS537" s="1"/>
      <c r="ADT537" s="1"/>
      <c r="ADU537" s="1"/>
      <c r="ADV537" s="1"/>
    </row>
    <row r="538" spans="1:802" x14ac:dyDescent="0.1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  <c r="MV538" s="1"/>
      <c r="MW538" s="1"/>
      <c r="MX538" s="1"/>
      <c r="MY538" s="1"/>
      <c r="MZ538" s="1"/>
      <c r="NA538" s="1"/>
      <c r="NB538" s="1"/>
      <c r="NC538" s="1"/>
      <c r="ND538" s="1"/>
      <c r="NE538" s="1"/>
      <c r="NF538" s="1"/>
      <c r="NG538" s="1"/>
      <c r="NH538" s="1"/>
      <c r="NI538" s="1"/>
      <c r="NJ538" s="1"/>
      <c r="NK538" s="1"/>
      <c r="NL538" s="1"/>
      <c r="NM538" s="1"/>
      <c r="NN538" s="1"/>
      <c r="NO538" s="1"/>
      <c r="NP538" s="1"/>
      <c r="NQ538" s="1"/>
      <c r="NR538" s="1"/>
      <c r="NS538" s="1"/>
      <c r="NT538" s="1"/>
      <c r="NU538" s="1"/>
      <c r="NV538" s="1"/>
      <c r="NW538" s="1"/>
      <c r="NX538" s="1"/>
      <c r="NY538" s="1"/>
      <c r="NZ538" s="1"/>
      <c r="OA538" s="1"/>
      <c r="OB538" s="1"/>
      <c r="OC538" s="1"/>
      <c r="OD538" s="1"/>
      <c r="OE538" s="1"/>
      <c r="OF538" s="1"/>
      <c r="OG538" s="1"/>
      <c r="OH538" s="1"/>
      <c r="OI538" s="1"/>
      <c r="OJ538" s="1"/>
      <c r="OK538" s="1"/>
      <c r="OL538" s="1"/>
      <c r="OM538" s="1"/>
      <c r="ON538" s="1"/>
      <c r="OO538" s="1"/>
      <c r="OP538" s="1"/>
      <c r="OQ538" s="1"/>
      <c r="OR538" s="1"/>
      <c r="OS538" s="1"/>
      <c r="OT538" s="1"/>
      <c r="OU538" s="1"/>
      <c r="OV538" s="1"/>
      <c r="OW538" s="1"/>
      <c r="OX538" s="1"/>
      <c r="OY538" s="1"/>
      <c r="OZ538" s="1"/>
      <c r="PA538" s="1"/>
      <c r="PB538" s="1"/>
      <c r="PC538" s="1"/>
      <c r="PD538" s="1"/>
      <c r="PE538" s="1"/>
      <c r="PF538" s="1"/>
      <c r="PG538" s="1"/>
      <c r="PH538" s="1"/>
      <c r="PI538" s="1"/>
      <c r="PJ538" s="1"/>
      <c r="PK538" s="1"/>
      <c r="PL538" s="1"/>
      <c r="PM538" s="1"/>
      <c r="PN538" s="1"/>
      <c r="PO538" s="1"/>
      <c r="PP538" s="1"/>
      <c r="PQ538" s="1"/>
      <c r="PR538" s="1"/>
      <c r="PS538" s="1"/>
      <c r="PT538" s="1"/>
      <c r="PU538" s="1"/>
      <c r="PV538" s="1"/>
      <c r="PW538" s="1"/>
      <c r="PX538" s="1"/>
      <c r="PY538" s="1"/>
      <c r="PZ538" s="1"/>
      <c r="QA538" s="1"/>
      <c r="QB538" s="1"/>
      <c r="QC538" s="1"/>
      <c r="QD538" s="1"/>
      <c r="QE538" s="1"/>
      <c r="QF538" s="1"/>
      <c r="QG538" s="1"/>
      <c r="QH538" s="1"/>
      <c r="QI538" s="1"/>
      <c r="QJ538" s="1"/>
      <c r="QK538" s="1"/>
      <c r="QL538" s="1"/>
      <c r="QM538" s="1"/>
      <c r="QN538" s="1"/>
      <c r="QO538" s="1"/>
      <c r="QP538" s="1"/>
      <c r="QQ538" s="1"/>
      <c r="QR538" s="1"/>
      <c r="QS538" s="1"/>
      <c r="QT538" s="1"/>
      <c r="QU538" s="1"/>
      <c r="QV538" s="1"/>
      <c r="QW538" s="1"/>
      <c r="QX538" s="1"/>
      <c r="QY538" s="1"/>
      <c r="QZ538" s="1"/>
      <c r="RA538" s="1"/>
      <c r="RB538" s="1"/>
      <c r="RC538" s="1"/>
      <c r="RD538" s="1"/>
      <c r="RE538" s="1"/>
      <c r="RF538" s="1"/>
      <c r="RG538" s="1"/>
      <c r="RH538" s="1"/>
      <c r="RI538" s="1"/>
      <c r="RJ538" s="1"/>
      <c r="RK538" s="1"/>
      <c r="RL538" s="1"/>
      <c r="RM538" s="1"/>
      <c r="RN538" s="1"/>
      <c r="RO538" s="1"/>
      <c r="RP538" s="1"/>
      <c r="RQ538" s="1"/>
      <c r="RR538" s="1"/>
      <c r="RS538" s="1"/>
      <c r="RT538" s="1"/>
      <c r="RU538" s="1"/>
      <c r="RV538" s="1"/>
      <c r="RW538" s="1"/>
      <c r="RX538" s="1"/>
      <c r="RY538" s="1"/>
      <c r="RZ538" s="1"/>
      <c r="SA538" s="1"/>
      <c r="SB538" s="1"/>
      <c r="SC538" s="1"/>
      <c r="SD538" s="1"/>
      <c r="SE538" s="1"/>
      <c r="SF538" s="1"/>
      <c r="SG538" s="1"/>
      <c r="SH538" s="1"/>
      <c r="SI538" s="1"/>
      <c r="SJ538" s="1"/>
      <c r="SK538" s="1"/>
      <c r="SL538" s="1"/>
      <c r="SM538" s="1"/>
      <c r="SN538" s="1"/>
      <c r="SO538" s="1"/>
      <c r="SP538" s="1"/>
      <c r="SQ538" s="1"/>
      <c r="SR538" s="1"/>
      <c r="SS538" s="1"/>
      <c r="ST538" s="1"/>
      <c r="SU538" s="1"/>
      <c r="SV538" s="1"/>
      <c r="SW538" s="1"/>
      <c r="SX538" s="1"/>
      <c r="SY538" s="1"/>
      <c r="SZ538" s="1"/>
      <c r="TA538" s="1"/>
      <c r="TB538" s="1"/>
      <c r="TC538" s="1"/>
      <c r="TD538" s="1"/>
      <c r="TE538" s="1"/>
      <c r="TF538" s="1"/>
      <c r="TG538" s="1"/>
      <c r="TH538" s="1"/>
      <c r="TI538" s="1"/>
      <c r="TJ538" s="1"/>
      <c r="TK538" s="1"/>
      <c r="TL538" s="1"/>
      <c r="TM538" s="1"/>
      <c r="TN538" s="1"/>
      <c r="TO538" s="1"/>
      <c r="TP538" s="1"/>
      <c r="TQ538" s="1"/>
      <c r="TR538" s="1"/>
      <c r="TS538" s="1"/>
      <c r="TT538" s="1"/>
      <c r="TU538" s="1"/>
      <c r="TV538" s="1"/>
      <c r="TW538" s="1"/>
      <c r="TX538" s="1"/>
      <c r="TY538" s="1"/>
      <c r="TZ538" s="1"/>
      <c r="UA538" s="1"/>
      <c r="UB538" s="1"/>
      <c r="UC538" s="1"/>
      <c r="UD538" s="1"/>
      <c r="UE538" s="1"/>
      <c r="UF538" s="1"/>
      <c r="UG538" s="1"/>
      <c r="UH538" s="1"/>
      <c r="UI538" s="1"/>
      <c r="UJ538" s="1"/>
      <c r="UK538" s="1"/>
      <c r="UL538" s="1"/>
      <c r="UM538" s="1"/>
      <c r="UN538" s="1"/>
      <c r="UO538" s="1"/>
      <c r="UP538" s="1"/>
      <c r="UQ538" s="1"/>
      <c r="UR538" s="1"/>
      <c r="US538" s="1"/>
      <c r="UT538" s="1"/>
      <c r="UU538" s="1"/>
      <c r="UV538" s="1"/>
      <c r="UW538" s="1"/>
      <c r="UX538" s="1"/>
      <c r="UY538" s="1"/>
      <c r="UZ538" s="1"/>
      <c r="VA538" s="1"/>
      <c r="VB538" s="1"/>
      <c r="VC538" s="1"/>
      <c r="VD538" s="1"/>
      <c r="VE538" s="1"/>
      <c r="VF538" s="1"/>
      <c r="VG538" s="1"/>
      <c r="VH538" s="1"/>
      <c r="VI538" s="1"/>
      <c r="VJ538" s="1"/>
      <c r="VK538" s="1"/>
      <c r="VL538" s="1"/>
      <c r="VM538" s="1"/>
      <c r="VN538" s="1"/>
      <c r="VO538" s="1"/>
      <c r="VP538" s="1"/>
      <c r="VQ538" s="1"/>
      <c r="VR538" s="1"/>
      <c r="VS538" s="1"/>
      <c r="VT538" s="1"/>
      <c r="VU538" s="1"/>
      <c r="VV538" s="1"/>
      <c r="VW538" s="1"/>
      <c r="VX538" s="1"/>
      <c r="VY538" s="1"/>
      <c r="VZ538" s="1"/>
      <c r="WA538" s="1"/>
      <c r="WB538" s="1"/>
      <c r="WC538" s="1"/>
      <c r="WD538" s="1"/>
      <c r="WE538" s="1"/>
      <c r="WF538" s="1"/>
      <c r="WG538" s="1"/>
      <c r="WH538" s="1"/>
      <c r="WI538" s="1"/>
      <c r="WJ538" s="1"/>
      <c r="WK538" s="1"/>
      <c r="WL538" s="1"/>
      <c r="WM538" s="1"/>
      <c r="WN538" s="1"/>
      <c r="WO538" s="1"/>
      <c r="WP538" s="1"/>
      <c r="WQ538" s="1"/>
      <c r="WR538" s="1"/>
      <c r="WS538" s="1"/>
      <c r="WT538" s="1"/>
      <c r="WU538" s="1"/>
      <c r="WV538" s="1"/>
      <c r="WW538" s="1"/>
      <c r="WX538" s="1"/>
      <c r="WY538" s="1"/>
      <c r="WZ538" s="1"/>
      <c r="XA538" s="1"/>
      <c r="XB538" s="1"/>
      <c r="XC538" s="1"/>
      <c r="XD538" s="1"/>
      <c r="XE538" s="1"/>
      <c r="XF538" s="1"/>
      <c r="XG538" s="1"/>
      <c r="XH538" s="1"/>
      <c r="XI538" s="1"/>
      <c r="XJ538" s="1"/>
      <c r="XK538" s="1"/>
      <c r="XL538" s="1"/>
      <c r="XM538" s="1"/>
      <c r="XN538" s="1"/>
      <c r="XO538" s="1"/>
      <c r="XP538" s="1"/>
      <c r="XQ538" s="1"/>
      <c r="XR538" s="1"/>
      <c r="XS538" s="1"/>
      <c r="XT538" s="1"/>
      <c r="XU538" s="1"/>
      <c r="XV538" s="1"/>
      <c r="XW538" s="1"/>
      <c r="XX538" s="1"/>
      <c r="XY538" s="1"/>
      <c r="XZ538" s="1"/>
      <c r="YA538" s="1"/>
      <c r="YB538" s="1"/>
      <c r="YC538" s="1"/>
      <c r="YD538" s="1"/>
      <c r="YE538" s="1"/>
      <c r="YF538" s="1"/>
      <c r="YG538" s="1"/>
      <c r="YH538" s="1"/>
      <c r="YI538" s="1"/>
      <c r="YJ538" s="1"/>
      <c r="YK538" s="1"/>
      <c r="YL538" s="1"/>
      <c r="YM538" s="1"/>
      <c r="YN538" s="1"/>
      <c r="YO538" s="1"/>
      <c r="YP538" s="1"/>
      <c r="YQ538" s="1"/>
      <c r="YR538" s="1"/>
      <c r="YS538" s="1"/>
      <c r="YT538" s="1"/>
      <c r="YU538" s="1"/>
      <c r="YV538" s="1"/>
      <c r="YW538" s="1"/>
      <c r="YX538" s="1"/>
      <c r="YY538" s="1"/>
      <c r="YZ538" s="1"/>
      <c r="ZA538" s="1"/>
      <c r="ZB538" s="1"/>
      <c r="ZC538" s="1"/>
      <c r="ZD538" s="1"/>
      <c r="ZE538" s="1"/>
      <c r="ZF538" s="1"/>
      <c r="ZG538" s="1"/>
      <c r="ZH538" s="1"/>
      <c r="ZI538" s="1"/>
      <c r="ZJ538" s="1"/>
      <c r="ZK538" s="1"/>
      <c r="ZL538" s="1"/>
      <c r="ZM538" s="1"/>
      <c r="ZN538" s="1"/>
      <c r="ZO538" s="1"/>
      <c r="ZP538" s="1"/>
      <c r="ZQ538" s="1"/>
      <c r="ZR538" s="1"/>
      <c r="ZS538" s="1"/>
      <c r="ZT538" s="1"/>
      <c r="ZU538" s="1"/>
      <c r="ZV538" s="1"/>
      <c r="ZW538" s="1"/>
      <c r="ZX538" s="1"/>
      <c r="ZY538" s="1"/>
      <c r="ZZ538" s="1"/>
      <c r="AAA538" s="1"/>
      <c r="AAB538" s="1"/>
      <c r="AAC538" s="1"/>
      <c r="AAD538" s="1"/>
      <c r="AAE538" s="1"/>
      <c r="AAF538" s="1"/>
      <c r="AAG538" s="1"/>
      <c r="AAH538" s="1"/>
      <c r="AAI538" s="1"/>
      <c r="AAJ538" s="1"/>
      <c r="AAK538" s="1"/>
      <c r="AAL538" s="1"/>
      <c r="AAM538" s="1"/>
      <c r="AAN538" s="1"/>
      <c r="AAO538" s="1"/>
      <c r="AAP538" s="1"/>
      <c r="AAQ538" s="1"/>
      <c r="AAR538" s="1"/>
      <c r="AAS538" s="1"/>
      <c r="AAT538" s="1"/>
      <c r="AAU538" s="1"/>
      <c r="AAV538" s="1"/>
      <c r="AAW538" s="1"/>
      <c r="AAX538" s="1"/>
      <c r="AAY538" s="1"/>
      <c r="AAZ538" s="1"/>
      <c r="ABA538" s="1"/>
      <c r="ABB538" s="1"/>
      <c r="ABC538" s="1"/>
      <c r="ABD538" s="1"/>
      <c r="ABE538" s="1"/>
      <c r="ABF538" s="1"/>
      <c r="ABG538" s="1"/>
      <c r="ABH538" s="1"/>
      <c r="ABI538" s="1"/>
      <c r="ABJ538" s="1"/>
      <c r="ABK538" s="1"/>
      <c r="ABL538" s="1"/>
      <c r="ABM538" s="1"/>
      <c r="ABN538" s="1"/>
      <c r="ABO538" s="1"/>
      <c r="ABP538" s="1"/>
      <c r="ABQ538" s="1"/>
      <c r="ABR538" s="1"/>
      <c r="ABS538" s="1"/>
      <c r="ABT538" s="1"/>
      <c r="ABU538" s="1"/>
      <c r="ABV538" s="1"/>
      <c r="ABW538" s="1"/>
      <c r="ABX538" s="1"/>
      <c r="ABY538" s="1"/>
      <c r="ABZ538" s="1"/>
      <c r="ACA538" s="1"/>
      <c r="ACB538" s="1"/>
      <c r="ACC538" s="1"/>
      <c r="ACD538" s="1"/>
      <c r="ACE538" s="1"/>
      <c r="ACF538" s="1"/>
      <c r="ACG538" s="1"/>
      <c r="ACH538" s="1"/>
      <c r="ACI538" s="1"/>
      <c r="ACJ538" s="1"/>
      <c r="ACK538" s="1"/>
      <c r="ACL538" s="1"/>
      <c r="ACM538" s="1"/>
      <c r="ACN538" s="1"/>
      <c r="ACO538" s="1"/>
      <c r="ACP538" s="1"/>
      <c r="ACQ538" s="1"/>
      <c r="ACR538" s="1"/>
      <c r="ACS538" s="1"/>
      <c r="ACT538" s="1"/>
      <c r="ACU538" s="1"/>
      <c r="ACV538" s="1"/>
      <c r="ACW538" s="1"/>
      <c r="ACX538" s="1"/>
      <c r="ACY538" s="1"/>
      <c r="ACZ538" s="1"/>
      <c r="ADA538" s="1"/>
      <c r="ADB538" s="1"/>
      <c r="ADC538" s="1"/>
      <c r="ADD538" s="1"/>
      <c r="ADE538" s="1"/>
      <c r="ADF538" s="1"/>
      <c r="ADG538" s="1"/>
      <c r="ADH538" s="1"/>
      <c r="ADI538" s="1"/>
      <c r="ADJ538" s="1"/>
      <c r="ADK538" s="1"/>
      <c r="ADL538" s="1"/>
      <c r="ADM538" s="1"/>
      <c r="ADN538" s="1"/>
      <c r="ADO538" s="1"/>
      <c r="ADP538" s="1"/>
      <c r="ADQ538" s="1"/>
      <c r="ADR538" s="1"/>
      <c r="ADS538" s="1"/>
      <c r="ADT538" s="1"/>
      <c r="ADU538" s="1"/>
      <c r="ADV538" s="1"/>
    </row>
    <row r="539" spans="1:802" x14ac:dyDescent="0.1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  <c r="DN539" s="1"/>
      <c r="DO539" s="1"/>
      <c r="DP539" s="1"/>
      <c r="DQ539" s="1"/>
      <c r="DR539" s="1"/>
      <c r="DS539" s="1"/>
      <c r="DT539" s="1"/>
      <c r="DU539" s="1"/>
      <c r="DV539" s="1"/>
      <c r="DW539" s="1"/>
      <c r="DX539" s="1"/>
      <c r="DY539" s="1"/>
      <c r="DZ539" s="1"/>
      <c r="EA539" s="1"/>
      <c r="EB539" s="1"/>
      <c r="EC539" s="1"/>
      <c r="ED539" s="1"/>
      <c r="EE539" s="1"/>
      <c r="EF539" s="1"/>
      <c r="EG539" s="1"/>
      <c r="EH539" s="1"/>
      <c r="EI539" s="1"/>
      <c r="EJ539" s="1"/>
      <c r="EK539" s="1"/>
      <c r="EL539" s="1"/>
      <c r="EM539" s="1"/>
      <c r="EN539" s="1"/>
      <c r="EO539" s="1"/>
      <c r="EP539" s="1"/>
      <c r="EQ539" s="1"/>
      <c r="ER539" s="1"/>
      <c r="ES539" s="1"/>
      <c r="ET539" s="1"/>
      <c r="EU539" s="1"/>
      <c r="EV539" s="1"/>
      <c r="EW539" s="1"/>
      <c r="EX539" s="1"/>
      <c r="EY539" s="1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1"/>
      <c r="FL539" s="1"/>
      <c r="FM539" s="1"/>
      <c r="FN539" s="1"/>
      <c r="FO539" s="1"/>
      <c r="FP539" s="1"/>
      <c r="FQ539" s="1"/>
      <c r="FR539" s="1"/>
      <c r="FS539" s="1"/>
      <c r="FT539" s="1"/>
      <c r="FU539" s="1"/>
      <c r="FV539" s="1"/>
      <c r="FW539" s="1"/>
      <c r="FX539" s="1"/>
      <c r="FY539" s="1"/>
      <c r="FZ539" s="1"/>
      <c r="GA539" s="1"/>
      <c r="GB539" s="1"/>
      <c r="GC539" s="1"/>
      <c r="GD539" s="1"/>
      <c r="GE539" s="1"/>
      <c r="GF539" s="1"/>
      <c r="GG539" s="1"/>
      <c r="GH539" s="1"/>
      <c r="GI539" s="1"/>
      <c r="GJ539" s="1"/>
      <c r="GK539" s="1"/>
      <c r="GL539" s="1"/>
      <c r="GM539" s="1"/>
      <c r="GN539" s="1"/>
      <c r="GO539" s="1"/>
      <c r="GP539" s="1"/>
      <c r="GQ539" s="1"/>
      <c r="GR539" s="1"/>
      <c r="GS539" s="1"/>
      <c r="GT539" s="1"/>
      <c r="GU539" s="1"/>
      <c r="GV539" s="1"/>
      <c r="GW539" s="1"/>
      <c r="GX539" s="1"/>
      <c r="GY539" s="1"/>
      <c r="GZ539" s="1"/>
      <c r="HA539" s="1"/>
      <c r="HB539" s="1"/>
      <c r="HC539" s="1"/>
      <c r="HD539" s="1"/>
      <c r="HE539" s="1"/>
      <c r="HF539" s="1"/>
      <c r="HG539" s="1"/>
      <c r="HH539" s="1"/>
      <c r="HI539" s="1"/>
      <c r="HJ539" s="1"/>
      <c r="HK539" s="1"/>
      <c r="HL539" s="1"/>
      <c r="HM539" s="1"/>
      <c r="HN539" s="1"/>
      <c r="HO539" s="1"/>
      <c r="HP539" s="1"/>
      <c r="HQ539" s="1"/>
      <c r="HR539" s="1"/>
      <c r="HS539" s="1"/>
      <c r="HT539" s="1"/>
      <c r="HU539" s="1"/>
      <c r="HV539" s="1"/>
      <c r="HW539" s="1"/>
      <c r="HX539" s="1"/>
      <c r="HY539" s="1"/>
      <c r="HZ539" s="1"/>
      <c r="IA539" s="1"/>
      <c r="IB539" s="1"/>
      <c r="IC539" s="1"/>
      <c r="ID539" s="1"/>
      <c r="IE539" s="1"/>
      <c r="IF539" s="1"/>
      <c r="IG539" s="1"/>
      <c r="IH539" s="1"/>
      <c r="II539" s="1"/>
      <c r="IJ539" s="1"/>
      <c r="IK539" s="1"/>
      <c r="IL539" s="1"/>
      <c r="IM539" s="1"/>
      <c r="IN539" s="1"/>
      <c r="IO539" s="1"/>
      <c r="IP539" s="1"/>
      <c r="IQ539" s="1"/>
      <c r="IR539" s="1"/>
      <c r="IS539" s="1"/>
      <c r="IT539" s="1"/>
      <c r="IU539" s="1"/>
      <c r="IV539" s="1"/>
      <c r="IW539" s="1"/>
      <c r="IX539" s="1"/>
      <c r="IY539" s="1"/>
      <c r="IZ539" s="1"/>
      <c r="JA539" s="1"/>
      <c r="JB539" s="1"/>
      <c r="JC539" s="1"/>
      <c r="JD539" s="1"/>
      <c r="JE539" s="1"/>
      <c r="JF539" s="1"/>
      <c r="JG539" s="1"/>
      <c r="JH539" s="1"/>
      <c r="JI539" s="1"/>
      <c r="JJ539" s="1"/>
      <c r="JK539" s="1"/>
      <c r="JL539" s="1"/>
      <c r="JM539" s="1"/>
      <c r="JN539" s="1"/>
      <c r="JO539" s="1"/>
      <c r="JP539" s="1"/>
      <c r="JQ539" s="1"/>
      <c r="JR539" s="1"/>
      <c r="JS539" s="1"/>
      <c r="JT539" s="1"/>
      <c r="JU539" s="1"/>
      <c r="JV539" s="1"/>
      <c r="JW539" s="1"/>
      <c r="JX539" s="1"/>
      <c r="JY539" s="1"/>
      <c r="JZ539" s="1"/>
      <c r="KA539" s="1"/>
      <c r="KB539" s="1"/>
      <c r="KC539" s="1"/>
      <c r="KD539" s="1"/>
      <c r="KE539" s="1"/>
      <c r="KF539" s="1"/>
      <c r="KG539" s="1"/>
      <c r="KH539" s="1"/>
      <c r="KI539" s="1"/>
      <c r="KJ539" s="1"/>
      <c r="KK539" s="1"/>
      <c r="KL539" s="1"/>
      <c r="KM539" s="1"/>
      <c r="KN539" s="1"/>
      <c r="KO539" s="1"/>
      <c r="KP539" s="1"/>
      <c r="KQ539" s="1"/>
      <c r="KR539" s="1"/>
      <c r="KS539" s="1"/>
      <c r="KT539" s="1"/>
      <c r="KU539" s="1"/>
      <c r="KV539" s="1"/>
      <c r="KW539" s="1"/>
      <c r="KX539" s="1"/>
      <c r="KY539" s="1"/>
      <c r="KZ539" s="1"/>
      <c r="LA539" s="1"/>
      <c r="LB539" s="1"/>
      <c r="LC539" s="1"/>
      <c r="LD539" s="1"/>
      <c r="LE539" s="1"/>
      <c r="LF539" s="1"/>
      <c r="LG539" s="1"/>
      <c r="LH539" s="1"/>
      <c r="LI539" s="1"/>
      <c r="LJ539" s="1"/>
      <c r="LK539" s="1"/>
      <c r="LL539" s="1"/>
      <c r="LM539" s="1"/>
      <c r="LN539" s="1"/>
      <c r="LO539" s="1"/>
      <c r="LP539" s="1"/>
      <c r="LQ539" s="1"/>
      <c r="LR539" s="1"/>
      <c r="LS539" s="1"/>
      <c r="LT539" s="1"/>
      <c r="LU539" s="1"/>
      <c r="LV539" s="1"/>
      <c r="LW539" s="1"/>
      <c r="LX539" s="1"/>
      <c r="LY539" s="1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  <c r="MV539" s="1"/>
      <c r="MW539" s="1"/>
      <c r="MX539" s="1"/>
      <c r="MY539" s="1"/>
      <c r="MZ539" s="1"/>
      <c r="NA539" s="1"/>
      <c r="NB539" s="1"/>
      <c r="NC539" s="1"/>
      <c r="ND539" s="1"/>
      <c r="NE539" s="1"/>
      <c r="NF539" s="1"/>
      <c r="NG539" s="1"/>
      <c r="NH539" s="1"/>
      <c r="NI539" s="1"/>
      <c r="NJ539" s="1"/>
      <c r="NK539" s="1"/>
      <c r="NL539" s="1"/>
      <c r="NM539" s="1"/>
      <c r="NN539" s="1"/>
      <c r="NO539" s="1"/>
      <c r="NP539" s="1"/>
      <c r="NQ539" s="1"/>
      <c r="NR539" s="1"/>
      <c r="NS539" s="1"/>
      <c r="NT539" s="1"/>
      <c r="NU539" s="1"/>
      <c r="NV539" s="1"/>
      <c r="NW539" s="1"/>
      <c r="NX539" s="1"/>
      <c r="NY539" s="1"/>
      <c r="NZ539" s="1"/>
      <c r="OA539" s="1"/>
      <c r="OB539" s="1"/>
      <c r="OC539" s="1"/>
      <c r="OD539" s="1"/>
      <c r="OE539" s="1"/>
      <c r="OF539" s="1"/>
      <c r="OG539" s="1"/>
      <c r="OH539" s="1"/>
      <c r="OI539" s="1"/>
      <c r="OJ539" s="1"/>
      <c r="OK539" s="1"/>
      <c r="OL539" s="1"/>
      <c r="OM539" s="1"/>
      <c r="ON539" s="1"/>
      <c r="OO539" s="1"/>
      <c r="OP539" s="1"/>
      <c r="OQ539" s="1"/>
      <c r="OR539" s="1"/>
      <c r="OS539" s="1"/>
      <c r="OT539" s="1"/>
      <c r="OU539" s="1"/>
      <c r="OV539" s="1"/>
      <c r="OW539" s="1"/>
      <c r="OX539" s="1"/>
      <c r="OY539" s="1"/>
      <c r="OZ539" s="1"/>
      <c r="PA539" s="1"/>
      <c r="PB539" s="1"/>
      <c r="PC539" s="1"/>
      <c r="PD539" s="1"/>
      <c r="PE539" s="1"/>
      <c r="PF539" s="1"/>
      <c r="PG539" s="1"/>
      <c r="PH539" s="1"/>
      <c r="PI539" s="1"/>
      <c r="PJ539" s="1"/>
      <c r="PK539" s="1"/>
      <c r="PL539" s="1"/>
      <c r="PM539" s="1"/>
      <c r="PN539" s="1"/>
      <c r="PO539" s="1"/>
      <c r="PP539" s="1"/>
      <c r="PQ539" s="1"/>
      <c r="PR539" s="1"/>
      <c r="PS539" s="1"/>
      <c r="PT539" s="1"/>
      <c r="PU539" s="1"/>
      <c r="PV539" s="1"/>
      <c r="PW539" s="1"/>
      <c r="PX539" s="1"/>
      <c r="PY539" s="1"/>
      <c r="PZ539" s="1"/>
      <c r="QA539" s="1"/>
      <c r="QB539" s="1"/>
      <c r="QC539" s="1"/>
      <c r="QD539" s="1"/>
      <c r="QE539" s="1"/>
      <c r="QF539" s="1"/>
      <c r="QG539" s="1"/>
      <c r="QH539" s="1"/>
      <c r="QI539" s="1"/>
      <c r="QJ539" s="1"/>
      <c r="QK539" s="1"/>
      <c r="QL539" s="1"/>
      <c r="QM539" s="1"/>
      <c r="QN539" s="1"/>
      <c r="QO539" s="1"/>
      <c r="QP539" s="1"/>
      <c r="QQ539" s="1"/>
      <c r="QR539" s="1"/>
      <c r="QS539" s="1"/>
      <c r="QT539" s="1"/>
      <c r="QU539" s="1"/>
      <c r="QV539" s="1"/>
      <c r="QW539" s="1"/>
      <c r="QX539" s="1"/>
      <c r="QY539" s="1"/>
      <c r="QZ539" s="1"/>
      <c r="RA539" s="1"/>
      <c r="RB539" s="1"/>
      <c r="RC539" s="1"/>
      <c r="RD539" s="1"/>
      <c r="RE539" s="1"/>
      <c r="RF539" s="1"/>
      <c r="RG539" s="1"/>
      <c r="RH539" s="1"/>
      <c r="RI539" s="1"/>
      <c r="RJ539" s="1"/>
      <c r="RK539" s="1"/>
      <c r="RL539" s="1"/>
      <c r="RM539" s="1"/>
      <c r="RN539" s="1"/>
      <c r="RO539" s="1"/>
      <c r="RP539" s="1"/>
      <c r="RQ539" s="1"/>
      <c r="RR539" s="1"/>
      <c r="RS539" s="1"/>
      <c r="RT539" s="1"/>
      <c r="RU539" s="1"/>
      <c r="RV539" s="1"/>
      <c r="RW539" s="1"/>
      <c r="RX539" s="1"/>
      <c r="RY539" s="1"/>
      <c r="RZ539" s="1"/>
      <c r="SA539" s="1"/>
      <c r="SB539" s="1"/>
      <c r="SC539" s="1"/>
      <c r="SD539" s="1"/>
      <c r="SE539" s="1"/>
      <c r="SF539" s="1"/>
      <c r="SG539" s="1"/>
      <c r="SH539" s="1"/>
      <c r="SI539" s="1"/>
      <c r="SJ539" s="1"/>
      <c r="SK539" s="1"/>
      <c r="SL539" s="1"/>
      <c r="SM539" s="1"/>
      <c r="SN539" s="1"/>
      <c r="SO539" s="1"/>
      <c r="SP539" s="1"/>
      <c r="SQ539" s="1"/>
      <c r="SR539" s="1"/>
      <c r="SS539" s="1"/>
      <c r="ST539" s="1"/>
      <c r="SU539" s="1"/>
      <c r="SV539" s="1"/>
      <c r="SW539" s="1"/>
      <c r="SX539" s="1"/>
      <c r="SY539" s="1"/>
      <c r="SZ539" s="1"/>
      <c r="TA539" s="1"/>
      <c r="TB539" s="1"/>
      <c r="TC539" s="1"/>
      <c r="TD539" s="1"/>
      <c r="TE539" s="1"/>
      <c r="TF539" s="1"/>
      <c r="TG539" s="1"/>
      <c r="TH539" s="1"/>
      <c r="TI539" s="1"/>
      <c r="TJ539" s="1"/>
      <c r="TK539" s="1"/>
      <c r="TL539" s="1"/>
      <c r="TM539" s="1"/>
      <c r="TN539" s="1"/>
      <c r="TO539" s="1"/>
      <c r="TP539" s="1"/>
      <c r="TQ539" s="1"/>
      <c r="TR539" s="1"/>
      <c r="TS539" s="1"/>
      <c r="TT539" s="1"/>
      <c r="TU539" s="1"/>
      <c r="TV539" s="1"/>
      <c r="TW539" s="1"/>
      <c r="TX539" s="1"/>
      <c r="TY539" s="1"/>
      <c r="TZ539" s="1"/>
      <c r="UA539" s="1"/>
      <c r="UB539" s="1"/>
      <c r="UC539" s="1"/>
      <c r="UD539" s="1"/>
      <c r="UE539" s="1"/>
      <c r="UF539" s="1"/>
      <c r="UG539" s="1"/>
      <c r="UH539" s="1"/>
      <c r="UI539" s="1"/>
      <c r="UJ539" s="1"/>
      <c r="UK539" s="1"/>
      <c r="UL539" s="1"/>
      <c r="UM539" s="1"/>
      <c r="UN539" s="1"/>
      <c r="UO539" s="1"/>
      <c r="UP539" s="1"/>
      <c r="UQ539" s="1"/>
      <c r="UR539" s="1"/>
      <c r="US539" s="1"/>
      <c r="UT539" s="1"/>
      <c r="UU539" s="1"/>
      <c r="UV539" s="1"/>
      <c r="UW539" s="1"/>
      <c r="UX539" s="1"/>
      <c r="UY539" s="1"/>
      <c r="UZ539" s="1"/>
      <c r="VA539" s="1"/>
      <c r="VB539" s="1"/>
      <c r="VC539" s="1"/>
      <c r="VD539" s="1"/>
      <c r="VE539" s="1"/>
      <c r="VF539" s="1"/>
      <c r="VG539" s="1"/>
      <c r="VH539" s="1"/>
      <c r="VI539" s="1"/>
      <c r="VJ539" s="1"/>
      <c r="VK539" s="1"/>
      <c r="VL539" s="1"/>
      <c r="VM539" s="1"/>
      <c r="VN539" s="1"/>
      <c r="VO539" s="1"/>
      <c r="VP539" s="1"/>
      <c r="VQ539" s="1"/>
      <c r="VR539" s="1"/>
      <c r="VS539" s="1"/>
      <c r="VT539" s="1"/>
      <c r="VU539" s="1"/>
      <c r="VV539" s="1"/>
      <c r="VW539" s="1"/>
      <c r="VX539" s="1"/>
      <c r="VY539" s="1"/>
      <c r="VZ539" s="1"/>
      <c r="WA539" s="1"/>
      <c r="WB539" s="1"/>
      <c r="WC539" s="1"/>
      <c r="WD539" s="1"/>
      <c r="WE539" s="1"/>
      <c r="WF539" s="1"/>
      <c r="WG539" s="1"/>
      <c r="WH539" s="1"/>
      <c r="WI539" s="1"/>
      <c r="WJ539" s="1"/>
      <c r="WK539" s="1"/>
      <c r="WL539" s="1"/>
      <c r="WM539" s="1"/>
      <c r="WN539" s="1"/>
      <c r="WO539" s="1"/>
      <c r="WP539" s="1"/>
      <c r="WQ539" s="1"/>
      <c r="WR539" s="1"/>
      <c r="WS539" s="1"/>
      <c r="WT539" s="1"/>
      <c r="WU539" s="1"/>
      <c r="WV539" s="1"/>
      <c r="WW539" s="1"/>
      <c r="WX539" s="1"/>
      <c r="WY539" s="1"/>
      <c r="WZ539" s="1"/>
      <c r="XA539" s="1"/>
      <c r="XB539" s="1"/>
      <c r="XC539" s="1"/>
      <c r="XD539" s="1"/>
      <c r="XE539" s="1"/>
      <c r="XF539" s="1"/>
      <c r="XG539" s="1"/>
      <c r="XH539" s="1"/>
      <c r="XI539" s="1"/>
      <c r="XJ539" s="1"/>
      <c r="XK539" s="1"/>
      <c r="XL539" s="1"/>
      <c r="XM539" s="1"/>
      <c r="XN539" s="1"/>
      <c r="XO539" s="1"/>
      <c r="XP539" s="1"/>
      <c r="XQ539" s="1"/>
      <c r="XR539" s="1"/>
      <c r="XS539" s="1"/>
      <c r="XT539" s="1"/>
      <c r="XU539" s="1"/>
      <c r="XV539" s="1"/>
      <c r="XW539" s="1"/>
      <c r="XX539" s="1"/>
      <c r="XY539" s="1"/>
      <c r="XZ539" s="1"/>
      <c r="YA539" s="1"/>
      <c r="YB539" s="1"/>
      <c r="YC539" s="1"/>
      <c r="YD539" s="1"/>
      <c r="YE539" s="1"/>
      <c r="YF539" s="1"/>
      <c r="YG539" s="1"/>
      <c r="YH539" s="1"/>
      <c r="YI539" s="1"/>
      <c r="YJ539" s="1"/>
      <c r="YK539" s="1"/>
      <c r="YL539" s="1"/>
      <c r="YM539" s="1"/>
      <c r="YN539" s="1"/>
      <c r="YO539" s="1"/>
      <c r="YP539" s="1"/>
      <c r="YQ539" s="1"/>
      <c r="YR539" s="1"/>
      <c r="YS539" s="1"/>
      <c r="YT539" s="1"/>
      <c r="YU539" s="1"/>
      <c r="YV539" s="1"/>
      <c r="YW539" s="1"/>
      <c r="YX539" s="1"/>
      <c r="YY539" s="1"/>
      <c r="YZ539" s="1"/>
      <c r="ZA539" s="1"/>
      <c r="ZB539" s="1"/>
      <c r="ZC539" s="1"/>
      <c r="ZD539" s="1"/>
      <c r="ZE539" s="1"/>
      <c r="ZF539" s="1"/>
      <c r="ZG539" s="1"/>
      <c r="ZH539" s="1"/>
      <c r="ZI539" s="1"/>
      <c r="ZJ539" s="1"/>
      <c r="ZK539" s="1"/>
      <c r="ZL539" s="1"/>
      <c r="ZM539" s="1"/>
      <c r="ZN539" s="1"/>
      <c r="ZO539" s="1"/>
      <c r="ZP539" s="1"/>
      <c r="ZQ539" s="1"/>
      <c r="ZR539" s="1"/>
      <c r="ZS539" s="1"/>
      <c r="ZT539" s="1"/>
      <c r="ZU539" s="1"/>
      <c r="ZV539" s="1"/>
      <c r="ZW539" s="1"/>
      <c r="ZX539" s="1"/>
      <c r="ZY539" s="1"/>
      <c r="ZZ539" s="1"/>
      <c r="AAA539" s="1"/>
      <c r="AAB539" s="1"/>
      <c r="AAC539" s="1"/>
      <c r="AAD539" s="1"/>
      <c r="AAE539" s="1"/>
      <c r="AAF539" s="1"/>
      <c r="AAG539" s="1"/>
      <c r="AAH539" s="1"/>
      <c r="AAI539" s="1"/>
      <c r="AAJ539" s="1"/>
      <c r="AAK539" s="1"/>
      <c r="AAL539" s="1"/>
      <c r="AAM539" s="1"/>
      <c r="AAN539" s="1"/>
      <c r="AAO539" s="1"/>
      <c r="AAP539" s="1"/>
      <c r="AAQ539" s="1"/>
      <c r="AAR539" s="1"/>
      <c r="AAS539" s="1"/>
      <c r="AAT539" s="1"/>
      <c r="AAU539" s="1"/>
      <c r="AAV539" s="1"/>
      <c r="AAW539" s="1"/>
      <c r="AAX539" s="1"/>
      <c r="AAY539" s="1"/>
      <c r="AAZ539" s="1"/>
      <c r="ABA539" s="1"/>
      <c r="ABB539" s="1"/>
      <c r="ABC539" s="1"/>
      <c r="ABD539" s="1"/>
      <c r="ABE539" s="1"/>
      <c r="ABF539" s="1"/>
      <c r="ABG539" s="1"/>
      <c r="ABH539" s="1"/>
      <c r="ABI539" s="1"/>
      <c r="ABJ539" s="1"/>
      <c r="ABK539" s="1"/>
      <c r="ABL539" s="1"/>
      <c r="ABM539" s="1"/>
      <c r="ABN539" s="1"/>
      <c r="ABO539" s="1"/>
      <c r="ABP539" s="1"/>
      <c r="ABQ539" s="1"/>
      <c r="ABR539" s="1"/>
      <c r="ABS539" s="1"/>
      <c r="ABT539" s="1"/>
      <c r="ABU539" s="1"/>
      <c r="ABV539" s="1"/>
      <c r="ABW539" s="1"/>
      <c r="ABX539" s="1"/>
      <c r="ABY539" s="1"/>
      <c r="ABZ539" s="1"/>
      <c r="ACA539" s="1"/>
      <c r="ACB539" s="1"/>
      <c r="ACC539" s="1"/>
      <c r="ACD539" s="1"/>
      <c r="ACE539" s="1"/>
      <c r="ACF539" s="1"/>
      <c r="ACG539" s="1"/>
      <c r="ACH539" s="1"/>
      <c r="ACI539" s="1"/>
      <c r="ACJ539" s="1"/>
      <c r="ACK539" s="1"/>
      <c r="ACL539" s="1"/>
      <c r="ACM539" s="1"/>
      <c r="ACN539" s="1"/>
      <c r="ACO539" s="1"/>
      <c r="ACP539" s="1"/>
      <c r="ACQ539" s="1"/>
      <c r="ACR539" s="1"/>
      <c r="ACS539" s="1"/>
      <c r="ACT539" s="1"/>
      <c r="ACU539" s="1"/>
      <c r="ACV539" s="1"/>
      <c r="ACW539" s="1"/>
      <c r="ACX539" s="1"/>
      <c r="ACY539" s="1"/>
      <c r="ACZ539" s="1"/>
      <c r="ADA539" s="1"/>
      <c r="ADB539" s="1"/>
      <c r="ADC539" s="1"/>
      <c r="ADD539" s="1"/>
      <c r="ADE539" s="1"/>
      <c r="ADF539" s="1"/>
      <c r="ADG539" s="1"/>
      <c r="ADH539" s="1"/>
      <c r="ADI539" s="1"/>
      <c r="ADJ539" s="1"/>
      <c r="ADK539" s="1"/>
      <c r="ADL539" s="1"/>
      <c r="ADM539" s="1"/>
      <c r="ADN539" s="1"/>
      <c r="ADO539" s="1"/>
      <c r="ADP539" s="1"/>
      <c r="ADQ539" s="1"/>
      <c r="ADR539" s="1"/>
      <c r="ADS539" s="1"/>
      <c r="ADT539" s="1"/>
      <c r="ADU539" s="1"/>
      <c r="ADV539" s="1"/>
    </row>
    <row r="540" spans="1:802" x14ac:dyDescent="0.1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  <c r="MV540" s="1"/>
      <c r="MW540" s="1"/>
      <c r="MX540" s="1"/>
      <c r="MY540" s="1"/>
      <c r="MZ540" s="1"/>
      <c r="NA540" s="1"/>
      <c r="NB540" s="1"/>
      <c r="NC540" s="1"/>
      <c r="ND540" s="1"/>
      <c r="NE540" s="1"/>
      <c r="NF540" s="1"/>
      <c r="NG540" s="1"/>
      <c r="NH540" s="1"/>
      <c r="NI540" s="1"/>
      <c r="NJ540" s="1"/>
      <c r="NK540" s="1"/>
      <c r="NL540" s="1"/>
      <c r="NM540" s="1"/>
      <c r="NN540" s="1"/>
      <c r="NO540" s="1"/>
      <c r="NP540" s="1"/>
      <c r="NQ540" s="1"/>
      <c r="NR540" s="1"/>
      <c r="NS540" s="1"/>
      <c r="NT540" s="1"/>
      <c r="NU540" s="1"/>
      <c r="NV540" s="1"/>
      <c r="NW540" s="1"/>
      <c r="NX540" s="1"/>
      <c r="NY540" s="1"/>
      <c r="NZ540" s="1"/>
      <c r="OA540" s="1"/>
      <c r="OB540" s="1"/>
      <c r="OC540" s="1"/>
      <c r="OD540" s="1"/>
      <c r="OE540" s="1"/>
      <c r="OF540" s="1"/>
      <c r="OG540" s="1"/>
      <c r="OH540" s="1"/>
      <c r="OI540" s="1"/>
      <c r="OJ540" s="1"/>
      <c r="OK540" s="1"/>
      <c r="OL540" s="1"/>
      <c r="OM540" s="1"/>
      <c r="ON540" s="1"/>
      <c r="OO540" s="1"/>
      <c r="OP540" s="1"/>
      <c r="OQ540" s="1"/>
      <c r="OR540" s="1"/>
      <c r="OS540" s="1"/>
      <c r="OT540" s="1"/>
      <c r="OU540" s="1"/>
      <c r="OV540" s="1"/>
      <c r="OW540" s="1"/>
      <c r="OX540" s="1"/>
      <c r="OY540" s="1"/>
      <c r="OZ540" s="1"/>
      <c r="PA540" s="1"/>
      <c r="PB540" s="1"/>
      <c r="PC540" s="1"/>
      <c r="PD540" s="1"/>
      <c r="PE540" s="1"/>
      <c r="PF540" s="1"/>
      <c r="PG540" s="1"/>
      <c r="PH540" s="1"/>
      <c r="PI540" s="1"/>
      <c r="PJ540" s="1"/>
      <c r="PK540" s="1"/>
      <c r="PL540" s="1"/>
      <c r="PM540" s="1"/>
      <c r="PN540" s="1"/>
      <c r="PO540" s="1"/>
      <c r="PP540" s="1"/>
      <c r="PQ540" s="1"/>
      <c r="PR540" s="1"/>
      <c r="PS540" s="1"/>
      <c r="PT540" s="1"/>
      <c r="PU540" s="1"/>
      <c r="PV540" s="1"/>
      <c r="PW540" s="1"/>
      <c r="PX540" s="1"/>
      <c r="PY540" s="1"/>
      <c r="PZ540" s="1"/>
      <c r="QA540" s="1"/>
      <c r="QB540" s="1"/>
      <c r="QC540" s="1"/>
      <c r="QD540" s="1"/>
      <c r="QE540" s="1"/>
      <c r="QF540" s="1"/>
      <c r="QG540" s="1"/>
      <c r="QH540" s="1"/>
      <c r="QI540" s="1"/>
      <c r="QJ540" s="1"/>
      <c r="QK540" s="1"/>
      <c r="QL540" s="1"/>
      <c r="QM540" s="1"/>
      <c r="QN540" s="1"/>
      <c r="QO540" s="1"/>
      <c r="QP540" s="1"/>
      <c r="QQ540" s="1"/>
      <c r="QR540" s="1"/>
      <c r="QS540" s="1"/>
      <c r="QT540" s="1"/>
      <c r="QU540" s="1"/>
      <c r="QV540" s="1"/>
      <c r="QW540" s="1"/>
      <c r="QX540" s="1"/>
      <c r="QY540" s="1"/>
      <c r="QZ540" s="1"/>
      <c r="RA540" s="1"/>
      <c r="RB540" s="1"/>
      <c r="RC540" s="1"/>
      <c r="RD540" s="1"/>
      <c r="RE540" s="1"/>
      <c r="RF540" s="1"/>
      <c r="RG540" s="1"/>
      <c r="RH540" s="1"/>
      <c r="RI540" s="1"/>
      <c r="RJ540" s="1"/>
      <c r="RK540" s="1"/>
      <c r="RL540" s="1"/>
      <c r="RM540" s="1"/>
      <c r="RN540" s="1"/>
      <c r="RO540" s="1"/>
      <c r="RP540" s="1"/>
      <c r="RQ540" s="1"/>
      <c r="RR540" s="1"/>
      <c r="RS540" s="1"/>
      <c r="RT540" s="1"/>
      <c r="RU540" s="1"/>
      <c r="RV540" s="1"/>
      <c r="RW540" s="1"/>
      <c r="RX540" s="1"/>
      <c r="RY540" s="1"/>
      <c r="RZ540" s="1"/>
      <c r="SA540" s="1"/>
      <c r="SB540" s="1"/>
      <c r="SC540" s="1"/>
      <c r="SD540" s="1"/>
      <c r="SE540" s="1"/>
      <c r="SF540" s="1"/>
      <c r="SG540" s="1"/>
      <c r="SH540" s="1"/>
      <c r="SI540" s="1"/>
      <c r="SJ540" s="1"/>
      <c r="SK540" s="1"/>
      <c r="SL540" s="1"/>
      <c r="SM540" s="1"/>
      <c r="SN540" s="1"/>
      <c r="SO540" s="1"/>
      <c r="SP540" s="1"/>
      <c r="SQ540" s="1"/>
      <c r="SR540" s="1"/>
      <c r="SS540" s="1"/>
      <c r="ST540" s="1"/>
      <c r="SU540" s="1"/>
      <c r="SV540" s="1"/>
      <c r="SW540" s="1"/>
      <c r="SX540" s="1"/>
      <c r="SY540" s="1"/>
      <c r="SZ540" s="1"/>
      <c r="TA540" s="1"/>
      <c r="TB540" s="1"/>
      <c r="TC540" s="1"/>
      <c r="TD540" s="1"/>
      <c r="TE540" s="1"/>
      <c r="TF540" s="1"/>
      <c r="TG540" s="1"/>
      <c r="TH540" s="1"/>
      <c r="TI540" s="1"/>
      <c r="TJ540" s="1"/>
      <c r="TK540" s="1"/>
      <c r="TL540" s="1"/>
      <c r="TM540" s="1"/>
      <c r="TN540" s="1"/>
      <c r="TO540" s="1"/>
      <c r="TP540" s="1"/>
      <c r="TQ540" s="1"/>
      <c r="TR540" s="1"/>
      <c r="TS540" s="1"/>
      <c r="TT540" s="1"/>
      <c r="TU540" s="1"/>
      <c r="TV540" s="1"/>
      <c r="TW540" s="1"/>
      <c r="TX540" s="1"/>
      <c r="TY540" s="1"/>
      <c r="TZ540" s="1"/>
      <c r="UA540" s="1"/>
      <c r="UB540" s="1"/>
      <c r="UC540" s="1"/>
      <c r="UD540" s="1"/>
      <c r="UE540" s="1"/>
      <c r="UF540" s="1"/>
      <c r="UG540" s="1"/>
      <c r="UH540" s="1"/>
      <c r="UI540" s="1"/>
      <c r="UJ540" s="1"/>
      <c r="UK540" s="1"/>
      <c r="UL540" s="1"/>
      <c r="UM540" s="1"/>
      <c r="UN540" s="1"/>
      <c r="UO540" s="1"/>
      <c r="UP540" s="1"/>
      <c r="UQ540" s="1"/>
      <c r="UR540" s="1"/>
      <c r="US540" s="1"/>
      <c r="UT540" s="1"/>
      <c r="UU540" s="1"/>
      <c r="UV540" s="1"/>
      <c r="UW540" s="1"/>
      <c r="UX540" s="1"/>
      <c r="UY540" s="1"/>
      <c r="UZ540" s="1"/>
      <c r="VA540" s="1"/>
      <c r="VB540" s="1"/>
      <c r="VC540" s="1"/>
      <c r="VD540" s="1"/>
      <c r="VE540" s="1"/>
      <c r="VF540" s="1"/>
      <c r="VG540" s="1"/>
      <c r="VH540" s="1"/>
      <c r="VI540" s="1"/>
      <c r="VJ540" s="1"/>
      <c r="VK540" s="1"/>
      <c r="VL540" s="1"/>
      <c r="VM540" s="1"/>
      <c r="VN540" s="1"/>
      <c r="VO540" s="1"/>
      <c r="VP540" s="1"/>
      <c r="VQ540" s="1"/>
      <c r="VR540" s="1"/>
      <c r="VS540" s="1"/>
      <c r="VT540" s="1"/>
      <c r="VU540" s="1"/>
      <c r="VV540" s="1"/>
      <c r="VW540" s="1"/>
      <c r="VX540" s="1"/>
      <c r="VY540" s="1"/>
      <c r="VZ540" s="1"/>
      <c r="WA540" s="1"/>
      <c r="WB540" s="1"/>
      <c r="WC540" s="1"/>
      <c r="WD540" s="1"/>
      <c r="WE540" s="1"/>
      <c r="WF540" s="1"/>
      <c r="WG540" s="1"/>
      <c r="WH540" s="1"/>
      <c r="WI540" s="1"/>
      <c r="WJ540" s="1"/>
      <c r="WK540" s="1"/>
      <c r="WL540" s="1"/>
      <c r="WM540" s="1"/>
      <c r="WN540" s="1"/>
      <c r="WO540" s="1"/>
      <c r="WP540" s="1"/>
      <c r="WQ540" s="1"/>
      <c r="WR540" s="1"/>
      <c r="WS540" s="1"/>
      <c r="WT540" s="1"/>
      <c r="WU540" s="1"/>
      <c r="WV540" s="1"/>
      <c r="WW540" s="1"/>
      <c r="WX540" s="1"/>
      <c r="WY540" s="1"/>
      <c r="WZ540" s="1"/>
      <c r="XA540" s="1"/>
      <c r="XB540" s="1"/>
      <c r="XC540" s="1"/>
      <c r="XD540" s="1"/>
      <c r="XE540" s="1"/>
      <c r="XF540" s="1"/>
      <c r="XG540" s="1"/>
      <c r="XH540" s="1"/>
      <c r="XI540" s="1"/>
      <c r="XJ540" s="1"/>
      <c r="XK540" s="1"/>
      <c r="XL540" s="1"/>
      <c r="XM540" s="1"/>
      <c r="XN540" s="1"/>
      <c r="XO540" s="1"/>
      <c r="XP540" s="1"/>
      <c r="XQ540" s="1"/>
      <c r="XR540" s="1"/>
      <c r="XS540" s="1"/>
      <c r="XT540" s="1"/>
      <c r="XU540" s="1"/>
      <c r="XV540" s="1"/>
      <c r="XW540" s="1"/>
      <c r="XX540" s="1"/>
      <c r="XY540" s="1"/>
      <c r="XZ540" s="1"/>
      <c r="YA540" s="1"/>
      <c r="YB540" s="1"/>
      <c r="YC540" s="1"/>
      <c r="YD540" s="1"/>
      <c r="YE540" s="1"/>
      <c r="YF540" s="1"/>
      <c r="YG540" s="1"/>
      <c r="YH540" s="1"/>
      <c r="YI540" s="1"/>
      <c r="YJ540" s="1"/>
      <c r="YK540" s="1"/>
      <c r="YL540" s="1"/>
      <c r="YM540" s="1"/>
      <c r="YN540" s="1"/>
      <c r="YO540" s="1"/>
      <c r="YP540" s="1"/>
      <c r="YQ540" s="1"/>
      <c r="YR540" s="1"/>
      <c r="YS540" s="1"/>
      <c r="YT540" s="1"/>
      <c r="YU540" s="1"/>
      <c r="YV540" s="1"/>
      <c r="YW540" s="1"/>
      <c r="YX540" s="1"/>
      <c r="YY540" s="1"/>
      <c r="YZ540" s="1"/>
      <c r="ZA540" s="1"/>
      <c r="ZB540" s="1"/>
      <c r="ZC540" s="1"/>
      <c r="ZD540" s="1"/>
      <c r="ZE540" s="1"/>
      <c r="ZF540" s="1"/>
      <c r="ZG540" s="1"/>
      <c r="ZH540" s="1"/>
      <c r="ZI540" s="1"/>
      <c r="ZJ540" s="1"/>
      <c r="ZK540" s="1"/>
      <c r="ZL540" s="1"/>
      <c r="ZM540" s="1"/>
      <c r="ZN540" s="1"/>
      <c r="ZO540" s="1"/>
      <c r="ZP540" s="1"/>
      <c r="ZQ540" s="1"/>
      <c r="ZR540" s="1"/>
      <c r="ZS540" s="1"/>
      <c r="ZT540" s="1"/>
      <c r="ZU540" s="1"/>
      <c r="ZV540" s="1"/>
      <c r="ZW540" s="1"/>
      <c r="ZX540" s="1"/>
      <c r="ZY540" s="1"/>
      <c r="ZZ540" s="1"/>
      <c r="AAA540" s="1"/>
      <c r="AAB540" s="1"/>
      <c r="AAC540" s="1"/>
      <c r="AAD540" s="1"/>
      <c r="AAE540" s="1"/>
      <c r="AAF540" s="1"/>
      <c r="AAG540" s="1"/>
      <c r="AAH540" s="1"/>
      <c r="AAI540" s="1"/>
      <c r="AAJ540" s="1"/>
      <c r="AAK540" s="1"/>
      <c r="AAL540" s="1"/>
      <c r="AAM540" s="1"/>
      <c r="AAN540" s="1"/>
      <c r="AAO540" s="1"/>
      <c r="AAP540" s="1"/>
      <c r="AAQ540" s="1"/>
      <c r="AAR540" s="1"/>
      <c r="AAS540" s="1"/>
      <c r="AAT540" s="1"/>
      <c r="AAU540" s="1"/>
      <c r="AAV540" s="1"/>
      <c r="AAW540" s="1"/>
      <c r="AAX540" s="1"/>
      <c r="AAY540" s="1"/>
      <c r="AAZ540" s="1"/>
      <c r="ABA540" s="1"/>
      <c r="ABB540" s="1"/>
      <c r="ABC540" s="1"/>
      <c r="ABD540" s="1"/>
      <c r="ABE540" s="1"/>
      <c r="ABF540" s="1"/>
      <c r="ABG540" s="1"/>
      <c r="ABH540" s="1"/>
      <c r="ABI540" s="1"/>
      <c r="ABJ540" s="1"/>
      <c r="ABK540" s="1"/>
      <c r="ABL540" s="1"/>
      <c r="ABM540" s="1"/>
      <c r="ABN540" s="1"/>
      <c r="ABO540" s="1"/>
      <c r="ABP540" s="1"/>
      <c r="ABQ540" s="1"/>
      <c r="ABR540" s="1"/>
      <c r="ABS540" s="1"/>
      <c r="ABT540" s="1"/>
      <c r="ABU540" s="1"/>
      <c r="ABV540" s="1"/>
      <c r="ABW540" s="1"/>
      <c r="ABX540" s="1"/>
      <c r="ABY540" s="1"/>
      <c r="ABZ540" s="1"/>
      <c r="ACA540" s="1"/>
      <c r="ACB540" s="1"/>
      <c r="ACC540" s="1"/>
      <c r="ACD540" s="1"/>
      <c r="ACE540" s="1"/>
      <c r="ACF540" s="1"/>
      <c r="ACG540" s="1"/>
      <c r="ACH540" s="1"/>
      <c r="ACI540" s="1"/>
      <c r="ACJ540" s="1"/>
      <c r="ACK540" s="1"/>
      <c r="ACL540" s="1"/>
      <c r="ACM540" s="1"/>
      <c r="ACN540" s="1"/>
      <c r="ACO540" s="1"/>
      <c r="ACP540" s="1"/>
      <c r="ACQ540" s="1"/>
      <c r="ACR540" s="1"/>
      <c r="ACS540" s="1"/>
      <c r="ACT540" s="1"/>
      <c r="ACU540" s="1"/>
      <c r="ACV540" s="1"/>
      <c r="ACW540" s="1"/>
      <c r="ACX540" s="1"/>
      <c r="ACY540" s="1"/>
      <c r="ACZ540" s="1"/>
      <c r="ADA540" s="1"/>
      <c r="ADB540" s="1"/>
      <c r="ADC540" s="1"/>
      <c r="ADD540" s="1"/>
      <c r="ADE540" s="1"/>
      <c r="ADF540" s="1"/>
      <c r="ADG540" s="1"/>
      <c r="ADH540" s="1"/>
      <c r="ADI540" s="1"/>
      <c r="ADJ540" s="1"/>
      <c r="ADK540" s="1"/>
      <c r="ADL540" s="1"/>
      <c r="ADM540" s="1"/>
      <c r="ADN540" s="1"/>
      <c r="ADO540" s="1"/>
      <c r="ADP540" s="1"/>
      <c r="ADQ540" s="1"/>
      <c r="ADR540" s="1"/>
      <c r="ADS540" s="1"/>
      <c r="ADT540" s="1"/>
      <c r="ADU540" s="1"/>
      <c r="ADV540" s="1"/>
    </row>
    <row r="541" spans="1:802" x14ac:dyDescent="0.1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  <c r="DN541" s="1"/>
      <c r="DO541" s="1"/>
      <c r="DP541" s="1"/>
      <c r="DQ541" s="1"/>
      <c r="DR541" s="1"/>
      <c r="DS541" s="1"/>
      <c r="DT541" s="1"/>
      <c r="DU541" s="1"/>
      <c r="DV541" s="1"/>
      <c r="DW541" s="1"/>
      <c r="DX541" s="1"/>
      <c r="DY541" s="1"/>
      <c r="DZ541" s="1"/>
      <c r="EA541" s="1"/>
      <c r="EB541" s="1"/>
      <c r="EC541" s="1"/>
      <c r="ED541" s="1"/>
      <c r="EE541" s="1"/>
      <c r="EF541" s="1"/>
      <c r="EG541" s="1"/>
      <c r="EH541" s="1"/>
      <c r="EI541" s="1"/>
      <c r="EJ541" s="1"/>
      <c r="EK541" s="1"/>
      <c r="EL541" s="1"/>
      <c r="EM541" s="1"/>
      <c r="EN541" s="1"/>
      <c r="EO541" s="1"/>
      <c r="EP541" s="1"/>
      <c r="EQ541" s="1"/>
      <c r="ER541" s="1"/>
      <c r="ES541" s="1"/>
      <c r="ET541" s="1"/>
      <c r="EU541" s="1"/>
      <c r="EV541" s="1"/>
      <c r="EW541" s="1"/>
      <c r="EX541" s="1"/>
      <c r="EY541" s="1"/>
      <c r="EZ541" s="1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1"/>
      <c r="FL541" s="1"/>
      <c r="FM541" s="1"/>
      <c r="FN541" s="1"/>
      <c r="FO541" s="1"/>
      <c r="FP541" s="1"/>
      <c r="FQ541" s="1"/>
      <c r="FR541" s="1"/>
      <c r="FS541" s="1"/>
      <c r="FT541" s="1"/>
      <c r="FU541" s="1"/>
      <c r="FV541" s="1"/>
      <c r="FW541" s="1"/>
      <c r="FX541" s="1"/>
      <c r="FY541" s="1"/>
      <c r="FZ541" s="1"/>
      <c r="GA541" s="1"/>
      <c r="GB541" s="1"/>
      <c r="GC541" s="1"/>
      <c r="GD541" s="1"/>
      <c r="GE541" s="1"/>
      <c r="GF541" s="1"/>
      <c r="GG541" s="1"/>
      <c r="GH541" s="1"/>
      <c r="GI541" s="1"/>
      <c r="GJ541" s="1"/>
      <c r="GK541" s="1"/>
      <c r="GL541" s="1"/>
      <c r="GM541" s="1"/>
      <c r="GN541" s="1"/>
      <c r="GO541" s="1"/>
      <c r="GP541" s="1"/>
      <c r="GQ541" s="1"/>
      <c r="GR541" s="1"/>
      <c r="GS541" s="1"/>
      <c r="GT541" s="1"/>
      <c r="GU541" s="1"/>
      <c r="GV541" s="1"/>
      <c r="GW541" s="1"/>
      <c r="GX541" s="1"/>
      <c r="GY541" s="1"/>
      <c r="GZ541" s="1"/>
      <c r="HA541" s="1"/>
      <c r="HB541" s="1"/>
      <c r="HC541" s="1"/>
      <c r="HD541" s="1"/>
      <c r="HE541" s="1"/>
      <c r="HF541" s="1"/>
      <c r="HG541" s="1"/>
      <c r="HH541" s="1"/>
      <c r="HI541" s="1"/>
      <c r="HJ541" s="1"/>
      <c r="HK541" s="1"/>
      <c r="HL541" s="1"/>
      <c r="HM541" s="1"/>
      <c r="HN541" s="1"/>
      <c r="HO541" s="1"/>
      <c r="HP541" s="1"/>
      <c r="HQ541" s="1"/>
      <c r="HR541" s="1"/>
      <c r="HS541" s="1"/>
      <c r="HT541" s="1"/>
      <c r="HU541" s="1"/>
      <c r="HV541" s="1"/>
      <c r="HW541" s="1"/>
      <c r="HX541" s="1"/>
      <c r="HY541" s="1"/>
      <c r="HZ541" s="1"/>
      <c r="IA541" s="1"/>
      <c r="IB541" s="1"/>
      <c r="IC541" s="1"/>
      <c r="ID541" s="1"/>
      <c r="IE541" s="1"/>
      <c r="IF541" s="1"/>
      <c r="IG541" s="1"/>
      <c r="IH541" s="1"/>
      <c r="II541" s="1"/>
      <c r="IJ541" s="1"/>
      <c r="IK541" s="1"/>
      <c r="IL541" s="1"/>
      <c r="IM541" s="1"/>
      <c r="IN541" s="1"/>
      <c r="IO541" s="1"/>
      <c r="IP541" s="1"/>
      <c r="IQ541" s="1"/>
      <c r="IR541" s="1"/>
      <c r="IS541" s="1"/>
      <c r="IT541" s="1"/>
      <c r="IU541" s="1"/>
      <c r="IV541" s="1"/>
      <c r="IW541" s="1"/>
      <c r="IX541" s="1"/>
      <c r="IY541" s="1"/>
      <c r="IZ541" s="1"/>
      <c r="JA541" s="1"/>
      <c r="JB541" s="1"/>
      <c r="JC541" s="1"/>
      <c r="JD541" s="1"/>
      <c r="JE541" s="1"/>
      <c r="JF541" s="1"/>
      <c r="JG541" s="1"/>
      <c r="JH541" s="1"/>
      <c r="JI541" s="1"/>
      <c r="JJ541" s="1"/>
      <c r="JK541" s="1"/>
      <c r="JL541" s="1"/>
      <c r="JM541" s="1"/>
      <c r="JN541" s="1"/>
      <c r="JO541" s="1"/>
      <c r="JP541" s="1"/>
      <c r="JQ541" s="1"/>
      <c r="JR541" s="1"/>
      <c r="JS541" s="1"/>
      <c r="JT541" s="1"/>
      <c r="JU541" s="1"/>
      <c r="JV541" s="1"/>
      <c r="JW541" s="1"/>
      <c r="JX541" s="1"/>
      <c r="JY541" s="1"/>
      <c r="JZ541" s="1"/>
      <c r="KA541" s="1"/>
      <c r="KB541" s="1"/>
      <c r="KC541" s="1"/>
      <c r="KD541" s="1"/>
      <c r="KE541" s="1"/>
      <c r="KF541" s="1"/>
      <c r="KG541" s="1"/>
      <c r="KH541" s="1"/>
      <c r="KI541" s="1"/>
      <c r="KJ541" s="1"/>
      <c r="KK541" s="1"/>
      <c r="KL541" s="1"/>
      <c r="KM541" s="1"/>
      <c r="KN541" s="1"/>
      <c r="KO541" s="1"/>
      <c r="KP541" s="1"/>
      <c r="KQ541" s="1"/>
      <c r="KR541" s="1"/>
      <c r="KS541" s="1"/>
      <c r="KT541" s="1"/>
      <c r="KU541" s="1"/>
      <c r="KV541" s="1"/>
      <c r="KW541" s="1"/>
      <c r="KX541" s="1"/>
      <c r="KY541" s="1"/>
      <c r="KZ541" s="1"/>
      <c r="LA541" s="1"/>
      <c r="LB541" s="1"/>
      <c r="LC541" s="1"/>
      <c r="LD541" s="1"/>
      <c r="LE541" s="1"/>
      <c r="LF541" s="1"/>
      <c r="LG541" s="1"/>
      <c r="LH541" s="1"/>
      <c r="LI541" s="1"/>
      <c r="LJ541" s="1"/>
      <c r="LK541" s="1"/>
      <c r="LL541" s="1"/>
      <c r="LM541" s="1"/>
      <c r="LN541" s="1"/>
      <c r="LO541" s="1"/>
      <c r="LP541" s="1"/>
      <c r="LQ541" s="1"/>
      <c r="LR541" s="1"/>
      <c r="LS541" s="1"/>
      <c r="LT541" s="1"/>
      <c r="LU541" s="1"/>
      <c r="LV541" s="1"/>
      <c r="LW541" s="1"/>
      <c r="LX541" s="1"/>
      <c r="LY541" s="1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  <c r="MV541" s="1"/>
      <c r="MW541" s="1"/>
      <c r="MX541" s="1"/>
      <c r="MY541" s="1"/>
      <c r="MZ541" s="1"/>
      <c r="NA541" s="1"/>
      <c r="NB541" s="1"/>
      <c r="NC541" s="1"/>
      <c r="ND541" s="1"/>
      <c r="NE541" s="1"/>
      <c r="NF541" s="1"/>
      <c r="NG541" s="1"/>
      <c r="NH541" s="1"/>
      <c r="NI541" s="1"/>
      <c r="NJ541" s="1"/>
      <c r="NK541" s="1"/>
      <c r="NL541" s="1"/>
      <c r="NM541" s="1"/>
      <c r="NN541" s="1"/>
      <c r="NO541" s="1"/>
      <c r="NP541" s="1"/>
      <c r="NQ541" s="1"/>
      <c r="NR541" s="1"/>
      <c r="NS541" s="1"/>
      <c r="NT541" s="1"/>
      <c r="NU541" s="1"/>
      <c r="NV541" s="1"/>
      <c r="NW541" s="1"/>
      <c r="NX541" s="1"/>
      <c r="NY541" s="1"/>
      <c r="NZ541" s="1"/>
      <c r="OA541" s="1"/>
      <c r="OB541" s="1"/>
      <c r="OC541" s="1"/>
      <c r="OD541" s="1"/>
      <c r="OE541" s="1"/>
      <c r="OF541" s="1"/>
      <c r="OG541" s="1"/>
      <c r="OH541" s="1"/>
      <c r="OI541" s="1"/>
      <c r="OJ541" s="1"/>
      <c r="OK541" s="1"/>
      <c r="OL541" s="1"/>
      <c r="OM541" s="1"/>
      <c r="ON541" s="1"/>
      <c r="OO541" s="1"/>
      <c r="OP541" s="1"/>
      <c r="OQ541" s="1"/>
      <c r="OR541" s="1"/>
      <c r="OS541" s="1"/>
      <c r="OT541" s="1"/>
      <c r="OU541" s="1"/>
      <c r="OV541" s="1"/>
      <c r="OW541" s="1"/>
      <c r="OX541" s="1"/>
      <c r="OY541" s="1"/>
      <c r="OZ541" s="1"/>
      <c r="PA541" s="1"/>
      <c r="PB541" s="1"/>
      <c r="PC541" s="1"/>
      <c r="PD541" s="1"/>
      <c r="PE541" s="1"/>
      <c r="PF541" s="1"/>
      <c r="PG541" s="1"/>
      <c r="PH541" s="1"/>
      <c r="PI541" s="1"/>
      <c r="PJ541" s="1"/>
      <c r="PK541" s="1"/>
      <c r="PL541" s="1"/>
      <c r="PM541" s="1"/>
      <c r="PN541" s="1"/>
      <c r="PO541" s="1"/>
      <c r="PP541" s="1"/>
      <c r="PQ541" s="1"/>
      <c r="PR541" s="1"/>
      <c r="PS541" s="1"/>
      <c r="PT541" s="1"/>
      <c r="PU541" s="1"/>
      <c r="PV541" s="1"/>
      <c r="PW541" s="1"/>
      <c r="PX541" s="1"/>
      <c r="PY541" s="1"/>
      <c r="PZ541" s="1"/>
      <c r="QA541" s="1"/>
      <c r="QB541" s="1"/>
      <c r="QC541" s="1"/>
      <c r="QD541" s="1"/>
      <c r="QE541" s="1"/>
      <c r="QF541" s="1"/>
      <c r="QG541" s="1"/>
      <c r="QH541" s="1"/>
      <c r="QI541" s="1"/>
      <c r="QJ541" s="1"/>
      <c r="QK541" s="1"/>
      <c r="QL541" s="1"/>
      <c r="QM541" s="1"/>
      <c r="QN541" s="1"/>
      <c r="QO541" s="1"/>
      <c r="QP541" s="1"/>
      <c r="QQ541" s="1"/>
      <c r="QR541" s="1"/>
      <c r="QS541" s="1"/>
      <c r="QT541" s="1"/>
      <c r="QU541" s="1"/>
      <c r="QV541" s="1"/>
      <c r="QW541" s="1"/>
      <c r="QX541" s="1"/>
      <c r="QY541" s="1"/>
      <c r="QZ541" s="1"/>
      <c r="RA541" s="1"/>
      <c r="RB541" s="1"/>
      <c r="RC541" s="1"/>
      <c r="RD541" s="1"/>
      <c r="RE541" s="1"/>
      <c r="RF541" s="1"/>
      <c r="RG541" s="1"/>
      <c r="RH541" s="1"/>
      <c r="RI541" s="1"/>
      <c r="RJ541" s="1"/>
      <c r="RK541" s="1"/>
      <c r="RL541" s="1"/>
      <c r="RM541" s="1"/>
      <c r="RN541" s="1"/>
      <c r="RO541" s="1"/>
      <c r="RP541" s="1"/>
      <c r="RQ541" s="1"/>
      <c r="RR541" s="1"/>
      <c r="RS541" s="1"/>
      <c r="RT541" s="1"/>
      <c r="RU541" s="1"/>
      <c r="RV541" s="1"/>
      <c r="RW541" s="1"/>
      <c r="RX541" s="1"/>
      <c r="RY541" s="1"/>
      <c r="RZ541" s="1"/>
      <c r="SA541" s="1"/>
      <c r="SB541" s="1"/>
      <c r="SC541" s="1"/>
      <c r="SD541" s="1"/>
      <c r="SE541" s="1"/>
      <c r="SF541" s="1"/>
      <c r="SG541" s="1"/>
      <c r="SH541" s="1"/>
      <c r="SI541" s="1"/>
      <c r="SJ541" s="1"/>
      <c r="SK541" s="1"/>
      <c r="SL541" s="1"/>
      <c r="SM541" s="1"/>
      <c r="SN541" s="1"/>
      <c r="SO541" s="1"/>
      <c r="SP541" s="1"/>
      <c r="SQ541" s="1"/>
      <c r="SR541" s="1"/>
      <c r="SS541" s="1"/>
      <c r="ST541" s="1"/>
      <c r="SU541" s="1"/>
      <c r="SV541" s="1"/>
      <c r="SW541" s="1"/>
      <c r="SX541" s="1"/>
      <c r="SY541" s="1"/>
      <c r="SZ541" s="1"/>
      <c r="TA541" s="1"/>
      <c r="TB541" s="1"/>
      <c r="TC541" s="1"/>
      <c r="TD541" s="1"/>
      <c r="TE541" s="1"/>
      <c r="TF541" s="1"/>
      <c r="TG541" s="1"/>
      <c r="TH541" s="1"/>
      <c r="TI541" s="1"/>
      <c r="TJ541" s="1"/>
      <c r="TK541" s="1"/>
      <c r="TL541" s="1"/>
      <c r="TM541" s="1"/>
      <c r="TN541" s="1"/>
      <c r="TO541" s="1"/>
      <c r="TP541" s="1"/>
      <c r="TQ541" s="1"/>
      <c r="TR541" s="1"/>
      <c r="TS541" s="1"/>
      <c r="TT541" s="1"/>
      <c r="TU541" s="1"/>
      <c r="TV541" s="1"/>
      <c r="TW541" s="1"/>
      <c r="TX541" s="1"/>
      <c r="TY541" s="1"/>
      <c r="TZ541" s="1"/>
      <c r="UA541" s="1"/>
      <c r="UB541" s="1"/>
      <c r="UC541" s="1"/>
      <c r="UD541" s="1"/>
      <c r="UE541" s="1"/>
      <c r="UF541" s="1"/>
      <c r="UG541" s="1"/>
      <c r="UH541" s="1"/>
      <c r="UI541" s="1"/>
      <c r="UJ541" s="1"/>
      <c r="UK541" s="1"/>
      <c r="UL541" s="1"/>
      <c r="UM541" s="1"/>
      <c r="UN541" s="1"/>
      <c r="UO541" s="1"/>
      <c r="UP541" s="1"/>
      <c r="UQ541" s="1"/>
      <c r="UR541" s="1"/>
      <c r="US541" s="1"/>
      <c r="UT541" s="1"/>
      <c r="UU541" s="1"/>
      <c r="UV541" s="1"/>
      <c r="UW541" s="1"/>
      <c r="UX541" s="1"/>
      <c r="UY541" s="1"/>
      <c r="UZ541" s="1"/>
      <c r="VA541" s="1"/>
      <c r="VB541" s="1"/>
      <c r="VC541" s="1"/>
      <c r="VD541" s="1"/>
      <c r="VE541" s="1"/>
      <c r="VF541" s="1"/>
      <c r="VG541" s="1"/>
      <c r="VH541" s="1"/>
      <c r="VI541" s="1"/>
      <c r="VJ541" s="1"/>
      <c r="VK541" s="1"/>
      <c r="VL541" s="1"/>
      <c r="VM541" s="1"/>
      <c r="VN541" s="1"/>
      <c r="VO541" s="1"/>
      <c r="VP541" s="1"/>
      <c r="VQ541" s="1"/>
      <c r="VR541" s="1"/>
      <c r="VS541" s="1"/>
      <c r="VT541" s="1"/>
      <c r="VU541" s="1"/>
      <c r="VV541" s="1"/>
      <c r="VW541" s="1"/>
      <c r="VX541" s="1"/>
      <c r="VY541" s="1"/>
      <c r="VZ541" s="1"/>
      <c r="WA541" s="1"/>
      <c r="WB541" s="1"/>
      <c r="WC541" s="1"/>
      <c r="WD541" s="1"/>
      <c r="WE541" s="1"/>
      <c r="WF541" s="1"/>
      <c r="WG541" s="1"/>
      <c r="WH541" s="1"/>
      <c r="WI541" s="1"/>
      <c r="WJ541" s="1"/>
      <c r="WK541" s="1"/>
      <c r="WL541" s="1"/>
      <c r="WM541" s="1"/>
      <c r="WN541" s="1"/>
      <c r="WO541" s="1"/>
      <c r="WP541" s="1"/>
      <c r="WQ541" s="1"/>
      <c r="WR541" s="1"/>
      <c r="WS541" s="1"/>
      <c r="WT541" s="1"/>
      <c r="WU541" s="1"/>
      <c r="WV541" s="1"/>
      <c r="WW541" s="1"/>
      <c r="WX541" s="1"/>
      <c r="WY541" s="1"/>
      <c r="WZ541" s="1"/>
      <c r="XA541" s="1"/>
      <c r="XB541" s="1"/>
      <c r="XC541" s="1"/>
      <c r="XD541" s="1"/>
      <c r="XE541" s="1"/>
      <c r="XF541" s="1"/>
      <c r="XG541" s="1"/>
      <c r="XH541" s="1"/>
      <c r="XI541" s="1"/>
      <c r="XJ541" s="1"/>
      <c r="XK541" s="1"/>
      <c r="XL541" s="1"/>
      <c r="XM541" s="1"/>
      <c r="XN541" s="1"/>
      <c r="XO541" s="1"/>
      <c r="XP541" s="1"/>
      <c r="XQ541" s="1"/>
      <c r="XR541" s="1"/>
      <c r="XS541" s="1"/>
      <c r="XT541" s="1"/>
      <c r="XU541" s="1"/>
      <c r="XV541" s="1"/>
      <c r="XW541" s="1"/>
      <c r="XX541" s="1"/>
      <c r="XY541" s="1"/>
      <c r="XZ541" s="1"/>
      <c r="YA541" s="1"/>
      <c r="YB541" s="1"/>
      <c r="YC541" s="1"/>
      <c r="YD541" s="1"/>
      <c r="YE541" s="1"/>
      <c r="YF541" s="1"/>
      <c r="YG541" s="1"/>
      <c r="YH541" s="1"/>
      <c r="YI541" s="1"/>
      <c r="YJ541" s="1"/>
      <c r="YK541" s="1"/>
      <c r="YL541" s="1"/>
      <c r="YM541" s="1"/>
      <c r="YN541" s="1"/>
      <c r="YO541" s="1"/>
      <c r="YP541" s="1"/>
      <c r="YQ541" s="1"/>
      <c r="YR541" s="1"/>
      <c r="YS541" s="1"/>
      <c r="YT541" s="1"/>
      <c r="YU541" s="1"/>
      <c r="YV541" s="1"/>
      <c r="YW541" s="1"/>
      <c r="YX541" s="1"/>
      <c r="YY541" s="1"/>
      <c r="YZ541" s="1"/>
      <c r="ZA541" s="1"/>
      <c r="ZB541" s="1"/>
      <c r="ZC541" s="1"/>
      <c r="ZD541" s="1"/>
      <c r="ZE541" s="1"/>
      <c r="ZF541" s="1"/>
      <c r="ZG541" s="1"/>
      <c r="ZH541" s="1"/>
      <c r="ZI541" s="1"/>
      <c r="ZJ541" s="1"/>
      <c r="ZK541" s="1"/>
      <c r="ZL541" s="1"/>
      <c r="ZM541" s="1"/>
      <c r="ZN541" s="1"/>
      <c r="ZO541" s="1"/>
      <c r="ZP541" s="1"/>
      <c r="ZQ541" s="1"/>
      <c r="ZR541" s="1"/>
      <c r="ZS541" s="1"/>
      <c r="ZT541" s="1"/>
      <c r="ZU541" s="1"/>
      <c r="ZV541" s="1"/>
      <c r="ZW541" s="1"/>
      <c r="ZX541" s="1"/>
      <c r="ZY541" s="1"/>
      <c r="ZZ541" s="1"/>
      <c r="AAA541" s="1"/>
      <c r="AAB541" s="1"/>
      <c r="AAC541" s="1"/>
      <c r="AAD541" s="1"/>
      <c r="AAE541" s="1"/>
      <c r="AAF541" s="1"/>
      <c r="AAG541" s="1"/>
      <c r="AAH541" s="1"/>
      <c r="AAI541" s="1"/>
      <c r="AAJ541" s="1"/>
      <c r="AAK541" s="1"/>
      <c r="AAL541" s="1"/>
      <c r="AAM541" s="1"/>
      <c r="AAN541" s="1"/>
      <c r="AAO541" s="1"/>
      <c r="AAP541" s="1"/>
      <c r="AAQ541" s="1"/>
      <c r="AAR541" s="1"/>
      <c r="AAS541" s="1"/>
      <c r="AAT541" s="1"/>
      <c r="AAU541" s="1"/>
      <c r="AAV541" s="1"/>
      <c r="AAW541" s="1"/>
      <c r="AAX541" s="1"/>
      <c r="AAY541" s="1"/>
      <c r="AAZ541" s="1"/>
      <c r="ABA541" s="1"/>
      <c r="ABB541" s="1"/>
      <c r="ABC541" s="1"/>
      <c r="ABD541" s="1"/>
      <c r="ABE541" s="1"/>
      <c r="ABF541" s="1"/>
      <c r="ABG541" s="1"/>
      <c r="ABH541" s="1"/>
      <c r="ABI541" s="1"/>
      <c r="ABJ541" s="1"/>
      <c r="ABK541" s="1"/>
      <c r="ABL541" s="1"/>
      <c r="ABM541" s="1"/>
      <c r="ABN541" s="1"/>
      <c r="ABO541" s="1"/>
      <c r="ABP541" s="1"/>
      <c r="ABQ541" s="1"/>
      <c r="ABR541" s="1"/>
      <c r="ABS541" s="1"/>
      <c r="ABT541" s="1"/>
      <c r="ABU541" s="1"/>
      <c r="ABV541" s="1"/>
      <c r="ABW541" s="1"/>
      <c r="ABX541" s="1"/>
      <c r="ABY541" s="1"/>
      <c r="ABZ541" s="1"/>
      <c r="ACA541" s="1"/>
      <c r="ACB541" s="1"/>
      <c r="ACC541" s="1"/>
      <c r="ACD541" s="1"/>
      <c r="ACE541" s="1"/>
      <c r="ACF541" s="1"/>
      <c r="ACG541" s="1"/>
      <c r="ACH541" s="1"/>
      <c r="ACI541" s="1"/>
      <c r="ACJ541" s="1"/>
      <c r="ACK541" s="1"/>
      <c r="ACL541" s="1"/>
      <c r="ACM541" s="1"/>
      <c r="ACN541" s="1"/>
      <c r="ACO541" s="1"/>
      <c r="ACP541" s="1"/>
      <c r="ACQ541" s="1"/>
      <c r="ACR541" s="1"/>
      <c r="ACS541" s="1"/>
      <c r="ACT541" s="1"/>
      <c r="ACU541" s="1"/>
      <c r="ACV541" s="1"/>
      <c r="ACW541" s="1"/>
      <c r="ACX541" s="1"/>
      <c r="ACY541" s="1"/>
      <c r="ACZ541" s="1"/>
      <c r="ADA541" s="1"/>
      <c r="ADB541" s="1"/>
      <c r="ADC541" s="1"/>
      <c r="ADD541" s="1"/>
      <c r="ADE541" s="1"/>
      <c r="ADF541" s="1"/>
      <c r="ADG541" s="1"/>
      <c r="ADH541" s="1"/>
      <c r="ADI541" s="1"/>
      <c r="ADJ541" s="1"/>
      <c r="ADK541" s="1"/>
      <c r="ADL541" s="1"/>
      <c r="ADM541" s="1"/>
      <c r="ADN541" s="1"/>
      <c r="ADO541" s="1"/>
      <c r="ADP541" s="1"/>
      <c r="ADQ541" s="1"/>
      <c r="ADR541" s="1"/>
      <c r="ADS541" s="1"/>
      <c r="ADT541" s="1"/>
      <c r="ADU541" s="1"/>
      <c r="ADV541" s="1"/>
    </row>
    <row r="542" spans="1:802" x14ac:dyDescent="0.1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  <c r="DN542" s="1"/>
      <c r="DO542" s="1"/>
      <c r="DP542" s="1"/>
      <c r="DQ542" s="1"/>
      <c r="DR542" s="1"/>
      <c r="DS542" s="1"/>
      <c r="DT542" s="1"/>
      <c r="DU542" s="1"/>
      <c r="DV542" s="1"/>
      <c r="DW542" s="1"/>
      <c r="DX542" s="1"/>
      <c r="DY542" s="1"/>
      <c r="DZ542" s="1"/>
      <c r="EA542" s="1"/>
      <c r="EB542" s="1"/>
      <c r="EC542" s="1"/>
      <c r="ED542" s="1"/>
      <c r="EE542" s="1"/>
      <c r="EF542" s="1"/>
      <c r="EG542" s="1"/>
      <c r="EH542" s="1"/>
      <c r="EI542" s="1"/>
      <c r="EJ542" s="1"/>
      <c r="EK542" s="1"/>
      <c r="EL542" s="1"/>
      <c r="EM542" s="1"/>
      <c r="EN542" s="1"/>
      <c r="EO542" s="1"/>
      <c r="EP542" s="1"/>
      <c r="EQ542" s="1"/>
      <c r="ER542" s="1"/>
      <c r="ES542" s="1"/>
      <c r="ET542" s="1"/>
      <c r="EU542" s="1"/>
      <c r="EV542" s="1"/>
      <c r="EW542" s="1"/>
      <c r="EX542" s="1"/>
      <c r="EY542" s="1"/>
      <c r="EZ542" s="1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1"/>
      <c r="FL542" s="1"/>
      <c r="FM542" s="1"/>
      <c r="FN542" s="1"/>
      <c r="FO542" s="1"/>
      <c r="FP542" s="1"/>
      <c r="FQ542" s="1"/>
      <c r="FR542" s="1"/>
      <c r="FS542" s="1"/>
      <c r="FT542" s="1"/>
      <c r="FU542" s="1"/>
      <c r="FV542" s="1"/>
      <c r="FW542" s="1"/>
      <c r="FX542" s="1"/>
      <c r="FY542" s="1"/>
      <c r="FZ542" s="1"/>
      <c r="GA542" s="1"/>
      <c r="GB542" s="1"/>
      <c r="GC542" s="1"/>
      <c r="GD542" s="1"/>
      <c r="GE542" s="1"/>
      <c r="GF542" s="1"/>
      <c r="GG542" s="1"/>
      <c r="GH542" s="1"/>
      <c r="GI542" s="1"/>
      <c r="GJ542" s="1"/>
      <c r="GK542" s="1"/>
      <c r="GL542" s="1"/>
      <c r="GM542" s="1"/>
      <c r="GN542" s="1"/>
      <c r="GO542" s="1"/>
      <c r="GP542" s="1"/>
      <c r="GQ542" s="1"/>
      <c r="GR542" s="1"/>
      <c r="GS542" s="1"/>
      <c r="GT542" s="1"/>
      <c r="GU542" s="1"/>
      <c r="GV542" s="1"/>
      <c r="GW542" s="1"/>
      <c r="GX542" s="1"/>
      <c r="GY542" s="1"/>
      <c r="GZ542" s="1"/>
      <c r="HA542" s="1"/>
      <c r="HB542" s="1"/>
      <c r="HC542" s="1"/>
      <c r="HD542" s="1"/>
      <c r="HE542" s="1"/>
      <c r="HF542" s="1"/>
      <c r="HG542" s="1"/>
      <c r="HH542" s="1"/>
      <c r="HI542" s="1"/>
      <c r="HJ542" s="1"/>
      <c r="HK542" s="1"/>
      <c r="HL542" s="1"/>
      <c r="HM542" s="1"/>
      <c r="HN542" s="1"/>
      <c r="HO542" s="1"/>
      <c r="HP542" s="1"/>
      <c r="HQ542" s="1"/>
      <c r="HR542" s="1"/>
      <c r="HS542" s="1"/>
      <c r="HT542" s="1"/>
      <c r="HU542" s="1"/>
      <c r="HV542" s="1"/>
      <c r="HW542" s="1"/>
      <c r="HX542" s="1"/>
      <c r="HY542" s="1"/>
      <c r="HZ542" s="1"/>
      <c r="IA542" s="1"/>
      <c r="IB542" s="1"/>
      <c r="IC542" s="1"/>
      <c r="ID542" s="1"/>
      <c r="IE542" s="1"/>
      <c r="IF542" s="1"/>
      <c r="IG542" s="1"/>
      <c r="IH542" s="1"/>
      <c r="II542" s="1"/>
      <c r="IJ542" s="1"/>
      <c r="IK542" s="1"/>
      <c r="IL542" s="1"/>
      <c r="IM542" s="1"/>
      <c r="IN542" s="1"/>
      <c r="IO542" s="1"/>
      <c r="IP542" s="1"/>
      <c r="IQ542" s="1"/>
      <c r="IR542" s="1"/>
      <c r="IS542" s="1"/>
      <c r="IT542" s="1"/>
      <c r="IU542" s="1"/>
      <c r="IV542" s="1"/>
      <c r="IW542" s="1"/>
      <c r="IX542" s="1"/>
      <c r="IY542" s="1"/>
      <c r="IZ542" s="1"/>
      <c r="JA542" s="1"/>
      <c r="JB542" s="1"/>
      <c r="JC542" s="1"/>
      <c r="JD542" s="1"/>
      <c r="JE542" s="1"/>
      <c r="JF542" s="1"/>
      <c r="JG542" s="1"/>
      <c r="JH542" s="1"/>
      <c r="JI542" s="1"/>
      <c r="JJ542" s="1"/>
      <c r="JK542" s="1"/>
      <c r="JL542" s="1"/>
      <c r="JM542" s="1"/>
      <c r="JN542" s="1"/>
      <c r="JO542" s="1"/>
      <c r="JP542" s="1"/>
      <c r="JQ542" s="1"/>
      <c r="JR542" s="1"/>
      <c r="JS542" s="1"/>
      <c r="JT542" s="1"/>
      <c r="JU542" s="1"/>
      <c r="JV542" s="1"/>
      <c r="JW542" s="1"/>
      <c r="JX542" s="1"/>
      <c r="JY542" s="1"/>
      <c r="JZ542" s="1"/>
      <c r="KA542" s="1"/>
      <c r="KB542" s="1"/>
      <c r="KC542" s="1"/>
      <c r="KD542" s="1"/>
      <c r="KE542" s="1"/>
      <c r="KF542" s="1"/>
      <c r="KG542" s="1"/>
      <c r="KH542" s="1"/>
      <c r="KI542" s="1"/>
      <c r="KJ542" s="1"/>
      <c r="KK542" s="1"/>
      <c r="KL542" s="1"/>
      <c r="KM542" s="1"/>
      <c r="KN542" s="1"/>
      <c r="KO542" s="1"/>
      <c r="KP542" s="1"/>
      <c r="KQ542" s="1"/>
      <c r="KR542" s="1"/>
      <c r="KS542" s="1"/>
      <c r="KT542" s="1"/>
      <c r="KU542" s="1"/>
      <c r="KV542" s="1"/>
      <c r="KW542" s="1"/>
      <c r="KX542" s="1"/>
      <c r="KY542" s="1"/>
      <c r="KZ542" s="1"/>
      <c r="LA542" s="1"/>
      <c r="LB542" s="1"/>
      <c r="LC542" s="1"/>
      <c r="LD542" s="1"/>
      <c r="LE542" s="1"/>
      <c r="LF542" s="1"/>
      <c r="LG542" s="1"/>
      <c r="LH542" s="1"/>
      <c r="LI542" s="1"/>
      <c r="LJ542" s="1"/>
      <c r="LK542" s="1"/>
      <c r="LL542" s="1"/>
      <c r="LM542" s="1"/>
      <c r="LN542" s="1"/>
      <c r="LO542" s="1"/>
      <c r="LP542" s="1"/>
      <c r="LQ542" s="1"/>
      <c r="LR542" s="1"/>
      <c r="LS542" s="1"/>
      <c r="LT542" s="1"/>
      <c r="LU542" s="1"/>
      <c r="LV542" s="1"/>
      <c r="LW542" s="1"/>
      <c r="LX542" s="1"/>
      <c r="LY542" s="1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  <c r="MV542" s="1"/>
      <c r="MW542" s="1"/>
      <c r="MX542" s="1"/>
      <c r="MY542" s="1"/>
      <c r="MZ542" s="1"/>
      <c r="NA542" s="1"/>
      <c r="NB542" s="1"/>
      <c r="NC542" s="1"/>
      <c r="ND542" s="1"/>
      <c r="NE542" s="1"/>
      <c r="NF542" s="1"/>
      <c r="NG542" s="1"/>
      <c r="NH542" s="1"/>
      <c r="NI542" s="1"/>
      <c r="NJ542" s="1"/>
      <c r="NK542" s="1"/>
      <c r="NL542" s="1"/>
      <c r="NM542" s="1"/>
      <c r="NN542" s="1"/>
      <c r="NO542" s="1"/>
      <c r="NP542" s="1"/>
      <c r="NQ542" s="1"/>
      <c r="NR542" s="1"/>
      <c r="NS542" s="1"/>
      <c r="NT542" s="1"/>
      <c r="NU542" s="1"/>
      <c r="NV542" s="1"/>
      <c r="NW542" s="1"/>
      <c r="NX542" s="1"/>
      <c r="NY542" s="1"/>
      <c r="NZ542" s="1"/>
      <c r="OA542" s="1"/>
      <c r="OB542" s="1"/>
      <c r="OC542" s="1"/>
      <c r="OD542" s="1"/>
      <c r="OE542" s="1"/>
      <c r="OF542" s="1"/>
      <c r="OG542" s="1"/>
      <c r="OH542" s="1"/>
      <c r="OI542" s="1"/>
      <c r="OJ542" s="1"/>
      <c r="OK542" s="1"/>
      <c r="OL542" s="1"/>
      <c r="OM542" s="1"/>
      <c r="ON542" s="1"/>
      <c r="OO542" s="1"/>
      <c r="OP542" s="1"/>
      <c r="OQ542" s="1"/>
      <c r="OR542" s="1"/>
      <c r="OS542" s="1"/>
      <c r="OT542" s="1"/>
      <c r="OU542" s="1"/>
      <c r="OV542" s="1"/>
      <c r="OW542" s="1"/>
      <c r="OX542" s="1"/>
      <c r="OY542" s="1"/>
      <c r="OZ542" s="1"/>
      <c r="PA542" s="1"/>
      <c r="PB542" s="1"/>
      <c r="PC542" s="1"/>
      <c r="PD542" s="1"/>
      <c r="PE542" s="1"/>
      <c r="PF542" s="1"/>
      <c r="PG542" s="1"/>
      <c r="PH542" s="1"/>
      <c r="PI542" s="1"/>
      <c r="PJ542" s="1"/>
      <c r="PK542" s="1"/>
      <c r="PL542" s="1"/>
      <c r="PM542" s="1"/>
      <c r="PN542" s="1"/>
      <c r="PO542" s="1"/>
      <c r="PP542" s="1"/>
      <c r="PQ542" s="1"/>
      <c r="PR542" s="1"/>
      <c r="PS542" s="1"/>
      <c r="PT542" s="1"/>
      <c r="PU542" s="1"/>
      <c r="PV542" s="1"/>
      <c r="PW542" s="1"/>
      <c r="PX542" s="1"/>
      <c r="PY542" s="1"/>
      <c r="PZ542" s="1"/>
      <c r="QA542" s="1"/>
      <c r="QB542" s="1"/>
      <c r="QC542" s="1"/>
      <c r="QD542" s="1"/>
      <c r="QE542" s="1"/>
      <c r="QF542" s="1"/>
      <c r="QG542" s="1"/>
      <c r="QH542" s="1"/>
      <c r="QI542" s="1"/>
      <c r="QJ542" s="1"/>
      <c r="QK542" s="1"/>
      <c r="QL542" s="1"/>
      <c r="QM542" s="1"/>
      <c r="QN542" s="1"/>
      <c r="QO542" s="1"/>
      <c r="QP542" s="1"/>
      <c r="QQ542" s="1"/>
      <c r="QR542" s="1"/>
      <c r="QS542" s="1"/>
      <c r="QT542" s="1"/>
      <c r="QU542" s="1"/>
      <c r="QV542" s="1"/>
      <c r="QW542" s="1"/>
      <c r="QX542" s="1"/>
      <c r="QY542" s="1"/>
      <c r="QZ542" s="1"/>
      <c r="RA542" s="1"/>
      <c r="RB542" s="1"/>
      <c r="RC542" s="1"/>
      <c r="RD542" s="1"/>
      <c r="RE542" s="1"/>
      <c r="RF542" s="1"/>
      <c r="RG542" s="1"/>
      <c r="RH542" s="1"/>
      <c r="RI542" s="1"/>
      <c r="RJ542" s="1"/>
      <c r="RK542" s="1"/>
      <c r="RL542" s="1"/>
      <c r="RM542" s="1"/>
      <c r="RN542" s="1"/>
      <c r="RO542" s="1"/>
      <c r="RP542" s="1"/>
      <c r="RQ542" s="1"/>
      <c r="RR542" s="1"/>
      <c r="RS542" s="1"/>
      <c r="RT542" s="1"/>
      <c r="RU542" s="1"/>
      <c r="RV542" s="1"/>
      <c r="RW542" s="1"/>
      <c r="RX542" s="1"/>
      <c r="RY542" s="1"/>
      <c r="RZ542" s="1"/>
      <c r="SA542" s="1"/>
      <c r="SB542" s="1"/>
      <c r="SC542" s="1"/>
      <c r="SD542" s="1"/>
      <c r="SE542" s="1"/>
      <c r="SF542" s="1"/>
      <c r="SG542" s="1"/>
      <c r="SH542" s="1"/>
      <c r="SI542" s="1"/>
      <c r="SJ542" s="1"/>
      <c r="SK542" s="1"/>
      <c r="SL542" s="1"/>
      <c r="SM542" s="1"/>
      <c r="SN542" s="1"/>
      <c r="SO542" s="1"/>
      <c r="SP542" s="1"/>
      <c r="SQ542" s="1"/>
      <c r="SR542" s="1"/>
      <c r="SS542" s="1"/>
      <c r="ST542" s="1"/>
      <c r="SU542" s="1"/>
      <c r="SV542" s="1"/>
      <c r="SW542" s="1"/>
      <c r="SX542" s="1"/>
      <c r="SY542" s="1"/>
      <c r="SZ542" s="1"/>
      <c r="TA542" s="1"/>
      <c r="TB542" s="1"/>
      <c r="TC542" s="1"/>
      <c r="TD542" s="1"/>
      <c r="TE542" s="1"/>
      <c r="TF542" s="1"/>
      <c r="TG542" s="1"/>
      <c r="TH542" s="1"/>
      <c r="TI542" s="1"/>
      <c r="TJ542" s="1"/>
      <c r="TK542" s="1"/>
      <c r="TL542" s="1"/>
      <c r="TM542" s="1"/>
      <c r="TN542" s="1"/>
      <c r="TO542" s="1"/>
      <c r="TP542" s="1"/>
      <c r="TQ542" s="1"/>
      <c r="TR542" s="1"/>
      <c r="TS542" s="1"/>
      <c r="TT542" s="1"/>
      <c r="TU542" s="1"/>
      <c r="TV542" s="1"/>
      <c r="TW542" s="1"/>
      <c r="TX542" s="1"/>
      <c r="TY542" s="1"/>
      <c r="TZ542" s="1"/>
      <c r="UA542" s="1"/>
      <c r="UB542" s="1"/>
      <c r="UC542" s="1"/>
      <c r="UD542" s="1"/>
      <c r="UE542" s="1"/>
      <c r="UF542" s="1"/>
      <c r="UG542" s="1"/>
      <c r="UH542" s="1"/>
      <c r="UI542" s="1"/>
      <c r="UJ542" s="1"/>
      <c r="UK542" s="1"/>
      <c r="UL542" s="1"/>
      <c r="UM542" s="1"/>
      <c r="UN542" s="1"/>
      <c r="UO542" s="1"/>
      <c r="UP542" s="1"/>
      <c r="UQ542" s="1"/>
      <c r="UR542" s="1"/>
      <c r="US542" s="1"/>
      <c r="UT542" s="1"/>
      <c r="UU542" s="1"/>
      <c r="UV542" s="1"/>
      <c r="UW542" s="1"/>
      <c r="UX542" s="1"/>
      <c r="UY542" s="1"/>
      <c r="UZ542" s="1"/>
      <c r="VA542" s="1"/>
      <c r="VB542" s="1"/>
      <c r="VC542" s="1"/>
      <c r="VD542" s="1"/>
      <c r="VE542" s="1"/>
      <c r="VF542" s="1"/>
      <c r="VG542" s="1"/>
      <c r="VH542" s="1"/>
      <c r="VI542" s="1"/>
      <c r="VJ542" s="1"/>
      <c r="VK542" s="1"/>
      <c r="VL542" s="1"/>
      <c r="VM542" s="1"/>
      <c r="VN542" s="1"/>
      <c r="VO542" s="1"/>
      <c r="VP542" s="1"/>
      <c r="VQ542" s="1"/>
      <c r="VR542" s="1"/>
      <c r="VS542" s="1"/>
      <c r="VT542" s="1"/>
      <c r="VU542" s="1"/>
      <c r="VV542" s="1"/>
      <c r="VW542" s="1"/>
      <c r="VX542" s="1"/>
      <c r="VY542" s="1"/>
      <c r="VZ542" s="1"/>
      <c r="WA542" s="1"/>
      <c r="WB542" s="1"/>
      <c r="WC542" s="1"/>
      <c r="WD542" s="1"/>
      <c r="WE542" s="1"/>
      <c r="WF542" s="1"/>
      <c r="WG542" s="1"/>
      <c r="WH542" s="1"/>
      <c r="WI542" s="1"/>
      <c r="WJ542" s="1"/>
      <c r="WK542" s="1"/>
      <c r="WL542" s="1"/>
      <c r="WM542" s="1"/>
      <c r="WN542" s="1"/>
      <c r="WO542" s="1"/>
      <c r="WP542" s="1"/>
      <c r="WQ542" s="1"/>
      <c r="WR542" s="1"/>
      <c r="WS542" s="1"/>
      <c r="WT542" s="1"/>
      <c r="WU542" s="1"/>
      <c r="WV542" s="1"/>
      <c r="WW542" s="1"/>
      <c r="WX542" s="1"/>
      <c r="WY542" s="1"/>
      <c r="WZ542" s="1"/>
      <c r="XA542" s="1"/>
      <c r="XB542" s="1"/>
      <c r="XC542" s="1"/>
      <c r="XD542" s="1"/>
      <c r="XE542" s="1"/>
      <c r="XF542" s="1"/>
      <c r="XG542" s="1"/>
      <c r="XH542" s="1"/>
      <c r="XI542" s="1"/>
      <c r="XJ542" s="1"/>
      <c r="XK542" s="1"/>
      <c r="XL542" s="1"/>
      <c r="XM542" s="1"/>
      <c r="XN542" s="1"/>
      <c r="XO542" s="1"/>
      <c r="XP542" s="1"/>
      <c r="XQ542" s="1"/>
      <c r="XR542" s="1"/>
      <c r="XS542" s="1"/>
      <c r="XT542" s="1"/>
      <c r="XU542" s="1"/>
      <c r="XV542" s="1"/>
      <c r="XW542" s="1"/>
      <c r="XX542" s="1"/>
      <c r="XY542" s="1"/>
      <c r="XZ542" s="1"/>
      <c r="YA542" s="1"/>
      <c r="YB542" s="1"/>
      <c r="YC542" s="1"/>
      <c r="YD542" s="1"/>
      <c r="YE542" s="1"/>
      <c r="YF542" s="1"/>
      <c r="YG542" s="1"/>
      <c r="YH542" s="1"/>
      <c r="YI542" s="1"/>
      <c r="YJ542" s="1"/>
      <c r="YK542" s="1"/>
      <c r="YL542" s="1"/>
      <c r="YM542" s="1"/>
      <c r="YN542" s="1"/>
      <c r="YO542" s="1"/>
      <c r="YP542" s="1"/>
      <c r="YQ542" s="1"/>
      <c r="YR542" s="1"/>
      <c r="YS542" s="1"/>
      <c r="YT542" s="1"/>
      <c r="YU542" s="1"/>
      <c r="YV542" s="1"/>
      <c r="YW542" s="1"/>
      <c r="YX542" s="1"/>
      <c r="YY542" s="1"/>
      <c r="YZ542" s="1"/>
      <c r="ZA542" s="1"/>
      <c r="ZB542" s="1"/>
      <c r="ZC542" s="1"/>
      <c r="ZD542" s="1"/>
      <c r="ZE542" s="1"/>
      <c r="ZF542" s="1"/>
      <c r="ZG542" s="1"/>
      <c r="ZH542" s="1"/>
      <c r="ZI542" s="1"/>
      <c r="ZJ542" s="1"/>
      <c r="ZK542" s="1"/>
      <c r="ZL542" s="1"/>
      <c r="ZM542" s="1"/>
      <c r="ZN542" s="1"/>
      <c r="ZO542" s="1"/>
      <c r="ZP542" s="1"/>
      <c r="ZQ542" s="1"/>
      <c r="ZR542" s="1"/>
      <c r="ZS542" s="1"/>
      <c r="ZT542" s="1"/>
      <c r="ZU542" s="1"/>
      <c r="ZV542" s="1"/>
      <c r="ZW542" s="1"/>
      <c r="ZX542" s="1"/>
      <c r="ZY542" s="1"/>
      <c r="ZZ542" s="1"/>
      <c r="AAA542" s="1"/>
      <c r="AAB542" s="1"/>
      <c r="AAC542" s="1"/>
      <c r="AAD542" s="1"/>
      <c r="AAE542" s="1"/>
      <c r="AAF542" s="1"/>
      <c r="AAG542" s="1"/>
      <c r="AAH542" s="1"/>
      <c r="AAI542" s="1"/>
      <c r="AAJ542" s="1"/>
      <c r="AAK542" s="1"/>
      <c r="AAL542" s="1"/>
      <c r="AAM542" s="1"/>
      <c r="AAN542" s="1"/>
      <c r="AAO542" s="1"/>
      <c r="AAP542" s="1"/>
      <c r="AAQ542" s="1"/>
      <c r="AAR542" s="1"/>
      <c r="AAS542" s="1"/>
      <c r="AAT542" s="1"/>
      <c r="AAU542" s="1"/>
      <c r="AAV542" s="1"/>
      <c r="AAW542" s="1"/>
      <c r="AAX542" s="1"/>
      <c r="AAY542" s="1"/>
      <c r="AAZ542" s="1"/>
      <c r="ABA542" s="1"/>
      <c r="ABB542" s="1"/>
      <c r="ABC542" s="1"/>
      <c r="ABD542" s="1"/>
      <c r="ABE542" s="1"/>
      <c r="ABF542" s="1"/>
      <c r="ABG542" s="1"/>
      <c r="ABH542" s="1"/>
      <c r="ABI542" s="1"/>
      <c r="ABJ542" s="1"/>
      <c r="ABK542" s="1"/>
      <c r="ABL542" s="1"/>
      <c r="ABM542" s="1"/>
      <c r="ABN542" s="1"/>
      <c r="ABO542" s="1"/>
      <c r="ABP542" s="1"/>
      <c r="ABQ542" s="1"/>
      <c r="ABR542" s="1"/>
      <c r="ABS542" s="1"/>
      <c r="ABT542" s="1"/>
      <c r="ABU542" s="1"/>
      <c r="ABV542" s="1"/>
      <c r="ABW542" s="1"/>
      <c r="ABX542" s="1"/>
      <c r="ABY542" s="1"/>
      <c r="ABZ542" s="1"/>
      <c r="ACA542" s="1"/>
      <c r="ACB542" s="1"/>
      <c r="ACC542" s="1"/>
      <c r="ACD542" s="1"/>
      <c r="ACE542" s="1"/>
      <c r="ACF542" s="1"/>
      <c r="ACG542" s="1"/>
      <c r="ACH542" s="1"/>
      <c r="ACI542" s="1"/>
      <c r="ACJ542" s="1"/>
      <c r="ACK542" s="1"/>
      <c r="ACL542" s="1"/>
      <c r="ACM542" s="1"/>
      <c r="ACN542" s="1"/>
      <c r="ACO542" s="1"/>
      <c r="ACP542" s="1"/>
      <c r="ACQ542" s="1"/>
      <c r="ACR542" s="1"/>
      <c r="ACS542" s="1"/>
      <c r="ACT542" s="1"/>
      <c r="ACU542" s="1"/>
      <c r="ACV542" s="1"/>
      <c r="ACW542" s="1"/>
      <c r="ACX542" s="1"/>
      <c r="ACY542" s="1"/>
      <c r="ACZ542" s="1"/>
      <c r="ADA542" s="1"/>
      <c r="ADB542" s="1"/>
      <c r="ADC542" s="1"/>
      <c r="ADD542" s="1"/>
      <c r="ADE542" s="1"/>
      <c r="ADF542" s="1"/>
      <c r="ADG542" s="1"/>
      <c r="ADH542" s="1"/>
      <c r="ADI542" s="1"/>
      <c r="ADJ542" s="1"/>
      <c r="ADK542" s="1"/>
      <c r="ADL542" s="1"/>
      <c r="ADM542" s="1"/>
      <c r="ADN542" s="1"/>
      <c r="ADO542" s="1"/>
      <c r="ADP542" s="1"/>
      <c r="ADQ542" s="1"/>
      <c r="ADR542" s="1"/>
      <c r="ADS542" s="1"/>
      <c r="ADT542" s="1"/>
      <c r="ADU542" s="1"/>
      <c r="ADV542" s="1"/>
    </row>
    <row r="543" spans="1:802" x14ac:dyDescent="0.1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  <c r="DN543" s="1"/>
      <c r="DO543" s="1"/>
      <c r="DP543" s="1"/>
      <c r="DQ543" s="1"/>
      <c r="DR543" s="1"/>
      <c r="DS543" s="1"/>
      <c r="DT543" s="1"/>
      <c r="DU543" s="1"/>
      <c r="DV543" s="1"/>
      <c r="DW543" s="1"/>
      <c r="DX543" s="1"/>
      <c r="DY543" s="1"/>
      <c r="DZ543" s="1"/>
      <c r="EA543" s="1"/>
      <c r="EB543" s="1"/>
      <c r="EC543" s="1"/>
      <c r="ED543" s="1"/>
      <c r="EE543" s="1"/>
      <c r="EF543" s="1"/>
      <c r="EG543" s="1"/>
      <c r="EH543" s="1"/>
      <c r="EI543" s="1"/>
      <c r="EJ543" s="1"/>
      <c r="EK543" s="1"/>
      <c r="EL543" s="1"/>
      <c r="EM543" s="1"/>
      <c r="EN543" s="1"/>
      <c r="EO543" s="1"/>
      <c r="EP543" s="1"/>
      <c r="EQ543" s="1"/>
      <c r="ER543" s="1"/>
      <c r="ES543" s="1"/>
      <c r="ET543" s="1"/>
      <c r="EU543" s="1"/>
      <c r="EV543" s="1"/>
      <c r="EW543" s="1"/>
      <c r="EX543" s="1"/>
      <c r="EY543" s="1"/>
      <c r="EZ543" s="1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1"/>
      <c r="FL543" s="1"/>
      <c r="FM543" s="1"/>
      <c r="FN543" s="1"/>
      <c r="FO543" s="1"/>
      <c r="FP543" s="1"/>
      <c r="FQ543" s="1"/>
      <c r="FR543" s="1"/>
      <c r="FS543" s="1"/>
      <c r="FT543" s="1"/>
      <c r="FU543" s="1"/>
      <c r="FV543" s="1"/>
      <c r="FW543" s="1"/>
      <c r="FX543" s="1"/>
      <c r="FY543" s="1"/>
      <c r="FZ543" s="1"/>
      <c r="GA543" s="1"/>
      <c r="GB543" s="1"/>
      <c r="GC543" s="1"/>
      <c r="GD543" s="1"/>
      <c r="GE543" s="1"/>
      <c r="GF543" s="1"/>
      <c r="GG543" s="1"/>
      <c r="GH543" s="1"/>
      <c r="GI543" s="1"/>
      <c r="GJ543" s="1"/>
      <c r="GK543" s="1"/>
      <c r="GL543" s="1"/>
      <c r="GM543" s="1"/>
      <c r="GN543" s="1"/>
      <c r="GO543" s="1"/>
      <c r="GP543" s="1"/>
      <c r="GQ543" s="1"/>
      <c r="GR543" s="1"/>
      <c r="GS543" s="1"/>
      <c r="GT543" s="1"/>
      <c r="GU543" s="1"/>
      <c r="GV543" s="1"/>
      <c r="GW543" s="1"/>
      <c r="GX543" s="1"/>
      <c r="GY543" s="1"/>
      <c r="GZ543" s="1"/>
      <c r="HA543" s="1"/>
      <c r="HB543" s="1"/>
      <c r="HC543" s="1"/>
      <c r="HD543" s="1"/>
      <c r="HE543" s="1"/>
      <c r="HF543" s="1"/>
      <c r="HG543" s="1"/>
      <c r="HH543" s="1"/>
      <c r="HI543" s="1"/>
      <c r="HJ543" s="1"/>
      <c r="HK543" s="1"/>
      <c r="HL543" s="1"/>
      <c r="HM543" s="1"/>
      <c r="HN543" s="1"/>
      <c r="HO543" s="1"/>
      <c r="HP543" s="1"/>
      <c r="HQ543" s="1"/>
      <c r="HR543" s="1"/>
      <c r="HS543" s="1"/>
      <c r="HT543" s="1"/>
      <c r="HU543" s="1"/>
      <c r="HV543" s="1"/>
      <c r="HW543" s="1"/>
      <c r="HX543" s="1"/>
      <c r="HY543" s="1"/>
      <c r="HZ543" s="1"/>
      <c r="IA543" s="1"/>
      <c r="IB543" s="1"/>
      <c r="IC543" s="1"/>
      <c r="ID543" s="1"/>
      <c r="IE543" s="1"/>
      <c r="IF543" s="1"/>
      <c r="IG543" s="1"/>
      <c r="IH543" s="1"/>
      <c r="II543" s="1"/>
      <c r="IJ543" s="1"/>
      <c r="IK543" s="1"/>
      <c r="IL543" s="1"/>
      <c r="IM543" s="1"/>
      <c r="IN543" s="1"/>
      <c r="IO543" s="1"/>
      <c r="IP543" s="1"/>
      <c r="IQ543" s="1"/>
      <c r="IR543" s="1"/>
      <c r="IS543" s="1"/>
      <c r="IT543" s="1"/>
      <c r="IU543" s="1"/>
      <c r="IV543" s="1"/>
      <c r="IW543" s="1"/>
      <c r="IX543" s="1"/>
      <c r="IY543" s="1"/>
      <c r="IZ543" s="1"/>
      <c r="JA543" s="1"/>
      <c r="JB543" s="1"/>
      <c r="JC543" s="1"/>
      <c r="JD543" s="1"/>
      <c r="JE543" s="1"/>
      <c r="JF543" s="1"/>
      <c r="JG543" s="1"/>
      <c r="JH543" s="1"/>
      <c r="JI543" s="1"/>
      <c r="JJ543" s="1"/>
      <c r="JK543" s="1"/>
      <c r="JL543" s="1"/>
      <c r="JM543" s="1"/>
      <c r="JN543" s="1"/>
      <c r="JO543" s="1"/>
      <c r="JP543" s="1"/>
      <c r="JQ543" s="1"/>
      <c r="JR543" s="1"/>
      <c r="JS543" s="1"/>
      <c r="JT543" s="1"/>
      <c r="JU543" s="1"/>
      <c r="JV543" s="1"/>
      <c r="JW543" s="1"/>
      <c r="JX543" s="1"/>
      <c r="JY543" s="1"/>
      <c r="JZ543" s="1"/>
      <c r="KA543" s="1"/>
      <c r="KB543" s="1"/>
      <c r="KC543" s="1"/>
      <c r="KD543" s="1"/>
      <c r="KE543" s="1"/>
      <c r="KF543" s="1"/>
      <c r="KG543" s="1"/>
      <c r="KH543" s="1"/>
      <c r="KI543" s="1"/>
      <c r="KJ543" s="1"/>
      <c r="KK543" s="1"/>
      <c r="KL543" s="1"/>
      <c r="KM543" s="1"/>
      <c r="KN543" s="1"/>
      <c r="KO543" s="1"/>
      <c r="KP543" s="1"/>
      <c r="KQ543" s="1"/>
      <c r="KR543" s="1"/>
      <c r="KS543" s="1"/>
      <c r="KT543" s="1"/>
      <c r="KU543" s="1"/>
      <c r="KV543" s="1"/>
      <c r="KW543" s="1"/>
      <c r="KX543" s="1"/>
      <c r="KY543" s="1"/>
      <c r="KZ543" s="1"/>
      <c r="LA543" s="1"/>
      <c r="LB543" s="1"/>
      <c r="LC543" s="1"/>
      <c r="LD543" s="1"/>
      <c r="LE543" s="1"/>
      <c r="LF543" s="1"/>
      <c r="LG543" s="1"/>
      <c r="LH543" s="1"/>
      <c r="LI543" s="1"/>
      <c r="LJ543" s="1"/>
      <c r="LK543" s="1"/>
      <c r="LL543" s="1"/>
      <c r="LM543" s="1"/>
      <c r="LN543" s="1"/>
      <c r="LO543" s="1"/>
      <c r="LP543" s="1"/>
      <c r="LQ543" s="1"/>
      <c r="LR543" s="1"/>
      <c r="LS543" s="1"/>
      <c r="LT543" s="1"/>
      <c r="LU543" s="1"/>
      <c r="LV543" s="1"/>
      <c r="LW543" s="1"/>
      <c r="LX543" s="1"/>
      <c r="LY543" s="1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  <c r="MV543" s="1"/>
      <c r="MW543" s="1"/>
      <c r="MX543" s="1"/>
      <c r="MY543" s="1"/>
      <c r="MZ543" s="1"/>
      <c r="NA543" s="1"/>
      <c r="NB543" s="1"/>
      <c r="NC543" s="1"/>
      <c r="ND543" s="1"/>
      <c r="NE543" s="1"/>
      <c r="NF543" s="1"/>
      <c r="NG543" s="1"/>
      <c r="NH543" s="1"/>
      <c r="NI543" s="1"/>
      <c r="NJ543" s="1"/>
      <c r="NK543" s="1"/>
      <c r="NL543" s="1"/>
      <c r="NM543" s="1"/>
      <c r="NN543" s="1"/>
      <c r="NO543" s="1"/>
      <c r="NP543" s="1"/>
      <c r="NQ543" s="1"/>
      <c r="NR543" s="1"/>
      <c r="NS543" s="1"/>
      <c r="NT543" s="1"/>
      <c r="NU543" s="1"/>
      <c r="NV543" s="1"/>
      <c r="NW543" s="1"/>
      <c r="NX543" s="1"/>
      <c r="NY543" s="1"/>
      <c r="NZ543" s="1"/>
      <c r="OA543" s="1"/>
      <c r="OB543" s="1"/>
      <c r="OC543" s="1"/>
      <c r="OD543" s="1"/>
      <c r="OE543" s="1"/>
      <c r="OF543" s="1"/>
      <c r="OG543" s="1"/>
      <c r="OH543" s="1"/>
      <c r="OI543" s="1"/>
      <c r="OJ543" s="1"/>
      <c r="OK543" s="1"/>
      <c r="OL543" s="1"/>
      <c r="OM543" s="1"/>
      <c r="ON543" s="1"/>
      <c r="OO543" s="1"/>
      <c r="OP543" s="1"/>
      <c r="OQ543" s="1"/>
      <c r="OR543" s="1"/>
      <c r="OS543" s="1"/>
      <c r="OT543" s="1"/>
      <c r="OU543" s="1"/>
      <c r="OV543" s="1"/>
      <c r="OW543" s="1"/>
      <c r="OX543" s="1"/>
      <c r="OY543" s="1"/>
      <c r="OZ543" s="1"/>
      <c r="PA543" s="1"/>
      <c r="PB543" s="1"/>
      <c r="PC543" s="1"/>
      <c r="PD543" s="1"/>
      <c r="PE543" s="1"/>
      <c r="PF543" s="1"/>
      <c r="PG543" s="1"/>
      <c r="PH543" s="1"/>
      <c r="PI543" s="1"/>
      <c r="PJ543" s="1"/>
      <c r="PK543" s="1"/>
      <c r="PL543" s="1"/>
      <c r="PM543" s="1"/>
      <c r="PN543" s="1"/>
      <c r="PO543" s="1"/>
      <c r="PP543" s="1"/>
      <c r="PQ543" s="1"/>
      <c r="PR543" s="1"/>
      <c r="PS543" s="1"/>
      <c r="PT543" s="1"/>
      <c r="PU543" s="1"/>
      <c r="PV543" s="1"/>
      <c r="PW543" s="1"/>
      <c r="PX543" s="1"/>
      <c r="PY543" s="1"/>
      <c r="PZ543" s="1"/>
      <c r="QA543" s="1"/>
      <c r="QB543" s="1"/>
      <c r="QC543" s="1"/>
      <c r="QD543" s="1"/>
      <c r="QE543" s="1"/>
      <c r="QF543" s="1"/>
      <c r="QG543" s="1"/>
      <c r="QH543" s="1"/>
      <c r="QI543" s="1"/>
      <c r="QJ543" s="1"/>
      <c r="QK543" s="1"/>
      <c r="QL543" s="1"/>
      <c r="QM543" s="1"/>
      <c r="QN543" s="1"/>
      <c r="QO543" s="1"/>
      <c r="QP543" s="1"/>
      <c r="QQ543" s="1"/>
      <c r="QR543" s="1"/>
      <c r="QS543" s="1"/>
      <c r="QT543" s="1"/>
      <c r="QU543" s="1"/>
      <c r="QV543" s="1"/>
      <c r="QW543" s="1"/>
      <c r="QX543" s="1"/>
      <c r="QY543" s="1"/>
      <c r="QZ543" s="1"/>
      <c r="RA543" s="1"/>
      <c r="RB543" s="1"/>
      <c r="RC543" s="1"/>
      <c r="RD543" s="1"/>
      <c r="RE543" s="1"/>
      <c r="RF543" s="1"/>
      <c r="RG543" s="1"/>
      <c r="RH543" s="1"/>
      <c r="RI543" s="1"/>
      <c r="RJ543" s="1"/>
      <c r="RK543" s="1"/>
      <c r="RL543" s="1"/>
      <c r="RM543" s="1"/>
      <c r="RN543" s="1"/>
      <c r="RO543" s="1"/>
      <c r="RP543" s="1"/>
      <c r="RQ543" s="1"/>
      <c r="RR543" s="1"/>
      <c r="RS543" s="1"/>
      <c r="RT543" s="1"/>
      <c r="RU543" s="1"/>
      <c r="RV543" s="1"/>
      <c r="RW543" s="1"/>
      <c r="RX543" s="1"/>
      <c r="RY543" s="1"/>
      <c r="RZ543" s="1"/>
      <c r="SA543" s="1"/>
      <c r="SB543" s="1"/>
      <c r="SC543" s="1"/>
      <c r="SD543" s="1"/>
      <c r="SE543" s="1"/>
      <c r="SF543" s="1"/>
      <c r="SG543" s="1"/>
      <c r="SH543" s="1"/>
      <c r="SI543" s="1"/>
      <c r="SJ543" s="1"/>
      <c r="SK543" s="1"/>
      <c r="SL543" s="1"/>
      <c r="SM543" s="1"/>
      <c r="SN543" s="1"/>
      <c r="SO543" s="1"/>
      <c r="SP543" s="1"/>
      <c r="SQ543" s="1"/>
      <c r="SR543" s="1"/>
      <c r="SS543" s="1"/>
      <c r="ST543" s="1"/>
      <c r="SU543" s="1"/>
      <c r="SV543" s="1"/>
      <c r="SW543" s="1"/>
      <c r="SX543" s="1"/>
      <c r="SY543" s="1"/>
      <c r="SZ543" s="1"/>
      <c r="TA543" s="1"/>
      <c r="TB543" s="1"/>
      <c r="TC543" s="1"/>
      <c r="TD543" s="1"/>
      <c r="TE543" s="1"/>
      <c r="TF543" s="1"/>
      <c r="TG543" s="1"/>
      <c r="TH543" s="1"/>
      <c r="TI543" s="1"/>
      <c r="TJ543" s="1"/>
      <c r="TK543" s="1"/>
      <c r="TL543" s="1"/>
      <c r="TM543" s="1"/>
      <c r="TN543" s="1"/>
      <c r="TO543" s="1"/>
      <c r="TP543" s="1"/>
      <c r="TQ543" s="1"/>
      <c r="TR543" s="1"/>
      <c r="TS543" s="1"/>
      <c r="TT543" s="1"/>
      <c r="TU543" s="1"/>
      <c r="TV543" s="1"/>
      <c r="TW543" s="1"/>
      <c r="TX543" s="1"/>
      <c r="TY543" s="1"/>
      <c r="TZ543" s="1"/>
      <c r="UA543" s="1"/>
      <c r="UB543" s="1"/>
      <c r="UC543" s="1"/>
      <c r="UD543" s="1"/>
      <c r="UE543" s="1"/>
      <c r="UF543" s="1"/>
      <c r="UG543" s="1"/>
      <c r="UH543" s="1"/>
      <c r="UI543" s="1"/>
      <c r="UJ543" s="1"/>
      <c r="UK543" s="1"/>
      <c r="UL543" s="1"/>
      <c r="UM543" s="1"/>
      <c r="UN543" s="1"/>
      <c r="UO543" s="1"/>
      <c r="UP543" s="1"/>
      <c r="UQ543" s="1"/>
      <c r="UR543" s="1"/>
      <c r="US543" s="1"/>
      <c r="UT543" s="1"/>
      <c r="UU543" s="1"/>
      <c r="UV543" s="1"/>
      <c r="UW543" s="1"/>
      <c r="UX543" s="1"/>
      <c r="UY543" s="1"/>
      <c r="UZ543" s="1"/>
      <c r="VA543" s="1"/>
      <c r="VB543" s="1"/>
      <c r="VC543" s="1"/>
      <c r="VD543" s="1"/>
      <c r="VE543" s="1"/>
      <c r="VF543" s="1"/>
      <c r="VG543" s="1"/>
      <c r="VH543" s="1"/>
      <c r="VI543" s="1"/>
      <c r="VJ543" s="1"/>
      <c r="VK543" s="1"/>
      <c r="VL543" s="1"/>
      <c r="VM543" s="1"/>
      <c r="VN543" s="1"/>
      <c r="VO543" s="1"/>
      <c r="VP543" s="1"/>
      <c r="VQ543" s="1"/>
      <c r="VR543" s="1"/>
      <c r="VS543" s="1"/>
      <c r="VT543" s="1"/>
      <c r="VU543" s="1"/>
      <c r="VV543" s="1"/>
      <c r="VW543" s="1"/>
      <c r="VX543" s="1"/>
      <c r="VY543" s="1"/>
      <c r="VZ543" s="1"/>
      <c r="WA543" s="1"/>
      <c r="WB543" s="1"/>
      <c r="WC543" s="1"/>
      <c r="WD543" s="1"/>
      <c r="WE543" s="1"/>
      <c r="WF543" s="1"/>
      <c r="WG543" s="1"/>
      <c r="WH543" s="1"/>
      <c r="WI543" s="1"/>
      <c r="WJ543" s="1"/>
      <c r="WK543" s="1"/>
      <c r="WL543" s="1"/>
      <c r="WM543" s="1"/>
      <c r="WN543" s="1"/>
      <c r="WO543" s="1"/>
      <c r="WP543" s="1"/>
      <c r="WQ543" s="1"/>
      <c r="WR543" s="1"/>
      <c r="WS543" s="1"/>
      <c r="WT543" s="1"/>
      <c r="WU543" s="1"/>
      <c r="WV543" s="1"/>
      <c r="WW543" s="1"/>
      <c r="WX543" s="1"/>
      <c r="WY543" s="1"/>
      <c r="WZ543" s="1"/>
      <c r="XA543" s="1"/>
      <c r="XB543" s="1"/>
      <c r="XC543" s="1"/>
      <c r="XD543" s="1"/>
      <c r="XE543" s="1"/>
      <c r="XF543" s="1"/>
      <c r="XG543" s="1"/>
      <c r="XH543" s="1"/>
      <c r="XI543" s="1"/>
      <c r="XJ543" s="1"/>
      <c r="XK543" s="1"/>
      <c r="XL543" s="1"/>
      <c r="XM543" s="1"/>
      <c r="XN543" s="1"/>
      <c r="XO543" s="1"/>
      <c r="XP543" s="1"/>
      <c r="XQ543" s="1"/>
      <c r="XR543" s="1"/>
      <c r="XS543" s="1"/>
      <c r="XT543" s="1"/>
      <c r="XU543" s="1"/>
      <c r="XV543" s="1"/>
      <c r="XW543" s="1"/>
      <c r="XX543" s="1"/>
      <c r="XY543" s="1"/>
      <c r="XZ543" s="1"/>
      <c r="YA543" s="1"/>
      <c r="YB543" s="1"/>
      <c r="YC543" s="1"/>
      <c r="YD543" s="1"/>
      <c r="YE543" s="1"/>
      <c r="YF543" s="1"/>
      <c r="YG543" s="1"/>
      <c r="YH543" s="1"/>
      <c r="YI543" s="1"/>
      <c r="YJ543" s="1"/>
      <c r="YK543" s="1"/>
      <c r="YL543" s="1"/>
      <c r="YM543" s="1"/>
      <c r="YN543" s="1"/>
      <c r="YO543" s="1"/>
      <c r="YP543" s="1"/>
      <c r="YQ543" s="1"/>
      <c r="YR543" s="1"/>
      <c r="YS543" s="1"/>
      <c r="YT543" s="1"/>
      <c r="YU543" s="1"/>
      <c r="YV543" s="1"/>
      <c r="YW543" s="1"/>
      <c r="YX543" s="1"/>
      <c r="YY543" s="1"/>
      <c r="YZ543" s="1"/>
      <c r="ZA543" s="1"/>
      <c r="ZB543" s="1"/>
      <c r="ZC543" s="1"/>
      <c r="ZD543" s="1"/>
      <c r="ZE543" s="1"/>
      <c r="ZF543" s="1"/>
      <c r="ZG543" s="1"/>
      <c r="ZH543" s="1"/>
      <c r="ZI543" s="1"/>
      <c r="ZJ543" s="1"/>
      <c r="ZK543" s="1"/>
      <c r="ZL543" s="1"/>
      <c r="ZM543" s="1"/>
      <c r="ZN543" s="1"/>
      <c r="ZO543" s="1"/>
      <c r="ZP543" s="1"/>
      <c r="ZQ543" s="1"/>
      <c r="ZR543" s="1"/>
      <c r="ZS543" s="1"/>
      <c r="ZT543" s="1"/>
      <c r="ZU543" s="1"/>
      <c r="ZV543" s="1"/>
      <c r="ZW543" s="1"/>
      <c r="ZX543" s="1"/>
      <c r="ZY543" s="1"/>
      <c r="ZZ543" s="1"/>
      <c r="AAA543" s="1"/>
      <c r="AAB543" s="1"/>
      <c r="AAC543" s="1"/>
      <c r="AAD543" s="1"/>
      <c r="AAE543" s="1"/>
      <c r="AAF543" s="1"/>
      <c r="AAG543" s="1"/>
      <c r="AAH543" s="1"/>
      <c r="AAI543" s="1"/>
      <c r="AAJ543" s="1"/>
      <c r="AAK543" s="1"/>
      <c r="AAL543" s="1"/>
      <c r="AAM543" s="1"/>
      <c r="AAN543" s="1"/>
      <c r="AAO543" s="1"/>
      <c r="AAP543" s="1"/>
      <c r="AAQ543" s="1"/>
      <c r="AAR543" s="1"/>
      <c r="AAS543" s="1"/>
      <c r="AAT543" s="1"/>
      <c r="AAU543" s="1"/>
      <c r="AAV543" s="1"/>
      <c r="AAW543" s="1"/>
      <c r="AAX543" s="1"/>
      <c r="AAY543" s="1"/>
      <c r="AAZ543" s="1"/>
      <c r="ABA543" s="1"/>
      <c r="ABB543" s="1"/>
      <c r="ABC543" s="1"/>
      <c r="ABD543" s="1"/>
      <c r="ABE543" s="1"/>
      <c r="ABF543" s="1"/>
      <c r="ABG543" s="1"/>
      <c r="ABH543" s="1"/>
      <c r="ABI543" s="1"/>
      <c r="ABJ543" s="1"/>
      <c r="ABK543" s="1"/>
      <c r="ABL543" s="1"/>
      <c r="ABM543" s="1"/>
      <c r="ABN543" s="1"/>
      <c r="ABO543" s="1"/>
      <c r="ABP543" s="1"/>
      <c r="ABQ543" s="1"/>
      <c r="ABR543" s="1"/>
      <c r="ABS543" s="1"/>
      <c r="ABT543" s="1"/>
      <c r="ABU543" s="1"/>
      <c r="ABV543" s="1"/>
      <c r="ABW543" s="1"/>
      <c r="ABX543" s="1"/>
      <c r="ABY543" s="1"/>
      <c r="ABZ543" s="1"/>
      <c r="ACA543" s="1"/>
      <c r="ACB543" s="1"/>
      <c r="ACC543" s="1"/>
      <c r="ACD543" s="1"/>
      <c r="ACE543" s="1"/>
      <c r="ACF543" s="1"/>
      <c r="ACG543" s="1"/>
      <c r="ACH543" s="1"/>
      <c r="ACI543" s="1"/>
      <c r="ACJ543" s="1"/>
      <c r="ACK543" s="1"/>
      <c r="ACL543" s="1"/>
      <c r="ACM543" s="1"/>
      <c r="ACN543" s="1"/>
      <c r="ACO543" s="1"/>
      <c r="ACP543" s="1"/>
      <c r="ACQ543" s="1"/>
      <c r="ACR543" s="1"/>
      <c r="ACS543" s="1"/>
      <c r="ACT543" s="1"/>
      <c r="ACU543" s="1"/>
      <c r="ACV543" s="1"/>
      <c r="ACW543" s="1"/>
      <c r="ACX543" s="1"/>
      <c r="ACY543" s="1"/>
      <c r="ACZ543" s="1"/>
      <c r="ADA543" s="1"/>
      <c r="ADB543" s="1"/>
      <c r="ADC543" s="1"/>
      <c r="ADD543" s="1"/>
      <c r="ADE543" s="1"/>
      <c r="ADF543" s="1"/>
      <c r="ADG543" s="1"/>
      <c r="ADH543" s="1"/>
      <c r="ADI543" s="1"/>
      <c r="ADJ543" s="1"/>
      <c r="ADK543" s="1"/>
      <c r="ADL543" s="1"/>
      <c r="ADM543" s="1"/>
      <c r="ADN543" s="1"/>
      <c r="ADO543" s="1"/>
      <c r="ADP543" s="1"/>
      <c r="ADQ543" s="1"/>
      <c r="ADR543" s="1"/>
      <c r="ADS543" s="1"/>
      <c r="ADT543" s="1"/>
      <c r="ADU543" s="1"/>
      <c r="ADV543" s="1"/>
    </row>
    <row r="544" spans="1:802" x14ac:dyDescent="0.1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  <c r="MV544" s="1"/>
      <c r="MW544" s="1"/>
      <c r="MX544" s="1"/>
      <c r="MY544" s="1"/>
      <c r="MZ544" s="1"/>
      <c r="NA544" s="1"/>
      <c r="NB544" s="1"/>
      <c r="NC544" s="1"/>
      <c r="ND544" s="1"/>
      <c r="NE544" s="1"/>
      <c r="NF544" s="1"/>
      <c r="NG544" s="1"/>
      <c r="NH544" s="1"/>
      <c r="NI544" s="1"/>
      <c r="NJ544" s="1"/>
      <c r="NK544" s="1"/>
      <c r="NL544" s="1"/>
      <c r="NM544" s="1"/>
      <c r="NN544" s="1"/>
      <c r="NO544" s="1"/>
      <c r="NP544" s="1"/>
      <c r="NQ544" s="1"/>
      <c r="NR544" s="1"/>
      <c r="NS544" s="1"/>
      <c r="NT544" s="1"/>
      <c r="NU544" s="1"/>
      <c r="NV544" s="1"/>
      <c r="NW544" s="1"/>
      <c r="NX544" s="1"/>
      <c r="NY544" s="1"/>
      <c r="NZ544" s="1"/>
      <c r="OA544" s="1"/>
      <c r="OB544" s="1"/>
      <c r="OC544" s="1"/>
      <c r="OD544" s="1"/>
      <c r="OE544" s="1"/>
      <c r="OF544" s="1"/>
      <c r="OG544" s="1"/>
      <c r="OH544" s="1"/>
      <c r="OI544" s="1"/>
      <c r="OJ544" s="1"/>
      <c r="OK544" s="1"/>
      <c r="OL544" s="1"/>
      <c r="OM544" s="1"/>
      <c r="ON544" s="1"/>
      <c r="OO544" s="1"/>
      <c r="OP544" s="1"/>
      <c r="OQ544" s="1"/>
      <c r="OR544" s="1"/>
      <c r="OS544" s="1"/>
      <c r="OT544" s="1"/>
      <c r="OU544" s="1"/>
      <c r="OV544" s="1"/>
      <c r="OW544" s="1"/>
      <c r="OX544" s="1"/>
      <c r="OY544" s="1"/>
      <c r="OZ544" s="1"/>
      <c r="PA544" s="1"/>
      <c r="PB544" s="1"/>
      <c r="PC544" s="1"/>
      <c r="PD544" s="1"/>
      <c r="PE544" s="1"/>
      <c r="PF544" s="1"/>
      <c r="PG544" s="1"/>
      <c r="PH544" s="1"/>
      <c r="PI544" s="1"/>
      <c r="PJ544" s="1"/>
      <c r="PK544" s="1"/>
      <c r="PL544" s="1"/>
      <c r="PM544" s="1"/>
      <c r="PN544" s="1"/>
      <c r="PO544" s="1"/>
      <c r="PP544" s="1"/>
      <c r="PQ544" s="1"/>
      <c r="PR544" s="1"/>
      <c r="PS544" s="1"/>
      <c r="PT544" s="1"/>
      <c r="PU544" s="1"/>
      <c r="PV544" s="1"/>
      <c r="PW544" s="1"/>
      <c r="PX544" s="1"/>
      <c r="PY544" s="1"/>
      <c r="PZ544" s="1"/>
      <c r="QA544" s="1"/>
      <c r="QB544" s="1"/>
      <c r="QC544" s="1"/>
      <c r="QD544" s="1"/>
      <c r="QE544" s="1"/>
      <c r="QF544" s="1"/>
      <c r="QG544" s="1"/>
      <c r="QH544" s="1"/>
      <c r="QI544" s="1"/>
      <c r="QJ544" s="1"/>
      <c r="QK544" s="1"/>
      <c r="QL544" s="1"/>
      <c r="QM544" s="1"/>
      <c r="QN544" s="1"/>
      <c r="QO544" s="1"/>
      <c r="QP544" s="1"/>
      <c r="QQ544" s="1"/>
      <c r="QR544" s="1"/>
      <c r="QS544" s="1"/>
      <c r="QT544" s="1"/>
      <c r="QU544" s="1"/>
      <c r="QV544" s="1"/>
      <c r="QW544" s="1"/>
      <c r="QX544" s="1"/>
      <c r="QY544" s="1"/>
      <c r="QZ544" s="1"/>
      <c r="RA544" s="1"/>
      <c r="RB544" s="1"/>
      <c r="RC544" s="1"/>
      <c r="RD544" s="1"/>
      <c r="RE544" s="1"/>
      <c r="RF544" s="1"/>
      <c r="RG544" s="1"/>
      <c r="RH544" s="1"/>
      <c r="RI544" s="1"/>
      <c r="RJ544" s="1"/>
      <c r="RK544" s="1"/>
      <c r="RL544" s="1"/>
      <c r="RM544" s="1"/>
      <c r="RN544" s="1"/>
      <c r="RO544" s="1"/>
      <c r="RP544" s="1"/>
      <c r="RQ544" s="1"/>
      <c r="RR544" s="1"/>
      <c r="RS544" s="1"/>
      <c r="RT544" s="1"/>
      <c r="RU544" s="1"/>
      <c r="RV544" s="1"/>
      <c r="RW544" s="1"/>
      <c r="RX544" s="1"/>
      <c r="RY544" s="1"/>
      <c r="RZ544" s="1"/>
      <c r="SA544" s="1"/>
      <c r="SB544" s="1"/>
      <c r="SC544" s="1"/>
      <c r="SD544" s="1"/>
      <c r="SE544" s="1"/>
      <c r="SF544" s="1"/>
      <c r="SG544" s="1"/>
      <c r="SH544" s="1"/>
      <c r="SI544" s="1"/>
      <c r="SJ544" s="1"/>
      <c r="SK544" s="1"/>
      <c r="SL544" s="1"/>
      <c r="SM544" s="1"/>
      <c r="SN544" s="1"/>
      <c r="SO544" s="1"/>
      <c r="SP544" s="1"/>
      <c r="SQ544" s="1"/>
      <c r="SR544" s="1"/>
      <c r="SS544" s="1"/>
      <c r="ST544" s="1"/>
      <c r="SU544" s="1"/>
      <c r="SV544" s="1"/>
      <c r="SW544" s="1"/>
      <c r="SX544" s="1"/>
      <c r="SY544" s="1"/>
      <c r="SZ544" s="1"/>
      <c r="TA544" s="1"/>
      <c r="TB544" s="1"/>
      <c r="TC544" s="1"/>
      <c r="TD544" s="1"/>
      <c r="TE544" s="1"/>
      <c r="TF544" s="1"/>
      <c r="TG544" s="1"/>
      <c r="TH544" s="1"/>
      <c r="TI544" s="1"/>
      <c r="TJ544" s="1"/>
      <c r="TK544" s="1"/>
      <c r="TL544" s="1"/>
      <c r="TM544" s="1"/>
      <c r="TN544" s="1"/>
      <c r="TO544" s="1"/>
      <c r="TP544" s="1"/>
      <c r="TQ544" s="1"/>
      <c r="TR544" s="1"/>
      <c r="TS544" s="1"/>
      <c r="TT544" s="1"/>
      <c r="TU544" s="1"/>
      <c r="TV544" s="1"/>
      <c r="TW544" s="1"/>
      <c r="TX544" s="1"/>
      <c r="TY544" s="1"/>
      <c r="TZ544" s="1"/>
      <c r="UA544" s="1"/>
      <c r="UB544" s="1"/>
      <c r="UC544" s="1"/>
      <c r="UD544" s="1"/>
      <c r="UE544" s="1"/>
      <c r="UF544" s="1"/>
      <c r="UG544" s="1"/>
      <c r="UH544" s="1"/>
      <c r="UI544" s="1"/>
      <c r="UJ544" s="1"/>
      <c r="UK544" s="1"/>
      <c r="UL544" s="1"/>
      <c r="UM544" s="1"/>
      <c r="UN544" s="1"/>
      <c r="UO544" s="1"/>
      <c r="UP544" s="1"/>
      <c r="UQ544" s="1"/>
      <c r="UR544" s="1"/>
      <c r="US544" s="1"/>
      <c r="UT544" s="1"/>
      <c r="UU544" s="1"/>
      <c r="UV544" s="1"/>
      <c r="UW544" s="1"/>
      <c r="UX544" s="1"/>
      <c r="UY544" s="1"/>
      <c r="UZ544" s="1"/>
      <c r="VA544" s="1"/>
      <c r="VB544" s="1"/>
      <c r="VC544" s="1"/>
      <c r="VD544" s="1"/>
      <c r="VE544" s="1"/>
      <c r="VF544" s="1"/>
      <c r="VG544" s="1"/>
      <c r="VH544" s="1"/>
      <c r="VI544" s="1"/>
      <c r="VJ544" s="1"/>
      <c r="VK544" s="1"/>
      <c r="VL544" s="1"/>
      <c r="VM544" s="1"/>
      <c r="VN544" s="1"/>
      <c r="VO544" s="1"/>
      <c r="VP544" s="1"/>
      <c r="VQ544" s="1"/>
      <c r="VR544" s="1"/>
      <c r="VS544" s="1"/>
      <c r="VT544" s="1"/>
      <c r="VU544" s="1"/>
      <c r="VV544" s="1"/>
      <c r="VW544" s="1"/>
      <c r="VX544" s="1"/>
      <c r="VY544" s="1"/>
      <c r="VZ544" s="1"/>
      <c r="WA544" s="1"/>
      <c r="WB544" s="1"/>
      <c r="WC544" s="1"/>
      <c r="WD544" s="1"/>
      <c r="WE544" s="1"/>
      <c r="WF544" s="1"/>
      <c r="WG544" s="1"/>
      <c r="WH544" s="1"/>
      <c r="WI544" s="1"/>
      <c r="WJ544" s="1"/>
      <c r="WK544" s="1"/>
      <c r="WL544" s="1"/>
      <c r="WM544" s="1"/>
      <c r="WN544" s="1"/>
      <c r="WO544" s="1"/>
      <c r="WP544" s="1"/>
      <c r="WQ544" s="1"/>
      <c r="WR544" s="1"/>
      <c r="WS544" s="1"/>
      <c r="WT544" s="1"/>
      <c r="WU544" s="1"/>
      <c r="WV544" s="1"/>
      <c r="WW544" s="1"/>
      <c r="WX544" s="1"/>
      <c r="WY544" s="1"/>
      <c r="WZ544" s="1"/>
      <c r="XA544" s="1"/>
      <c r="XB544" s="1"/>
      <c r="XC544" s="1"/>
      <c r="XD544" s="1"/>
      <c r="XE544" s="1"/>
      <c r="XF544" s="1"/>
      <c r="XG544" s="1"/>
      <c r="XH544" s="1"/>
      <c r="XI544" s="1"/>
      <c r="XJ544" s="1"/>
      <c r="XK544" s="1"/>
      <c r="XL544" s="1"/>
      <c r="XM544" s="1"/>
      <c r="XN544" s="1"/>
      <c r="XO544" s="1"/>
      <c r="XP544" s="1"/>
      <c r="XQ544" s="1"/>
      <c r="XR544" s="1"/>
      <c r="XS544" s="1"/>
      <c r="XT544" s="1"/>
      <c r="XU544" s="1"/>
      <c r="XV544" s="1"/>
      <c r="XW544" s="1"/>
      <c r="XX544" s="1"/>
      <c r="XY544" s="1"/>
      <c r="XZ544" s="1"/>
      <c r="YA544" s="1"/>
      <c r="YB544" s="1"/>
      <c r="YC544" s="1"/>
      <c r="YD544" s="1"/>
      <c r="YE544" s="1"/>
      <c r="YF544" s="1"/>
      <c r="YG544" s="1"/>
      <c r="YH544" s="1"/>
      <c r="YI544" s="1"/>
      <c r="YJ544" s="1"/>
      <c r="YK544" s="1"/>
      <c r="YL544" s="1"/>
      <c r="YM544" s="1"/>
      <c r="YN544" s="1"/>
      <c r="YO544" s="1"/>
      <c r="YP544" s="1"/>
      <c r="YQ544" s="1"/>
      <c r="YR544" s="1"/>
      <c r="YS544" s="1"/>
      <c r="YT544" s="1"/>
      <c r="YU544" s="1"/>
      <c r="YV544" s="1"/>
      <c r="YW544" s="1"/>
      <c r="YX544" s="1"/>
      <c r="YY544" s="1"/>
      <c r="YZ544" s="1"/>
      <c r="ZA544" s="1"/>
      <c r="ZB544" s="1"/>
      <c r="ZC544" s="1"/>
      <c r="ZD544" s="1"/>
      <c r="ZE544" s="1"/>
      <c r="ZF544" s="1"/>
      <c r="ZG544" s="1"/>
      <c r="ZH544" s="1"/>
      <c r="ZI544" s="1"/>
      <c r="ZJ544" s="1"/>
      <c r="ZK544" s="1"/>
      <c r="ZL544" s="1"/>
      <c r="ZM544" s="1"/>
      <c r="ZN544" s="1"/>
      <c r="ZO544" s="1"/>
      <c r="ZP544" s="1"/>
      <c r="ZQ544" s="1"/>
      <c r="ZR544" s="1"/>
      <c r="ZS544" s="1"/>
      <c r="ZT544" s="1"/>
      <c r="ZU544" s="1"/>
      <c r="ZV544" s="1"/>
      <c r="ZW544" s="1"/>
      <c r="ZX544" s="1"/>
      <c r="ZY544" s="1"/>
      <c r="ZZ544" s="1"/>
      <c r="AAA544" s="1"/>
      <c r="AAB544" s="1"/>
      <c r="AAC544" s="1"/>
      <c r="AAD544" s="1"/>
      <c r="AAE544" s="1"/>
      <c r="AAF544" s="1"/>
      <c r="AAG544" s="1"/>
      <c r="AAH544" s="1"/>
      <c r="AAI544" s="1"/>
      <c r="AAJ544" s="1"/>
      <c r="AAK544" s="1"/>
      <c r="AAL544" s="1"/>
      <c r="AAM544" s="1"/>
      <c r="AAN544" s="1"/>
      <c r="AAO544" s="1"/>
      <c r="AAP544" s="1"/>
      <c r="AAQ544" s="1"/>
      <c r="AAR544" s="1"/>
      <c r="AAS544" s="1"/>
      <c r="AAT544" s="1"/>
      <c r="AAU544" s="1"/>
      <c r="AAV544" s="1"/>
      <c r="AAW544" s="1"/>
      <c r="AAX544" s="1"/>
      <c r="AAY544" s="1"/>
      <c r="AAZ544" s="1"/>
      <c r="ABA544" s="1"/>
      <c r="ABB544" s="1"/>
      <c r="ABC544" s="1"/>
      <c r="ABD544" s="1"/>
      <c r="ABE544" s="1"/>
      <c r="ABF544" s="1"/>
      <c r="ABG544" s="1"/>
      <c r="ABH544" s="1"/>
      <c r="ABI544" s="1"/>
      <c r="ABJ544" s="1"/>
      <c r="ABK544" s="1"/>
      <c r="ABL544" s="1"/>
      <c r="ABM544" s="1"/>
      <c r="ABN544" s="1"/>
      <c r="ABO544" s="1"/>
      <c r="ABP544" s="1"/>
      <c r="ABQ544" s="1"/>
      <c r="ABR544" s="1"/>
      <c r="ABS544" s="1"/>
      <c r="ABT544" s="1"/>
      <c r="ABU544" s="1"/>
      <c r="ABV544" s="1"/>
      <c r="ABW544" s="1"/>
      <c r="ABX544" s="1"/>
      <c r="ABY544" s="1"/>
      <c r="ABZ544" s="1"/>
      <c r="ACA544" s="1"/>
      <c r="ACB544" s="1"/>
      <c r="ACC544" s="1"/>
      <c r="ACD544" s="1"/>
      <c r="ACE544" s="1"/>
      <c r="ACF544" s="1"/>
      <c r="ACG544" s="1"/>
      <c r="ACH544" s="1"/>
      <c r="ACI544" s="1"/>
      <c r="ACJ544" s="1"/>
      <c r="ACK544" s="1"/>
      <c r="ACL544" s="1"/>
      <c r="ACM544" s="1"/>
      <c r="ACN544" s="1"/>
      <c r="ACO544" s="1"/>
      <c r="ACP544" s="1"/>
      <c r="ACQ544" s="1"/>
      <c r="ACR544" s="1"/>
      <c r="ACS544" s="1"/>
      <c r="ACT544" s="1"/>
      <c r="ACU544" s="1"/>
      <c r="ACV544" s="1"/>
      <c r="ACW544" s="1"/>
      <c r="ACX544" s="1"/>
      <c r="ACY544" s="1"/>
      <c r="ACZ544" s="1"/>
      <c r="ADA544" s="1"/>
      <c r="ADB544" s="1"/>
      <c r="ADC544" s="1"/>
      <c r="ADD544" s="1"/>
      <c r="ADE544" s="1"/>
      <c r="ADF544" s="1"/>
      <c r="ADG544" s="1"/>
      <c r="ADH544" s="1"/>
      <c r="ADI544" s="1"/>
      <c r="ADJ544" s="1"/>
      <c r="ADK544" s="1"/>
      <c r="ADL544" s="1"/>
      <c r="ADM544" s="1"/>
      <c r="ADN544" s="1"/>
      <c r="ADO544" s="1"/>
      <c r="ADP544" s="1"/>
      <c r="ADQ544" s="1"/>
      <c r="ADR544" s="1"/>
      <c r="ADS544" s="1"/>
      <c r="ADT544" s="1"/>
      <c r="ADU544" s="1"/>
      <c r="ADV544" s="1"/>
    </row>
    <row r="545" spans="1:802" x14ac:dyDescent="0.1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  <c r="DN545" s="1"/>
      <c r="DO545" s="1"/>
      <c r="DP545" s="1"/>
      <c r="DQ545" s="1"/>
      <c r="DR545" s="1"/>
      <c r="DS545" s="1"/>
      <c r="DT545" s="1"/>
      <c r="DU545" s="1"/>
      <c r="DV545" s="1"/>
      <c r="DW545" s="1"/>
      <c r="DX545" s="1"/>
      <c r="DY545" s="1"/>
      <c r="DZ545" s="1"/>
      <c r="EA545" s="1"/>
      <c r="EB545" s="1"/>
      <c r="EC545" s="1"/>
      <c r="ED545" s="1"/>
      <c r="EE545" s="1"/>
      <c r="EF545" s="1"/>
      <c r="EG545" s="1"/>
      <c r="EH545" s="1"/>
      <c r="EI545" s="1"/>
      <c r="EJ545" s="1"/>
      <c r="EK545" s="1"/>
      <c r="EL545" s="1"/>
      <c r="EM545" s="1"/>
      <c r="EN545" s="1"/>
      <c r="EO545" s="1"/>
      <c r="EP545" s="1"/>
      <c r="EQ545" s="1"/>
      <c r="ER545" s="1"/>
      <c r="ES545" s="1"/>
      <c r="ET545" s="1"/>
      <c r="EU545" s="1"/>
      <c r="EV545" s="1"/>
      <c r="EW545" s="1"/>
      <c r="EX545" s="1"/>
      <c r="EY545" s="1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1"/>
      <c r="FL545" s="1"/>
      <c r="FM545" s="1"/>
      <c r="FN545" s="1"/>
      <c r="FO545" s="1"/>
      <c r="FP545" s="1"/>
      <c r="FQ545" s="1"/>
      <c r="FR545" s="1"/>
      <c r="FS545" s="1"/>
      <c r="FT545" s="1"/>
      <c r="FU545" s="1"/>
      <c r="FV545" s="1"/>
      <c r="FW545" s="1"/>
      <c r="FX545" s="1"/>
      <c r="FY545" s="1"/>
      <c r="FZ545" s="1"/>
      <c r="GA545" s="1"/>
      <c r="GB545" s="1"/>
      <c r="GC545" s="1"/>
      <c r="GD545" s="1"/>
      <c r="GE545" s="1"/>
      <c r="GF545" s="1"/>
      <c r="GG545" s="1"/>
      <c r="GH545" s="1"/>
      <c r="GI545" s="1"/>
      <c r="GJ545" s="1"/>
      <c r="GK545" s="1"/>
      <c r="GL545" s="1"/>
      <c r="GM545" s="1"/>
      <c r="GN545" s="1"/>
      <c r="GO545" s="1"/>
      <c r="GP545" s="1"/>
      <c r="GQ545" s="1"/>
      <c r="GR545" s="1"/>
      <c r="GS545" s="1"/>
      <c r="GT545" s="1"/>
      <c r="GU545" s="1"/>
      <c r="GV545" s="1"/>
      <c r="GW545" s="1"/>
      <c r="GX545" s="1"/>
      <c r="GY545" s="1"/>
      <c r="GZ545" s="1"/>
      <c r="HA545" s="1"/>
      <c r="HB545" s="1"/>
      <c r="HC545" s="1"/>
      <c r="HD545" s="1"/>
      <c r="HE545" s="1"/>
      <c r="HF545" s="1"/>
      <c r="HG545" s="1"/>
      <c r="HH545" s="1"/>
      <c r="HI545" s="1"/>
      <c r="HJ545" s="1"/>
      <c r="HK545" s="1"/>
      <c r="HL545" s="1"/>
      <c r="HM545" s="1"/>
      <c r="HN545" s="1"/>
      <c r="HO545" s="1"/>
      <c r="HP545" s="1"/>
      <c r="HQ545" s="1"/>
      <c r="HR545" s="1"/>
      <c r="HS545" s="1"/>
      <c r="HT545" s="1"/>
      <c r="HU545" s="1"/>
      <c r="HV545" s="1"/>
      <c r="HW545" s="1"/>
      <c r="HX545" s="1"/>
      <c r="HY545" s="1"/>
      <c r="HZ545" s="1"/>
      <c r="IA545" s="1"/>
      <c r="IB545" s="1"/>
      <c r="IC545" s="1"/>
      <c r="ID545" s="1"/>
      <c r="IE545" s="1"/>
      <c r="IF545" s="1"/>
      <c r="IG545" s="1"/>
      <c r="IH545" s="1"/>
      <c r="II545" s="1"/>
      <c r="IJ545" s="1"/>
      <c r="IK545" s="1"/>
      <c r="IL545" s="1"/>
      <c r="IM545" s="1"/>
      <c r="IN545" s="1"/>
      <c r="IO545" s="1"/>
      <c r="IP545" s="1"/>
      <c r="IQ545" s="1"/>
      <c r="IR545" s="1"/>
      <c r="IS545" s="1"/>
      <c r="IT545" s="1"/>
      <c r="IU545" s="1"/>
      <c r="IV545" s="1"/>
      <c r="IW545" s="1"/>
      <c r="IX545" s="1"/>
      <c r="IY545" s="1"/>
      <c r="IZ545" s="1"/>
      <c r="JA545" s="1"/>
      <c r="JB545" s="1"/>
      <c r="JC545" s="1"/>
      <c r="JD545" s="1"/>
      <c r="JE545" s="1"/>
      <c r="JF545" s="1"/>
      <c r="JG545" s="1"/>
      <c r="JH545" s="1"/>
      <c r="JI545" s="1"/>
      <c r="JJ545" s="1"/>
      <c r="JK545" s="1"/>
      <c r="JL545" s="1"/>
      <c r="JM545" s="1"/>
      <c r="JN545" s="1"/>
      <c r="JO545" s="1"/>
      <c r="JP545" s="1"/>
      <c r="JQ545" s="1"/>
      <c r="JR545" s="1"/>
      <c r="JS545" s="1"/>
      <c r="JT545" s="1"/>
      <c r="JU545" s="1"/>
      <c r="JV545" s="1"/>
      <c r="JW545" s="1"/>
      <c r="JX545" s="1"/>
      <c r="JY545" s="1"/>
      <c r="JZ545" s="1"/>
      <c r="KA545" s="1"/>
      <c r="KB545" s="1"/>
      <c r="KC545" s="1"/>
      <c r="KD545" s="1"/>
      <c r="KE545" s="1"/>
      <c r="KF545" s="1"/>
      <c r="KG545" s="1"/>
      <c r="KH545" s="1"/>
      <c r="KI545" s="1"/>
      <c r="KJ545" s="1"/>
      <c r="KK545" s="1"/>
      <c r="KL545" s="1"/>
      <c r="KM545" s="1"/>
      <c r="KN545" s="1"/>
      <c r="KO545" s="1"/>
      <c r="KP545" s="1"/>
      <c r="KQ545" s="1"/>
      <c r="KR545" s="1"/>
      <c r="KS545" s="1"/>
      <c r="KT545" s="1"/>
      <c r="KU545" s="1"/>
      <c r="KV545" s="1"/>
      <c r="KW545" s="1"/>
      <c r="KX545" s="1"/>
      <c r="KY545" s="1"/>
      <c r="KZ545" s="1"/>
      <c r="LA545" s="1"/>
      <c r="LB545" s="1"/>
      <c r="LC545" s="1"/>
      <c r="LD545" s="1"/>
      <c r="LE545" s="1"/>
      <c r="LF545" s="1"/>
      <c r="LG545" s="1"/>
      <c r="LH545" s="1"/>
      <c r="LI545" s="1"/>
      <c r="LJ545" s="1"/>
      <c r="LK545" s="1"/>
      <c r="LL545" s="1"/>
      <c r="LM545" s="1"/>
      <c r="LN545" s="1"/>
      <c r="LO545" s="1"/>
      <c r="LP545" s="1"/>
      <c r="LQ545" s="1"/>
      <c r="LR545" s="1"/>
      <c r="LS545" s="1"/>
      <c r="LT545" s="1"/>
      <c r="LU545" s="1"/>
      <c r="LV545" s="1"/>
      <c r="LW545" s="1"/>
      <c r="LX545" s="1"/>
      <c r="LY545" s="1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  <c r="MV545" s="1"/>
      <c r="MW545" s="1"/>
      <c r="MX545" s="1"/>
      <c r="MY545" s="1"/>
      <c r="MZ545" s="1"/>
      <c r="NA545" s="1"/>
      <c r="NB545" s="1"/>
      <c r="NC545" s="1"/>
      <c r="ND545" s="1"/>
      <c r="NE545" s="1"/>
      <c r="NF545" s="1"/>
      <c r="NG545" s="1"/>
      <c r="NH545" s="1"/>
      <c r="NI545" s="1"/>
      <c r="NJ545" s="1"/>
      <c r="NK545" s="1"/>
      <c r="NL545" s="1"/>
      <c r="NM545" s="1"/>
      <c r="NN545" s="1"/>
      <c r="NO545" s="1"/>
      <c r="NP545" s="1"/>
      <c r="NQ545" s="1"/>
      <c r="NR545" s="1"/>
      <c r="NS545" s="1"/>
      <c r="NT545" s="1"/>
      <c r="NU545" s="1"/>
      <c r="NV545" s="1"/>
      <c r="NW545" s="1"/>
      <c r="NX545" s="1"/>
      <c r="NY545" s="1"/>
      <c r="NZ545" s="1"/>
      <c r="OA545" s="1"/>
      <c r="OB545" s="1"/>
      <c r="OC545" s="1"/>
      <c r="OD545" s="1"/>
      <c r="OE545" s="1"/>
      <c r="OF545" s="1"/>
      <c r="OG545" s="1"/>
      <c r="OH545" s="1"/>
      <c r="OI545" s="1"/>
      <c r="OJ545" s="1"/>
      <c r="OK545" s="1"/>
      <c r="OL545" s="1"/>
      <c r="OM545" s="1"/>
      <c r="ON545" s="1"/>
      <c r="OO545" s="1"/>
      <c r="OP545" s="1"/>
      <c r="OQ545" s="1"/>
      <c r="OR545" s="1"/>
      <c r="OS545" s="1"/>
      <c r="OT545" s="1"/>
      <c r="OU545" s="1"/>
      <c r="OV545" s="1"/>
      <c r="OW545" s="1"/>
      <c r="OX545" s="1"/>
      <c r="OY545" s="1"/>
      <c r="OZ545" s="1"/>
      <c r="PA545" s="1"/>
      <c r="PB545" s="1"/>
      <c r="PC545" s="1"/>
      <c r="PD545" s="1"/>
      <c r="PE545" s="1"/>
      <c r="PF545" s="1"/>
      <c r="PG545" s="1"/>
      <c r="PH545" s="1"/>
      <c r="PI545" s="1"/>
      <c r="PJ545" s="1"/>
      <c r="PK545" s="1"/>
      <c r="PL545" s="1"/>
      <c r="PM545" s="1"/>
      <c r="PN545" s="1"/>
      <c r="PO545" s="1"/>
      <c r="PP545" s="1"/>
      <c r="PQ545" s="1"/>
      <c r="PR545" s="1"/>
      <c r="PS545" s="1"/>
      <c r="PT545" s="1"/>
      <c r="PU545" s="1"/>
      <c r="PV545" s="1"/>
      <c r="PW545" s="1"/>
      <c r="PX545" s="1"/>
      <c r="PY545" s="1"/>
      <c r="PZ545" s="1"/>
      <c r="QA545" s="1"/>
      <c r="QB545" s="1"/>
      <c r="QC545" s="1"/>
      <c r="QD545" s="1"/>
      <c r="QE545" s="1"/>
      <c r="QF545" s="1"/>
      <c r="QG545" s="1"/>
      <c r="QH545" s="1"/>
      <c r="QI545" s="1"/>
      <c r="QJ545" s="1"/>
      <c r="QK545" s="1"/>
      <c r="QL545" s="1"/>
      <c r="QM545" s="1"/>
      <c r="QN545" s="1"/>
      <c r="QO545" s="1"/>
      <c r="QP545" s="1"/>
      <c r="QQ545" s="1"/>
      <c r="QR545" s="1"/>
      <c r="QS545" s="1"/>
      <c r="QT545" s="1"/>
      <c r="QU545" s="1"/>
      <c r="QV545" s="1"/>
      <c r="QW545" s="1"/>
      <c r="QX545" s="1"/>
      <c r="QY545" s="1"/>
      <c r="QZ545" s="1"/>
      <c r="RA545" s="1"/>
      <c r="RB545" s="1"/>
      <c r="RC545" s="1"/>
      <c r="RD545" s="1"/>
      <c r="RE545" s="1"/>
      <c r="RF545" s="1"/>
      <c r="RG545" s="1"/>
      <c r="RH545" s="1"/>
      <c r="RI545" s="1"/>
      <c r="RJ545" s="1"/>
      <c r="RK545" s="1"/>
      <c r="RL545" s="1"/>
      <c r="RM545" s="1"/>
      <c r="RN545" s="1"/>
      <c r="RO545" s="1"/>
      <c r="RP545" s="1"/>
      <c r="RQ545" s="1"/>
      <c r="RR545" s="1"/>
      <c r="RS545" s="1"/>
      <c r="RT545" s="1"/>
      <c r="RU545" s="1"/>
      <c r="RV545" s="1"/>
      <c r="RW545" s="1"/>
      <c r="RX545" s="1"/>
      <c r="RY545" s="1"/>
      <c r="RZ545" s="1"/>
      <c r="SA545" s="1"/>
      <c r="SB545" s="1"/>
      <c r="SC545" s="1"/>
      <c r="SD545" s="1"/>
      <c r="SE545" s="1"/>
      <c r="SF545" s="1"/>
      <c r="SG545" s="1"/>
      <c r="SH545" s="1"/>
      <c r="SI545" s="1"/>
      <c r="SJ545" s="1"/>
      <c r="SK545" s="1"/>
      <c r="SL545" s="1"/>
      <c r="SM545" s="1"/>
      <c r="SN545" s="1"/>
      <c r="SO545" s="1"/>
      <c r="SP545" s="1"/>
      <c r="SQ545" s="1"/>
      <c r="SR545" s="1"/>
      <c r="SS545" s="1"/>
      <c r="ST545" s="1"/>
      <c r="SU545" s="1"/>
      <c r="SV545" s="1"/>
      <c r="SW545" s="1"/>
      <c r="SX545" s="1"/>
      <c r="SY545" s="1"/>
      <c r="SZ545" s="1"/>
      <c r="TA545" s="1"/>
      <c r="TB545" s="1"/>
      <c r="TC545" s="1"/>
      <c r="TD545" s="1"/>
      <c r="TE545" s="1"/>
      <c r="TF545" s="1"/>
      <c r="TG545" s="1"/>
      <c r="TH545" s="1"/>
      <c r="TI545" s="1"/>
      <c r="TJ545" s="1"/>
      <c r="TK545" s="1"/>
      <c r="TL545" s="1"/>
      <c r="TM545" s="1"/>
      <c r="TN545" s="1"/>
      <c r="TO545" s="1"/>
      <c r="TP545" s="1"/>
      <c r="TQ545" s="1"/>
      <c r="TR545" s="1"/>
      <c r="TS545" s="1"/>
      <c r="TT545" s="1"/>
      <c r="TU545" s="1"/>
      <c r="TV545" s="1"/>
      <c r="TW545" s="1"/>
      <c r="TX545" s="1"/>
      <c r="TY545" s="1"/>
      <c r="TZ545" s="1"/>
      <c r="UA545" s="1"/>
      <c r="UB545" s="1"/>
      <c r="UC545" s="1"/>
      <c r="UD545" s="1"/>
      <c r="UE545" s="1"/>
      <c r="UF545" s="1"/>
      <c r="UG545" s="1"/>
      <c r="UH545" s="1"/>
      <c r="UI545" s="1"/>
      <c r="UJ545" s="1"/>
      <c r="UK545" s="1"/>
      <c r="UL545" s="1"/>
      <c r="UM545" s="1"/>
      <c r="UN545" s="1"/>
      <c r="UO545" s="1"/>
      <c r="UP545" s="1"/>
      <c r="UQ545" s="1"/>
      <c r="UR545" s="1"/>
      <c r="US545" s="1"/>
      <c r="UT545" s="1"/>
      <c r="UU545" s="1"/>
      <c r="UV545" s="1"/>
      <c r="UW545" s="1"/>
      <c r="UX545" s="1"/>
      <c r="UY545" s="1"/>
      <c r="UZ545" s="1"/>
      <c r="VA545" s="1"/>
      <c r="VB545" s="1"/>
      <c r="VC545" s="1"/>
      <c r="VD545" s="1"/>
      <c r="VE545" s="1"/>
      <c r="VF545" s="1"/>
      <c r="VG545" s="1"/>
      <c r="VH545" s="1"/>
      <c r="VI545" s="1"/>
      <c r="VJ545" s="1"/>
      <c r="VK545" s="1"/>
      <c r="VL545" s="1"/>
      <c r="VM545" s="1"/>
      <c r="VN545" s="1"/>
      <c r="VO545" s="1"/>
      <c r="VP545" s="1"/>
      <c r="VQ545" s="1"/>
      <c r="VR545" s="1"/>
      <c r="VS545" s="1"/>
      <c r="VT545" s="1"/>
      <c r="VU545" s="1"/>
      <c r="VV545" s="1"/>
      <c r="VW545" s="1"/>
      <c r="VX545" s="1"/>
      <c r="VY545" s="1"/>
      <c r="VZ545" s="1"/>
      <c r="WA545" s="1"/>
      <c r="WB545" s="1"/>
      <c r="WC545" s="1"/>
      <c r="WD545" s="1"/>
      <c r="WE545" s="1"/>
      <c r="WF545" s="1"/>
      <c r="WG545" s="1"/>
      <c r="WH545" s="1"/>
      <c r="WI545" s="1"/>
      <c r="WJ545" s="1"/>
      <c r="WK545" s="1"/>
      <c r="WL545" s="1"/>
      <c r="WM545" s="1"/>
      <c r="WN545" s="1"/>
      <c r="WO545" s="1"/>
      <c r="WP545" s="1"/>
      <c r="WQ545" s="1"/>
      <c r="WR545" s="1"/>
      <c r="WS545" s="1"/>
      <c r="WT545" s="1"/>
      <c r="WU545" s="1"/>
      <c r="WV545" s="1"/>
      <c r="WW545" s="1"/>
      <c r="WX545" s="1"/>
      <c r="WY545" s="1"/>
      <c r="WZ545" s="1"/>
      <c r="XA545" s="1"/>
      <c r="XB545" s="1"/>
      <c r="XC545" s="1"/>
      <c r="XD545" s="1"/>
      <c r="XE545" s="1"/>
      <c r="XF545" s="1"/>
      <c r="XG545" s="1"/>
      <c r="XH545" s="1"/>
      <c r="XI545" s="1"/>
      <c r="XJ545" s="1"/>
      <c r="XK545" s="1"/>
      <c r="XL545" s="1"/>
      <c r="XM545" s="1"/>
      <c r="XN545" s="1"/>
      <c r="XO545" s="1"/>
      <c r="XP545" s="1"/>
      <c r="XQ545" s="1"/>
      <c r="XR545" s="1"/>
      <c r="XS545" s="1"/>
      <c r="XT545" s="1"/>
      <c r="XU545" s="1"/>
      <c r="XV545" s="1"/>
      <c r="XW545" s="1"/>
      <c r="XX545" s="1"/>
      <c r="XY545" s="1"/>
      <c r="XZ545" s="1"/>
      <c r="YA545" s="1"/>
      <c r="YB545" s="1"/>
      <c r="YC545" s="1"/>
      <c r="YD545" s="1"/>
      <c r="YE545" s="1"/>
      <c r="YF545" s="1"/>
      <c r="YG545" s="1"/>
      <c r="YH545" s="1"/>
      <c r="YI545" s="1"/>
      <c r="YJ545" s="1"/>
      <c r="YK545" s="1"/>
      <c r="YL545" s="1"/>
      <c r="YM545" s="1"/>
      <c r="YN545" s="1"/>
      <c r="YO545" s="1"/>
      <c r="YP545" s="1"/>
      <c r="YQ545" s="1"/>
      <c r="YR545" s="1"/>
      <c r="YS545" s="1"/>
      <c r="YT545" s="1"/>
      <c r="YU545" s="1"/>
      <c r="YV545" s="1"/>
      <c r="YW545" s="1"/>
      <c r="YX545" s="1"/>
      <c r="YY545" s="1"/>
      <c r="YZ545" s="1"/>
      <c r="ZA545" s="1"/>
      <c r="ZB545" s="1"/>
      <c r="ZC545" s="1"/>
      <c r="ZD545" s="1"/>
      <c r="ZE545" s="1"/>
      <c r="ZF545" s="1"/>
      <c r="ZG545" s="1"/>
      <c r="ZH545" s="1"/>
      <c r="ZI545" s="1"/>
      <c r="ZJ545" s="1"/>
      <c r="ZK545" s="1"/>
      <c r="ZL545" s="1"/>
      <c r="ZM545" s="1"/>
      <c r="ZN545" s="1"/>
      <c r="ZO545" s="1"/>
      <c r="ZP545" s="1"/>
      <c r="ZQ545" s="1"/>
      <c r="ZR545" s="1"/>
      <c r="ZS545" s="1"/>
      <c r="ZT545" s="1"/>
      <c r="ZU545" s="1"/>
      <c r="ZV545" s="1"/>
      <c r="ZW545" s="1"/>
      <c r="ZX545" s="1"/>
      <c r="ZY545" s="1"/>
      <c r="ZZ545" s="1"/>
      <c r="AAA545" s="1"/>
      <c r="AAB545" s="1"/>
      <c r="AAC545" s="1"/>
      <c r="AAD545" s="1"/>
      <c r="AAE545" s="1"/>
      <c r="AAF545" s="1"/>
      <c r="AAG545" s="1"/>
      <c r="AAH545" s="1"/>
      <c r="AAI545" s="1"/>
      <c r="AAJ545" s="1"/>
      <c r="AAK545" s="1"/>
      <c r="AAL545" s="1"/>
      <c r="AAM545" s="1"/>
      <c r="AAN545" s="1"/>
      <c r="AAO545" s="1"/>
      <c r="AAP545" s="1"/>
      <c r="AAQ545" s="1"/>
      <c r="AAR545" s="1"/>
      <c r="AAS545" s="1"/>
      <c r="AAT545" s="1"/>
      <c r="AAU545" s="1"/>
      <c r="AAV545" s="1"/>
      <c r="AAW545" s="1"/>
      <c r="AAX545" s="1"/>
      <c r="AAY545" s="1"/>
      <c r="AAZ545" s="1"/>
      <c r="ABA545" s="1"/>
      <c r="ABB545" s="1"/>
      <c r="ABC545" s="1"/>
      <c r="ABD545" s="1"/>
      <c r="ABE545" s="1"/>
      <c r="ABF545" s="1"/>
      <c r="ABG545" s="1"/>
      <c r="ABH545" s="1"/>
      <c r="ABI545" s="1"/>
      <c r="ABJ545" s="1"/>
      <c r="ABK545" s="1"/>
      <c r="ABL545" s="1"/>
      <c r="ABM545" s="1"/>
      <c r="ABN545" s="1"/>
      <c r="ABO545" s="1"/>
      <c r="ABP545" s="1"/>
      <c r="ABQ545" s="1"/>
      <c r="ABR545" s="1"/>
      <c r="ABS545" s="1"/>
      <c r="ABT545" s="1"/>
      <c r="ABU545" s="1"/>
      <c r="ABV545" s="1"/>
      <c r="ABW545" s="1"/>
      <c r="ABX545" s="1"/>
      <c r="ABY545" s="1"/>
      <c r="ABZ545" s="1"/>
      <c r="ACA545" s="1"/>
      <c r="ACB545" s="1"/>
      <c r="ACC545" s="1"/>
      <c r="ACD545" s="1"/>
      <c r="ACE545" s="1"/>
      <c r="ACF545" s="1"/>
      <c r="ACG545" s="1"/>
      <c r="ACH545" s="1"/>
      <c r="ACI545" s="1"/>
      <c r="ACJ545" s="1"/>
      <c r="ACK545" s="1"/>
      <c r="ACL545" s="1"/>
      <c r="ACM545" s="1"/>
      <c r="ACN545" s="1"/>
      <c r="ACO545" s="1"/>
      <c r="ACP545" s="1"/>
      <c r="ACQ545" s="1"/>
      <c r="ACR545" s="1"/>
      <c r="ACS545" s="1"/>
      <c r="ACT545" s="1"/>
      <c r="ACU545" s="1"/>
      <c r="ACV545" s="1"/>
      <c r="ACW545" s="1"/>
      <c r="ACX545" s="1"/>
      <c r="ACY545" s="1"/>
      <c r="ACZ545" s="1"/>
      <c r="ADA545" s="1"/>
      <c r="ADB545" s="1"/>
      <c r="ADC545" s="1"/>
      <c r="ADD545" s="1"/>
      <c r="ADE545" s="1"/>
      <c r="ADF545" s="1"/>
      <c r="ADG545" s="1"/>
      <c r="ADH545" s="1"/>
      <c r="ADI545" s="1"/>
      <c r="ADJ545" s="1"/>
      <c r="ADK545" s="1"/>
      <c r="ADL545" s="1"/>
      <c r="ADM545" s="1"/>
      <c r="ADN545" s="1"/>
      <c r="ADO545" s="1"/>
      <c r="ADP545" s="1"/>
      <c r="ADQ545" s="1"/>
      <c r="ADR545" s="1"/>
      <c r="ADS545" s="1"/>
      <c r="ADT545" s="1"/>
      <c r="ADU545" s="1"/>
      <c r="ADV545" s="1"/>
    </row>
    <row r="546" spans="1:802" x14ac:dyDescent="0.1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  <c r="DN546" s="1"/>
      <c r="DO546" s="1"/>
      <c r="DP546" s="1"/>
      <c r="DQ546" s="1"/>
      <c r="DR546" s="1"/>
      <c r="DS546" s="1"/>
      <c r="DT546" s="1"/>
      <c r="DU546" s="1"/>
      <c r="DV546" s="1"/>
      <c r="DW546" s="1"/>
      <c r="DX546" s="1"/>
      <c r="DY546" s="1"/>
      <c r="DZ546" s="1"/>
      <c r="EA546" s="1"/>
      <c r="EB546" s="1"/>
      <c r="EC546" s="1"/>
      <c r="ED546" s="1"/>
      <c r="EE546" s="1"/>
      <c r="EF546" s="1"/>
      <c r="EG546" s="1"/>
      <c r="EH546" s="1"/>
      <c r="EI546" s="1"/>
      <c r="EJ546" s="1"/>
      <c r="EK546" s="1"/>
      <c r="EL546" s="1"/>
      <c r="EM546" s="1"/>
      <c r="EN546" s="1"/>
      <c r="EO546" s="1"/>
      <c r="EP546" s="1"/>
      <c r="EQ546" s="1"/>
      <c r="ER546" s="1"/>
      <c r="ES546" s="1"/>
      <c r="ET546" s="1"/>
      <c r="EU546" s="1"/>
      <c r="EV546" s="1"/>
      <c r="EW546" s="1"/>
      <c r="EX546" s="1"/>
      <c r="EY546" s="1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1"/>
      <c r="FL546" s="1"/>
      <c r="FM546" s="1"/>
      <c r="FN546" s="1"/>
      <c r="FO546" s="1"/>
      <c r="FP546" s="1"/>
      <c r="FQ546" s="1"/>
      <c r="FR546" s="1"/>
      <c r="FS546" s="1"/>
      <c r="FT546" s="1"/>
      <c r="FU546" s="1"/>
      <c r="FV546" s="1"/>
      <c r="FW546" s="1"/>
      <c r="FX546" s="1"/>
      <c r="FY546" s="1"/>
      <c r="FZ546" s="1"/>
      <c r="GA546" s="1"/>
      <c r="GB546" s="1"/>
      <c r="GC546" s="1"/>
      <c r="GD546" s="1"/>
      <c r="GE546" s="1"/>
      <c r="GF546" s="1"/>
      <c r="GG546" s="1"/>
      <c r="GH546" s="1"/>
      <c r="GI546" s="1"/>
      <c r="GJ546" s="1"/>
      <c r="GK546" s="1"/>
      <c r="GL546" s="1"/>
      <c r="GM546" s="1"/>
      <c r="GN546" s="1"/>
      <c r="GO546" s="1"/>
      <c r="GP546" s="1"/>
      <c r="GQ546" s="1"/>
      <c r="GR546" s="1"/>
      <c r="GS546" s="1"/>
      <c r="GT546" s="1"/>
      <c r="GU546" s="1"/>
      <c r="GV546" s="1"/>
      <c r="GW546" s="1"/>
      <c r="GX546" s="1"/>
      <c r="GY546" s="1"/>
      <c r="GZ546" s="1"/>
      <c r="HA546" s="1"/>
      <c r="HB546" s="1"/>
      <c r="HC546" s="1"/>
      <c r="HD546" s="1"/>
      <c r="HE546" s="1"/>
      <c r="HF546" s="1"/>
      <c r="HG546" s="1"/>
      <c r="HH546" s="1"/>
      <c r="HI546" s="1"/>
      <c r="HJ546" s="1"/>
      <c r="HK546" s="1"/>
      <c r="HL546" s="1"/>
      <c r="HM546" s="1"/>
      <c r="HN546" s="1"/>
      <c r="HO546" s="1"/>
      <c r="HP546" s="1"/>
      <c r="HQ546" s="1"/>
      <c r="HR546" s="1"/>
      <c r="HS546" s="1"/>
      <c r="HT546" s="1"/>
      <c r="HU546" s="1"/>
      <c r="HV546" s="1"/>
      <c r="HW546" s="1"/>
      <c r="HX546" s="1"/>
      <c r="HY546" s="1"/>
      <c r="HZ546" s="1"/>
      <c r="IA546" s="1"/>
      <c r="IB546" s="1"/>
      <c r="IC546" s="1"/>
      <c r="ID546" s="1"/>
      <c r="IE546" s="1"/>
      <c r="IF546" s="1"/>
      <c r="IG546" s="1"/>
      <c r="IH546" s="1"/>
      <c r="II546" s="1"/>
      <c r="IJ546" s="1"/>
      <c r="IK546" s="1"/>
      <c r="IL546" s="1"/>
      <c r="IM546" s="1"/>
      <c r="IN546" s="1"/>
      <c r="IO546" s="1"/>
      <c r="IP546" s="1"/>
      <c r="IQ546" s="1"/>
      <c r="IR546" s="1"/>
      <c r="IS546" s="1"/>
      <c r="IT546" s="1"/>
      <c r="IU546" s="1"/>
      <c r="IV546" s="1"/>
      <c r="IW546" s="1"/>
      <c r="IX546" s="1"/>
      <c r="IY546" s="1"/>
      <c r="IZ546" s="1"/>
      <c r="JA546" s="1"/>
      <c r="JB546" s="1"/>
      <c r="JC546" s="1"/>
      <c r="JD546" s="1"/>
      <c r="JE546" s="1"/>
      <c r="JF546" s="1"/>
      <c r="JG546" s="1"/>
      <c r="JH546" s="1"/>
      <c r="JI546" s="1"/>
      <c r="JJ546" s="1"/>
      <c r="JK546" s="1"/>
      <c r="JL546" s="1"/>
      <c r="JM546" s="1"/>
      <c r="JN546" s="1"/>
      <c r="JO546" s="1"/>
      <c r="JP546" s="1"/>
      <c r="JQ546" s="1"/>
      <c r="JR546" s="1"/>
      <c r="JS546" s="1"/>
      <c r="JT546" s="1"/>
      <c r="JU546" s="1"/>
      <c r="JV546" s="1"/>
      <c r="JW546" s="1"/>
      <c r="JX546" s="1"/>
      <c r="JY546" s="1"/>
      <c r="JZ546" s="1"/>
      <c r="KA546" s="1"/>
      <c r="KB546" s="1"/>
      <c r="KC546" s="1"/>
      <c r="KD546" s="1"/>
      <c r="KE546" s="1"/>
      <c r="KF546" s="1"/>
      <c r="KG546" s="1"/>
      <c r="KH546" s="1"/>
      <c r="KI546" s="1"/>
      <c r="KJ546" s="1"/>
      <c r="KK546" s="1"/>
      <c r="KL546" s="1"/>
      <c r="KM546" s="1"/>
      <c r="KN546" s="1"/>
      <c r="KO546" s="1"/>
      <c r="KP546" s="1"/>
      <c r="KQ546" s="1"/>
      <c r="KR546" s="1"/>
      <c r="KS546" s="1"/>
      <c r="KT546" s="1"/>
      <c r="KU546" s="1"/>
      <c r="KV546" s="1"/>
      <c r="KW546" s="1"/>
      <c r="KX546" s="1"/>
      <c r="KY546" s="1"/>
      <c r="KZ546" s="1"/>
      <c r="LA546" s="1"/>
      <c r="LB546" s="1"/>
      <c r="LC546" s="1"/>
      <c r="LD546" s="1"/>
      <c r="LE546" s="1"/>
      <c r="LF546" s="1"/>
      <c r="LG546" s="1"/>
      <c r="LH546" s="1"/>
      <c r="LI546" s="1"/>
      <c r="LJ546" s="1"/>
      <c r="LK546" s="1"/>
      <c r="LL546" s="1"/>
      <c r="LM546" s="1"/>
      <c r="LN546" s="1"/>
      <c r="LO546" s="1"/>
      <c r="LP546" s="1"/>
      <c r="LQ546" s="1"/>
      <c r="LR546" s="1"/>
      <c r="LS546" s="1"/>
      <c r="LT546" s="1"/>
      <c r="LU546" s="1"/>
      <c r="LV546" s="1"/>
      <c r="LW546" s="1"/>
      <c r="LX546" s="1"/>
      <c r="LY546" s="1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  <c r="MV546" s="1"/>
      <c r="MW546" s="1"/>
      <c r="MX546" s="1"/>
      <c r="MY546" s="1"/>
      <c r="MZ546" s="1"/>
      <c r="NA546" s="1"/>
      <c r="NB546" s="1"/>
      <c r="NC546" s="1"/>
      <c r="ND546" s="1"/>
      <c r="NE546" s="1"/>
      <c r="NF546" s="1"/>
      <c r="NG546" s="1"/>
      <c r="NH546" s="1"/>
      <c r="NI546" s="1"/>
      <c r="NJ546" s="1"/>
      <c r="NK546" s="1"/>
      <c r="NL546" s="1"/>
      <c r="NM546" s="1"/>
      <c r="NN546" s="1"/>
      <c r="NO546" s="1"/>
      <c r="NP546" s="1"/>
      <c r="NQ546" s="1"/>
      <c r="NR546" s="1"/>
      <c r="NS546" s="1"/>
      <c r="NT546" s="1"/>
      <c r="NU546" s="1"/>
      <c r="NV546" s="1"/>
      <c r="NW546" s="1"/>
      <c r="NX546" s="1"/>
      <c r="NY546" s="1"/>
      <c r="NZ546" s="1"/>
      <c r="OA546" s="1"/>
      <c r="OB546" s="1"/>
      <c r="OC546" s="1"/>
      <c r="OD546" s="1"/>
      <c r="OE546" s="1"/>
      <c r="OF546" s="1"/>
      <c r="OG546" s="1"/>
      <c r="OH546" s="1"/>
      <c r="OI546" s="1"/>
      <c r="OJ546" s="1"/>
      <c r="OK546" s="1"/>
      <c r="OL546" s="1"/>
      <c r="OM546" s="1"/>
      <c r="ON546" s="1"/>
      <c r="OO546" s="1"/>
      <c r="OP546" s="1"/>
      <c r="OQ546" s="1"/>
      <c r="OR546" s="1"/>
      <c r="OS546" s="1"/>
      <c r="OT546" s="1"/>
      <c r="OU546" s="1"/>
      <c r="OV546" s="1"/>
      <c r="OW546" s="1"/>
      <c r="OX546" s="1"/>
      <c r="OY546" s="1"/>
      <c r="OZ546" s="1"/>
      <c r="PA546" s="1"/>
      <c r="PB546" s="1"/>
      <c r="PC546" s="1"/>
      <c r="PD546" s="1"/>
      <c r="PE546" s="1"/>
      <c r="PF546" s="1"/>
      <c r="PG546" s="1"/>
      <c r="PH546" s="1"/>
      <c r="PI546" s="1"/>
      <c r="PJ546" s="1"/>
      <c r="PK546" s="1"/>
      <c r="PL546" s="1"/>
      <c r="PM546" s="1"/>
      <c r="PN546" s="1"/>
      <c r="PO546" s="1"/>
      <c r="PP546" s="1"/>
      <c r="PQ546" s="1"/>
      <c r="PR546" s="1"/>
      <c r="PS546" s="1"/>
      <c r="PT546" s="1"/>
      <c r="PU546" s="1"/>
      <c r="PV546" s="1"/>
      <c r="PW546" s="1"/>
      <c r="PX546" s="1"/>
      <c r="PY546" s="1"/>
      <c r="PZ546" s="1"/>
      <c r="QA546" s="1"/>
      <c r="QB546" s="1"/>
      <c r="QC546" s="1"/>
      <c r="QD546" s="1"/>
      <c r="QE546" s="1"/>
      <c r="QF546" s="1"/>
      <c r="QG546" s="1"/>
      <c r="QH546" s="1"/>
      <c r="QI546" s="1"/>
      <c r="QJ546" s="1"/>
      <c r="QK546" s="1"/>
      <c r="QL546" s="1"/>
      <c r="QM546" s="1"/>
      <c r="QN546" s="1"/>
      <c r="QO546" s="1"/>
      <c r="QP546" s="1"/>
      <c r="QQ546" s="1"/>
      <c r="QR546" s="1"/>
      <c r="QS546" s="1"/>
      <c r="QT546" s="1"/>
      <c r="QU546" s="1"/>
      <c r="QV546" s="1"/>
      <c r="QW546" s="1"/>
      <c r="QX546" s="1"/>
      <c r="QY546" s="1"/>
      <c r="QZ546" s="1"/>
      <c r="RA546" s="1"/>
      <c r="RB546" s="1"/>
      <c r="RC546" s="1"/>
      <c r="RD546" s="1"/>
      <c r="RE546" s="1"/>
      <c r="RF546" s="1"/>
      <c r="RG546" s="1"/>
      <c r="RH546" s="1"/>
      <c r="RI546" s="1"/>
      <c r="RJ546" s="1"/>
      <c r="RK546" s="1"/>
      <c r="RL546" s="1"/>
      <c r="RM546" s="1"/>
      <c r="RN546" s="1"/>
      <c r="RO546" s="1"/>
      <c r="RP546" s="1"/>
      <c r="RQ546" s="1"/>
      <c r="RR546" s="1"/>
      <c r="RS546" s="1"/>
      <c r="RT546" s="1"/>
      <c r="RU546" s="1"/>
      <c r="RV546" s="1"/>
      <c r="RW546" s="1"/>
      <c r="RX546" s="1"/>
      <c r="RY546" s="1"/>
      <c r="RZ546" s="1"/>
      <c r="SA546" s="1"/>
      <c r="SB546" s="1"/>
      <c r="SC546" s="1"/>
      <c r="SD546" s="1"/>
      <c r="SE546" s="1"/>
      <c r="SF546" s="1"/>
      <c r="SG546" s="1"/>
      <c r="SH546" s="1"/>
      <c r="SI546" s="1"/>
      <c r="SJ546" s="1"/>
      <c r="SK546" s="1"/>
      <c r="SL546" s="1"/>
      <c r="SM546" s="1"/>
      <c r="SN546" s="1"/>
      <c r="SO546" s="1"/>
      <c r="SP546" s="1"/>
      <c r="SQ546" s="1"/>
      <c r="SR546" s="1"/>
      <c r="SS546" s="1"/>
      <c r="ST546" s="1"/>
      <c r="SU546" s="1"/>
      <c r="SV546" s="1"/>
      <c r="SW546" s="1"/>
      <c r="SX546" s="1"/>
      <c r="SY546" s="1"/>
      <c r="SZ546" s="1"/>
      <c r="TA546" s="1"/>
      <c r="TB546" s="1"/>
      <c r="TC546" s="1"/>
      <c r="TD546" s="1"/>
      <c r="TE546" s="1"/>
      <c r="TF546" s="1"/>
      <c r="TG546" s="1"/>
      <c r="TH546" s="1"/>
      <c r="TI546" s="1"/>
      <c r="TJ546" s="1"/>
      <c r="TK546" s="1"/>
      <c r="TL546" s="1"/>
      <c r="TM546" s="1"/>
      <c r="TN546" s="1"/>
      <c r="TO546" s="1"/>
      <c r="TP546" s="1"/>
      <c r="TQ546" s="1"/>
      <c r="TR546" s="1"/>
      <c r="TS546" s="1"/>
      <c r="TT546" s="1"/>
      <c r="TU546" s="1"/>
      <c r="TV546" s="1"/>
      <c r="TW546" s="1"/>
      <c r="TX546" s="1"/>
      <c r="TY546" s="1"/>
      <c r="TZ546" s="1"/>
      <c r="UA546" s="1"/>
      <c r="UB546" s="1"/>
      <c r="UC546" s="1"/>
      <c r="UD546" s="1"/>
      <c r="UE546" s="1"/>
      <c r="UF546" s="1"/>
      <c r="UG546" s="1"/>
      <c r="UH546" s="1"/>
      <c r="UI546" s="1"/>
      <c r="UJ546" s="1"/>
      <c r="UK546" s="1"/>
      <c r="UL546" s="1"/>
      <c r="UM546" s="1"/>
      <c r="UN546" s="1"/>
      <c r="UO546" s="1"/>
      <c r="UP546" s="1"/>
      <c r="UQ546" s="1"/>
      <c r="UR546" s="1"/>
      <c r="US546" s="1"/>
      <c r="UT546" s="1"/>
      <c r="UU546" s="1"/>
      <c r="UV546" s="1"/>
      <c r="UW546" s="1"/>
      <c r="UX546" s="1"/>
      <c r="UY546" s="1"/>
      <c r="UZ546" s="1"/>
      <c r="VA546" s="1"/>
      <c r="VB546" s="1"/>
      <c r="VC546" s="1"/>
      <c r="VD546" s="1"/>
      <c r="VE546" s="1"/>
      <c r="VF546" s="1"/>
      <c r="VG546" s="1"/>
      <c r="VH546" s="1"/>
      <c r="VI546" s="1"/>
      <c r="VJ546" s="1"/>
      <c r="VK546" s="1"/>
      <c r="VL546" s="1"/>
      <c r="VM546" s="1"/>
      <c r="VN546" s="1"/>
      <c r="VO546" s="1"/>
      <c r="VP546" s="1"/>
      <c r="VQ546" s="1"/>
      <c r="VR546" s="1"/>
      <c r="VS546" s="1"/>
      <c r="VT546" s="1"/>
      <c r="VU546" s="1"/>
      <c r="VV546" s="1"/>
      <c r="VW546" s="1"/>
      <c r="VX546" s="1"/>
      <c r="VY546" s="1"/>
      <c r="VZ546" s="1"/>
      <c r="WA546" s="1"/>
      <c r="WB546" s="1"/>
      <c r="WC546" s="1"/>
      <c r="WD546" s="1"/>
      <c r="WE546" s="1"/>
      <c r="WF546" s="1"/>
      <c r="WG546" s="1"/>
      <c r="WH546" s="1"/>
      <c r="WI546" s="1"/>
      <c r="WJ546" s="1"/>
      <c r="WK546" s="1"/>
      <c r="WL546" s="1"/>
      <c r="WM546" s="1"/>
      <c r="WN546" s="1"/>
      <c r="WO546" s="1"/>
      <c r="WP546" s="1"/>
      <c r="WQ546" s="1"/>
      <c r="WR546" s="1"/>
      <c r="WS546" s="1"/>
      <c r="WT546" s="1"/>
      <c r="WU546" s="1"/>
      <c r="WV546" s="1"/>
      <c r="WW546" s="1"/>
      <c r="WX546" s="1"/>
      <c r="WY546" s="1"/>
      <c r="WZ546" s="1"/>
      <c r="XA546" s="1"/>
      <c r="XB546" s="1"/>
      <c r="XC546" s="1"/>
      <c r="XD546" s="1"/>
      <c r="XE546" s="1"/>
      <c r="XF546" s="1"/>
      <c r="XG546" s="1"/>
      <c r="XH546" s="1"/>
      <c r="XI546" s="1"/>
      <c r="XJ546" s="1"/>
      <c r="XK546" s="1"/>
      <c r="XL546" s="1"/>
      <c r="XM546" s="1"/>
      <c r="XN546" s="1"/>
      <c r="XO546" s="1"/>
      <c r="XP546" s="1"/>
      <c r="XQ546" s="1"/>
      <c r="XR546" s="1"/>
      <c r="XS546" s="1"/>
      <c r="XT546" s="1"/>
      <c r="XU546" s="1"/>
      <c r="XV546" s="1"/>
      <c r="XW546" s="1"/>
      <c r="XX546" s="1"/>
      <c r="XY546" s="1"/>
      <c r="XZ546" s="1"/>
      <c r="YA546" s="1"/>
      <c r="YB546" s="1"/>
      <c r="YC546" s="1"/>
      <c r="YD546" s="1"/>
      <c r="YE546" s="1"/>
      <c r="YF546" s="1"/>
      <c r="YG546" s="1"/>
      <c r="YH546" s="1"/>
      <c r="YI546" s="1"/>
      <c r="YJ546" s="1"/>
      <c r="YK546" s="1"/>
      <c r="YL546" s="1"/>
      <c r="YM546" s="1"/>
      <c r="YN546" s="1"/>
      <c r="YO546" s="1"/>
      <c r="YP546" s="1"/>
      <c r="YQ546" s="1"/>
      <c r="YR546" s="1"/>
      <c r="YS546" s="1"/>
      <c r="YT546" s="1"/>
      <c r="YU546" s="1"/>
      <c r="YV546" s="1"/>
      <c r="YW546" s="1"/>
      <c r="YX546" s="1"/>
      <c r="YY546" s="1"/>
      <c r="YZ546" s="1"/>
      <c r="ZA546" s="1"/>
      <c r="ZB546" s="1"/>
      <c r="ZC546" s="1"/>
      <c r="ZD546" s="1"/>
      <c r="ZE546" s="1"/>
      <c r="ZF546" s="1"/>
      <c r="ZG546" s="1"/>
      <c r="ZH546" s="1"/>
      <c r="ZI546" s="1"/>
      <c r="ZJ546" s="1"/>
      <c r="ZK546" s="1"/>
      <c r="ZL546" s="1"/>
      <c r="ZM546" s="1"/>
      <c r="ZN546" s="1"/>
      <c r="ZO546" s="1"/>
      <c r="ZP546" s="1"/>
      <c r="ZQ546" s="1"/>
      <c r="ZR546" s="1"/>
      <c r="ZS546" s="1"/>
      <c r="ZT546" s="1"/>
      <c r="ZU546" s="1"/>
      <c r="ZV546" s="1"/>
      <c r="ZW546" s="1"/>
      <c r="ZX546" s="1"/>
      <c r="ZY546" s="1"/>
      <c r="ZZ546" s="1"/>
      <c r="AAA546" s="1"/>
      <c r="AAB546" s="1"/>
      <c r="AAC546" s="1"/>
      <c r="AAD546" s="1"/>
      <c r="AAE546" s="1"/>
      <c r="AAF546" s="1"/>
      <c r="AAG546" s="1"/>
      <c r="AAH546" s="1"/>
      <c r="AAI546" s="1"/>
      <c r="AAJ546" s="1"/>
      <c r="AAK546" s="1"/>
      <c r="AAL546" s="1"/>
      <c r="AAM546" s="1"/>
      <c r="AAN546" s="1"/>
      <c r="AAO546" s="1"/>
      <c r="AAP546" s="1"/>
      <c r="AAQ546" s="1"/>
      <c r="AAR546" s="1"/>
      <c r="AAS546" s="1"/>
      <c r="AAT546" s="1"/>
      <c r="AAU546" s="1"/>
      <c r="AAV546" s="1"/>
      <c r="AAW546" s="1"/>
      <c r="AAX546" s="1"/>
      <c r="AAY546" s="1"/>
      <c r="AAZ546" s="1"/>
      <c r="ABA546" s="1"/>
      <c r="ABB546" s="1"/>
      <c r="ABC546" s="1"/>
      <c r="ABD546" s="1"/>
      <c r="ABE546" s="1"/>
      <c r="ABF546" s="1"/>
      <c r="ABG546" s="1"/>
      <c r="ABH546" s="1"/>
      <c r="ABI546" s="1"/>
      <c r="ABJ546" s="1"/>
      <c r="ABK546" s="1"/>
      <c r="ABL546" s="1"/>
      <c r="ABM546" s="1"/>
      <c r="ABN546" s="1"/>
      <c r="ABO546" s="1"/>
      <c r="ABP546" s="1"/>
      <c r="ABQ546" s="1"/>
      <c r="ABR546" s="1"/>
      <c r="ABS546" s="1"/>
      <c r="ABT546" s="1"/>
      <c r="ABU546" s="1"/>
      <c r="ABV546" s="1"/>
      <c r="ABW546" s="1"/>
      <c r="ABX546" s="1"/>
      <c r="ABY546" s="1"/>
      <c r="ABZ546" s="1"/>
      <c r="ACA546" s="1"/>
      <c r="ACB546" s="1"/>
      <c r="ACC546" s="1"/>
      <c r="ACD546" s="1"/>
      <c r="ACE546" s="1"/>
      <c r="ACF546" s="1"/>
      <c r="ACG546" s="1"/>
      <c r="ACH546" s="1"/>
      <c r="ACI546" s="1"/>
      <c r="ACJ546" s="1"/>
      <c r="ACK546" s="1"/>
      <c r="ACL546" s="1"/>
      <c r="ACM546" s="1"/>
      <c r="ACN546" s="1"/>
      <c r="ACO546" s="1"/>
      <c r="ACP546" s="1"/>
      <c r="ACQ546" s="1"/>
      <c r="ACR546" s="1"/>
      <c r="ACS546" s="1"/>
      <c r="ACT546" s="1"/>
      <c r="ACU546" s="1"/>
      <c r="ACV546" s="1"/>
      <c r="ACW546" s="1"/>
      <c r="ACX546" s="1"/>
      <c r="ACY546" s="1"/>
      <c r="ACZ546" s="1"/>
      <c r="ADA546" s="1"/>
      <c r="ADB546" s="1"/>
      <c r="ADC546" s="1"/>
      <c r="ADD546" s="1"/>
      <c r="ADE546" s="1"/>
      <c r="ADF546" s="1"/>
      <c r="ADG546" s="1"/>
      <c r="ADH546" s="1"/>
      <c r="ADI546" s="1"/>
      <c r="ADJ546" s="1"/>
      <c r="ADK546" s="1"/>
      <c r="ADL546" s="1"/>
      <c r="ADM546" s="1"/>
      <c r="ADN546" s="1"/>
      <c r="ADO546" s="1"/>
      <c r="ADP546" s="1"/>
      <c r="ADQ546" s="1"/>
      <c r="ADR546" s="1"/>
      <c r="ADS546" s="1"/>
      <c r="ADT546" s="1"/>
      <c r="ADU546" s="1"/>
      <c r="ADV546" s="1"/>
    </row>
    <row r="547" spans="1:802" x14ac:dyDescent="0.1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  <c r="MV547" s="1"/>
      <c r="MW547" s="1"/>
      <c r="MX547" s="1"/>
      <c r="MY547" s="1"/>
      <c r="MZ547" s="1"/>
      <c r="NA547" s="1"/>
      <c r="NB547" s="1"/>
      <c r="NC547" s="1"/>
      <c r="ND547" s="1"/>
      <c r="NE547" s="1"/>
      <c r="NF547" s="1"/>
      <c r="NG547" s="1"/>
      <c r="NH547" s="1"/>
      <c r="NI547" s="1"/>
      <c r="NJ547" s="1"/>
      <c r="NK547" s="1"/>
      <c r="NL547" s="1"/>
      <c r="NM547" s="1"/>
      <c r="NN547" s="1"/>
      <c r="NO547" s="1"/>
      <c r="NP547" s="1"/>
      <c r="NQ547" s="1"/>
      <c r="NR547" s="1"/>
      <c r="NS547" s="1"/>
      <c r="NT547" s="1"/>
      <c r="NU547" s="1"/>
      <c r="NV547" s="1"/>
      <c r="NW547" s="1"/>
      <c r="NX547" s="1"/>
      <c r="NY547" s="1"/>
      <c r="NZ547" s="1"/>
      <c r="OA547" s="1"/>
      <c r="OB547" s="1"/>
      <c r="OC547" s="1"/>
      <c r="OD547" s="1"/>
      <c r="OE547" s="1"/>
      <c r="OF547" s="1"/>
      <c r="OG547" s="1"/>
      <c r="OH547" s="1"/>
      <c r="OI547" s="1"/>
      <c r="OJ547" s="1"/>
      <c r="OK547" s="1"/>
      <c r="OL547" s="1"/>
      <c r="OM547" s="1"/>
      <c r="ON547" s="1"/>
      <c r="OO547" s="1"/>
      <c r="OP547" s="1"/>
      <c r="OQ547" s="1"/>
      <c r="OR547" s="1"/>
      <c r="OS547" s="1"/>
      <c r="OT547" s="1"/>
      <c r="OU547" s="1"/>
      <c r="OV547" s="1"/>
      <c r="OW547" s="1"/>
      <c r="OX547" s="1"/>
      <c r="OY547" s="1"/>
      <c r="OZ547" s="1"/>
      <c r="PA547" s="1"/>
      <c r="PB547" s="1"/>
      <c r="PC547" s="1"/>
      <c r="PD547" s="1"/>
      <c r="PE547" s="1"/>
      <c r="PF547" s="1"/>
      <c r="PG547" s="1"/>
      <c r="PH547" s="1"/>
      <c r="PI547" s="1"/>
      <c r="PJ547" s="1"/>
      <c r="PK547" s="1"/>
      <c r="PL547" s="1"/>
      <c r="PM547" s="1"/>
      <c r="PN547" s="1"/>
      <c r="PO547" s="1"/>
      <c r="PP547" s="1"/>
      <c r="PQ547" s="1"/>
      <c r="PR547" s="1"/>
      <c r="PS547" s="1"/>
      <c r="PT547" s="1"/>
      <c r="PU547" s="1"/>
      <c r="PV547" s="1"/>
      <c r="PW547" s="1"/>
      <c r="PX547" s="1"/>
      <c r="PY547" s="1"/>
      <c r="PZ547" s="1"/>
      <c r="QA547" s="1"/>
      <c r="QB547" s="1"/>
      <c r="QC547" s="1"/>
      <c r="QD547" s="1"/>
      <c r="QE547" s="1"/>
      <c r="QF547" s="1"/>
      <c r="QG547" s="1"/>
      <c r="QH547" s="1"/>
      <c r="QI547" s="1"/>
      <c r="QJ547" s="1"/>
      <c r="QK547" s="1"/>
      <c r="QL547" s="1"/>
      <c r="QM547" s="1"/>
      <c r="QN547" s="1"/>
      <c r="QO547" s="1"/>
      <c r="QP547" s="1"/>
      <c r="QQ547" s="1"/>
      <c r="QR547" s="1"/>
      <c r="QS547" s="1"/>
      <c r="QT547" s="1"/>
      <c r="QU547" s="1"/>
      <c r="QV547" s="1"/>
      <c r="QW547" s="1"/>
      <c r="QX547" s="1"/>
      <c r="QY547" s="1"/>
      <c r="QZ547" s="1"/>
      <c r="RA547" s="1"/>
      <c r="RB547" s="1"/>
      <c r="RC547" s="1"/>
      <c r="RD547" s="1"/>
      <c r="RE547" s="1"/>
      <c r="RF547" s="1"/>
      <c r="RG547" s="1"/>
      <c r="RH547" s="1"/>
      <c r="RI547" s="1"/>
      <c r="RJ547" s="1"/>
      <c r="RK547" s="1"/>
      <c r="RL547" s="1"/>
      <c r="RM547" s="1"/>
      <c r="RN547" s="1"/>
      <c r="RO547" s="1"/>
      <c r="RP547" s="1"/>
      <c r="RQ547" s="1"/>
      <c r="RR547" s="1"/>
      <c r="RS547" s="1"/>
      <c r="RT547" s="1"/>
      <c r="RU547" s="1"/>
      <c r="RV547" s="1"/>
      <c r="RW547" s="1"/>
      <c r="RX547" s="1"/>
      <c r="RY547" s="1"/>
      <c r="RZ547" s="1"/>
      <c r="SA547" s="1"/>
      <c r="SB547" s="1"/>
      <c r="SC547" s="1"/>
      <c r="SD547" s="1"/>
      <c r="SE547" s="1"/>
      <c r="SF547" s="1"/>
      <c r="SG547" s="1"/>
      <c r="SH547" s="1"/>
      <c r="SI547" s="1"/>
      <c r="SJ547" s="1"/>
      <c r="SK547" s="1"/>
      <c r="SL547" s="1"/>
      <c r="SM547" s="1"/>
      <c r="SN547" s="1"/>
      <c r="SO547" s="1"/>
      <c r="SP547" s="1"/>
      <c r="SQ547" s="1"/>
      <c r="SR547" s="1"/>
      <c r="SS547" s="1"/>
      <c r="ST547" s="1"/>
      <c r="SU547" s="1"/>
      <c r="SV547" s="1"/>
      <c r="SW547" s="1"/>
      <c r="SX547" s="1"/>
      <c r="SY547" s="1"/>
      <c r="SZ547" s="1"/>
      <c r="TA547" s="1"/>
      <c r="TB547" s="1"/>
      <c r="TC547" s="1"/>
      <c r="TD547" s="1"/>
      <c r="TE547" s="1"/>
      <c r="TF547" s="1"/>
      <c r="TG547" s="1"/>
      <c r="TH547" s="1"/>
      <c r="TI547" s="1"/>
      <c r="TJ547" s="1"/>
      <c r="TK547" s="1"/>
      <c r="TL547" s="1"/>
      <c r="TM547" s="1"/>
      <c r="TN547" s="1"/>
      <c r="TO547" s="1"/>
      <c r="TP547" s="1"/>
      <c r="TQ547" s="1"/>
      <c r="TR547" s="1"/>
      <c r="TS547" s="1"/>
      <c r="TT547" s="1"/>
      <c r="TU547" s="1"/>
      <c r="TV547" s="1"/>
      <c r="TW547" s="1"/>
      <c r="TX547" s="1"/>
      <c r="TY547" s="1"/>
      <c r="TZ547" s="1"/>
      <c r="UA547" s="1"/>
      <c r="UB547" s="1"/>
      <c r="UC547" s="1"/>
      <c r="UD547" s="1"/>
      <c r="UE547" s="1"/>
      <c r="UF547" s="1"/>
      <c r="UG547" s="1"/>
      <c r="UH547" s="1"/>
      <c r="UI547" s="1"/>
      <c r="UJ547" s="1"/>
      <c r="UK547" s="1"/>
      <c r="UL547" s="1"/>
      <c r="UM547" s="1"/>
      <c r="UN547" s="1"/>
      <c r="UO547" s="1"/>
      <c r="UP547" s="1"/>
      <c r="UQ547" s="1"/>
      <c r="UR547" s="1"/>
      <c r="US547" s="1"/>
      <c r="UT547" s="1"/>
      <c r="UU547" s="1"/>
      <c r="UV547" s="1"/>
      <c r="UW547" s="1"/>
      <c r="UX547" s="1"/>
      <c r="UY547" s="1"/>
      <c r="UZ547" s="1"/>
      <c r="VA547" s="1"/>
      <c r="VB547" s="1"/>
      <c r="VC547" s="1"/>
      <c r="VD547" s="1"/>
      <c r="VE547" s="1"/>
      <c r="VF547" s="1"/>
      <c r="VG547" s="1"/>
      <c r="VH547" s="1"/>
      <c r="VI547" s="1"/>
      <c r="VJ547" s="1"/>
      <c r="VK547" s="1"/>
      <c r="VL547" s="1"/>
      <c r="VM547" s="1"/>
      <c r="VN547" s="1"/>
      <c r="VO547" s="1"/>
      <c r="VP547" s="1"/>
      <c r="VQ547" s="1"/>
      <c r="VR547" s="1"/>
      <c r="VS547" s="1"/>
      <c r="VT547" s="1"/>
      <c r="VU547" s="1"/>
      <c r="VV547" s="1"/>
      <c r="VW547" s="1"/>
      <c r="VX547" s="1"/>
      <c r="VY547" s="1"/>
      <c r="VZ547" s="1"/>
      <c r="WA547" s="1"/>
      <c r="WB547" s="1"/>
      <c r="WC547" s="1"/>
      <c r="WD547" s="1"/>
      <c r="WE547" s="1"/>
      <c r="WF547" s="1"/>
      <c r="WG547" s="1"/>
      <c r="WH547" s="1"/>
      <c r="WI547" s="1"/>
      <c r="WJ547" s="1"/>
      <c r="WK547" s="1"/>
      <c r="WL547" s="1"/>
      <c r="WM547" s="1"/>
      <c r="WN547" s="1"/>
      <c r="WO547" s="1"/>
      <c r="WP547" s="1"/>
      <c r="WQ547" s="1"/>
      <c r="WR547" s="1"/>
      <c r="WS547" s="1"/>
      <c r="WT547" s="1"/>
      <c r="WU547" s="1"/>
      <c r="WV547" s="1"/>
      <c r="WW547" s="1"/>
      <c r="WX547" s="1"/>
      <c r="WY547" s="1"/>
      <c r="WZ547" s="1"/>
      <c r="XA547" s="1"/>
      <c r="XB547" s="1"/>
      <c r="XC547" s="1"/>
      <c r="XD547" s="1"/>
      <c r="XE547" s="1"/>
      <c r="XF547" s="1"/>
      <c r="XG547" s="1"/>
      <c r="XH547" s="1"/>
      <c r="XI547" s="1"/>
      <c r="XJ547" s="1"/>
      <c r="XK547" s="1"/>
      <c r="XL547" s="1"/>
      <c r="XM547" s="1"/>
      <c r="XN547" s="1"/>
      <c r="XO547" s="1"/>
      <c r="XP547" s="1"/>
      <c r="XQ547" s="1"/>
      <c r="XR547" s="1"/>
      <c r="XS547" s="1"/>
      <c r="XT547" s="1"/>
      <c r="XU547" s="1"/>
      <c r="XV547" s="1"/>
      <c r="XW547" s="1"/>
      <c r="XX547" s="1"/>
      <c r="XY547" s="1"/>
      <c r="XZ547" s="1"/>
      <c r="YA547" s="1"/>
      <c r="YB547" s="1"/>
      <c r="YC547" s="1"/>
      <c r="YD547" s="1"/>
      <c r="YE547" s="1"/>
      <c r="YF547" s="1"/>
      <c r="YG547" s="1"/>
      <c r="YH547" s="1"/>
      <c r="YI547" s="1"/>
      <c r="YJ547" s="1"/>
      <c r="YK547" s="1"/>
      <c r="YL547" s="1"/>
      <c r="YM547" s="1"/>
      <c r="YN547" s="1"/>
      <c r="YO547" s="1"/>
      <c r="YP547" s="1"/>
      <c r="YQ547" s="1"/>
      <c r="YR547" s="1"/>
      <c r="YS547" s="1"/>
      <c r="YT547" s="1"/>
      <c r="YU547" s="1"/>
      <c r="YV547" s="1"/>
      <c r="YW547" s="1"/>
      <c r="YX547" s="1"/>
      <c r="YY547" s="1"/>
      <c r="YZ547" s="1"/>
      <c r="ZA547" s="1"/>
      <c r="ZB547" s="1"/>
      <c r="ZC547" s="1"/>
      <c r="ZD547" s="1"/>
      <c r="ZE547" s="1"/>
      <c r="ZF547" s="1"/>
      <c r="ZG547" s="1"/>
      <c r="ZH547" s="1"/>
      <c r="ZI547" s="1"/>
      <c r="ZJ547" s="1"/>
      <c r="ZK547" s="1"/>
      <c r="ZL547" s="1"/>
      <c r="ZM547" s="1"/>
      <c r="ZN547" s="1"/>
      <c r="ZO547" s="1"/>
      <c r="ZP547" s="1"/>
      <c r="ZQ547" s="1"/>
      <c r="ZR547" s="1"/>
      <c r="ZS547" s="1"/>
      <c r="ZT547" s="1"/>
      <c r="ZU547" s="1"/>
      <c r="ZV547" s="1"/>
      <c r="ZW547" s="1"/>
      <c r="ZX547" s="1"/>
      <c r="ZY547" s="1"/>
      <c r="ZZ547" s="1"/>
      <c r="AAA547" s="1"/>
      <c r="AAB547" s="1"/>
      <c r="AAC547" s="1"/>
      <c r="AAD547" s="1"/>
      <c r="AAE547" s="1"/>
      <c r="AAF547" s="1"/>
      <c r="AAG547" s="1"/>
      <c r="AAH547" s="1"/>
      <c r="AAI547" s="1"/>
      <c r="AAJ547" s="1"/>
      <c r="AAK547" s="1"/>
      <c r="AAL547" s="1"/>
      <c r="AAM547" s="1"/>
      <c r="AAN547" s="1"/>
      <c r="AAO547" s="1"/>
      <c r="AAP547" s="1"/>
      <c r="AAQ547" s="1"/>
      <c r="AAR547" s="1"/>
      <c r="AAS547" s="1"/>
      <c r="AAT547" s="1"/>
      <c r="AAU547" s="1"/>
      <c r="AAV547" s="1"/>
      <c r="AAW547" s="1"/>
      <c r="AAX547" s="1"/>
      <c r="AAY547" s="1"/>
      <c r="AAZ547" s="1"/>
      <c r="ABA547" s="1"/>
      <c r="ABB547" s="1"/>
      <c r="ABC547" s="1"/>
      <c r="ABD547" s="1"/>
      <c r="ABE547" s="1"/>
      <c r="ABF547" s="1"/>
      <c r="ABG547" s="1"/>
      <c r="ABH547" s="1"/>
      <c r="ABI547" s="1"/>
      <c r="ABJ547" s="1"/>
      <c r="ABK547" s="1"/>
      <c r="ABL547" s="1"/>
      <c r="ABM547" s="1"/>
      <c r="ABN547" s="1"/>
      <c r="ABO547" s="1"/>
      <c r="ABP547" s="1"/>
      <c r="ABQ547" s="1"/>
      <c r="ABR547" s="1"/>
      <c r="ABS547" s="1"/>
      <c r="ABT547" s="1"/>
      <c r="ABU547" s="1"/>
      <c r="ABV547" s="1"/>
      <c r="ABW547" s="1"/>
      <c r="ABX547" s="1"/>
      <c r="ABY547" s="1"/>
      <c r="ABZ547" s="1"/>
      <c r="ACA547" s="1"/>
      <c r="ACB547" s="1"/>
      <c r="ACC547" s="1"/>
      <c r="ACD547" s="1"/>
      <c r="ACE547" s="1"/>
      <c r="ACF547" s="1"/>
      <c r="ACG547" s="1"/>
      <c r="ACH547" s="1"/>
      <c r="ACI547" s="1"/>
      <c r="ACJ547" s="1"/>
      <c r="ACK547" s="1"/>
      <c r="ACL547" s="1"/>
      <c r="ACM547" s="1"/>
      <c r="ACN547" s="1"/>
      <c r="ACO547" s="1"/>
      <c r="ACP547" s="1"/>
      <c r="ACQ547" s="1"/>
      <c r="ACR547" s="1"/>
      <c r="ACS547" s="1"/>
      <c r="ACT547" s="1"/>
      <c r="ACU547" s="1"/>
      <c r="ACV547" s="1"/>
      <c r="ACW547" s="1"/>
      <c r="ACX547" s="1"/>
      <c r="ACY547" s="1"/>
      <c r="ACZ547" s="1"/>
      <c r="ADA547" s="1"/>
      <c r="ADB547" s="1"/>
      <c r="ADC547" s="1"/>
      <c r="ADD547" s="1"/>
      <c r="ADE547" s="1"/>
      <c r="ADF547" s="1"/>
      <c r="ADG547" s="1"/>
      <c r="ADH547" s="1"/>
      <c r="ADI547" s="1"/>
      <c r="ADJ547" s="1"/>
      <c r="ADK547" s="1"/>
      <c r="ADL547" s="1"/>
      <c r="ADM547" s="1"/>
      <c r="ADN547" s="1"/>
      <c r="ADO547" s="1"/>
      <c r="ADP547" s="1"/>
      <c r="ADQ547" s="1"/>
      <c r="ADR547" s="1"/>
      <c r="ADS547" s="1"/>
      <c r="ADT547" s="1"/>
      <c r="ADU547" s="1"/>
      <c r="ADV547" s="1"/>
    </row>
    <row r="548" spans="1:802" x14ac:dyDescent="0.1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  <c r="MV548" s="1"/>
      <c r="MW548" s="1"/>
      <c r="MX548" s="1"/>
      <c r="MY548" s="1"/>
      <c r="MZ548" s="1"/>
      <c r="NA548" s="1"/>
      <c r="NB548" s="1"/>
      <c r="NC548" s="1"/>
      <c r="ND548" s="1"/>
      <c r="NE548" s="1"/>
      <c r="NF548" s="1"/>
      <c r="NG548" s="1"/>
      <c r="NH548" s="1"/>
      <c r="NI548" s="1"/>
      <c r="NJ548" s="1"/>
      <c r="NK548" s="1"/>
      <c r="NL548" s="1"/>
      <c r="NM548" s="1"/>
      <c r="NN548" s="1"/>
      <c r="NO548" s="1"/>
      <c r="NP548" s="1"/>
      <c r="NQ548" s="1"/>
      <c r="NR548" s="1"/>
      <c r="NS548" s="1"/>
      <c r="NT548" s="1"/>
      <c r="NU548" s="1"/>
      <c r="NV548" s="1"/>
      <c r="NW548" s="1"/>
      <c r="NX548" s="1"/>
      <c r="NY548" s="1"/>
      <c r="NZ548" s="1"/>
      <c r="OA548" s="1"/>
      <c r="OB548" s="1"/>
      <c r="OC548" s="1"/>
      <c r="OD548" s="1"/>
      <c r="OE548" s="1"/>
      <c r="OF548" s="1"/>
      <c r="OG548" s="1"/>
      <c r="OH548" s="1"/>
      <c r="OI548" s="1"/>
      <c r="OJ548" s="1"/>
      <c r="OK548" s="1"/>
      <c r="OL548" s="1"/>
      <c r="OM548" s="1"/>
      <c r="ON548" s="1"/>
      <c r="OO548" s="1"/>
      <c r="OP548" s="1"/>
      <c r="OQ548" s="1"/>
      <c r="OR548" s="1"/>
      <c r="OS548" s="1"/>
      <c r="OT548" s="1"/>
      <c r="OU548" s="1"/>
      <c r="OV548" s="1"/>
      <c r="OW548" s="1"/>
      <c r="OX548" s="1"/>
      <c r="OY548" s="1"/>
      <c r="OZ548" s="1"/>
      <c r="PA548" s="1"/>
      <c r="PB548" s="1"/>
      <c r="PC548" s="1"/>
      <c r="PD548" s="1"/>
      <c r="PE548" s="1"/>
      <c r="PF548" s="1"/>
      <c r="PG548" s="1"/>
      <c r="PH548" s="1"/>
      <c r="PI548" s="1"/>
      <c r="PJ548" s="1"/>
      <c r="PK548" s="1"/>
      <c r="PL548" s="1"/>
      <c r="PM548" s="1"/>
      <c r="PN548" s="1"/>
      <c r="PO548" s="1"/>
      <c r="PP548" s="1"/>
      <c r="PQ548" s="1"/>
      <c r="PR548" s="1"/>
      <c r="PS548" s="1"/>
      <c r="PT548" s="1"/>
      <c r="PU548" s="1"/>
      <c r="PV548" s="1"/>
      <c r="PW548" s="1"/>
      <c r="PX548" s="1"/>
      <c r="PY548" s="1"/>
      <c r="PZ548" s="1"/>
      <c r="QA548" s="1"/>
      <c r="QB548" s="1"/>
      <c r="QC548" s="1"/>
      <c r="QD548" s="1"/>
      <c r="QE548" s="1"/>
      <c r="QF548" s="1"/>
      <c r="QG548" s="1"/>
      <c r="QH548" s="1"/>
      <c r="QI548" s="1"/>
      <c r="QJ548" s="1"/>
      <c r="QK548" s="1"/>
      <c r="QL548" s="1"/>
      <c r="QM548" s="1"/>
      <c r="QN548" s="1"/>
      <c r="QO548" s="1"/>
      <c r="QP548" s="1"/>
      <c r="QQ548" s="1"/>
      <c r="QR548" s="1"/>
      <c r="QS548" s="1"/>
      <c r="QT548" s="1"/>
      <c r="QU548" s="1"/>
      <c r="QV548" s="1"/>
      <c r="QW548" s="1"/>
      <c r="QX548" s="1"/>
      <c r="QY548" s="1"/>
      <c r="QZ548" s="1"/>
      <c r="RA548" s="1"/>
      <c r="RB548" s="1"/>
      <c r="RC548" s="1"/>
      <c r="RD548" s="1"/>
      <c r="RE548" s="1"/>
      <c r="RF548" s="1"/>
      <c r="RG548" s="1"/>
      <c r="RH548" s="1"/>
      <c r="RI548" s="1"/>
      <c r="RJ548" s="1"/>
      <c r="RK548" s="1"/>
      <c r="RL548" s="1"/>
      <c r="RM548" s="1"/>
      <c r="RN548" s="1"/>
      <c r="RO548" s="1"/>
      <c r="RP548" s="1"/>
      <c r="RQ548" s="1"/>
      <c r="RR548" s="1"/>
      <c r="RS548" s="1"/>
      <c r="RT548" s="1"/>
      <c r="RU548" s="1"/>
      <c r="RV548" s="1"/>
      <c r="RW548" s="1"/>
      <c r="RX548" s="1"/>
      <c r="RY548" s="1"/>
      <c r="RZ548" s="1"/>
      <c r="SA548" s="1"/>
      <c r="SB548" s="1"/>
      <c r="SC548" s="1"/>
      <c r="SD548" s="1"/>
      <c r="SE548" s="1"/>
      <c r="SF548" s="1"/>
      <c r="SG548" s="1"/>
      <c r="SH548" s="1"/>
      <c r="SI548" s="1"/>
      <c r="SJ548" s="1"/>
      <c r="SK548" s="1"/>
      <c r="SL548" s="1"/>
      <c r="SM548" s="1"/>
      <c r="SN548" s="1"/>
      <c r="SO548" s="1"/>
      <c r="SP548" s="1"/>
      <c r="SQ548" s="1"/>
      <c r="SR548" s="1"/>
      <c r="SS548" s="1"/>
      <c r="ST548" s="1"/>
      <c r="SU548" s="1"/>
      <c r="SV548" s="1"/>
      <c r="SW548" s="1"/>
      <c r="SX548" s="1"/>
      <c r="SY548" s="1"/>
      <c r="SZ548" s="1"/>
      <c r="TA548" s="1"/>
      <c r="TB548" s="1"/>
      <c r="TC548" s="1"/>
      <c r="TD548" s="1"/>
      <c r="TE548" s="1"/>
      <c r="TF548" s="1"/>
      <c r="TG548" s="1"/>
      <c r="TH548" s="1"/>
      <c r="TI548" s="1"/>
      <c r="TJ548" s="1"/>
      <c r="TK548" s="1"/>
      <c r="TL548" s="1"/>
      <c r="TM548" s="1"/>
      <c r="TN548" s="1"/>
      <c r="TO548" s="1"/>
      <c r="TP548" s="1"/>
      <c r="TQ548" s="1"/>
      <c r="TR548" s="1"/>
      <c r="TS548" s="1"/>
      <c r="TT548" s="1"/>
      <c r="TU548" s="1"/>
      <c r="TV548" s="1"/>
      <c r="TW548" s="1"/>
      <c r="TX548" s="1"/>
      <c r="TY548" s="1"/>
      <c r="TZ548" s="1"/>
      <c r="UA548" s="1"/>
      <c r="UB548" s="1"/>
      <c r="UC548" s="1"/>
      <c r="UD548" s="1"/>
      <c r="UE548" s="1"/>
      <c r="UF548" s="1"/>
      <c r="UG548" s="1"/>
      <c r="UH548" s="1"/>
      <c r="UI548" s="1"/>
      <c r="UJ548" s="1"/>
      <c r="UK548" s="1"/>
      <c r="UL548" s="1"/>
      <c r="UM548" s="1"/>
      <c r="UN548" s="1"/>
      <c r="UO548" s="1"/>
      <c r="UP548" s="1"/>
      <c r="UQ548" s="1"/>
      <c r="UR548" s="1"/>
      <c r="US548" s="1"/>
      <c r="UT548" s="1"/>
      <c r="UU548" s="1"/>
      <c r="UV548" s="1"/>
      <c r="UW548" s="1"/>
      <c r="UX548" s="1"/>
      <c r="UY548" s="1"/>
      <c r="UZ548" s="1"/>
      <c r="VA548" s="1"/>
      <c r="VB548" s="1"/>
      <c r="VC548" s="1"/>
      <c r="VD548" s="1"/>
      <c r="VE548" s="1"/>
      <c r="VF548" s="1"/>
      <c r="VG548" s="1"/>
      <c r="VH548" s="1"/>
      <c r="VI548" s="1"/>
      <c r="VJ548" s="1"/>
      <c r="VK548" s="1"/>
      <c r="VL548" s="1"/>
      <c r="VM548" s="1"/>
      <c r="VN548" s="1"/>
      <c r="VO548" s="1"/>
      <c r="VP548" s="1"/>
      <c r="VQ548" s="1"/>
      <c r="VR548" s="1"/>
      <c r="VS548" s="1"/>
      <c r="VT548" s="1"/>
      <c r="VU548" s="1"/>
      <c r="VV548" s="1"/>
      <c r="VW548" s="1"/>
      <c r="VX548" s="1"/>
      <c r="VY548" s="1"/>
      <c r="VZ548" s="1"/>
      <c r="WA548" s="1"/>
      <c r="WB548" s="1"/>
      <c r="WC548" s="1"/>
      <c r="WD548" s="1"/>
      <c r="WE548" s="1"/>
      <c r="WF548" s="1"/>
      <c r="WG548" s="1"/>
      <c r="WH548" s="1"/>
      <c r="WI548" s="1"/>
      <c r="WJ548" s="1"/>
      <c r="WK548" s="1"/>
      <c r="WL548" s="1"/>
      <c r="WM548" s="1"/>
      <c r="WN548" s="1"/>
      <c r="WO548" s="1"/>
      <c r="WP548" s="1"/>
      <c r="WQ548" s="1"/>
      <c r="WR548" s="1"/>
      <c r="WS548" s="1"/>
      <c r="WT548" s="1"/>
      <c r="WU548" s="1"/>
      <c r="WV548" s="1"/>
      <c r="WW548" s="1"/>
      <c r="WX548" s="1"/>
      <c r="WY548" s="1"/>
      <c r="WZ548" s="1"/>
      <c r="XA548" s="1"/>
      <c r="XB548" s="1"/>
      <c r="XC548" s="1"/>
      <c r="XD548" s="1"/>
      <c r="XE548" s="1"/>
      <c r="XF548" s="1"/>
      <c r="XG548" s="1"/>
      <c r="XH548" s="1"/>
      <c r="XI548" s="1"/>
      <c r="XJ548" s="1"/>
      <c r="XK548" s="1"/>
      <c r="XL548" s="1"/>
      <c r="XM548" s="1"/>
      <c r="XN548" s="1"/>
      <c r="XO548" s="1"/>
      <c r="XP548" s="1"/>
      <c r="XQ548" s="1"/>
      <c r="XR548" s="1"/>
      <c r="XS548" s="1"/>
      <c r="XT548" s="1"/>
      <c r="XU548" s="1"/>
      <c r="XV548" s="1"/>
      <c r="XW548" s="1"/>
      <c r="XX548" s="1"/>
      <c r="XY548" s="1"/>
      <c r="XZ548" s="1"/>
      <c r="YA548" s="1"/>
      <c r="YB548" s="1"/>
      <c r="YC548" s="1"/>
      <c r="YD548" s="1"/>
      <c r="YE548" s="1"/>
      <c r="YF548" s="1"/>
      <c r="YG548" s="1"/>
      <c r="YH548" s="1"/>
      <c r="YI548" s="1"/>
      <c r="YJ548" s="1"/>
      <c r="YK548" s="1"/>
      <c r="YL548" s="1"/>
      <c r="YM548" s="1"/>
      <c r="YN548" s="1"/>
      <c r="YO548" s="1"/>
      <c r="YP548" s="1"/>
      <c r="YQ548" s="1"/>
      <c r="YR548" s="1"/>
      <c r="YS548" s="1"/>
      <c r="YT548" s="1"/>
      <c r="YU548" s="1"/>
      <c r="YV548" s="1"/>
      <c r="YW548" s="1"/>
      <c r="YX548" s="1"/>
      <c r="YY548" s="1"/>
      <c r="YZ548" s="1"/>
      <c r="ZA548" s="1"/>
      <c r="ZB548" s="1"/>
      <c r="ZC548" s="1"/>
      <c r="ZD548" s="1"/>
      <c r="ZE548" s="1"/>
      <c r="ZF548" s="1"/>
      <c r="ZG548" s="1"/>
      <c r="ZH548" s="1"/>
      <c r="ZI548" s="1"/>
      <c r="ZJ548" s="1"/>
      <c r="ZK548" s="1"/>
      <c r="ZL548" s="1"/>
      <c r="ZM548" s="1"/>
      <c r="ZN548" s="1"/>
      <c r="ZO548" s="1"/>
      <c r="ZP548" s="1"/>
      <c r="ZQ548" s="1"/>
      <c r="ZR548" s="1"/>
      <c r="ZS548" s="1"/>
      <c r="ZT548" s="1"/>
      <c r="ZU548" s="1"/>
      <c r="ZV548" s="1"/>
      <c r="ZW548" s="1"/>
      <c r="ZX548" s="1"/>
      <c r="ZY548" s="1"/>
      <c r="ZZ548" s="1"/>
      <c r="AAA548" s="1"/>
      <c r="AAB548" s="1"/>
      <c r="AAC548" s="1"/>
      <c r="AAD548" s="1"/>
      <c r="AAE548" s="1"/>
      <c r="AAF548" s="1"/>
      <c r="AAG548" s="1"/>
      <c r="AAH548" s="1"/>
      <c r="AAI548" s="1"/>
      <c r="AAJ548" s="1"/>
      <c r="AAK548" s="1"/>
      <c r="AAL548" s="1"/>
      <c r="AAM548" s="1"/>
      <c r="AAN548" s="1"/>
      <c r="AAO548" s="1"/>
      <c r="AAP548" s="1"/>
      <c r="AAQ548" s="1"/>
      <c r="AAR548" s="1"/>
      <c r="AAS548" s="1"/>
      <c r="AAT548" s="1"/>
      <c r="AAU548" s="1"/>
      <c r="AAV548" s="1"/>
      <c r="AAW548" s="1"/>
      <c r="AAX548" s="1"/>
      <c r="AAY548" s="1"/>
      <c r="AAZ548" s="1"/>
      <c r="ABA548" s="1"/>
      <c r="ABB548" s="1"/>
      <c r="ABC548" s="1"/>
      <c r="ABD548" s="1"/>
      <c r="ABE548" s="1"/>
      <c r="ABF548" s="1"/>
      <c r="ABG548" s="1"/>
      <c r="ABH548" s="1"/>
      <c r="ABI548" s="1"/>
      <c r="ABJ548" s="1"/>
      <c r="ABK548" s="1"/>
      <c r="ABL548" s="1"/>
      <c r="ABM548" s="1"/>
      <c r="ABN548" s="1"/>
      <c r="ABO548" s="1"/>
      <c r="ABP548" s="1"/>
      <c r="ABQ548" s="1"/>
      <c r="ABR548" s="1"/>
      <c r="ABS548" s="1"/>
      <c r="ABT548" s="1"/>
      <c r="ABU548" s="1"/>
      <c r="ABV548" s="1"/>
      <c r="ABW548" s="1"/>
      <c r="ABX548" s="1"/>
      <c r="ABY548" s="1"/>
      <c r="ABZ548" s="1"/>
      <c r="ACA548" s="1"/>
      <c r="ACB548" s="1"/>
      <c r="ACC548" s="1"/>
      <c r="ACD548" s="1"/>
      <c r="ACE548" s="1"/>
      <c r="ACF548" s="1"/>
      <c r="ACG548" s="1"/>
      <c r="ACH548" s="1"/>
      <c r="ACI548" s="1"/>
      <c r="ACJ548" s="1"/>
      <c r="ACK548" s="1"/>
      <c r="ACL548" s="1"/>
      <c r="ACM548" s="1"/>
      <c r="ACN548" s="1"/>
      <c r="ACO548" s="1"/>
      <c r="ACP548" s="1"/>
      <c r="ACQ548" s="1"/>
      <c r="ACR548" s="1"/>
      <c r="ACS548" s="1"/>
      <c r="ACT548" s="1"/>
      <c r="ACU548" s="1"/>
      <c r="ACV548" s="1"/>
      <c r="ACW548" s="1"/>
      <c r="ACX548" s="1"/>
      <c r="ACY548" s="1"/>
      <c r="ACZ548" s="1"/>
      <c r="ADA548" s="1"/>
      <c r="ADB548" s="1"/>
      <c r="ADC548" s="1"/>
      <c r="ADD548" s="1"/>
      <c r="ADE548" s="1"/>
      <c r="ADF548" s="1"/>
      <c r="ADG548" s="1"/>
      <c r="ADH548" s="1"/>
      <c r="ADI548" s="1"/>
      <c r="ADJ548" s="1"/>
      <c r="ADK548" s="1"/>
      <c r="ADL548" s="1"/>
      <c r="ADM548" s="1"/>
      <c r="ADN548" s="1"/>
      <c r="ADO548" s="1"/>
      <c r="ADP548" s="1"/>
      <c r="ADQ548" s="1"/>
      <c r="ADR548" s="1"/>
      <c r="ADS548" s="1"/>
      <c r="ADT548" s="1"/>
      <c r="ADU548" s="1"/>
      <c r="ADV548" s="1"/>
    </row>
    <row r="549" spans="1:802" x14ac:dyDescent="0.1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  <c r="DN549" s="1"/>
      <c r="DO549" s="1"/>
      <c r="DP549" s="1"/>
      <c r="DQ549" s="1"/>
      <c r="DR549" s="1"/>
      <c r="DS549" s="1"/>
      <c r="DT549" s="1"/>
      <c r="DU549" s="1"/>
      <c r="DV549" s="1"/>
      <c r="DW549" s="1"/>
      <c r="DX549" s="1"/>
      <c r="DY549" s="1"/>
      <c r="DZ549" s="1"/>
      <c r="EA549" s="1"/>
      <c r="EB549" s="1"/>
      <c r="EC549" s="1"/>
      <c r="ED549" s="1"/>
      <c r="EE549" s="1"/>
      <c r="EF549" s="1"/>
      <c r="EG549" s="1"/>
      <c r="EH549" s="1"/>
      <c r="EI549" s="1"/>
      <c r="EJ549" s="1"/>
      <c r="EK549" s="1"/>
      <c r="EL549" s="1"/>
      <c r="EM549" s="1"/>
      <c r="EN549" s="1"/>
      <c r="EO549" s="1"/>
      <c r="EP549" s="1"/>
      <c r="EQ549" s="1"/>
      <c r="ER549" s="1"/>
      <c r="ES549" s="1"/>
      <c r="ET549" s="1"/>
      <c r="EU549" s="1"/>
      <c r="EV549" s="1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1"/>
      <c r="FL549" s="1"/>
      <c r="FM549" s="1"/>
      <c r="FN549" s="1"/>
      <c r="FO549" s="1"/>
      <c r="FP549" s="1"/>
      <c r="FQ549" s="1"/>
      <c r="FR549" s="1"/>
      <c r="FS549" s="1"/>
      <c r="FT549" s="1"/>
      <c r="FU549" s="1"/>
      <c r="FV549" s="1"/>
      <c r="FW549" s="1"/>
      <c r="FX549" s="1"/>
      <c r="FY549" s="1"/>
      <c r="FZ549" s="1"/>
      <c r="GA549" s="1"/>
      <c r="GB549" s="1"/>
      <c r="GC549" s="1"/>
      <c r="GD549" s="1"/>
      <c r="GE549" s="1"/>
      <c r="GF549" s="1"/>
      <c r="GG549" s="1"/>
      <c r="GH549" s="1"/>
      <c r="GI549" s="1"/>
      <c r="GJ549" s="1"/>
      <c r="GK549" s="1"/>
      <c r="GL549" s="1"/>
      <c r="GM549" s="1"/>
      <c r="GN549" s="1"/>
      <c r="GO549" s="1"/>
      <c r="GP549" s="1"/>
      <c r="GQ549" s="1"/>
      <c r="GR549" s="1"/>
      <c r="GS549" s="1"/>
      <c r="GT549" s="1"/>
      <c r="GU549" s="1"/>
      <c r="GV549" s="1"/>
      <c r="GW549" s="1"/>
      <c r="GX549" s="1"/>
      <c r="GY549" s="1"/>
      <c r="GZ549" s="1"/>
      <c r="HA549" s="1"/>
      <c r="HB549" s="1"/>
      <c r="HC549" s="1"/>
      <c r="HD549" s="1"/>
      <c r="HE549" s="1"/>
      <c r="HF549" s="1"/>
      <c r="HG549" s="1"/>
      <c r="HH549" s="1"/>
      <c r="HI549" s="1"/>
      <c r="HJ549" s="1"/>
      <c r="HK549" s="1"/>
      <c r="HL549" s="1"/>
      <c r="HM549" s="1"/>
      <c r="HN549" s="1"/>
      <c r="HO549" s="1"/>
      <c r="HP549" s="1"/>
      <c r="HQ549" s="1"/>
      <c r="HR549" s="1"/>
      <c r="HS549" s="1"/>
      <c r="HT549" s="1"/>
      <c r="HU549" s="1"/>
      <c r="HV549" s="1"/>
      <c r="HW549" s="1"/>
      <c r="HX549" s="1"/>
      <c r="HY549" s="1"/>
      <c r="HZ549" s="1"/>
      <c r="IA549" s="1"/>
      <c r="IB549" s="1"/>
      <c r="IC549" s="1"/>
      <c r="ID549" s="1"/>
      <c r="IE549" s="1"/>
      <c r="IF549" s="1"/>
      <c r="IG549" s="1"/>
      <c r="IH549" s="1"/>
      <c r="II549" s="1"/>
      <c r="IJ549" s="1"/>
      <c r="IK549" s="1"/>
      <c r="IL549" s="1"/>
      <c r="IM549" s="1"/>
      <c r="IN549" s="1"/>
      <c r="IO549" s="1"/>
      <c r="IP549" s="1"/>
      <c r="IQ549" s="1"/>
      <c r="IR549" s="1"/>
      <c r="IS549" s="1"/>
      <c r="IT549" s="1"/>
      <c r="IU549" s="1"/>
      <c r="IV549" s="1"/>
      <c r="IW549" s="1"/>
      <c r="IX549" s="1"/>
      <c r="IY549" s="1"/>
      <c r="IZ549" s="1"/>
      <c r="JA549" s="1"/>
      <c r="JB549" s="1"/>
      <c r="JC549" s="1"/>
      <c r="JD549" s="1"/>
      <c r="JE549" s="1"/>
      <c r="JF549" s="1"/>
      <c r="JG549" s="1"/>
      <c r="JH549" s="1"/>
      <c r="JI549" s="1"/>
      <c r="JJ549" s="1"/>
      <c r="JK549" s="1"/>
      <c r="JL549" s="1"/>
      <c r="JM549" s="1"/>
      <c r="JN549" s="1"/>
      <c r="JO549" s="1"/>
      <c r="JP549" s="1"/>
      <c r="JQ549" s="1"/>
      <c r="JR549" s="1"/>
      <c r="JS549" s="1"/>
      <c r="JT549" s="1"/>
      <c r="JU549" s="1"/>
      <c r="JV549" s="1"/>
      <c r="JW549" s="1"/>
      <c r="JX549" s="1"/>
      <c r="JY549" s="1"/>
      <c r="JZ549" s="1"/>
      <c r="KA549" s="1"/>
      <c r="KB549" s="1"/>
      <c r="KC549" s="1"/>
      <c r="KD549" s="1"/>
      <c r="KE549" s="1"/>
      <c r="KF549" s="1"/>
      <c r="KG549" s="1"/>
      <c r="KH549" s="1"/>
      <c r="KI549" s="1"/>
      <c r="KJ549" s="1"/>
      <c r="KK549" s="1"/>
      <c r="KL549" s="1"/>
      <c r="KM549" s="1"/>
      <c r="KN549" s="1"/>
      <c r="KO549" s="1"/>
      <c r="KP549" s="1"/>
      <c r="KQ549" s="1"/>
      <c r="KR549" s="1"/>
      <c r="KS549" s="1"/>
      <c r="KT549" s="1"/>
      <c r="KU549" s="1"/>
      <c r="KV549" s="1"/>
      <c r="KW549" s="1"/>
      <c r="KX549" s="1"/>
      <c r="KY549" s="1"/>
      <c r="KZ549" s="1"/>
      <c r="LA549" s="1"/>
      <c r="LB549" s="1"/>
      <c r="LC549" s="1"/>
      <c r="LD549" s="1"/>
      <c r="LE549" s="1"/>
      <c r="LF549" s="1"/>
      <c r="LG549" s="1"/>
      <c r="LH549" s="1"/>
      <c r="LI549" s="1"/>
      <c r="LJ549" s="1"/>
      <c r="LK549" s="1"/>
      <c r="LL549" s="1"/>
      <c r="LM549" s="1"/>
      <c r="LN549" s="1"/>
      <c r="LO549" s="1"/>
      <c r="LP549" s="1"/>
      <c r="LQ549" s="1"/>
      <c r="LR549" s="1"/>
      <c r="LS549" s="1"/>
      <c r="LT549" s="1"/>
      <c r="LU549" s="1"/>
      <c r="LV549" s="1"/>
      <c r="LW549" s="1"/>
      <c r="LX549" s="1"/>
      <c r="LY549" s="1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  <c r="MV549" s="1"/>
      <c r="MW549" s="1"/>
      <c r="MX549" s="1"/>
      <c r="MY549" s="1"/>
      <c r="MZ549" s="1"/>
      <c r="NA549" s="1"/>
      <c r="NB549" s="1"/>
      <c r="NC549" s="1"/>
      <c r="ND549" s="1"/>
      <c r="NE549" s="1"/>
      <c r="NF549" s="1"/>
      <c r="NG549" s="1"/>
      <c r="NH549" s="1"/>
      <c r="NI549" s="1"/>
      <c r="NJ549" s="1"/>
      <c r="NK549" s="1"/>
      <c r="NL549" s="1"/>
      <c r="NM549" s="1"/>
      <c r="NN549" s="1"/>
      <c r="NO549" s="1"/>
      <c r="NP549" s="1"/>
      <c r="NQ549" s="1"/>
      <c r="NR549" s="1"/>
      <c r="NS549" s="1"/>
      <c r="NT549" s="1"/>
      <c r="NU549" s="1"/>
      <c r="NV549" s="1"/>
      <c r="NW549" s="1"/>
      <c r="NX549" s="1"/>
      <c r="NY549" s="1"/>
      <c r="NZ549" s="1"/>
      <c r="OA549" s="1"/>
      <c r="OB549" s="1"/>
      <c r="OC549" s="1"/>
      <c r="OD549" s="1"/>
      <c r="OE549" s="1"/>
      <c r="OF549" s="1"/>
      <c r="OG549" s="1"/>
      <c r="OH549" s="1"/>
      <c r="OI549" s="1"/>
      <c r="OJ549" s="1"/>
      <c r="OK549" s="1"/>
      <c r="OL549" s="1"/>
      <c r="OM549" s="1"/>
      <c r="ON549" s="1"/>
      <c r="OO549" s="1"/>
      <c r="OP549" s="1"/>
      <c r="OQ549" s="1"/>
      <c r="OR549" s="1"/>
      <c r="OS549" s="1"/>
      <c r="OT549" s="1"/>
      <c r="OU549" s="1"/>
      <c r="OV549" s="1"/>
      <c r="OW549" s="1"/>
      <c r="OX549" s="1"/>
      <c r="OY549" s="1"/>
      <c r="OZ549" s="1"/>
      <c r="PA549" s="1"/>
      <c r="PB549" s="1"/>
      <c r="PC549" s="1"/>
      <c r="PD549" s="1"/>
      <c r="PE549" s="1"/>
      <c r="PF549" s="1"/>
      <c r="PG549" s="1"/>
      <c r="PH549" s="1"/>
      <c r="PI549" s="1"/>
      <c r="PJ549" s="1"/>
      <c r="PK549" s="1"/>
      <c r="PL549" s="1"/>
      <c r="PM549" s="1"/>
      <c r="PN549" s="1"/>
      <c r="PO549" s="1"/>
      <c r="PP549" s="1"/>
      <c r="PQ549" s="1"/>
      <c r="PR549" s="1"/>
      <c r="PS549" s="1"/>
      <c r="PT549" s="1"/>
      <c r="PU549" s="1"/>
      <c r="PV549" s="1"/>
      <c r="PW549" s="1"/>
      <c r="PX549" s="1"/>
      <c r="PY549" s="1"/>
      <c r="PZ549" s="1"/>
      <c r="QA549" s="1"/>
      <c r="QB549" s="1"/>
      <c r="QC549" s="1"/>
      <c r="QD549" s="1"/>
      <c r="QE549" s="1"/>
      <c r="QF549" s="1"/>
      <c r="QG549" s="1"/>
      <c r="QH549" s="1"/>
      <c r="QI549" s="1"/>
      <c r="QJ549" s="1"/>
      <c r="QK549" s="1"/>
      <c r="QL549" s="1"/>
      <c r="QM549" s="1"/>
      <c r="QN549" s="1"/>
      <c r="QO549" s="1"/>
      <c r="QP549" s="1"/>
      <c r="QQ549" s="1"/>
      <c r="QR549" s="1"/>
      <c r="QS549" s="1"/>
      <c r="QT549" s="1"/>
      <c r="QU549" s="1"/>
      <c r="QV549" s="1"/>
      <c r="QW549" s="1"/>
      <c r="QX549" s="1"/>
      <c r="QY549" s="1"/>
      <c r="QZ549" s="1"/>
      <c r="RA549" s="1"/>
      <c r="RB549" s="1"/>
      <c r="RC549" s="1"/>
      <c r="RD549" s="1"/>
      <c r="RE549" s="1"/>
      <c r="RF549" s="1"/>
      <c r="RG549" s="1"/>
      <c r="RH549" s="1"/>
      <c r="RI549" s="1"/>
      <c r="RJ549" s="1"/>
      <c r="RK549" s="1"/>
      <c r="RL549" s="1"/>
      <c r="RM549" s="1"/>
      <c r="RN549" s="1"/>
      <c r="RO549" s="1"/>
      <c r="RP549" s="1"/>
      <c r="RQ549" s="1"/>
      <c r="RR549" s="1"/>
      <c r="RS549" s="1"/>
      <c r="RT549" s="1"/>
      <c r="RU549" s="1"/>
      <c r="RV549" s="1"/>
      <c r="RW549" s="1"/>
      <c r="RX549" s="1"/>
      <c r="RY549" s="1"/>
      <c r="RZ549" s="1"/>
      <c r="SA549" s="1"/>
      <c r="SB549" s="1"/>
      <c r="SC549" s="1"/>
      <c r="SD549" s="1"/>
      <c r="SE549" s="1"/>
      <c r="SF549" s="1"/>
      <c r="SG549" s="1"/>
      <c r="SH549" s="1"/>
      <c r="SI549" s="1"/>
      <c r="SJ549" s="1"/>
      <c r="SK549" s="1"/>
      <c r="SL549" s="1"/>
      <c r="SM549" s="1"/>
      <c r="SN549" s="1"/>
      <c r="SO549" s="1"/>
      <c r="SP549" s="1"/>
      <c r="SQ549" s="1"/>
      <c r="SR549" s="1"/>
      <c r="SS549" s="1"/>
      <c r="ST549" s="1"/>
      <c r="SU549" s="1"/>
      <c r="SV549" s="1"/>
      <c r="SW549" s="1"/>
      <c r="SX549" s="1"/>
      <c r="SY549" s="1"/>
      <c r="SZ549" s="1"/>
      <c r="TA549" s="1"/>
      <c r="TB549" s="1"/>
      <c r="TC549" s="1"/>
      <c r="TD549" s="1"/>
      <c r="TE549" s="1"/>
      <c r="TF549" s="1"/>
      <c r="TG549" s="1"/>
      <c r="TH549" s="1"/>
      <c r="TI549" s="1"/>
      <c r="TJ549" s="1"/>
      <c r="TK549" s="1"/>
      <c r="TL549" s="1"/>
      <c r="TM549" s="1"/>
      <c r="TN549" s="1"/>
      <c r="TO549" s="1"/>
      <c r="TP549" s="1"/>
      <c r="TQ549" s="1"/>
      <c r="TR549" s="1"/>
      <c r="TS549" s="1"/>
      <c r="TT549" s="1"/>
      <c r="TU549" s="1"/>
      <c r="TV549" s="1"/>
      <c r="TW549" s="1"/>
      <c r="TX549" s="1"/>
      <c r="TY549" s="1"/>
      <c r="TZ549" s="1"/>
      <c r="UA549" s="1"/>
      <c r="UB549" s="1"/>
      <c r="UC549" s="1"/>
      <c r="UD549" s="1"/>
      <c r="UE549" s="1"/>
      <c r="UF549" s="1"/>
      <c r="UG549" s="1"/>
      <c r="UH549" s="1"/>
      <c r="UI549" s="1"/>
      <c r="UJ549" s="1"/>
      <c r="UK549" s="1"/>
      <c r="UL549" s="1"/>
      <c r="UM549" s="1"/>
      <c r="UN549" s="1"/>
      <c r="UO549" s="1"/>
      <c r="UP549" s="1"/>
      <c r="UQ549" s="1"/>
      <c r="UR549" s="1"/>
      <c r="US549" s="1"/>
      <c r="UT549" s="1"/>
      <c r="UU549" s="1"/>
      <c r="UV549" s="1"/>
      <c r="UW549" s="1"/>
      <c r="UX549" s="1"/>
      <c r="UY549" s="1"/>
      <c r="UZ549" s="1"/>
      <c r="VA549" s="1"/>
      <c r="VB549" s="1"/>
      <c r="VC549" s="1"/>
      <c r="VD549" s="1"/>
      <c r="VE549" s="1"/>
      <c r="VF549" s="1"/>
      <c r="VG549" s="1"/>
      <c r="VH549" s="1"/>
      <c r="VI549" s="1"/>
      <c r="VJ549" s="1"/>
      <c r="VK549" s="1"/>
      <c r="VL549" s="1"/>
      <c r="VM549" s="1"/>
      <c r="VN549" s="1"/>
      <c r="VO549" s="1"/>
      <c r="VP549" s="1"/>
      <c r="VQ549" s="1"/>
      <c r="VR549" s="1"/>
      <c r="VS549" s="1"/>
      <c r="VT549" s="1"/>
      <c r="VU549" s="1"/>
      <c r="VV549" s="1"/>
      <c r="VW549" s="1"/>
      <c r="VX549" s="1"/>
      <c r="VY549" s="1"/>
      <c r="VZ549" s="1"/>
      <c r="WA549" s="1"/>
      <c r="WB549" s="1"/>
      <c r="WC549" s="1"/>
      <c r="WD549" s="1"/>
      <c r="WE549" s="1"/>
      <c r="WF549" s="1"/>
      <c r="WG549" s="1"/>
      <c r="WH549" s="1"/>
      <c r="WI549" s="1"/>
      <c r="WJ549" s="1"/>
      <c r="WK549" s="1"/>
      <c r="WL549" s="1"/>
      <c r="WM549" s="1"/>
      <c r="WN549" s="1"/>
      <c r="WO549" s="1"/>
      <c r="WP549" s="1"/>
      <c r="WQ549" s="1"/>
      <c r="WR549" s="1"/>
      <c r="WS549" s="1"/>
      <c r="WT549" s="1"/>
      <c r="WU549" s="1"/>
      <c r="WV549" s="1"/>
      <c r="WW549" s="1"/>
      <c r="WX549" s="1"/>
      <c r="WY549" s="1"/>
      <c r="WZ549" s="1"/>
      <c r="XA549" s="1"/>
      <c r="XB549" s="1"/>
      <c r="XC549" s="1"/>
      <c r="XD549" s="1"/>
      <c r="XE549" s="1"/>
      <c r="XF549" s="1"/>
      <c r="XG549" s="1"/>
      <c r="XH549" s="1"/>
      <c r="XI549" s="1"/>
      <c r="XJ549" s="1"/>
      <c r="XK549" s="1"/>
      <c r="XL549" s="1"/>
      <c r="XM549" s="1"/>
      <c r="XN549" s="1"/>
      <c r="XO549" s="1"/>
      <c r="XP549" s="1"/>
      <c r="XQ549" s="1"/>
      <c r="XR549" s="1"/>
      <c r="XS549" s="1"/>
      <c r="XT549" s="1"/>
      <c r="XU549" s="1"/>
      <c r="XV549" s="1"/>
      <c r="XW549" s="1"/>
      <c r="XX549" s="1"/>
      <c r="XY549" s="1"/>
      <c r="XZ549" s="1"/>
      <c r="YA549" s="1"/>
      <c r="YB549" s="1"/>
      <c r="YC549" s="1"/>
      <c r="YD549" s="1"/>
      <c r="YE549" s="1"/>
      <c r="YF549" s="1"/>
      <c r="YG549" s="1"/>
      <c r="YH549" s="1"/>
      <c r="YI549" s="1"/>
      <c r="YJ549" s="1"/>
      <c r="YK549" s="1"/>
      <c r="YL549" s="1"/>
      <c r="YM549" s="1"/>
      <c r="YN549" s="1"/>
      <c r="YO549" s="1"/>
      <c r="YP549" s="1"/>
      <c r="YQ549" s="1"/>
      <c r="YR549" s="1"/>
      <c r="YS549" s="1"/>
      <c r="YT549" s="1"/>
      <c r="YU549" s="1"/>
      <c r="YV549" s="1"/>
      <c r="YW549" s="1"/>
      <c r="YX549" s="1"/>
      <c r="YY549" s="1"/>
      <c r="YZ549" s="1"/>
      <c r="ZA549" s="1"/>
      <c r="ZB549" s="1"/>
      <c r="ZC549" s="1"/>
      <c r="ZD549" s="1"/>
      <c r="ZE549" s="1"/>
      <c r="ZF549" s="1"/>
      <c r="ZG549" s="1"/>
      <c r="ZH549" s="1"/>
      <c r="ZI549" s="1"/>
      <c r="ZJ549" s="1"/>
      <c r="ZK549" s="1"/>
      <c r="ZL549" s="1"/>
      <c r="ZM549" s="1"/>
      <c r="ZN549" s="1"/>
      <c r="ZO549" s="1"/>
      <c r="ZP549" s="1"/>
      <c r="ZQ549" s="1"/>
      <c r="ZR549" s="1"/>
      <c r="ZS549" s="1"/>
      <c r="ZT549" s="1"/>
      <c r="ZU549" s="1"/>
      <c r="ZV549" s="1"/>
      <c r="ZW549" s="1"/>
      <c r="ZX549" s="1"/>
      <c r="ZY549" s="1"/>
      <c r="ZZ549" s="1"/>
      <c r="AAA549" s="1"/>
      <c r="AAB549" s="1"/>
      <c r="AAC549" s="1"/>
      <c r="AAD549" s="1"/>
      <c r="AAE549" s="1"/>
      <c r="AAF549" s="1"/>
      <c r="AAG549" s="1"/>
      <c r="AAH549" s="1"/>
      <c r="AAI549" s="1"/>
      <c r="AAJ549" s="1"/>
      <c r="AAK549" s="1"/>
      <c r="AAL549" s="1"/>
      <c r="AAM549" s="1"/>
      <c r="AAN549" s="1"/>
      <c r="AAO549" s="1"/>
      <c r="AAP549" s="1"/>
      <c r="AAQ549" s="1"/>
      <c r="AAR549" s="1"/>
      <c r="AAS549" s="1"/>
      <c r="AAT549" s="1"/>
      <c r="AAU549" s="1"/>
      <c r="AAV549" s="1"/>
      <c r="AAW549" s="1"/>
      <c r="AAX549" s="1"/>
      <c r="AAY549" s="1"/>
      <c r="AAZ549" s="1"/>
      <c r="ABA549" s="1"/>
      <c r="ABB549" s="1"/>
      <c r="ABC549" s="1"/>
      <c r="ABD549" s="1"/>
      <c r="ABE549" s="1"/>
      <c r="ABF549" s="1"/>
      <c r="ABG549" s="1"/>
      <c r="ABH549" s="1"/>
      <c r="ABI549" s="1"/>
      <c r="ABJ549" s="1"/>
      <c r="ABK549" s="1"/>
      <c r="ABL549" s="1"/>
      <c r="ABM549" s="1"/>
      <c r="ABN549" s="1"/>
      <c r="ABO549" s="1"/>
      <c r="ABP549" s="1"/>
      <c r="ABQ549" s="1"/>
      <c r="ABR549" s="1"/>
      <c r="ABS549" s="1"/>
      <c r="ABT549" s="1"/>
      <c r="ABU549" s="1"/>
      <c r="ABV549" s="1"/>
      <c r="ABW549" s="1"/>
      <c r="ABX549" s="1"/>
      <c r="ABY549" s="1"/>
      <c r="ABZ549" s="1"/>
      <c r="ACA549" s="1"/>
      <c r="ACB549" s="1"/>
      <c r="ACC549" s="1"/>
      <c r="ACD549" s="1"/>
      <c r="ACE549" s="1"/>
      <c r="ACF549" s="1"/>
      <c r="ACG549" s="1"/>
      <c r="ACH549" s="1"/>
      <c r="ACI549" s="1"/>
      <c r="ACJ549" s="1"/>
      <c r="ACK549" s="1"/>
      <c r="ACL549" s="1"/>
      <c r="ACM549" s="1"/>
      <c r="ACN549" s="1"/>
      <c r="ACO549" s="1"/>
      <c r="ACP549" s="1"/>
      <c r="ACQ549" s="1"/>
      <c r="ACR549" s="1"/>
      <c r="ACS549" s="1"/>
      <c r="ACT549" s="1"/>
      <c r="ACU549" s="1"/>
      <c r="ACV549" s="1"/>
      <c r="ACW549" s="1"/>
      <c r="ACX549" s="1"/>
      <c r="ACY549" s="1"/>
      <c r="ACZ549" s="1"/>
      <c r="ADA549" s="1"/>
      <c r="ADB549" s="1"/>
      <c r="ADC549" s="1"/>
      <c r="ADD549" s="1"/>
      <c r="ADE549" s="1"/>
      <c r="ADF549" s="1"/>
      <c r="ADG549" s="1"/>
      <c r="ADH549" s="1"/>
      <c r="ADI549" s="1"/>
      <c r="ADJ549" s="1"/>
      <c r="ADK549" s="1"/>
      <c r="ADL549" s="1"/>
      <c r="ADM549" s="1"/>
      <c r="ADN549" s="1"/>
      <c r="ADO549" s="1"/>
      <c r="ADP549" s="1"/>
      <c r="ADQ549" s="1"/>
      <c r="ADR549" s="1"/>
      <c r="ADS549" s="1"/>
      <c r="ADT549" s="1"/>
      <c r="ADU549" s="1"/>
      <c r="ADV549" s="1"/>
    </row>
    <row r="550" spans="1:802" x14ac:dyDescent="0.1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  <c r="DN550" s="1"/>
      <c r="DO550" s="1"/>
      <c r="DP550" s="1"/>
      <c r="DQ550" s="1"/>
      <c r="DR550" s="1"/>
      <c r="DS550" s="1"/>
      <c r="DT550" s="1"/>
      <c r="DU550" s="1"/>
      <c r="DV550" s="1"/>
      <c r="DW550" s="1"/>
      <c r="DX550" s="1"/>
      <c r="DY550" s="1"/>
      <c r="DZ550" s="1"/>
      <c r="EA550" s="1"/>
      <c r="EB550" s="1"/>
      <c r="EC550" s="1"/>
      <c r="ED550" s="1"/>
      <c r="EE550" s="1"/>
      <c r="EF550" s="1"/>
      <c r="EG550" s="1"/>
      <c r="EH550" s="1"/>
      <c r="EI550" s="1"/>
      <c r="EJ550" s="1"/>
      <c r="EK550" s="1"/>
      <c r="EL550" s="1"/>
      <c r="EM550" s="1"/>
      <c r="EN550" s="1"/>
      <c r="EO550" s="1"/>
      <c r="EP550" s="1"/>
      <c r="EQ550" s="1"/>
      <c r="ER550" s="1"/>
      <c r="ES550" s="1"/>
      <c r="ET550" s="1"/>
      <c r="EU550" s="1"/>
      <c r="EV550" s="1"/>
      <c r="EW550" s="1"/>
      <c r="EX550" s="1"/>
      <c r="EY550" s="1"/>
      <c r="EZ550" s="1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1"/>
      <c r="FL550" s="1"/>
      <c r="FM550" s="1"/>
      <c r="FN550" s="1"/>
      <c r="FO550" s="1"/>
      <c r="FP550" s="1"/>
      <c r="FQ550" s="1"/>
      <c r="FR550" s="1"/>
      <c r="FS550" s="1"/>
      <c r="FT550" s="1"/>
      <c r="FU550" s="1"/>
      <c r="FV550" s="1"/>
      <c r="FW550" s="1"/>
      <c r="FX550" s="1"/>
      <c r="FY550" s="1"/>
      <c r="FZ550" s="1"/>
      <c r="GA550" s="1"/>
      <c r="GB550" s="1"/>
      <c r="GC550" s="1"/>
      <c r="GD550" s="1"/>
      <c r="GE550" s="1"/>
      <c r="GF550" s="1"/>
      <c r="GG550" s="1"/>
      <c r="GH550" s="1"/>
      <c r="GI550" s="1"/>
      <c r="GJ550" s="1"/>
      <c r="GK550" s="1"/>
      <c r="GL550" s="1"/>
      <c r="GM550" s="1"/>
      <c r="GN550" s="1"/>
      <c r="GO550" s="1"/>
      <c r="GP550" s="1"/>
      <c r="GQ550" s="1"/>
      <c r="GR550" s="1"/>
      <c r="GS550" s="1"/>
      <c r="GT550" s="1"/>
      <c r="GU550" s="1"/>
      <c r="GV550" s="1"/>
      <c r="GW550" s="1"/>
      <c r="GX550" s="1"/>
      <c r="GY550" s="1"/>
      <c r="GZ550" s="1"/>
      <c r="HA550" s="1"/>
      <c r="HB550" s="1"/>
      <c r="HC550" s="1"/>
      <c r="HD550" s="1"/>
      <c r="HE550" s="1"/>
      <c r="HF550" s="1"/>
      <c r="HG550" s="1"/>
      <c r="HH550" s="1"/>
      <c r="HI550" s="1"/>
      <c r="HJ550" s="1"/>
      <c r="HK550" s="1"/>
      <c r="HL550" s="1"/>
      <c r="HM550" s="1"/>
      <c r="HN550" s="1"/>
      <c r="HO550" s="1"/>
      <c r="HP550" s="1"/>
      <c r="HQ550" s="1"/>
      <c r="HR550" s="1"/>
      <c r="HS550" s="1"/>
      <c r="HT550" s="1"/>
      <c r="HU550" s="1"/>
      <c r="HV550" s="1"/>
      <c r="HW550" s="1"/>
      <c r="HX550" s="1"/>
      <c r="HY550" s="1"/>
      <c r="HZ550" s="1"/>
      <c r="IA550" s="1"/>
      <c r="IB550" s="1"/>
      <c r="IC550" s="1"/>
      <c r="ID550" s="1"/>
      <c r="IE550" s="1"/>
      <c r="IF550" s="1"/>
      <c r="IG550" s="1"/>
      <c r="IH550" s="1"/>
      <c r="II550" s="1"/>
      <c r="IJ550" s="1"/>
      <c r="IK550" s="1"/>
      <c r="IL550" s="1"/>
      <c r="IM550" s="1"/>
      <c r="IN550" s="1"/>
      <c r="IO550" s="1"/>
      <c r="IP550" s="1"/>
      <c r="IQ550" s="1"/>
      <c r="IR550" s="1"/>
      <c r="IS550" s="1"/>
      <c r="IT550" s="1"/>
      <c r="IU550" s="1"/>
      <c r="IV550" s="1"/>
      <c r="IW550" s="1"/>
      <c r="IX550" s="1"/>
      <c r="IY550" s="1"/>
      <c r="IZ550" s="1"/>
      <c r="JA550" s="1"/>
      <c r="JB550" s="1"/>
      <c r="JC550" s="1"/>
      <c r="JD550" s="1"/>
      <c r="JE550" s="1"/>
      <c r="JF550" s="1"/>
      <c r="JG550" s="1"/>
      <c r="JH550" s="1"/>
      <c r="JI550" s="1"/>
      <c r="JJ550" s="1"/>
      <c r="JK550" s="1"/>
      <c r="JL550" s="1"/>
      <c r="JM550" s="1"/>
      <c r="JN550" s="1"/>
      <c r="JO550" s="1"/>
      <c r="JP550" s="1"/>
      <c r="JQ550" s="1"/>
      <c r="JR550" s="1"/>
      <c r="JS550" s="1"/>
      <c r="JT550" s="1"/>
      <c r="JU550" s="1"/>
      <c r="JV550" s="1"/>
      <c r="JW550" s="1"/>
      <c r="JX550" s="1"/>
      <c r="JY550" s="1"/>
      <c r="JZ550" s="1"/>
      <c r="KA550" s="1"/>
      <c r="KB550" s="1"/>
      <c r="KC550" s="1"/>
      <c r="KD550" s="1"/>
      <c r="KE550" s="1"/>
      <c r="KF550" s="1"/>
      <c r="KG550" s="1"/>
      <c r="KH550" s="1"/>
      <c r="KI550" s="1"/>
      <c r="KJ550" s="1"/>
      <c r="KK550" s="1"/>
      <c r="KL550" s="1"/>
      <c r="KM550" s="1"/>
      <c r="KN550" s="1"/>
      <c r="KO550" s="1"/>
      <c r="KP550" s="1"/>
      <c r="KQ550" s="1"/>
      <c r="KR550" s="1"/>
      <c r="KS550" s="1"/>
      <c r="KT550" s="1"/>
      <c r="KU550" s="1"/>
      <c r="KV550" s="1"/>
      <c r="KW550" s="1"/>
      <c r="KX550" s="1"/>
      <c r="KY550" s="1"/>
      <c r="KZ550" s="1"/>
      <c r="LA550" s="1"/>
      <c r="LB550" s="1"/>
      <c r="LC550" s="1"/>
      <c r="LD550" s="1"/>
      <c r="LE550" s="1"/>
      <c r="LF550" s="1"/>
      <c r="LG550" s="1"/>
      <c r="LH550" s="1"/>
      <c r="LI550" s="1"/>
      <c r="LJ550" s="1"/>
      <c r="LK550" s="1"/>
      <c r="LL550" s="1"/>
      <c r="LM550" s="1"/>
      <c r="LN550" s="1"/>
      <c r="LO550" s="1"/>
      <c r="LP550" s="1"/>
      <c r="LQ550" s="1"/>
      <c r="LR550" s="1"/>
      <c r="LS550" s="1"/>
      <c r="LT550" s="1"/>
      <c r="LU550" s="1"/>
      <c r="LV550" s="1"/>
      <c r="LW550" s="1"/>
      <c r="LX550" s="1"/>
      <c r="LY550" s="1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  <c r="MV550" s="1"/>
      <c r="MW550" s="1"/>
      <c r="MX550" s="1"/>
      <c r="MY550" s="1"/>
      <c r="MZ550" s="1"/>
      <c r="NA550" s="1"/>
      <c r="NB550" s="1"/>
      <c r="NC550" s="1"/>
      <c r="ND550" s="1"/>
      <c r="NE550" s="1"/>
      <c r="NF550" s="1"/>
      <c r="NG550" s="1"/>
      <c r="NH550" s="1"/>
      <c r="NI550" s="1"/>
      <c r="NJ550" s="1"/>
      <c r="NK550" s="1"/>
      <c r="NL550" s="1"/>
      <c r="NM550" s="1"/>
      <c r="NN550" s="1"/>
      <c r="NO550" s="1"/>
      <c r="NP550" s="1"/>
      <c r="NQ550" s="1"/>
      <c r="NR550" s="1"/>
      <c r="NS550" s="1"/>
      <c r="NT550" s="1"/>
      <c r="NU550" s="1"/>
      <c r="NV550" s="1"/>
      <c r="NW550" s="1"/>
      <c r="NX550" s="1"/>
      <c r="NY550" s="1"/>
      <c r="NZ550" s="1"/>
      <c r="OA550" s="1"/>
      <c r="OB550" s="1"/>
      <c r="OC550" s="1"/>
      <c r="OD550" s="1"/>
      <c r="OE550" s="1"/>
      <c r="OF550" s="1"/>
      <c r="OG550" s="1"/>
      <c r="OH550" s="1"/>
      <c r="OI550" s="1"/>
      <c r="OJ550" s="1"/>
      <c r="OK550" s="1"/>
      <c r="OL550" s="1"/>
      <c r="OM550" s="1"/>
      <c r="ON550" s="1"/>
      <c r="OO550" s="1"/>
      <c r="OP550" s="1"/>
      <c r="OQ550" s="1"/>
      <c r="OR550" s="1"/>
      <c r="OS550" s="1"/>
      <c r="OT550" s="1"/>
      <c r="OU550" s="1"/>
      <c r="OV550" s="1"/>
      <c r="OW550" s="1"/>
      <c r="OX550" s="1"/>
      <c r="OY550" s="1"/>
      <c r="OZ550" s="1"/>
      <c r="PA550" s="1"/>
      <c r="PB550" s="1"/>
      <c r="PC550" s="1"/>
      <c r="PD550" s="1"/>
      <c r="PE550" s="1"/>
      <c r="PF550" s="1"/>
      <c r="PG550" s="1"/>
      <c r="PH550" s="1"/>
      <c r="PI550" s="1"/>
      <c r="PJ550" s="1"/>
      <c r="PK550" s="1"/>
      <c r="PL550" s="1"/>
      <c r="PM550" s="1"/>
      <c r="PN550" s="1"/>
      <c r="PO550" s="1"/>
      <c r="PP550" s="1"/>
      <c r="PQ550" s="1"/>
      <c r="PR550" s="1"/>
      <c r="PS550" s="1"/>
      <c r="PT550" s="1"/>
      <c r="PU550" s="1"/>
      <c r="PV550" s="1"/>
      <c r="PW550" s="1"/>
      <c r="PX550" s="1"/>
      <c r="PY550" s="1"/>
      <c r="PZ550" s="1"/>
      <c r="QA550" s="1"/>
      <c r="QB550" s="1"/>
      <c r="QC550" s="1"/>
      <c r="QD550" s="1"/>
      <c r="QE550" s="1"/>
      <c r="QF550" s="1"/>
      <c r="QG550" s="1"/>
      <c r="QH550" s="1"/>
      <c r="QI550" s="1"/>
      <c r="QJ550" s="1"/>
      <c r="QK550" s="1"/>
      <c r="QL550" s="1"/>
      <c r="QM550" s="1"/>
      <c r="QN550" s="1"/>
      <c r="QO550" s="1"/>
      <c r="QP550" s="1"/>
      <c r="QQ550" s="1"/>
      <c r="QR550" s="1"/>
      <c r="QS550" s="1"/>
      <c r="QT550" s="1"/>
      <c r="QU550" s="1"/>
      <c r="QV550" s="1"/>
      <c r="QW550" s="1"/>
      <c r="QX550" s="1"/>
      <c r="QY550" s="1"/>
      <c r="QZ550" s="1"/>
      <c r="RA550" s="1"/>
      <c r="RB550" s="1"/>
      <c r="RC550" s="1"/>
      <c r="RD550" s="1"/>
      <c r="RE550" s="1"/>
      <c r="RF550" s="1"/>
      <c r="RG550" s="1"/>
      <c r="RH550" s="1"/>
      <c r="RI550" s="1"/>
      <c r="RJ550" s="1"/>
      <c r="RK550" s="1"/>
      <c r="RL550" s="1"/>
      <c r="RM550" s="1"/>
      <c r="RN550" s="1"/>
      <c r="RO550" s="1"/>
      <c r="RP550" s="1"/>
      <c r="RQ550" s="1"/>
      <c r="RR550" s="1"/>
      <c r="RS550" s="1"/>
      <c r="RT550" s="1"/>
      <c r="RU550" s="1"/>
      <c r="RV550" s="1"/>
      <c r="RW550" s="1"/>
      <c r="RX550" s="1"/>
      <c r="RY550" s="1"/>
      <c r="RZ550" s="1"/>
      <c r="SA550" s="1"/>
      <c r="SB550" s="1"/>
      <c r="SC550" s="1"/>
      <c r="SD550" s="1"/>
      <c r="SE550" s="1"/>
      <c r="SF550" s="1"/>
      <c r="SG550" s="1"/>
      <c r="SH550" s="1"/>
      <c r="SI550" s="1"/>
      <c r="SJ550" s="1"/>
      <c r="SK550" s="1"/>
      <c r="SL550" s="1"/>
      <c r="SM550" s="1"/>
      <c r="SN550" s="1"/>
      <c r="SO550" s="1"/>
      <c r="SP550" s="1"/>
      <c r="SQ550" s="1"/>
      <c r="SR550" s="1"/>
      <c r="SS550" s="1"/>
      <c r="ST550" s="1"/>
      <c r="SU550" s="1"/>
      <c r="SV550" s="1"/>
      <c r="SW550" s="1"/>
      <c r="SX550" s="1"/>
      <c r="SY550" s="1"/>
      <c r="SZ550" s="1"/>
      <c r="TA550" s="1"/>
      <c r="TB550" s="1"/>
      <c r="TC550" s="1"/>
      <c r="TD550" s="1"/>
      <c r="TE550" s="1"/>
      <c r="TF550" s="1"/>
      <c r="TG550" s="1"/>
      <c r="TH550" s="1"/>
      <c r="TI550" s="1"/>
      <c r="TJ550" s="1"/>
      <c r="TK550" s="1"/>
      <c r="TL550" s="1"/>
      <c r="TM550" s="1"/>
      <c r="TN550" s="1"/>
      <c r="TO550" s="1"/>
      <c r="TP550" s="1"/>
      <c r="TQ550" s="1"/>
      <c r="TR550" s="1"/>
      <c r="TS550" s="1"/>
      <c r="TT550" s="1"/>
      <c r="TU550" s="1"/>
      <c r="TV550" s="1"/>
      <c r="TW550" s="1"/>
      <c r="TX550" s="1"/>
      <c r="TY550" s="1"/>
      <c r="TZ550" s="1"/>
      <c r="UA550" s="1"/>
      <c r="UB550" s="1"/>
      <c r="UC550" s="1"/>
      <c r="UD550" s="1"/>
      <c r="UE550" s="1"/>
      <c r="UF550" s="1"/>
      <c r="UG550" s="1"/>
      <c r="UH550" s="1"/>
      <c r="UI550" s="1"/>
      <c r="UJ550" s="1"/>
      <c r="UK550" s="1"/>
      <c r="UL550" s="1"/>
      <c r="UM550" s="1"/>
      <c r="UN550" s="1"/>
      <c r="UO550" s="1"/>
      <c r="UP550" s="1"/>
      <c r="UQ550" s="1"/>
      <c r="UR550" s="1"/>
      <c r="US550" s="1"/>
      <c r="UT550" s="1"/>
      <c r="UU550" s="1"/>
      <c r="UV550" s="1"/>
      <c r="UW550" s="1"/>
      <c r="UX550" s="1"/>
      <c r="UY550" s="1"/>
      <c r="UZ550" s="1"/>
      <c r="VA550" s="1"/>
      <c r="VB550" s="1"/>
      <c r="VC550" s="1"/>
      <c r="VD550" s="1"/>
      <c r="VE550" s="1"/>
      <c r="VF550" s="1"/>
      <c r="VG550" s="1"/>
      <c r="VH550" s="1"/>
      <c r="VI550" s="1"/>
      <c r="VJ550" s="1"/>
      <c r="VK550" s="1"/>
      <c r="VL550" s="1"/>
      <c r="VM550" s="1"/>
      <c r="VN550" s="1"/>
      <c r="VO550" s="1"/>
      <c r="VP550" s="1"/>
      <c r="VQ550" s="1"/>
      <c r="VR550" s="1"/>
      <c r="VS550" s="1"/>
      <c r="VT550" s="1"/>
      <c r="VU550" s="1"/>
      <c r="VV550" s="1"/>
      <c r="VW550" s="1"/>
      <c r="VX550" s="1"/>
      <c r="VY550" s="1"/>
      <c r="VZ550" s="1"/>
      <c r="WA550" s="1"/>
      <c r="WB550" s="1"/>
      <c r="WC550" s="1"/>
      <c r="WD550" s="1"/>
      <c r="WE550" s="1"/>
      <c r="WF550" s="1"/>
      <c r="WG550" s="1"/>
      <c r="WH550" s="1"/>
      <c r="WI550" s="1"/>
      <c r="WJ550" s="1"/>
      <c r="WK550" s="1"/>
      <c r="WL550" s="1"/>
      <c r="WM550" s="1"/>
      <c r="WN550" s="1"/>
      <c r="WO550" s="1"/>
      <c r="WP550" s="1"/>
      <c r="WQ550" s="1"/>
      <c r="WR550" s="1"/>
      <c r="WS550" s="1"/>
      <c r="WT550" s="1"/>
      <c r="WU550" s="1"/>
      <c r="WV550" s="1"/>
      <c r="WW550" s="1"/>
      <c r="WX550" s="1"/>
      <c r="WY550" s="1"/>
      <c r="WZ550" s="1"/>
      <c r="XA550" s="1"/>
      <c r="XB550" s="1"/>
      <c r="XC550" s="1"/>
      <c r="XD550" s="1"/>
      <c r="XE550" s="1"/>
      <c r="XF550" s="1"/>
      <c r="XG550" s="1"/>
      <c r="XH550" s="1"/>
      <c r="XI550" s="1"/>
      <c r="XJ550" s="1"/>
      <c r="XK550" s="1"/>
      <c r="XL550" s="1"/>
      <c r="XM550" s="1"/>
      <c r="XN550" s="1"/>
      <c r="XO550" s="1"/>
      <c r="XP550" s="1"/>
      <c r="XQ550" s="1"/>
      <c r="XR550" s="1"/>
      <c r="XS550" s="1"/>
      <c r="XT550" s="1"/>
      <c r="XU550" s="1"/>
      <c r="XV550" s="1"/>
      <c r="XW550" s="1"/>
      <c r="XX550" s="1"/>
      <c r="XY550" s="1"/>
      <c r="XZ550" s="1"/>
      <c r="YA550" s="1"/>
      <c r="YB550" s="1"/>
      <c r="YC550" s="1"/>
      <c r="YD550" s="1"/>
      <c r="YE550" s="1"/>
      <c r="YF550" s="1"/>
      <c r="YG550" s="1"/>
      <c r="YH550" s="1"/>
      <c r="YI550" s="1"/>
      <c r="YJ550" s="1"/>
      <c r="YK550" s="1"/>
      <c r="YL550" s="1"/>
      <c r="YM550" s="1"/>
      <c r="YN550" s="1"/>
      <c r="YO550" s="1"/>
      <c r="YP550" s="1"/>
      <c r="YQ550" s="1"/>
      <c r="YR550" s="1"/>
      <c r="YS550" s="1"/>
      <c r="YT550" s="1"/>
      <c r="YU550" s="1"/>
      <c r="YV550" s="1"/>
      <c r="YW550" s="1"/>
      <c r="YX550" s="1"/>
      <c r="YY550" s="1"/>
      <c r="YZ550" s="1"/>
      <c r="ZA550" s="1"/>
      <c r="ZB550" s="1"/>
      <c r="ZC550" s="1"/>
      <c r="ZD550" s="1"/>
      <c r="ZE550" s="1"/>
      <c r="ZF550" s="1"/>
      <c r="ZG550" s="1"/>
      <c r="ZH550" s="1"/>
      <c r="ZI550" s="1"/>
      <c r="ZJ550" s="1"/>
      <c r="ZK550" s="1"/>
      <c r="ZL550" s="1"/>
      <c r="ZM550" s="1"/>
      <c r="ZN550" s="1"/>
      <c r="ZO550" s="1"/>
      <c r="ZP550" s="1"/>
      <c r="ZQ550" s="1"/>
      <c r="ZR550" s="1"/>
      <c r="ZS550" s="1"/>
      <c r="ZT550" s="1"/>
      <c r="ZU550" s="1"/>
      <c r="ZV550" s="1"/>
      <c r="ZW550" s="1"/>
      <c r="ZX550" s="1"/>
      <c r="ZY550" s="1"/>
      <c r="ZZ550" s="1"/>
      <c r="AAA550" s="1"/>
      <c r="AAB550" s="1"/>
      <c r="AAC550" s="1"/>
      <c r="AAD550" s="1"/>
      <c r="AAE550" s="1"/>
      <c r="AAF550" s="1"/>
      <c r="AAG550" s="1"/>
      <c r="AAH550" s="1"/>
      <c r="AAI550" s="1"/>
      <c r="AAJ550" s="1"/>
      <c r="AAK550" s="1"/>
      <c r="AAL550" s="1"/>
      <c r="AAM550" s="1"/>
      <c r="AAN550" s="1"/>
      <c r="AAO550" s="1"/>
      <c r="AAP550" s="1"/>
      <c r="AAQ550" s="1"/>
      <c r="AAR550" s="1"/>
      <c r="AAS550" s="1"/>
      <c r="AAT550" s="1"/>
      <c r="AAU550" s="1"/>
      <c r="AAV550" s="1"/>
      <c r="AAW550" s="1"/>
      <c r="AAX550" s="1"/>
      <c r="AAY550" s="1"/>
      <c r="AAZ550" s="1"/>
      <c r="ABA550" s="1"/>
      <c r="ABB550" s="1"/>
      <c r="ABC550" s="1"/>
      <c r="ABD550" s="1"/>
      <c r="ABE550" s="1"/>
      <c r="ABF550" s="1"/>
      <c r="ABG550" s="1"/>
      <c r="ABH550" s="1"/>
      <c r="ABI550" s="1"/>
      <c r="ABJ550" s="1"/>
      <c r="ABK550" s="1"/>
      <c r="ABL550" s="1"/>
      <c r="ABM550" s="1"/>
      <c r="ABN550" s="1"/>
      <c r="ABO550" s="1"/>
      <c r="ABP550" s="1"/>
      <c r="ABQ550" s="1"/>
      <c r="ABR550" s="1"/>
      <c r="ABS550" s="1"/>
      <c r="ABT550" s="1"/>
      <c r="ABU550" s="1"/>
      <c r="ABV550" s="1"/>
      <c r="ABW550" s="1"/>
      <c r="ABX550" s="1"/>
      <c r="ABY550" s="1"/>
      <c r="ABZ550" s="1"/>
      <c r="ACA550" s="1"/>
      <c r="ACB550" s="1"/>
      <c r="ACC550" s="1"/>
      <c r="ACD550" s="1"/>
      <c r="ACE550" s="1"/>
      <c r="ACF550" s="1"/>
      <c r="ACG550" s="1"/>
      <c r="ACH550" s="1"/>
      <c r="ACI550" s="1"/>
      <c r="ACJ550" s="1"/>
      <c r="ACK550" s="1"/>
      <c r="ACL550" s="1"/>
      <c r="ACM550" s="1"/>
      <c r="ACN550" s="1"/>
      <c r="ACO550" s="1"/>
      <c r="ACP550" s="1"/>
      <c r="ACQ550" s="1"/>
      <c r="ACR550" s="1"/>
      <c r="ACS550" s="1"/>
      <c r="ACT550" s="1"/>
      <c r="ACU550" s="1"/>
      <c r="ACV550" s="1"/>
      <c r="ACW550" s="1"/>
      <c r="ACX550" s="1"/>
      <c r="ACY550" s="1"/>
      <c r="ACZ550" s="1"/>
      <c r="ADA550" s="1"/>
      <c r="ADB550" s="1"/>
      <c r="ADC550" s="1"/>
      <c r="ADD550" s="1"/>
      <c r="ADE550" s="1"/>
      <c r="ADF550" s="1"/>
      <c r="ADG550" s="1"/>
      <c r="ADH550" s="1"/>
      <c r="ADI550" s="1"/>
      <c r="ADJ550" s="1"/>
      <c r="ADK550" s="1"/>
      <c r="ADL550" s="1"/>
      <c r="ADM550" s="1"/>
      <c r="ADN550" s="1"/>
      <c r="ADO550" s="1"/>
      <c r="ADP550" s="1"/>
      <c r="ADQ550" s="1"/>
      <c r="ADR550" s="1"/>
      <c r="ADS550" s="1"/>
      <c r="ADT550" s="1"/>
      <c r="ADU550" s="1"/>
      <c r="ADV550" s="1"/>
    </row>
    <row r="551" spans="1:802" x14ac:dyDescent="0.1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  <c r="DN551" s="1"/>
      <c r="DO551" s="1"/>
      <c r="DP551" s="1"/>
      <c r="DQ551" s="1"/>
      <c r="DR551" s="1"/>
      <c r="DS551" s="1"/>
      <c r="DT551" s="1"/>
      <c r="DU551" s="1"/>
      <c r="DV551" s="1"/>
      <c r="DW551" s="1"/>
      <c r="DX551" s="1"/>
      <c r="DY551" s="1"/>
      <c r="DZ551" s="1"/>
      <c r="EA551" s="1"/>
      <c r="EB551" s="1"/>
      <c r="EC551" s="1"/>
      <c r="ED551" s="1"/>
      <c r="EE551" s="1"/>
      <c r="EF551" s="1"/>
      <c r="EG551" s="1"/>
      <c r="EH551" s="1"/>
      <c r="EI551" s="1"/>
      <c r="EJ551" s="1"/>
      <c r="EK551" s="1"/>
      <c r="EL551" s="1"/>
      <c r="EM551" s="1"/>
      <c r="EN551" s="1"/>
      <c r="EO551" s="1"/>
      <c r="EP551" s="1"/>
      <c r="EQ551" s="1"/>
      <c r="ER551" s="1"/>
      <c r="ES551" s="1"/>
      <c r="ET551" s="1"/>
      <c r="EU551" s="1"/>
      <c r="EV551" s="1"/>
      <c r="EW551" s="1"/>
      <c r="EX551" s="1"/>
      <c r="EY551" s="1"/>
      <c r="EZ551" s="1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1"/>
      <c r="FL551" s="1"/>
      <c r="FM551" s="1"/>
      <c r="FN551" s="1"/>
      <c r="FO551" s="1"/>
      <c r="FP551" s="1"/>
      <c r="FQ551" s="1"/>
      <c r="FR551" s="1"/>
      <c r="FS551" s="1"/>
      <c r="FT551" s="1"/>
      <c r="FU551" s="1"/>
      <c r="FV551" s="1"/>
      <c r="FW551" s="1"/>
      <c r="FX551" s="1"/>
      <c r="FY551" s="1"/>
      <c r="FZ551" s="1"/>
      <c r="GA551" s="1"/>
      <c r="GB551" s="1"/>
      <c r="GC551" s="1"/>
      <c r="GD551" s="1"/>
      <c r="GE551" s="1"/>
      <c r="GF551" s="1"/>
      <c r="GG551" s="1"/>
      <c r="GH551" s="1"/>
      <c r="GI551" s="1"/>
      <c r="GJ551" s="1"/>
      <c r="GK551" s="1"/>
      <c r="GL551" s="1"/>
      <c r="GM551" s="1"/>
      <c r="GN551" s="1"/>
      <c r="GO551" s="1"/>
      <c r="GP551" s="1"/>
      <c r="GQ551" s="1"/>
      <c r="GR551" s="1"/>
      <c r="GS551" s="1"/>
      <c r="GT551" s="1"/>
      <c r="GU551" s="1"/>
      <c r="GV551" s="1"/>
      <c r="GW551" s="1"/>
      <c r="GX551" s="1"/>
      <c r="GY551" s="1"/>
      <c r="GZ551" s="1"/>
      <c r="HA551" s="1"/>
      <c r="HB551" s="1"/>
      <c r="HC551" s="1"/>
      <c r="HD551" s="1"/>
      <c r="HE551" s="1"/>
      <c r="HF551" s="1"/>
      <c r="HG551" s="1"/>
      <c r="HH551" s="1"/>
      <c r="HI551" s="1"/>
      <c r="HJ551" s="1"/>
      <c r="HK551" s="1"/>
      <c r="HL551" s="1"/>
      <c r="HM551" s="1"/>
      <c r="HN551" s="1"/>
      <c r="HO551" s="1"/>
      <c r="HP551" s="1"/>
      <c r="HQ551" s="1"/>
      <c r="HR551" s="1"/>
      <c r="HS551" s="1"/>
      <c r="HT551" s="1"/>
      <c r="HU551" s="1"/>
      <c r="HV551" s="1"/>
      <c r="HW551" s="1"/>
      <c r="HX551" s="1"/>
      <c r="HY551" s="1"/>
      <c r="HZ551" s="1"/>
      <c r="IA551" s="1"/>
      <c r="IB551" s="1"/>
      <c r="IC551" s="1"/>
      <c r="ID551" s="1"/>
      <c r="IE551" s="1"/>
      <c r="IF551" s="1"/>
      <c r="IG551" s="1"/>
      <c r="IH551" s="1"/>
      <c r="II551" s="1"/>
      <c r="IJ551" s="1"/>
      <c r="IK551" s="1"/>
      <c r="IL551" s="1"/>
      <c r="IM551" s="1"/>
      <c r="IN551" s="1"/>
      <c r="IO551" s="1"/>
      <c r="IP551" s="1"/>
      <c r="IQ551" s="1"/>
      <c r="IR551" s="1"/>
      <c r="IS551" s="1"/>
      <c r="IT551" s="1"/>
      <c r="IU551" s="1"/>
      <c r="IV551" s="1"/>
      <c r="IW551" s="1"/>
      <c r="IX551" s="1"/>
      <c r="IY551" s="1"/>
      <c r="IZ551" s="1"/>
      <c r="JA551" s="1"/>
      <c r="JB551" s="1"/>
      <c r="JC551" s="1"/>
      <c r="JD551" s="1"/>
      <c r="JE551" s="1"/>
      <c r="JF551" s="1"/>
      <c r="JG551" s="1"/>
      <c r="JH551" s="1"/>
      <c r="JI551" s="1"/>
      <c r="JJ551" s="1"/>
      <c r="JK551" s="1"/>
      <c r="JL551" s="1"/>
      <c r="JM551" s="1"/>
      <c r="JN551" s="1"/>
      <c r="JO551" s="1"/>
      <c r="JP551" s="1"/>
      <c r="JQ551" s="1"/>
      <c r="JR551" s="1"/>
      <c r="JS551" s="1"/>
      <c r="JT551" s="1"/>
      <c r="JU551" s="1"/>
      <c r="JV551" s="1"/>
      <c r="JW551" s="1"/>
      <c r="JX551" s="1"/>
      <c r="JY551" s="1"/>
      <c r="JZ551" s="1"/>
      <c r="KA551" s="1"/>
      <c r="KB551" s="1"/>
      <c r="KC551" s="1"/>
      <c r="KD551" s="1"/>
      <c r="KE551" s="1"/>
      <c r="KF551" s="1"/>
      <c r="KG551" s="1"/>
      <c r="KH551" s="1"/>
      <c r="KI551" s="1"/>
      <c r="KJ551" s="1"/>
      <c r="KK551" s="1"/>
      <c r="KL551" s="1"/>
      <c r="KM551" s="1"/>
      <c r="KN551" s="1"/>
      <c r="KO551" s="1"/>
      <c r="KP551" s="1"/>
      <c r="KQ551" s="1"/>
      <c r="KR551" s="1"/>
      <c r="KS551" s="1"/>
      <c r="KT551" s="1"/>
      <c r="KU551" s="1"/>
      <c r="KV551" s="1"/>
      <c r="KW551" s="1"/>
      <c r="KX551" s="1"/>
      <c r="KY551" s="1"/>
      <c r="KZ551" s="1"/>
      <c r="LA551" s="1"/>
      <c r="LB551" s="1"/>
      <c r="LC551" s="1"/>
      <c r="LD551" s="1"/>
      <c r="LE551" s="1"/>
      <c r="LF551" s="1"/>
      <c r="LG551" s="1"/>
      <c r="LH551" s="1"/>
      <c r="LI551" s="1"/>
      <c r="LJ551" s="1"/>
      <c r="LK551" s="1"/>
      <c r="LL551" s="1"/>
      <c r="LM551" s="1"/>
      <c r="LN551" s="1"/>
      <c r="LO551" s="1"/>
      <c r="LP551" s="1"/>
      <c r="LQ551" s="1"/>
      <c r="LR551" s="1"/>
      <c r="LS551" s="1"/>
      <c r="LT551" s="1"/>
      <c r="LU551" s="1"/>
      <c r="LV551" s="1"/>
      <c r="LW551" s="1"/>
      <c r="LX551" s="1"/>
      <c r="LY551" s="1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  <c r="MV551" s="1"/>
      <c r="MW551" s="1"/>
      <c r="MX551" s="1"/>
      <c r="MY551" s="1"/>
      <c r="MZ551" s="1"/>
      <c r="NA551" s="1"/>
      <c r="NB551" s="1"/>
      <c r="NC551" s="1"/>
      <c r="ND551" s="1"/>
      <c r="NE551" s="1"/>
      <c r="NF551" s="1"/>
      <c r="NG551" s="1"/>
      <c r="NH551" s="1"/>
      <c r="NI551" s="1"/>
      <c r="NJ551" s="1"/>
      <c r="NK551" s="1"/>
      <c r="NL551" s="1"/>
      <c r="NM551" s="1"/>
      <c r="NN551" s="1"/>
      <c r="NO551" s="1"/>
      <c r="NP551" s="1"/>
      <c r="NQ551" s="1"/>
      <c r="NR551" s="1"/>
      <c r="NS551" s="1"/>
      <c r="NT551" s="1"/>
      <c r="NU551" s="1"/>
      <c r="NV551" s="1"/>
      <c r="NW551" s="1"/>
      <c r="NX551" s="1"/>
      <c r="NY551" s="1"/>
      <c r="NZ551" s="1"/>
      <c r="OA551" s="1"/>
      <c r="OB551" s="1"/>
      <c r="OC551" s="1"/>
      <c r="OD551" s="1"/>
      <c r="OE551" s="1"/>
      <c r="OF551" s="1"/>
      <c r="OG551" s="1"/>
      <c r="OH551" s="1"/>
      <c r="OI551" s="1"/>
      <c r="OJ551" s="1"/>
      <c r="OK551" s="1"/>
      <c r="OL551" s="1"/>
      <c r="OM551" s="1"/>
      <c r="ON551" s="1"/>
      <c r="OO551" s="1"/>
      <c r="OP551" s="1"/>
      <c r="OQ551" s="1"/>
      <c r="OR551" s="1"/>
      <c r="OS551" s="1"/>
      <c r="OT551" s="1"/>
      <c r="OU551" s="1"/>
      <c r="OV551" s="1"/>
      <c r="OW551" s="1"/>
      <c r="OX551" s="1"/>
      <c r="OY551" s="1"/>
      <c r="OZ551" s="1"/>
      <c r="PA551" s="1"/>
      <c r="PB551" s="1"/>
      <c r="PC551" s="1"/>
      <c r="PD551" s="1"/>
      <c r="PE551" s="1"/>
      <c r="PF551" s="1"/>
      <c r="PG551" s="1"/>
      <c r="PH551" s="1"/>
      <c r="PI551" s="1"/>
      <c r="PJ551" s="1"/>
      <c r="PK551" s="1"/>
      <c r="PL551" s="1"/>
      <c r="PM551" s="1"/>
      <c r="PN551" s="1"/>
      <c r="PO551" s="1"/>
      <c r="PP551" s="1"/>
      <c r="PQ551" s="1"/>
      <c r="PR551" s="1"/>
      <c r="PS551" s="1"/>
      <c r="PT551" s="1"/>
      <c r="PU551" s="1"/>
      <c r="PV551" s="1"/>
      <c r="PW551" s="1"/>
      <c r="PX551" s="1"/>
      <c r="PY551" s="1"/>
      <c r="PZ551" s="1"/>
      <c r="QA551" s="1"/>
      <c r="QB551" s="1"/>
      <c r="QC551" s="1"/>
      <c r="QD551" s="1"/>
      <c r="QE551" s="1"/>
      <c r="QF551" s="1"/>
      <c r="QG551" s="1"/>
      <c r="QH551" s="1"/>
      <c r="QI551" s="1"/>
      <c r="QJ551" s="1"/>
      <c r="QK551" s="1"/>
      <c r="QL551" s="1"/>
      <c r="QM551" s="1"/>
      <c r="QN551" s="1"/>
      <c r="QO551" s="1"/>
      <c r="QP551" s="1"/>
      <c r="QQ551" s="1"/>
      <c r="QR551" s="1"/>
      <c r="QS551" s="1"/>
      <c r="QT551" s="1"/>
      <c r="QU551" s="1"/>
      <c r="QV551" s="1"/>
      <c r="QW551" s="1"/>
      <c r="QX551" s="1"/>
      <c r="QY551" s="1"/>
      <c r="QZ551" s="1"/>
      <c r="RA551" s="1"/>
      <c r="RB551" s="1"/>
      <c r="RC551" s="1"/>
      <c r="RD551" s="1"/>
      <c r="RE551" s="1"/>
      <c r="RF551" s="1"/>
      <c r="RG551" s="1"/>
      <c r="RH551" s="1"/>
      <c r="RI551" s="1"/>
      <c r="RJ551" s="1"/>
      <c r="RK551" s="1"/>
      <c r="RL551" s="1"/>
      <c r="RM551" s="1"/>
      <c r="RN551" s="1"/>
      <c r="RO551" s="1"/>
      <c r="RP551" s="1"/>
      <c r="RQ551" s="1"/>
      <c r="RR551" s="1"/>
      <c r="RS551" s="1"/>
      <c r="RT551" s="1"/>
      <c r="RU551" s="1"/>
      <c r="RV551" s="1"/>
      <c r="RW551" s="1"/>
      <c r="RX551" s="1"/>
      <c r="RY551" s="1"/>
      <c r="RZ551" s="1"/>
      <c r="SA551" s="1"/>
      <c r="SB551" s="1"/>
      <c r="SC551" s="1"/>
      <c r="SD551" s="1"/>
      <c r="SE551" s="1"/>
      <c r="SF551" s="1"/>
      <c r="SG551" s="1"/>
      <c r="SH551" s="1"/>
      <c r="SI551" s="1"/>
      <c r="SJ551" s="1"/>
      <c r="SK551" s="1"/>
      <c r="SL551" s="1"/>
      <c r="SM551" s="1"/>
      <c r="SN551" s="1"/>
      <c r="SO551" s="1"/>
      <c r="SP551" s="1"/>
      <c r="SQ551" s="1"/>
      <c r="SR551" s="1"/>
      <c r="SS551" s="1"/>
      <c r="ST551" s="1"/>
      <c r="SU551" s="1"/>
      <c r="SV551" s="1"/>
      <c r="SW551" s="1"/>
      <c r="SX551" s="1"/>
      <c r="SY551" s="1"/>
      <c r="SZ551" s="1"/>
      <c r="TA551" s="1"/>
      <c r="TB551" s="1"/>
      <c r="TC551" s="1"/>
      <c r="TD551" s="1"/>
      <c r="TE551" s="1"/>
      <c r="TF551" s="1"/>
      <c r="TG551" s="1"/>
      <c r="TH551" s="1"/>
      <c r="TI551" s="1"/>
      <c r="TJ551" s="1"/>
      <c r="TK551" s="1"/>
      <c r="TL551" s="1"/>
      <c r="TM551" s="1"/>
      <c r="TN551" s="1"/>
      <c r="TO551" s="1"/>
      <c r="TP551" s="1"/>
      <c r="TQ551" s="1"/>
      <c r="TR551" s="1"/>
      <c r="TS551" s="1"/>
      <c r="TT551" s="1"/>
      <c r="TU551" s="1"/>
      <c r="TV551" s="1"/>
      <c r="TW551" s="1"/>
      <c r="TX551" s="1"/>
      <c r="TY551" s="1"/>
      <c r="TZ551" s="1"/>
      <c r="UA551" s="1"/>
      <c r="UB551" s="1"/>
      <c r="UC551" s="1"/>
      <c r="UD551" s="1"/>
      <c r="UE551" s="1"/>
      <c r="UF551" s="1"/>
      <c r="UG551" s="1"/>
      <c r="UH551" s="1"/>
      <c r="UI551" s="1"/>
      <c r="UJ551" s="1"/>
      <c r="UK551" s="1"/>
      <c r="UL551" s="1"/>
      <c r="UM551" s="1"/>
      <c r="UN551" s="1"/>
      <c r="UO551" s="1"/>
      <c r="UP551" s="1"/>
      <c r="UQ551" s="1"/>
      <c r="UR551" s="1"/>
      <c r="US551" s="1"/>
      <c r="UT551" s="1"/>
      <c r="UU551" s="1"/>
      <c r="UV551" s="1"/>
      <c r="UW551" s="1"/>
      <c r="UX551" s="1"/>
      <c r="UY551" s="1"/>
      <c r="UZ551" s="1"/>
      <c r="VA551" s="1"/>
      <c r="VB551" s="1"/>
      <c r="VC551" s="1"/>
      <c r="VD551" s="1"/>
      <c r="VE551" s="1"/>
      <c r="VF551" s="1"/>
      <c r="VG551" s="1"/>
      <c r="VH551" s="1"/>
      <c r="VI551" s="1"/>
      <c r="VJ551" s="1"/>
      <c r="VK551" s="1"/>
      <c r="VL551" s="1"/>
      <c r="VM551" s="1"/>
      <c r="VN551" s="1"/>
      <c r="VO551" s="1"/>
      <c r="VP551" s="1"/>
      <c r="VQ551" s="1"/>
      <c r="VR551" s="1"/>
      <c r="VS551" s="1"/>
      <c r="VT551" s="1"/>
      <c r="VU551" s="1"/>
      <c r="VV551" s="1"/>
      <c r="VW551" s="1"/>
      <c r="VX551" s="1"/>
      <c r="VY551" s="1"/>
      <c r="VZ551" s="1"/>
      <c r="WA551" s="1"/>
      <c r="WB551" s="1"/>
      <c r="WC551" s="1"/>
      <c r="WD551" s="1"/>
      <c r="WE551" s="1"/>
      <c r="WF551" s="1"/>
      <c r="WG551" s="1"/>
      <c r="WH551" s="1"/>
      <c r="WI551" s="1"/>
      <c r="WJ551" s="1"/>
      <c r="WK551" s="1"/>
      <c r="WL551" s="1"/>
      <c r="WM551" s="1"/>
      <c r="WN551" s="1"/>
      <c r="WO551" s="1"/>
      <c r="WP551" s="1"/>
      <c r="WQ551" s="1"/>
      <c r="WR551" s="1"/>
      <c r="WS551" s="1"/>
      <c r="WT551" s="1"/>
      <c r="WU551" s="1"/>
      <c r="WV551" s="1"/>
      <c r="WW551" s="1"/>
      <c r="WX551" s="1"/>
      <c r="WY551" s="1"/>
      <c r="WZ551" s="1"/>
      <c r="XA551" s="1"/>
      <c r="XB551" s="1"/>
      <c r="XC551" s="1"/>
      <c r="XD551" s="1"/>
      <c r="XE551" s="1"/>
      <c r="XF551" s="1"/>
      <c r="XG551" s="1"/>
      <c r="XH551" s="1"/>
      <c r="XI551" s="1"/>
      <c r="XJ551" s="1"/>
      <c r="XK551" s="1"/>
      <c r="XL551" s="1"/>
      <c r="XM551" s="1"/>
      <c r="XN551" s="1"/>
      <c r="XO551" s="1"/>
      <c r="XP551" s="1"/>
      <c r="XQ551" s="1"/>
      <c r="XR551" s="1"/>
      <c r="XS551" s="1"/>
      <c r="XT551" s="1"/>
      <c r="XU551" s="1"/>
      <c r="XV551" s="1"/>
      <c r="XW551" s="1"/>
      <c r="XX551" s="1"/>
      <c r="XY551" s="1"/>
      <c r="XZ551" s="1"/>
      <c r="YA551" s="1"/>
      <c r="YB551" s="1"/>
      <c r="YC551" s="1"/>
      <c r="YD551" s="1"/>
      <c r="YE551" s="1"/>
      <c r="YF551" s="1"/>
      <c r="YG551" s="1"/>
      <c r="YH551" s="1"/>
      <c r="YI551" s="1"/>
      <c r="YJ551" s="1"/>
      <c r="YK551" s="1"/>
      <c r="YL551" s="1"/>
      <c r="YM551" s="1"/>
      <c r="YN551" s="1"/>
      <c r="YO551" s="1"/>
      <c r="YP551" s="1"/>
      <c r="YQ551" s="1"/>
      <c r="YR551" s="1"/>
      <c r="YS551" s="1"/>
      <c r="YT551" s="1"/>
      <c r="YU551" s="1"/>
      <c r="YV551" s="1"/>
      <c r="YW551" s="1"/>
      <c r="YX551" s="1"/>
      <c r="YY551" s="1"/>
      <c r="YZ551" s="1"/>
      <c r="ZA551" s="1"/>
      <c r="ZB551" s="1"/>
      <c r="ZC551" s="1"/>
      <c r="ZD551" s="1"/>
      <c r="ZE551" s="1"/>
      <c r="ZF551" s="1"/>
      <c r="ZG551" s="1"/>
      <c r="ZH551" s="1"/>
      <c r="ZI551" s="1"/>
      <c r="ZJ551" s="1"/>
      <c r="ZK551" s="1"/>
      <c r="ZL551" s="1"/>
      <c r="ZM551" s="1"/>
      <c r="ZN551" s="1"/>
      <c r="ZO551" s="1"/>
      <c r="ZP551" s="1"/>
      <c r="ZQ551" s="1"/>
      <c r="ZR551" s="1"/>
      <c r="ZS551" s="1"/>
      <c r="ZT551" s="1"/>
      <c r="ZU551" s="1"/>
      <c r="ZV551" s="1"/>
      <c r="ZW551" s="1"/>
      <c r="ZX551" s="1"/>
      <c r="ZY551" s="1"/>
      <c r="ZZ551" s="1"/>
      <c r="AAA551" s="1"/>
      <c r="AAB551" s="1"/>
      <c r="AAC551" s="1"/>
      <c r="AAD551" s="1"/>
      <c r="AAE551" s="1"/>
      <c r="AAF551" s="1"/>
      <c r="AAG551" s="1"/>
      <c r="AAH551" s="1"/>
      <c r="AAI551" s="1"/>
      <c r="AAJ551" s="1"/>
      <c r="AAK551" s="1"/>
      <c r="AAL551" s="1"/>
      <c r="AAM551" s="1"/>
      <c r="AAN551" s="1"/>
      <c r="AAO551" s="1"/>
      <c r="AAP551" s="1"/>
      <c r="AAQ551" s="1"/>
      <c r="AAR551" s="1"/>
      <c r="AAS551" s="1"/>
      <c r="AAT551" s="1"/>
      <c r="AAU551" s="1"/>
      <c r="AAV551" s="1"/>
      <c r="AAW551" s="1"/>
      <c r="AAX551" s="1"/>
      <c r="AAY551" s="1"/>
      <c r="AAZ551" s="1"/>
      <c r="ABA551" s="1"/>
      <c r="ABB551" s="1"/>
      <c r="ABC551" s="1"/>
      <c r="ABD551" s="1"/>
      <c r="ABE551" s="1"/>
      <c r="ABF551" s="1"/>
      <c r="ABG551" s="1"/>
      <c r="ABH551" s="1"/>
      <c r="ABI551" s="1"/>
      <c r="ABJ551" s="1"/>
      <c r="ABK551" s="1"/>
      <c r="ABL551" s="1"/>
      <c r="ABM551" s="1"/>
      <c r="ABN551" s="1"/>
      <c r="ABO551" s="1"/>
      <c r="ABP551" s="1"/>
      <c r="ABQ551" s="1"/>
      <c r="ABR551" s="1"/>
      <c r="ABS551" s="1"/>
      <c r="ABT551" s="1"/>
      <c r="ABU551" s="1"/>
      <c r="ABV551" s="1"/>
      <c r="ABW551" s="1"/>
      <c r="ABX551" s="1"/>
      <c r="ABY551" s="1"/>
      <c r="ABZ551" s="1"/>
      <c r="ACA551" s="1"/>
      <c r="ACB551" s="1"/>
      <c r="ACC551" s="1"/>
      <c r="ACD551" s="1"/>
      <c r="ACE551" s="1"/>
      <c r="ACF551" s="1"/>
      <c r="ACG551" s="1"/>
      <c r="ACH551" s="1"/>
      <c r="ACI551" s="1"/>
      <c r="ACJ551" s="1"/>
      <c r="ACK551" s="1"/>
      <c r="ACL551" s="1"/>
      <c r="ACM551" s="1"/>
      <c r="ACN551" s="1"/>
      <c r="ACO551" s="1"/>
      <c r="ACP551" s="1"/>
      <c r="ACQ551" s="1"/>
      <c r="ACR551" s="1"/>
      <c r="ACS551" s="1"/>
      <c r="ACT551" s="1"/>
      <c r="ACU551" s="1"/>
      <c r="ACV551" s="1"/>
      <c r="ACW551" s="1"/>
      <c r="ACX551" s="1"/>
      <c r="ACY551" s="1"/>
      <c r="ACZ551" s="1"/>
      <c r="ADA551" s="1"/>
      <c r="ADB551" s="1"/>
      <c r="ADC551" s="1"/>
      <c r="ADD551" s="1"/>
      <c r="ADE551" s="1"/>
      <c r="ADF551" s="1"/>
      <c r="ADG551" s="1"/>
      <c r="ADH551" s="1"/>
      <c r="ADI551" s="1"/>
      <c r="ADJ551" s="1"/>
      <c r="ADK551" s="1"/>
      <c r="ADL551" s="1"/>
      <c r="ADM551" s="1"/>
      <c r="ADN551" s="1"/>
      <c r="ADO551" s="1"/>
      <c r="ADP551" s="1"/>
      <c r="ADQ551" s="1"/>
      <c r="ADR551" s="1"/>
      <c r="ADS551" s="1"/>
      <c r="ADT551" s="1"/>
      <c r="ADU551" s="1"/>
      <c r="ADV551" s="1"/>
    </row>
    <row r="552" spans="1:802" x14ac:dyDescent="0.1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1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1"/>
      <c r="GT552" s="1"/>
      <c r="GU552" s="1"/>
      <c r="GV552" s="1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1"/>
      <c r="HW552" s="1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  <c r="MV552" s="1"/>
      <c r="MW552" s="1"/>
      <c r="MX552" s="1"/>
      <c r="MY552" s="1"/>
      <c r="MZ552" s="1"/>
      <c r="NA552" s="1"/>
      <c r="NB552" s="1"/>
      <c r="NC552" s="1"/>
      <c r="ND552" s="1"/>
      <c r="NE552" s="1"/>
      <c r="NF552" s="1"/>
      <c r="NG552" s="1"/>
      <c r="NH552" s="1"/>
      <c r="NI552" s="1"/>
      <c r="NJ552" s="1"/>
      <c r="NK552" s="1"/>
      <c r="NL552" s="1"/>
      <c r="NM552" s="1"/>
      <c r="NN552" s="1"/>
      <c r="NO552" s="1"/>
      <c r="NP552" s="1"/>
      <c r="NQ552" s="1"/>
      <c r="NR552" s="1"/>
      <c r="NS552" s="1"/>
      <c r="NT552" s="1"/>
      <c r="NU552" s="1"/>
      <c r="NV552" s="1"/>
      <c r="NW552" s="1"/>
      <c r="NX552" s="1"/>
      <c r="NY552" s="1"/>
      <c r="NZ552" s="1"/>
      <c r="OA552" s="1"/>
      <c r="OB552" s="1"/>
      <c r="OC552" s="1"/>
      <c r="OD552" s="1"/>
      <c r="OE552" s="1"/>
      <c r="OF552" s="1"/>
      <c r="OG552" s="1"/>
      <c r="OH552" s="1"/>
      <c r="OI552" s="1"/>
      <c r="OJ552" s="1"/>
      <c r="OK552" s="1"/>
      <c r="OL552" s="1"/>
      <c r="OM552" s="1"/>
      <c r="ON552" s="1"/>
      <c r="OO552" s="1"/>
      <c r="OP552" s="1"/>
      <c r="OQ552" s="1"/>
      <c r="OR552" s="1"/>
      <c r="OS552" s="1"/>
      <c r="OT552" s="1"/>
      <c r="OU552" s="1"/>
      <c r="OV552" s="1"/>
      <c r="OW552" s="1"/>
      <c r="OX552" s="1"/>
      <c r="OY552" s="1"/>
      <c r="OZ552" s="1"/>
      <c r="PA552" s="1"/>
      <c r="PB552" s="1"/>
      <c r="PC552" s="1"/>
      <c r="PD552" s="1"/>
      <c r="PE552" s="1"/>
      <c r="PF552" s="1"/>
      <c r="PG552" s="1"/>
      <c r="PH552" s="1"/>
      <c r="PI552" s="1"/>
      <c r="PJ552" s="1"/>
      <c r="PK552" s="1"/>
      <c r="PL552" s="1"/>
      <c r="PM552" s="1"/>
      <c r="PN552" s="1"/>
      <c r="PO552" s="1"/>
      <c r="PP552" s="1"/>
      <c r="PQ552" s="1"/>
      <c r="PR552" s="1"/>
      <c r="PS552" s="1"/>
      <c r="PT552" s="1"/>
      <c r="PU552" s="1"/>
      <c r="PV552" s="1"/>
      <c r="PW552" s="1"/>
      <c r="PX552" s="1"/>
      <c r="PY552" s="1"/>
      <c r="PZ552" s="1"/>
      <c r="QA552" s="1"/>
      <c r="QB552" s="1"/>
      <c r="QC552" s="1"/>
      <c r="QD552" s="1"/>
      <c r="QE552" s="1"/>
      <c r="QF552" s="1"/>
      <c r="QG552" s="1"/>
      <c r="QH552" s="1"/>
      <c r="QI552" s="1"/>
      <c r="QJ552" s="1"/>
      <c r="QK552" s="1"/>
      <c r="QL552" s="1"/>
      <c r="QM552" s="1"/>
      <c r="QN552" s="1"/>
      <c r="QO552" s="1"/>
      <c r="QP552" s="1"/>
      <c r="QQ552" s="1"/>
      <c r="QR552" s="1"/>
      <c r="QS552" s="1"/>
      <c r="QT552" s="1"/>
      <c r="QU552" s="1"/>
      <c r="QV552" s="1"/>
      <c r="QW552" s="1"/>
      <c r="QX552" s="1"/>
      <c r="QY552" s="1"/>
      <c r="QZ552" s="1"/>
      <c r="RA552" s="1"/>
      <c r="RB552" s="1"/>
      <c r="RC552" s="1"/>
      <c r="RD552" s="1"/>
      <c r="RE552" s="1"/>
      <c r="RF552" s="1"/>
      <c r="RG552" s="1"/>
      <c r="RH552" s="1"/>
      <c r="RI552" s="1"/>
      <c r="RJ552" s="1"/>
      <c r="RK552" s="1"/>
      <c r="RL552" s="1"/>
      <c r="RM552" s="1"/>
      <c r="RN552" s="1"/>
      <c r="RO552" s="1"/>
      <c r="RP552" s="1"/>
      <c r="RQ552" s="1"/>
      <c r="RR552" s="1"/>
      <c r="RS552" s="1"/>
      <c r="RT552" s="1"/>
      <c r="RU552" s="1"/>
      <c r="RV552" s="1"/>
      <c r="RW552" s="1"/>
      <c r="RX552" s="1"/>
      <c r="RY552" s="1"/>
      <c r="RZ552" s="1"/>
      <c r="SA552" s="1"/>
      <c r="SB552" s="1"/>
      <c r="SC552" s="1"/>
      <c r="SD552" s="1"/>
      <c r="SE552" s="1"/>
      <c r="SF552" s="1"/>
      <c r="SG552" s="1"/>
      <c r="SH552" s="1"/>
      <c r="SI552" s="1"/>
      <c r="SJ552" s="1"/>
      <c r="SK552" s="1"/>
      <c r="SL552" s="1"/>
      <c r="SM552" s="1"/>
      <c r="SN552" s="1"/>
      <c r="SO552" s="1"/>
      <c r="SP552" s="1"/>
      <c r="SQ552" s="1"/>
      <c r="SR552" s="1"/>
      <c r="SS552" s="1"/>
      <c r="ST552" s="1"/>
      <c r="SU552" s="1"/>
      <c r="SV552" s="1"/>
      <c r="SW552" s="1"/>
      <c r="SX552" s="1"/>
      <c r="SY552" s="1"/>
      <c r="SZ552" s="1"/>
      <c r="TA552" s="1"/>
      <c r="TB552" s="1"/>
      <c r="TC552" s="1"/>
      <c r="TD552" s="1"/>
      <c r="TE552" s="1"/>
      <c r="TF552" s="1"/>
      <c r="TG552" s="1"/>
      <c r="TH552" s="1"/>
      <c r="TI552" s="1"/>
      <c r="TJ552" s="1"/>
      <c r="TK552" s="1"/>
      <c r="TL552" s="1"/>
      <c r="TM552" s="1"/>
      <c r="TN552" s="1"/>
      <c r="TO552" s="1"/>
      <c r="TP552" s="1"/>
      <c r="TQ552" s="1"/>
      <c r="TR552" s="1"/>
      <c r="TS552" s="1"/>
      <c r="TT552" s="1"/>
      <c r="TU552" s="1"/>
      <c r="TV552" s="1"/>
      <c r="TW552" s="1"/>
      <c r="TX552" s="1"/>
      <c r="TY552" s="1"/>
      <c r="TZ552" s="1"/>
      <c r="UA552" s="1"/>
      <c r="UB552" s="1"/>
      <c r="UC552" s="1"/>
      <c r="UD552" s="1"/>
      <c r="UE552" s="1"/>
      <c r="UF552" s="1"/>
      <c r="UG552" s="1"/>
      <c r="UH552" s="1"/>
      <c r="UI552" s="1"/>
      <c r="UJ552" s="1"/>
      <c r="UK552" s="1"/>
      <c r="UL552" s="1"/>
      <c r="UM552" s="1"/>
      <c r="UN552" s="1"/>
      <c r="UO552" s="1"/>
      <c r="UP552" s="1"/>
      <c r="UQ552" s="1"/>
      <c r="UR552" s="1"/>
      <c r="US552" s="1"/>
      <c r="UT552" s="1"/>
      <c r="UU552" s="1"/>
      <c r="UV552" s="1"/>
      <c r="UW552" s="1"/>
      <c r="UX552" s="1"/>
      <c r="UY552" s="1"/>
      <c r="UZ552" s="1"/>
      <c r="VA552" s="1"/>
      <c r="VB552" s="1"/>
      <c r="VC552" s="1"/>
      <c r="VD552" s="1"/>
      <c r="VE552" s="1"/>
      <c r="VF552" s="1"/>
      <c r="VG552" s="1"/>
      <c r="VH552" s="1"/>
      <c r="VI552" s="1"/>
      <c r="VJ552" s="1"/>
      <c r="VK552" s="1"/>
      <c r="VL552" s="1"/>
      <c r="VM552" s="1"/>
      <c r="VN552" s="1"/>
      <c r="VO552" s="1"/>
      <c r="VP552" s="1"/>
      <c r="VQ552" s="1"/>
      <c r="VR552" s="1"/>
      <c r="VS552" s="1"/>
      <c r="VT552" s="1"/>
      <c r="VU552" s="1"/>
      <c r="VV552" s="1"/>
      <c r="VW552" s="1"/>
      <c r="VX552" s="1"/>
      <c r="VY552" s="1"/>
      <c r="VZ552" s="1"/>
      <c r="WA552" s="1"/>
      <c r="WB552" s="1"/>
      <c r="WC552" s="1"/>
      <c r="WD552" s="1"/>
      <c r="WE552" s="1"/>
      <c r="WF552" s="1"/>
      <c r="WG552" s="1"/>
      <c r="WH552" s="1"/>
      <c r="WI552" s="1"/>
      <c r="WJ552" s="1"/>
      <c r="WK552" s="1"/>
      <c r="WL552" s="1"/>
      <c r="WM552" s="1"/>
      <c r="WN552" s="1"/>
      <c r="WO552" s="1"/>
      <c r="WP552" s="1"/>
      <c r="WQ552" s="1"/>
      <c r="WR552" s="1"/>
      <c r="WS552" s="1"/>
      <c r="WT552" s="1"/>
      <c r="WU552" s="1"/>
      <c r="WV552" s="1"/>
      <c r="WW552" s="1"/>
      <c r="WX552" s="1"/>
      <c r="WY552" s="1"/>
      <c r="WZ552" s="1"/>
      <c r="XA552" s="1"/>
      <c r="XB552" s="1"/>
      <c r="XC552" s="1"/>
      <c r="XD552" s="1"/>
      <c r="XE552" s="1"/>
      <c r="XF552" s="1"/>
      <c r="XG552" s="1"/>
      <c r="XH552" s="1"/>
      <c r="XI552" s="1"/>
      <c r="XJ552" s="1"/>
      <c r="XK552" s="1"/>
      <c r="XL552" s="1"/>
      <c r="XM552" s="1"/>
      <c r="XN552" s="1"/>
      <c r="XO552" s="1"/>
      <c r="XP552" s="1"/>
      <c r="XQ552" s="1"/>
      <c r="XR552" s="1"/>
      <c r="XS552" s="1"/>
      <c r="XT552" s="1"/>
      <c r="XU552" s="1"/>
      <c r="XV552" s="1"/>
      <c r="XW552" s="1"/>
      <c r="XX552" s="1"/>
      <c r="XY552" s="1"/>
      <c r="XZ552" s="1"/>
      <c r="YA552" s="1"/>
      <c r="YB552" s="1"/>
      <c r="YC552" s="1"/>
      <c r="YD552" s="1"/>
      <c r="YE552" s="1"/>
      <c r="YF552" s="1"/>
      <c r="YG552" s="1"/>
      <c r="YH552" s="1"/>
      <c r="YI552" s="1"/>
      <c r="YJ552" s="1"/>
      <c r="YK552" s="1"/>
      <c r="YL552" s="1"/>
      <c r="YM552" s="1"/>
      <c r="YN552" s="1"/>
      <c r="YO552" s="1"/>
      <c r="YP552" s="1"/>
      <c r="YQ552" s="1"/>
      <c r="YR552" s="1"/>
      <c r="YS552" s="1"/>
      <c r="YT552" s="1"/>
      <c r="YU552" s="1"/>
      <c r="YV552" s="1"/>
      <c r="YW552" s="1"/>
      <c r="YX552" s="1"/>
      <c r="YY552" s="1"/>
      <c r="YZ552" s="1"/>
      <c r="ZA552" s="1"/>
      <c r="ZB552" s="1"/>
      <c r="ZC552" s="1"/>
      <c r="ZD552" s="1"/>
      <c r="ZE552" s="1"/>
      <c r="ZF552" s="1"/>
      <c r="ZG552" s="1"/>
      <c r="ZH552" s="1"/>
      <c r="ZI552" s="1"/>
      <c r="ZJ552" s="1"/>
      <c r="ZK552" s="1"/>
      <c r="ZL552" s="1"/>
      <c r="ZM552" s="1"/>
      <c r="ZN552" s="1"/>
      <c r="ZO552" s="1"/>
      <c r="ZP552" s="1"/>
      <c r="ZQ552" s="1"/>
      <c r="ZR552" s="1"/>
      <c r="ZS552" s="1"/>
      <c r="ZT552" s="1"/>
      <c r="ZU552" s="1"/>
      <c r="ZV552" s="1"/>
      <c r="ZW552" s="1"/>
      <c r="ZX552" s="1"/>
      <c r="ZY552" s="1"/>
      <c r="ZZ552" s="1"/>
      <c r="AAA552" s="1"/>
      <c r="AAB552" s="1"/>
      <c r="AAC552" s="1"/>
      <c r="AAD552" s="1"/>
      <c r="AAE552" s="1"/>
      <c r="AAF552" s="1"/>
      <c r="AAG552" s="1"/>
      <c r="AAH552" s="1"/>
      <c r="AAI552" s="1"/>
      <c r="AAJ552" s="1"/>
      <c r="AAK552" s="1"/>
      <c r="AAL552" s="1"/>
      <c r="AAM552" s="1"/>
      <c r="AAN552" s="1"/>
      <c r="AAO552" s="1"/>
      <c r="AAP552" s="1"/>
      <c r="AAQ552" s="1"/>
      <c r="AAR552" s="1"/>
      <c r="AAS552" s="1"/>
      <c r="AAT552" s="1"/>
      <c r="AAU552" s="1"/>
      <c r="AAV552" s="1"/>
      <c r="AAW552" s="1"/>
      <c r="AAX552" s="1"/>
      <c r="AAY552" s="1"/>
      <c r="AAZ552" s="1"/>
      <c r="ABA552" s="1"/>
      <c r="ABB552" s="1"/>
      <c r="ABC552" s="1"/>
      <c r="ABD552" s="1"/>
      <c r="ABE552" s="1"/>
      <c r="ABF552" s="1"/>
      <c r="ABG552" s="1"/>
      <c r="ABH552" s="1"/>
      <c r="ABI552" s="1"/>
      <c r="ABJ552" s="1"/>
      <c r="ABK552" s="1"/>
      <c r="ABL552" s="1"/>
      <c r="ABM552" s="1"/>
      <c r="ABN552" s="1"/>
      <c r="ABO552" s="1"/>
      <c r="ABP552" s="1"/>
      <c r="ABQ552" s="1"/>
      <c r="ABR552" s="1"/>
      <c r="ABS552" s="1"/>
      <c r="ABT552" s="1"/>
      <c r="ABU552" s="1"/>
      <c r="ABV552" s="1"/>
      <c r="ABW552" s="1"/>
      <c r="ABX552" s="1"/>
      <c r="ABY552" s="1"/>
      <c r="ABZ552" s="1"/>
      <c r="ACA552" s="1"/>
      <c r="ACB552" s="1"/>
      <c r="ACC552" s="1"/>
      <c r="ACD552" s="1"/>
      <c r="ACE552" s="1"/>
      <c r="ACF552" s="1"/>
      <c r="ACG552" s="1"/>
      <c r="ACH552" s="1"/>
      <c r="ACI552" s="1"/>
      <c r="ACJ552" s="1"/>
      <c r="ACK552" s="1"/>
      <c r="ACL552" s="1"/>
      <c r="ACM552" s="1"/>
      <c r="ACN552" s="1"/>
      <c r="ACO552" s="1"/>
      <c r="ACP552" s="1"/>
      <c r="ACQ552" s="1"/>
      <c r="ACR552" s="1"/>
      <c r="ACS552" s="1"/>
      <c r="ACT552" s="1"/>
      <c r="ACU552" s="1"/>
      <c r="ACV552" s="1"/>
      <c r="ACW552" s="1"/>
      <c r="ACX552" s="1"/>
      <c r="ACY552" s="1"/>
      <c r="ACZ552" s="1"/>
      <c r="ADA552" s="1"/>
      <c r="ADB552" s="1"/>
      <c r="ADC552" s="1"/>
      <c r="ADD552" s="1"/>
      <c r="ADE552" s="1"/>
      <c r="ADF552" s="1"/>
      <c r="ADG552" s="1"/>
      <c r="ADH552" s="1"/>
      <c r="ADI552" s="1"/>
      <c r="ADJ552" s="1"/>
      <c r="ADK552" s="1"/>
      <c r="ADL552" s="1"/>
      <c r="ADM552" s="1"/>
      <c r="ADN552" s="1"/>
      <c r="ADO552" s="1"/>
      <c r="ADP552" s="1"/>
      <c r="ADQ552" s="1"/>
      <c r="ADR552" s="1"/>
      <c r="ADS552" s="1"/>
      <c r="ADT552" s="1"/>
      <c r="ADU552" s="1"/>
      <c r="ADV552" s="1"/>
    </row>
    <row r="553" spans="1:802" x14ac:dyDescent="0.1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  <c r="DN553" s="1"/>
      <c r="DO553" s="1"/>
      <c r="DP553" s="1"/>
      <c r="DQ553" s="1"/>
      <c r="DR553" s="1"/>
      <c r="DS553" s="1"/>
      <c r="DT553" s="1"/>
      <c r="DU553" s="1"/>
      <c r="DV553" s="1"/>
      <c r="DW553" s="1"/>
      <c r="DX553" s="1"/>
      <c r="DY553" s="1"/>
      <c r="DZ553" s="1"/>
      <c r="EA553" s="1"/>
      <c r="EB553" s="1"/>
      <c r="EC553" s="1"/>
      <c r="ED553" s="1"/>
      <c r="EE553" s="1"/>
      <c r="EF553" s="1"/>
      <c r="EG553" s="1"/>
      <c r="EH553" s="1"/>
      <c r="EI553" s="1"/>
      <c r="EJ553" s="1"/>
      <c r="EK553" s="1"/>
      <c r="EL553" s="1"/>
      <c r="EM553" s="1"/>
      <c r="EN553" s="1"/>
      <c r="EO553" s="1"/>
      <c r="EP553" s="1"/>
      <c r="EQ553" s="1"/>
      <c r="ER553" s="1"/>
      <c r="ES553" s="1"/>
      <c r="ET553" s="1"/>
      <c r="EU553" s="1"/>
      <c r="EV553" s="1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1"/>
      <c r="FL553" s="1"/>
      <c r="FM553" s="1"/>
      <c r="FN553" s="1"/>
      <c r="FO553" s="1"/>
      <c r="FP553" s="1"/>
      <c r="FQ553" s="1"/>
      <c r="FR553" s="1"/>
      <c r="FS553" s="1"/>
      <c r="FT553" s="1"/>
      <c r="FU553" s="1"/>
      <c r="FV553" s="1"/>
      <c r="FW553" s="1"/>
      <c r="FX553" s="1"/>
      <c r="FY553" s="1"/>
      <c r="FZ553" s="1"/>
      <c r="GA553" s="1"/>
      <c r="GB553" s="1"/>
      <c r="GC553" s="1"/>
      <c r="GD553" s="1"/>
      <c r="GE553" s="1"/>
      <c r="GF553" s="1"/>
      <c r="GG553" s="1"/>
      <c r="GH553" s="1"/>
      <c r="GI553" s="1"/>
      <c r="GJ553" s="1"/>
      <c r="GK553" s="1"/>
      <c r="GL553" s="1"/>
      <c r="GM553" s="1"/>
      <c r="GN553" s="1"/>
      <c r="GO553" s="1"/>
      <c r="GP553" s="1"/>
      <c r="GQ553" s="1"/>
      <c r="GR553" s="1"/>
      <c r="GS553" s="1"/>
      <c r="GT553" s="1"/>
      <c r="GU553" s="1"/>
      <c r="GV553" s="1"/>
      <c r="GW553" s="1"/>
      <c r="GX553" s="1"/>
      <c r="GY553" s="1"/>
      <c r="GZ553" s="1"/>
      <c r="HA553" s="1"/>
      <c r="HB553" s="1"/>
      <c r="HC553" s="1"/>
      <c r="HD553" s="1"/>
      <c r="HE553" s="1"/>
      <c r="HF553" s="1"/>
      <c r="HG553" s="1"/>
      <c r="HH553" s="1"/>
      <c r="HI553" s="1"/>
      <c r="HJ553" s="1"/>
      <c r="HK553" s="1"/>
      <c r="HL553" s="1"/>
      <c r="HM553" s="1"/>
      <c r="HN553" s="1"/>
      <c r="HO553" s="1"/>
      <c r="HP553" s="1"/>
      <c r="HQ553" s="1"/>
      <c r="HR553" s="1"/>
      <c r="HS553" s="1"/>
      <c r="HT553" s="1"/>
      <c r="HU553" s="1"/>
      <c r="HV553" s="1"/>
      <c r="HW553" s="1"/>
      <c r="HX553" s="1"/>
      <c r="HY553" s="1"/>
      <c r="HZ553" s="1"/>
      <c r="IA553" s="1"/>
      <c r="IB553" s="1"/>
      <c r="IC553" s="1"/>
      <c r="ID553" s="1"/>
      <c r="IE553" s="1"/>
      <c r="IF553" s="1"/>
      <c r="IG553" s="1"/>
      <c r="IH553" s="1"/>
      <c r="II553" s="1"/>
      <c r="IJ553" s="1"/>
      <c r="IK553" s="1"/>
      <c r="IL553" s="1"/>
      <c r="IM553" s="1"/>
      <c r="IN553" s="1"/>
      <c r="IO553" s="1"/>
      <c r="IP553" s="1"/>
      <c r="IQ553" s="1"/>
      <c r="IR553" s="1"/>
      <c r="IS553" s="1"/>
      <c r="IT553" s="1"/>
      <c r="IU553" s="1"/>
      <c r="IV553" s="1"/>
      <c r="IW553" s="1"/>
      <c r="IX553" s="1"/>
      <c r="IY553" s="1"/>
      <c r="IZ553" s="1"/>
      <c r="JA553" s="1"/>
      <c r="JB553" s="1"/>
      <c r="JC553" s="1"/>
      <c r="JD553" s="1"/>
      <c r="JE553" s="1"/>
      <c r="JF553" s="1"/>
      <c r="JG553" s="1"/>
      <c r="JH553" s="1"/>
      <c r="JI553" s="1"/>
      <c r="JJ553" s="1"/>
      <c r="JK553" s="1"/>
      <c r="JL553" s="1"/>
      <c r="JM553" s="1"/>
      <c r="JN553" s="1"/>
      <c r="JO553" s="1"/>
      <c r="JP553" s="1"/>
      <c r="JQ553" s="1"/>
      <c r="JR553" s="1"/>
      <c r="JS553" s="1"/>
      <c r="JT553" s="1"/>
      <c r="JU553" s="1"/>
      <c r="JV553" s="1"/>
      <c r="JW553" s="1"/>
      <c r="JX553" s="1"/>
      <c r="JY553" s="1"/>
      <c r="JZ553" s="1"/>
      <c r="KA553" s="1"/>
      <c r="KB553" s="1"/>
      <c r="KC553" s="1"/>
      <c r="KD553" s="1"/>
      <c r="KE553" s="1"/>
      <c r="KF553" s="1"/>
      <c r="KG553" s="1"/>
      <c r="KH553" s="1"/>
      <c r="KI553" s="1"/>
      <c r="KJ553" s="1"/>
      <c r="KK553" s="1"/>
      <c r="KL553" s="1"/>
      <c r="KM553" s="1"/>
      <c r="KN553" s="1"/>
      <c r="KO553" s="1"/>
      <c r="KP553" s="1"/>
      <c r="KQ553" s="1"/>
      <c r="KR553" s="1"/>
      <c r="KS553" s="1"/>
      <c r="KT553" s="1"/>
      <c r="KU553" s="1"/>
      <c r="KV553" s="1"/>
      <c r="KW553" s="1"/>
      <c r="KX553" s="1"/>
      <c r="KY553" s="1"/>
      <c r="KZ553" s="1"/>
      <c r="LA553" s="1"/>
      <c r="LB553" s="1"/>
      <c r="LC553" s="1"/>
      <c r="LD553" s="1"/>
      <c r="LE553" s="1"/>
      <c r="LF553" s="1"/>
      <c r="LG553" s="1"/>
      <c r="LH553" s="1"/>
      <c r="LI553" s="1"/>
      <c r="LJ553" s="1"/>
      <c r="LK553" s="1"/>
      <c r="LL553" s="1"/>
      <c r="LM553" s="1"/>
      <c r="LN553" s="1"/>
      <c r="LO553" s="1"/>
      <c r="LP553" s="1"/>
      <c r="LQ553" s="1"/>
      <c r="LR553" s="1"/>
      <c r="LS553" s="1"/>
      <c r="LT553" s="1"/>
      <c r="LU553" s="1"/>
      <c r="LV553" s="1"/>
      <c r="LW553" s="1"/>
      <c r="LX553" s="1"/>
      <c r="LY553" s="1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  <c r="MV553" s="1"/>
      <c r="MW553" s="1"/>
      <c r="MX553" s="1"/>
      <c r="MY553" s="1"/>
      <c r="MZ553" s="1"/>
      <c r="NA553" s="1"/>
      <c r="NB553" s="1"/>
      <c r="NC553" s="1"/>
      <c r="ND553" s="1"/>
      <c r="NE553" s="1"/>
      <c r="NF553" s="1"/>
      <c r="NG553" s="1"/>
      <c r="NH553" s="1"/>
      <c r="NI553" s="1"/>
      <c r="NJ553" s="1"/>
      <c r="NK553" s="1"/>
      <c r="NL553" s="1"/>
      <c r="NM553" s="1"/>
      <c r="NN553" s="1"/>
      <c r="NO553" s="1"/>
      <c r="NP553" s="1"/>
      <c r="NQ553" s="1"/>
      <c r="NR553" s="1"/>
      <c r="NS553" s="1"/>
      <c r="NT553" s="1"/>
      <c r="NU553" s="1"/>
      <c r="NV553" s="1"/>
      <c r="NW553" s="1"/>
      <c r="NX553" s="1"/>
      <c r="NY553" s="1"/>
      <c r="NZ553" s="1"/>
      <c r="OA553" s="1"/>
      <c r="OB553" s="1"/>
      <c r="OC553" s="1"/>
      <c r="OD553" s="1"/>
      <c r="OE553" s="1"/>
      <c r="OF553" s="1"/>
      <c r="OG553" s="1"/>
      <c r="OH553" s="1"/>
      <c r="OI553" s="1"/>
      <c r="OJ553" s="1"/>
      <c r="OK553" s="1"/>
      <c r="OL553" s="1"/>
      <c r="OM553" s="1"/>
      <c r="ON553" s="1"/>
      <c r="OO553" s="1"/>
      <c r="OP553" s="1"/>
      <c r="OQ553" s="1"/>
      <c r="OR553" s="1"/>
      <c r="OS553" s="1"/>
      <c r="OT553" s="1"/>
      <c r="OU553" s="1"/>
      <c r="OV553" s="1"/>
      <c r="OW553" s="1"/>
      <c r="OX553" s="1"/>
      <c r="OY553" s="1"/>
      <c r="OZ553" s="1"/>
      <c r="PA553" s="1"/>
      <c r="PB553" s="1"/>
      <c r="PC553" s="1"/>
      <c r="PD553" s="1"/>
      <c r="PE553" s="1"/>
      <c r="PF553" s="1"/>
      <c r="PG553" s="1"/>
      <c r="PH553" s="1"/>
      <c r="PI553" s="1"/>
      <c r="PJ553" s="1"/>
      <c r="PK553" s="1"/>
      <c r="PL553" s="1"/>
      <c r="PM553" s="1"/>
      <c r="PN553" s="1"/>
      <c r="PO553" s="1"/>
      <c r="PP553" s="1"/>
      <c r="PQ553" s="1"/>
      <c r="PR553" s="1"/>
      <c r="PS553" s="1"/>
      <c r="PT553" s="1"/>
      <c r="PU553" s="1"/>
      <c r="PV553" s="1"/>
      <c r="PW553" s="1"/>
      <c r="PX553" s="1"/>
      <c r="PY553" s="1"/>
      <c r="PZ553" s="1"/>
      <c r="QA553" s="1"/>
      <c r="QB553" s="1"/>
      <c r="QC553" s="1"/>
      <c r="QD553" s="1"/>
      <c r="QE553" s="1"/>
      <c r="QF553" s="1"/>
      <c r="QG553" s="1"/>
      <c r="QH553" s="1"/>
      <c r="QI553" s="1"/>
      <c r="QJ553" s="1"/>
      <c r="QK553" s="1"/>
      <c r="QL553" s="1"/>
      <c r="QM553" s="1"/>
      <c r="QN553" s="1"/>
      <c r="QO553" s="1"/>
      <c r="QP553" s="1"/>
      <c r="QQ553" s="1"/>
      <c r="QR553" s="1"/>
      <c r="QS553" s="1"/>
      <c r="QT553" s="1"/>
      <c r="QU553" s="1"/>
      <c r="QV553" s="1"/>
      <c r="QW553" s="1"/>
      <c r="QX553" s="1"/>
      <c r="QY553" s="1"/>
      <c r="QZ553" s="1"/>
      <c r="RA553" s="1"/>
      <c r="RB553" s="1"/>
      <c r="RC553" s="1"/>
      <c r="RD553" s="1"/>
      <c r="RE553" s="1"/>
      <c r="RF553" s="1"/>
      <c r="RG553" s="1"/>
      <c r="RH553" s="1"/>
      <c r="RI553" s="1"/>
      <c r="RJ553" s="1"/>
      <c r="RK553" s="1"/>
      <c r="RL553" s="1"/>
      <c r="RM553" s="1"/>
      <c r="RN553" s="1"/>
      <c r="RO553" s="1"/>
      <c r="RP553" s="1"/>
      <c r="RQ553" s="1"/>
      <c r="RR553" s="1"/>
      <c r="RS553" s="1"/>
      <c r="RT553" s="1"/>
      <c r="RU553" s="1"/>
      <c r="RV553" s="1"/>
      <c r="RW553" s="1"/>
      <c r="RX553" s="1"/>
      <c r="RY553" s="1"/>
      <c r="RZ553" s="1"/>
      <c r="SA553" s="1"/>
      <c r="SB553" s="1"/>
      <c r="SC553" s="1"/>
      <c r="SD553" s="1"/>
      <c r="SE553" s="1"/>
      <c r="SF553" s="1"/>
      <c r="SG553" s="1"/>
      <c r="SH553" s="1"/>
      <c r="SI553" s="1"/>
      <c r="SJ553" s="1"/>
      <c r="SK553" s="1"/>
      <c r="SL553" s="1"/>
      <c r="SM553" s="1"/>
      <c r="SN553" s="1"/>
      <c r="SO553" s="1"/>
      <c r="SP553" s="1"/>
      <c r="SQ553" s="1"/>
      <c r="SR553" s="1"/>
      <c r="SS553" s="1"/>
      <c r="ST553" s="1"/>
      <c r="SU553" s="1"/>
      <c r="SV553" s="1"/>
      <c r="SW553" s="1"/>
      <c r="SX553" s="1"/>
      <c r="SY553" s="1"/>
      <c r="SZ553" s="1"/>
      <c r="TA553" s="1"/>
      <c r="TB553" s="1"/>
      <c r="TC553" s="1"/>
      <c r="TD553" s="1"/>
      <c r="TE553" s="1"/>
      <c r="TF553" s="1"/>
      <c r="TG553" s="1"/>
      <c r="TH553" s="1"/>
      <c r="TI553" s="1"/>
      <c r="TJ553" s="1"/>
      <c r="TK553" s="1"/>
      <c r="TL553" s="1"/>
      <c r="TM553" s="1"/>
      <c r="TN553" s="1"/>
      <c r="TO553" s="1"/>
      <c r="TP553" s="1"/>
      <c r="TQ553" s="1"/>
      <c r="TR553" s="1"/>
      <c r="TS553" s="1"/>
      <c r="TT553" s="1"/>
      <c r="TU553" s="1"/>
      <c r="TV553" s="1"/>
      <c r="TW553" s="1"/>
      <c r="TX553" s="1"/>
      <c r="TY553" s="1"/>
      <c r="TZ553" s="1"/>
      <c r="UA553" s="1"/>
      <c r="UB553" s="1"/>
      <c r="UC553" s="1"/>
      <c r="UD553" s="1"/>
      <c r="UE553" s="1"/>
      <c r="UF553" s="1"/>
      <c r="UG553" s="1"/>
      <c r="UH553" s="1"/>
      <c r="UI553" s="1"/>
      <c r="UJ553" s="1"/>
      <c r="UK553" s="1"/>
      <c r="UL553" s="1"/>
      <c r="UM553" s="1"/>
      <c r="UN553" s="1"/>
      <c r="UO553" s="1"/>
      <c r="UP553" s="1"/>
      <c r="UQ553" s="1"/>
      <c r="UR553" s="1"/>
      <c r="US553" s="1"/>
      <c r="UT553" s="1"/>
      <c r="UU553" s="1"/>
      <c r="UV553" s="1"/>
      <c r="UW553" s="1"/>
      <c r="UX553" s="1"/>
      <c r="UY553" s="1"/>
      <c r="UZ553" s="1"/>
      <c r="VA553" s="1"/>
      <c r="VB553" s="1"/>
      <c r="VC553" s="1"/>
      <c r="VD553" s="1"/>
      <c r="VE553" s="1"/>
      <c r="VF553" s="1"/>
      <c r="VG553" s="1"/>
      <c r="VH553" s="1"/>
      <c r="VI553" s="1"/>
      <c r="VJ553" s="1"/>
      <c r="VK553" s="1"/>
      <c r="VL553" s="1"/>
      <c r="VM553" s="1"/>
      <c r="VN553" s="1"/>
      <c r="VO553" s="1"/>
      <c r="VP553" s="1"/>
      <c r="VQ553" s="1"/>
      <c r="VR553" s="1"/>
      <c r="VS553" s="1"/>
      <c r="VT553" s="1"/>
      <c r="VU553" s="1"/>
      <c r="VV553" s="1"/>
      <c r="VW553" s="1"/>
      <c r="VX553" s="1"/>
      <c r="VY553" s="1"/>
      <c r="VZ553" s="1"/>
      <c r="WA553" s="1"/>
      <c r="WB553" s="1"/>
      <c r="WC553" s="1"/>
      <c r="WD553" s="1"/>
      <c r="WE553" s="1"/>
      <c r="WF553" s="1"/>
      <c r="WG553" s="1"/>
      <c r="WH553" s="1"/>
      <c r="WI553" s="1"/>
      <c r="WJ553" s="1"/>
      <c r="WK553" s="1"/>
      <c r="WL553" s="1"/>
      <c r="WM553" s="1"/>
      <c r="WN553" s="1"/>
      <c r="WO553" s="1"/>
      <c r="WP553" s="1"/>
      <c r="WQ553" s="1"/>
      <c r="WR553" s="1"/>
      <c r="WS553" s="1"/>
      <c r="WT553" s="1"/>
      <c r="WU553" s="1"/>
      <c r="WV553" s="1"/>
      <c r="WW553" s="1"/>
      <c r="WX553" s="1"/>
      <c r="WY553" s="1"/>
      <c r="WZ553" s="1"/>
      <c r="XA553" s="1"/>
      <c r="XB553" s="1"/>
      <c r="XC553" s="1"/>
      <c r="XD553" s="1"/>
      <c r="XE553" s="1"/>
      <c r="XF553" s="1"/>
      <c r="XG553" s="1"/>
      <c r="XH553" s="1"/>
      <c r="XI553" s="1"/>
      <c r="XJ553" s="1"/>
      <c r="XK553" s="1"/>
      <c r="XL553" s="1"/>
      <c r="XM553" s="1"/>
      <c r="XN553" s="1"/>
      <c r="XO553" s="1"/>
      <c r="XP553" s="1"/>
      <c r="XQ553" s="1"/>
      <c r="XR553" s="1"/>
      <c r="XS553" s="1"/>
      <c r="XT553" s="1"/>
      <c r="XU553" s="1"/>
      <c r="XV553" s="1"/>
      <c r="XW553" s="1"/>
      <c r="XX553" s="1"/>
      <c r="XY553" s="1"/>
      <c r="XZ553" s="1"/>
      <c r="YA553" s="1"/>
      <c r="YB553" s="1"/>
      <c r="YC553" s="1"/>
      <c r="YD553" s="1"/>
      <c r="YE553" s="1"/>
      <c r="YF553" s="1"/>
      <c r="YG553" s="1"/>
      <c r="YH553" s="1"/>
      <c r="YI553" s="1"/>
      <c r="YJ553" s="1"/>
      <c r="YK553" s="1"/>
      <c r="YL553" s="1"/>
      <c r="YM553" s="1"/>
      <c r="YN553" s="1"/>
      <c r="YO553" s="1"/>
      <c r="YP553" s="1"/>
      <c r="YQ553" s="1"/>
      <c r="YR553" s="1"/>
      <c r="YS553" s="1"/>
      <c r="YT553" s="1"/>
      <c r="YU553" s="1"/>
      <c r="YV553" s="1"/>
      <c r="YW553" s="1"/>
      <c r="YX553" s="1"/>
      <c r="YY553" s="1"/>
      <c r="YZ553" s="1"/>
      <c r="ZA553" s="1"/>
      <c r="ZB553" s="1"/>
      <c r="ZC553" s="1"/>
      <c r="ZD553" s="1"/>
      <c r="ZE553" s="1"/>
      <c r="ZF553" s="1"/>
      <c r="ZG553" s="1"/>
      <c r="ZH553" s="1"/>
      <c r="ZI553" s="1"/>
      <c r="ZJ553" s="1"/>
      <c r="ZK553" s="1"/>
      <c r="ZL553" s="1"/>
      <c r="ZM553" s="1"/>
      <c r="ZN553" s="1"/>
      <c r="ZO553" s="1"/>
      <c r="ZP553" s="1"/>
      <c r="ZQ553" s="1"/>
      <c r="ZR553" s="1"/>
      <c r="ZS553" s="1"/>
      <c r="ZT553" s="1"/>
      <c r="ZU553" s="1"/>
      <c r="ZV553" s="1"/>
      <c r="ZW553" s="1"/>
      <c r="ZX553" s="1"/>
      <c r="ZY553" s="1"/>
      <c r="ZZ553" s="1"/>
      <c r="AAA553" s="1"/>
      <c r="AAB553" s="1"/>
      <c r="AAC553" s="1"/>
      <c r="AAD553" s="1"/>
      <c r="AAE553" s="1"/>
      <c r="AAF553" s="1"/>
      <c r="AAG553" s="1"/>
      <c r="AAH553" s="1"/>
      <c r="AAI553" s="1"/>
      <c r="AAJ553" s="1"/>
      <c r="AAK553" s="1"/>
      <c r="AAL553" s="1"/>
      <c r="AAM553" s="1"/>
      <c r="AAN553" s="1"/>
      <c r="AAO553" s="1"/>
      <c r="AAP553" s="1"/>
      <c r="AAQ553" s="1"/>
      <c r="AAR553" s="1"/>
      <c r="AAS553" s="1"/>
      <c r="AAT553" s="1"/>
      <c r="AAU553" s="1"/>
      <c r="AAV553" s="1"/>
      <c r="AAW553" s="1"/>
      <c r="AAX553" s="1"/>
      <c r="AAY553" s="1"/>
      <c r="AAZ553" s="1"/>
      <c r="ABA553" s="1"/>
      <c r="ABB553" s="1"/>
      <c r="ABC553" s="1"/>
      <c r="ABD553" s="1"/>
      <c r="ABE553" s="1"/>
      <c r="ABF553" s="1"/>
      <c r="ABG553" s="1"/>
      <c r="ABH553" s="1"/>
      <c r="ABI553" s="1"/>
      <c r="ABJ553" s="1"/>
      <c r="ABK553" s="1"/>
      <c r="ABL553" s="1"/>
      <c r="ABM553" s="1"/>
      <c r="ABN553" s="1"/>
      <c r="ABO553" s="1"/>
      <c r="ABP553" s="1"/>
      <c r="ABQ553" s="1"/>
      <c r="ABR553" s="1"/>
      <c r="ABS553" s="1"/>
      <c r="ABT553" s="1"/>
      <c r="ABU553" s="1"/>
      <c r="ABV553" s="1"/>
      <c r="ABW553" s="1"/>
      <c r="ABX553" s="1"/>
      <c r="ABY553" s="1"/>
      <c r="ABZ553" s="1"/>
      <c r="ACA553" s="1"/>
      <c r="ACB553" s="1"/>
      <c r="ACC553" s="1"/>
      <c r="ACD553" s="1"/>
      <c r="ACE553" s="1"/>
      <c r="ACF553" s="1"/>
      <c r="ACG553" s="1"/>
      <c r="ACH553" s="1"/>
      <c r="ACI553" s="1"/>
      <c r="ACJ553" s="1"/>
      <c r="ACK553" s="1"/>
      <c r="ACL553" s="1"/>
      <c r="ACM553" s="1"/>
      <c r="ACN553" s="1"/>
      <c r="ACO553" s="1"/>
      <c r="ACP553" s="1"/>
      <c r="ACQ553" s="1"/>
      <c r="ACR553" s="1"/>
      <c r="ACS553" s="1"/>
      <c r="ACT553" s="1"/>
      <c r="ACU553" s="1"/>
      <c r="ACV553" s="1"/>
      <c r="ACW553" s="1"/>
      <c r="ACX553" s="1"/>
      <c r="ACY553" s="1"/>
      <c r="ACZ553" s="1"/>
      <c r="ADA553" s="1"/>
      <c r="ADB553" s="1"/>
      <c r="ADC553" s="1"/>
      <c r="ADD553" s="1"/>
      <c r="ADE553" s="1"/>
      <c r="ADF553" s="1"/>
      <c r="ADG553" s="1"/>
      <c r="ADH553" s="1"/>
      <c r="ADI553" s="1"/>
      <c r="ADJ553" s="1"/>
      <c r="ADK553" s="1"/>
      <c r="ADL553" s="1"/>
      <c r="ADM553" s="1"/>
      <c r="ADN553" s="1"/>
      <c r="ADO553" s="1"/>
      <c r="ADP553" s="1"/>
      <c r="ADQ553" s="1"/>
      <c r="ADR553" s="1"/>
      <c r="ADS553" s="1"/>
      <c r="ADT553" s="1"/>
      <c r="ADU553" s="1"/>
      <c r="ADV553" s="1"/>
    </row>
    <row r="554" spans="1:802" x14ac:dyDescent="0.1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1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1"/>
      <c r="GT554" s="1"/>
      <c r="GU554" s="1"/>
      <c r="GV554" s="1"/>
      <c r="GW554" s="1"/>
      <c r="GX554" s="1"/>
      <c r="GY554" s="1"/>
      <c r="GZ554" s="1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1"/>
      <c r="HW554" s="1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  <c r="MV554" s="1"/>
      <c r="MW554" s="1"/>
      <c r="MX554" s="1"/>
      <c r="MY554" s="1"/>
      <c r="MZ554" s="1"/>
      <c r="NA554" s="1"/>
      <c r="NB554" s="1"/>
      <c r="NC554" s="1"/>
      <c r="ND554" s="1"/>
      <c r="NE554" s="1"/>
      <c r="NF554" s="1"/>
      <c r="NG554" s="1"/>
      <c r="NH554" s="1"/>
      <c r="NI554" s="1"/>
      <c r="NJ554" s="1"/>
      <c r="NK554" s="1"/>
      <c r="NL554" s="1"/>
      <c r="NM554" s="1"/>
      <c r="NN554" s="1"/>
      <c r="NO554" s="1"/>
      <c r="NP554" s="1"/>
      <c r="NQ554" s="1"/>
      <c r="NR554" s="1"/>
      <c r="NS554" s="1"/>
      <c r="NT554" s="1"/>
      <c r="NU554" s="1"/>
      <c r="NV554" s="1"/>
      <c r="NW554" s="1"/>
      <c r="NX554" s="1"/>
      <c r="NY554" s="1"/>
      <c r="NZ554" s="1"/>
      <c r="OA554" s="1"/>
      <c r="OB554" s="1"/>
      <c r="OC554" s="1"/>
      <c r="OD554" s="1"/>
      <c r="OE554" s="1"/>
      <c r="OF554" s="1"/>
      <c r="OG554" s="1"/>
      <c r="OH554" s="1"/>
      <c r="OI554" s="1"/>
      <c r="OJ554" s="1"/>
      <c r="OK554" s="1"/>
      <c r="OL554" s="1"/>
      <c r="OM554" s="1"/>
      <c r="ON554" s="1"/>
      <c r="OO554" s="1"/>
      <c r="OP554" s="1"/>
      <c r="OQ554" s="1"/>
      <c r="OR554" s="1"/>
      <c r="OS554" s="1"/>
      <c r="OT554" s="1"/>
      <c r="OU554" s="1"/>
      <c r="OV554" s="1"/>
      <c r="OW554" s="1"/>
      <c r="OX554" s="1"/>
      <c r="OY554" s="1"/>
      <c r="OZ554" s="1"/>
      <c r="PA554" s="1"/>
      <c r="PB554" s="1"/>
      <c r="PC554" s="1"/>
      <c r="PD554" s="1"/>
      <c r="PE554" s="1"/>
      <c r="PF554" s="1"/>
      <c r="PG554" s="1"/>
      <c r="PH554" s="1"/>
      <c r="PI554" s="1"/>
      <c r="PJ554" s="1"/>
      <c r="PK554" s="1"/>
      <c r="PL554" s="1"/>
      <c r="PM554" s="1"/>
      <c r="PN554" s="1"/>
      <c r="PO554" s="1"/>
      <c r="PP554" s="1"/>
      <c r="PQ554" s="1"/>
      <c r="PR554" s="1"/>
      <c r="PS554" s="1"/>
      <c r="PT554" s="1"/>
      <c r="PU554" s="1"/>
      <c r="PV554" s="1"/>
      <c r="PW554" s="1"/>
      <c r="PX554" s="1"/>
      <c r="PY554" s="1"/>
      <c r="PZ554" s="1"/>
      <c r="QA554" s="1"/>
      <c r="QB554" s="1"/>
      <c r="QC554" s="1"/>
      <c r="QD554" s="1"/>
      <c r="QE554" s="1"/>
      <c r="QF554" s="1"/>
      <c r="QG554" s="1"/>
      <c r="QH554" s="1"/>
      <c r="QI554" s="1"/>
      <c r="QJ554" s="1"/>
      <c r="QK554" s="1"/>
      <c r="QL554" s="1"/>
      <c r="QM554" s="1"/>
      <c r="QN554" s="1"/>
      <c r="QO554" s="1"/>
      <c r="QP554" s="1"/>
      <c r="QQ554" s="1"/>
      <c r="QR554" s="1"/>
      <c r="QS554" s="1"/>
      <c r="QT554" s="1"/>
      <c r="QU554" s="1"/>
      <c r="QV554" s="1"/>
      <c r="QW554" s="1"/>
      <c r="QX554" s="1"/>
      <c r="QY554" s="1"/>
      <c r="QZ554" s="1"/>
      <c r="RA554" s="1"/>
      <c r="RB554" s="1"/>
      <c r="RC554" s="1"/>
      <c r="RD554" s="1"/>
      <c r="RE554" s="1"/>
      <c r="RF554" s="1"/>
      <c r="RG554" s="1"/>
      <c r="RH554" s="1"/>
      <c r="RI554" s="1"/>
      <c r="RJ554" s="1"/>
      <c r="RK554" s="1"/>
      <c r="RL554" s="1"/>
      <c r="RM554" s="1"/>
      <c r="RN554" s="1"/>
      <c r="RO554" s="1"/>
      <c r="RP554" s="1"/>
      <c r="RQ554" s="1"/>
      <c r="RR554" s="1"/>
      <c r="RS554" s="1"/>
      <c r="RT554" s="1"/>
      <c r="RU554" s="1"/>
      <c r="RV554" s="1"/>
      <c r="RW554" s="1"/>
      <c r="RX554" s="1"/>
      <c r="RY554" s="1"/>
      <c r="RZ554" s="1"/>
      <c r="SA554" s="1"/>
      <c r="SB554" s="1"/>
      <c r="SC554" s="1"/>
      <c r="SD554" s="1"/>
      <c r="SE554" s="1"/>
      <c r="SF554" s="1"/>
      <c r="SG554" s="1"/>
      <c r="SH554" s="1"/>
      <c r="SI554" s="1"/>
      <c r="SJ554" s="1"/>
      <c r="SK554" s="1"/>
      <c r="SL554" s="1"/>
      <c r="SM554" s="1"/>
      <c r="SN554" s="1"/>
      <c r="SO554" s="1"/>
      <c r="SP554" s="1"/>
      <c r="SQ554" s="1"/>
      <c r="SR554" s="1"/>
      <c r="SS554" s="1"/>
      <c r="ST554" s="1"/>
      <c r="SU554" s="1"/>
      <c r="SV554" s="1"/>
      <c r="SW554" s="1"/>
      <c r="SX554" s="1"/>
      <c r="SY554" s="1"/>
      <c r="SZ554" s="1"/>
      <c r="TA554" s="1"/>
      <c r="TB554" s="1"/>
      <c r="TC554" s="1"/>
      <c r="TD554" s="1"/>
      <c r="TE554" s="1"/>
      <c r="TF554" s="1"/>
      <c r="TG554" s="1"/>
      <c r="TH554" s="1"/>
      <c r="TI554" s="1"/>
      <c r="TJ554" s="1"/>
      <c r="TK554" s="1"/>
      <c r="TL554" s="1"/>
      <c r="TM554" s="1"/>
      <c r="TN554" s="1"/>
      <c r="TO554" s="1"/>
      <c r="TP554" s="1"/>
      <c r="TQ554" s="1"/>
      <c r="TR554" s="1"/>
      <c r="TS554" s="1"/>
      <c r="TT554" s="1"/>
      <c r="TU554" s="1"/>
      <c r="TV554" s="1"/>
      <c r="TW554" s="1"/>
      <c r="TX554" s="1"/>
      <c r="TY554" s="1"/>
      <c r="TZ554" s="1"/>
      <c r="UA554" s="1"/>
      <c r="UB554" s="1"/>
      <c r="UC554" s="1"/>
      <c r="UD554" s="1"/>
      <c r="UE554" s="1"/>
      <c r="UF554" s="1"/>
      <c r="UG554" s="1"/>
      <c r="UH554" s="1"/>
      <c r="UI554" s="1"/>
      <c r="UJ554" s="1"/>
      <c r="UK554" s="1"/>
      <c r="UL554" s="1"/>
      <c r="UM554" s="1"/>
      <c r="UN554" s="1"/>
      <c r="UO554" s="1"/>
      <c r="UP554" s="1"/>
      <c r="UQ554" s="1"/>
      <c r="UR554" s="1"/>
      <c r="US554" s="1"/>
      <c r="UT554" s="1"/>
      <c r="UU554" s="1"/>
      <c r="UV554" s="1"/>
      <c r="UW554" s="1"/>
      <c r="UX554" s="1"/>
      <c r="UY554" s="1"/>
      <c r="UZ554" s="1"/>
      <c r="VA554" s="1"/>
      <c r="VB554" s="1"/>
      <c r="VC554" s="1"/>
      <c r="VD554" s="1"/>
      <c r="VE554" s="1"/>
      <c r="VF554" s="1"/>
      <c r="VG554" s="1"/>
      <c r="VH554" s="1"/>
      <c r="VI554" s="1"/>
      <c r="VJ554" s="1"/>
      <c r="VK554" s="1"/>
      <c r="VL554" s="1"/>
      <c r="VM554" s="1"/>
      <c r="VN554" s="1"/>
      <c r="VO554" s="1"/>
      <c r="VP554" s="1"/>
      <c r="VQ554" s="1"/>
      <c r="VR554" s="1"/>
      <c r="VS554" s="1"/>
      <c r="VT554" s="1"/>
      <c r="VU554" s="1"/>
      <c r="VV554" s="1"/>
      <c r="VW554" s="1"/>
      <c r="VX554" s="1"/>
      <c r="VY554" s="1"/>
      <c r="VZ554" s="1"/>
      <c r="WA554" s="1"/>
      <c r="WB554" s="1"/>
      <c r="WC554" s="1"/>
      <c r="WD554" s="1"/>
      <c r="WE554" s="1"/>
      <c r="WF554" s="1"/>
      <c r="WG554" s="1"/>
      <c r="WH554" s="1"/>
      <c r="WI554" s="1"/>
      <c r="WJ554" s="1"/>
      <c r="WK554" s="1"/>
      <c r="WL554" s="1"/>
      <c r="WM554" s="1"/>
      <c r="WN554" s="1"/>
      <c r="WO554" s="1"/>
      <c r="WP554" s="1"/>
      <c r="WQ554" s="1"/>
      <c r="WR554" s="1"/>
      <c r="WS554" s="1"/>
      <c r="WT554" s="1"/>
      <c r="WU554" s="1"/>
      <c r="WV554" s="1"/>
      <c r="WW554" s="1"/>
      <c r="WX554" s="1"/>
      <c r="WY554" s="1"/>
      <c r="WZ554" s="1"/>
      <c r="XA554" s="1"/>
      <c r="XB554" s="1"/>
      <c r="XC554" s="1"/>
      <c r="XD554" s="1"/>
      <c r="XE554" s="1"/>
      <c r="XF554" s="1"/>
      <c r="XG554" s="1"/>
      <c r="XH554" s="1"/>
      <c r="XI554" s="1"/>
      <c r="XJ554" s="1"/>
      <c r="XK554" s="1"/>
      <c r="XL554" s="1"/>
      <c r="XM554" s="1"/>
      <c r="XN554" s="1"/>
      <c r="XO554" s="1"/>
      <c r="XP554" s="1"/>
      <c r="XQ554" s="1"/>
      <c r="XR554" s="1"/>
      <c r="XS554" s="1"/>
      <c r="XT554" s="1"/>
      <c r="XU554" s="1"/>
      <c r="XV554" s="1"/>
      <c r="XW554" s="1"/>
      <c r="XX554" s="1"/>
      <c r="XY554" s="1"/>
      <c r="XZ554" s="1"/>
      <c r="YA554" s="1"/>
      <c r="YB554" s="1"/>
      <c r="YC554" s="1"/>
      <c r="YD554" s="1"/>
      <c r="YE554" s="1"/>
      <c r="YF554" s="1"/>
      <c r="YG554" s="1"/>
      <c r="YH554" s="1"/>
      <c r="YI554" s="1"/>
      <c r="YJ554" s="1"/>
      <c r="YK554" s="1"/>
      <c r="YL554" s="1"/>
      <c r="YM554" s="1"/>
      <c r="YN554" s="1"/>
      <c r="YO554" s="1"/>
      <c r="YP554" s="1"/>
      <c r="YQ554" s="1"/>
      <c r="YR554" s="1"/>
      <c r="YS554" s="1"/>
      <c r="YT554" s="1"/>
      <c r="YU554" s="1"/>
      <c r="YV554" s="1"/>
      <c r="YW554" s="1"/>
      <c r="YX554" s="1"/>
      <c r="YY554" s="1"/>
      <c r="YZ554" s="1"/>
      <c r="ZA554" s="1"/>
      <c r="ZB554" s="1"/>
      <c r="ZC554" s="1"/>
      <c r="ZD554" s="1"/>
      <c r="ZE554" s="1"/>
      <c r="ZF554" s="1"/>
      <c r="ZG554" s="1"/>
      <c r="ZH554" s="1"/>
      <c r="ZI554" s="1"/>
      <c r="ZJ554" s="1"/>
      <c r="ZK554" s="1"/>
      <c r="ZL554" s="1"/>
      <c r="ZM554" s="1"/>
      <c r="ZN554" s="1"/>
      <c r="ZO554" s="1"/>
      <c r="ZP554" s="1"/>
      <c r="ZQ554" s="1"/>
      <c r="ZR554" s="1"/>
      <c r="ZS554" s="1"/>
      <c r="ZT554" s="1"/>
      <c r="ZU554" s="1"/>
      <c r="ZV554" s="1"/>
      <c r="ZW554" s="1"/>
      <c r="ZX554" s="1"/>
      <c r="ZY554" s="1"/>
      <c r="ZZ554" s="1"/>
      <c r="AAA554" s="1"/>
      <c r="AAB554" s="1"/>
      <c r="AAC554" s="1"/>
      <c r="AAD554" s="1"/>
      <c r="AAE554" s="1"/>
      <c r="AAF554" s="1"/>
      <c r="AAG554" s="1"/>
      <c r="AAH554" s="1"/>
      <c r="AAI554" s="1"/>
      <c r="AAJ554" s="1"/>
      <c r="AAK554" s="1"/>
      <c r="AAL554" s="1"/>
      <c r="AAM554" s="1"/>
      <c r="AAN554" s="1"/>
      <c r="AAO554" s="1"/>
      <c r="AAP554" s="1"/>
      <c r="AAQ554" s="1"/>
      <c r="AAR554" s="1"/>
      <c r="AAS554" s="1"/>
      <c r="AAT554" s="1"/>
      <c r="AAU554" s="1"/>
      <c r="AAV554" s="1"/>
      <c r="AAW554" s="1"/>
      <c r="AAX554" s="1"/>
      <c r="AAY554" s="1"/>
      <c r="AAZ554" s="1"/>
      <c r="ABA554" s="1"/>
      <c r="ABB554" s="1"/>
      <c r="ABC554" s="1"/>
      <c r="ABD554" s="1"/>
      <c r="ABE554" s="1"/>
      <c r="ABF554" s="1"/>
      <c r="ABG554" s="1"/>
      <c r="ABH554" s="1"/>
      <c r="ABI554" s="1"/>
      <c r="ABJ554" s="1"/>
      <c r="ABK554" s="1"/>
      <c r="ABL554" s="1"/>
      <c r="ABM554" s="1"/>
      <c r="ABN554" s="1"/>
      <c r="ABO554" s="1"/>
      <c r="ABP554" s="1"/>
      <c r="ABQ554" s="1"/>
      <c r="ABR554" s="1"/>
      <c r="ABS554" s="1"/>
      <c r="ABT554" s="1"/>
      <c r="ABU554" s="1"/>
      <c r="ABV554" s="1"/>
      <c r="ABW554" s="1"/>
      <c r="ABX554" s="1"/>
      <c r="ABY554" s="1"/>
      <c r="ABZ554" s="1"/>
      <c r="ACA554" s="1"/>
      <c r="ACB554" s="1"/>
      <c r="ACC554" s="1"/>
      <c r="ACD554" s="1"/>
      <c r="ACE554" s="1"/>
      <c r="ACF554" s="1"/>
      <c r="ACG554" s="1"/>
      <c r="ACH554" s="1"/>
      <c r="ACI554" s="1"/>
      <c r="ACJ554" s="1"/>
      <c r="ACK554" s="1"/>
      <c r="ACL554" s="1"/>
      <c r="ACM554" s="1"/>
      <c r="ACN554" s="1"/>
      <c r="ACO554" s="1"/>
      <c r="ACP554" s="1"/>
      <c r="ACQ554" s="1"/>
      <c r="ACR554" s="1"/>
      <c r="ACS554" s="1"/>
      <c r="ACT554" s="1"/>
      <c r="ACU554" s="1"/>
      <c r="ACV554" s="1"/>
      <c r="ACW554" s="1"/>
      <c r="ACX554" s="1"/>
      <c r="ACY554" s="1"/>
      <c r="ACZ554" s="1"/>
      <c r="ADA554" s="1"/>
      <c r="ADB554" s="1"/>
      <c r="ADC554" s="1"/>
      <c r="ADD554" s="1"/>
      <c r="ADE554" s="1"/>
      <c r="ADF554" s="1"/>
      <c r="ADG554" s="1"/>
      <c r="ADH554" s="1"/>
      <c r="ADI554" s="1"/>
      <c r="ADJ554" s="1"/>
      <c r="ADK554" s="1"/>
      <c r="ADL554" s="1"/>
      <c r="ADM554" s="1"/>
      <c r="ADN554" s="1"/>
      <c r="ADO554" s="1"/>
      <c r="ADP554" s="1"/>
      <c r="ADQ554" s="1"/>
      <c r="ADR554" s="1"/>
      <c r="ADS554" s="1"/>
      <c r="ADT554" s="1"/>
      <c r="ADU554" s="1"/>
      <c r="ADV554" s="1"/>
    </row>
    <row r="555" spans="1:802" x14ac:dyDescent="0.1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  <c r="DN555" s="1"/>
      <c r="DO555" s="1"/>
      <c r="DP555" s="1"/>
      <c r="DQ555" s="1"/>
      <c r="DR555" s="1"/>
      <c r="DS555" s="1"/>
      <c r="DT555" s="1"/>
      <c r="DU555" s="1"/>
      <c r="DV555" s="1"/>
      <c r="DW555" s="1"/>
      <c r="DX555" s="1"/>
      <c r="DY555" s="1"/>
      <c r="DZ555" s="1"/>
      <c r="EA555" s="1"/>
      <c r="EB555" s="1"/>
      <c r="EC555" s="1"/>
      <c r="ED555" s="1"/>
      <c r="EE555" s="1"/>
      <c r="EF555" s="1"/>
      <c r="EG555" s="1"/>
      <c r="EH555" s="1"/>
      <c r="EI555" s="1"/>
      <c r="EJ555" s="1"/>
      <c r="EK555" s="1"/>
      <c r="EL555" s="1"/>
      <c r="EM555" s="1"/>
      <c r="EN555" s="1"/>
      <c r="EO555" s="1"/>
      <c r="EP555" s="1"/>
      <c r="EQ555" s="1"/>
      <c r="ER555" s="1"/>
      <c r="ES555" s="1"/>
      <c r="ET555" s="1"/>
      <c r="EU555" s="1"/>
      <c r="EV555" s="1"/>
      <c r="EW555" s="1"/>
      <c r="EX555" s="1"/>
      <c r="EY555" s="1"/>
      <c r="EZ555" s="1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1"/>
      <c r="FL555" s="1"/>
      <c r="FM555" s="1"/>
      <c r="FN555" s="1"/>
      <c r="FO555" s="1"/>
      <c r="FP555" s="1"/>
      <c r="FQ555" s="1"/>
      <c r="FR555" s="1"/>
      <c r="FS555" s="1"/>
      <c r="FT555" s="1"/>
      <c r="FU555" s="1"/>
      <c r="FV555" s="1"/>
      <c r="FW555" s="1"/>
      <c r="FX555" s="1"/>
      <c r="FY555" s="1"/>
      <c r="FZ555" s="1"/>
      <c r="GA555" s="1"/>
      <c r="GB555" s="1"/>
      <c r="GC555" s="1"/>
      <c r="GD555" s="1"/>
      <c r="GE555" s="1"/>
      <c r="GF555" s="1"/>
      <c r="GG555" s="1"/>
      <c r="GH555" s="1"/>
      <c r="GI555" s="1"/>
      <c r="GJ555" s="1"/>
      <c r="GK555" s="1"/>
      <c r="GL555" s="1"/>
      <c r="GM555" s="1"/>
      <c r="GN555" s="1"/>
      <c r="GO555" s="1"/>
      <c r="GP555" s="1"/>
      <c r="GQ555" s="1"/>
      <c r="GR555" s="1"/>
      <c r="GS555" s="1"/>
      <c r="GT555" s="1"/>
      <c r="GU555" s="1"/>
      <c r="GV555" s="1"/>
      <c r="GW555" s="1"/>
      <c r="GX555" s="1"/>
      <c r="GY555" s="1"/>
      <c r="GZ555" s="1"/>
      <c r="HA555" s="1"/>
      <c r="HB555" s="1"/>
      <c r="HC555" s="1"/>
      <c r="HD555" s="1"/>
      <c r="HE555" s="1"/>
      <c r="HF555" s="1"/>
      <c r="HG555" s="1"/>
      <c r="HH555" s="1"/>
      <c r="HI555" s="1"/>
      <c r="HJ555" s="1"/>
      <c r="HK555" s="1"/>
      <c r="HL555" s="1"/>
      <c r="HM555" s="1"/>
      <c r="HN555" s="1"/>
      <c r="HO555" s="1"/>
      <c r="HP555" s="1"/>
      <c r="HQ555" s="1"/>
      <c r="HR555" s="1"/>
      <c r="HS555" s="1"/>
      <c r="HT555" s="1"/>
      <c r="HU555" s="1"/>
      <c r="HV555" s="1"/>
      <c r="HW555" s="1"/>
      <c r="HX555" s="1"/>
      <c r="HY555" s="1"/>
      <c r="HZ555" s="1"/>
      <c r="IA555" s="1"/>
      <c r="IB555" s="1"/>
      <c r="IC555" s="1"/>
      <c r="ID555" s="1"/>
      <c r="IE555" s="1"/>
      <c r="IF555" s="1"/>
      <c r="IG555" s="1"/>
      <c r="IH555" s="1"/>
      <c r="II555" s="1"/>
      <c r="IJ555" s="1"/>
      <c r="IK555" s="1"/>
      <c r="IL555" s="1"/>
      <c r="IM555" s="1"/>
      <c r="IN555" s="1"/>
      <c r="IO555" s="1"/>
      <c r="IP555" s="1"/>
      <c r="IQ555" s="1"/>
      <c r="IR555" s="1"/>
      <c r="IS555" s="1"/>
      <c r="IT555" s="1"/>
      <c r="IU555" s="1"/>
      <c r="IV555" s="1"/>
      <c r="IW555" s="1"/>
      <c r="IX555" s="1"/>
      <c r="IY555" s="1"/>
      <c r="IZ555" s="1"/>
      <c r="JA555" s="1"/>
      <c r="JB555" s="1"/>
      <c r="JC555" s="1"/>
      <c r="JD555" s="1"/>
      <c r="JE555" s="1"/>
      <c r="JF555" s="1"/>
      <c r="JG555" s="1"/>
      <c r="JH555" s="1"/>
      <c r="JI555" s="1"/>
      <c r="JJ555" s="1"/>
      <c r="JK555" s="1"/>
      <c r="JL555" s="1"/>
      <c r="JM555" s="1"/>
      <c r="JN555" s="1"/>
      <c r="JO555" s="1"/>
      <c r="JP555" s="1"/>
      <c r="JQ555" s="1"/>
      <c r="JR555" s="1"/>
      <c r="JS555" s="1"/>
      <c r="JT555" s="1"/>
      <c r="JU555" s="1"/>
      <c r="JV555" s="1"/>
      <c r="JW555" s="1"/>
      <c r="JX555" s="1"/>
      <c r="JY555" s="1"/>
      <c r="JZ555" s="1"/>
      <c r="KA555" s="1"/>
      <c r="KB555" s="1"/>
      <c r="KC555" s="1"/>
      <c r="KD555" s="1"/>
      <c r="KE555" s="1"/>
      <c r="KF555" s="1"/>
      <c r="KG555" s="1"/>
      <c r="KH555" s="1"/>
      <c r="KI555" s="1"/>
      <c r="KJ555" s="1"/>
      <c r="KK555" s="1"/>
      <c r="KL555" s="1"/>
      <c r="KM555" s="1"/>
      <c r="KN555" s="1"/>
      <c r="KO555" s="1"/>
      <c r="KP555" s="1"/>
      <c r="KQ555" s="1"/>
      <c r="KR555" s="1"/>
      <c r="KS555" s="1"/>
      <c r="KT555" s="1"/>
      <c r="KU555" s="1"/>
      <c r="KV555" s="1"/>
      <c r="KW555" s="1"/>
      <c r="KX555" s="1"/>
      <c r="KY555" s="1"/>
      <c r="KZ555" s="1"/>
      <c r="LA555" s="1"/>
      <c r="LB555" s="1"/>
      <c r="LC555" s="1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1"/>
      <c r="MO555" s="1"/>
      <c r="MP555" s="1"/>
      <c r="MQ555" s="1"/>
      <c r="MR555" s="1"/>
      <c r="MS555" s="1"/>
      <c r="MT555" s="1"/>
      <c r="MU555" s="1"/>
      <c r="MV555" s="1"/>
      <c r="MW555" s="1"/>
      <c r="MX555" s="1"/>
      <c r="MY555" s="1"/>
      <c r="MZ555" s="1"/>
      <c r="NA555" s="1"/>
      <c r="NB555" s="1"/>
      <c r="NC555" s="1"/>
      <c r="ND555" s="1"/>
      <c r="NE555" s="1"/>
      <c r="NF555" s="1"/>
      <c r="NG555" s="1"/>
      <c r="NH555" s="1"/>
      <c r="NI555" s="1"/>
      <c r="NJ555" s="1"/>
      <c r="NK555" s="1"/>
      <c r="NL555" s="1"/>
      <c r="NM555" s="1"/>
      <c r="NN555" s="1"/>
      <c r="NO555" s="1"/>
      <c r="NP555" s="1"/>
      <c r="NQ555" s="1"/>
      <c r="NR555" s="1"/>
      <c r="NS555" s="1"/>
      <c r="NT555" s="1"/>
      <c r="NU555" s="1"/>
      <c r="NV555" s="1"/>
      <c r="NW555" s="1"/>
      <c r="NX555" s="1"/>
      <c r="NY555" s="1"/>
      <c r="NZ555" s="1"/>
      <c r="OA555" s="1"/>
      <c r="OB555" s="1"/>
      <c r="OC555" s="1"/>
      <c r="OD555" s="1"/>
      <c r="OE555" s="1"/>
      <c r="OF555" s="1"/>
      <c r="OG555" s="1"/>
      <c r="OH555" s="1"/>
      <c r="OI555" s="1"/>
      <c r="OJ555" s="1"/>
      <c r="OK555" s="1"/>
      <c r="OL555" s="1"/>
      <c r="OM555" s="1"/>
      <c r="ON555" s="1"/>
      <c r="OO555" s="1"/>
      <c r="OP555" s="1"/>
      <c r="OQ555" s="1"/>
      <c r="OR555" s="1"/>
      <c r="OS555" s="1"/>
      <c r="OT555" s="1"/>
      <c r="OU555" s="1"/>
      <c r="OV555" s="1"/>
      <c r="OW555" s="1"/>
      <c r="OX555" s="1"/>
      <c r="OY555" s="1"/>
      <c r="OZ555" s="1"/>
      <c r="PA555" s="1"/>
      <c r="PB555" s="1"/>
      <c r="PC555" s="1"/>
      <c r="PD555" s="1"/>
      <c r="PE555" s="1"/>
      <c r="PF555" s="1"/>
      <c r="PG555" s="1"/>
      <c r="PH555" s="1"/>
      <c r="PI555" s="1"/>
      <c r="PJ555" s="1"/>
      <c r="PK555" s="1"/>
      <c r="PL555" s="1"/>
      <c r="PM555" s="1"/>
      <c r="PN555" s="1"/>
      <c r="PO555" s="1"/>
      <c r="PP555" s="1"/>
      <c r="PQ555" s="1"/>
      <c r="PR555" s="1"/>
      <c r="PS555" s="1"/>
      <c r="PT555" s="1"/>
      <c r="PU555" s="1"/>
      <c r="PV555" s="1"/>
      <c r="PW555" s="1"/>
      <c r="PX555" s="1"/>
      <c r="PY555" s="1"/>
      <c r="PZ555" s="1"/>
      <c r="QA555" s="1"/>
      <c r="QB555" s="1"/>
      <c r="QC555" s="1"/>
      <c r="QD555" s="1"/>
      <c r="QE555" s="1"/>
      <c r="QF555" s="1"/>
      <c r="QG555" s="1"/>
      <c r="QH555" s="1"/>
      <c r="QI555" s="1"/>
      <c r="QJ555" s="1"/>
      <c r="QK555" s="1"/>
      <c r="QL555" s="1"/>
      <c r="QM555" s="1"/>
      <c r="QN555" s="1"/>
      <c r="QO555" s="1"/>
      <c r="QP555" s="1"/>
      <c r="QQ555" s="1"/>
      <c r="QR555" s="1"/>
      <c r="QS555" s="1"/>
      <c r="QT555" s="1"/>
      <c r="QU555" s="1"/>
      <c r="QV555" s="1"/>
      <c r="QW555" s="1"/>
      <c r="QX555" s="1"/>
      <c r="QY555" s="1"/>
      <c r="QZ555" s="1"/>
      <c r="RA555" s="1"/>
      <c r="RB555" s="1"/>
      <c r="RC555" s="1"/>
      <c r="RD555" s="1"/>
      <c r="RE555" s="1"/>
      <c r="RF555" s="1"/>
      <c r="RG555" s="1"/>
      <c r="RH555" s="1"/>
      <c r="RI555" s="1"/>
      <c r="RJ555" s="1"/>
      <c r="RK555" s="1"/>
      <c r="RL555" s="1"/>
      <c r="RM555" s="1"/>
      <c r="RN555" s="1"/>
      <c r="RO555" s="1"/>
      <c r="RP555" s="1"/>
      <c r="RQ555" s="1"/>
      <c r="RR555" s="1"/>
      <c r="RS555" s="1"/>
      <c r="RT555" s="1"/>
      <c r="RU555" s="1"/>
      <c r="RV555" s="1"/>
      <c r="RW555" s="1"/>
      <c r="RX555" s="1"/>
      <c r="RY555" s="1"/>
      <c r="RZ555" s="1"/>
      <c r="SA555" s="1"/>
      <c r="SB555" s="1"/>
      <c r="SC555" s="1"/>
      <c r="SD555" s="1"/>
      <c r="SE555" s="1"/>
      <c r="SF555" s="1"/>
      <c r="SG555" s="1"/>
      <c r="SH555" s="1"/>
      <c r="SI555" s="1"/>
      <c r="SJ555" s="1"/>
      <c r="SK555" s="1"/>
      <c r="SL555" s="1"/>
      <c r="SM555" s="1"/>
      <c r="SN555" s="1"/>
      <c r="SO555" s="1"/>
      <c r="SP555" s="1"/>
      <c r="SQ555" s="1"/>
      <c r="SR555" s="1"/>
      <c r="SS555" s="1"/>
      <c r="ST555" s="1"/>
      <c r="SU555" s="1"/>
      <c r="SV555" s="1"/>
      <c r="SW555" s="1"/>
      <c r="SX555" s="1"/>
      <c r="SY555" s="1"/>
      <c r="SZ555" s="1"/>
      <c r="TA555" s="1"/>
      <c r="TB555" s="1"/>
      <c r="TC555" s="1"/>
      <c r="TD555" s="1"/>
      <c r="TE555" s="1"/>
      <c r="TF555" s="1"/>
      <c r="TG555" s="1"/>
      <c r="TH555" s="1"/>
      <c r="TI555" s="1"/>
      <c r="TJ555" s="1"/>
      <c r="TK555" s="1"/>
      <c r="TL555" s="1"/>
      <c r="TM555" s="1"/>
      <c r="TN555" s="1"/>
      <c r="TO555" s="1"/>
      <c r="TP555" s="1"/>
      <c r="TQ555" s="1"/>
      <c r="TR555" s="1"/>
      <c r="TS555" s="1"/>
      <c r="TT555" s="1"/>
      <c r="TU555" s="1"/>
      <c r="TV555" s="1"/>
      <c r="TW555" s="1"/>
      <c r="TX555" s="1"/>
      <c r="TY555" s="1"/>
      <c r="TZ555" s="1"/>
      <c r="UA555" s="1"/>
      <c r="UB555" s="1"/>
      <c r="UC555" s="1"/>
      <c r="UD555" s="1"/>
      <c r="UE555" s="1"/>
      <c r="UF555" s="1"/>
      <c r="UG555" s="1"/>
      <c r="UH555" s="1"/>
      <c r="UI555" s="1"/>
      <c r="UJ555" s="1"/>
      <c r="UK555" s="1"/>
      <c r="UL555" s="1"/>
      <c r="UM555" s="1"/>
      <c r="UN555" s="1"/>
      <c r="UO555" s="1"/>
      <c r="UP555" s="1"/>
      <c r="UQ555" s="1"/>
      <c r="UR555" s="1"/>
      <c r="US555" s="1"/>
      <c r="UT555" s="1"/>
      <c r="UU555" s="1"/>
      <c r="UV555" s="1"/>
      <c r="UW555" s="1"/>
      <c r="UX555" s="1"/>
      <c r="UY555" s="1"/>
      <c r="UZ555" s="1"/>
      <c r="VA555" s="1"/>
      <c r="VB555" s="1"/>
      <c r="VC555" s="1"/>
      <c r="VD555" s="1"/>
      <c r="VE555" s="1"/>
      <c r="VF555" s="1"/>
      <c r="VG555" s="1"/>
      <c r="VH555" s="1"/>
      <c r="VI555" s="1"/>
      <c r="VJ555" s="1"/>
      <c r="VK555" s="1"/>
      <c r="VL555" s="1"/>
      <c r="VM555" s="1"/>
      <c r="VN555" s="1"/>
      <c r="VO555" s="1"/>
      <c r="VP555" s="1"/>
      <c r="VQ555" s="1"/>
      <c r="VR555" s="1"/>
      <c r="VS555" s="1"/>
      <c r="VT555" s="1"/>
      <c r="VU555" s="1"/>
      <c r="VV555" s="1"/>
      <c r="VW555" s="1"/>
      <c r="VX555" s="1"/>
      <c r="VY555" s="1"/>
      <c r="VZ555" s="1"/>
      <c r="WA555" s="1"/>
      <c r="WB555" s="1"/>
      <c r="WC555" s="1"/>
      <c r="WD555" s="1"/>
      <c r="WE555" s="1"/>
      <c r="WF555" s="1"/>
      <c r="WG555" s="1"/>
      <c r="WH555" s="1"/>
      <c r="WI555" s="1"/>
      <c r="WJ555" s="1"/>
      <c r="WK555" s="1"/>
      <c r="WL555" s="1"/>
      <c r="WM555" s="1"/>
      <c r="WN555" s="1"/>
      <c r="WO555" s="1"/>
      <c r="WP555" s="1"/>
      <c r="WQ555" s="1"/>
      <c r="WR555" s="1"/>
      <c r="WS555" s="1"/>
      <c r="WT555" s="1"/>
      <c r="WU555" s="1"/>
      <c r="WV555" s="1"/>
      <c r="WW555" s="1"/>
      <c r="WX555" s="1"/>
      <c r="WY555" s="1"/>
      <c r="WZ555" s="1"/>
      <c r="XA555" s="1"/>
      <c r="XB555" s="1"/>
      <c r="XC555" s="1"/>
      <c r="XD555" s="1"/>
      <c r="XE555" s="1"/>
      <c r="XF555" s="1"/>
      <c r="XG555" s="1"/>
      <c r="XH555" s="1"/>
      <c r="XI555" s="1"/>
      <c r="XJ555" s="1"/>
      <c r="XK555" s="1"/>
      <c r="XL555" s="1"/>
      <c r="XM555" s="1"/>
      <c r="XN555" s="1"/>
      <c r="XO555" s="1"/>
      <c r="XP555" s="1"/>
      <c r="XQ555" s="1"/>
      <c r="XR555" s="1"/>
      <c r="XS555" s="1"/>
      <c r="XT555" s="1"/>
      <c r="XU555" s="1"/>
      <c r="XV555" s="1"/>
      <c r="XW555" s="1"/>
      <c r="XX555" s="1"/>
      <c r="XY555" s="1"/>
      <c r="XZ555" s="1"/>
      <c r="YA555" s="1"/>
      <c r="YB555" s="1"/>
      <c r="YC555" s="1"/>
      <c r="YD555" s="1"/>
      <c r="YE555" s="1"/>
      <c r="YF555" s="1"/>
      <c r="YG555" s="1"/>
      <c r="YH555" s="1"/>
      <c r="YI555" s="1"/>
      <c r="YJ555" s="1"/>
      <c r="YK555" s="1"/>
      <c r="YL555" s="1"/>
      <c r="YM555" s="1"/>
      <c r="YN555" s="1"/>
      <c r="YO555" s="1"/>
      <c r="YP555" s="1"/>
      <c r="YQ555" s="1"/>
      <c r="YR555" s="1"/>
      <c r="YS555" s="1"/>
      <c r="YT555" s="1"/>
      <c r="YU555" s="1"/>
      <c r="YV555" s="1"/>
      <c r="YW555" s="1"/>
      <c r="YX555" s="1"/>
      <c r="YY555" s="1"/>
      <c r="YZ555" s="1"/>
      <c r="ZA555" s="1"/>
      <c r="ZB555" s="1"/>
      <c r="ZC555" s="1"/>
      <c r="ZD555" s="1"/>
      <c r="ZE555" s="1"/>
      <c r="ZF555" s="1"/>
      <c r="ZG555" s="1"/>
      <c r="ZH555" s="1"/>
      <c r="ZI555" s="1"/>
      <c r="ZJ555" s="1"/>
      <c r="ZK555" s="1"/>
      <c r="ZL555" s="1"/>
      <c r="ZM555" s="1"/>
      <c r="ZN555" s="1"/>
      <c r="ZO555" s="1"/>
      <c r="ZP555" s="1"/>
      <c r="ZQ555" s="1"/>
      <c r="ZR555" s="1"/>
      <c r="ZS555" s="1"/>
      <c r="ZT555" s="1"/>
      <c r="ZU555" s="1"/>
      <c r="ZV555" s="1"/>
      <c r="ZW555" s="1"/>
      <c r="ZX555" s="1"/>
      <c r="ZY555" s="1"/>
      <c r="ZZ555" s="1"/>
      <c r="AAA555" s="1"/>
      <c r="AAB555" s="1"/>
      <c r="AAC555" s="1"/>
      <c r="AAD555" s="1"/>
      <c r="AAE555" s="1"/>
      <c r="AAF555" s="1"/>
      <c r="AAG555" s="1"/>
      <c r="AAH555" s="1"/>
      <c r="AAI555" s="1"/>
      <c r="AAJ555" s="1"/>
      <c r="AAK555" s="1"/>
      <c r="AAL555" s="1"/>
      <c r="AAM555" s="1"/>
      <c r="AAN555" s="1"/>
      <c r="AAO555" s="1"/>
      <c r="AAP555" s="1"/>
      <c r="AAQ555" s="1"/>
      <c r="AAR555" s="1"/>
      <c r="AAS555" s="1"/>
      <c r="AAT555" s="1"/>
      <c r="AAU555" s="1"/>
      <c r="AAV555" s="1"/>
      <c r="AAW555" s="1"/>
      <c r="AAX555" s="1"/>
      <c r="AAY555" s="1"/>
      <c r="AAZ555" s="1"/>
      <c r="ABA555" s="1"/>
      <c r="ABB555" s="1"/>
      <c r="ABC555" s="1"/>
      <c r="ABD555" s="1"/>
      <c r="ABE555" s="1"/>
      <c r="ABF555" s="1"/>
      <c r="ABG555" s="1"/>
      <c r="ABH555" s="1"/>
      <c r="ABI555" s="1"/>
      <c r="ABJ555" s="1"/>
      <c r="ABK555" s="1"/>
      <c r="ABL555" s="1"/>
      <c r="ABM555" s="1"/>
      <c r="ABN555" s="1"/>
      <c r="ABO555" s="1"/>
      <c r="ABP555" s="1"/>
      <c r="ABQ555" s="1"/>
      <c r="ABR555" s="1"/>
      <c r="ABS555" s="1"/>
      <c r="ABT555" s="1"/>
      <c r="ABU555" s="1"/>
      <c r="ABV555" s="1"/>
      <c r="ABW555" s="1"/>
      <c r="ABX555" s="1"/>
      <c r="ABY555" s="1"/>
      <c r="ABZ555" s="1"/>
      <c r="ACA555" s="1"/>
      <c r="ACB555" s="1"/>
      <c r="ACC555" s="1"/>
      <c r="ACD555" s="1"/>
      <c r="ACE555" s="1"/>
      <c r="ACF555" s="1"/>
      <c r="ACG555" s="1"/>
      <c r="ACH555" s="1"/>
      <c r="ACI555" s="1"/>
      <c r="ACJ555" s="1"/>
      <c r="ACK555" s="1"/>
      <c r="ACL555" s="1"/>
      <c r="ACM555" s="1"/>
      <c r="ACN555" s="1"/>
      <c r="ACO555" s="1"/>
      <c r="ACP555" s="1"/>
      <c r="ACQ555" s="1"/>
      <c r="ACR555" s="1"/>
      <c r="ACS555" s="1"/>
      <c r="ACT555" s="1"/>
      <c r="ACU555" s="1"/>
      <c r="ACV555" s="1"/>
      <c r="ACW555" s="1"/>
      <c r="ACX555" s="1"/>
      <c r="ACY555" s="1"/>
      <c r="ACZ555" s="1"/>
      <c r="ADA555" s="1"/>
      <c r="ADB555" s="1"/>
      <c r="ADC555" s="1"/>
      <c r="ADD555" s="1"/>
      <c r="ADE555" s="1"/>
      <c r="ADF555" s="1"/>
      <c r="ADG555" s="1"/>
      <c r="ADH555" s="1"/>
      <c r="ADI555" s="1"/>
      <c r="ADJ555" s="1"/>
      <c r="ADK555" s="1"/>
      <c r="ADL555" s="1"/>
      <c r="ADM555" s="1"/>
      <c r="ADN555" s="1"/>
      <c r="ADO555" s="1"/>
      <c r="ADP555" s="1"/>
      <c r="ADQ555" s="1"/>
      <c r="ADR555" s="1"/>
      <c r="ADS555" s="1"/>
      <c r="ADT555" s="1"/>
      <c r="ADU555" s="1"/>
      <c r="ADV555" s="1"/>
    </row>
    <row r="556" spans="1:802" x14ac:dyDescent="0.1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  <c r="MV556" s="1"/>
      <c r="MW556" s="1"/>
      <c r="MX556" s="1"/>
      <c r="MY556" s="1"/>
      <c r="MZ556" s="1"/>
      <c r="NA556" s="1"/>
      <c r="NB556" s="1"/>
      <c r="NC556" s="1"/>
      <c r="ND556" s="1"/>
      <c r="NE556" s="1"/>
      <c r="NF556" s="1"/>
      <c r="NG556" s="1"/>
      <c r="NH556" s="1"/>
      <c r="NI556" s="1"/>
      <c r="NJ556" s="1"/>
      <c r="NK556" s="1"/>
      <c r="NL556" s="1"/>
      <c r="NM556" s="1"/>
      <c r="NN556" s="1"/>
      <c r="NO556" s="1"/>
      <c r="NP556" s="1"/>
      <c r="NQ556" s="1"/>
      <c r="NR556" s="1"/>
      <c r="NS556" s="1"/>
      <c r="NT556" s="1"/>
      <c r="NU556" s="1"/>
      <c r="NV556" s="1"/>
      <c r="NW556" s="1"/>
      <c r="NX556" s="1"/>
      <c r="NY556" s="1"/>
      <c r="NZ556" s="1"/>
      <c r="OA556" s="1"/>
      <c r="OB556" s="1"/>
      <c r="OC556" s="1"/>
      <c r="OD556" s="1"/>
      <c r="OE556" s="1"/>
      <c r="OF556" s="1"/>
      <c r="OG556" s="1"/>
      <c r="OH556" s="1"/>
      <c r="OI556" s="1"/>
      <c r="OJ556" s="1"/>
      <c r="OK556" s="1"/>
      <c r="OL556" s="1"/>
      <c r="OM556" s="1"/>
      <c r="ON556" s="1"/>
      <c r="OO556" s="1"/>
      <c r="OP556" s="1"/>
      <c r="OQ556" s="1"/>
      <c r="OR556" s="1"/>
      <c r="OS556" s="1"/>
      <c r="OT556" s="1"/>
      <c r="OU556" s="1"/>
      <c r="OV556" s="1"/>
      <c r="OW556" s="1"/>
      <c r="OX556" s="1"/>
      <c r="OY556" s="1"/>
      <c r="OZ556" s="1"/>
      <c r="PA556" s="1"/>
      <c r="PB556" s="1"/>
      <c r="PC556" s="1"/>
      <c r="PD556" s="1"/>
      <c r="PE556" s="1"/>
      <c r="PF556" s="1"/>
      <c r="PG556" s="1"/>
      <c r="PH556" s="1"/>
      <c r="PI556" s="1"/>
      <c r="PJ556" s="1"/>
      <c r="PK556" s="1"/>
      <c r="PL556" s="1"/>
      <c r="PM556" s="1"/>
      <c r="PN556" s="1"/>
      <c r="PO556" s="1"/>
      <c r="PP556" s="1"/>
      <c r="PQ556" s="1"/>
      <c r="PR556" s="1"/>
      <c r="PS556" s="1"/>
      <c r="PT556" s="1"/>
      <c r="PU556" s="1"/>
      <c r="PV556" s="1"/>
      <c r="PW556" s="1"/>
      <c r="PX556" s="1"/>
      <c r="PY556" s="1"/>
      <c r="PZ556" s="1"/>
      <c r="QA556" s="1"/>
      <c r="QB556" s="1"/>
      <c r="QC556" s="1"/>
      <c r="QD556" s="1"/>
      <c r="QE556" s="1"/>
      <c r="QF556" s="1"/>
      <c r="QG556" s="1"/>
      <c r="QH556" s="1"/>
      <c r="QI556" s="1"/>
      <c r="QJ556" s="1"/>
      <c r="QK556" s="1"/>
      <c r="QL556" s="1"/>
      <c r="QM556" s="1"/>
      <c r="QN556" s="1"/>
      <c r="QO556" s="1"/>
      <c r="QP556" s="1"/>
      <c r="QQ556" s="1"/>
      <c r="QR556" s="1"/>
      <c r="QS556" s="1"/>
      <c r="QT556" s="1"/>
      <c r="QU556" s="1"/>
      <c r="QV556" s="1"/>
      <c r="QW556" s="1"/>
      <c r="QX556" s="1"/>
      <c r="QY556" s="1"/>
      <c r="QZ556" s="1"/>
      <c r="RA556" s="1"/>
      <c r="RB556" s="1"/>
      <c r="RC556" s="1"/>
      <c r="RD556" s="1"/>
      <c r="RE556" s="1"/>
      <c r="RF556" s="1"/>
      <c r="RG556" s="1"/>
      <c r="RH556" s="1"/>
      <c r="RI556" s="1"/>
      <c r="RJ556" s="1"/>
      <c r="RK556" s="1"/>
      <c r="RL556" s="1"/>
      <c r="RM556" s="1"/>
      <c r="RN556" s="1"/>
      <c r="RO556" s="1"/>
      <c r="RP556" s="1"/>
      <c r="RQ556" s="1"/>
      <c r="RR556" s="1"/>
      <c r="RS556" s="1"/>
      <c r="RT556" s="1"/>
      <c r="RU556" s="1"/>
      <c r="RV556" s="1"/>
      <c r="RW556" s="1"/>
      <c r="RX556" s="1"/>
      <c r="RY556" s="1"/>
      <c r="RZ556" s="1"/>
      <c r="SA556" s="1"/>
      <c r="SB556" s="1"/>
      <c r="SC556" s="1"/>
      <c r="SD556" s="1"/>
      <c r="SE556" s="1"/>
      <c r="SF556" s="1"/>
      <c r="SG556" s="1"/>
      <c r="SH556" s="1"/>
      <c r="SI556" s="1"/>
      <c r="SJ556" s="1"/>
      <c r="SK556" s="1"/>
      <c r="SL556" s="1"/>
      <c r="SM556" s="1"/>
      <c r="SN556" s="1"/>
      <c r="SO556" s="1"/>
      <c r="SP556" s="1"/>
      <c r="SQ556" s="1"/>
      <c r="SR556" s="1"/>
      <c r="SS556" s="1"/>
      <c r="ST556" s="1"/>
      <c r="SU556" s="1"/>
      <c r="SV556" s="1"/>
      <c r="SW556" s="1"/>
      <c r="SX556" s="1"/>
      <c r="SY556" s="1"/>
      <c r="SZ556" s="1"/>
      <c r="TA556" s="1"/>
      <c r="TB556" s="1"/>
      <c r="TC556" s="1"/>
      <c r="TD556" s="1"/>
      <c r="TE556" s="1"/>
      <c r="TF556" s="1"/>
      <c r="TG556" s="1"/>
      <c r="TH556" s="1"/>
      <c r="TI556" s="1"/>
      <c r="TJ556" s="1"/>
      <c r="TK556" s="1"/>
      <c r="TL556" s="1"/>
      <c r="TM556" s="1"/>
      <c r="TN556" s="1"/>
      <c r="TO556" s="1"/>
      <c r="TP556" s="1"/>
      <c r="TQ556" s="1"/>
      <c r="TR556" s="1"/>
      <c r="TS556" s="1"/>
      <c r="TT556" s="1"/>
      <c r="TU556" s="1"/>
      <c r="TV556" s="1"/>
      <c r="TW556" s="1"/>
      <c r="TX556" s="1"/>
      <c r="TY556" s="1"/>
      <c r="TZ556" s="1"/>
      <c r="UA556" s="1"/>
      <c r="UB556" s="1"/>
      <c r="UC556" s="1"/>
      <c r="UD556" s="1"/>
      <c r="UE556" s="1"/>
      <c r="UF556" s="1"/>
      <c r="UG556" s="1"/>
      <c r="UH556" s="1"/>
      <c r="UI556" s="1"/>
      <c r="UJ556" s="1"/>
      <c r="UK556" s="1"/>
      <c r="UL556" s="1"/>
      <c r="UM556" s="1"/>
      <c r="UN556" s="1"/>
      <c r="UO556" s="1"/>
      <c r="UP556" s="1"/>
      <c r="UQ556" s="1"/>
      <c r="UR556" s="1"/>
      <c r="US556" s="1"/>
      <c r="UT556" s="1"/>
      <c r="UU556" s="1"/>
      <c r="UV556" s="1"/>
      <c r="UW556" s="1"/>
      <c r="UX556" s="1"/>
      <c r="UY556" s="1"/>
      <c r="UZ556" s="1"/>
      <c r="VA556" s="1"/>
      <c r="VB556" s="1"/>
      <c r="VC556" s="1"/>
      <c r="VD556" s="1"/>
      <c r="VE556" s="1"/>
      <c r="VF556" s="1"/>
      <c r="VG556" s="1"/>
      <c r="VH556" s="1"/>
      <c r="VI556" s="1"/>
      <c r="VJ556" s="1"/>
      <c r="VK556" s="1"/>
      <c r="VL556" s="1"/>
      <c r="VM556" s="1"/>
      <c r="VN556" s="1"/>
      <c r="VO556" s="1"/>
      <c r="VP556" s="1"/>
      <c r="VQ556" s="1"/>
      <c r="VR556" s="1"/>
      <c r="VS556" s="1"/>
      <c r="VT556" s="1"/>
      <c r="VU556" s="1"/>
      <c r="VV556" s="1"/>
      <c r="VW556" s="1"/>
      <c r="VX556" s="1"/>
      <c r="VY556" s="1"/>
      <c r="VZ556" s="1"/>
      <c r="WA556" s="1"/>
      <c r="WB556" s="1"/>
      <c r="WC556" s="1"/>
      <c r="WD556" s="1"/>
      <c r="WE556" s="1"/>
      <c r="WF556" s="1"/>
      <c r="WG556" s="1"/>
      <c r="WH556" s="1"/>
      <c r="WI556" s="1"/>
      <c r="WJ556" s="1"/>
      <c r="WK556" s="1"/>
      <c r="WL556" s="1"/>
      <c r="WM556" s="1"/>
      <c r="WN556" s="1"/>
      <c r="WO556" s="1"/>
      <c r="WP556" s="1"/>
      <c r="WQ556" s="1"/>
      <c r="WR556" s="1"/>
      <c r="WS556" s="1"/>
      <c r="WT556" s="1"/>
      <c r="WU556" s="1"/>
      <c r="WV556" s="1"/>
      <c r="WW556" s="1"/>
      <c r="WX556" s="1"/>
      <c r="WY556" s="1"/>
      <c r="WZ556" s="1"/>
      <c r="XA556" s="1"/>
      <c r="XB556" s="1"/>
      <c r="XC556" s="1"/>
      <c r="XD556" s="1"/>
      <c r="XE556" s="1"/>
      <c r="XF556" s="1"/>
      <c r="XG556" s="1"/>
      <c r="XH556" s="1"/>
      <c r="XI556" s="1"/>
      <c r="XJ556" s="1"/>
      <c r="XK556" s="1"/>
      <c r="XL556" s="1"/>
      <c r="XM556" s="1"/>
      <c r="XN556" s="1"/>
      <c r="XO556" s="1"/>
      <c r="XP556" s="1"/>
      <c r="XQ556" s="1"/>
      <c r="XR556" s="1"/>
      <c r="XS556" s="1"/>
      <c r="XT556" s="1"/>
      <c r="XU556" s="1"/>
      <c r="XV556" s="1"/>
      <c r="XW556" s="1"/>
      <c r="XX556" s="1"/>
      <c r="XY556" s="1"/>
      <c r="XZ556" s="1"/>
      <c r="YA556" s="1"/>
      <c r="YB556" s="1"/>
      <c r="YC556" s="1"/>
      <c r="YD556" s="1"/>
      <c r="YE556" s="1"/>
      <c r="YF556" s="1"/>
      <c r="YG556" s="1"/>
      <c r="YH556" s="1"/>
      <c r="YI556" s="1"/>
      <c r="YJ556" s="1"/>
      <c r="YK556" s="1"/>
      <c r="YL556" s="1"/>
      <c r="YM556" s="1"/>
      <c r="YN556" s="1"/>
      <c r="YO556" s="1"/>
      <c r="YP556" s="1"/>
      <c r="YQ556" s="1"/>
      <c r="YR556" s="1"/>
      <c r="YS556" s="1"/>
      <c r="YT556" s="1"/>
      <c r="YU556" s="1"/>
      <c r="YV556" s="1"/>
      <c r="YW556" s="1"/>
      <c r="YX556" s="1"/>
      <c r="YY556" s="1"/>
      <c r="YZ556" s="1"/>
      <c r="ZA556" s="1"/>
      <c r="ZB556" s="1"/>
      <c r="ZC556" s="1"/>
      <c r="ZD556" s="1"/>
      <c r="ZE556" s="1"/>
      <c r="ZF556" s="1"/>
      <c r="ZG556" s="1"/>
      <c r="ZH556" s="1"/>
      <c r="ZI556" s="1"/>
      <c r="ZJ556" s="1"/>
      <c r="ZK556" s="1"/>
      <c r="ZL556" s="1"/>
      <c r="ZM556" s="1"/>
      <c r="ZN556" s="1"/>
      <c r="ZO556" s="1"/>
      <c r="ZP556" s="1"/>
      <c r="ZQ556" s="1"/>
      <c r="ZR556" s="1"/>
      <c r="ZS556" s="1"/>
      <c r="ZT556" s="1"/>
      <c r="ZU556" s="1"/>
      <c r="ZV556" s="1"/>
      <c r="ZW556" s="1"/>
      <c r="ZX556" s="1"/>
      <c r="ZY556" s="1"/>
      <c r="ZZ556" s="1"/>
      <c r="AAA556" s="1"/>
      <c r="AAB556" s="1"/>
      <c r="AAC556" s="1"/>
      <c r="AAD556" s="1"/>
      <c r="AAE556" s="1"/>
      <c r="AAF556" s="1"/>
      <c r="AAG556" s="1"/>
      <c r="AAH556" s="1"/>
      <c r="AAI556" s="1"/>
      <c r="AAJ556" s="1"/>
      <c r="AAK556" s="1"/>
      <c r="AAL556" s="1"/>
      <c r="AAM556" s="1"/>
      <c r="AAN556" s="1"/>
      <c r="AAO556" s="1"/>
      <c r="AAP556" s="1"/>
      <c r="AAQ556" s="1"/>
      <c r="AAR556" s="1"/>
      <c r="AAS556" s="1"/>
      <c r="AAT556" s="1"/>
      <c r="AAU556" s="1"/>
      <c r="AAV556" s="1"/>
      <c r="AAW556" s="1"/>
      <c r="AAX556" s="1"/>
      <c r="AAY556" s="1"/>
      <c r="AAZ556" s="1"/>
      <c r="ABA556" s="1"/>
      <c r="ABB556" s="1"/>
      <c r="ABC556" s="1"/>
      <c r="ABD556" s="1"/>
      <c r="ABE556" s="1"/>
      <c r="ABF556" s="1"/>
      <c r="ABG556" s="1"/>
      <c r="ABH556" s="1"/>
      <c r="ABI556" s="1"/>
      <c r="ABJ556" s="1"/>
      <c r="ABK556" s="1"/>
      <c r="ABL556" s="1"/>
      <c r="ABM556" s="1"/>
      <c r="ABN556" s="1"/>
      <c r="ABO556" s="1"/>
      <c r="ABP556" s="1"/>
      <c r="ABQ556" s="1"/>
      <c r="ABR556" s="1"/>
      <c r="ABS556" s="1"/>
      <c r="ABT556" s="1"/>
      <c r="ABU556" s="1"/>
      <c r="ABV556" s="1"/>
      <c r="ABW556" s="1"/>
      <c r="ABX556" s="1"/>
      <c r="ABY556" s="1"/>
      <c r="ABZ556" s="1"/>
      <c r="ACA556" s="1"/>
      <c r="ACB556" s="1"/>
      <c r="ACC556" s="1"/>
      <c r="ACD556" s="1"/>
      <c r="ACE556" s="1"/>
      <c r="ACF556" s="1"/>
      <c r="ACG556" s="1"/>
      <c r="ACH556" s="1"/>
      <c r="ACI556" s="1"/>
      <c r="ACJ556" s="1"/>
      <c r="ACK556" s="1"/>
      <c r="ACL556" s="1"/>
      <c r="ACM556" s="1"/>
      <c r="ACN556" s="1"/>
      <c r="ACO556" s="1"/>
      <c r="ACP556" s="1"/>
      <c r="ACQ556" s="1"/>
      <c r="ACR556" s="1"/>
      <c r="ACS556" s="1"/>
      <c r="ACT556" s="1"/>
      <c r="ACU556" s="1"/>
      <c r="ACV556" s="1"/>
      <c r="ACW556" s="1"/>
      <c r="ACX556" s="1"/>
      <c r="ACY556" s="1"/>
      <c r="ACZ556" s="1"/>
      <c r="ADA556" s="1"/>
      <c r="ADB556" s="1"/>
      <c r="ADC556" s="1"/>
      <c r="ADD556" s="1"/>
      <c r="ADE556" s="1"/>
      <c r="ADF556" s="1"/>
      <c r="ADG556" s="1"/>
      <c r="ADH556" s="1"/>
      <c r="ADI556" s="1"/>
      <c r="ADJ556" s="1"/>
      <c r="ADK556" s="1"/>
      <c r="ADL556" s="1"/>
      <c r="ADM556" s="1"/>
      <c r="ADN556" s="1"/>
      <c r="ADO556" s="1"/>
      <c r="ADP556" s="1"/>
      <c r="ADQ556" s="1"/>
      <c r="ADR556" s="1"/>
      <c r="ADS556" s="1"/>
      <c r="ADT556" s="1"/>
      <c r="ADU556" s="1"/>
      <c r="ADV556" s="1"/>
    </row>
    <row r="557" spans="1:802" x14ac:dyDescent="0.1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  <c r="DN557" s="1"/>
      <c r="DO557" s="1"/>
      <c r="DP557" s="1"/>
      <c r="DQ557" s="1"/>
      <c r="DR557" s="1"/>
      <c r="DS557" s="1"/>
      <c r="DT557" s="1"/>
      <c r="DU557" s="1"/>
      <c r="DV557" s="1"/>
      <c r="DW557" s="1"/>
      <c r="DX557" s="1"/>
      <c r="DY557" s="1"/>
      <c r="DZ557" s="1"/>
      <c r="EA557" s="1"/>
      <c r="EB557" s="1"/>
      <c r="EC557" s="1"/>
      <c r="ED557" s="1"/>
      <c r="EE557" s="1"/>
      <c r="EF557" s="1"/>
      <c r="EG557" s="1"/>
      <c r="EH557" s="1"/>
      <c r="EI557" s="1"/>
      <c r="EJ557" s="1"/>
      <c r="EK557" s="1"/>
      <c r="EL557" s="1"/>
      <c r="EM557" s="1"/>
      <c r="EN557" s="1"/>
      <c r="EO557" s="1"/>
      <c r="EP557" s="1"/>
      <c r="EQ557" s="1"/>
      <c r="ER557" s="1"/>
      <c r="ES557" s="1"/>
      <c r="ET557" s="1"/>
      <c r="EU557" s="1"/>
      <c r="EV557" s="1"/>
      <c r="EW557" s="1"/>
      <c r="EX557" s="1"/>
      <c r="EY557" s="1"/>
      <c r="EZ557" s="1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1"/>
      <c r="FL557" s="1"/>
      <c r="FM557" s="1"/>
      <c r="FN557" s="1"/>
      <c r="FO557" s="1"/>
      <c r="FP557" s="1"/>
      <c r="FQ557" s="1"/>
      <c r="FR557" s="1"/>
      <c r="FS557" s="1"/>
      <c r="FT557" s="1"/>
      <c r="FU557" s="1"/>
      <c r="FV557" s="1"/>
      <c r="FW557" s="1"/>
      <c r="FX557" s="1"/>
      <c r="FY557" s="1"/>
      <c r="FZ557" s="1"/>
      <c r="GA557" s="1"/>
      <c r="GB557" s="1"/>
      <c r="GC557" s="1"/>
      <c r="GD557" s="1"/>
      <c r="GE557" s="1"/>
      <c r="GF557" s="1"/>
      <c r="GG557" s="1"/>
      <c r="GH557" s="1"/>
      <c r="GI557" s="1"/>
      <c r="GJ557" s="1"/>
      <c r="GK557" s="1"/>
      <c r="GL557" s="1"/>
      <c r="GM557" s="1"/>
      <c r="GN557" s="1"/>
      <c r="GO557" s="1"/>
      <c r="GP557" s="1"/>
      <c r="GQ557" s="1"/>
      <c r="GR557" s="1"/>
      <c r="GS557" s="1"/>
      <c r="GT557" s="1"/>
      <c r="GU557" s="1"/>
      <c r="GV557" s="1"/>
      <c r="GW557" s="1"/>
      <c r="GX557" s="1"/>
      <c r="GY557" s="1"/>
      <c r="GZ557" s="1"/>
      <c r="HA557" s="1"/>
      <c r="HB557" s="1"/>
      <c r="HC557" s="1"/>
      <c r="HD557" s="1"/>
      <c r="HE557" s="1"/>
      <c r="HF557" s="1"/>
      <c r="HG557" s="1"/>
      <c r="HH557" s="1"/>
      <c r="HI557" s="1"/>
      <c r="HJ557" s="1"/>
      <c r="HK557" s="1"/>
      <c r="HL557" s="1"/>
      <c r="HM557" s="1"/>
      <c r="HN557" s="1"/>
      <c r="HO557" s="1"/>
      <c r="HP557" s="1"/>
      <c r="HQ557" s="1"/>
      <c r="HR557" s="1"/>
      <c r="HS557" s="1"/>
      <c r="HT557" s="1"/>
      <c r="HU557" s="1"/>
      <c r="HV557" s="1"/>
      <c r="HW557" s="1"/>
      <c r="HX557" s="1"/>
      <c r="HY557" s="1"/>
      <c r="HZ557" s="1"/>
      <c r="IA557" s="1"/>
      <c r="IB557" s="1"/>
      <c r="IC557" s="1"/>
      <c r="ID557" s="1"/>
      <c r="IE557" s="1"/>
      <c r="IF557" s="1"/>
      <c r="IG557" s="1"/>
      <c r="IH557" s="1"/>
      <c r="II557" s="1"/>
      <c r="IJ557" s="1"/>
      <c r="IK557" s="1"/>
      <c r="IL557" s="1"/>
      <c r="IM557" s="1"/>
      <c r="IN557" s="1"/>
      <c r="IO557" s="1"/>
      <c r="IP557" s="1"/>
      <c r="IQ557" s="1"/>
      <c r="IR557" s="1"/>
      <c r="IS557" s="1"/>
      <c r="IT557" s="1"/>
      <c r="IU557" s="1"/>
      <c r="IV557" s="1"/>
      <c r="IW557" s="1"/>
      <c r="IX557" s="1"/>
      <c r="IY557" s="1"/>
      <c r="IZ557" s="1"/>
      <c r="JA557" s="1"/>
      <c r="JB557" s="1"/>
      <c r="JC557" s="1"/>
      <c r="JD557" s="1"/>
      <c r="JE557" s="1"/>
      <c r="JF557" s="1"/>
      <c r="JG557" s="1"/>
      <c r="JH557" s="1"/>
      <c r="JI557" s="1"/>
      <c r="JJ557" s="1"/>
      <c r="JK557" s="1"/>
      <c r="JL557" s="1"/>
      <c r="JM557" s="1"/>
      <c r="JN557" s="1"/>
      <c r="JO557" s="1"/>
      <c r="JP557" s="1"/>
      <c r="JQ557" s="1"/>
      <c r="JR557" s="1"/>
      <c r="JS557" s="1"/>
      <c r="JT557" s="1"/>
      <c r="JU557" s="1"/>
      <c r="JV557" s="1"/>
      <c r="JW557" s="1"/>
      <c r="JX557" s="1"/>
      <c r="JY557" s="1"/>
      <c r="JZ557" s="1"/>
      <c r="KA557" s="1"/>
      <c r="KB557" s="1"/>
      <c r="KC557" s="1"/>
      <c r="KD557" s="1"/>
      <c r="KE557" s="1"/>
      <c r="KF557" s="1"/>
      <c r="KG557" s="1"/>
      <c r="KH557" s="1"/>
      <c r="KI557" s="1"/>
      <c r="KJ557" s="1"/>
      <c r="KK557" s="1"/>
      <c r="KL557" s="1"/>
      <c r="KM557" s="1"/>
      <c r="KN557" s="1"/>
      <c r="KO557" s="1"/>
      <c r="KP557" s="1"/>
      <c r="KQ557" s="1"/>
      <c r="KR557" s="1"/>
      <c r="KS557" s="1"/>
      <c r="KT557" s="1"/>
      <c r="KU557" s="1"/>
      <c r="KV557" s="1"/>
      <c r="KW557" s="1"/>
      <c r="KX557" s="1"/>
      <c r="KY557" s="1"/>
      <c r="KZ557" s="1"/>
      <c r="LA557" s="1"/>
      <c r="LB557" s="1"/>
      <c r="LC557" s="1"/>
      <c r="LD557" s="1"/>
      <c r="LE557" s="1"/>
      <c r="LF557" s="1"/>
      <c r="LG557" s="1"/>
      <c r="LH557" s="1"/>
      <c r="LI557" s="1"/>
      <c r="LJ557" s="1"/>
      <c r="LK557" s="1"/>
      <c r="LL557" s="1"/>
      <c r="LM557" s="1"/>
      <c r="LN557" s="1"/>
      <c r="LO557" s="1"/>
      <c r="LP557" s="1"/>
      <c r="LQ557" s="1"/>
      <c r="LR557" s="1"/>
      <c r="LS557" s="1"/>
      <c r="LT557" s="1"/>
      <c r="LU557" s="1"/>
      <c r="LV557" s="1"/>
      <c r="LW557" s="1"/>
      <c r="LX557" s="1"/>
      <c r="LY557" s="1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  <c r="MV557" s="1"/>
      <c r="MW557" s="1"/>
      <c r="MX557" s="1"/>
      <c r="MY557" s="1"/>
      <c r="MZ557" s="1"/>
      <c r="NA557" s="1"/>
      <c r="NB557" s="1"/>
      <c r="NC557" s="1"/>
      <c r="ND557" s="1"/>
      <c r="NE557" s="1"/>
      <c r="NF557" s="1"/>
      <c r="NG557" s="1"/>
      <c r="NH557" s="1"/>
      <c r="NI557" s="1"/>
      <c r="NJ557" s="1"/>
      <c r="NK557" s="1"/>
      <c r="NL557" s="1"/>
      <c r="NM557" s="1"/>
      <c r="NN557" s="1"/>
      <c r="NO557" s="1"/>
      <c r="NP557" s="1"/>
      <c r="NQ557" s="1"/>
      <c r="NR557" s="1"/>
      <c r="NS557" s="1"/>
      <c r="NT557" s="1"/>
      <c r="NU557" s="1"/>
      <c r="NV557" s="1"/>
      <c r="NW557" s="1"/>
      <c r="NX557" s="1"/>
      <c r="NY557" s="1"/>
      <c r="NZ557" s="1"/>
      <c r="OA557" s="1"/>
      <c r="OB557" s="1"/>
      <c r="OC557" s="1"/>
      <c r="OD557" s="1"/>
      <c r="OE557" s="1"/>
      <c r="OF557" s="1"/>
      <c r="OG557" s="1"/>
      <c r="OH557" s="1"/>
      <c r="OI557" s="1"/>
      <c r="OJ557" s="1"/>
      <c r="OK557" s="1"/>
      <c r="OL557" s="1"/>
      <c r="OM557" s="1"/>
      <c r="ON557" s="1"/>
      <c r="OO557" s="1"/>
      <c r="OP557" s="1"/>
      <c r="OQ557" s="1"/>
      <c r="OR557" s="1"/>
      <c r="OS557" s="1"/>
      <c r="OT557" s="1"/>
      <c r="OU557" s="1"/>
      <c r="OV557" s="1"/>
      <c r="OW557" s="1"/>
      <c r="OX557" s="1"/>
      <c r="OY557" s="1"/>
      <c r="OZ557" s="1"/>
      <c r="PA557" s="1"/>
      <c r="PB557" s="1"/>
      <c r="PC557" s="1"/>
      <c r="PD557" s="1"/>
      <c r="PE557" s="1"/>
      <c r="PF557" s="1"/>
      <c r="PG557" s="1"/>
      <c r="PH557" s="1"/>
      <c r="PI557" s="1"/>
      <c r="PJ557" s="1"/>
      <c r="PK557" s="1"/>
      <c r="PL557" s="1"/>
      <c r="PM557" s="1"/>
      <c r="PN557" s="1"/>
      <c r="PO557" s="1"/>
      <c r="PP557" s="1"/>
      <c r="PQ557" s="1"/>
      <c r="PR557" s="1"/>
      <c r="PS557" s="1"/>
      <c r="PT557" s="1"/>
      <c r="PU557" s="1"/>
      <c r="PV557" s="1"/>
      <c r="PW557" s="1"/>
      <c r="PX557" s="1"/>
      <c r="PY557" s="1"/>
      <c r="PZ557" s="1"/>
      <c r="QA557" s="1"/>
      <c r="QB557" s="1"/>
      <c r="QC557" s="1"/>
      <c r="QD557" s="1"/>
      <c r="QE557" s="1"/>
      <c r="QF557" s="1"/>
      <c r="QG557" s="1"/>
      <c r="QH557" s="1"/>
      <c r="QI557" s="1"/>
      <c r="QJ557" s="1"/>
      <c r="QK557" s="1"/>
      <c r="QL557" s="1"/>
      <c r="QM557" s="1"/>
      <c r="QN557" s="1"/>
      <c r="QO557" s="1"/>
      <c r="QP557" s="1"/>
      <c r="QQ557" s="1"/>
      <c r="QR557" s="1"/>
      <c r="QS557" s="1"/>
      <c r="QT557" s="1"/>
      <c r="QU557" s="1"/>
      <c r="QV557" s="1"/>
      <c r="QW557" s="1"/>
      <c r="QX557" s="1"/>
      <c r="QY557" s="1"/>
      <c r="QZ557" s="1"/>
      <c r="RA557" s="1"/>
      <c r="RB557" s="1"/>
      <c r="RC557" s="1"/>
      <c r="RD557" s="1"/>
      <c r="RE557" s="1"/>
      <c r="RF557" s="1"/>
      <c r="RG557" s="1"/>
      <c r="RH557" s="1"/>
      <c r="RI557" s="1"/>
      <c r="RJ557" s="1"/>
      <c r="RK557" s="1"/>
      <c r="RL557" s="1"/>
      <c r="RM557" s="1"/>
      <c r="RN557" s="1"/>
      <c r="RO557" s="1"/>
      <c r="RP557" s="1"/>
      <c r="RQ557" s="1"/>
      <c r="RR557" s="1"/>
      <c r="RS557" s="1"/>
      <c r="RT557" s="1"/>
      <c r="RU557" s="1"/>
      <c r="RV557" s="1"/>
      <c r="RW557" s="1"/>
      <c r="RX557" s="1"/>
      <c r="RY557" s="1"/>
      <c r="RZ557" s="1"/>
      <c r="SA557" s="1"/>
      <c r="SB557" s="1"/>
      <c r="SC557" s="1"/>
      <c r="SD557" s="1"/>
      <c r="SE557" s="1"/>
      <c r="SF557" s="1"/>
      <c r="SG557" s="1"/>
      <c r="SH557" s="1"/>
      <c r="SI557" s="1"/>
      <c r="SJ557" s="1"/>
      <c r="SK557" s="1"/>
      <c r="SL557" s="1"/>
      <c r="SM557" s="1"/>
      <c r="SN557" s="1"/>
      <c r="SO557" s="1"/>
      <c r="SP557" s="1"/>
      <c r="SQ557" s="1"/>
      <c r="SR557" s="1"/>
      <c r="SS557" s="1"/>
      <c r="ST557" s="1"/>
      <c r="SU557" s="1"/>
      <c r="SV557" s="1"/>
      <c r="SW557" s="1"/>
      <c r="SX557" s="1"/>
      <c r="SY557" s="1"/>
      <c r="SZ557" s="1"/>
      <c r="TA557" s="1"/>
      <c r="TB557" s="1"/>
      <c r="TC557" s="1"/>
      <c r="TD557" s="1"/>
      <c r="TE557" s="1"/>
      <c r="TF557" s="1"/>
      <c r="TG557" s="1"/>
      <c r="TH557" s="1"/>
      <c r="TI557" s="1"/>
      <c r="TJ557" s="1"/>
      <c r="TK557" s="1"/>
      <c r="TL557" s="1"/>
      <c r="TM557" s="1"/>
      <c r="TN557" s="1"/>
      <c r="TO557" s="1"/>
      <c r="TP557" s="1"/>
      <c r="TQ557" s="1"/>
      <c r="TR557" s="1"/>
      <c r="TS557" s="1"/>
      <c r="TT557" s="1"/>
      <c r="TU557" s="1"/>
      <c r="TV557" s="1"/>
      <c r="TW557" s="1"/>
      <c r="TX557" s="1"/>
      <c r="TY557" s="1"/>
      <c r="TZ557" s="1"/>
      <c r="UA557" s="1"/>
      <c r="UB557" s="1"/>
      <c r="UC557" s="1"/>
      <c r="UD557" s="1"/>
      <c r="UE557" s="1"/>
      <c r="UF557" s="1"/>
      <c r="UG557" s="1"/>
      <c r="UH557" s="1"/>
      <c r="UI557" s="1"/>
      <c r="UJ557" s="1"/>
      <c r="UK557" s="1"/>
      <c r="UL557" s="1"/>
      <c r="UM557" s="1"/>
      <c r="UN557" s="1"/>
      <c r="UO557" s="1"/>
      <c r="UP557" s="1"/>
      <c r="UQ557" s="1"/>
      <c r="UR557" s="1"/>
      <c r="US557" s="1"/>
      <c r="UT557" s="1"/>
      <c r="UU557" s="1"/>
      <c r="UV557" s="1"/>
      <c r="UW557" s="1"/>
      <c r="UX557" s="1"/>
      <c r="UY557" s="1"/>
      <c r="UZ557" s="1"/>
      <c r="VA557" s="1"/>
      <c r="VB557" s="1"/>
      <c r="VC557" s="1"/>
      <c r="VD557" s="1"/>
      <c r="VE557" s="1"/>
      <c r="VF557" s="1"/>
      <c r="VG557" s="1"/>
      <c r="VH557" s="1"/>
      <c r="VI557" s="1"/>
      <c r="VJ557" s="1"/>
      <c r="VK557" s="1"/>
      <c r="VL557" s="1"/>
      <c r="VM557" s="1"/>
      <c r="VN557" s="1"/>
      <c r="VO557" s="1"/>
      <c r="VP557" s="1"/>
      <c r="VQ557" s="1"/>
      <c r="VR557" s="1"/>
      <c r="VS557" s="1"/>
      <c r="VT557" s="1"/>
      <c r="VU557" s="1"/>
      <c r="VV557" s="1"/>
      <c r="VW557" s="1"/>
      <c r="VX557" s="1"/>
      <c r="VY557" s="1"/>
      <c r="VZ557" s="1"/>
      <c r="WA557" s="1"/>
      <c r="WB557" s="1"/>
      <c r="WC557" s="1"/>
      <c r="WD557" s="1"/>
      <c r="WE557" s="1"/>
      <c r="WF557" s="1"/>
      <c r="WG557" s="1"/>
      <c r="WH557" s="1"/>
      <c r="WI557" s="1"/>
      <c r="WJ557" s="1"/>
      <c r="WK557" s="1"/>
      <c r="WL557" s="1"/>
      <c r="WM557" s="1"/>
      <c r="WN557" s="1"/>
      <c r="WO557" s="1"/>
      <c r="WP557" s="1"/>
      <c r="WQ557" s="1"/>
      <c r="WR557" s="1"/>
      <c r="WS557" s="1"/>
      <c r="WT557" s="1"/>
      <c r="WU557" s="1"/>
      <c r="WV557" s="1"/>
      <c r="WW557" s="1"/>
      <c r="WX557" s="1"/>
      <c r="WY557" s="1"/>
      <c r="WZ557" s="1"/>
      <c r="XA557" s="1"/>
      <c r="XB557" s="1"/>
      <c r="XC557" s="1"/>
      <c r="XD557" s="1"/>
      <c r="XE557" s="1"/>
      <c r="XF557" s="1"/>
      <c r="XG557" s="1"/>
      <c r="XH557" s="1"/>
      <c r="XI557" s="1"/>
      <c r="XJ557" s="1"/>
      <c r="XK557" s="1"/>
      <c r="XL557" s="1"/>
      <c r="XM557" s="1"/>
      <c r="XN557" s="1"/>
      <c r="XO557" s="1"/>
      <c r="XP557" s="1"/>
      <c r="XQ557" s="1"/>
      <c r="XR557" s="1"/>
      <c r="XS557" s="1"/>
      <c r="XT557" s="1"/>
      <c r="XU557" s="1"/>
      <c r="XV557" s="1"/>
      <c r="XW557" s="1"/>
      <c r="XX557" s="1"/>
      <c r="XY557" s="1"/>
      <c r="XZ557" s="1"/>
      <c r="YA557" s="1"/>
      <c r="YB557" s="1"/>
      <c r="YC557" s="1"/>
      <c r="YD557" s="1"/>
      <c r="YE557" s="1"/>
      <c r="YF557" s="1"/>
      <c r="YG557" s="1"/>
      <c r="YH557" s="1"/>
      <c r="YI557" s="1"/>
      <c r="YJ557" s="1"/>
      <c r="YK557" s="1"/>
      <c r="YL557" s="1"/>
      <c r="YM557" s="1"/>
      <c r="YN557" s="1"/>
      <c r="YO557" s="1"/>
      <c r="YP557" s="1"/>
      <c r="YQ557" s="1"/>
      <c r="YR557" s="1"/>
      <c r="YS557" s="1"/>
      <c r="YT557" s="1"/>
      <c r="YU557" s="1"/>
      <c r="YV557" s="1"/>
      <c r="YW557" s="1"/>
      <c r="YX557" s="1"/>
      <c r="YY557" s="1"/>
      <c r="YZ557" s="1"/>
      <c r="ZA557" s="1"/>
      <c r="ZB557" s="1"/>
      <c r="ZC557" s="1"/>
      <c r="ZD557" s="1"/>
      <c r="ZE557" s="1"/>
      <c r="ZF557" s="1"/>
      <c r="ZG557" s="1"/>
      <c r="ZH557" s="1"/>
      <c r="ZI557" s="1"/>
      <c r="ZJ557" s="1"/>
      <c r="ZK557" s="1"/>
      <c r="ZL557" s="1"/>
      <c r="ZM557" s="1"/>
      <c r="ZN557" s="1"/>
      <c r="ZO557" s="1"/>
      <c r="ZP557" s="1"/>
      <c r="ZQ557" s="1"/>
      <c r="ZR557" s="1"/>
      <c r="ZS557" s="1"/>
      <c r="ZT557" s="1"/>
      <c r="ZU557" s="1"/>
      <c r="ZV557" s="1"/>
      <c r="ZW557" s="1"/>
      <c r="ZX557" s="1"/>
      <c r="ZY557" s="1"/>
      <c r="ZZ557" s="1"/>
      <c r="AAA557" s="1"/>
      <c r="AAB557" s="1"/>
      <c r="AAC557" s="1"/>
      <c r="AAD557" s="1"/>
      <c r="AAE557" s="1"/>
      <c r="AAF557" s="1"/>
      <c r="AAG557" s="1"/>
      <c r="AAH557" s="1"/>
      <c r="AAI557" s="1"/>
      <c r="AAJ557" s="1"/>
      <c r="AAK557" s="1"/>
      <c r="AAL557" s="1"/>
      <c r="AAM557" s="1"/>
      <c r="AAN557" s="1"/>
      <c r="AAO557" s="1"/>
      <c r="AAP557" s="1"/>
      <c r="AAQ557" s="1"/>
      <c r="AAR557" s="1"/>
      <c r="AAS557" s="1"/>
      <c r="AAT557" s="1"/>
      <c r="AAU557" s="1"/>
      <c r="AAV557" s="1"/>
      <c r="AAW557" s="1"/>
      <c r="AAX557" s="1"/>
      <c r="AAY557" s="1"/>
      <c r="AAZ557" s="1"/>
      <c r="ABA557" s="1"/>
      <c r="ABB557" s="1"/>
      <c r="ABC557" s="1"/>
      <c r="ABD557" s="1"/>
      <c r="ABE557" s="1"/>
      <c r="ABF557" s="1"/>
      <c r="ABG557" s="1"/>
      <c r="ABH557" s="1"/>
      <c r="ABI557" s="1"/>
      <c r="ABJ557" s="1"/>
      <c r="ABK557" s="1"/>
      <c r="ABL557" s="1"/>
      <c r="ABM557" s="1"/>
      <c r="ABN557" s="1"/>
      <c r="ABO557" s="1"/>
      <c r="ABP557" s="1"/>
      <c r="ABQ557" s="1"/>
      <c r="ABR557" s="1"/>
      <c r="ABS557" s="1"/>
      <c r="ABT557" s="1"/>
      <c r="ABU557" s="1"/>
      <c r="ABV557" s="1"/>
      <c r="ABW557" s="1"/>
      <c r="ABX557" s="1"/>
      <c r="ABY557" s="1"/>
      <c r="ABZ557" s="1"/>
      <c r="ACA557" s="1"/>
      <c r="ACB557" s="1"/>
      <c r="ACC557" s="1"/>
      <c r="ACD557" s="1"/>
      <c r="ACE557" s="1"/>
      <c r="ACF557" s="1"/>
      <c r="ACG557" s="1"/>
      <c r="ACH557" s="1"/>
      <c r="ACI557" s="1"/>
      <c r="ACJ557" s="1"/>
      <c r="ACK557" s="1"/>
      <c r="ACL557" s="1"/>
      <c r="ACM557" s="1"/>
      <c r="ACN557" s="1"/>
      <c r="ACO557" s="1"/>
      <c r="ACP557" s="1"/>
      <c r="ACQ557" s="1"/>
      <c r="ACR557" s="1"/>
      <c r="ACS557" s="1"/>
      <c r="ACT557" s="1"/>
      <c r="ACU557" s="1"/>
      <c r="ACV557" s="1"/>
      <c r="ACW557" s="1"/>
      <c r="ACX557" s="1"/>
      <c r="ACY557" s="1"/>
      <c r="ACZ557" s="1"/>
      <c r="ADA557" s="1"/>
      <c r="ADB557" s="1"/>
      <c r="ADC557" s="1"/>
      <c r="ADD557" s="1"/>
      <c r="ADE557" s="1"/>
      <c r="ADF557" s="1"/>
      <c r="ADG557" s="1"/>
      <c r="ADH557" s="1"/>
      <c r="ADI557" s="1"/>
      <c r="ADJ557" s="1"/>
      <c r="ADK557" s="1"/>
      <c r="ADL557" s="1"/>
      <c r="ADM557" s="1"/>
      <c r="ADN557" s="1"/>
      <c r="ADO557" s="1"/>
      <c r="ADP557" s="1"/>
      <c r="ADQ557" s="1"/>
      <c r="ADR557" s="1"/>
      <c r="ADS557" s="1"/>
      <c r="ADT557" s="1"/>
      <c r="ADU557" s="1"/>
      <c r="ADV557" s="1"/>
    </row>
    <row r="558" spans="1:802" x14ac:dyDescent="0.1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1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1"/>
      <c r="GT558" s="1"/>
      <c r="GU558" s="1"/>
      <c r="GV558" s="1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1"/>
      <c r="HW558" s="1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  <c r="MV558" s="1"/>
      <c r="MW558" s="1"/>
      <c r="MX558" s="1"/>
      <c r="MY558" s="1"/>
      <c r="MZ558" s="1"/>
      <c r="NA558" s="1"/>
      <c r="NB558" s="1"/>
      <c r="NC558" s="1"/>
      <c r="ND558" s="1"/>
      <c r="NE558" s="1"/>
      <c r="NF558" s="1"/>
      <c r="NG558" s="1"/>
      <c r="NH558" s="1"/>
      <c r="NI558" s="1"/>
      <c r="NJ558" s="1"/>
      <c r="NK558" s="1"/>
      <c r="NL558" s="1"/>
      <c r="NM558" s="1"/>
      <c r="NN558" s="1"/>
      <c r="NO558" s="1"/>
      <c r="NP558" s="1"/>
      <c r="NQ558" s="1"/>
      <c r="NR558" s="1"/>
      <c r="NS558" s="1"/>
      <c r="NT558" s="1"/>
      <c r="NU558" s="1"/>
      <c r="NV558" s="1"/>
      <c r="NW558" s="1"/>
      <c r="NX558" s="1"/>
      <c r="NY558" s="1"/>
      <c r="NZ558" s="1"/>
      <c r="OA558" s="1"/>
      <c r="OB558" s="1"/>
      <c r="OC558" s="1"/>
      <c r="OD558" s="1"/>
      <c r="OE558" s="1"/>
      <c r="OF558" s="1"/>
      <c r="OG558" s="1"/>
      <c r="OH558" s="1"/>
      <c r="OI558" s="1"/>
      <c r="OJ558" s="1"/>
      <c r="OK558" s="1"/>
      <c r="OL558" s="1"/>
      <c r="OM558" s="1"/>
      <c r="ON558" s="1"/>
      <c r="OO558" s="1"/>
      <c r="OP558" s="1"/>
      <c r="OQ558" s="1"/>
      <c r="OR558" s="1"/>
      <c r="OS558" s="1"/>
      <c r="OT558" s="1"/>
      <c r="OU558" s="1"/>
      <c r="OV558" s="1"/>
      <c r="OW558" s="1"/>
      <c r="OX558" s="1"/>
      <c r="OY558" s="1"/>
      <c r="OZ558" s="1"/>
      <c r="PA558" s="1"/>
      <c r="PB558" s="1"/>
      <c r="PC558" s="1"/>
      <c r="PD558" s="1"/>
      <c r="PE558" s="1"/>
      <c r="PF558" s="1"/>
      <c r="PG558" s="1"/>
      <c r="PH558" s="1"/>
      <c r="PI558" s="1"/>
      <c r="PJ558" s="1"/>
      <c r="PK558" s="1"/>
      <c r="PL558" s="1"/>
      <c r="PM558" s="1"/>
      <c r="PN558" s="1"/>
      <c r="PO558" s="1"/>
      <c r="PP558" s="1"/>
      <c r="PQ558" s="1"/>
      <c r="PR558" s="1"/>
      <c r="PS558" s="1"/>
      <c r="PT558" s="1"/>
      <c r="PU558" s="1"/>
      <c r="PV558" s="1"/>
      <c r="PW558" s="1"/>
      <c r="PX558" s="1"/>
      <c r="PY558" s="1"/>
      <c r="PZ558" s="1"/>
      <c r="QA558" s="1"/>
      <c r="QB558" s="1"/>
      <c r="QC558" s="1"/>
      <c r="QD558" s="1"/>
      <c r="QE558" s="1"/>
      <c r="QF558" s="1"/>
      <c r="QG558" s="1"/>
      <c r="QH558" s="1"/>
      <c r="QI558" s="1"/>
      <c r="QJ558" s="1"/>
      <c r="QK558" s="1"/>
      <c r="QL558" s="1"/>
      <c r="QM558" s="1"/>
      <c r="QN558" s="1"/>
      <c r="QO558" s="1"/>
      <c r="QP558" s="1"/>
      <c r="QQ558" s="1"/>
      <c r="QR558" s="1"/>
      <c r="QS558" s="1"/>
      <c r="QT558" s="1"/>
      <c r="QU558" s="1"/>
      <c r="QV558" s="1"/>
      <c r="QW558" s="1"/>
      <c r="QX558" s="1"/>
      <c r="QY558" s="1"/>
      <c r="QZ558" s="1"/>
      <c r="RA558" s="1"/>
      <c r="RB558" s="1"/>
      <c r="RC558" s="1"/>
      <c r="RD558" s="1"/>
      <c r="RE558" s="1"/>
      <c r="RF558" s="1"/>
      <c r="RG558" s="1"/>
      <c r="RH558" s="1"/>
      <c r="RI558" s="1"/>
      <c r="RJ558" s="1"/>
      <c r="RK558" s="1"/>
      <c r="RL558" s="1"/>
      <c r="RM558" s="1"/>
      <c r="RN558" s="1"/>
      <c r="RO558" s="1"/>
      <c r="RP558" s="1"/>
      <c r="RQ558" s="1"/>
      <c r="RR558" s="1"/>
      <c r="RS558" s="1"/>
      <c r="RT558" s="1"/>
      <c r="RU558" s="1"/>
      <c r="RV558" s="1"/>
      <c r="RW558" s="1"/>
      <c r="RX558" s="1"/>
      <c r="RY558" s="1"/>
      <c r="RZ558" s="1"/>
      <c r="SA558" s="1"/>
      <c r="SB558" s="1"/>
      <c r="SC558" s="1"/>
      <c r="SD558" s="1"/>
      <c r="SE558" s="1"/>
      <c r="SF558" s="1"/>
      <c r="SG558" s="1"/>
      <c r="SH558" s="1"/>
      <c r="SI558" s="1"/>
      <c r="SJ558" s="1"/>
      <c r="SK558" s="1"/>
      <c r="SL558" s="1"/>
      <c r="SM558" s="1"/>
      <c r="SN558" s="1"/>
      <c r="SO558" s="1"/>
      <c r="SP558" s="1"/>
      <c r="SQ558" s="1"/>
      <c r="SR558" s="1"/>
      <c r="SS558" s="1"/>
      <c r="ST558" s="1"/>
      <c r="SU558" s="1"/>
      <c r="SV558" s="1"/>
      <c r="SW558" s="1"/>
      <c r="SX558" s="1"/>
      <c r="SY558" s="1"/>
      <c r="SZ558" s="1"/>
      <c r="TA558" s="1"/>
      <c r="TB558" s="1"/>
      <c r="TC558" s="1"/>
      <c r="TD558" s="1"/>
      <c r="TE558" s="1"/>
      <c r="TF558" s="1"/>
      <c r="TG558" s="1"/>
      <c r="TH558" s="1"/>
      <c r="TI558" s="1"/>
      <c r="TJ558" s="1"/>
      <c r="TK558" s="1"/>
      <c r="TL558" s="1"/>
      <c r="TM558" s="1"/>
      <c r="TN558" s="1"/>
      <c r="TO558" s="1"/>
      <c r="TP558" s="1"/>
      <c r="TQ558" s="1"/>
      <c r="TR558" s="1"/>
      <c r="TS558" s="1"/>
      <c r="TT558" s="1"/>
      <c r="TU558" s="1"/>
      <c r="TV558" s="1"/>
      <c r="TW558" s="1"/>
      <c r="TX558" s="1"/>
      <c r="TY558" s="1"/>
      <c r="TZ558" s="1"/>
      <c r="UA558" s="1"/>
      <c r="UB558" s="1"/>
      <c r="UC558" s="1"/>
      <c r="UD558" s="1"/>
      <c r="UE558" s="1"/>
      <c r="UF558" s="1"/>
      <c r="UG558" s="1"/>
      <c r="UH558" s="1"/>
      <c r="UI558" s="1"/>
      <c r="UJ558" s="1"/>
      <c r="UK558" s="1"/>
      <c r="UL558" s="1"/>
      <c r="UM558" s="1"/>
      <c r="UN558" s="1"/>
      <c r="UO558" s="1"/>
      <c r="UP558" s="1"/>
      <c r="UQ558" s="1"/>
      <c r="UR558" s="1"/>
      <c r="US558" s="1"/>
      <c r="UT558" s="1"/>
      <c r="UU558" s="1"/>
      <c r="UV558" s="1"/>
      <c r="UW558" s="1"/>
      <c r="UX558" s="1"/>
      <c r="UY558" s="1"/>
      <c r="UZ558" s="1"/>
      <c r="VA558" s="1"/>
      <c r="VB558" s="1"/>
      <c r="VC558" s="1"/>
      <c r="VD558" s="1"/>
      <c r="VE558" s="1"/>
      <c r="VF558" s="1"/>
      <c r="VG558" s="1"/>
      <c r="VH558" s="1"/>
      <c r="VI558" s="1"/>
      <c r="VJ558" s="1"/>
      <c r="VK558" s="1"/>
      <c r="VL558" s="1"/>
      <c r="VM558" s="1"/>
      <c r="VN558" s="1"/>
      <c r="VO558" s="1"/>
      <c r="VP558" s="1"/>
      <c r="VQ558" s="1"/>
      <c r="VR558" s="1"/>
      <c r="VS558" s="1"/>
      <c r="VT558" s="1"/>
      <c r="VU558" s="1"/>
      <c r="VV558" s="1"/>
      <c r="VW558" s="1"/>
      <c r="VX558" s="1"/>
      <c r="VY558" s="1"/>
      <c r="VZ558" s="1"/>
      <c r="WA558" s="1"/>
      <c r="WB558" s="1"/>
      <c r="WC558" s="1"/>
      <c r="WD558" s="1"/>
      <c r="WE558" s="1"/>
      <c r="WF558" s="1"/>
      <c r="WG558" s="1"/>
      <c r="WH558" s="1"/>
      <c r="WI558" s="1"/>
      <c r="WJ558" s="1"/>
      <c r="WK558" s="1"/>
      <c r="WL558" s="1"/>
      <c r="WM558" s="1"/>
      <c r="WN558" s="1"/>
      <c r="WO558" s="1"/>
      <c r="WP558" s="1"/>
      <c r="WQ558" s="1"/>
      <c r="WR558" s="1"/>
      <c r="WS558" s="1"/>
      <c r="WT558" s="1"/>
      <c r="WU558" s="1"/>
      <c r="WV558" s="1"/>
      <c r="WW558" s="1"/>
      <c r="WX558" s="1"/>
      <c r="WY558" s="1"/>
      <c r="WZ558" s="1"/>
      <c r="XA558" s="1"/>
      <c r="XB558" s="1"/>
      <c r="XC558" s="1"/>
      <c r="XD558" s="1"/>
      <c r="XE558" s="1"/>
      <c r="XF558" s="1"/>
      <c r="XG558" s="1"/>
      <c r="XH558" s="1"/>
      <c r="XI558" s="1"/>
      <c r="XJ558" s="1"/>
      <c r="XK558" s="1"/>
      <c r="XL558" s="1"/>
      <c r="XM558" s="1"/>
      <c r="XN558" s="1"/>
      <c r="XO558" s="1"/>
      <c r="XP558" s="1"/>
      <c r="XQ558" s="1"/>
      <c r="XR558" s="1"/>
      <c r="XS558" s="1"/>
      <c r="XT558" s="1"/>
      <c r="XU558" s="1"/>
      <c r="XV558" s="1"/>
      <c r="XW558" s="1"/>
      <c r="XX558" s="1"/>
      <c r="XY558" s="1"/>
      <c r="XZ558" s="1"/>
      <c r="YA558" s="1"/>
      <c r="YB558" s="1"/>
      <c r="YC558" s="1"/>
      <c r="YD558" s="1"/>
      <c r="YE558" s="1"/>
      <c r="YF558" s="1"/>
      <c r="YG558" s="1"/>
      <c r="YH558" s="1"/>
      <c r="YI558" s="1"/>
      <c r="YJ558" s="1"/>
      <c r="YK558" s="1"/>
      <c r="YL558" s="1"/>
      <c r="YM558" s="1"/>
      <c r="YN558" s="1"/>
      <c r="YO558" s="1"/>
      <c r="YP558" s="1"/>
      <c r="YQ558" s="1"/>
      <c r="YR558" s="1"/>
      <c r="YS558" s="1"/>
      <c r="YT558" s="1"/>
      <c r="YU558" s="1"/>
      <c r="YV558" s="1"/>
      <c r="YW558" s="1"/>
      <c r="YX558" s="1"/>
      <c r="YY558" s="1"/>
      <c r="YZ558" s="1"/>
      <c r="ZA558" s="1"/>
      <c r="ZB558" s="1"/>
      <c r="ZC558" s="1"/>
      <c r="ZD558" s="1"/>
      <c r="ZE558" s="1"/>
      <c r="ZF558" s="1"/>
      <c r="ZG558" s="1"/>
      <c r="ZH558" s="1"/>
      <c r="ZI558" s="1"/>
      <c r="ZJ558" s="1"/>
      <c r="ZK558" s="1"/>
      <c r="ZL558" s="1"/>
      <c r="ZM558" s="1"/>
      <c r="ZN558" s="1"/>
      <c r="ZO558" s="1"/>
      <c r="ZP558" s="1"/>
      <c r="ZQ558" s="1"/>
      <c r="ZR558" s="1"/>
      <c r="ZS558" s="1"/>
      <c r="ZT558" s="1"/>
      <c r="ZU558" s="1"/>
      <c r="ZV558" s="1"/>
      <c r="ZW558" s="1"/>
      <c r="ZX558" s="1"/>
      <c r="ZY558" s="1"/>
      <c r="ZZ558" s="1"/>
      <c r="AAA558" s="1"/>
      <c r="AAB558" s="1"/>
      <c r="AAC558" s="1"/>
      <c r="AAD558" s="1"/>
      <c r="AAE558" s="1"/>
      <c r="AAF558" s="1"/>
      <c r="AAG558" s="1"/>
      <c r="AAH558" s="1"/>
      <c r="AAI558" s="1"/>
      <c r="AAJ558" s="1"/>
      <c r="AAK558" s="1"/>
      <c r="AAL558" s="1"/>
      <c r="AAM558" s="1"/>
      <c r="AAN558" s="1"/>
      <c r="AAO558" s="1"/>
      <c r="AAP558" s="1"/>
      <c r="AAQ558" s="1"/>
      <c r="AAR558" s="1"/>
      <c r="AAS558" s="1"/>
      <c r="AAT558" s="1"/>
      <c r="AAU558" s="1"/>
      <c r="AAV558" s="1"/>
      <c r="AAW558" s="1"/>
      <c r="AAX558" s="1"/>
      <c r="AAY558" s="1"/>
      <c r="AAZ558" s="1"/>
      <c r="ABA558" s="1"/>
      <c r="ABB558" s="1"/>
      <c r="ABC558" s="1"/>
      <c r="ABD558" s="1"/>
      <c r="ABE558" s="1"/>
      <c r="ABF558" s="1"/>
      <c r="ABG558" s="1"/>
      <c r="ABH558" s="1"/>
      <c r="ABI558" s="1"/>
      <c r="ABJ558" s="1"/>
      <c r="ABK558" s="1"/>
      <c r="ABL558" s="1"/>
      <c r="ABM558" s="1"/>
      <c r="ABN558" s="1"/>
      <c r="ABO558" s="1"/>
      <c r="ABP558" s="1"/>
      <c r="ABQ558" s="1"/>
      <c r="ABR558" s="1"/>
      <c r="ABS558" s="1"/>
      <c r="ABT558" s="1"/>
      <c r="ABU558" s="1"/>
      <c r="ABV558" s="1"/>
      <c r="ABW558" s="1"/>
      <c r="ABX558" s="1"/>
      <c r="ABY558" s="1"/>
      <c r="ABZ558" s="1"/>
      <c r="ACA558" s="1"/>
      <c r="ACB558" s="1"/>
      <c r="ACC558" s="1"/>
      <c r="ACD558" s="1"/>
      <c r="ACE558" s="1"/>
      <c r="ACF558" s="1"/>
      <c r="ACG558" s="1"/>
      <c r="ACH558" s="1"/>
      <c r="ACI558" s="1"/>
      <c r="ACJ558" s="1"/>
      <c r="ACK558" s="1"/>
      <c r="ACL558" s="1"/>
      <c r="ACM558" s="1"/>
      <c r="ACN558" s="1"/>
      <c r="ACO558" s="1"/>
      <c r="ACP558" s="1"/>
      <c r="ACQ558" s="1"/>
      <c r="ACR558" s="1"/>
      <c r="ACS558" s="1"/>
      <c r="ACT558" s="1"/>
      <c r="ACU558" s="1"/>
      <c r="ACV558" s="1"/>
      <c r="ACW558" s="1"/>
      <c r="ACX558" s="1"/>
      <c r="ACY558" s="1"/>
      <c r="ACZ558" s="1"/>
      <c r="ADA558" s="1"/>
      <c r="ADB558" s="1"/>
      <c r="ADC558" s="1"/>
      <c r="ADD558" s="1"/>
      <c r="ADE558" s="1"/>
      <c r="ADF558" s="1"/>
      <c r="ADG558" s="1"/>
      <c r="ADH558" s="1"/>
      <c r="ADI558" s="1"/>
      <c r="ADJ558" s="1"/>
      <c r="ADK558" s="1"/>
      <c r="ADL558" s="1"/>
      <c r="ADM558" s="1"/>
      <c r="ADN558" s="1"/>
      <c r="ADO558" s="1"/>
      <c r="ADP558" s="1"/>
      <c r="ADQ558" s="1"/>
      <c r="ADR558" s="1"/>
      <c r="ADS558" s="1"/>
      <c r="ADT558" s="1"/>
      <c r="ADU558" s="1"/>
      <c r="ADV558" s="1"/>
    </row>
    <row r="559" spans="1:802" x14ac:dyDescent="0.1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  <c r="DN559" s="1"/>
      <c r="DO559" s="1"/>
      <c r="DP559" s="1"/>
      <c r="DQ559" s="1"/>
      <c r="DR559" s="1"/>
      <c r="DS559" s="1"/>
      <c r="DT559" s="1"/>
      <c r="DU559" s="1"/>
      <c r="DV559" s="1"/>
      <c r="DW559" s="1"/>
      <c r="DX559" s="1"/>
      <c r="DY559" s="1"/>
      <c r="DZ559" s="1"/>
      <c r="EA559" s="1"/>
      <c r="EB559" s="1"/>
      <c r="EC559" s="1"/>
      <c r="ED559" s="1"/>
      <c r="EE559" s="1"/>
      <c r="EF559" s="1"/>
      <c r="EG559" s="1"/>
      <c r="EH559" s="1"/>
      <c r="EI559" s="1"/>
      <c r="EJ559" s="1"/>
      <c r="EK559" s="1"/>
      <c r="EL559" s="1"/>
      <c r="EM559" s="1"/>
      <c r="EN559" s="1"/>
      <c r="EO559" s="1"/>
      <c r="EP559" s="1"/>
      <c r="EQ559" s="1"/>
      <c r="ER559" s="1"/>
      <c r="ES559" s="1"/>
      <c r="ET559" s="1"/>
      <c r="EU559" s="1"/>
      <c r="EV559" s="1"/>
      <c r="EW559" s="1"/>
      <c r="EX559" s="1"/>
      <c r="EY559" s="1"/>
      <c r="EZ559" s="1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1"/>
      <c r="FL559" s="1"/>
      <c r="FM559" s="1"/>
      <c r="FN559" s="1"/>
      <c r="FO559" s="1"/>
      <c r="FP559" s="1"/>
      <c r="FQ559" s="1"/>
      <c r="FR559" s="1"/>
      <c r="FS559" s="1"/>
      <c r="FT559" s="1"/>
      <c r="FU559" s="1"/>
      <c r="FV559" s="1"/>
      <c r="FW559" s="1"/>
      <c r="FX559" s="1"/>
      <c r="FY559" s="1"/>
      <c r="FZ559" s="1"/>
      <c r="GA559" s="1"/>
      <c r="GB559" s="1"/>
      <c r="GC559" s="1"/>
      <c r="GD559" s="1"/>
      <c r="GE559" s="1"/>
      <c r="GF559" s="1"/>
      <c r="GG559" s="1"/>
      <c r="GH559" s="1"/>
      <c r="GI559" s="1"/>
      <c r="GJ559" s="1"/>
      <c r="GK559" s="1"/>
      <c r="GL559" s="1"/>
      <c r="GM559" s="1"/>
      <c r="GN559" s="1"/>
      <c r="GO559" s="1"/>
      <c r="GP559" s="1"/>
      <c r="GQ559" s="1"/>
      <c r="GR559" s="1"/>
      <c r="GS559" s="1"/>
      <c r="GT559" s="1"/>
      <c r="GU559" s="1"/>
      <c r="GV559" s="1"/>
      <c r="GW559" s="1"/>
      <c r="GX559" s="1"/>
      <c r="GY559" s="1"/>
      <c r="GZ559" s="1"/>
      <c r="HA559" s="1"/>
      <c r="HB559" s="1"/>
      <c r="HC559" s="1"/>
      <c r="HD559" s="1"/>
      <c r="HE559" s="1"/>
      <c r="HF559" s="1"/>
      <c r="HG559" s="1"/>
      <c r="HH559" s="1"/>
      <c r="HI559" s="1"/>
      <c r="HJ559" s="1"/>
      <c r="HK559" s="1"/>
      <c r="HL559" s="1"/>
      <c r="HM559" s="1"/>
      <c r="HN559" s="1"/>
      <c r="HO559" s="1"/>
      <c r="HP559" s="1"/>
      <c r="HQ559" s="1"/>
      <c r="HR559" s="1"/>
      <c r="HS559" s="1"/>
      <c r="HT559" s="1"/>
      <c r="HU559" s="1"/>
      <c r="HV559" s="1"/>
      <c r="HW559" s="1"/>
      <c r="HX559" s="1"/>
      <c r="HY559" s="1"/>
      <c r="HZ559" s="1"/>
      <c r="IA559" s="1"/>
      <c r="IB559" s="1"/>
      <c r="IC559" s="1"/>
      <c r="ID559" s="1"/>
      <c r="IE559" s="1"/>
      <c r="IF559" s="1"/>
      <c r="IG559" s="1"/>
      <c r="IH559" s="1"/>
      <c r="II559" s="1"/>
      <c r="IJ559" s="1"/>
      <c r="IK559" s="1"/>
      <c r="IL559" s="1"/>
      <c r="IM559" s="1"/>
      <c r="IN559" s="1"/>
      <c r="IO559" s="1"/>
      <c r="IP559" s="1"/>
      <c r="IQ559" s="1"/>
      <c r="IR559" s="1"/>
      <c r="IS559" s="1"/>
      <c r="IT559" s="1"/>
      <c r="IU559" s="1"/>
      <c r="IV559" s="1"/>
      <c r="IW559" s="1"/>
      <c r="IX559" s="1"/>
      <c r="IY559" s="1"/>
      <c r="IZ559" s="1"/>
      <c r="JA559" s="1"/>
      <c r="JB559" s="1"/>
      <c r="JC559" s="1"/>
      <c r="JD559" s="1"/>
      <c r="JE559" s="1"/>
      <c r="JF559" s="1"/>
      <c r="JG559" s="1"/>
      <c r="JH559" s="1"/>
      <c r="JI559" s="1"/>
      <c r="JJ559" s="1"/>
      <c r="JK559" s="1"/>
      <c r="JL559" s="1"/>
      <c r="JM559" s="1"/>
      <c r="JN559" s="1"/>
      <c r="JO559" s="1"/>
      <c r="JP559" s="1"/>
      <c r="JQ559" s="1"/>
      <c r="JR559" s="1"/>
      <c r="JS559" s="1"/>
      <c r="JT559" s="1"/>
      <c r="JU559" s="1"/>
      <c r="JV559" s="1"/>
      <c r="JW559" s="1"/>
      <c r="JX559" s="1"/>
      <c r="JY559" s="1"/>
      <c r="JZ559" s="1"/>
      <c r="KA559" s="1"/>
      <c r="KB559" s="1"/>
      <c r="KC559" s="1"/>
      <c r="KD559" s="1"/>
      <c r="KE559" s="1"/>
      <c r="KF559" s="1"/>
      <c r="KG559" s="1"/>
      <c r="KH559" s="1"/>
      <c r="KI559" s="1"/>
      <c r="KJ559" s="1"/>
      <c r="KK559" s="1"/>
      <c r="KL559" s="1"/>
      <c r="KM559" s="1"/>
      <c r="KN559" s="1"/>
      <c r="KO559" s="1"/>
      <c r="KP559" s="1"/>
      <c r="KQ559" s="1"/>
      <c r="KR559" s="1"/>
      <c r="KS559" s="1"/>
      <c r="KT559" s="1"/>
      <c r="KU559" s="1"/>
      <c r="KV559" s="1"/>
      <c r="KW559" s="1"/>
      <c r="KX559" s="1"/>
      <c r="KY559" s="1"/>
      <c r="KZ559" s="1"/>
      <c r="LA559" s="1"/>
      <c r="LB559" s="1"/>
      <c r="LC559" s="1"/>
      <c r="LD559" s="1"/>
      <c r="LE559" s="1"/>
      <c r="LF559" s="1"/>
      <c r="LG559" s="1"/>
      <c r="LH559" s="1"/>
      <c r="LI559" s="1"/>
      <c r="LJ559" s="1"/>
      <c r="LK559" s="1"/>
      <c r="LL559" s="1"/>
      <c r="LM559" s="1"/>
      <c r="LN559" s="1"/>
      <c r="LO559" s="1"/>
      <c r="LP559" s="1"/>
      <c r="LQ559" s="1"/>
      <c r="LR559" s="1"/>
      <c r="LS559" s="1"/>
      <c r="LT559" s="1"/>
      <c r="LU559" s="1"/>
      <c r="LV559" s="1"/>
      <c r="LW559" s="1"/>
      <c r="LX559" s="1"/>
      <c r="LY559" s="1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  <c r="MV559" s="1"/>
      <c r="MW559" s="1"/>
      <c r="MX559" s="1"/>
      <c r="MY559" s="1"/>
      <c r="MZ559" s="1"/>
      <c r="NA559" s="1"/>
      <c r="NB559" s="1"/>
      <c r="NC559" s="1"/>
      <c r="ND559" s="1"/>
      <c r="NE559" s="1"/>
      <c r="NF559" s="1"/>
      <c r="NG559" s="1"/>
      <c r="NH559" s="1"/>
      <c r="NI559" s="1"/>
      <c r="NJ559" s="1"/>
      <c r="NK559" s="1"/>
      <c r="NL559" s="1"/>
      <c r="NM559" s="1"/>
      <c r="NN559" s="1"/>
      <c r="NO559" s="1"/>
      <c r="NP559" s="1"/>
      <c r="NQ559" s="1"/>
      <c r="NR559" s="1"/>
      <c r="NS559" s="1"/>
      <c r="NT559" s="1"/>
      <c r="NU559" s="1"/>
      <c r="NV559" s="1"/>
      <c r="NW559" s="1"/>
      <c r="NX559" s="1"/>
      <c r="NY559" s="1"/>
      <c r="NZ559" s="1"/>
      <c r="OA559" s="1"/>
      <c r="OB559" s="1"/>
      <c r="OC559" s="1"/>
      <c r="OD559" s="1"/>
      <c r="OE559" s="1"/>
      <c r="OF559" s="1"/>
      <c r="OG559" s="1"/>
      <c r="OH559" s="1"/>
      <c r="OI559" s="1"/>
      <c r="OJ559" s="1"/>
      <c r="OK559" s="1"/>
      <c r="OL559" s="1"/>
      <c r="OM559" s="1"/>
      <c r="ON559" s="1"/>
      <c r="OO559" s="1"/>
      <c r="OP559" s="1"/>
      <c r="OQ559" s="1"/>
      <c r="OR559" s="1"/>
      <c r="OS559" s="1"/>
      <c r="OT559" s="1"/>
      <c r="OU559" s="1"/>
      <c r="OV559" s="1"/>
      <c r="OW559" s="1"/>
      <c r="OX559" s="1"/>
      <c r="OY559" s="1"/>
      <c r="OZ559" s="1"/>
      <c r="PA559" s="1"/>
      <c r="PB559" s="1"/>
      <c r="PC559" s="1"/>
      <c r="PD559" s="1"/>
      <c r="PE559" s="1"/>
      <c r="PF559" s="1"/>
      <c r="PG559" s="1"/>
      <c r="PH559" s="1"/>
      <c r="PI559" s="1"/>
      <c r="PJ559" s="1"/>
      <c r="PK559" s="1"/>
      <c r="PL559" s="1"/>
      <c r="PM559" s="1"/>
      <c r="PN559" s="1"/>
      <c r="PO559" s="1"/>
      <c r="PP559" s="1"/>
      <c r="PQ559" s="1"/>
      <c r="PR559" s="1"/>
      <c r="PS559" s="1"/>
      <c r="PT559" s="1"/>
      <c r="PU559" s="1"/>
      <c r="PV559" s="1"/>
      <c r="PW559" s="1"/>
      <c r="PX559" s="1"/>
      <c r="PY559" s="1"/>
      <c r="PZ559" s="1"/>
      <c r="QA559" s="1"/>
      <c r="QB559" s="1"/>
      <c r="QC559" s="1"/>
      <c r="QD559" s="1"/>
      <c r="QE559" s="1"/>
      <c r="QF559" s="1"/>
      <c r="QG559" s="1"/>
      <c r="QH559" s="1"/>
      <c r="QI559" s="1"/>
      <c r="QJ559" s="1"/>
      <c r="QK559" s="1"/>
      <c r="QL559" s="1"/>
      <c r="QM559" s="1"/>
      <c r="QN559" s="1"/>
      <c r="QO559" s="1"/>
      <c r="QP559" s="1"/>
      <c r="QQ559" s="1"/>
      <c r="QR559" s="1"/>
      <c r="QS559" s="1"/>
      <c r="QT559" s="1"/>
      <c r="QU559" s="1"/>
      <c r="QV559" s="1"/>
      <c r="QW559" s="1"/>
      <c r="QX559" s="1"/>
      <c r="QY559" s="1"/>
      <c r="QZ559" s="1"/>
      <c r="RA559" s="1"/>
      <c r="RB559" s="1"/>
      <c r="RC559" s="1"/>
      <c r="RD559" s="1"/>
      <c r="RE559" s="1"/>
      <c r="RF559" s="1"/>
      <c r="RG559" s="1"/>
      <c r="RH559" s="1"/>
      <c r="RI559" s="1"/>
      <c r="RJ559" s="1"/>
      <c r="RK559" s="1"/>
      <c r="RL559" s="1"/>
      <c r="RM559" s="1"/>
      <c r="RN559" s="1"/>
      <c r="RO559" s="1"/>
      <c r="RP559" s="1"/>
      <c r="RQ559" s="1"/>
      <c r="RR559" s="1"/>
      <c r="RS559" s="1"/>
      <c r="RT559" s="1"/>
      <c r="RU559" s="1"/>
      <c r="RV559" s="1"/>
      <c r="RW559" s="1"/>
      <c r="RX559" s="1"/>
      <c r="RY559" s="1"/>
      <c r="RZ559" s="1"/>
      <c r="SA559" s="1"/>
      <c r="SB559" s="1"/>
      <c r="SC559" s="1"/>
      <c r="SD559" s="1"/>
      <c r="SE559" s="1"/>
      <c r="SF559" s="1"/>
      <c r="SG559" s="1"/>
      <c r="SH559" s="1"/>
      <c r="SI559" s="1"/>
      <c r="SJ559" s="1"/>
      <c r="SK559" s="1"/>
      <c r="SL559" s="1"/>
      <c r="SM559" s="1"/>
      <c r="SN559" s="1"/>
      <c r="SO559" s="1"/>
      <c r="SP559" s="1"/>
      <c r="SQ559" s="1"/>
      <c r="SR559" s="1"/>
      <c r="SS559" s="1"/>
      <c r="ST559" s="1"/>
      <c r="SU559" s="1"/>
      <c r="SV559" s="1"/>
      <c r="SW559" s="1"/>
      <c r="SX559" s="1"/>
      <c r="SY559" s="1"/>
      <c r="SZ559" s="1"/>
      <c r="TA559" s="1"/>
      <c r="TB559" s="1"/>
      <c r="TC559" s="1"/>
      <c r="TD559" s="1"/>
      <c r="TE559" s="1"/>
      <c r="TF559" s="1"/>
      <c r="TG559" s="1"/>
      <c r="TH559" s="1"/>
      <c r="TI559" s="1"/>
      <c r="TJ559" s="1"/>
      <c r="TK559" s="1"/>
      <c r="TL559" s="1"/>
      <c r="TM559" s="1"/>
      <c r="TN559" s="1"/>
      <c r="TO559" s="1"/>
      <c r="TP559" s="1"/>
      <c r="TQ559" s="1"/>
      <c r="TR559" s="1"/>
      <c r="TS559" s="1"/>
      <c r="TT559" s="1"/>
      <c r="TU559" s="1"/>
      <c r="TV559" s="1"/>
      <c r="TW559" s="1"/>
      <c r="TX559" s="1"/>
      <c r="TY559" s="1"/>
      <c r="TZ559" s="1"/>
      <c r="UA559" s="1"/>
      <c r="UB559" s="1"/>
      <c r="UC559" s="1"/>
      <c r="UD559" s="1"/>
      <c r="UE559" s="1"/>
      <c r="UF559" s="1"/>
      <c r="UG559" s="1"/>
      <c r="UH559" s="1"/>
      <c r="UI559" s="1"/>
      <c r="UJ559" s="1"/>
      <c r="UK559" s="1"/>
      <c r="UL559" s="1"/>
      <c r="UM559" s="1"/>
      <c r="UN559" s="1"/>
      <c r="UO559" s="1"/>
      <c r="UP559" s="1"/>
      <c r="UQ559" s="1"/>
      <c r="UR559" s="1"/>
      <c r="US559" s="1"/>
      <c r="UT559" s="1"/>
      <c r="UU559" s="1"/>
      <c r="UV559" s="1"/>
      <c r="UW559" s="1"/>
      <c r="UX559" s="1"/>
      <c r="UY559" s="1"/>
      <c r="UZ559" s="1"/>
      <c r="VA559" s="1"/>
      <c r="VB559" s="1"/>
      <c r="VC559" s="1"/>
      <c r="VD559" s="1"/>
      <c r="VE559" s="1"/>
      <c r="VF559" s="1"/>
      <c r="VG559" s="1"/>
      <c r="VH559" s="1"/>
      <c r="VI559" s="1"/>
      <c r="VJ559" s="1"/>
      <c r="VK559" s="1"/>
      <c r="VL559" s="1"/>
      <c r="VM559" s="1"/>
      <c r="VN559" s="1"/>
      <c r="VO559" s="1"/>
      <c r="VP559" s="1"/>
      <c r="VQ559" s="1"/>
      <c r="VR559" s="1"/>
      <c r="VS559" s="1"/>
      <c r="VT559" s="1"/>
      <c r="VU559" s="1"/>
      <c r="VV559" s="1"/>
      <c r="VW559" s="1"/>
      <c r="VX559" s="1"/>
      <c r="VY559" s="1"/>
      <c r="VZ559" s="1"/>
      <c r="WA559" s="1"/>
      <c r="WB559" s="1"/>
      <c r="WC559" s="1"/>
      <c r="WD559" s="1"/>
      <c r="WE559" s="1"/>
      <c r="WF559" s="1"/>
      <c r="WG559" s="1"/>
      <c r="WH559" s="1"/>
      <c r="WI559" s="1"/>
      <c r="WJ559" s="1"/>
      <c r="WK559" s="1"/>
      <c r="WL559" s="1"/>
      <c r="WM559" s="1"/>
      <c r="WN559" s="1"/>
      <c r="WO559" s="1"/>
      <c r="WP559" s="1"/>
      <c r="WQ559" s="1"/>
      <c r="WR559" s="1"/>
      <c r="WS559" s="1"/>
      <c r="WT559" s="1"/>
      <c r="WU559" s="1"/>
      <c r="WV559" s="1"/>
      <c r="WW559" s="1"/>
      <c r="WX559" s="1"/>
      <c r="WY559" s="1"/>
      <c r="WZ559" s="1"/>
      <c r="XA559" s="1"/>
      <c r="XB559" s="1"/>
      <c r="XC559" s="1"/>
      <c r="XD559" s="1"/>
      <c r="XE559" s="1"/>
      <c r="XF559" s="1"/>
      <c r="XG559" s="1"/>
      <c r="XH559" s="1"/>
      <c r="XI559" s="1"/>
      <c r="XJ559" s="1"/>
      <c r="XK559" s="1"/>
      <c r="XL559" s="1"/>
      <c r="XM559" s="1"/>
      <c r="XN559" s="1"/>
      <c r="XO559" s="1"/>
      <c r="XP559" s="1"/>
      <c r="XQ559" s="1"/>
      <c r="XR559" s="1"/>
      <c r="XS559" s="1"/>
      <c r="XT559" s="1"/>
      <c r="XU559" s="1"/>
      <c r="XV559" s="1"/>
      <c r="XW559" s="1"/>
      <c r="XX559" s="1"/>
      <c r="XY559" s="1"/>
      <c r="XZ559" s="1"/>
      <c r="YA559" s="1"/>
      <c r="YB559" s="1"/>
      <c r="YC559" s="1"/>
      <c r="YD559" s="1"/>
      <c r="YE559" s="1"/>
      <c r="YF559" s="1"/>
      <c r="YG559" s="1"/>
      <c r="YH559" s="1"/>
      <c r="YI559" s="1"/>
      <c r="YJ559" s="1"/>
      <c r="YK559" s="1"/>
      <c r="YL559" s="1"/>
      <c r="YM559" s="1"/>
      <c r="YN559" s="1"/>
      <c r="YO559" s="1"/>
      <c r="YP559" s="1"/>
      <c r="YQ559" s="1"/>
      <c r="YR559" s="1"/>
      <c r="YS559" s="1"/>
      <c r="YT559" s="1"/>
      <c r="YU559" s="1"/>
      <c r="YV559" s="1"/>
      <c r="YW559" s="1"/>
      <c r="YX559" s="1"/>
      <c r="YY559" s="1"/>
      <c r="YZ559" s="1"/>
      <c r="ZA559" s="1"/>
      <c r="ZB559" s="1"/>
      <c r="ZC559" s="1"/>
      <c r="ZD559" s="1"/>
      <c r="ZE559" s="1"/>
      <c r="ZF559" s="1"/>
      <c r="ZG559" s="1"/>
      <c r="ZH559" s="1"/>
      <c r="ZI559" s="1"/>
      <c r="ZJ559" s="1"/>
      <c r="ZK559" s="1"/>
      <c r="ZL559" s="1"/>
      <c r="ZM559" s="1"/>
      <c r="ZN559" s="1"/>
      <c r="ZO559" s="1"/>
      <c r="ZP559" s="1"/>
      <c r="ZQ559" s="1"/>
      <c r="ZR559" s="1"/>
      <c r="ZS559" s="1"/>
      <c r="ZT559" s="1"/>
      <c r="ZU559" s="1"/>
      <c r="ZV559" s="1"/>
      <c r="ZW559" s="1"/>
      <c r="ZX559" s="1"/>
      <c r="ZY559" s="1"/>
      <c r="ZZ559" s="1"/>
      <c r="AAA559" s="1"/>
      <c r="AAB559" s="1"/>
      <c r="AAC559" s="1"/>
      <c r="AAD559" s="1"/>
      <c r="AAE559" s="1"/>
      <c r="AAF559" s="1"/>
      <c r="AAG559" s="1"/>
      <c r="AAH559" s="1"/>
      <c r="AAI559" s="1"/>
      <c r="AAJ559" s="1"/>
      <c r="AAK559" s="1"/>
      <c r="AAL559" s="1"/>
      <c r="AAM559" s="1"/>
      <c r="AAN559" s="1"/>
      <c r="AAO559" s="1"/>
      <c r="AAP559" s="1"/>
      <c r="AAQ559" s="1"/>
      <c r="AAR559" s="1"/>
      <c r="AAS559" s="1"/>
      <c r="AAT559" s="1"/>
      <c r="AAU559" s="1"/>
      <c r="AAV559" s="1"/>
      <c r="AAW559" s="1"/>
      <c r="AAX559" s="1"/>
      <c r="AAY559" s="1"/>
      <c r="AAZ559" s="1"/>
      <c r="ABA559" s="1"/>
      <c r="ABB559" s="1"/>
      <c r="ABC559" s="1"/>
      <c r="ABD559" s="1"/>
      <c r="ABE559" s="1"/>
      <c r="ABF559" s="1"/>
      <c r="ABG559" s="1"/>
      <c r="ABH559" s="1"/>
      <c r="ABI559" s="1"/>
      <c r="ABJ559" s="1"/>
      <c r="ABK559" s="1"/>
      <c r="ABL559" s="1"/>
      <c r="ABM559" s="1"/>
      <c r="ABN559" s="1"/>
      <c r="ABO559" s="1"/>
      <c r="ABP559" s="1"/>
      <c r="ABQ559" s="1"/>
      <c r="ABR559" s="1"/>
      <c r="ABS559" s="1"/>
      <c r="ABT559" s="1"/>
      <c r="ABU559" s="1"/>
      <c r="ABV559" s="1"/>
      <c r="ABW559" s="1"/>
      <c r="ABX559" s="1"/>
      <c r="ABY559" s="1"/>
      <c r="ABZ559" s="1"/>
      <c r="ACA559" s="1"/>
      <c r="ACB559" s="1"/>
      <c r="ACC559" s="1"/>
      <c r="ACD559" s="1"/>
      <c r="ACE559" s="1"/>
      <c r="ACF559" s="1"/>
      <c r="ACG559" s="1"/>
      <c r="ACH559" s="1"/>
      <c r="ACI559" s="1"/>
      <c r="ACJ559" s="1"/>
      <c r="ACK559" s="1"/>
      <c r="ACL559" s="1"/>
      <c r="ACM559" s="1"/>
      <c r="ACN559" s="1"/>
      <c r="ACO559" s="1"/>
      <c r="ACP559" s="1"/>
      <c r="ACQ559" s="1"/>
      <c r="ACR559" s="1"/>
      <c r="ACS559" s="1"/>
      <c r="ACT559" s="1"/>
      <c r="ACU559" s="1"/>
      <c r="ACV559" s="1"/>
      <c r="ACW559" s="1"/>
      <c r="ACX559" s="1"/>
      <c r="ACY559" s="1"/>
      <c r="ACZ559" s="1"/>
      <c r="ADA559" s="1"/>
      <c r="ADB559" s="1"/>
      <c r="ADC559" s="1"/>
      <c r="ADD559" s="1"/>
      <c r="ADE559" s="1"/>
      <c r="ADF559" s="1"/>
      <c r="ADG559" s="1"/>
      <c r="ADH559" s="1"/>
      <c r="ADI559" s="1"/>
      <c r="ADJ559" s="1"/>
      <c r="ADK559" s="1"/>
      <c r="ADL559" s="1"/>
      <c r="ADM559" s="1"/>
      <c r="ADN559" s="1"/>
      <c r="ADO559" s="1"/>
      <c r="ADP559" s="1"/>
      <c r="ADQ559" s="1"/>
      <c r="ADR559" s="1"/>
      <c r="ADS559" s="1"/>
      <c r="ADT559" s="1"/>
      <c r="ADU559" s="1"/>
      <c r="ADV559" s="1"/>
    </row>
    <row r="560" spans="1:802" x14ac:dyDescent="0.1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1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1"/>
      <c r="GT560" s="1"/>
      <c r="GU560" s="1"/>
      <c r="GV560" s="1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1"/>
      <c r="HW560" s="1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  <c r="MV560" s="1"/>
      <c r="MW560" s="1"/>
      <c r="MX560" s="1"/>
      <c r="MY560" s="1"/>
      <c r="MZ560" s="1"/>
      <c r="NA560" s="1"/>
      <c r="NB560" s="1"/>
      <c r="NC560" s="1"/>
      <c r="ND560" s="1"/>
      <c r="NE560" s="1"/>
      <c r="NF560" s="1"/>
      <c r="NG560" s="1"/>
      <c r="NH560" s="1"/>
      <c r="NI560" s="1"/>
      <c r="NJ560" s="1"/>
      <c r="NK560" s="1"/>
      <c r="NL560" s="1"/>
      <c r="NM560" s="1"/>
      <c r="NN560" s="1"/>
      <c r="NO560" s="1"/>
      <c r="NP560" s="1"/>
      <c r="NQ560" s="1"/>
      <c r="NR560" s="1"/>
      <c r="NS560" s="1"/>
      <c r="NT560" s="1"/>
      <c r="NU560" s="1"/>
      <c r="NV560" s="1"/>
      <c r="NW560" s="1"/>
      <c r="NX560" s="1"/>
      <c r="NY560" s="1"/>
      <c r="NZ560" s="1"/>
      <c r="OA560" s="1"/>
      <c r="OB560" s="1"/>
      <c r="OC560" s="1"/>
      <c r="OD560" s="1"/>
      <c r="OE560" s="1"/>
      <c r="OF560" s="1"/>
      <c r="OG560" s="1"/>
      <c r="OH560" s="1"/>
      <c r="OI560" s="1"/>
      <c r="OJ560" s="1"/>
      <c r="OK560" s="1"/>
      <c r="OL560" s="1"/>
      <c r="OM560" s="1"/>
      <c r="ON560" s="1"/>
      <c r="OO560" s="1"/>
      <c r="OP560" s="1"/>
      <c r="OQ560" s="1"/>
      <c r="OR560" s="1"/>
      <c r="OS560" s="1"/>
      <c r="OT560" s="1"/>
      <c r="OU560" s="1"/>
      <c r="OV560" s="1"/>
      <c r="OW560" s="1"/>
      <c r="OX560" s="1"/>
      <c r="OY560" s="1"/>
      <c r="OZ560" s="1"/>
      <c r="PA560" s="1"/>
      <c r="PB560" s="1"/>
      <c r="PC560" s="1"/>
      <c r="PD560" s="1"/>
      <c r="PE560" s="1"/>
      <c r="PF560" s="1"/>
      <c r="PG560" s="1"/>
      <c r="PH560" s="1"/>
      <c r="PI560" s="1"/>
      <c r="PJ560" s="1"/>
      <c r="PK560" s="1"/>
      <c r="PL560" s="1"/>
      <c r="PM560" s="1"/>
      <c r="PN560" s="1"/>
      <c r="PO560" s="1"/>
      <c r="PP560" s="1"/>
      <c r="PQ560" s="1"/>
      <c r="PR560" s="1"/>
      <c r="PS560" s="1"/>
      <c r="PT560" s="1"/>
      <c r="PU560" s="1"/>
      <c r="PV560" s="1"/>
      <c r="PW560" s="1"/>
      <c r="PX560" s="1"/>
      <c r="PY560" s="1"/>
      <c r="PZ560" s="1"/>
      <c r="QA560" s="1"/>
      <c r="QB560" s="1"/>
      <c r="QC560" s="1"/>
      <c r="QD560" s="1"/>
      <c r="QE560" s="1"/>
      <c r="QF560" s="1"/>
      <c r="QG560" s="1"/>
      <c r="QH560" s="1"/>
      <c r="QI560" s="1"/>
      <c r="QJ560" s="1"/>
      <c r="QK560" s="1"/>
      <c r="QL560" s="1"/>
      <c r="QM560" s="1"/>
      <c r="QN560" s="1"/>
      <c r="QO560" s="1"/>
      <c r="QP560" s="1"/>
      <c r="QQ560" s="1"/>
      <c r="QR560" s="1"/>
      <c r="QS560" s="1"/>
      <c r="QT560" s="1"/>
      <c r="QU560" s="1"/>
      <c r="QV560" s="1"/>
      <c r="QW560" s="1"/>
      <c r="QX560" s="1"/>
      <c r="QY560" s="1"/>
      <c r="QZ560" s="1"/>
      <c r="RA560" s="1"/>
      <c r="RB560" s="1"/>
      <c r="RC560" s="1"/>
      <c r="RD560" s="1"/>
      <c r="RE560" s="1"/>
      <c r="RF560" s="1"/>
      <c r="RG560" s="1"/>
      <c r="RH560" s="1"/>
      <c r="RI560" s="1"/>
      <c r="RJ560" s="1"/>
      <c r="RK560" s="1"/>
      <c r="RL560" s="1"/>
      <c r="RM560" s="1"/>
      <c r="RN560" s="1"/>
      <c r="RO560" s="1"/>
      <c r="RP560" s="1"/>
      <c r="RQ560" s="1"/>
      <c r="RR560" s="1"/>
      <c r="RS560" s="1"/>
      <c r="RT560" s="1"/>
      <c r="RU560" s="1"/>
      <c r="RV560" s="1"/>
      <c r="RW560" s="1"/>
      <c r="RX560" s="1"/>
      <c r="RY560" s="1"/>
      <c r="RZ560" s="1"/>
      <c r="SA560" s="1"/>
      <c r="SB560" s="1"/>
      <c r="SC560" s="1"/>
      <c r="SD560" s="1"/>
      <c r="SE560" s="1"/>
      <c r="SF560" s="1"/>
      <c r="SG560" s="1"/>
      <c r="SH560" s="1"/>
      <c r="SI560" s="1"/>
      <c r="SJ560" s="1"/>
      <c r="SK560" s="1"/>
      <c r="SL560" s="1"/>
      <c r="SM560" s="1"/>
      <c r="SN560" s="1"/>
      <c r="SO560" s="1"/>
      <c r="SP560" s="1"/>
      <c r="SQ560" s="1"/>
      <c r="SR560" s="1"/>
      <c r="SS560" s="1"/>
      <c r="ST560" s="1"/>
      <c r="SU560" s="1"/>
      <c r="SV560" s="1"/>
      <c r="SW560" s="1"/>
      <c r="SX560" s="1"/>
      <c r="SY560" s="1"/>
      <c r="SZ560" s="1"/>
      <c r="TA560" s="1"/>
      <c r="TB560" s="1"/>
      <c r="TC560" s="1"/>
      <c r="TD560" s="1"/>
      <c r="TE560" s="1"/>
      <c r="TF560" s="1"/>
      <c r="TG560" s="1"/>
      <c r="TH560" s="1"/>
      <c r="TI560" s="1"/>
      <c r="TJ560" s="1"/>
      <c r="TK560" s="1"/>
      <c r="TL560" s="1"/>
      <c r="TM560" s="1"/>
      <c r="TN560" s="1"/>
      <c r="TO560" s="1"/>
      <c r="TP560" s="1"/>
      <c r="TQ560" s="1"/>
      <c r="TR560" s="1"/>
      <c r="TS560" s="1"/>
      <c r="TT560" s="1"/>
      <c r="TU560" s="1"/>
      <c r="TV560" s="1"/>
      <c r="TW560" s="1"/>
      <c r="TX560" s="1"/>
      <c r="TY560" s="1"/>
      <c r="TZ560" s="1"/>
      <c r="UA560" s="1"/>
      <c r="UB560" s="1"/>
      <c r="UC560" s="1"/>
      <c r="UD560" s="1"/>
      <c r="UE560" s="1"/>
      <c r="UF560" s="1"/>
      <c r="UG560" s="1"/>
      <c r="UH560" s="1"/>
      <c r="UI560" s="1"/>
      <c r="UJ560" s="1"/>
      <c r="UK560" s="1"/>
      <c r="UL560" s="1"/>
      <c r="UM560" s="1"/>
      <c r="UN560" s="1"/>
      <c r="UO560" s="1"/>
      <c r="UP560" s="1"/>
      <c r="UQ560" s="1"/>
      <c r="UR560" s="1"/>
      <c r="US560" s="1"/>
      <c r="UT560" s="1"/>
      <c r="UU560" s="1"/>
      <c r="UV560" s="1"/>
      <c r="UW560" s="1"/>
      <c r="UX560" s="1"/>
      <c r="UY560" s="1"/>
      <c r="UZ560" s="1"/>
      <c r="VA560" s="1"/>
      <c r="VB560" s="1"/>
      <c r="VC560" s="1"/>
      <c r="VD560" s="1"/>
      <c r="VE560" s="1"/>
      <c r="VF560" s="1"/>
      <c r="VG560" s="1"/>
      <c r="VH560" s="1"/>
      <c r="VI560" s="1"/>
      <c r="VJ560" s="1"/>
      <c r="VK560" s="1"/>
      <c r="VL560" s="1"/>
      <c r="VM560" s="1"/>
      <c r="VN560" s="1"/>
      <c r="VO560" s="1"/>
      <c r="VP560" s="1"/>
      <c r="VQ560" s="1"/>
      <c r="VR560" s="1"/>
      <c r="VS560" s="1"/>
      <c r="VT560" s="1"/>
      <c r="VU560" s="1"/>
      <c r="VV560" s="1"/>
      <c r="VW560" s="1"/>
      <c r="VX560" s="1"/>
      <c r="VY560" s="1"/>
      <c r="VZ560" s="1"/>
      <c r="WA560" s="1"/>
      <c r="WB560" s="1"/>
      <c r="WC560" s="1"/>
      <c r="WD560" s="1"/>
      <c r="WE560" s="1"/>
      <c r="WF560" s="1"/>
      <c r="WG560" s="1"/>
      <c r="WH560" s="1"/>
      <c r="WI560" s="1"/>
      <c r="WJ560" s="1"/>
      <c r="WK560" s="1"/>
      <c r="WL560" s="1"/>
      <c r="WM560" s="1"/>
      <c r="WN560" s="1"/>
      <c r="WO560" s="1"/>
      <c r="WP560" s="1"/>
      <c r="WQ560" s="1"/>
      <c r="WR560" s="1"/>
      <c r="WS560" s="1"/>
      <c r="WT560" s="1"/>
      <c r="WU560" s="1"/>
      <c r="WV560" s="1"/>
      <c r="WW560" s="1"/>
      <c r="WX560" s="1"/>
      <c r="WY560" s="1"/>
      <c r="WZ560" s="1"/>
      <c r="XA560" s="1"/>
      <c r="XB560" s="1"/>
      <c r="XC560" s="1"/>
      <c r="XD560" s="1"/>
      <c r="XE560" s="1"/>
      <c r="XF560" s="1"/>
      <c r="XG560" s="1"/>
      <c r="XH560" s="1"/>
      <c r="XI560" s="1"/>
      <c r="XJ560" s="1"/>
      <c r="XK560" s="1"/>
      <c r="XL560" s="1"/>
      <c r="XM560" s="1"/>
      <c r="XN560" s="1"/>
      <c r="XO560" s="1"/>
      <c r="XP560" s="1"/>
      <c r="XQ560" s="1"/>
      <c r="XR560" s="1"/>
      <c r="XS560" s="1"/>
      <c r="XT560" s="1"/>
      <c r="XU560" s="1"/>
      <c r="XV560" s="1"/>
      <c r="XW560" s="1"/>
      <c r="XX560" s="1"/>
      <c r="XY560" s="1"/>
      <c r="XZ560" s="1"/>
      <c r="YA560" s="1"/>
      <c r="YB560" s="1"/>
      <c r="YC560" s="1"/>
      <c r="YD560" s="1"/>
      <c r="YE560" s="1"/>
      <c r="YF560" s="1"/>
      <c r="YG560" s="1"/>
      <c r="YH560" s="1"/>
      <c r="YI560" s="1"/>
      <c r="YJ560" s="1"/>
      <c r="YK560" s="1"/>
      <c r="YL560" s="1"/>
      <c r="YM560" s="1"/>
      <c r="YN560" s="1"/>
      <c r="YO560" s="1"/>
      <c r="YP560" s="1"/>
      <c r="YQ560" s="1"/>
      <c r="YR560" s="1"/>
      <c r="YS560" s="1"/>
      <c r="YT560" s="1"/>
      <c r="YU560" s="1"/>
      <c r="YV560" s="1"/>
      <c r="YW560" s="1"/>
      <c r="YX560" s="1"/>
      <c r="YY560" s="1"/>
      <c r="YZ560" s="1"/>
      <c r="ZA560" s="1"/>
      <c r="ZB560" s="1"/>
      <c r="ZC560" s="1"/>
      <c r="ZD560" s="1"/>
      <c r="ZE560" s="1"/>
      <c r="ZF560" s="1"/>
      <c r="ZG560" s="1"/>
      <c r="ZH560" s="1"/>
      <c r="ZI560" s="1"/>
      <c r="ZJ560" s="1"/>
      <c r="ZK560" s="1"/>
      <c r="ZL560" s="1"/>
      <c r="ZM560" s="1"/>
      <c r="ZN560" s="1"/>
      <c r="ZO560" s="1"/>
      <c r="ZP560" s="1"/>
      <c r="ZQ560" s="1"/>
      <c r="ZR560" s="1"/>
      <c r="ZS560" s="1"/>
      <c r="ZT560" s="1"/>
      <c r="ZU560" s="1"/>
      <c r="ZV560" s="1"/>
      <c r="ZW560" s="1"/>
      <c r="ZX560" s="1"/>
      <c r="ZY560" s="1"/>
      <c r="ZZ560" s="1"/>
      <c r="AAA560" s="1"/>
      <c r="AAB560" s="1"/>
      <c r="AAC560" s="1"/>
      <c r="AAD560" s="1"/>
      <c r="AAE560" s="1"/>
      <c r="AAF560" s="1"/>
      <c r="AAG560" s="1"/>
      <c r="AAH560" s="1"/>
      <c r="AAI560" s="1"/>
      <c r="AAJ560" s="1"/>
      <c r="AAK560" s="1"/>
      <c r="AAL560" s="1"/>
      <c r="AAM560" s="1"/>
      <c r="AAN560" s="1"/>
      <c r="AAO560" s="1"/>
      <c r="AAP560" s="1"/>
      <c r="AAQ560" s="1"/>
      <c r="AAR560" s="1"/>
      <c r="AAS560" s="1"/>
      <c r="AAT560" s="1"/>
      <c r="AAU560" s="1"/>
      <c r="AAV560" s="1"/>
      <c r="AAW560" s="1"/>
      <c r="AAX560" s="1"/>
      <c r="AAY560" s="1"/>
      <c r="AAZ560" s="1"/>
      <c r="ABA560" s="1"/>
      <c r="ABB560" s="1"/>
      <c r="ABC560" s="1"/>
      <c r="ABD560" s="1"/>
      <c r="ABE560" s="1"/>
      <c r="ABF560" s="1"/>
      <c r="ABG560" s="1"/>
      <c r="ABH560" s="1"/>
      <c r="ABI560" s="1"/>
      <c r="ABJ560" s="1"/>
      <c r="ABK560" s="1"/>
      <c r="ABL560" s="1"/>
      <c r="ABM560" s="1"/>
      <c r="ABN560" s="1"/>
      <c r="ABO560" s="1"/>
      <c r="ABP560" s="1"/>
      <c r="ABQ560" s="1"/>
      <c r="ABR560" s="1"/>
      <c r="ABS560" s="1"/>
      <c r="ABT560" s="1"/>
      <c r="ABU560" s="1"/>
      <c r="ABV560" s="1"/>
      <c r="ABW560" s="1"/>
      <c r="ABX560" s="1"/>
      <c r="ABY560" s="1"/>
      <c r="ABZ560" s="1"/>
      <c r="ACA560" s="1"/>
      <c r="ACB560" s="1"/>
      <c r="ACC560" s="1"/>
      <c r="ACD560" s="1"/>
      <c r="ACE560" s="1"/>
      <c r="ACF560" s="1"/>
      <c r="ACG560" s="1"/>
      <c r="ACH560" s="1"/>
      <c r="ACI560" s="1"/>
      <c r="ACJ560" s="1"/>
      <c r="ACK560" s="1"/>
      <c r="ACL560" s="1"/>
      <c r="ACM560" s="1"/>
      <c r="ACN560" s="1"/>
      <c r="ACO560" s="1"/>
      <c r="ACP560" s="1"/>
      <c r="ACQ560" s="1"/>
      <c r="ACR560" s="1"/>
      <c r="ACS560" s="1"/>
      <c r="ACT560" s="1"/>
      <c r="ACU560" s="1"/>
      <c r="ACV560" s="1"/>
      <c r="ACW560" s="1"/>
      <c r="ACX560" s="1"/>
      <c r="ACY560" s="1"/>
      <c r="ACZ560" s="1"/>
      <c r="ADA560" s="1"/>
      <c r="ADB560" s="1"/>
      <c r="ADC560" s="1"/>
      <c r="ADD560" s="1"/>
      <c r="ADE560" s="1"/>
      <c r="ADF560" s="1"/>
      <c r="ADG560" s="1"/>
      <c r="ADH560" s="1"/>
      <c r="ADI560" s="1"/>
      <c r="ADJ560" s="1"/>
      <c r="ADK560" s="1"/>
      <c r="ADL560" s="1"/>
      <c r="ADM560" s="1"/>
      <c r="ADN560" s="1"/>
      <c r="ADO560" s="1"/>
      <c r="ADP560" s="1"/>
      <c r="ADQ560" s="1"/>
      <c r="ADR560" s="1"/>
      <c r="ADS560" s="1"/>
      <c r="ADT560" s="1"/>
      <c r="ADU560" s="1"/>
      <c r="ADV560" s="1"/>
    </row>
    <row r="561" spans="1:802" x14ac:dyDescent="0.1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  <c r="DN561" s="1"/>
      <c r="DO561" s="1"/>
      <c r="DP561" s="1"/>
      <c r="DQ561" s="1"/>
      <c r="DR561" s="1"/>
      <c r="DS561" s="1"/>
      <c r="DT561" s="1"/>
      <c r="DU561" s="1"/>
      <c r="DV561" s="1"/>
      <c r="DW561" s="1"/>
      <c r="DX561" s="1"/>
      <c r="DY561" s="1"/>
      <c r="DZ561" s="1"/>
      <c r="EA561" s="1"/>
      <c r="EB561" s="1"/>
      <c r="EC561" s="1"/>
      <c r="ED561" s="1"/>
      <c r="EE561" s="1"/>
      <c r="EF561" s="1"/>
      <c r="EG561" s="1"/>
      <c r="EH561" s="1"/>
      <c r="EI561" s="1"/>
      <c r="EJ561" s="1"/>
      <c r="EK561" s="1"/>
      <c r="EL561" s="1"/>
      <c r="EM561" s="1"/>
      <c r="EN561" s="1"/>
      <c r="EO561" s="1"/>
      <c r="EP561" s="1"/>
      <c r="EQ561" s="1"/>
      <c r="ER561" s="1"/>
      <c r="ES561" s="1"/>
      <c r="ET561" s="1"/>
      <c r="EU561" s="1"/>
      <c r="EV561" s="1"/>
      <c r="EW561" s="1"/>
      <c r="EX561" s="1"/>
      <c r="EY561" s="1"/>
      <c r="EZ561" s="1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1"/>
      <c r="FL561" s="1"/>
      <c r="FM561" s="1"/>
      <c r="FN561" s="1"/>
      <c r="FO561" s="1"/>
      <c r="FP561" s="1"/>
      <c r="FQ561" s="1"/>
      <c r="FR561" s="1"/>
      <c r="FS561" s="1"/>
      <c r="FT561" s="1"/>
      <c r="FU561" s="1"/>
      <c r="FV561" s="1"/>
      <c r="FW561" s="1"/>
      <c r="FX561" s="1"/>
      <c r="FY561" s="1"/>
      <c r="FZ561" s="1"/>
      <c r="GA561" s="1"/>
      <c r="GB561" s="1"/>
      <c r="GC561" s="1"/>
      <c r="GD561" s="1"/>
      <c r="GE561" s="1"/>
      <c r="GF561" s="1"/>
      <c r="GG561" s="1"/>
      <c r="GH561" s="1"/>
      <c r="GI561" s="1"/>
      <c r="GJ561" s="1"/>
      <c r="GK561" s="1"/>
      <c r="GL561" s="1"/>
      <c r="GM561" s="1"/>
      <c r="GN561" s="1"/>
      <c r="GO561" s="1"/>
      <c r="GP561" s="1"/>
      <c r="GQ561" s="1"/>
      <c r="GR561" s="1"/>
      <c r="GS561" s="1"/>
      <c r="GT561" s="1"/>
      <c r="GU561" s="1"/>
      <c r="GV561" s="1"/>
      <c r="GW561" s="1"/>
      <c r="GX561" s="1"/>
      <c r="GY561" s="1"/>
      <c r="GZ561" s="1"/>
      <c r="HA561" s="1"/>
      <c r="HB561" s="1"/>
      <c r="HC561" s="1"/>
      <c r="HD561" s="1"/>
      <c r="HE561" s="1"/>
      <c r="HF561" s="1"/>
      <c r="HG561" s="1"/>
      <c r="HH561" s="1"/>
      <c r="HI561" s="1"/>
      <c r="HJ561" s="1"/>
      <c r="HK561" s="1"/>
      <c r="HL561" s="1"/>
      <c r="HM561" s="1"/>
      <c r="HN561" s="1"/>
      <c r="HO561" s="1"/>
      <c r="HP561" s="1"/>
      <c r="HQ561" s="1"/>
      <c r="HR561" s="1"/>
      <c r="HS561" s="1"/>
      <c r="HT561" s="1"/>
      <c r="HU561" s="1"/>
      <c r="HV561" s="1"/>
      <c r="HW561" s="1"/>
      <c r="HX561" s="1"/>
      <c r="HY561" s="1"/>
      <c r="HZ561" s="1"/>
      <c r="IA561" s="1"/>
      <c r="IB561" s="1"/>
      <c r="IC561" s="1"/>
      <c r="ID561" s="1"/>
      <c r="IE561" s="1"/>
      <c r="IF561" s="1"/>
      <c r="IG561" s="1"/>
      <c r="IH561" s="1"/>
      <c r="II561" s="1"/>
      <c r="IJ561" s="1"/>
      <c r="IK561" s="1"/>
      <c r="IL561" s="1"/>
      <c r="IM561" s="1"/>
      <c r="IN561" s="1"/>
      <c r="IO561" s="1"/>
      <c r="IP561" s="1"/>
      <c r="IQ561" s="1"/>
      <c r="IR561" s="1"/>
      <c r="IS561" s="1"/>
      <c r="IT561" s="1"/>
      <c r="IU561" s="1"/>
      <c r="IV561" s="1"/>
      <c r="IW561" s="1"/>
      <c r="IX561" s="1"/>
      <c r="IY561" s="1"/>
      <c r="IZ561" s="1"/>
      <c r="JA561" s="1"/>
      <c r="JB561" s="1"/>
      <c r="JC561" s="1"/>
      <c r="JD561" s="1"/>
      <c r="JE561" s="1"/>
      <c r="JF561" s="1"/>
      <c r="JG561" s="1"/>
      <c r="JH561" s="1"/>
      <c r="JI561" s="1"/>
      <c r="JJ561" s="1"/>
      <c r="JK561" s="1"/>
      <c r="JL561" s="1"/>
      <c r="JM561" s="1"/>
      <c r="JN561" s="1"/>
      <c r="JO561" s="1"/>
      <c r="JP561" s="1"/>
      <c r="JQ561" s="1"/>
      <c r="JR561" s="1"/>
      <c r="JS561" s="1"/>
      <c r="JT561" s="1"/>
      <c r="JU561" s="1"/>
      <c r="JV561" s="1"/>
      <c r="JW561" s="1"/>
      <c r="JX561" s="1"/>
      <c r="JY561" s="1"/>
      <c r="JZ561" s="1"/>
      <c r="KA561" s="1"/>
      <c r="KB561" s="1"/>
      <c r="KC561" s="1"/>
      <c r="KD561" s="1"/>
      <c r="KE561" s="1"/>
      <c r="KF561" s="1"/>
      <c r="KG561" s="1"/>
      <c r="KH561" s="1"/>
      <c r="KI561" s="1"/>
      <c r="KJ561" s="1"/>
      <c r="KK561" s="1"/>
      <c r="KL561" s="1"/>
      <c r="KM561" s="1"/>
      <c r="KN561" s="1"/>
      <c r="KO561" s="1"/>
      <c r="KP561" s="1"/>
      <c r="KQ561" s="1"/>
      <c r="KR561" s="1"/>
      <c r="KS561" s="1"/>
      <c r="KT561" s="1"/>
      <c r="KU561" s="1"/>
      <c r="KV561" s="1"/>
      <c r="KW561" s="1"/>
      <c r="KX561" s="1"/>
      <c r="KY561" s="1"/>
      <c r="KZ561" s="1"/>
      <c r="LA561" s="1"/>
      <c r="LB561" s="1"/>
      <c r="LC561" s="1"/>
      <c r="LD561" s="1"/>
      <c r="LE561" s="1"/>
      <c r="LF561" s="1"/>
      <c r="LG561" s="1"/>
      <c r="LH561" s="1"/>
      <c r="LI561" s="1"/>
      <c r="LJ561" s="1"/>
      <c r="LK561" s="1"/>
      <c r="LL561" s="1"/>
      <c r="LM561" s="1"/>
      <c r="LN561" s="1"/>
      <c r="LO561" s="1"/>
      <c r="LP561" s="1"/>
      <c r="LQ561" s="1"/>
      <c r="LR561" s="1"/>
      <c r="LS561" s="1"/>
      <c r="LT561" s="1"/>
      <c r="LU561" s="1"/>
      <c r="LV561" s="1"/>
      <c r="LW561" s="1"/>
      <c r="LX561" s="1"/>
      <c r="LY561" s="1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  <c r="MV561" s="1"/>
      <c r="MW561" s="1"/>
      <c r="MX561" s="1"/>
      <c r="MY561" s="1"/>
      <c r="MZ561" s="1"/>
      <c r="NA561" s="1"/>
      <c r="NB561" s="1"/>
      <c r="NC561" s="1"/>
      <c r="ND561" s="1"/>
      <c r="NE561" s="1"/>
      <c r="NF561" s="1"/>
      <c r="NG561" s="1"/>
      <c r="NH561" s="1"/>
      <c r="NI561" s="1"/>
      <c r="NJ561" s="1"/>
      <c r="NK561" s="1"/>
      <c r="NL561" s="1"/>
      <c r="NM561" s="1"/>
      <c r="NN561" s="1"/>
      <c r="NO561" s="1"/>
      <c r="NP561" s="1"/>
      <c r="NQ561" s="1"/>
      <c r="NR561" s="1"/>
      <c r="NS561" s="1"/>
      <c r="NT561" s="1"/>
      <c r="NU561" s="1"/>
      <c r="NV561" s="1"/>
      <c r="NW561" s="1"/>
      <c r="NX561" s="1"/>
      <c r="NY561" s="1"/>
      <c r="NZ561" s="1"/>
      <c r="OA561" s="1"/>
      <c r="OB561" s="1"/>
      <c r="OC561" s="1"/>
      <c r="OD561" s="1"/>
      <c r="OE561" s="1"/>
      <c r="OF561" s="1"/>
      <c r="OG561" s="1"/>
      <c r="OH561" s="1"/>
      <c r="OI561" s="1"/>
      <c r="OJ561" s="1"/>
      <c r="OK561" s="1"/>
      <c r="OL561" s="1"/>
      <c r="OM561" s="1"/>
      <c r="ON561" s="1"/>
      <c r="OO561" s="1"/>
      <c r="OP561" s="1"/>
      <c r="OQ561" s="1"/>
      <c r="OR561" s="1"/>
      <c r="OS561" s="1"/>
      <c r="OT561" s="1"/>
      <c r="OU561" s="1"/>
      <c r="OV561" s="1"/>
      <c r="OW561" s="1"/>
      <c r="OX561" s="1"/>
      <c r="OY561" s="1"/>
      <c r="OZ561" s="1"/>
      <c r="PA561" s="1"/>
      <c r="PB561" s="1"/>
      <c r="PC561" s="1"/>
      <c r="PD561" s="1"/>
      <c r="PE561" s="1"/>
      <c r="PF561" s="1"/>
      <c r="PG561" s="1"/>
      <c r="PH561" s="1"/>
      <c r="PI561" s="1"/>
      <c r="PJ561" s="1"/>
      <c r="PK561" s="1"/>
      <c r="PL561" s="1"/>
      <c r="PM561" s="1"/>
      <c r="PN561" s="1"/>
      <c r="PO561" s="1"/>
      <c r="PP561" s="1"/>
      <c r="PQ561" s="1"/>
      <c r="PR561" s="1"/>
      <c r="PS561" s="1"/>
      <c r="PT561" s="1"/>
      <c r="PU561" s="1"/>
      <c r="PV561" s="1"/>
      <c r="PW561" s="1"/>
      <c r="PX561" s="1"/>
      <c r="PY561" s="1"/>
      <c r="PZ561" s="1"/>
      <c r="QA561" s="1"/>
      <c r="QB561" s="1"/>
      <c r="QC561" s="1"/>
      <c r="QD561" s="1"/>
      <c r="QE561" s="1"/>
      <c r="QF561" s="1"/>
      <c r="QG561" s="1"/>
      <c r="QH561" s="1"/>
      <c r="QI561" s="1"/>
      <c r="QJ561" s="1"/>
      <c r="QK561" s="1"/>
      <c r="QL561" s="1"/>
      <c r="QM561" s="1"/>
      <c r="QN561" s="1"/>
      <c r="QO561" s="1"/>
      <c r="QP561" s="1"/>
      <c r="QQ561" s="1"/>
      <c r="QR561" s="1"/>
      <c r="QS561" s="1"/>
      <c r="QT561" s="1"/>
      <c r="QU561" s="1"/>
      <c r="QV561" s="1"/>
      <c r="QW561" s="1"/>
      <c r="QX561" s="1"/>
      <c r="QY561" s="1"/>
      <c r="QZ561" s="1"/>
      <c r="RA561" s="1"/>
      <c r="RB561" s="1"/>
      <c r="RC561" s="1"/>
      <c r="RD561" s="1"/>
      <c r="RE561" s="1"/>
      <c r="RF561" s="1"/>
      <c r="RG561" s="1"/>
      <c r="RH561" s="1"/>
      <c r="RI561" s="1"/>
      <c r="RJ561" s="1"/>
      <c r="RK561" s="1"/>
      <c r="RL561" s="1"/>
      <c r="RM561" s="1"/>
      <c r="RN561" s="1"/>
      <c r="RO561" s="1"/>
      <c r="RP561" s="1"/>
      <c r="RQ561" s="1"/>
      <c r="RR561" s="1"/>
      <c r="RS561" s="1"/>
      <c r="RT561" s="1"/>
      <c r="RU561" s="1"/>
      <c r="RV561" s="1"/>
      <c r="RW561" s="1"/>
      <c r="RX561" s="1"/>
      <c r="RY561" s="1"/>
      <c r="RZ561" s="1"/>
      <c r="SA561" s="1"/>
      <c r="SB561" s="1"/>
      <c r="SC561" s="1"/>
      <c r="SD561" s="1"/>
      <c r="SE561" s="1"/>
      <c r="SF561" s="1"/>
      <c r="SG561" s="1"/>
      <c r="SH561" s="1"/>
      <c r="SI561" s="1"/>
      <c r="SJ561" s="1"/>
      <c r="SK561" s="1"/>
      <c r="SL561" s="1"/>
      <c r="SM561" s="1"/>
      <c r="SN561" s="1"/>
      <c r="SO561" s="1"/>
      <c r="SP561" s="1"/>
      <c r="SQ561" s="1"/>
      <c r="SR561" s="1"/>
      <c r="SS561" s="1"/>
      <c r="ST561" s="1"/>
      <c r="SU561" s="1"/>
      <c r="SV561" s="1"/>
      <c r="SW561" s="1"/>
      <c r="SX561" s="1"/>
      <c r="SY561" s="1"/>
      <c r="SZ561" s="1"/>
      <c r="TA561" s="1"/>
      <c r="TB561" s="1"/>
      <c r="TC561" s="1"/>
      <c r="TD561" s="1"/>
      <c r="TE561" s="1"/>
      <c r="TF561" s="1"/>
      <c r="TG561" s="1"/>
      <c r="TH561" s="1"/>
      <c r="TI561" s="1"/>
      <c r="TJ561" s="1"/>
      <c r="TK561" s="1"/>
      <c r="TL561" s="1"/>
      <c r="TM561" s="1"/>
      <c r="TN561" s="1"/>
      <c r="TO561" s="1"/>
      <c r="TP561" s="1"/>
      <c r="TQ561" s="1"/>
      <c r="TR561" s="1"/>
      <c r="TS561" s="1"/>
      <c r="TT561" s="1"/>
      <c r="TU561" s="1"/>
      <c r="TV561" s="1"/>
      <c r="TW561" s="1"/>
      <c r="TX561" s="1"/>
      <c r="TY561" s="1"/>
      <c r="TZ561" s="1"/>
      <c r="UA561" s="1"/>
      <c r="UB561" s="1"/>
      <c r="UC561" s="1"/>
      <c r="UD561" s="1"/>
      <c r="UE561" s="1"/>
      <c r="UF561" s="1"/>
      <c r="UG561" s="1"/>
      <c r="UH561" s="1"/>
      <c r="UI561" s="1"/>
      <c r="UJ561" s="1"/>
      <c r="UK561" s="1"/>
      <c r="UL561" s="1"/>
      <c r="UM561" s="1"/>
      <c r="UN561" s="1"/>
      <c r="UO561" s="1"/>
      <c r="UP561" s="1"/>
      <c r="UQ561" s="1"/>
      <c r="UR561" s="1"/>
      <c r="US561" s="1"/>
      <c r="UT561" s="1"/>
      <c r="UU561" s="1"/>
      <c r="UV561" s="1"/>
      <c r="UW561" s="1"/>
      <c r="UX561" s="1"/>
      <c r="UY561" s="1"/>
      <c r="UZ561" s="1"/>
      <c r="VA561" s="1"/>
      <c r="VB561" s="1"/>
      <c r="VC561" s="1"/>
      <c r="VD561" s="1"/>
      <c r="VE561" s="1"/>
      <c r="VF561" s="1"/>
      <c r="VG561" s="1"/>
      <c r="VH561" s="1"/>
      <c r="VI561" s="1"/>
      <c r="VJ561" s="1"/>
      <c r="VK561" s="1"/>
      <c r="VL561" s="1"/>
      <c r="VM561" s="1"/>
      <c r="VN561" s="1"/>
      <c r="VO561" s="1"/>
      <c r="VP561" s="1"/>
      <c r="VQ561" s="1"/>
      <c r="VR561" s="1"/>
      <c r="VS561" s="1"/>
      <c r="VT561" s="1"/>
      <c r="VU561" s="1"/>
      <c r="VV561" s="1"/>
      <c r="VW561" s="1"/>
      <c r="VX561" s="1"/>
      <c r="VY561" s="1"/>
      <c r="VZ561" s="1"/>
      <c r="WA561" s="1"/>
      <c r="WB561" s="1"/>
      <c r="WC561" s="1"/>
      <c r="WD561" s="1"/>
      <c r="WE561" s="1"/>
      <c r="WF561" s="1"/>
      <c r="WG561" s="1"/>
      <c r="WH561" s="1"/>
      <c r="WI561" s="1"/>
      <c r="WJ561" s="1"/>
      <c r="WK561" s="1"/>
      <c r="WL561" s="1"/>
      <c r="WM561" s="1"/>
      <c r="WN561" s="1"/>
      <c r="WO561" s="1"/>
      <c r="WP561" s="1"/>
      <c r="WQ561" s="1"/>
      <c r="WR561" s="1"/>
      <c r="WS561" s="1"/>
      <c r="WT561" s="1"/>
      <c r="WU561" s="1"/>
      <c r="WV561" s="1"/>
      <c r="WW561" s="1"/>
      <c r="WX561" s="1"/>
      <c r="WY561" s="1"/>
      <c r="WZ561" s="1"/>
      <c r="XA561" s="1"/>
      <c r="XB561" s="1"/>
      <c r="XC561" s="1"/>
      <c r="XD561" s="1"/>
      <c r="XE561" s="1"/>
      <c r="XF561" s="1"/>
      <c r="XG561" s="1"/>
      <c r="XH561" s="1"/>
      <c r="XI561" s="1"/>
      <c r="XJ561" s="1"/>
      <c r="XK561" s="1"/>
      <c r="XL561" s="1"/>
      <c r="XM561" s="1"/>
      <c r="XN561" s="1"/>
      <c r="XO561" s="1"/>
      <c r="XP561" s="1"/>
      <c r="XQ561" s="1"/>
      <c r="XR561" s="1"/>
      <c r="XS561" s="1"/>
      <c r="XT561" s="1"/>
      <c r="XU561" s="1"/>
      <c r="XV561" s="1"/>
      <c r="XW561" s="1"/>
      <c r="XX561" s="1"/>
      <c r="XY561" s="1"/>
      <c r="XZ561" s="1"/>
      <c r="YA561" s="1"/>
      <c r="YB561" s="1"/>
      <c r="YC561" s="1"/>
      <c r="YD561" s="1"/>
      <c r="YE561" s="1"/>
      <c r="YF561" s="1"/>
      <c r="YG561" s="1"/>
      <c r="YH561" s="1"/>
      <c r="YI561" s="1"/>
      <c r="YJ561" s="1"/>
      <c r="YK561" s="1"/>
      <c r="YL561" s="1"/>
      <c r="YM561" s="1"/>
      <c r="YN561" s="1"/>
      <c r="YO561" s="1"/>
      <c r="YP561" s="1"/>
      <c r="YQ561" s="1"/>
      <c r="YR561" s="1"/>
      <c r="YS561" s="1"/>
      <c r="YT561" s="1"/>
      <c r="YU561" s="1"/>
      <c r="YV561" s="1"/>
      <c r="YW561" s="1"/>
      <c r="YX561" s="1"/>
      <c r="YY561" s="1"/>
      <c r="YZ561" s="1"/>
      <c r="ZA561" s="1"/>
      <c r="ZB561" s="1"/>
      <c r="ZC561" s="1"/>
      <c r="ZD561" s="1"/>
      <c r="ZE561" s="1"/>
      <c r="ZF561" s="1"/>
      <c r="ZG561" s="1"/>
      <c r="ZH561" s="1"/>
      <c r="ZI561" s="1"/>
      <c r="ZJ561" s="1"/>
      <c r="ZK561" s="1"/>
      <c r="ZL561" s="1"/>
      <c r="ZM561" s="1"/>
      <c r="ZN561" s="1"/>
      <c r="ZO561" s="1"/>
      <c r="ZP561" s="1"/>
      <c r="ZQ561" s="1"/>
      <c r="ZR561" s="1"/>
      <c r="ZS561" s="1"/>
      <c r="ZT561" s="1"/>
      <c r="ZU561" s="1"/>
      <c r="ZV561" s="1"/>
      <c r="ZW561" s="1"/>
      <c r="ZX561" s="1"/>
      <c r="ZY561" s="1"/>
      <c r="ZZ561" s="1"/>
      <c r="AAA561" s="1"/>
      <c r="AAB561" s="1"/>
      <c r="AAC561" s="1"/>
      <c r="AAD561" s="1"/>
      <c r="AAE561" s="1"/>
      <c r="AAF561" s="1"/>
      <c r="AAG561" s="1"/>
      <c r="AAH561" s="1"/>
      <c r="AAI561" s="1"/>
      <c r="AAJ561" s="1"/>
      <c r="AAK561" s="1"/>
      <c r="AAL561" s="1"/>
      <c r="AAM561" s="1"/>
      <c r="AAN561" s="1"/>
      <c r="AAO561" s="1"/>
      <c r="AAP561" s="1"/>
      <c r="AAQ561" s="1"/>
      <c r="AAR561" s="1"/>
      <c r="AAS561" s="1"/>
      <c r="AAT561" s="1"/>
      <c r="AAU561" s="1"/>
      <c r="AAV561" s="1"/>
      <c r="AAW561" s="1"/>
      <c r="AAX561" s="1"/>
      <c r="AAY561" s="1"/>
      <c r="AAZ561" s="1"/>
      <c r="ABA561" s="1"/>
      <c r="ABB561" s="1"/>
      <c r="ABC561" s="1"/>
      <c r="ABD561" s="1"/>
      <c r="ABE561" s="1"/>
      <c r="ABF561" s="1"/>
      <c r="ABG561" s="1"/>
      <c r="ABH561" s="1"/>
      <c r="ABI561" s="1"/>
      <c r="ABJ561" s="1"/>
      <c r="ABK561" s="1"/>
      <c r="ABL561" s="1"/>
      <c r="ABM561" s="1"/>
      <c r="ABN561" s="1"/>
      <c r="ABO561" s="1"/>
      <c r="ABP561" s="1"/>
      <c r="ABQ561" s="1"/>
      <c r="ABR561" s="1"/>
      <c r="ABS561" s="1"/>
      <c r="ABT561" s="1"/>
      <c r="ABU561" s="1"/>
      <c r="ABV561" s="1"/>
      <c r="ABW561" s="1"/>
      <c r="ABX561" s="1"/>
      <c r="ABY561" s="1"/>
      <c r="ABZ561" s="1"/>
      <c r="ACA561" s="1"/>
      <c r="ACB561" s="1"/>
      <c r="ACC561" s="1"/>
      <c r="ACD561" s="1"/>
      <c r="ACE561" s="1"/>
      <c r="ACF561" s="1"/>
      <c r="ACG561" s="1"/>
      <c r="ACH561" s="1"/>
      <c r="ACI561" s="1"/>
      <c r="ACJ561" s="1"/>
      <c r="ACK561" s="1"/>
      <c r="ACL561" s="1"/>
      <c r="ACM561" s="1"/>
      <c r="ACN561" s="1"/>
      <c r="ACO561" s="1"/>
      <c r="ACP561" s="1"/>
      <c r="ACQ561" s="1"/>
      <c r="ACR561" s="1"/>
      <c r="ACS561" s="1"/>
      <c r="ACT561" s="1"/>
      <c r="ACU561" s="1"/>
      <c r="ACV561" s="1"/>
      <c r="ACW561" s="1"/>
      <c r="ACX561" s="1"/>
      <c r="ACY561" s="1"/>
      <c r="ACZ561" s="1"/>
      <c r="ADA561" s="1"/>
      <c r="ADB561" s="1"/>
      <c r="ADC561" s="1"/>
      <c r="ADD561" s="1"/>
      <c r="ADE561" s="1"/>
      <c r="ADF561" s="1"/>
      <c r="ADG561" s="1"/>
      <c r="ADH561" s="1"/>
      <c r="ADI561" s="1"/>
      <c r="ADJ561" s="1"/>
      <c r="ADK561" s="1"/>
      <c r="ADL561" s="1"/>
      <c r="ADM561" s="1"/>
      <c r="ADN561" s="1"/>
      <c r="ADO561" s="1"/>
      <c r="ADP561" s="1"/>
      <c r="ADQ561" s="1"/>
      <c r="ADR561" s="1"/>
      <c r="ADS561" s="1"/>
      <c r="ADT561" s="1"/>
      <c r="ADU561" s="1"/>
      <c r="ADV561" s="1"/>
    </row>
    <row r="562" spans="1:802" x14ac:dyDescent="0.1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  <c r="DN562" s="1"/>
      <c r="DO562" s="1"/>
      <c r="DP562" s="1"/>
      <c r="DQ562" s="1"/>
      <c r="DR562" s="1"/>
      <c r="DS562" s="1"/>
      <c r="DT562" s="1"/>
      <c r="DU562" s="1"/>
      <c r="DV562" s="1"/>
      <c r="DW562" s="1"/>
      <c r="DX562" s="1"/>
      <c r="DY562" s="1"/>
      <c r="DZ562" s="1"/>
      <c r="EA562" s="1"/>
      <c r="EB562" s="1"/>
      <c r="EC562" s="1"/>
      <c r="ED562" s="1"/>
      <c r="EE562" s="1"/>
      <c r="EF562" s="1"/>
      <c r="EG562" s="1"/>
      <c r="EH562" s="1"/>
      <c r="EI562" s="1"/>
      <c r="EJ562" s="1"/>
      <c r="EK562" s="1"/>
      <c r="EL562" s="1"/>
      <c r="EM562" s="1"/>
      <c r="EN562" s="1"/>
      <c r="EO562" s="1"/>
      <c r="EP562" s="1"/>
      <c r="EQ562" s="1"/>
      <c r="ER562" s="1"/>
      <c r="ES562" s="1"/>
      <c r="ET562" s="1"/>
      <c r="EU562" s="1"/>
      <c r="EV562" s="1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1"/>
      <c r="FL562" s="1"/>
      <c r="FM562" s="1"/>
      <c r="FN562" s="1"/>
      <c r="FO562" s="1"/>
      <c r="FP562" s="1"/>
      <c r="FQ562" s="1"/>
      <c r="FR562" s="1"/>
      <c r="FS562" s="1"/>
      <c r="FT562" s="1"/>
      <c r="FU562" s="1"/>
      <c r="FV562" s="1"/>
      <c r="FW562" s="1"/>
      <c r="FX562" s="1"/>
      <c r="FY562" s="1"/>
      <c r="FZ562" s="1"/>
      <c r="GA562" s="1"/>
      <c r="GB562" s="1"/>
      <c r="GC562" s="1"/>
      <c r="GD562" s="1"/>
      <c r="GE562" s="1"/>
      <c r="GF562" s="1"/>
      <c r="GG562" s="1"/>
      <c r="GH562" s="1"/>
      <c r="GI562" s="1"/>
      <c r="GJ562" s="1"/>
      <c r="GK562" s="1"/>
      <c r="GL562" s="1"/>
      <c r="GM562" s="1"/>
      <c r="GN562" s="1"/>
      <c r="GO562" s="1"/>
      <c r="GP562" s="1"/>
      <c r="GQ562" s="1"/>
      <c r="GR562" s="1"/>
      <c r="GS562" s="1"/>
      <c r="GT562" s="1"/>
      <c r="GU562" s="1"/>
      <c r="GV562" s="1"/>
      <c r="GW562" s="1"/>
      <c r="GX562" s="1"/>
      <c r="GY562" s="1"/>
      <c r="GZ562" s="1"/>
      <c r="HA562" s="1"/>
      <c r="HB562" s="1"/>
      <c r="HC562" s="1"/>
      <c r="HD562" s="1"/>
      <c r="HE562" s="1"/>
      <c r="HF562" s="1"/>
      <c r="HG562" s="1"/>
      <c r="HH562" s="1"/>
      <c r="HI562" s="1"/>
      <c r="HJ562" s="1"/>
      <c r="HK562" s="1"/>
      <c r="HL562" s="1"/>
      <c r="HM562" s="1"/>
      <c r="HN562" s="1"/>
      <c r="HO562" s="1"/>
      <c r="HP562" s="1"/>
      <c r="HQ562" s="1"/>
      <c r="HR562" s="1"/>
      <c r="HS562" s="1"/>
      <c r="HT562" s="1"/>
      <c r="HU562" s="1"/>
      <c r="HV562" s="1"/>
      <c r="HW562" s="1"/>
      <c r="HX562" s="1"/>
      <c r="HY562" s="1"/>
      <c r="HZ562" s="1"/>
      <c r="IA562" s="1"/>
      <c r="IB562" s="1"/>
      <c r="IC562" s="1"/>
      <c r="ID562" s="1"/>
      <c r="IE562" s="1"/>
      <c r="IF562" s="1"/>
      <c r="IG562" s="1"/>
      <c r="IH562" s="1"/>
      <c r="II562" s="1"/>
      <c r="IJ562" s="1"/>
      <c r="IK562" s="1"/>
      <c r="IL562" s="1"/>
      <c r="IM562" s="1"/>
      <c r="IN562" s="1"/>
      <c r="IO562" s="1"/>
      <c r="IP562" s="1"/>
      <c r="IQ562" s="1"/>
      <c r="IR562" s="1"/>
      <c r="IS562" s="1"/>
      <c r="IT562" s="1"/>
      <c r="IU562" s="1"/>
      <c r="IV562" s="1"/>
      <c r="IW562" s="1"/>
      <c r="IX562" s="1"/>
      <c r="IY562" s="1"/>
      <c r="IZ562" s="1"/>
      <c r="JA562" s="1"/>
      <c r="JB562" s="1"/>
      <c r="JC562" s="1"/>
      <c r="JD562" s="1"/>
      <c r="JE562" s="1"/>
      <c r="JF562" s="1"/>
      <c r="JG562" s="1"/>
      <c r="JH562" s="1"/>
      <c r="JI562" s="1"/>
      <c r="JJ562" s="1"/>
      <c r="JK562" s="1"/>
      <c r="JL562" s="1"/>
      <c r="JM562" s="1"/>
      <c r="JN562" s="1"/>
      <c r="JO562" s="1"/>
      <c r="JP562" s="1"/>
      <c r="JQ562" s="1"/>
      <c r="JR562" s="1"/>
      <c r="JS562" s="1"/>
      <c r="JT562" s="1"/>
      <c r="JU562" s="1"/>
      <c r="JV562" s="1"/>
      <c r="JW562" s="1"/>
      <c r="JX562" s="1"/>
      <c r="JY562" s="1"/>
      <c r="JZ562" s="1"/>
      <c r="KA562" s="1"/>
      <c r="KB562" s="1"/>
      <c r="KC562" s="1"/>
      <c r="KD562" s="1"/>
      <c r="KE562" s="1"/>
      <c r="KF562" s="1"/>
      <c r="KG562" s="1"/>
      <c r="KH562" s="1"/>
      <c r="KI562" s="1"/>
      <c r="KJ562" s="1"/>
      <c r="KK562" s="1"/>
      <c r="KL562" s="1"/>
      <c r="KM562" s="1"/>
      <c r="KN562" s="1"/>
      <c r="KO562" s="1"/>
      <c r="KP562" s="1"/>
      <c r="KQ562" s="1"/>
      <c r="KR562" s="1"/>
      <c r="KS562" s="1"/>
      <c r="KT562" s="1"/>
      <c r="KU562" s="1"/>
      <c r="KV562" s="1"/>
      <c r="KW562" s="1"/>
      <c r="KX562" s="1"/>
      <c r="KY562" s="1"/>
      <c r="KZ562" s="1"/>
      <c r="LA562" s="1"/>
      <c r="LB562" s="1"/>
      <c r="LC562" s="1"/>
      <c r="LD562" s="1"/>
      <c r="LE562" s="1"/>
      <c r="LF562" s="1"/>
      <c r="LG562" s="1"/>
      <c r="LH562" s="1"/>
      <c r="LI562" s="1"/>
      <c r="LJ562" s="1"/>
      <c r="LK562" s="1"/>
      <c r="LL562" s="1"/>
      <c r="LM562" s="1"/>
      <c r="LN562" s="1"/>
      <c r="LO562" s="1"/>
      <c r="LP562" s="1"/>
      <c r="LQ562" s="1"/>
      <c r="LR562" s="1"/>
      <c r="LS562" s="1"/>
      <c r="LT562" s="1"/>
      <c r="LU562" s="1"/>
      <c r="LV562" s="1"/>
      <c r="LW562" s="1"/>
      <c r="LX562" s="1"/>
      <c r="LY562" s="1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  <c r="MV562" s="1"/>
      <c r="MW562" s="1"/>
      <c r="MX562" s="1"/>
      <c r="MY562" s="1"/>
      <c r="MZ562" s="1"/>
      <c r="NA562" s="1"/>
      <c r="NB562" s="1"/>
      <c r="NC562" s="1"/>
      <c r="ND562" s="1"/>
      <c r="NE562" s="1"/>
      <c r="NF562" s="1"/>
      <c r="NG562" s="1"/>
      <c r="NH562" s="1"/>
      <c r="NI562" s="1"/>
      <c r="NJ562" s="1"/>
      <c r="NK562" s="1"/>
      <c r="NL562" s="1"/>
      <c r="NM562" s="1"/>
      <c r="NN562" s="1"/>
      <c r="NO562" s="1"/>
      <c r="NP562" s="1"/>
      <c r="NQ562" s="1"/>
      <c r="NR562" s="1"/>
      <c r="NS562" s="1"/>
      <c r="NT562" s="1"/>
      <c r="NU562" s="1"/>
      <c r="NV562" s="1"/>
      <c r="NW562" s="1"/>
      <c r="NX562" s="1"/>
      <c r="NY562" s="1"/>
      <c r="NZ562" s="1"/>
      <c r="OA562" s="1"/>
      <c r="OB562" s="1"/>
      <c r="OC562" s="1"/>
      <c r="OD562" s="1"/>
      <c r="OE562" s="1"/>
      <c r="OF562" s="1"/>
      <c r="OG562" s="1"/>
      <c r="OH562" s="1"/>
      <c r="OI562" s="1"/>
      <c r="OJ562" s="1"/>
      <c r="OK562" s="1"/>
      <c r="OL562" s="1"/>
      <c r="OM562" s="1"/>
      <c r="ON562" s="1"/>
      <c r="OO562" s="1"/>
      <c r="OP562" s="1"/>
      <c r="OQ562" s="1"/>
      <c r="OR562" s="1"/>
      <c r="OS562" s="1"/>
      <c r="OT562" s="1"/>
      <c r="OU562" s="1"/>
      <c r="OV562" s="1"/>
      <c r="OW562" s="1"/>
      <c r="OX562" s="1"/>
      <c r="OY562" s="1"/>
      <c r="OZ562" s="1"/>
      <c r="PA562" s="1"/>
      <c r="PB562" s="1"/>
      <c r="PC562" s="1"/>
      <c r="PD562" s="1"/>
      <c r="PE562" s="1"/>
      <c r="PF562" s="1"/>
      <c r="PG562" s="1"/>
      <c r="PH562" s="1"/>
      <c r="PI562" s="1"/>
      <c r="PJ562" s="1"/>
      <c r="PK562" s="1"/>
      <c r="PL562" s="1"/>
      <c r="PM562" s="1"/>
      <c r="PN562" s="1"/>
      <c r="PO562" s="1"/>
      <c r="PP562" s="1"/>
      <c r="PQ562" s="1"/>
      <c r="PR562" s="1"/>
      <c r="PS562" s="1"/>
      <c r="PT562" s="1"/>
      <c r="PU562" s="1"/>
      <c r="PV562" s="1"/>
      <c r="PW562" s="1"/>
      <c r="PX562" s="1"/>
      <c r="PY562" s="1"/>
      <c r="PZ562" s="1"/>
      <c r="QA562" s="1"/>
      <c r="QB562" s="1"/>
      <c r="QC562" s="1"/>
      <c r="QD562" s="1"/>
      <c r="QE562" s="1"/>
      <c r="QF562" s="1"/>
      <c r="QG562" s="1"/>
      <c r="QH562" s="1"/>
      <c r="QI562" s="1"/>
      <c r="QJ562" s="1"/>
      <c r="QK562" s="1"/>
      <c r="QL562" s="1"/>
      <c r="QM562" s="1"/>
      <c r="QN562" s="1"/>
      <c r="QO562" s="1"/>
      <c r="QP562" s="1"/>
      <c r="QQ562" s="1"/>
      <c r="QR562" s="1"/>
      <c r="QS562" s="1"/>
      <c r="QT562" s="1"/>
      <c r="QU562" s="1"/>
      <c r="QV562" s="1"/>
      <c r="QW562" s="1"/>
      <c r="QX562" s="1"/>
      <c r="QY562" s="1"/>
      <c r="QZ562" s="1"/>
      <c r="RA562" s="1"/>
      <c r="RB562" s="1"/>
      <c r="RC562" s="1"/>
      <c r="RD562" s="1"/>
      <c r="RE562" s="1"/>
      <c r="RF562" s="1"/>
      <c r="RG562" s="1"/>
      <c r="RH562" s="1"/>
      <c r="RI562" s="1"/>
      <c r="RJ562" s="1"/>
      <c r="RK562" s="1"/>
      <c r="RL562" s="1"/>
      <c r="RM562" s="1"/>
      <c r="RN562" s="1"/>
      <c r="RO562" s="1"/>
      <c r="RP562" s="1"/>
      <c r="RQ562" s="1"/>
      <c r="RR562" s="1"/>
      <c r="RS562" s="1"/>
      <c r="RT562" s="1"/>
      <c r="RU562" s="1"/>
      <c r="RV562" s="1"/>
      <c r="RW562" s="1"/>
      <c r="RX562" s="1"/>
      <c r="RY562" s="1"/>
      <c r="RZ562" s="1"/>
      <c r="SA562" s="1"/>
      <c r="SB562" s="1"/>
      <c r="SC562" s="1"/>
      <c r="SD562" s="1"/>
      <c r="SE562" s="1"/>
      <c r="SF562" s="1"/>
      <c r="SG562" s="1"/>
      <c r="SH562" s="1"/>
      <c r="SI562" s="1"/>
      <c r="SJ562" s="1"/>
      <c r="SK562" s="1"/>
      <c r="SL562" s="1"/>
      <c r="SM562" s="1"/>
      <c r="SN562" s="1"/>
      <c r="SO562" s="1"/>
      <c r="SP562" s="1"/>
      <c r="SQ562" s="1"/>
      <c r="SR562" s="1"/>
      <c r="SS562" s="1"/>
      <c r="ST562" s="1"/>
      <c r="SU562" s="1"/>
      <c r="SV562" s="1"/>
      <c r="SW562" s="1"/>
      <c r="SX562" s="1"/>
      <c r="SY562" s="1"/>
      <c r="SZ562" s="1"/>
      <c r="TA562" s="1"/>
      <c r="TB562" s="1"/>
      <c r="TC562" s="1"/>
      <c r="TD562" s="1"/>
      <c r="TE562" s="1"/>
      <c r="TF562" s="1"/>
      <c r="TG562" s="1"/>
      <c r="TH562" s="1"/>
      <c r="TI562" s="1"/>
      <c r="TJ562" s="1"/>
      <c r="TK562" s="1"/>
      <c r="TL562" s="1"/>
      <c r="TM562" s="1"/>
      <c r="TN562" s="1"/>
      <c r="TO562" s="1"/>
      <c r="TP562" s="1"/>
      <c r="TQ562" s="1"/>
      <c r="TR562" s="1"/>
      <c r="TS562" s="1"/>
      <c r="TT562" s="1"/>
      <c r="TU562" s="1"/>
      <c r="TV562" s="1"/>
      <c r="TW562" s="1"/>
      <c r="TX562" s="1"/>
      <c r="TY562" s="1"/>
      <c r="TZ562" s="1"/>
      <c r="UA562" s="1"/>
      <c r="UB562" s="1"/>
      <c r="UC562" s="1"/>
      <c r="UD562" s="1"/>
      <c r="UE562" s="1"/>
      <c r="UF562" s="1"/>
      <c r="UG562" s="1"/>
      <c r="UH562" s="1"/>
      <c r="UI562" s="1"/>
      <c r="UJ562" s="1"/>
      <c r="UK562" s="1"/>
      <c r="UL562" s="1"/>
      <c r="UM562" s="1"/>
      <c r="UN562" s="1"/>
      <c r="UO562" s="1"/>
      <c r="UP562" s="1"/>
      <c r="UQ562" s="1"/>
      <c r="UR562" s="1"/>
      <c r="US562" s="1"/>
      <c r="UT562" s="1"/>
      <c r="UU562" s="1"/>
      <c r="UV562" s="1"/>
      <c r="UW562" s="1"/>
      <c r="UX562" s="1"/>
      <c r="UY562" s="1"/>
      <c r="UZ562" s="1"/>
      <c r="VA562" s="1"/>
      <c r="VB562" s="1"/>
      <c r="VC562" s="1"/>
      <c r="VD562" s="1"/>
      <c r="VE562" s="1"/>
      <c r="VF562" s="1"/>
      <c r="VG562" s="1"/>
      <c r="VH562" s="1"/>
      <c r="VI562" s="1"/>
      <c r="VJ562" s="1"/>
      <c r="VK562" s="1"/>
      <c r="VL562" s="1"/>
      <c r="VM562" s="1"/>
      <c r="VN562" s="1"/>
      <c r="VO562" s="1"/>
      <c r="VP562" s="1"/>
      <c r="VQ562" s="1"/>
      <c r="VR562" s="1"/>
      <c r="VS562" s="1"/>
      <c r="VT562" s="1"/>
      <c r="VU562" s="1"/>
      <c r="VV562" s="1"/>
      <c r="VW562" s="1"/>
      <c r="VX562" s="1"/>
      <c r="VY562" s="1"/>
      <c r="VZ562" s="1"/>
      <c r="WA562" s="1"/>
      <c r="WB562" s="1"/>
      <c r="WC562" s="1"/>
      <c r="WD562" s="1"/>
      <c r="WE562" s="1"/>
      <c r="WF562" s="1"/>
      <c r="WG562" s="1"/>
      <c r="WH562" s="1"/>
      <c r="WI562" s="1"/>
      <c r="WJ562" s="1"/>
      <c r="WK562" s="1"/>
      <c r="WL562" s="1"/>
      <c r="WM562" s="1"/>
      <c r="WN562" s="1"/>
      <c r="WO562" s="1"/>
      <c r="WP562" s="1"/>
      <c r="WQ562" s="1"/>
      <c r="WR562" s="1"/>
      <c r="WS562" s="1"/>
      <c r="WT562" s="1"/>
      <c r="WU562" s="1"/>
      <c r="WV562" s="1"/>
      <c r="WW562" s="1"/>
      <c r="WX562" s="1"/>
      <c r="WY562" s="1"/>
      <c r="WZ562" s="1"/>
      <c r="XA562" s="1"/>
      <c r="XB562" s="1"/>
      <c r="XC562" s="1"/>
      <c r="XD562" s="1"/>
      <c r="XE562" s="1"/>
      <c r="XF562" s="1"/>
      <c r="XG562" s="1"/>
      <c r="XH562" s="1"/>
      <c r="XI562" s="1"/>
      <c r="XJ562" s="1"/>
      <c r="XK562" s="1"/>
      <c r="XL562" s="1"/>
      <c r="XM562" s="1"/>
      <c r="XN562" s="1"/>
      <c r="XO562" s="1"/>
      <c r="XP562" s="1"/>
      <c r="XQ562" s="1"/>
      <c r="XR562" s="1"/>
      <c r="XS562" s="1"/>
      <c r="XT562" s="1"/>
      <c r="XU562" s="1"/>
      <c r="XV562" s="1"/>
      <c r="XW562" s="1"/>
      <c r="XX562" s="1"/>
      <c r="XY562" s="1"/>
      <c r="XZ562" s="1"/>
      <c r="YA562" s="1"/>
      <c r="YB562" s="1"/>
      <c r="YC562" s="1"/>
      <c r="YD562" s="1"/>
      <c r="YE562" s="1"/>
      <c r="YF562" s="1"/>
      <c r="YG562" s="1"/>
      <c r="YH562" s="1"/>
      <c r="YI562" s="1"/>
      <c r="YJ562" s="1"/>
      <c r="YK562" s="1"/>
      <c r="YL562" s="1"/>
      <c r="YM562" s="1"/>
      <c r="YN562" s="1"/>
      <c r="YO562" s="1"/>
      <c r="YP562" s="1"/>
      <c r="YQ562" s="1"/>
      <c r="YR562" s="1"/>
      <c r="YS562" s="1"/>
      <c r="YT562" s="1"/>
      <c r="YU562" s="1"/>
      <c r="YV562" s="1"/>
      <c r="YW562" s="1"/>
      <c r="YX562" s="1"/>
      <c r="YY562" s="1"/>
      <c r="YZ562" s="1"/>
      <c r="ZA562" s="1"/>
      <c r="ZB562" s="1"/>
      <c r="ZC562" s="1"/>
      <c r="ZD562" s="1"/>
      <c r="ZE562" s="1"/>
      <c r="ZF562" s="1"/>
      <c r="ZG562" s="1"/>
      <c r="ZH562" s="1"/>
      <c r="ZI562" s="1"/>
      <c r="ZJ562" s="1"/>
      <c r="ZK562" s="1"/>
      <c r="ZL562" s="1"/>
      <c r="ZM562" s="1"/>
      <c r="ZN562" s="1"/>
      <c r="ZO562" s="1"/>
      <c r="ZP562" s="1"/>
      <c r="ZQ562" s="1"/>
      <c r="ZR562" s="1"/>
      <c r="ZS562" s="1"/>
      <c r="ZT562" s="1"/>
      <c r="ZU562" s="1"/>
      <c r="ZV562" s="1"/>
      <c r="ZW562" s="1"/>
      <c r="ZX562" s="1"/>
      <c r="ZY562" s="1"/>
      <c r="ZZ562" s="1"/>
      <c r="AAA562" s="1"/>
      <c r="AAB562" s="1"/>
      <c r="AAC562" s="1"/>
      <c r="AAD562" s="1"/>
      <c r="AAE562" s="1"/>
      <c r="AAF562" s="1"/>
      <c r="AAG562" s="1"/>
      <c r="AAH562" s="1"/>
      <c r="AAI562" s="1"/>
      <c r="AAJ562" s="1"/>
      <c r="AAK562" s="1"/>
      <c r="AAL562" s="1"/>
      <c r="AAM562" s="1"/>
      <c r="AAN562" s="1"/>
      <c r="AAO562" s="1"/>
      <c r="AAP562" s="1"/>
      <c r="AAQ562" s="1"/>
      <c r="AAR562" s="1"/>
      <c r="AAS562" s="1"/>
      <c r="AAT562" s="1"/>
      <c r="AAU562" s="1"/>
      <c r="AAV562" s="1"/>
      <c r="AAW562" s="1"/>
      <c r="AAX562" s="1"/>
      <c r="AAY562" s="1"/>
      <c r="AAZ562" s="1"/>
      <c r="ABA562" s="1"/>
      <c r="ABB562" s="1"/>
      <c r="ABC562" s="1"/>
      <c r="ABD562" s="1"/>
      <c r="ABE562" s="1"/>
      <c r="ABF562" s="1"/>
      <c r="ABG562" s="1"/>
      <c r="ABH562" s="1"/>
      <c r="ABI562" s="1"/>
      <c r="ABJ562" s="1"/>
      <c r="ABK562" s="1"/>
      <c r="ABL562" s="1"/>
      <c r="ABM562" s="1"/>
      <c r="ABN562" s="1"/>
      <c r="ABO562" s="1"/>
      <c r="ABP562" s="1"/>
      <c r="ABQ562" s="1"/>
      <c r="ABR562" s="1"/>
      <c r="ABS562" s="1"/>
      <c r="ABT562" s="1"/>
      <c r="ABU562" s="1"/>
      <c r="ABV562" s="1"/>
      <c r="ABW562" s="1"/>
      <c r="ABX562" s="1"/>
      <c r="ABY562" s="1"/>
      <c r="ABZ562" s="1"/>
      <c r="ACA562" s="1"/>
      <c r="ACB562" s="1"/>
      <c r="ACC562" s="1"/>
      <c r="ACD562" s="1"/>
      <c r="ACE562" s="1"/>
      <c r="ACF562" s="1"/>
      <c r="ACG562" s="1"/>
      <c r="ACH562" s="1"/>
      <c r="ACI562" s="1"/>
      <c r="ACJ562" s="1"/>
      <c r="ACK562" s="1"/>
      <c r="ACL562" s="1"/>
      <c r="ACM562" s="1"/>
      <c r="ACN562" s="1"/>
      <c r="ACO562" s="1"/>
      <c r="ACP562" s="1"/>
      <c r="ACQ562" s="1"/>
      <c r="ACR562" s="1"/>
      <c r="ACS562" s="1"/>
      <c r="ACT562" s="1"/>
      <c r="ACU562" s="1"/>
      <c r="ACV562" s="1"/>
      <c r="ACW562" s="1"/>
      <c r="ACX562" s="1"/>
      <c r="ACY562" s="1"/>
      <c r="ACZ562" s="1"/>
      <c r="ADA562" s="1"/>
      <c r="ADB562" s="1"/>
      <c r="ADC562" s="1"/>
      <c r="ADD562" s="1"/>
      <c r="ADE562" s="1"/>
      <c r="ADF562" s="1"/>
      <c r="ADG562" s="1"/>
      <c r="ADH562" s="1"/>
      <c r="ADI562" s="1"/>
      <c r="ADJ562" s="1"/>
      <c r="ADK562" s="1"/>
      <c r="ADL562" s="1"/>
      <c r="ADM562" s="1"/>
      <c r="ADN562" s="1"/>
      <c r="ADO562" s="1"/>
      <c r="ADP562" s="1"/>
      <c r="ADQ562" s="1"/>
      <c r="ADR562" s="1"/>
      <c r="ADS562" s="1"/>
      <c r="ADT562" s="1"/>
      <c r="ADU562" s="1"/>
      <c r="ADV562" s="1"/>
    </row>
    <row r="563" spans="1:802" x14ac:dyDescent="0.1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1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1"/>
      <c r="GT563" s="1"/>
      <c r="GU563" s="1"/>
      <c r="GV563" s="1"/>
      <c r="GW563" s="1"/>
      <c r="GX563" s="1"/>
      <c r="GY563" s="1"/>
      <c r="GZ563" s="1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1"/>
      <c r="HW563" s="1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  <c r="MV563" s="1"/>
      <c r="MW563" s="1"/>
      <c r="MX563" s="1"/>
      <c r="MY563" s="1"/>
      <c r="MZ563" s="1"/>
      <c r="NA563" s="1"/>
      <c r="NB563" s="1"/>
      <c r="NC563" s="1"/>
      <c r="ND563" s="1"/>
      <c r="NE563" s="1"/>
      <c r="NF563" s="1"/>
      <c r="NG563" s="1"/>
      <c r="NH563" s="1"/>
      <c r="NI563" s="1"/>
      <c r="NJ563" s="1"/>
      <c r="NK563" s="1"/>
      <c r="NL563" s="1"/>
      <c r="NM563" s="1"/>
      <c r="NN563" s="1"/>
      <c r="NO563" s="1"/>
      <c r="NP563" s="1"/>
      <c r="NQ563" s="1"/>
      <c r="NR563" s="1"/>
      <c r="NS563" s="1"/>
      <c r="NT563" s="1"/>
      <c r="NU563" s="1"/>
      <c r="NV563" s="1"/>
      <c r="NW563" s="1"/>
      <c r="NX563" s="1"/>
      <c r="NY563" s="1"/>
      <c r="NZ563" s="1"/>
      <c r="OA563" s="1"/>
      <c r="OB563" s="1"/>
      <c r="OC563" s="1"/>
      <c r="OD563" s="1"/>
      <c r="OE563" s="1"/>
      <c r="OF563" s="1"/>
      <c r="OG563" s="1"/>
      <c r="OH563" s="1"/>
      <c r="OI563" s="1"/>
      <c r="OJ563" s="1"/>
      <c r="OK563" s="1"/>
      <c r="OL563" s="1"/>
      <c r="OM563" s="1"/>
      <c r="ON563" s="1"/>
      <c r="OO563" s="1"/>
      <c r="OP563" s="1"/>
      <c r="OQ563" s="1"/>
      <c r="OR563" s="1"/>
      <c r="OS563" s="1"/>
      <c r="OT563" s="1"/>
      <c r="OU563" s="1"/>
      <c r="OV563" s="1"/>
      <c r="OW563" s="1"/>
      <c r="OX563" s="1"/>
      <c r="OY563" s="1"/>
      <c r="OZ563" s="1"/>
      <c r="PA563" s="1"/>
      <c r="PB563" s="1"/>
      <c r="PC563" s="1"/>
      <c r="PD563" s="1"/>
      <c r="PE563" s="1"/>
      <c r="PF563" s="1"/>
      <c r="PG563" s="1"/>
      <c r="PH563" s="1"/>
      <c r="PI563" s="1"/>
      <c r="PJ563" s="1"/>
      <c r="PK563" s="1"/>
      <c r="PL563" s="1"/>
      <c r="PM563" s="1"/>
      <c r="PN563" s="1"/>
      <c r="PO563" s="1"/>
      <c r="PP563" s="1"/>
      <c r="PQ563" s="1"/>
      <c r="PR563" s="1"/>
      <c r="PS563" s="1"/>
      <c r="PT563" s="1"/>
      <c r="PU563" s="1"/>
      <c r="PV563" s="1"/>
      <c r="PW563" s="1"/>
      <c r="PX563" s="1"/>
      <c r="PY563" s="1"/>
      <c r="PZ563" s="1"/>
      <c r="QA563" s="1"/>
      <c r="QB563" s="1"/>
      <c r="QC563" s="1"/>
      <c r="QD563" s="1"/>
      <c r="QE563" s="1"/>
      <c r="QF563" s="1"/>
      <c r="QG563" s="1"/>
      <c r="QH563" s="1"/>
      <c r="QI563" s="1"/>
      <c r="QJ563" s="1"/>
      <c r="QK563" s="1"/>
      <c r="QL563" s="1"/>
      <c r="QM563" s="1"/>
      <c r="QN563" s="1"/>
      <c r="QO563" s="1"/>
      <c r="QP563" s="1"/>
      <c r="QQ563" s="1"/>
      <c r="QR563" s="1"/>
      <c r="QS563" s="1"/>
      <c r="QT563" s="1"/>
      <c r="QU563" s="1"/>
      <c r="QV563" s="1"/>
      <c r="QW563" s="1"/>
      <c r="QX563" s="1"/>
      <c r="QY563" s="1"/>
      <c r="QZ563" s="1"/>
      <c r="RA563" s="1"/>
      <c r="RB563" s="1"/>
      <c r="RC563" s="1"/>
      <c r="RD563" s="1"/>
      <c r="RE563" s="1"/>
      <c r="RF563" s="1"/>
      <c r="RG563" s="1"/>
      <c r="RH563" s="1"/>
      <c r="RI563" s="1"/>
      <c r="RJ563" s="1"/>
      <c r="RK563" s="1"/>
      <c r="RL563" s="1"/>
      <c r="RM563" s="1"/>
      <c r="RN563" s="1"/>
      <c r="RO563" s="1"/>
      <c r="RP563" s="1"/>
      <c r="RQ563" s="1"/>
      <c r="RR563" s="1"/>
      <c r="RS563" s="1"/>
      <c r="RT563" s="1"/>
      <c r="RU563" s="1"/>
      <c r="RV563" s="1"/>
      <c r="RW563" s="1"/>
      <c r="RX563" s="1"/>
      <c r="RY563" s="1"/>
      <c r="RZ563" s="1"/>
      <c r="SA563" s="1"/>
      <c r="SB563" s="1"/>
      <c r="SC563" s="1"/>
      <c r="SD563" s="1"/>
      <c r="SE563" s="1"/>
      <c r="SF563" s="1"/>
      <c r="SG563" s="1"/>
      <c r="SH563" s="1"/>
      <c r="SI563" s="1"/>
      <c r="SJ563" s="1"/>
      <c r="SK563" s="1"/>
      <c r="SL563" s="1"/>
      <c r="SM563" s="1"/>
      <c r="SN563" s="1"/>
      <c r="SO563" s="1"/>
      <c r="SP563" s="1"/>
      <c r="SQ563" s="1"/>
      <c r="SR563" s="1"/>
      <c r="SS563" s="1"/>
      <c r="ST563" s="1"/>
      <c r="SU563" s="1"/>
      <c r="SV563" s="1"/>
      <c r="SW563" s="1"/>
      <c r="SX563" s="1"/>
      <c r="SY563" s="1"/>
      <c r="SZ563" s="1"/>
      <c r="TA563" s="1"/>
      <c r="TB563" s="1"/>
      <c r="TC563" s="1"/>
      <c r="TD563" s="1"/>
      <c r="TE563" s="1"/>
      <c r="TF563" s="1"/>
      <c r="TG563" s="1"/>
      <c r="TH563" s="1"/>
      <c r="TI563" s="1"/>
      <c r="TJ563" s="1"/>
      <c r="TK563" s="1"/>
      <c r="TL563" s="1"/>
      <c r="TM563" s="1"/>
      <c r="TN563" s="1"/>
      <c r="TO563" s="1"/>
      <c r="TP563" s="1"/>
      <c r="TQ563" s="1"/>
      <c r="TR563" s="1"/>
      <c r="TS563" s="1"/>
      <c r="TT563" s="1"/>
      <c r="TU563" s="1"/>
      <c r="TV563" s="1"/>
      <c r="TW563" s="1"/>
      <c r="TX563" s="1"/>
      <c r="TY563" s="1"/>
      <c r="TZ563" s="1"/>
      <c r="UA563" s="1"/>
      <c r="UB563" s="1"/>
      <c r="UC563" s="1"/>
      <c r="UD563" s="1"/>
      <c r="UE563" s="1"/>
      <c r="UF563" s="1"/>
      <c r="UG563" s="1"/>
      <c r="UH563" s="1"/>
      <c r="UI563" s="1"/>
      <c r="UJ563" s="1"/>
      <c r="UK563" s="1"/>
      <c r="UL563" s="1"/>
      <c r="UM563" s="1"/>
      <c r="UN563" s="1"/>
      <c r="UO563" s="1"/>
      <c r="UP563" s="1"/>
      <c r="UQ563" s="1"/>
      <c r="UR563" s="1"/>
      <c r="US563" s="1"/>
      <c r="UT563" s="1"/>
      <c r="UU563" s="1"/>
      <c r="UV563" s="1"/>
      <c r="UW563" s="1"/>
      <c r="UX563" s="1"/>
      <c r="UY563" s="1"/>
      <c r="UZ563" s="1"/>
      <c r="VA563" s="1"/>
      <c r="VB563" s="1"/>
      <c r="VC563" s="1"/>
      <c r="VD563" s="1"/>
      <c r="VE563" s="1"/>
      <c r="VF563" s="1"/>
      <c r="VG563" s="1"/>
      <c r="VH563" s="1"/>
      <c r="VI563" s="1"/>
      <c r="VJ563" s="1"/>
      <c r="VK563" s="1"/>
      <c r="VL563" s="1"/>
      <c r="VM563" s="1"/>
      <c r="VN563" s="1"/>
      <c r="VO563" s="1"/>
      <c r="VP563" s="1"/>
      <c r="VQ563" s="1"/>
      <c r="VR563" s="1"/>
      <c r="VS563" s="1"/>
      <c r="VT563" s="1"/>
      <c r="VU563" s="1"/>
      <c r="VV563" s="1"/>
      <c r="VW563" s="1"/>
      <c r="VX563" s="1"/>
      <c r="VY563" s="1"/>
      <c r="VZ563" s="1"/>
      <c r="WA563" s="1"/>
      <c r="WB563" s="1"/>
      <c r="WC563" s="1"/>
      <c r="WD563" s="1"/>
      <c r="WE563" s="1"/>
      <c r="WF563" s="1"/>
      <c r="WG563" s="1"/>
      <c r="WH563" s="1"/>
      <c r="WI563" s="1"/>
      <c r="WJ563" s="1"/>
      <c r="WK563" s="1"/>
      <c r="WL563" s="1"/>
      <c r="WM563" s="1"/>
      <c r="WN563" s="1"/>
      <c r="WO563" s="1"/>
      <c r="WP563" s="1"/>
      <c r="WQ563" s="1"/>
      <c r="WR563" s="1"/>
      <c r="WS563" s="1"/>
      <c r="WT563" s="1"/>
      <c r="WU563" s="1"/>
      <c r="WV563" s="1"/>
      <c r="WW563" s="1"/>
      <c r="WX563" s="1"/>
      <c r="WY563" s="1"/>
      <c r="WZ563" s="1"/>
      <c r="XA563" s="1"/>
      <c r="XB563" s="1"/>
      <c r="XC563" s="1"/>
      <c r="XD563" s="1"/>
      <c r="XE563" s="1"/>
      <c r="XF563" s="1"/>
      <c r="XG563" s="1"/>
      <c r="XH563" s="1"/>
      <c r="XI563" s="1"/>
      <c r="XJ563" s="1"/>
      <c r="XK563" s="1"/>
      <c r="XL563" s="1"/>
      <c r="XM563" s="1"/>
      <c r="XN563" s="1"/>
      <c r="XO563" s="1"/>
      <c r="XP563" s="1"/>
      <c r="XQ563" s="1"/>
      <c r="XR563" s="1"/>
      <c r="XS563" s="1"/>
      <c r="XT563" s="1"/>
      <c r="XU563" s="1"/>
      <c r="XV563" s="1"/>
      <c r="XW563" s="1"/>
      <c r="XX563" s="1"/>
      <c r="XY563" s="1"/>
      <c r="XZ563" s="1"/>
      <c r="YA563" s="1"/>
      <c r="YB563" s="1"/>
      <c r="YC563" s="1"/>
      <c r="YD563" s="1"/>
      <c r="YE563" s="1"/>
      <c r="YF563" s="1"/>
      <c r="YG563" s="1"/>
      <c r="YH563" s="1"/>
      <c r="YI563" s="1"/>
      <c r="YJ563" s="1"/>
      <c r="YK563" s="1"/>
      <c r="YL563" s="1"/>
      <c r="YM563" s="1"/>
      <c r="YN563" s="1"/>
      <c r="YO563" s="1"/>
      <c r="YP563" s="1"/>
      <c r="YQ563" s="1"/>
      <c r="YR563" s="1"/>
      <c r="YS563" s="1"/>
      <c r="YT563" s="1"/>
      <c r="YU563" s="1"/>
      <c r="YV563" s="1"/>
      <c r="YW563" s="1"/>
      <c r="YX563" s="1"/>
      <c r="YY563" s="1"/>
      <c r="YZ563" s="1"/>
      <c r="ZA563" s="1"/>
      <c r="ZB563" s="1"/>
      <c r="ZC563" s="1"/>
      <c r="ZD563" s="1"/>
      <c r="ZE563" s="1"/>
      <c r="ZF563" s="1"/>
      <c r="ZG563" s="1"/>
      <c r="ZH563" s="1"/>
      <c r="ZI563" s="1"/>
      <c r="ZJ563" s="1"/>
      <c r="ZK563" s="1"/>
      <c r="ZL563" s="1"/>
      <c r="ZM563" s="1"/>
      <c r="ZN563" s="1"/>
      <c r="ZO563" s="1"/>
      <c r="ZP563" s="1"/>
      <c r="ZQ563" s="1"/>
      <c r="ZR563" s="1"/>
      <c r="ZS563" s="1"/>
      <c r="ZT563" s="1"/>
      <c r="ZU563" s="1"/>
      <c r="ZV563" s="1"/>
      <c r="ZW563" s="1"/>
      <c r="ZX563" s="1"/>
      <c r="ZY563" s="1"/>
      <c r="ZZ563" s="1"/>
      <c r="AAA563" s="1"/>
      <c r="AAB563" s="1"/>
      <c r="AAC563" s="1"/>
      <c r="AAD563" s="1"/>
      <c r="AAE563" s="1"/>
      <c r="AAF563" s="1"/>
      <c r="AAG563" s="1"/>
      <c r="AAH563" s="1"/>
      <c r="AAI563" s="1"/>
      <c r="AAJ563" s="1"/>
      <c r="AAK563" s="1"/>
      <c r="AAL563" s="1"/>
      <c r="AAM563" s="1"/>
      <c r="AAN563" s="1"/>
      <c r="AAO563" s="1"/>
      <c r="AAP563" s="1"/>
      <c r="AAQ563" s="1"/>
      <c r="AAR563" s="1"/>
      <c r="AAS563" s="1"/>
      <c r="AAT563" s="1"/>
      <c r="AAU563" s="1"/>
      <c r="AAV563" s="1"/>
      <c r="AAW563" s="1"/>
      <c r="AAX563" s="1"/>
      <c r="AAY563" s="1"/>
      <c r="AAZ563" s="1"/>
      <c r="ABA563" s="1"/>
      <c r="ABB563" s="1"/>
      <c r="ABC563" s="1"/>
      <c r="ABD563" s="1"/>
      <c r="ABE563" s="1"/>
      <c r="ABF563" s="1"/>
      <c r="ABG563" s="1"/>
      <c r="ABH563" s="1"/>
      <c r="ABI563" s="1"/>
      <c r="ABJ563" s="1"/>
      <c r="ABK563" s="1"/>
      <c r="ABL563" s="1"/>
      <c r="ABM563" s="1"/>
      <c r="ABN563" s="1"/>
      <c r="ABO563" s="1"/>
      <c r="ABP563" s="1"/>
      <c r="ABQ563" s="1"/>
      <c r="ABR563" s="1"/>
      <c r="ABS563" s="1"/>
      <c r="ABT563" s="1"/>
      <c r="ABU563" s="1"/>
      <c r="ABV563" s="1"/>
      <c r="ABW563" s="1"/>
      <c r="ABX563" s="1"/>
      <c r="ABY563" s="1"/>
      <c r="ABZ563" s="1"/>
      <c r="ACA563" s="1"/>
      <c r="ACB563" s="1"/>
      <c r="ACC563" s="1"/>
      <c r="ACD563" s="1"/>
      <c r="ACE563" s="1"/>
      <c r="ACF563" s="1"/>
      <c r="ACG563" s="1"/>
      <c r="ACH563" s="1"/>
      <c r="ACI563" s="1"/>
      <c r="ACJ563" s="1"/>
      <c r="ACK563" s="1"/>
      <c r="ACL563" s="1"/>
      <c r="ACM563" s="1"/>
      <c r="ACN563" s="1"/>
      <c r="ACO563" s="1"/>
      <c r="ACP563" s="1"/>
      <c r="ACQ563" s="1"/>
      <c r="ACR563" s="1"/>
      <c r="ACS563" s="1"/>
      <c r="ACT563" s="1"/>
      <c r="ACU563" s="1"/>
      <c r="ACV563" s="1"/>
      <c r="ACW563" s="1"/>
      <c r="ACX563" s="1"/>
      <c r="ACY563" s="1"/>
      <c r="ACZ563" s="1"/>
      <c r="ADA563" s="1"/>
      <c r="ADB563" s="1"/>
      <c r="ADC563" s="1"/>
      <c r="ADD563" s="1"/>
      <c r="ADE563" s="1"/>
      <c r="ADF563" s="1"/>
      <c r="ADG563" s="1"/>
      <c r="ADH563" s="1"/>
      <c r="ADI563" s="1"/>
      <c r="ADJ563" s="1"/>
      <c r="ADK563" s="1"/>
      <c r="ADL563" s="1"/>
      <c r="ADM563" s="1"/>
      <c r="ADN563" s="1"/>
      <c r="ADO563" s="1"/>
      <c r="ADP563" s="1"/>
      <c r="ADQ563" s="1"/>
      <c r="ADR563" s="1"/>
      <c r="ADS563" s="1"/>
      <c r="ADT563" s="1"/>
      <c r="ADU563" s="1"/>
      <c r="ADV563" s="1"/>
    </row>
    <row r="564" spans="1:802" x14ac:dyDescent="0.1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1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1"/>
      <c r="GT564" s="1"/>
      <c r="GU564" s="1"/>
      <c r="GV564" s="1"/>
      <c r="GW564" s="1"/>
      <c r="GX564" s="1"/>
      <c r="GY564" s="1"/>
      <c r="GZ564" s="1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1"/>
      <c r="HW564" s="1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  <c r="MV564" s="1"/>
      <c r="MW564" s="1"/>
      <c r="MX564" s="1"/>
      <c r="MY564" s="1"/>
      <c r="MZ564" s="1"/>
      <c r="NA564" s="1"/>
      <c r="NB564" s="1"/>
      <c r="NC564" s="1"/>
      <c r="ND564" s="1"/>
      <c r="NE564" s="1"/>
      <c r="NF564" s="1"/>
      <c r="NG564" s="1"/>
      <c r="NH564" s="1"/>
      <c r="NI564" s="1"/>
      <c r="NJ564" s="1"/>
      <c r="NK564" s="1"/>
      <c r="NL564" s="1"/>
      <c r="NM564" s="1"/>
      <c r="NN564" s="1"/>
      <c r="NO564" s="1"/>
      <c r="NP564" s="1"/>
      <c r="NQ564" s="1"/>
      <c r="NR564" s="1"/>
      <c r="NS564" s="1"/>
      <c r="NT564" s="1"/>
      <c r="NU564" s="1"/>
      <c r="NV564" s="1"/>
      <c r="NW564" s="1"/>
      <c r="NX564" s="1"/>
      <c r="NY564" s="1"/>
      <c r="NZ564" s="1"/>
      <c r="OA564" s="1"/>
      <c r="OB564" s="1"/>
      <c r="OC564" s="1"/>
      <c r="OD564" s="1"/>
      <c r="OE564" s="1"/>
      <c r="OF564" s="1"/>
      <c r="OG564" s="1"/>
      <c r="OH564" s="1"/>
      <c r="OI564" s="1"/>
      <c r="OJ564" s="1"/>
      <c r="OK564" s="1"/>
      <c r="OL564" s="1"/>
      <c r="OM564" s="1"/>
      <c r="ON564" s="1"/>
      <c r="OO564" s="1"/>
      <c r="OP564" s="1"/>
      <c r="OQ564" s="1"/>
      <c r="OR564" s="1"/>
      <c r="OS564" s="1"/>
      <c r="OT564" s="1"/>
      <c r="OU564" s="1"/>
      <c r="OV564" s="1"/>
      <c r="OW564" s="1"/>
      <c r="OX564" s="1"/>
      <c r="OY564" s="1"/>
      <c r="OZ564" s="1"/>
      <c r="PA564" s="1"/>
      <c r="PB564" s="1"/>
      <c r="PC564" s="1"/>
      <c r="PD564" s="1"/>
      <c r="PE564" s="1"/>
      <c r="PF564" s="1"/>
      <c r="PG564" s="1"/>
      <c r="PH564" s="1"/>
      <c r="PI564" s="1"/>
      <c r="PJ564" s="1"/>
      <c r="PK564" s="1"/>
      <c r="PL564" s="1"/>
      <c r="PM564" s="1"/>
      <c r="PN564" s="1"/>
      <c r="PO564" s="1"/>
      <c r="PP564" s="1"/>
      <c r="PQ564" s="1"/>
      <c r="PR564" s="1"/>
      <c r="PS564" s="1"/>
      <c r="PT564" s="1"/>
      <c r="PU564" s="1"/>
      <c r="PV564" s="1"/>
      <c r="PW564" s="1"/>
      <c r="PX564" s="1"/>
      <c r="PY564" s="1"/>
      <c r="PZ564" s="1"/>
      <c r="QA564" s="1"/>
      <c r="QB564" s="1"/>
      <c r="QC564" s="1"/>
      <c r="QD564" s="1"/>
      <c r="QE564" s="1"/>
      <c r="QF564" s="1"/>
      <c r="QG564" s="1"/>
      <c r="QH564" s="1"/>
      <c r="QI564" s="1"/>
      <c r="QJ564" s="1"/>
      <c r="QK564" s="1"/>
      <c r="QL564" s="1"/>
      <c r="QM564" s="1"/>
      <c r="QN564" s="1"/>
      <c r="QO564" s="1"/>
      <c r="QP564" s="1"/>
      <c r="QQ564" s="1"/>
      <c r="QR564" s="1"/>
      <c r="QS564" s="1"/>
      <c r="QT564" s="1"/>
      <c r="QU564" s="1"/>
      <c r="QV564" s="1"/>
      <c r="QW564" s="1"/>
      <c r="QX564" s="1"/>
      <c r="QY564" s="1"/>
      <c r="QZ564" s="1"/>
      <c r="RA564" s="1"/>
      <c r="RB564" s="1"/>
      <c r="RC564" s="1"/>
      <c r="RD564" s="1"/>
      <c r="RE564" s="1"/>
      <c r="RF564" s="1"/>
      <c r="RG564" s="1"/>
      <c r="RH564" s="1"/>
      <c r="RI564" s="1"/>
      <c r="RJ564" s="1"/>
      <c r="RK564" s="1"/>
      <c r="RL564" s="1"/>
      <c r="RM564" s="1"/>
      <c r="RN564" s="1"/>
      <c r="RO564" s="1"/>
      <c r="RP564" s="1"/>
      <c r="RQ564" s="1"/>
      <c r="RR564" s="1"/>
      <c r="RS564" s="1"/>
      <c r="RT564" s="1"/>
      <c r="RU564" s="1"/>
      <c r="RV564" s="1"/>
      <c r="RW564" s="1"/>
      <c r="RX564" s="1"/>
      <c r="RY564" s="1"/>
      <c r="RZ564" s="1"/>
      <c r="SA564" s="1"/>
      <c r="SB564" s="1"/>
      <c r="SC564" s="1"/>
      <c r="SD564" s="1"/>
      <c r="SE564" s="1"/>
      <c r="SF564" s="1"/>
      <c r="SG564" s="1"/>
      <c r="SH564" s="1"/>
      <c r="SI564" s="1"/>
      <c r="SJ564" s="1"/>
      <c r="SK564" s="1"/>
      <c r="SL564" s="1"/>
      <c r="SM564" s="1"/>
      <c r="SN564" s="1"/>
      <c r="SO564" s="1"/>
      <c r="SP564" s="1"/>
      <c r="SQ564" s="1"/>
      <c r="SR564" s="1"/>
      <c r="SS564" s="1"/>
      <c r="ST564" s="1"/>
      <c r="SU564" s="1"/>
      <c r="SV564" s="1"/>
      <c r="SW564" s="1"/>
      <c r="SX564" s="1"/>
      <c r="SY564" s="1"/>
      <c r="SZ564" s="1"/>
      <c r="TA564" s="1"/>
      <c r="TB564" s="1"/>
      <c r="TC564" s="1"/>
      <c r="TD564" s="1"/>
      <c r="TE564" s="1"/>
      <c r="TF564" s="1"/>
      <c r="TG564" s="1"/>
      <c r="TH564" s="1"/>
      <c r="TI564" s="1"/>
      <c r="TJ564" s="1"/>
      <c r="TK564" s="1"/>
      <c r="TL564" s="1"/>
      <c r="TM564" s="1"/>
      <c r="TN564" s="1"/>
      <c r="TO564" s="1"/>
      <c r="TP564" s="1"/>
      <c r="TQ564" s="1"/>
      <c r="TR564" s="1"/>
      <c r="TS564" s="1"/>
      <c r="TT564" s="1"/>
      <c r="TU564" s="1"/>
      <c r="TV564" s="1"/>
      <c r="TW564" s="1"/>
      <c r="TX564" s="1"/>
      <c r="TY564" s="1"/>
      <c r="TZ564" s="1"/>
      <c r="UA564" s="1"/>
      <c r="UB564" s="1"/>
      <c r="UC564" s="1"/>
      <c r="UD564" s="1"/>
      <c r="UE564" s="1"/>
      <c r="UF564" s="1"/>
      <c r="UG564" s="1"/>
      <c r="UH564" s="1"/>
      <c r="UI564" s="1"/>
      <c r="UJ564" s="1"/>
      <c r="UK564" s="1"/>
      <c r="UL564" s="1"/>
      <c r="UM564" s="1"/>
      <c r="UN564" s="1"/>
      <c r="UO564" s="1"/>
      <c r="UP564" s="1"/>
      <c r="UQ564" s="1"/>
      <c r="UR564" s="1"/>
      <c r="US564" s="1"/>
      <c r="UT564" s="1"/>
      <c r="UU564" s="1"/>
      <c r="UV564" s="1"/>
      <c r="UW564" s="1"/>
      <c r="UX564" s="1"/>
      <c r="UY564" s="1"/>
      <c r="UZ564" s="1"/>
      <c r="VA564" s="1"/>
      <c r="VB564" s="1"/>
      <c r="VC564" s="1"/>
      <c r="VD564" s="1"/>
      <c r="VE564" s="1"/>
      <c r="VF564" s="1"/>
      <c r="VG564" s="1"/>
      <c r="VH564" s="1"/>
      <c r="VI564" s="1"/>
      <c r="VJ564" s="1"/>
      <c r="VK564" s="1"/>
      <c r="VL564" s="1"/>
      <c r="VM564" s="1"/>
      <c r="VN564" s="1"/>
      <c r="VO564" s="1"/>
      <c r="VP564" s="1"/>
      <c r="VQ564" s="1"/>
      <c r="VR564" s="1"/>
      <c r="VS564" s="1"/>
      <c r="VT564" s="1"/>
      <c r="VU564" s="1"/>
      <c r="VV564" s="1"/>
      <c r="VW564" s="1"/>
      <c r="VX564" s="1"/>
      <c r="VY564" s="1"/>
      <c r="VZ564" s="1"/>
      <c r="WA564" s="1"/>
      <c r="WB564" s="1"/>
      <c r="WC564" s="1"/>
      <c r="WD564" s="1"/>
      <c r="WE564" s="1"/>
      <c r="WF564" s="1"/>
      <c r="WG564" s="1"/>
      <c r="WH564" s="1"/>
      <c r="WI564" s="1"/>
      <c r="WJ564" s="1"/>
      <c r="WK564" s="1"/>
      <c r="WL564" s="1"/>
      <c r="WM564" s="1"/>
      <c r="WN564" s="1"/>
      <c r="WO564" s="1"/>
      <c r="WP564" s="1"/>
      <c r="WQ564" s="1"/>
      <c r="WR564" s="1"/>
      <c r="WS564" s="1"/>
      <c r="WT564" s="1"/>
      <c r="WU564" s="1"/>
      <c r="WV564" s="1"/>
      <c r="WW564" s="1"/>
      <c r="WX564" s="1"/>
      <c r="WY564" s="1"/>
      <c r="WZ564" s="1"/>
      <c r="XA564" s="1"/>
      <c r="XB564" s="1"/>
      <c r="XC564" s="1"/>
      <c r="XD564" s="1"/>
      <c r="XE564" s="1"/>
      <c r="XF564" s="1"/>
      <c r="XG564" s="1"/>
      <c r="XH564" s="1"/>
      <c r="XI564" s="1"/>
      <c r="XJ564" s="1"/>
      <c r="XK564" s="1"/>
      <c r="XL564" s="1"/>
      <c r="XM564" s="1"/>
      <c r="XN564" s="1"/>
      <c r="XO564" s="1"/>
      <c r="XP564" s="1"/>
      <c r="XQ564" s="1"/>
      <c r="XR564" s="1"/>
      <c r="XS564" s="1"/>
      <c r="XT564" s="1"/>
      <c r="XU564" s="1"/>
      <c r="XV564" s="1"/>
      <c r="XW564" s="1"/>
      <c r="XX564" s="1"/>
      <c r="XY564" s="1"/>
      <c r="XZ564" s="1"/>
      <c r="YA564" s="1"/>
      <c r="YB564" s="1"/>
      <c r="YC564" s="1"/>
      <c r="YD564" s="1"/>
      <c r="YE564" s="1"/>
      <c r="YF564" s="1"/>
      <c r="YG564" s="1"/>
      <c r="YH564" s="1"/>
      <c r="YI564" s="1"/>
      <c r="YJ564" s="1"/>
      <c r="YK564" s="1"/>
      <c r="YL564" s="1"/>
      <c r="YM564" s="1"/>
      <c r="YN564" s="1"/>
      <c r="YO564" s="1"/>
      <c r="YP564" s="1"/>
      <c r="YQ564" s="1"/>
      <c r="YR564" s="1"/>
      <c r="YS564" s="1"/>
      <c r="YT564" s="1"/>
      <c r="YU564" s="1"/>
      <c r="YV564" s="1"/>
      <c r="YW564" s="1"/>
      <c r="YX564" s="1"/>
      <c r="YY564" s="1"/>
      <c r="YZ564" s="1"/>
      <c r="ZA564" s="1"/>
      <c r="ZB564" s="1"/>
      <c r="ZC564" s="1"/>
      <c r="ZD564" s="1"/>
      <c r="ZE564" s="1"/>
      <c r="ZF564" s="1"/>
      <c r="ZG564" s="1"/>
      <c r="ZH564" s="1"/>
      <c r="ZI564" s="1"/>
      <c r="ZJ564" s="1"/>
      <c r="ZK564" s="1"/>
      <c r="ZL564" s="1"/>
      <c r="ZM564" s="1"/>
      <c r="ZN564" s="1"/>
      <c r="ZO564" s="1"/>
      <c r="ZP564" s="1"/>
      <c r="ZQ564" s="1"/>
      <c r="ZR564" s="1"/>
      <c r="ZS564" s="1"/>
      <c r="ZT564" s="1"/>
      <c r="ZU564" s="1"/>
      <c r="ZV564" s="1"/>
      <c r="ZW564" s="1"/>
      <c r="ZX564" s="1"/>
      <c r="ZY564" s="1"/>
      <c r="ZZ564" s="1"/>
      <c r="AAA564" s="1"/>
      <c r="AAB564" s="1"/>
      <c r="AAC564" s="1"/>
      <c r="AAD564" s="1"/>
      <c r="AAE564" s="1"/>
      <c r="AAF564" s="1"/>
      <c r="AAG564" s="1"/>
      <c r="AAH564" s="1"/>
      <c r="AAI564" s="1"/>
      <c r="AAJ564" s="1"/>
      <c r="AAK564" s="1"/>
      <c r="AAL564" s="1"/>
      <c r="AAM564" s="1"/>
      <c r="AAN564" s="1"/>
      <c r="AAO564" s="1"/>
      <c r="AAP564" s="1"/>
      <c r="AAQ564" s="1"/>
      <c r="AAR564" s="1"/>
      <c r="AAS564" s="1"/>
      <c r="AAT564" s="1"/>
      <c r="AAU564" s="1"/>
      <c r="AAV564" s="1"/>
      <c r="AAW564" s="1"/>
      <c r="AAX564" s="1"/>
      <c r="AAY564" s="1"/>
      <c r="AAZ564" s="1"/>
      <c r="ABA564" s="1"/>
      <c r="ABB564" s="1"/>
      <c r="ABC564" s="1"/>
      <c r="ABD564" s="1"/>
      <c r="ABE564" s="1"/>
      <c r="ABF564" s="1"/>
      <c r="ABG564" s="1"/>
      <c r="ABH564" s="1"/>
      <c r="ABI564" s="1"/>
      <c r="ABJ564" s="1"/>
      <c r="ABK564" s="1"/>
      <c r="ABL564" s="1"/>
      <c r="ABM564" s="1"/>
      <c r="ABN564" s="1"/>
      <c r="ABO564" s="1"/>
      <c r="ABP564" s="1"/>
      <c r="ABQ564" s="1"/>
      <c r="ABR564" s="1"/>
      <c r="ABS564" s="1"/>
      <c r="ABT564" s="1"/>
      <c r="ABU564" s="1"/>
      <c r="ABV564" s="1"/>
      <c r="ABW564" s="1"/>
      <c r="ABX564" s="1"/>
      <c r="ABY564" s="1"/>
      <c r="ABZ564" s="1"/>
      <c r="ACA564" s="1"/>
      <c r="ACB564" s="1"/>
      <c r="ACC564" s="1"/>
      <c r="ACD564" s="1"/>
      <c r="ACE564" s="1"/>
      <c r="ACF564" s="1"/>
      <c r="ACG564" s="1"/>
      <c r="ACH564" s="1"/>
      <c r="ACI564" s="1"/>
      <c r="ACJ564" s="1"/>
      <c r="ACK564" s="1"/>
      <c r="ACL564" s="1"/>
      <c r="ACM564" s="1"/>
      <c r="ACN564" s="1"/>
      <c r="ACO564" s="1"/>
      <c r="ACP564" s="1"/>
      <c r="ACQ564" s="1"/>
      <c r="ACR564" s="1"/>
      <c r="ACS564" s="1"/>
      <c r="ACT564" s="1"/>
      <c r="ACU564" s="1"/>
      <c r="ACV564" s="1"/>
      <c r="ACW564" s="1"/>
      <c r="ACX564" s="1"/>
      <c r="ACY564" s="1"/>
      <c r="ACZ564" s="1"/>
      <c r="ADA564" s="1"/>
      <c r="ADB564" s="1"/>
      <c r="ADC564" s="1"/>
      <c r="ADD564" s="1"/>
      <c r="ADE564" s="1"/>
      <c r="ADF564" s="1"/>
      <c r="ADG564" s="1"/>
      <c r="ADH564" s="1"/>
      <c r="ADI564" s="1"/>
      <c r="ADJ564" s="1"/>
      <c r="ADK564" s="1"/>
      <c r="ADL564" s="1"/>
      <c r="ADM564" s="1"/>
      <c r="ADN564" s="1"/>
      <c r="ADO564" s="1"/>
      <c r="ADP564" s="1"/>
      <c r="ADQ564" s="1"/>
      <c r="ADR564" s="1"/>
      <c r="ADS564" s="1"/>
      <c r="ADT564" s="1"/>
      <c r="ADU564" s="1"/>
      <c r="ADV564" s="1"/>
    </row>
    <row r="565" spans="1:802" x14ac:dyDescent="0.1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  <c r="DN565" s="1"/>
      <c r="DO565" s="1"/>
      <c r="DP565" s="1"/>
      <c r="DQ565" s="1"/>
      <c r="DR565" s="1"/>
      <c r="DS565" s="1"/>
      <c r="DT565" s="1"/>
      <c r="DU565" s="1"/>
      <c r="DV565" s="1"/>
      <c r="DW565" s="1"/>
      <c r="DX565" s="1"/>
      <c r="DY565" s="1"/>
      <c r="DZ565" s="1"/>
      <c r="EA565" s="1"/>
      <c r="EB565" s="1"/>
      <c r="EC565" s="1"/>
      <c r="ED565" s="1"/>
      <c r="EE565" s="1"/>
      <c r="EF565" s="1"/>
      <c r="EG565" s="1"/>
      <c r="EH565" s="1"/>
      <c r="EI565" s="1"/>
      <c r="EJ565" s="1"/>
      <c r="EK565" s="1"/>
      <c r="EL565" s="1"/>
      <c r="EM565" s="1"/>
      <c r="EN565" s="1"/>
      <c r="EO565" s="1"/>
      <c r="EP565" s="1"/>
      <c r="EQ565" s="1"/>
      <c r="ER565" s="1"/>
      <c r="ES565" s="1"/>
      <c r="ET565" s="1"/>
      <c r="EU565" s="1"/>
      <c r="EV565" s="1"/>
      <c r="EW565" s="1"/>
      <c r="EX565" s="1"/>
      <c r="EY565" s="1"/>
      <c r="EZ565" s="1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1"/>
      <c r="FL565" s="1"/>
      <c r="FM565" s="1"/>
      <c r="FN565" s="1"/>
      <c r="FO565" s="1"/>
      <c r="FP565" s="1"/>
      <c r="FQ565" s="1"/>
      <c r="FR565" s="1"/>
      <c r="FS565" s="1"/>
      <c r="FT565" s="1"/>
      <c r="FU565" s="1"/>
      <c r="FV565" s="1"/>
      <c r="FW565" s="1"/>
      <c r="FX565" s="1"/>
      <c r="FY565" s="1"/>
      <c r="FZ565" s="1"/>
      <c r="GA565" s="1"/>
      <c r="GB565" s="1"/>
      <c r="GC565" s="1"/>
      <c r="GD565" s="1"/>
      <c r="GE565" s="1"/>
      <c r="GF565" s="1"/>
      <c r="GG565" s="1"/>
      <c r="GH565" s="1"/>
      <c r="GI565" s="1"/>
      <c r="GJ565" s="1"/>
      <c r="GK565" s="1"/>
      <c r="GL565" s="1"/>
      <c r="GM565" s="1"/>
      <c r="GN565" s="1"/>
      <c r="GO565" s="1"/>
      <c r="GP565" s="1"/>
      <c r="GQ565" s="1"/>
      <c r="GR565" s="1"/>
      <c r="GS565" s="1"/>
      <c r="GT565" s="1"/>
      <c r="GU565" s="1"/>
      <c r="GV565" s="1"/>
      <c r="GW565" s="1"/>
      <c r="GX565" s="1"/>
      <c r="GY565" s="1"/>
      <c r="GZ565" s="1"/>
      <c r="HA565" s="1"/>
      <c r="HB565" s="1"/>
      <c r="HC565" s="1"/>
      <c r="HD565" s="1"/>
      <c r="HE565" s="1"/>
      <c r="HF565" s="1"/>
      <c r="HG565" s="1"/>
      <c r="HH565" s="1"/>
      <c r="HI565" s="1"/>
      <c r="HJ565" s="1"/>
      <c r="HK565" s="1"/>
      <c r="HL565" s="1"/>
      <c r="HM565" s="1"/>
      <c r="HN565" s="1"/>
      <c r="HO565" s="1"/>
      <c r="HP565" s="1"/>
      <c r="HQ565" s="1"/>
      <c r="HR565" s="1"/>
      <c r="HS565" s="1"/>
      <c r="HT565" s="1"/>
      <c r="HU565" s="1"/>
      <c r="HV565" s="1"/>
      <c r="HW565" s="1"/>
      <c r="HX565" s="1"/>
      <c r="HY565" s="1"/>
      <c r="HZ565" s="1"/>
      <c r="IA565" s="1"/>
      <c r="IB565" s="1"/>
      <c r="IC565" s="1"/>
      <c r="ID565" s="1"/>
      <c r="IE565" s="1"/>
      <c r="IF565" s="1"/>
      <c r="IG565" s="1"/>
      <c r="IH565" s="1"/>
      <c r="II565" s="1"/>
      <c r="IJ565" s="1"/>
      <c r="IK565" s="1"/>
      <c r="IL565" s="1"/>
      <c r="IM565" s="1"/>
      <c r="IN565" s="1"/>
      <c r="IO565" s="1"/>
      <c r="IP565" s="1"/>
      <c r="IQ565" s="1"/>
      <c r="IR565" s="1"/>
      <c r="IS565" s="1"/>
      <c r="IT565" s="1"/>
      <c r="IU565" s="1"/>
      <c r="IV565" s="1"/>
      <c r="IW565" s="1"/>
      <c r="IX565" s="1"/>
      <c r="IY565" s="1"/>
      <c r="IZ565" s="1"/>
      <c r="JA565" s="1"/>
      <c r="JB565" s="1"/>
      <c r="JC565" s="1"/>
      <c r="JD565" s="1"/>
      <c r="JE565" s="1"/>
      <c r="JF565" s="1"/>
      <c r="JG565" s="1"/>
      <c r="JH565" s="1"/>
      <c r="JI565" s="1"/>
      <c r="JJ565" s="1"/>
      <c r="JK565" s="1"/>
      <c r="JL565" s="1"/>
      <c r="JM565" s="1"/>
      <c r="JN565" s="1"/>
      <c r="JO565" s="1"/>
      <c r="JP565" s="1"/>
      <c r="JQ565" s="1"/>
      <c r="JR565" s="1"/>
      <c r="JS565" s="1"/>
      <c r="JT565" s="1"/>
      <c r="JU565" s="1"/>
      <c r="JV565" s="1"/>
      <c r="JW565" s="1"/>
      <c r="JX565" s="1"/>
      <c r="JY565" s="1"/>
      <c r="JZ565" s="1"/>
      <c r="KA565" s="1"/>
      <c r="KB565" s="1"/>
      <c r="KC565" s="1"/>
      <c r="KD565" s="1"/>
      <c r="KE565" s="1"/>
      <c r="KF565" s="1"/>
      <c r="KG565" s="1"/>
      <c r="KH565" s="1"/>
      <c r="KI565" s="1"/>
      <c r="KJ565" s="1"/>
      <c r="KK565" s="1"/>
      <c r="KL565" s="1"/>
      <c r="KM565" s="1"/>
      <c r="KN565" s="1"/>
      <c r="KO565" s="1"/>
      <c r="KP565" s="1"/>
      <c r="KQ565" s="1"/>
      <c r="KR565" s="1"/>
      <c r="KS565" s="1"/>
      <c r="KT565" s="1"/>
      <c r="KU565" s="1"/>
      <c r="KV565" s="1"/>
      <c r="KW565" s="1"/>
      <c r="KX565" s="1"/>
      <c r="KY565" s="1"/>
      <c r="KZ565" s="1"/>
      <c r="LA565" s="1"/>
      <c r="LB565" s="1"/>
      <c r="LC565" s="1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1"/>
      <c r="MA565" s="1"/>
      <c r="MB565" s="1"/>
      <c r="MC565" s="1"/>
      <c r="MD565" s="1"/>
      <c r="ME565" s="1"/>
      <c r="MF565" s="1"/>
      <c r="MG565" s="1"/>
      <c r="MH565" s="1"/>
      <c r="MI565" s="1"/>
      <c r="MJ565" s="1"/>
      <c r="MK565" s="1"/>
      <c r="ML565" s="1"/>
      <c r="MM565" s="1"/>
      <c r="MN565" s="1"/>
      <c r="MO565" s="1"/>
      <c r="MP565" s="1"/>
      <c r="MQ565" s="1"/>
      <c r="MR565" s="1"/>
      <c r="MS565" s="1"/>
      <c r="MT565" s="1"/>
      <c r="MU565" s="1"/>
      <c r="MV565" s="1"/>
      <c r="MW565" s="1"/>
      <c r="MX565" s="1"/>
      <c r="MY565" s="1"/>
      <c r="MZ565" s="1"/>
      <c r="NA565" s="1"/>
      <c r="NB565" s="1"/>
      <c r="NC565" s="1"/>
      <c r="ND565" s="1"/>
      <c r="NE565" s="1"/>
      <c r="NF565" s="1"/>
      <c r="NG565" s="1"/>
      <c r="NH565" s="1"/>
      <c r="NI565" s="1"/>
      <c r="NJ565" s="1"/>
      <c r="NK565" s="1"/>
      <c r="NL565" s="1"/>
      <c r="NM565" s="1"/>
      <c r="NN565" s="1"/>
      <c r="NO565" s="1"/>
      <c r="NP565" s="1"/>
      <c r="NQ565" s="1"/>
      <c r="NR565" s="1"/>
      <c r="NS565" s="1"/>
      <c r="NT565" s="1"/>
      <c r="NU565" s="1"/>
      <c r="NV565" s="1"/>
      <c r="NW565" s="1"/>
      <c r="NX565" s="1"/>
      <c r="NY565" s="1"/>
      <c r="NZ565" s="1"/>
      <c r="OA565" s="1"/>
      <c r="OB565" s="1"/>
      <c r="OC565" s="1"/>
      <c r="OD565" s="1"/>
      <c r="OE565" s="1"/>
      <c r="OF565" s="1"/>
      <c r="OG565" s="1"/>
      <c r="OH565" s="1"/>
      <c r="OI565" s="1"/>
      <c r="OJ565" s="1"/>
      <c r="OK565" s="1"/>
      <c r="OL565" s="1"/>
      <c r="OM565" s="1"/>
      <c r="ON565" s="1"/>
      <c r="OO565" s="1"/>
      <c r="OP565" s="1"/>
      <c r="OQ565" s="1"/>
      <c r="OR565" s="1"/>
      <c r="OS565" s="1"/>
      <c r="OT565" s="1"/>
      <c r="OU565" s="1"/>
      <c r="OV565" s="1"/>
      <c r="OW565" s="1"/>
      <c r="OX565" s="1"/>
      <c r="OY565" s="1"/>
      <c r="OZ565" s="1"/>
      <c r="PA565" s="1"/>
      <c r="PB565" s="1"/>
      <c r="PC565" s="1"/>
      <c r="PD565" s="1"/>
      <c r="PE565" s="1"/>
      <c r="PF565" s="1"/>
      <c r="PG565" s="1"/>
      <c r="PH565" s="1"/>
      <c r="PI565" s="1"/>
      <c r="PJ565" s="1"/>
      <c r="PK565" s="1"/>
      <c r="PL565" s="1"/>
      <c r="PM565" s="1"/>
      <c r="PN565" s="1"/>
      <c r="PO565" s="1"/>
      <c r="PP565" s="1"/>
      <c r="PQ565" s="1"/>
      <c r="PR565" s="1"/>
      <c r="PS565" s="1"/>
      <c r="PT565" s="1"/>
      <c r="PU565" s="1"/>
      <c r="PV565" s="1"/>
      <c r="PW565" s="1"/>
      <c r="PX565" s="1"/>
      <c r="PY565" s="1"/>
      <c r="PZ565" s="1"/>
      <c r="QA565" s="1"/>
      <c r="QB565" s="1"/>
      <c r="QC565" s="1"/>
      <c r="QD565" s="1"/>
      <c r="QE565" s="1"/>
      <c r="QF565" s="1"/>
      <c r="QG565" s="1"/>
      <c r="QH565" s="1"/>
      <c r="QI565" s="1"/>
      <c r="QJ565" s="1"/>
      <c r="QK565" s="1"/>
      <c r="QL565" s="1"/>
      <c r="QM565" s="1"/>
      <c r="QN565" s="1"/>
      <c r="QO565" s="1"/>
      <c r="QP565" s="1"/>
      <c r="QQ565" s="1"/>
      <c r="QR565" s="1"/>
      <c r="QS565" s="1"/>
      <c r="QT565" s="1"/>
      <c r="QU565" s="1"/>
      <c r="QV565" s="1"/>
      <c r="QW565" s="1"/>
      <c r="QX565" s="1"/>
      <c r="QY565" s="1"/>
      <c r="QZ565" s="1"/>
      <c r="RA565" s="1"/>
      <c r="RB565" s="1"/>
      <c r="RC565" s="1"/>
      <c r="RD565" s="1"/>
      <c r="RE565" s="1"/>
      <c r="RF565" s="1"/>
      <c r="RG565" s="1"/>
      <c r="RH565" s="1"/>
      <c r="RI565" s="1"/>
      <c r="RJ565" s="1"/>
      <c r="RK565" s="1"/>
      <c r="RL565" s="1"/>
      <c r="RM565" s="1"/>
      <c r="RN565" s="1"/>
      <c r="RO565" s="1"/>
      <c r="RP565" s="1"/>
      <c r="RQ565" s="1"/>
      <c r="RR565" s="1"/>
      <c r="RS565" s="1"/>
      <c r="RT565" s="1"/>
      <c r="RU565" s="1"/>
      <c r="RV565" s="1"/>
      <c r="RW565" s="1"/>
      <c r="RX565" s="1"/>
      <c r="RY565" s="1"/>
      <c r="RZ565" s="1"/>
      <c r="SA565" s="1"/>
      <c r="SB565" s="1"/>
      <c r="SC565" s="1"/>
      <c r="SD565" s="1"/>
      <c r="SE565" s="1"/>
      <c r="SF565" s="1"/>
      <c r="SG565" s="1"/>
      <c r="SH565" s="1"/>
      <c r="SI565" s="1"/>
      <c r="SJ565" s="1"/>
      <c r="SK565" s="1"/>
      <c r="SL565" s="1"/>
      <c r="SM565" s="1"/>
      <c r="SN565" s="1"/>
      <c r="SO565" s="1"/>
      <c r="SP565" s="1"/>
      <c r="SQ565" s="1"/>
      <c r="SR565" s="1"/>
      <c r="SS565" s="1"/>
      <c r="ST565" s="1"/>
      <c r="SU565" s="1"/>
      <c r="SV565" s="1"/>
      <c r="SW565" s="1"/>
      <c r="SX565" s="1"/>
      <c r="SY565" s="1"/>
      <c r="SZ565" s="1"/>
      <c r="TA565" s="1"/>
      <c r="TB565" s="1"/>
      <c r="TC565" s="1"/>
      <c r="TD565" s="1"/>
      <c r="TE565" s="1"/>
      <c r="TF565" s="1"/>
      <c r="TG565" s="1"/>
      <c r="TH565" s="1"/>
      <c r="TI565" s="1"/>
      <c r="TJ565" s="1"/>
      <c r="TK565" s="1"/>
      <c r="TL565" s="1"/>
      <c r="TM565" s="1"/>
      <c r="TN565" s="1"/>
      <c r="TO565" s="1"/>
      <c r="TP565" s="1"/>
      <c r="TQ565" s="1"/>
      <c r="TR565" s="1"/>
      <c r="TS565" s="1"/>
      <c r="TT565" s="1"/>
      <c r="TU565" s="1"/>
      <c r="TV565" s="1"/>
      <c r="TW565" s="1"/>
      <c r="TX565" s="1"/>
      <c r="TY565" s="1"/>
      <c r="TZ565" s="1"/>
      <c r="UA565" s="1"/>
      <c r="UB565" s="1"/>
      <c r="UC565" s="1"/>
      <c r="UD565" s="1"/>
      <c r="UE565" s="1"/>
      <c r="UF565" s="1"/>
      <c r="UG565" s="1"/>
      <c r="UH565" s="1"/>
      <c r="UI565" s="1"/>
      <c r="UJ565" s="1"/>
      <c r="UK565" s="1"/>
      <c r="UL565" s="1"/>
      <c r="UM565" s="1"/>
      <c r="UN565" s="1"/>
      <c r="UO565" s="1"/>
      <c r="UP565" s="1"/>
      <c r="UQ565" s="1"/>
      <c r="UR565" s="1"/>
      <c r="US565" s="1"/>
      <c r="UT565" s="1"/>
      <c r="UU565" s="1"/>
      <c r="UV565" s="1"/>
      <c r="UW565" s="1"/>
      <c r="UX565" s="1"/>
      <c r="UY565" s="1"/>
      <c r="UZ565" s="1"/>
      <c r="VA565" s="1"/>
      <c r="VB565" s="1"/>
      <c r="VC565" s="1"/>
      <c r="VD565" s="1"/>
      <c r="VE565" s="1"/>
      <c r="VF565" s="1"/>
      <c r="VG565" s="1"/>
      <c r="VH565" s="1"/>
      <c r="VI565" s="1"/>
      <c r="VJ565" s="1"/>
      <c r="VK565" s="1"/>
      <c r="VL565" s="1"/>
      <c r="VM565" s="1"/>
      <c r="VN565" s="1"/>
      <c r="VO565" s="1"/>
      <c r="VP565" s="1"/>
      <c r="VQ565" s="1"/>
      <c r="VR565" s="1"/>
      <c r="VS565" s="1"/>
      <c r="VT565" s="1"/>
      <c r="VU565" s="1"/>
      <c r="VV565" s="1"/>
      <c r="VW565" s="1"/>
      <c r="VX565" s="1"/>
      <c r="VY565" s="1"/>
      <c r="VZ565" s="1"/>
      <c r="WA565" s="1"/>
      <c r="WB565" s="1"/>
      <c r="WC565" s="1"/>
      <c r="WD565" s="1"/>
      <c r="WE565" s="1"/>
      <c r="WF565" s="1"/>
      <c r="WG565" s="1"/>
      <c r="WH565" s="1"/>
      <c r="WI565" s="1"/>
      <c r="WJ565" s="1"/>
      <c r="WK565" s="1"/>
      <c r="WL565" s="1"/>
      <c r="WM565" s="1"/>
      <c r="WN565" s="1"/>
      <c r="WO565" s="1"/>
      <c r="WP565" s="1"/>
      <c r="WQ565" s="1"/>
      <c r="WR565" s="1"/>
      <c r="WS565" s="1"/>
      <c r="WT565" s="1"/>
      <c r="WU565" s="1"/>
      <c r="WV565" s="1"/>
      <c r="WW565" s="1"/>
      <c r="WX565" s="1"/>
      <c r="WY565" s="1"/>
      <c r="WZ565" s="1"/>
      <c r="XA565" s="1"/>
      <c r="XB565" s="1"/>
      <c r="XC565" s="1"/>
      <c r="XD565" s="1"/>
      <c r="XE565" s="1"/>
      <c r="XF565" s="1"/>
      <c r="XG565" s="1"/>
      <c r="XH565" s="1"/>
      <c r="XI565" s="1"/>
      <c r="XJ565" s="1"/>
      <c r="XK565" s="1"/>
      <c r="XL565" s="1"/>
      <c r="XM565" s="1"/>
      <c r="XN565" s="1"/>
      <c r="XO565" s="1"/>
      <c r="XP565" s="1"/>
      <c r="XQ565" s="1"/>
      <c r="XR565" s="1"/>
      <c r="XS565" s="1"/>
      <c r="XT565" s="1"/>
      <c r="XU565" s="1"/>
      <c r="XV565" s="1"/>
      <c r="XW565" s="1"/>
      <c r="XX565" s="1"/>
      <c r="XY565" s="1"/>
      <c r="XZ565" s="1"/>
      <c r="YA565" s="1"/>
      <c r="YB565" s="1"/>
      <c r="YC565" s="1"/>
      <c r="YD565" s="1"/>
      <c r="YE565" s="1"/>
      <c r="YF565" s="1"/>
      <c r="YG565" s="1"/>
      <c r="YH565" s="1"/>
      <c r="YI565" s="1"/>
      <c r="YJ565" s="1"/>
      <c r="YK565" s="1"/>
      <c r="YL565" s="1"/>
      <c r="YM565" s="1"/>
      <c r="YN565" s="1"/>
      <c r="YO565" s="1"/>
      <c r="YP565" s="1"/>
      <c r="YQ565" s="1"/>
      <c r="YR565" s="1"/>
      <c r="YS565" s="1"/>
      <c r="YT565" s="1"/>
      <c r="YU565" s="1"/>
      <c r="YV565" s="1"/>
      <c r="YW565" s="1"/>
      <c r="YX565" s="1"/>
      <c r="YY565" s="1"/>
      <c r="YZ565" s="1"/>
      <c r="ZA565" s="1"/>
      <c r="ZB565" s="1"/>
      <c r="ZC565" s="1"/>
      <c r="ZD565" s="1"/>
      <c r="ZE565" s="1"/>
      <c r="ZF565" s="1"/>
      <c r="ZG565" s="1"/>
      <c r="ZH565" s="1"/>
      <c r="ZI565" s="1"/>
      <c r="ZJ565" s="1"/>
      <c r="ZK565" s="1"/>
      <c r="ZL565" s="1"/>
      <c r="ZM565" s="1"/>
      <c r="ZN565" s="1"/>
      <c r="ZO565" s="1"/>
      <c r="ZP565" s="1"/>
      <c r="ZQ565" s="1"/>
      <c r="ZR565" s="1"/>
      <c r="ZS565" s="1"/>
      <c r="ZT565" s="1"/>
      <c r="ZU565" s="1"/>
      <c r="ZV565" s="1"/>
      <c r="ZW565" s="1"/>
      <c r="ZX565" s="1"/>
      <c r="ZY565" s="1"/>
      <c r="ZZ565" s="1"/>
      <c r="AAA565" s="1"/>
      <c r="AAB565" s="1"/>
      <c r="AAC565" s="1"/>
      <c r="AAD565" s="1"/>
      <c r="AAE565" s="1"/>
      <c r="AAF565" s="1"/>
      <c r="AAG565" s="1"/>
      <c r="AAH565" s="1"/>
      <c r="AAI565" s="1"/>
      <c r="AAJ565" s="1"/>
      <c r="AAK565" s="1"/>
      <c r="AAL565" s="1"/>
      <c r="AAM565" s="1"/>
      <c r="AAN565" s="1"/>
      <c r="AAO565" s="1"/>
      <c r="AAP565" s="1"/>
      <c r="AAQ565" s="1"/>
      <c r="AAR565" s="1"/>
      <c r="AAS565" s="1"/>
      <c r="AAT565" s="1"/>
      <c r="AAU565" s="1"/>
      <c r="AAV565" s="1"/>
      <c r="AAW565" s="1"/>
      <c r="AAX565" s="1"/>
      <c r="AAY565" s="1"/>
      <c r="AAZ565" s="1"/>
      <c r="ABA565" s="1"/>
      <c r="ABB565" s="1"/>
      <c r="ABC565" s="1"/>
      <c r="ABD565" s="1"/>
      <c r="ABE565" s="1"/>
      <c r="ABF565" s="1"/>
      <c r="ABG565" s="1"/>
      <c r="ABH565" s="1"/>
      <c r="ABI565" s="1"/>
      <c r="ABJ565" s="1"/>
      <c r="ABK565" s="1"/>
      <c r="ABL565" s="1"/>
      <c r="ABM565" s="1"/>
      <c r="ABN565" s="1"/>
      <c r="ABO565" s="1"/>
      <c r="ABP565" s="1"/>
      <c r="ABQ565" s="1"/>
      <c r="ABR565" s="1"/>
      <c r="ABS565" s="1"/>
      <c r="ABT565" s="1"/>
      <c r="ABU565" s="1"/>
      <c r="ABV565" s="1"/>
      <c r="ABW565" s="1"/>
      <c r="ABX565" s="1"/>
      <c r="ABY565" s="1"/>
      <c r="ABZ565" s="1"/>
      <c r="ACA565" s="1"/>
      <c r="ACB565" s="1"/>
      <c r="ACC565" s="1"/>
      <c r="ACD565" s="1"/>
      <c r="ACE565" s="1"/>
      <c r="ACF565" s="1"/>
      <c r="ACG565" s="1"/>
      <c r="ACH565" s="1"/>
      <c r="ACI565" s="1"/>
      <c r="ACJ565" s="1"/>
      <c r="ACK565" s="1"/>
      <c r="ACL565" s="1"/>
      <c r="ACM565" s="1"/>
      <c r="ACN565" s="1"/>
      <c r="ACO565" s="1"/>
      <c r="ACP565" s="1"/>
      <c r="ACQ565" s="1"/>
      <c r="ACR565" s="1"/>
      <c r="ACS565" s="1"/>
      <c r="ACT565" s="1"/>
      <c r="ACU565" s="1"/>
      <c r="ACV565" s="1"/>
      <c r="ACW565" s="1"/>
      <c r="ACX565" s="1"/>
      <c r="ACY565" s="1"/>
      <c r="ACZ565" s="1"/>
      <c r="ADA565" s="1"/>
      <c r="ADB565" s="1"/>
      <c r="ADC565" s="1"/>
      <c r="ADD565" s="1"/>
      <c r="ADE565" s="1"/>
      <c r="ADF565" s="1"/>
      <c r="ADG565" s="1"/>
      <c r="ADH565" s="1"/>
      <c r="ADI565" s="1"/>
      <c r="ADJ565" s="1"/>
      <c r="ADK565" s="1"/>
      <c r="ADL565" s="1"/>
      <c r="ADM565" s="1"/>
      <c r="ADN565" s="1"/>
      <c r="ADO565" s="1"/>
      <c r="ADP565" s="1"/>
      <c r="ADQ565" s="1"/>
      <c r="ADR565" s="1"/>
      <c r="ADS565" s="1"/>
      <c r="ADT565" s="1"/>
      <c r="ADU565" s="1"/>
      <c r="ADV565" s="1"/>
    </row>
    <row r="566" spans="1:802" x14ac:dyDescent="0.1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  <c r="NI566" s="1"/>
      <c r="NJ566" s="1"/>
      <c r="NK566" s="1"/>
      <c r="NL566" s="1"/>
      <c r="NM566" s="1"/>
      <c r="NN566" s="1"/>
      <c r="NO566" s="1"/>
      <c r="NP566" s="1"/>
      <c r="NQ566" s="1"/>
      <c r="NR566" s="1"/>
      <c r="NS566" s="1"/>
      <c r="NT566" s="1"/>
      <c r="NU566" s="1"/>
      <c r="NV566" s="1"/>
      <c r="NW566" s="1"/>
      <c r="NX566" s="1"/>
      <c r="NY566" s="1"/>
      <c r="NZ566" s="1"/>
      <c r="OA566" s="1"/>
      <c r="OB566" s="1"/>
      <c r="OC566" s="1"/>
      <c r="OD566" s="1"/>
      <c r="OE566" s="1"/>
      <c r="OF566" s="1"/>
      <c r="OG566" s="1"/>
      <c r="OH566" s="1"/>
      <c r="OI566" s="1"/>
      <c r="OJ566" s="1"/>
      <c r="OK566" s="1"/>
      <c r="OL566" s="1"/>
      <c r="OM566" s="1"/>
      <c r="ON566" s="1"/>
      <c r="OO566" s="1"/>
      <c r="OP566" s="1"/>
      <c r="OQ566" s="1"/>
      <c r="OR566" s="1"/>
      <c r="OS566" s="1"/>
      <c r="OT566" s="1"/>
      <c r="OU566" s="1"/>
      <c r="OV566" s="1"/>
      <c r="OW566" s="1"/>
      <c r="OX566" s="1"/>
      <c r="OY566" s="1"/>
      <c r="OZ566" s="1"/>
      <c r="PA566" s="1"/>
      <c r="PB566" s="1"/>
      <c r="PC566" s="1"/>
      <c r="PD566" s="1"/>
      <c r="PE566" s="1"/>
      <c r="PF566" s="1"/>
      <c r="PG566" s="1"/>
      <c r="PH566" s="1"/>
      <c r="PI566" s="1"/>
      <c r="PJ566" s="1"/>
      <c r="PK566" s="1"/>
      <c r="PL566" s="1"/>
      <c r="PM566" s="1"/>
      <c r="PN566" s="1"/>
      <c r="PO566" s="1"/>
      <c r="PP566" s="1"/>
      <c r="PQ566" s="1"/>
      <c r="PR566" s="1"/>
      <c r="PS566" s="1"/>
      <c r="PT566" s="1"/>
      <c r="PU566" s="1"/>
      <c r="PV566" s="1"/>
      <c r="PW566" s="1"/>
      <c r="PX566" s="1"/>
      <c r="PY566" s="1"/>
      <c r="PZ566" s="1"/>
      <c r="QA566" s="1"/>
      <c r="QB566" s="1"/>
      <c r="QC566" s="1"/>
      <c r="QD566" s="1"/>
      <c r="QE566" s="1"/>
      <c r="QF566" s="1"/>
      <c r="QG566" s="1"/>
      <c r="QH566" s="1"/>
      <c r="QI566" s="1"/>
      <c r="QJ566" s="1"/>
      <c r="QK566" s="1"/>
      <c r="QL566" s="1"/>
      <c r="QM566" s="1"/>
      <c r="QN566" s="1"/>
      <c r="QO566" s="1"/>
      <c r="QP566" s="1"/>
      <c r="QQ566" s="1"/>
      <c r="QR566" s="1"/>
      <c r="QS566" s="1"/>
      <c r="QT566" s="1"/>
      <c r="QU566" s="1"/>
      <c r="QV566" s="1"/>
      <c r="QW566" s="1"/>
      <c r="QX566" s="1"/>
      <c r="QY566" s="1"/>
      <c r="QZ566" s="1"/>
      <c r="RA566" s="1"/>
      <c r="RB566" s="1"/>
      <c r="RC566" s="1"/>
      <c r="RD566" s="1"/>
      <c r="RE566" s="1"/>
      <c r="RF566" s="1"/>
      <c r="RG566" s="1"/>
      <c r="RH566" s="1"/>
      <c r="RI566" s="1"/>
      <c r="RJ566" s="1"/>
      <c r="RK566" s="1"/>
      <c r="RL566" s="1"/>
      <c r="RM566" s="1"/>
      <c r="RN566" s="1"/>
      <c r="RO566" s="1"/>
      <c r="RP566" s="1"/>
      <c r="RQ566" s="1"/>
      <c r="RR566" s="1"/>
      <c r="RS566" s="1"/>
      <c r="RT566" s="1"/>
      <c r="RU566" s="1"/>
      <c r="RV566" s="1"/>
      <c r="RW566" s="1"/>
      <c r="RX566" s="1"/>
      <c r="RY566" s="1"/>
      <c r="RZ566" s="1"/>
      <c r="SA566" s="1"/>
      <c r="SB566" s="1"/>
      <c r="SC566" s="1"/>
      <c r="SD566" s="1"/>
      <c r="SE566" s="1"/>
      <c r="SF566" s="1"/>
      <c r="SG566" s="1"/>
      <c r="SH566" s="1"/>
      <c r="SI566" s="1"/>
      <c r="SJ566" s="1"/>
      <c r="SK566" s="1"/>
      <c r="SL566" s="1"/>
      <c r="SM566" s="1"/>
      <c r="SN566" s="1"/>
      <c r="SO566" s="1"/>
      <c r="SP566" s="1"/>
      <c r="SQ566" s="1"/>
      <c r="SR566" s="1"/>
      <c r="SS566" s="1"/>
      <c r="ST566" s="1"/>
      <c r="SU566" s="1"/>
      <c r="SV566" s="1"/>
      <c r="SW566" s="1"/>
      <c r="SX566" s="1"/>
      <c r="SY566" s="1"/>
      <c r="SZ566" s="1"/>
      <c r="TA566" s="1"/>
      <c r="TB566" s="1"/>
      <c r="TC566" s="1"/>
      <c r="TD566" s="1"/>
      <c r="TE566" s="1"/>
      <c r="TF566" s="1"/>
      <c r="TG566" s="1"/>
      <c r="TH566" s="1"/>
      <c r="TI566" s="1"/>
      <c r="TJ566" s="1"/>
      <c r="TK566" s="1"/>
      <c r="TL566" s="1"/>
      <c r="TM566" s="1"/>
      <c r="TN566" s="1"/>
      <c r="TO566" s="1"/>
      <c r="TP566" s="1"/>
      <c r="TQ566" s="1"/>
      <c r="TR566" s="1"/>
      <c r="TS566" s="1"/>
      <c r="TT566" s="1"/>
      <c r="TU566" s="1"/>
      <c r="TV566" s="1"/>
      <c r="TW566" s="1"/>
      <c r="TX566" s="1"/>
      <c r="TY566" s="1"/>
      <c r="TZ566" s="1"/>
      <c r="UA566" s="1"/>
      <c r="UB566" s="1"/>
      <c r="UC566" s="1"/>
      <c r="UD566" s="1"/>
      <c r="UE566" s="1"/>
      <c r="UF566" s="1"/>
      <c r="UG566" s="1"/>
      <c r="UH566" s="1"/>
      <c r="UI566" s="1"/>
      <c r="UJ566" s="1"/>
      <c r="UK566" s="1"/>
      <c r="UL566" s="1"/>
      <c r="UM566" s="1"/>
      <c r="UN566" s="1"/>
      <c r="UO566" s="1"/>
      <c r="UP566" s="1"/>
      <c r="UQ566" s="1"/>
      <c r="UR566" s="1"/>
      <c r="US566" s="1"/>
      <c r="UT566" s="1"/>
      <c r="UU566" s="1"/>
      <c r="UV566" s="1"/>
      <c r="UW566" s="1"/>
      <c r="UX566" s="1"/>
      <c r="UY566" s="1"/>
      <c r="UZ566" s="1"/>
      <c r="VA566" s="1"/>
      <c r="VB566" s="1"/>
      <c r="VC566" s="1"/>
      <c r="VD566" s="1"/>
      <c r="VE566" s="1"/>
      <c r="VF566" s="1"/>
      <c r="VG566" s="1"/>
      <c r="VH566" s="1"/>
      <c r="VI566" s="1"/>
      <c r="VJ566" s="1"/>
      <c r="VK566" s="1"/>
      <c r="VL566" s="1"/>
      <c r="VM566" s="1"/>
      <c r="VN566" s="1"/>
      <c r="VO566" s="1"/>
      <c r="VP566" s="1"/>
      <c r="VQ566" s="1"/>
      <c r="VR566" s="1"/>
      <c r="VS566" s="1"/>
      <c r="VT566" s="1"/>
      <c r="VU566" s="1"/>
      <c r="VV566" s="1"/>
      <c r="VW566" s="1"/>
      <c r="VX566" s="1"/>
      <c r="VY566" s="1"/>
      <c r="VZ566" s="1"/>
      <c r="WA566" s="1"/>
      <c r="WB566" s="1"/>
      <c r="WC566" s="1"/>
      <c r="WD566" s="1"/>
      <c r="WE566" s="1"/>
      <c r="WF566" s="1"/>
      <c r="WG566" s="1"/>
      <c r="WH566" s="1"/>
      <c r="WI566" s="1"/>
      <c r="WJ566" s="1"/>
      <c r="WK566" s="1"/>
      <c r="WL566" s="1"/>
      <c r="WM566" s="1"/>
      <c r="WN566" s="1"/>
      <c r="WO566" s="1"/>
      <c r="WP566" s="1"/>
      <c r="WQ566" s="1"/>
      <c r="WR566" s="1"/>
      <c r="WS566" s="1"/>
      <c r="WT566" s="1"/>
      <c r="WU566" s="1"/>
      <c r="WV566" s="1"/>
      <c r="WW566" s="1"/>
      <c r="WX566" s="1"/>
      <c r="WY566" s="1"/>
      <c r="WZ566" s="1"/>
      <c r="XA566" s="1"/>
      <c r="XB566" s="1"/>
      <c r="XC566" s="1"/>
      <c r="XD566" s="1"/>
      <c r="XE566" s="1"/>
      <c r="XF566" s="1"/>
      <c r="XG566" s="1"/>
      <c r="XH566" s="1"/>
      <c r="XI566" s="1"/>
      <c r="XJ566" s="1"/>
      <c r="XK566" s="1"/>
      <c r="XL566" s="1"/>
      <c r="XM566" s="1"/>
      <c r="XN566" s="1"/>
      <c r="XO566" s="1"/>
      <c r="XP566" s="1"/>
      <c r="XQ566" s="1"/>
      <c r="XR566" s="1"/>
      <c r="XS566" s="1"/>
      <c r="XT566" s="1"/>
      <c r="XU566" s="1"/>
      <c r="XV566" s="1"/>
      <c r="XW566" s="1"/>
      <c r="XX566" s="1"/>
      <c r="XY566" s="1"/>
      <c r="XZ566" s="1"/>
      <c r="YA566" s="1"/>
      <c r="YB566" s="1"/>
      <c r="YC566" s="1"/>
      <c r="YD566" s="1"/>
      <c r="YE566" s="1"/>
      <c r="YF566" s="1"/>
      <c r="YG566" s="1"/>
      <c r="YH566" s="1"/>
      <c r="YI566" s="1"/>
      <c r="YJ566" s="1"/>
      <c r="YK566" s="1"/>
      <c r="YL566" s="1"/>
      <c r="YM566" s="1"/>
      <c r="YN566" s="1"/>
      <c r="YO566" s="1"/>
      <c r="YP566" s="1"/>
      <c r="YQ566" s="1"/>
      <c r="YR566" s="1"/>
      <c r="YS566" s="1"/>
      <c r="YT566" s="1"/>
      <c r="YU566" s="1"/>
      <c r="YV566" s="1"/>
      <c r="YW566" s="1"/>
      <c r="YX566" s="1"/>
      <c r="YY566" s="1"/>
      <c r="YZ566" s="1"/>
      <c r="ZA566" s="1"/>
      <c r="ZB566" s="1"/>
      <c r="ZC566" s="1"/>
      <c r="ZD566" s="1"/>
      <c r="ZE566" s="1"/>
      <c r="ZF566" s="1"/>
      <c r="ZG566" s="1"/>
      <c r="ZH566" s="1"/>
      <c r="ZI566" s="1"/>
      <c r="ZJ566" s="1"/>
      <c r="ZK566" s="1"/>
      <c r="ZL566" s="1"/>
      <c r="ZM566" s="1"/>
      <c r="ZN566" s="1"/>
      <c r="ZO566" s="1"/>
      <c r="ZP566" s="1"/>
      <c r="ZQ566" s="1"/>
      <c r="ZR566" s="1"/>
      <c r="ZS566" s="1"/>
      <c r="ZT566" s="1"/>
      <c r="ZU566" s="1"/>
      <c r="ZV566" s="1"/>
      <c r="ZW566" s="1"/>
      <c r="ZX566" s="1"/>
      <c r="ZY566" s="1"/>
      <c r="ZZ566" s="1"/>
      <c r="AAA566" s="1"/>
      <c r="AAB566" s="1"/>
      <c r="AAC566" s="1"/>
      <c r="AAD566" s="1"/>
      <c r="AAE566" s="1"/>
      <c r="AAF566" s="1"/>
      <c r="AAG566" s="1"/>
      <c r="AAH566" s="1"/>
      <c r="AAI566" s="1"/>
      <c r="AAJ566" s="1"/>
      <c r="AAK566" s="1"/>
      <c r="AAL566" s="1"/>
      <c r="AAM566" s="1"/>
      <c r="AAN566" s="1"/>
      <c r="AAO566" s="1"/>
      <c r="AAP566" s="1"/>
      <c r="AAQ566" s="1"/>
      <c r="AAR566" s="1"/>
      <c r="AAS566" s="1"/>
      <c r="AAT566" s="1"/>
      <c r="AAU566" s="1"/>
      <c r="AAV566" s="1"/>
      <c r="AAW566" s="1"/>
      <c r="AAX566" s="1"/>
      <c r="AAY566" s="1"/>
      <c r="AAZ566" s="1"/>
      <c r="ABA566" s="1"/>
      <c r="ABB566" s="1"/>
      <c r="ABC566" s="1"/>
      <c r="ABD566" s="1"/>
      <c r="ABE566" s="1"/>
      <c r="ABF566" s="1"/>
      <c r="ABG566" s="1"/>
      <c r="ABH566" s="1"/>
      <c r="ABI566" s="1"/>
      <c r="ABJ566" s="1"/>
      <c r="ABK566" s="1"/>
      <c r="ABL566" s="1"/>
      <c r="ABM566" s="1"/>
      <c r="ABN566" s="1"/>
      <c r="ABO566" s="1"/>
      <c r="ABP566" s="1"/>
      <c r="ABQ566" s="1"/>
      <c r="ABR566" s="1"/>
      <c r="ABS566" s="1"/>
      <c r="ABT566" s="1"/>
      <c r="ABU566" s="1"/>
      <c r="ABV566" s="1"/>
      <c r="ABW566" s="1"/>
      <c r="ABX566" s="1"/>
      <c r="ABY566" s="1"/>
      <c r="ABZ566" s="1"/>
      <c r="ACA566" s="1"/>
      <c r="ACB566" s="1"/>
      <c r="ACC566" s="1"/>
      <c r="ACD566" s="1"/>
      <c r="ACE566" s="1"/>
      <c r="ACF566" s="1"/>
      <c r="ACG566" s="1"/>
      <c r="ACH566" s="1"/>
      <c r="ACI566" s="1"/>
      <c r="ACJ566" s="1"/>
      <c r="ACK566" s="1"/>
      <c r="ACL566" s="1"/>
      <c r="ACM566" s="1"/>
      <c r="ACN566" s="1"/>
      <c r="ACO566" s="1"/>
      <c r="ACP566" s="1"/>
      <c r="ACQ566" s="1"/>
      <c r="ACR566" s="1"/>
      <c r="ACS566" s="1"/>
      <c r="ACT566" s="1"/>
      <c r="ACU566" s="1"/>
      <c r="ACV566" s="1"/>
      <c r="ACW566" s="1"/>
      <c r="ACX566" s="1"/>
      <c r="ACY566" s="1"/>
      <c r="ACZ566" s="1"/>
      <c r="ADA566" s="1"/>
      <c r="ADB566" s="1"/>
      <c r="ADC566" s="1"/>
      <c r="ADD566" s="1"/>
      <c r="ADE566" s="1"/>
      <c r="ADF566" s="1"/>
      <c r="ADG566" s="1"/>
      <c r="ADH566" s="1"/>
      <c r="ADI566" s="1"/>
      <c r="ADJ566" s="1"/>
      <c r="ADK566" s="1"/>
      <c r="ADL566" s="1"/>
      <c r="ADM566" s="1"/>
      <c r="ADN566" s="1"/>
      <c r="ADO566" s="1"/>
      <c r="ADP566" s="1"/>
      <c r="ADQ566" s="1"/>
      <c r="ADR566" s="1"/>
      <c r="ADS566" s="1"/>
      <c r="ADT566" s="1"/>
      <c r="ADU566" s="1"/>
      <c r="ADV566" s="1"/>
    </row>
    <row r="567" spans="1:802" x14ac:dyDescent="0.1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  <c r="DN567" s="1"/>
      <c r="DO567" s="1"/>
      <c r="DP567" s="1"/>
      <c r="DQ567" s="1"/>
      <c r="DR567" s="1"/>
      <c r="DS567" s="1"/>
      <c r="DT567" s="1"/>
      <c r="DU567" s="1"/>
      <c r="DV567" s="1"/>
      <c r="DW567" s="1"/>
      <c r="DX567" s="1"/>
      <c r="DY567" s="1"/>
      <c r="DZ567" s="1"/>
      <c r="EA567" s="1"/>
      <c r="EB567" s="1"/>
      <c r="EC567" s="1"/>
      <c r="ED567" s="1"/>
      <c r="EE567" s="1"/>
      <c r="EF567" s="1"/>
      <c r="EG567" s="1"/>
      <c r="EH567" s="1"/>
      <c r="EI567" s="1"/>
      <c r="EJ567" s="1"/>
      <c r="EK567" s="1"/>
      <c r="EL567" s="1"/>
      <c r="EM567" s="1"/>
      <c r="EN567" s="1"/>
      <c r="EO567" s="1"/>
      <c r="EP567" s="1"/>
      <c r="EQ567" s="1"/>
      <c r="ER567" s="1"/>
      <c r="ES567" s="1"/>
      <c r="ET567" s="1"/>
      <c r="EU567" s="1"/>
      <c r="EV567" s="1"/>
      <c r="EW567" s="1"/>
      <c r="EX567" s="1"/>
      <c r="EY567" s="1"/>
      <c r="EZ567" s="1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1"/>
      <c r="FL567" s="1"/>
      <c r="FM567" s="1"/>
      <c r="FN567" s="1"/>
      <c r="FO567" s="1"/>
      <c r="FP567" s="1"/>
      <c r="FQ567" s="1"/>
      <c r="FR567" s="1"/>
      <c r="FS567" s="1"/>
      <c r="FT567" s="1"/>
      <c r="FU567" s="1"/>
      <c r="FV567" s="1"/>
      <c r="FW567" s="1"/>
      <c r="FX567" s="1"/>
      <c r="FY567" s="1"/>
      <c r="FZ567" s="1"/>
      <c r="GA567" s="1"/>
      <c r="GB567" s="1"/>
      <c r="GC567" s="1"/>
      <c r="GD567" s="1"/>
      <c r="GE567" s="1"/>
      <c r="GF567" s="1"/>
      <c r="GG567" s="1"/>
      <c r="GH567" s="1"/>
      <c r="GI567" s="1"/>
      <c r="GJ567" s="1"/>
      <c r="GK567" s="1"/>
      <c r="GL567" s="1"/>
      <c r="GM567" s="1"/>
      <c r="GN567" s="1"/>
      <c r="GO567" s="1"/>
      <c r="GP567" s="1"/>
      <c r="GQ567" s="1"/>
      <c r="GR567" s="1"/>
      <c r="GS567" s="1"/>
      <c r="GT567" s="1"/>
      <c r="GU567" s="1"/>
      <c r="GV567" s="1"/>
      <c r="GW567" s="1"/>
      <c r="GX567" s="1"/>
      <c r="GY567" s="1"/>
      <c r="GZ567" s="1"/>
      <c r="HA567" s="1"/>
      <c r="HB567" s="1"/>
      <c r="HC567" s="1"/>
      <c r="HD567" s="1"/>
      <c r="HE567" s="1"/>
      <c r="HF567" s="1"/>
      <c r="HG567" s="1"/>
      <c r="HH567" s="1"/>
      <c r="HI567" s="1"/>
      <c r="HJ567" s="1"/>
      <c r="HK567" s="1"/>
      <c r="HL567" s="1"/>
      <c r="HM567" s="1"/>
      <c r="HN567" s="1"/>
      <c r="HO567" s="1"/>
      <c r="HP567" s="1"/>
      <c r="HQ567" s="1"/>
      <c r="HR567" s="1"/>
      <c r="HS567" s="1"/>
      <c r="HT567" s="1"/>
      <c r="HU567" s="1"/>
      <c r="HV567" s="1"/>
      <c r="HW567" s="1"/>
      <c r="HX567" s="1"/>
      <c r="HY567" s="1"/>
      <c r="HZ567" s="1"/>
      <c r="IA567" s="1"/>
      <c r="IB567" s="1"/>
      <c r="IC567" s="1"/>
      <c r="ID567" s="1"/>
      <c r="IE567" s="1"/>
      <c r="IF567" s="1"/>
      <c r="IG567" s="1"/>
      <c r="IH567" s="1"/>
      <c r="II567" s="1"/>
      <c r="IJ567" s="1"/>
      <c r="IK567" s="1"/>
      <c r="IL567" s="1"/>
      <c r="IM567" s="1"/>
      <c r="IN567" s="1"/>
      <c r="IO567" s="1"/>
      <c r="IP567" s="1"/>
      <c r="IQ567" s="1"/>
      <c r="IR567" s="1"/>
      <c r="IS567" s="1"/>
      <c r="IT567" s="1"/>
      <c r="IU567" s="1"/>
      <c r="IV567" s="1"/>
      <c r="IW567" s="1"/>
      <c r="IX567" s="1"/>
      <c r="IY567" s="1"/>
      <c r="IZ567" s="1"/>
      <c r="JA567" s="1"/>
      <c r="JB567" s="1"/>
      <c r="JC567" s="1"/>
      <c r="JD567" s="1"/>
      <c r="JE567" s="1"/>
      <c r="JF567" s="1"/>
      <c r="JG567" s="1"/>
      <c r="JH567" s="1"/>
      <c r="JI567" s="1"/>
      <c r="JJ567" s="1"/>
      <c r="JK567" s="1"/>
      <c r="JL567" s="1"/>
      <c r="JM567" s="1"/>
      <c r="JN567" s="1"/>
      <c r="JO567" s="1"/>
      <c r="JP567" s="1"/>
      <c r="JQ567" s="1"/>
      <c r="JR567" s="1"/>
      <c r="JS567" s="1"/>
      <c r="JT567" s="1"/>
      <c r="JU567" s="1"/>
      <c r="JV567" s="1"/>
      <c r="JW567" s="1"/>
      <c r="JX567" s="1"/>
      <c r="JY567" s="1"/>
      <c r="JZ567" s="1"/>
      <c r="KA567" s="1"/>
      <c r="KB567" s="1"/>
      <c r="KC567" s="1"/>
      <c r="KD567" s="1"/>
      <c r="KE567" s="1"/>
      <c r="KF567" s="1"/>
      <c r="KG567" s="1"/>
      <c r="KH567" s="1"/>
      <c r="KI567" s="1"/>
      <c r="KJ567" s="1"/>
      <c r="KK567" s="1"/>
      <c r="KL567" s="1"/>
      <c r="KM567" s="1"/>
      <c r="KN567" s="1"/>
      <c r="KO567" s="1"/>
      <c r="KP567" s="1"/>
      <c r="KQ567" s="1"/>
      <c r="KR567" s="1"/>
      <c r="KS567" s="1"/>
      <c r="KT567" s="1"/>
      <c r="KU567" s="1"/>
      <c r="KV567" s="1"/>
      <c r="KW567" s="1"/>
      <c r="KX567" s="1"/>
      <c r="KY567" s="1"/>
      <c r="KZ567" s="1"/>
      <c r="LA567" s="1"/>
      <c r="LB567" s="1"/>
      <c r="LC567" s="1"/>
      <c r="LD567" s="1"/>
      <c r="LE567" s="1"/>
      <c r="LF567" s="1"/>
      <c r="LG567" s="1"/>
      <c r="LH567" s="1"/>
      <c r="LI567" s="1"/>
      <c r="LJ567" s="1"/>
      <c r="LK567" s="1"/>
      <c r="LL567" s="1"/>
      <c r="LM567" s="1"/>
      <c r="LN567" s="1"/>
      <c r="LO567" s="1"/>
      <c r="LP567" s="1"/>
      <c r="LQ567" s="1"/>
      <c r="LR567" s="1"/>
      <c r="LS567" s="1"/>
      <c r="LT567" s="1"/>
      <c r="LU567" s="1"/>
      <c r="LV567" s="1"/>
      <c r="LW567" s="1"/>
      <c r="LX567" s="1"/>
      <c r="LY567" s="1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  <c r="MV567" s="1"/>
      <c r="MW567" s="1"/>
      <c r="MX567" s="1"/>
      <c r="MY567" s="1"/>
      <c r="MZ567" s="1"/>
      <c r="NA567" s="1"/>
      <c r="NB567" s="1"/>
      <c r="NC567" s="1"/>
      <c r="ND567" s="1"/>
      <c r="NE567" s="1"/>
      <c r="NF567" s="1"/>
      <c r="NG567" s="1"/>
      <c r="NH567" s="1"/>
      <c r="NI567" s="1"/>
      <c r="NJ567" s="1"/>
      <c r="NK567" s="1"/>
      <c r="NL567" s="1"/>
      <c r="NM567" s="1"/>
      <c r="NN567" s="1"/>
      <c r="NO567" s="1"/>
      <c r="NP567" s="1"/>
      <c r="NQ567" s="1"/>
      <c r="NR567" s="1"/>
      <c r="NS567" s="1"/>
      <c r="NT567" s="1"/>
      <c r="NU567" s="1"/>
      <c r="NV567" s="1"/>
      <c r="NW567" s="1"/>
      <c r="NX567" s="1"/>
      <c r="NY567" s="1"/>
      <c r="NZ567" s="1"/>
      <c r="OA567" s="1"/>
      <c r="OB567" s="1"/>
      <c r="OC567" s="1"/>
      <c r="OD567" s="1"/>
      <c r="OE567" s="1"/>
      <c r="OF567" s="1"/>
      <c r="OG567" s="1"/>
      <c r="OH567" s="1"/>
      <c r="OI567" s="1"/>
      <c r="OJ567" s="1"/>
      <c r="OK567" s="1"/>
      <c r="OL567" s="1"/>
      <c r="OM567" s="1"/>
      <c r="ON567" s="1"/>
      <c r="OO567" s="1"/>
      <c r="OP567" s="1"/>
      <c r="OQ567" s="1"/>
      <c r="OR567" s="1"/>
      <c r="OS567" s="1"/>
      <c r="OT567" s="1"/>
      <c r="OU567" s="1"/>
      <c r="OV567" s="1"/>
      <c r="OW567" s="1"/>
      <c r="OX567" s="1"/>
      <c r="OY567" s="1"/>
      <c r="OZ567" s="1"/>
      <c r="PA567" s="1"/>
      <c r="PB567" s="1"/>
      <c r="PC567" s="1"/>
      <c r="PD567" s="1"/>
      <c r="PE567" s="1"/>
      <c r="PF567" s="1"/>
      <c r="PG567" s="1"/>
      <c r="PH567" s="1"/>
      <c r="PI567" s="1"/>
      <c r="PJ567" s="1"/>
      <c r="PK567" s="1"/>
      <c r="PL567" s="1"/>
      <c r="PM567" s="1"/>
      <c r="PN567" s="1"/>
      <c r="PO567" s="1"/>
      <c r="PP567" s="1"/>
      <c r="PQ567" s="1"/>
      <c r="PR567" s="1"/>
      <c r="PS567" s="1"/>
      <c r="PT567" s="1"/>
      <c r="PU567" s="1"/>
      <c r="PV567" s="1"/>
      <c r="PW567" s="1"/>
      <c r="PX567" s="1"/>
      <c r="PY567" s="1"/>
      <c r="PZ567" s="1"/>
      <c r="QA567" s="1"/>
      <c r="QB567" s="1"/>
      <c r="QC567" s="1"/>
      <c r="QD567" s="1"/>
      <c r="QE567" s="1"/>
      <c r="QF567" s="1"/>
      <c r="QG567" s="1"/>
      <c r="QH567" s="1"/>
      <c r="QI567" s="1"/>
      <c r="QJ567" s="1"/>
      <c r="QK567" s="1"/>
      <c r="QL567" s="1"/>
      <c r="QM567" s="1"/>
      <c r="QN567" s="1"/>
      <c r="QO567" s="1"/>
      <c r="QP567" s="1"/>
      <c r="QQ567" s="1"/>
      <c r="QR567" s="1"/>
      <c r="QS567" s="1"/>
      <c r="QT567" s="1"/>
      <c r="QU567" s="1"/>
      <c r="QV567" s="1"/>
      <c r="QW567" s="1"/>
      <c r="QX567" s="1"/>
      <c r="QY567" s="1"/>
      <c r="QZ567" s="1"/>
      <c r="RA567" s="1"/>
      <c r="RB567" s="1"/>
      <c r="RC567" s="1"/>
      <c r="RD567" s="1"/>
      <c r="RE567" s="1"/>
      <c r="RF567" s="1"/>
      <c r="RG567" s="1"/>
      <c r="RH567" s="1"/>
      <c r="RI567" s="1"/>
      <c r="RJ567" s="1"/>
      <c r="RK567" s="1"/>
      <c r="RL567" s="1"/>
      <c r="RM567" s="1"/>
      <c r="RN567" s="1"/>
      <c r="RO567" s="1"/>
      <c r="RP567" s="1"/>
      <c r="RQ567" s="1"/>
      <c r="RR567" s="1"/>
      <c r="RS567" s="1"/>
      <c r="RT567" s="1"/>
      <c r="RU567" s="1"/>
      <c r="RV567" s="1"/>
      <c r="RW567" s="1"/>
      <c r="RX567" s="1"/>
      <c r="RY567" s="1"/>
      <c r="RZ567" s="1"/>
      <c r="SA567" s="1"/>
      <c r="SB567" s="1"/>
      <c r="SC567" s="1"/>
      <c r="SD567" s="1"/>
      <c r="SE567" s="1"/>
      <c r="SF567" s="1"/>
      <c r="SG567" s="1"/>
      <c r="SH567" s="1"/>
      <c r="SI567" s="1"/>
      <c r="SJ567" s="1"/>
      <c r="SK567" s="1"/>
      <c r="SL567" s="1"/>
      <c r="SM567" s="1"/>
      <c r="SN567" s="1"/>
      <c r="SO567" s="1"/>
      <c r="SP567" s="1"/>
      <c r="SQ567" s="1"/>
      <c r="SR567" s="1"/>
      <c r="SS567" s="1"/>
      <c r="ST567" s="1"/>
      <c r="SU567" s="1"/>
      <c r="SV567" s="1"/>
      <c r="SW567" s="1"/>
      <c r="SX567" s="1"/>
      <c r="SY567" s="1"/>
      <c r="SZ567" s="1"/>
      <c r="TA567" s="1"/>
      <c r="TB567" s="1"/>
      <c r="TC567" s="1"/>
      <c r="TD567" s="1"/>
      <c r="TE567" s="1"/>
      <c r="TF567" s="1"/>
      <c r="TG567" s="1"/>
      <c r="TH567" s="1"/>
      <c r="TI567" s="1"/>
      <c r="TJ567" s="1"/>
      <c r="TK567" s="1"/>
      <c r="TL567" s="1"/>
      <c r="TM567" s="1"/>
      <c r="TN567" s="1"/>
      <c r="TO567" s="1"/>
      <c r="TP567" s="1"/>
      <c r="TQ567" s="1"/>
      <c r="TR567" s="1"/>
      <c r="TS567" s="1"/>
      <c r="TT567" s="1"/>
      <c r="TU567" s="1"/>
      <c r="TV567" s="1"/>
      <c r="TW567" s="1"/>
      <c r="TX567" s="1"/>
      <c r="TY567" s="1"/>
      <c r="TZ567" s="1"/>
      <c r="UA567" s="1"/>
      <c r="UB567" s="1"/>
      <c r="UC567" s="1"/>
      <c r="UD567" s="1"/>
      <c r="UE567" s="1"/>
      <c r="UF567" s="1"/>
      <c r="UG567" s="1"/>
      <c r="UH567" s="1"/>
      <c r="UI567" s="1"/>
      <c r="UJ567" s="1"/>
      <c r="UK567" s="1"/>
      <c r="UL567" s="1"/>
      <c r="UM567" s="1"/>
      <c r="UN567" s="1"/>
      <c r="UO567" s="1"/>
      <c r="UP567" s="1"/>
      <c r="UQ567" s="1"/>
      <c r="UR567" s="1"/>
      <c r="US567" s="1"/>
      <c r="UT567" s="1"/>
      <c r="UU567" s="1"/>
      <c r="UV567" s="1"/>
      <c r="UW567" s="1"/>
      <c r="UX567" s="1"/>
      <c r="UY567" s="1"/>
      <c r="UZ567" s="1"/>
      <c r="VA567" s="1"/>
      <c r="VB567" s="1"/>
      <c r="VC567" s="1"/>
      <c r="VD567" s="1"/>
      <c r="VE567" s="1"/>
      <c r="VF567" s="1"/>
      <c r="VG567" s="1"/>
      <c r="VH567" s="1"/>
      <c r="VI567" s="1"/>
      <c r="VJ567" s="1"/>
      <c r="VK567" s="1"/>
      <c r="VL567" s="1"/>
      <c r="VM567" s="1"/>
      <c r="VN567" s="1"/>
      <c r="VO567" s="1"/>
      <c r="VP567" s="1"/>
      <c r="VQ567" s="1"/>
      <c r="VR567" s="1"/>
      <c r="VS567" s="1"/>
      <c r="VT567" s="1"/>
      <c r="VU567" s="1"/>
      <c r="VV567" s="1"/>
      <c r="VW567" s="1"/>
      <c r="VX567" s="1"/>
      <c r="VY567" s="1"/>
      <c r="VZ567" s="1"/>
      <c r="WA567" s="1"/>
      <c r="WB567" s="1"/>
      <c r="WC567" s="1"/>
      <c r="WD567" s="1"/>
      <c r="WE567" s="1"/>
      <c r="WF567" s="1"/>
      <c r="WG567" s="1"/>
      <c r="WH567" s="1"/>
      <c r="WI567" s="1"/>
      <c r="WJ567" s="1"/>
      <c r="WK567" s="1"/>
      <c r="WL567" s="1"/>
      <c r="WM567" s="1"/>
      <c r="WN567" s="1"/>
      <c r="WO567" s="1"/>
      <c r="WP567" s="1"/>
      <c r="WQ567" s="1"/>
      <c r="WR567" s="1"/>
      <c r="WS567" s="1"/>
      <c r="WT567" s="1"/>
      <c r="WU567" s="1"/>
      <c r="WV567" s="1"/>
      <c r="WW567" s="1"/>
      <c r="WX567" s="1"/>
      <c r="WY567" s="1"/>
      <c r="WZ567" s="1"/>
      <c r="XA567" s="1"/>
      <c r="XB567" s="1"/>
      <c r="XC567" s="1"/>
      <c r="XD567" s="1"/>
      <c r="XE567" s="1"/>
      <c r="XF567" s="1"/>
      <c r="XG567" s="1"/>
      <c r="XH567" s="1"/>
      <c r="XI567" s="1"/>
      <c r="XJ567" s="1"/>
      <c r="XK567" s="1"/>
      <c r="XL567" s="1"/>
      <c r="XM567" s="1"/>
      <c r="XN567" s="1"/>
      <c r="XO567" s="1"/>
      <c r="XP567" s="1"/>
      <c r="XQ567" s="1"/>
      <c r="XR567" s="1"/>
      <c r="XS567" s="1"/>
      <c r="XT567" s="1"/>
      <c r="XU567" s="1"/>
      <c r="XV567" s="1"/>
      <c r="XW567" s="1"/>
      <c r="XX567" s="1"/>
      <c r="XY567" s="1"/>
      <c r="XZ567" s="1"/>
      <c r="YA567" s="1"/>
      <c r="YB567" s="1"/>
      <c r="YC567" s="1"/>
      <c r="YD567" s="1"/>
      <c r="YE567" s="1"/>
      <c r="YF567" s="1"/>
      <c r="YG567" s="1"/>
      <c r="YH567" s="1"/>
      <c r="YI567" s="1"/>
      <c r="YJ567" s="1"/>
      <c r="YK567" s="1"/>
      <c r="YL567" s="1"/>
      <c r="YM567" s="1"/>
      <c r="YN567" s="1"/>
      <c r="YO567" s="1"/>
      <c r="YP567" s="1"/>
      <c r="YQ567" s="1"/>
      <c r="YR567" s="1"/>
      <c r="YS567" s="1"/>
      <c r="YT567" s="1"/>
      <c r="YU567" s="1"/>
      <c r="YV567" s="1"/>
      <c r="YW567" s="1"/>
      <c r="YX567" s="1"/>
      <c r="YY567" s="1"/>
      <c r="YZ567" s="1"/>
      <c r="ZA567" s="1"/>
      <c r="ZB567" s="1"/>
      <c r="ZC567" s="1"/>
      <c r="ZD567" s="1"/>
      <c r="ZE567" s="1"/>
      <c r="ZF567" s="1"/>
      <c r="ZG567" s="1"/>
      <c r="ZH567" s="1"/>
      <c r="ZI567" s="1"/>
      <c r="ZJ567" s="1"/>
      <c r="ZK567" s="1"/>
      <c r="ZL567" s="1"/>
      <c r="ZM567" s="1"/>
      <c r="ZN567" s="1"/>
      <c r="ZO567" s="1"/>
      <c r="ZP567" s="1"/>
      <c r="ZQ567" s="1"/>
      <c r="ZR567" s="1"/>
      <c r="ZS567" s="1"/>
      <c r="ZT567" s="1"/>
      <c r="ZU567" s="1"/>
      <c r="ZV567" s="1"/>
      <c r="ZW567" s="1"/>
      <c r="ZX567" s="1"/>
      <c r="ZY567" s="1"/>
      <c r="ZZ567" s="1"/>
      <c r="AAA567" s="1"/>
      <c r="AAB567" s="1"/>
      <c r="AAC567" s="1"/>
      <c r="AAD567" s="1"/>
      <c r="AAE567" s="1"/>
      <c r="AAF567" s="1"/>
      <c r="AAG567" s="1"/>
      <c r="AAH567" s="1"/>
      <c r="AAI567" s="1"/>
      <c r="AAJ567" s="1"/>
      <c r="AAK567" s="1"/>
      <c r="AAL567" s="1"/>
      <c r="AAM567" s="1"/>
      <c r="AAN567" s="1"/>
      <c r="AAO567" s="1"/>
      <c r="AAP567" s="1"/>
      <c r="AAQ567" s="1"/>
      <c r="AAR567" s="1"/>
      <c r="AAS567" s="1"/>
      <c r="AAT567" s="1"/>
      <c r="AAU567" s="1"/>
      <c r="AAV567" s="1"/>
      <c r="AAW567" s="1"/>
      <c r="AAX567" s="1"/>
      <c r="AAY567" s="1"/>
      <c r="AAZ567" s="1"/>
      <c r="ABA567" s="1"/>
      <c r="ABB567" s="1"/>
      <c r="ABC567" s="1"/>
      <c r="ABD567" s="1"/>
      <c r="ABE567" s="1"/>
      <c r="ABF567" s="1"/>
      <c r="ABG567" s="1"/>
      <c r="ABH567" s="1"/>
      <c r="ABI567" s="1"/>
      <c r="ABJ567" s="1"/>
      <c r="ABK567" s="1"/>
      <c r="ABL567" s="1"/>
      <c r="ABM567" s="1"/>
      <c r="ABN567" s="1"/>
      <c r="ABO567" s="1"/>
      <c r="ABP567" s="1"/>
      <c r="ABQ567" s="1"/>
      <c r="ABR567" s="1"/>
      <c r="ABS567" s="1"/>
      <c r="ABT567" s="1"/>
      <c r="ABU567" s="1"/>
      <c r="ABV567" s="1"/>
      <c r="ABW567" s="1"/>
      <c r="ABX567" s="1"/>
      <c r="ABY567" s="1"/>
      <c r="ABZ567" s="1"/>
      <c r="ACA567" s="1"/>
      <c r="ACB567" s="1"/>
      <c r="ACC567" s="1"/>
      <c r="ACD567" s="1"/>
      <c r="ACE567" s="1"/>
      <c r="ACF567" s="1"/>
      <c r="ACG567" s="1"/>
      <c r="ACH567" s="1"/>
      <c r="ACI567" s="1"/>
      <c r="ACJ567" s="1"/>
      <c r="ACK567" s="1"/>
      <c r="ACL567" s="1"/>
      <c r="ACM567" s="1"/>
      <c r="ACN567" s="1"/>
      <c r="ACO567" s="1"/>
      <c r="ACP567" s="1"/>
      <c r="ACQ567" s="1"/>
      <c r="ACR567" s="1"/>
      <c r="ACS567" s="1"/>
      <c r="ACT567" s="1"/>
      <c r="ACU567" s="1"/>
      <c r="ACV567" s="1"/>
      <c r="ACW567" s="1"/>
      <c r="ACX567" s="1"/>
      <c r="ACY567" s="1"/>
      <c r="ACZ567" s="1"/>
      <c r="ADA567" s="1"/>
      <c r="ADB567" s="1"/>
      <c r="ADC567" s="1"/>
      <c r="ADD567" s="1"/>
      <c r="ADE567" s="1"/>
      <c r="ADF567" s="1"/>
      <c r="ADG567" s="1"/>
      <c r="ADH567" s="1"/>
      <c r="ADI567" s="1"/>
      <c r="ADJ567" s="1"/>
      <c r="ADK567" s="1"/>
      <c r="ADL567" s="1"/>
      <c r="ADM567" s="1"/>
      <c r="ADN567" s="1"/>
      <c r="ADO567" s="1"/>
      <c r="ADP567" s="1"/>
      <c r="ADQ567" s="1"/>
      <c r="ADR567" s="1"/>
      <c r="ADS567" s="1"/>
      <c r="ADT567" s="1"/>
      <c r="ADU567" s="1"/>
      <c r="ADV567" s="1"/>
    </row>
    <row r="568" spans="1:802" x14ac:dyDescent="0.1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  <c r="MV568" s="1"/>
      <c r="MW568" s="1"/>
      <c r="MX568" s="1"/>
      <c r="MY568" s="1"/>
      <c r="MZ568" s="1"/>
      <c r="NA568" s="1"/>
      <c r="NB568" s="1"/>
      <c r="NC568" s="1"/>
      <c r="ND568" s="1"/>
      <c r="NE568" s="1"/>
      <c r="NF568" s="1"/>
      <c r="NG568" s="1"/>
      <c r="NH568" s="1"/>
      <c r="NI568" s="1"/>
      <c r="NJ568" s="1"/>
      <c r="NK568" s="1"/>
      <c r="NL568" s="1"/>
      <c r="NM568" s="1"/>
      <c r="NN568" s="1"/>
      <c r="NO568" s="1"/>
      <c r="NP568" s="1"/>
      <c r="NQ568" s="1"/>
      <c r="NR568" s="1"/>
      <c r="NS568" s="1"/>
      <c r="NT568" s="1"/>
      <c r="NU568" s="1"/>
      <c r="NV568" s="1"/>
      <c r="NW568" s="1"/>
      <c r="NX568" s="1"/>
      <c r="NY568" s="1"/>
      <c r="NZ568" s="1"/>
      <c r="OA568" s="1"/>
      <c r="OB568" s="1"/>
      <c r="OC568" s="1"/>
      <c r="OD568" s="1"/>
      <c r="OE568" s="1"/>
      <c r="OF568" s="1"/>
      <c r="OG568" s="1"/>
      <c r="OH568" s="1"/>
      <c r="OI568" s="1"/>
      <c r="OJ568" s="1"/>
      <c r="OK568" s="1"/>
      <c r="OL568" s="1"/>
      <c r="OM568" s="1"/>
      <c r="ON568" s="1"/>
      <c r="OO568" s="1"/>
      <c r="OP568" s="1"/>
      <c r="OQ568" s="1"/>
      <c r="OR568" s="1"/>
      <c r="OS568" s="1"/>
      <c r="OT568" s="1"/>
      <c r="OU568" s="1"/>
      <c r="OV568" s="1"/>
      <c r="OW568" s="1"/>
      <c r="OX568" s="1"/>
      <c r="OY568" s="1"/>
      <c r="OZ568" s="1"/>
      <c r="PA568" s="1"/>
      <c r="PB568" s="1"/>
      <c r="PC568" s="1"/>
      <c r="PD568" s="1"/>
      <c r="PE568" s="1"/>
      <c r="PF568" s="1"/>
      <c r="PG568" s="1"/>
      <c r="PH568" s="1"/>
      <c r="PI568" s="1"/>
      <c r="PJ568" s="1"/>
      <c r="PK568" s="1"/>
      <c r="PL568" s="1"/>
      <c r="PM568" s="1"/>
      <c r="PN568" s="1"/>
      <c r="PO568" s="1"/>
      <c r="PP568" s="1"/>
      <c r="PQ568" s="1"/>
      <c r="PR568" s="1"/>
      <c r="PS568" s="1"/>
      <c r="PT568" s="1"/>
      <c r="PU568" s="1"/>
      <c r="PV568" s="1"/>
      <c r="PW568" s="1"/>
      <c r="PX568" s="1"/>
      <c r="PY568" s="1"/>
      <c r="PZ568" s="1"/>
      <c r="QA568" s="1"/>
      <c r="QB568" s="1"/>
      <c r="QC568" s="1"/>
      <c r="QD568" s="1"/>
      <c r="QE568" s="1"/>
      <c r="QF568" s="1"/>
      <c r="QG568" s="1"/>
      <c r="QH568" s="1"/>
      <c r="QI568" s="1"/>
      <c r="QJ568" s="1"/>
      <c r="QK568" s="1"/>
      <c r="QL568" s="1"/>
      <c r="QM568" s="1"/>
      <c r="QN568" s="1"/>
      <c r="QO568" s="1"/>
      <c r="QP568" s="1"/>
      <c r="QQ568" s="1"/>
      <c r="QR568" s="1"/>
      <c r="QS568" s="1"/>
      <c r="QT568" s="1"/>
      <c r="QU568" s="1"/>
      <c r="QV568" s="1"/>
      <c r="QW568" s="1"/>
      <c r="QX568" s="1"/>
      <c r="QY568" s="1"/>
      <c r="QZ568" s="1"/>
      <c r="RA568" s="1"/>
      <c r="RB568" s="1"/>
      <c r="RC568" s="1"/>
      <c r="RD568" s="1"/>
      <c r="RE568" s="1"/>
      <c r="RF568" s="1"/>
      <c r="RG568" s="1"/>
      <c r="RH568" s="1"/>
      <c r="RI568" s="1"/>
      <c r="RJ568" s="1"/>
      <c r="RK568" s="1"/>
      <c r="RL568" s="1"/>
      <c r="RM568" s="1"/>
      <c r="RN568" s="1"/>
      <c r="RO568" s="1"/>
      <c r="RP568" s="1"/>
      <c r="RQ568" s="1"/>
      <c r="RR568" s="1"/>
      <c r="RS568" s="1"/>
      <c r="RT568" s="1"/>
      <c r="RU568" s="1"/>
      <c r="RV568" s="1"/>
      <c r="RW568" s="1"/>
      <c r="RX568" s="1"/>
      <c r="RY568" s="1"/>
      <c r="RZ568" s="1"/>
      <c r="SA568" s="1"/>
      <c r="SB568" s="1"/>
      <c r="SC568" s="1"/>
      <c r="SD568" s="1"/>
      <c r="SE568" s="1"/>
      <c r="SF568" s="1"/>
      <c r="SG568" s="1"/>
      <c r="SH568" s="1"/>
      <c r="SI568" s="1"/>
      <c r="SJ568" s="1"/>
      <c r="SK568" s="1"/>
      <c r="SL568" s="1"/>
      <c r="SM568" s="1"/>
      <c r="SN568" s="1"/>
      <c r="SO568" s="1"/>
      <c r="SP568" s="1"/>
      <c r="SQ568" s="1"/>
      <c r="SR568" s="1"/>
      <c r="SS568" s="1"/>
      <c r="ST568" s="1"/>
      <c r="SU568" s="1"/>
      <c r="SV568" s="1"/>
      <c r="SW568" s="1"/>
      <c r="SX568" s="1"/>
      <c r="SY568" s="1"/>
      <c r="SZ568" s="1"/>
      <c r="TA568" s="1"/>
      <c r="TB568" s="1"/>
      <c r="TC568" s="1"/>
      <c r="TD568" s="1"/>
      <c r="TE568" s="1"/>
      <c r="TF568" s="1"/>
      <c r="TG568" s="1"/>
      <c r="TH568" s="1"/>
      <c r="TI568" s="1"/>
      <c r="TJ568" s="1"/>
      <c r="TK568" s="1"/>
      <c r="TL568" s="1"/>
      <c r="TM568" s="1"/>
      <c r="TN568" s="1"/>
      <c r="TO568" s="1"/>
      <c r="TP568" s="1"/>
      <c r="TQ568" s="1"/>
      <c r="TR568" s="1"/>
      <c r="TS568" s="1"/>
      <c r="TT568" s="1"/>
      <c r="TU568" s="1"/>
      <c r="TV568" s="1"/>
      <c r="TW568" s="1"/>
      <c r="TX568" s="1"/>
      <c r="TY568" s="1"/>
      <c r="TZ568" s="1"/>
      <c r="UA568" s="1"/>
      <c r="UB568" s="1"/>
      <c r="UC568" s="1"/>
      <c r="UD568" s="1"/>
      <c r="UE568" s="1"/>
      <c r="UF568" s="1"/>
      <c r="UG568" s="1"/>
      <c r="UH568" s="1"/>
      <c r="UI568" s="1"/>
      <c r="UJ568" s="1"/>
      <c r="UK568" s="1"/>
      <c r="UL568" s="1"/>
      <c r="UM568" s="1"/>
      <c r="UN568" s="1"/>
      <c r="UO568" s="1"/>
      <c r="UP568" s="1"/>
      <c r="UQ568" s="1"/>
      <c r="UR568" s="1"/>
      <c r="US568" s="1"/>
      <c r="UT568" s="1"/>
      <c r="UU568" s="1"/>
      <c r="UV568" s="1"/>
      <c r="UW568" s="1"/>
      <c r="UX568" s="1"/>
      <c r="UY568" s="1"/>
      <c r="UZ568" s="1"/>
      <c r="VA568" s="1"/>
      <c r="VB568" s="1"/>
      <c r="VC568" s="1"/>
      <c r="VD568" s="1"/>
      <c r="VE568" s="1"/>
      <c r="VF568" s="1"/>
      <c r="VG568" s="1"/>
      <c r="VH568" s="1"/>
      <c r="VI568" s="1"/>
      <c r="VJ568" s="1"/>
      <c r="VK568" s="1"/>
      <c r="VL568" s="1"/>
      <c r="VM568" s="1"/>
      <c r="VN568" s="1"/>
      <c r="VO568" s="1"/>
      <c r="VP568" s="1"/>
      <c r="VQ568" s="1"/>
      <c r="VR568" s="1"/>
      <c r="VS568" s="1"/>
      <c r="VT568" s="1"/>
      <c r="VU568" s="1"/>
      <c r="VV568" s="1"/>
      <c r="VW568" s="1"/>
      <c r="VX568" s="1"/>
      <c r="VY568" s="1"/>
      <c r="VZ568" s="1"/>
      <c r="WA568" s="1"/>
      <c r="WB568" s="1"/>
      <c r="WC568" s="1"/>
      <c r="WD568" s="1"/>
      <c r="WE568" s="1"/>
      <c r="WF568" s="1"/>
      <c r="WG568" s="1"/>
      <c r="WH568" s="1"/>
      <c r="WI568" s="1"/>
      <c r="WJ568" s="1"/>
      <c r="WK568" s="1"/>
      <c r="WL568" s="1"/>
      <c r="WM568" s="1"/>
      <c r="WN568" s="1"/>
      <c r="WO568" s="1"/>
      <c r="WP568" s="1"/>
      <c r="WQ568" s="1"/>
      <c r="WR568" s="1"/>
      <c r="WS568" s="1"/>
      <c r="WT568" s="1"/>
      <c r="WU568" s="1"/>
      <c r="WV568" s="1"/>
      <c r="WW568" s="1"/>
      <c r="WX568" s="1"/>
      <c r="WY568" s="1"/>
      <c r="WZ568" s="1"/>
      <c r="XA568" s="1"/>
      <c r="XB568" s="1"/>
      <c r="XC568" s="1"/>
      <c r="XD568" s="1"/>
      <c r="XE568" s="1"/>
      <c r="XF568" s="1"/>
      <c r="XG568" s="1"/>
      <c r="XH568" s="1"/>
      <c r="XI568" s="1"/>
      <c r="XJ568" s="1"/>
      <c r="XK568" s="1"/>
      <c r="XL568" s="1"/>
      <c r="XM568" s="1"/>
      <c r="XN568" s="1"/>
      <c r="XO568" s="1"/>
      <c r="XP568" s="1"/>
      <c r="XQ568" s="1"/>
      <c r="XR568" s="1"/>
      <c r="XS568" s="1"/>
      <c r="XT568" s="1"/>
      <c r="XU568" s="1"/>
      <c r="XV568" s="1"/>
      <c r="XW568" s="1"/>
      <c r="XX568" s="1"/>
      <c r="XY568" s="1"/>
      <c r="XZ568" s="1"/>
      <c r="YA568" s="1"/>
      <c r="YB568" s="1"/>
      <c r="YC568" s="1"/>
      <c r="YD568" s="1"/>
      <c r="YE568" s="1"/>
      <c r="YF568" s="1"/>
      <c r="YG568" s="1"/>
      <c r="YH568" s="1"/>
      <c r="YI568" s="1"/>
      <c r="YJ568" s="1"/>
      <c r="YK568" s="1"/>
      <c r="YL568" s="1"/>
      <c r="YM568" s="1"/>
      <c r="YN568" s="1"/>
      <c r="YO568" s="1"/>
      <c r="YP568" s="1"/>
      <c r="YQ568" s="1"/>
      <c r="YR568" s="1"/>
      <c r="YS568" s="1"/>
      <c r="YT568" s="1"/>
      <c r="YU568" s="1"/>
      <c r="YV568" s="1"/>
      <c r="YW568" s="1"/>
      <c r="YX568" s="1"/>
      <c r="YY568" s="1"/>
      <c r="YZ568" s="1"/>
      <c r="ZA568" s="1"/>
      <c r="ZB568" s="1"/>
      <c r="ZC568" s="1"/>
      <c r="ZD568" s="1"/>
      <c r="ZE568" s="1"/>
      <c r="ZF568" s="1"/>
      <c r="ZG568" s="1"/>
      <c r="ZH568" s="1"/>
      <c r="ZI568" s="1"/>
      <c r="ZJ568" s="1"/>
      <c r="ZK568" s="1"/>
      <c r="ZL568" s="1"/>
      <c r="ZM568" s="1"/>
      <c r="ZN568" s="1"/>
      <c r="ZO568" s="1"/>
      <c r="ZP568" s="1"/>
      <c r="ZQ568" s="1"/>
      <c r="ZR568" s="1"/>
      <c r="ZS568" s="1"/>
      <c r="ZT568" s="1"/>
      <c r="ZU568" s="1"/>
      <c r="ZV568" s="1"/>
      <c r="ZW568" s="1"/>
      <c r="ZX568" s="1"/>
      <c r="ZY568" s="1"/>
      <c r="ZZ568" s="1"/>
      <c r="AAA568" s="1"/>
      <c r="AAB568" s="1"/>
      <c r="AAC568" s="1"/>
      <c r="AAD568" s="1"/>
      <c r="AAE568" s="1"/>
      <c r="AAF568" s="1"/>
      <c r="AAG568" s="1"/>
      <c r="AAH568" s="1"/>
      <c r="AAI568" s="1"/>
      <c r="AAJ568" s="1"/>
      <c r="AAK568" s="1"/>
      <c r="AAL568" s="1"/>
      <c r="AAM568" s="1"/>
      <c r="AAN568" s="1"/>
      <c r="AAO568" s="1"/>
      <c r="AAP568" s="1"/>
      <c r="AAQ568" s="1"/>
      <c r="AAR568" s="1"/>
      <c r="AAS568" s="1"/>
      <c r="AAT568" s="1"/>
      <c r="AAU568" s="1"/>
      <c r="AAV568" s="1"/>
      <c r="AAW568" s="1"/>
      <c r="AAX568" s="1"/>
      <c r="AAY568" s="1"/>
      <c r="AAZ568" s="1"/>
      <c r="ABA568" s="1"/>
      <c r="ABB568" s="1"/>
      <c r="ABC568" s="1"/>
      <c r="ABD568" s="1"/>
      <c r="ABE568" s="1"/>
      <c r="ABF568" s="1"/>
      <c r="ABG568" s="1"/>
      <c r="ABH568" s="1"/>
      <c r="ABI568" s="1"/>
      <c r="ABJ568" s="1"/>
      <c r="ABK568" s="1"/>
      <c r="ABL568" s="1"/>
      <c r="ABM568" s="1"/>
      <c r="ABN568" s="1"/>
      <c r="ABO568" s="1"/>
      <c r="ABP568" s="1"/>
      <c r="ABQ568" s="1"/>
      <c r="ABR568" s="1"/>
      <c r="ABS568" s="1"/>
      <c r="ABT568" s="1"/>
      <c r="ABU568" s="1"/>
      <c r="ABV568" s="1"/>
      <c r="ABW568" s="1"/>
      <c r="ABX568" s="1"/>
      <c r="ABY568" s="1"/>
      <c r="ABZ568" s="1"/>
      <c r="ACA568" s="1"/>
      <c r="ACB568" s="1"/>
      <c r="ACC568" s="1"/>
      <c r="ACD568" s="1"/>
      <c r="ACE568" s="1"/>
      <c r="ACF568" s="1"/>
      <c r="ACG568" s="1"/>
      <c r="ACH568" s="1"/>
      <c r="ACI568" s="1"/>
      <c r="ACJ568" s="1"/>
      <c r="ACK568" s="1"/>
      <c r="ACL568" s="1"/>
      <c r="ACM568" s="1"/>
      <c r="ACN568" s="1"/>
      <c r="ACO568" s="1"/>
      <c r="ACP568" s="1"/>
      <c r="ACQ568" s="1"/>
      <c r="ACR568" s="1"/>
      <c r="ACS568" s="1"/>
      <c r="ACT568" s="1"/>
      <c r="ACU568" s="1"/>
      <c r="ACV568" s="1"/>
      <c r="ACW568" s="1"/>
      <c r="ACX568" s="1"/>
      <c r="ACY568" s="1"/>
      <c r="ACZ568" s="1"/>
      <c r="ADA568" s="1"/>
      <c r="ADB568" s="1"/>
      <c r="ADC568" s="1"/>
      <c r="ADD568" s="1"/>
      <c r="ADE568" s="1"/>
      <c r="ADF568" s="1"/>
      <c r="ADG568" s="1"/>
      <c r="ADH568" s="1"/>
      <c r="ADI568" s="1"/>
      <c r="ADJ568" s="1"/>
      <c r="ADK568" s="1"/>
      <c r="ADL568" s="1"/>
      <c r="ADM568" s="1"/>
      <c r="ADN568" s="1"/>
      <c r="ADO568" s="1"/>
      <c r="ADP568" s="1"/>
      <c r="ADQ568" s="1"/>
      <c r="ADR568" s="1"/>
      <c r="ADS568" s="1"/>
      <c r="ADT568" s="1"/>
      <c r="ADU568" s="1"/>
      <c r="ADV568" s="1"/>
    </row>
    <row r="569" spans="1:802" x14ac:dyDescent="0.1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1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1"/>
      <c r="GT569" s="1"/>
      <c r="GU569" s="1"/>
      <c r="GV569" s="1"/>
      <c r="GW569" s="1"/>
      <c r="GX569" s="1"/>
      <c r="GY569" s="1"/>
      <c r="GZ569" s="1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1"/>
      <c r="HW569" s="1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  <c r="MV569" s="1"/>
      <c r="MW569" s="1"/>
      <c r="MX569" s="1"/>
      <c r="MY569" s="1"/>
      <c r="MZ569" s="1"/>
      <c r="NA569" s="1"/>
      <c r="NB569" s="1"/>
      <c r="NC569" s="1"/>
      <c r="ND569" s="1"/>
      <c r="NE569" s="1"/>
      <c r="NF569" s="1"/>
      <c r="NG569" s="1"/>
      <c r="NH569" s="1"/>
      <c r="NI569" s="1"/>
      <c r="NJ569" s="1"/>
      <c r="NK569" s="1"/>
      <c r="NL569" s="1"/>
      <c r="NM569" s="1"/>
      <c r="NN569" s="1"/>
      <c r="NO569" s="1"/>
      <c r="NP569" s="1"/>
      <c r="NQ569" s="1"/>
      <c r="NR569" s="1"/>
      <c r="NS569" s="1"/>
      <c r="NT569" s="1"/>
      <c r="NU569" s="1"/>
      <c r="NV569" s="1"/>
      <c r="NW569" s="1"/>
      <c r="NX569" s="1"/>
      <c r="NY569" s="1"/>
      <c r="NZ569" s="1"/>
      <c r="OA569" s="1"/>
      <c r="OB569" s="1"/>
      <c r="OC569" s="1"/>
      <c r="OD569" s="1"/>
      <c r="OE569" s="1"/>
      <c r="OF569" s="1"/>
      <c r="OG569" s="1"/>
      <c r="OH569" s="1"/>
      <c r="OI569" s="1"/>
      <c r="OJ569" s="1"/>
      <c r="OK569" s="1"/>
      <c r="OL569" s="1"/>
      <c r="OM569" s="1"/>
      <c r="ON569" s="1"/>
      <c r="OO569" s="1"/>
      <c r="OP569" s="1"/>
      <c r="OQ569" s="1"/>
      <c r="OR569" s="1"/>
      <c r="OS569" s="1"/>
      <c r="OT569" s="1"/>
      <c r="OU569" s="1"/>
      <c r="OV569" s="1"/>
      <c r="OW569" s="1"/>
      <c r="OX569" s="1"/>
      <c r="OY569" s="1"/>
      <c r="OZ569" s="1"/>
      <c r="PA569" s="1"/>
      <c r="PB569" s="1"/>
      <c r="PC569" s="1"/>
      <c r="PD569" s="1"/>
      <c r="PE569" s="1"/>
      <c r="PF569" s="1"/>
      <c r="PG569" s="1"/>
      <c r="PH569" s="1"/>
      <c r="PI569" s="1"/>
      <c r="PJ569" s="1"/>
      <c r="PK569" s="1"/>
      <c r="PL569" s="1"/>
      <c r="PM569" s="1"/>
      <c r="PN569" s="1"/>
      <c r="PO569" s="1"/>
      <c r="PP569" s="1"/>
      <c r="PQ569" s="1"/>
      <c r="PR569" s="1"/>
      <c r="PS569" s="1"/>
      <c r="PT569" s="1"/>
      <c r="PU569" s="1"/>
      <c r="PV569" s="1"/>
      <c r="PW569" s="1"/>
      <c r="PX569" s="1"/>
      <c r="PY569" s="1"/>
      <c r="PZ569" s="1"/>
      <c r="QA569" s="1"/>
      <c r="QB569" s="1"/>
      <c r="QC569" s="1"/>
      <c r="QD569" s="1"/>
      <c r="QE569" s="1"/>
      <c r="QF569" s="1"/>
      <c r="QG569" s="1"/>
      <c r="QH569" s="1"/>
      <c r="QI569" s="1"/>
      <c r="QJ569" s="1"/>
      <c r="QK569" s="1"/>
      <c r="QL569" s="1"/>
      <c r="QM569" s="1"/>
      <c r="QN569" s="1"/>
      <c r="QO569" s="1"/>
      <c r="QP569" s="1"/>
      <c r="QQ569" s="1"/>
      <c r="QR569" s="1"/>
      <c r="QS569" s="1"/>
      <c r="QT569" s="1"/>
      <c r="QU569" s="1"/>
      <c r="QV569" s="1"/>
      <c r="QW569" s="1"/>
      <c r="QX569" s="1"/>
      <c r="QY569" s="1"/>
      <c r="QZ569" s="1"/>
      <c r="RA569" s="1"/>
      <c r="RB569" s="1"/>
      <c r="RC569" s="1"/>
      <c r="RD569" s="1"/>
      <c r="RE569" s="1"/>
      <c r="RF569" s="1"/>
      <c r="RG569" s="1"/>
      <c r="RH569" s="1"/>
      <c r="RI569" s="1"/>
      <c r="RJ569" s="1"/>
      <c r="RK569" s="1"/>
      <c r="RL569" s="1"/>
      <c r="RM569" s="1"/>
      <c r="RN569" s="1"/>
      <c r="RO569" s="1"/>
      <c r="RP569" s="1"/>
      <c r="RQ569" s="1"/>
      <c r="RR569" s="1"/>
      <c r="RS569" s="1"/>
      <c r="RT569" s="1"/>
      <c r="RU569" s="1"/>
      <c r="RV569" s="1"/>
      <c r="RW569" s="1"/>
      <c r="RX569" s="1"/>
      <c r="RY569" s="1"/>
      <c r="RZ569" s="1"/>
      <c r="SA569" s="1"/>
      <c r="SB569" s="1"/>
      <c r="SC569" s="1"/>
      <c r="SD569" s="1"/>
      <c r="SE569" s="1"/>
      <c r="SF569" s="1"/>
      <c r="SG569" s="1"/>
      <c r="SH569" s="1"/>
      <c r="SI569" s="1"/>
      <c r="SJ569" s="1"/>
      <c r="SK569" s="1"/>
      <c r="SL569" s="1"/>
      <c r="SM569" s="1"/>
      <c r="SN569" s="1"/>
      <c r="SO569" s="1"/>
      <c r="SP569" s="1"/>
      <c r="SQ569" s="1"/>
      <c r="SR569" s="1"/>
      <c r="SS569" s="1"/>
      <c r="ST569" s="1"/>
      <c r="SU569" s="1"/>
      <c r="SV569" s="1"/>
      <c r="SW569" s="1"/>
      <c r="SX569" s="1"/>
      <c r="SY569" s="1"/>
      <c r="SZ569" s="1"/>
      <c r="TA569" s="1"/>
      <c r="TB569" s="1"/>
      <c r="TC569" s="1"/>
      <c r="TD569" s="1"/>
      <c r="TE569" s="1"/>
      <c r="TF569" s="1"/>
      <c r="TG569" s="1"/>
      <c r="TH569" s="1"/>
      <c r="TI569" s="1"/>
      <c r="TJ569" s="1"/>
      <c r="TK569" s="1"/>
      <c r="TL569" s="1"/>
      <c r="TM569" s="1"/>
      <c r="TN569" s="1"/>
      <c r="TO569" s="1"/>
      <c r="TP569" s="1"/>
      <c r="TQ569" s="1"/>
      <c r="TR569" s="1"/>
      <c r="TS569" s="1"/>
      <c r="TT569" s="1"/>
      <c r="TU569" s="1"/>
      <c r="TV569" s="1"/>
      <c r="TW569" s="1"/>
      <c r="TX569" s="1"/>
      <c r="TY569" s="1"/>
      <c r="TZ569" s="1"/>
      <c r="UA569" s="1"/>
      <c r="UB569" s="1"/>
      <c r="UC569" s="1"/>
      <c r="UD569" s="1"/>
      <c r="UE569" s="1"/>
      <c r="UF569" s="1"/>
      <c r="UG569" s="1"/>
      <c r="UH569" s="1"/>
      <c r="UI569" s="1"/>
      <c r="UJ569" s="1"/>
      <c r="UK569" s="1"/>
      <c r="UL569" s="1"/>
      <c r="UM569" s="1"/>
      <c r="UN569" s="1"/>
      <c r="UO569" s="1"/>
      <c r="UP569" s="1"/>
      <c r="UQ569" s="1"/>
      <c r="UR569" s="1"/>
      <c r="US569" s="1"/>
      <c r="UT569" s="1"/>
      <c r="UU569" s="1"/>
      <c r="UV569" s="1"/>
      <c r="UW569" s="1"/>
      <c r="UX569" s="1"/>
      <c r="UY569" s="1"/>
      <c r="UZ569" s="1"/>
      <c r="VA569" s="1"/>
      <c r="VB569" s="1"/>
      <c r="VC569" s="1"/>
      <c r="VD569" s="1"/>
      <c r="VE569" s="1"/>
      <c r="VF569" s="1"/>
      <c r="VG569" s="1"/>
      <c r="VH569" s="1"/>
      <c r="VI569" s="1"/>
      <c r="VJ569" s="1"/>
      <c r="VK569" s="1"/>
      <c r="VL569" s="1"/>
      <c r="VM569" s="1"/>
      <c r="VN569" s="1"/>
      <c r="VO569" s="1"/>
      <c r="VP569" s="1"/>
      <c r="VQ569" s="1"/>
      <c r="VR569" s="1"/>
      <c r="VS569" s="1"/>
      <c r="VT569" s="1"/>
      <c r="VU569" s="1"/>
      <c r="VV569" s="1"/>
      <c r="VW569" s="1"/>
      <c r="VX569" s="1"/>
      <c r="VY569" s="1"/>
      <c r="VZ569" s="1"/>
      <c r="WA569" s="1"/>
      <c r="WB569" s="1"/>
      <c r="WC569" s="1"/>
      <c r="WD569" s="1"/>
      <c r="WE569" s="1"/>
      <c r="WF569" s="1"/>
      <c r="WG569" s="1"/>
      <c r="WH569" s="1"/>
      <c r="WI569" s="1"/>
      <c r="WJ569" s="1"/>
      <c r="WK569" s="1"/>
      <c r="WL569" s="1"/>
      <c r="WM569" s="1"/>
      <c r="WN569" s="1"/>
      <c r="WO569" s="1"/>
      <c r="WP569" s="1"/>
      <c r="WQ569" s="1"/>
      <c r="WR569" s="1"/>
      <c r="WS569" s="1"/>
      <c r="WT569" s="1"/>
      <c r="WU569" s="1"/>
      <c r="WV569" s="1"/>
      <c r="WW569" s="1"/>
      <c r="WX569" s="1"/>
      <c r="WY569" s="1"/>
      <c r="WZ569" s="1"/>
      <c r="XA569" s="1"/>
      <c r="XB569" s="1"/>
      <c r="XC569" s="1"/>
      <c r="XD569" s="1"/>
      <c r="XE569" s="1"/>
      <c r="XF569" s="1"/>
      <c r="XG569" s="1"/>
      <c r="XH569" s="1"/>
      <c r="XI569" s="1"/>
      <c r="XJ569" s="1"/>
      <c r="XK569" s="1"/>
      <c r="XL569" s="1"/>
      <c r="XM569" s="1"/>
      <c r="XN569" s="1"/>
      <c r="XO569" s="1"/>
      <c r="XP569" s="1"/>
      <c r="XQ569" s="1"/>
      <c r="XR569" s="1"/>
      <c r="XS569" s="1"/>
      <c r="XT569" s="1"/>
      <c r="XU569" s="1"/>
      <c r="XV569" s="1"/>
      <c r="XW569" s="1"/>
      <c r="XX569" s="1"/>
      <c r="XY569" s="1"/>
      <c r="XZ569" s="1"/>
      <c r="YA569" s="1"/>
      <c r="YB569" s="1"/>
      <c r="YC569" s="1"/>
      <c r="YD569" s="1"/>
      <c r="YE569" s="1"/>
      <c r="YF569" s="1"/>
      <c r="YG569" s="1"/>
      <c r="YH569" s="1"/>
      <c r="YI569" s="1"/>
      <c r="YJ569" s="1"/>
      <c r="YK569" s="1"/>
      <c r="YL569" s="1"/>
      <c r="YM569" s="1"/>
      <c r="YN569" s="1"/>
      <c r="YO569" s="1"/>
      <c r="YP569" s="1"/>
      <c r="YQ569" s="1"/>
      <c r="YR569" s="1"/>
      <c r="YS569" s="1"/>
      <c r="YT569" s="1"/>
      <c r="YU569" s="1"/>
      <c r="YV569" s="1"/>
      <c r="YW569" s="1"/>
      <c r="YX569" s="1"/>
      <c r="YY569" s="1"/>
      <c r="YZ569" s="1"/>
      <c r="ZA569" s="1"/>
      <c r="ZB569" s="1"/>
      <c r="ZC569" s="1"/>
      <c r="ZD569" s="1"/>
      <c r="ZE569" s="1"/>
      <c r="ZF569" s="1"/>
      <c r="ZG569" s="1"/>
      <c r="ZH569" s="1"/>
      <c r="ZI569" s="1"/>
      <c r="ZJ569" s="1"/>
      <c r="ZK569" s="1"/>
      <c r="ZL569" s="1"/>
      <c r="ZM569" s="1"/>
      <c r="ZN569" s="1"/>
      <c r="ZO569" s="1"/>
      <c r="ZP569" s="1"/>
      <c r="ZQ569" s="1"/>
      <c r="ZR569" s="1"/>
      <c r="ZS569" s="1"/>
      <c r="ZT569" s="1"/>
      <c r="ZU569" s="1"/>
      <c r="ZV569" s="1"/>
      <c r="ZW569" s="1"/>
      <c r="ZX569" s="1"/>
      <c r="ZY569" s="1"/>
      <c r="ZZ569" s="1"/>
      <c r="AAA569" s="1"/>
      <c r="AAB569" s="1"/>
      <c r="AAC569" s="1"/>
      <c r="AAD569" s="1"/>
      <c r="AAE569" s="1"/>
      <c r="AAF569" s="1"/>
      <c r="AAG569" s="1"/>
      <c r="AAH569" s="1"/>
      <c r="AAI569" s="1"/>
      <c r="AAJ569" s="1"/>
      <c r="AAK569" s="1"/>
      <c r="AAL569" s="1"/>
      <c r="AAM569" s="1"/>
      <c r="AAN569" s="1"/>
      <c r="AAO569" s="1"/>
      <c r="AAP569" s="1"/>
      <c r="AAQ569" s="1"/>
      <c r="AAR569" s="1"/>
      <c r="AAS569" s="1"/>
      <c r="AAT569" s="1"/>
      <c r="AAU569" s="1"/>
      <c r="AAV569" s="1"/>
      <c r="AAW569" s="1"/>
      <c r="AAX569" s="1"/>
      <c r="AAY569" s="1"/>
      <c r="AAZ569" s="1"/>
      <c r="ABA569" s="1"/>
      <c r="ABB569" s="1"/>
      <c r="ABC569" s="1"/>
      <c r="ABD569" s="1"/>
      <c r="ABE569" s="1"/>
      <c r="ABF569" s="1"/>
      <c r="ABG569" s="1"/>
      <c r="ABH569" s="1"/>
      <c r="ABI569" s="1"/>
      <c r="ABJ569" s="1"/>
      <c r="ABK569" s="1"/>
      <c r="ABL569" s="1"/>
      <c r="ABM569" s="1"/>
      <c r="ABN569" s="1"/>
      <c r="ABO569" s="1"/>
      <c r="ABP569" s="1"/>
      <c r="ABQ569" s="1"/>
      <c r="ABR569" s="1"/>
      <c r="ABS569" s="1"/>
      <c r="ABT569" s="1"/>
      <c r="ABU569" s="1"/>
      <c r="ABV569" s="1"/>
      <c r="ABW569" s="1"/>
      <c r="ABX569" s="1"/>
      <c r="ABY569" s="1"/>
      <c r="ABZ569" s="1"/>
      <c r="ACA569" s="1"/>
      <c r="ACB569" s="1"/>
      <c r="ACC569" s="1"/>
      <c r="ACD569" s="1"/>
      <c r="ACE569" s="1"/>
      <c r="ACF569" s="1"/>
      <c r="ACG569" s="1"/>
      <c r="ACH569" s="1"/>
      <c r="ACI569" s="1"/>
      <c r="ACJ569" s="1"/>
      <c r="ACK569" s="1"/>
      <c r="ACL569" s="1"/>
      <c r="ACM569" s="1"/>
      <c r="ACN569" s="1"/>
      <c r="ACO569" s="1"/>
      <c r="ACP569" s="1"/>
      <c r="ACQ569" s="1"/>
      <c r="ACR569" s="1"/>
      <c r="ACS569" s="1"/>
      <c r="ACT569" s="1"/>
      <c r="ACU569" s="1"/>
      <c r="ACV569" s="1"/>
      <c r="ACW569" s="1"/>
      <c r="ACX569" s="1"/>
      <c r="ACY569" s="1"/>
      <c r="ACZ569" s="1"/>
      <c r="ADA569" s="1"/>
      <c r="ADB569" s="1"/>
      <c r="ADC569" s="1"/>
      <c r="ADD569" s="1"/>
      <c r="ADE569" s="1"/>
      <c r="ADF569" s="1"/>
      <c r="ADG569" s="1"/>
      <c r="ADH569" s="1"/>
      <c r="ADI569" s="1"/>
      <c r="ADJ569" s="1"/>
      <c r="ADK569" s="1"/>
      <c r="ADL569" s="1"/>
      <c r="ADM569" s="1"/>
      <c r="ADN569" s="1"/>
      <c r="ADO569" s="1"/>
      <c r="ADP569" s="1"/>
      <c r="ADQ569" s="1"/>
      <c r="ADR569" s="1"/>
      <c r="ADS569" s="1"/>
      <c r="ADT569" s="1"/>
      <c r="ADU569" s="1"/>
      <c r="ADV569" s="1"/>
    </row>
    <row r="570" spans="1:802" x14ac:dyDescent="0.1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1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1"/>
      <c r="GT570" s="1"/>
      <c r="GU570" s="1"/>
      <c r="GV570" s="1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1"/>
      <c r="HW570" s="1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  <c r="MV570" s="1"/>
      <c r="MW570" s="1"/>
      <c r="MX570" s="1"/>
      <c r="MY570" s="1"/>
      <c r="MZ570" s="1"/>
      <c r="NA570" s="1"/>
      <c r="NB570" s="1"/>
      <c r="NC570" s="1"/>
      <c r="ND570" s="1"/>
      <c r="NE570" s="1"/>
      <c r="NF570" s="1"/>
      <c r="NG570" s="1"/>
      <c r="NH570" s="1"/>
      <c r="NI570" s="1"/>
      <c r="NJ570" s="1"/>
      <c r="NK570" s="1"/>
      <c r="NL570" s="1"/>
      <c r="NM570" s="1"/>
      <c r="NN570" s="1"/>
      <c r="NO570" s="1"/>
      <c r="NP570" s="1"/>
      <c r="NQ570" s="1"/>
      <c r="NR570" s="1"/>
      <c r="NS570" s="1"/>
      <c r="NT570" s="1"/>
      <c r="NU570" s="1"/>
      <c r="NV570" s="1"/>
      <c r="NW570" s="1"/>
      <c r="NX570" s="1"/>
      <c r="NY570" s="1"/>
      <c r="NZ570" s="1"/>
      <c r="OA570" s="1"/>
      <c r="OB570" s="1"/>
      <c r="OC570" s="1"/>
      <c r="OD570" s="1"/>
      <c r="OE570" s="1"/>
      <c r="OF570" s="1"/>
      <c r="OG570" s="1"/>
      <c r="OH570" s="1"/>
      <c r="OI570" s="1"/>
      <c r="OJ570" s="1"/>
      <c r="OK570" s="1"/>
      <c r="OL570" s="1"/>
      <c r="OM570" s="1"/>
      <c r="ON570" s="1"/>
      <c r="OO570" s="1"/>
      <c r="OP570" s="1"/>
      <c r="OQ570" s="1"/>
      <c r="OR570" s="1"/>
      <c r="OS570" s="1"/>
      <c r="OT570" s="1"/>
      <c r="OU570" s="1"/>
      <c r="OV570" s="1"/>
      <c r="OW570" s="1"/>
      <c r="OX570" s="1"/>
      <c r="OY570" s="1"/>
      <c r="OZ570" s="1"/>
      <c r="PA570" s="1"/>
      <c r="PB570" s="1"/>
      <c r="PC570" s="1"/>
      <c r="PD570" s="1"/>
      <c r="PE570" s="1"/>
      <c r="PF570" s="1"/>
      <c r="PG570" s="1"/>
      <c r="PH570" s="1"/>
      <c r="PI570" s="1"/>
      <c r="PJ570" s="1"/>
      <c r="PK570" s="1"/>
      <c r="PL570" s="1"/>
      <c r="PM570" s="1"/>
      <c r="PN570" s="1"/>
      <c r="PO570" s="1"/>
      <c r="PP570" s="1"/>
      <c r="PQ570" s="1"/>
      <c r="PR570" s="1"/>
      <c r="PS570" s="1"/>
      <c r="PT570" s="1"/>
      <c r="PU570" s="1"/>
      <c r="PV570" s="1"/>
      <c r="PW570" s="1"/>
      <c r="PX570" s="1"/>
      <c r="PY570" s="1"/>
      <c r="PZ570" s="1"/>
      <c r="QA570" s="1"/>
      <c r="QB570" s="1"/>
      <c r="QC570" s="1"/>
      <c r="QD570" s="1"/>
      <c r="QE570" s="1"/>
      <c r="QF570" s="1"/>
      <c r="QG570" s="1"/>
      <c r="QH570" s="1"/>
      <c r="QI570" s="1"/>
      <c r="QJ570" s="1"/>
      <c r="QK570" s="1"/>
      <c r="QL570" s="1"/>
      <c r="QM570" s="1"/>
      <c r="QN570" s="1"/>
      <c r="QO570" s="1"/>
      <c r="QP570" s="1"/>
      <c r="QQ570" s="1"/>
      <c r="QR570" s="1"/>
      <c r="QS570" s="1"/>
      <c r="QT570" s="1"/>
      <c r="QU570" s="1"/>
      <c r="QV570" s="1"/>
      <c r="QW570" s="1"/>
      <c r="QX570" s="1"/>
      <c r="QY570" s="1"/>
      <c r="QZ570" s="1"/>
      <c r="RA570" s="1"/>
      <c r="RB570" s="1"/>
      <c r="RC570" s="1"/>
      <c r="RD570" s="1"/>
      <c r="RE570" s="1"/>
      <c r="RF570" s="1"/>
      <c r="RG570" s="1"/>
      <c r="RH570" s="1"/>
      <c r="RI570" s="1"/>
      <c r="RJ570" s="1"/>
      <c r="RK570" s="1"/>
      <c r="RL570" s="1"/>
      <c r="RM570" s="1"/>
      <c r="RN570" s="1"/>
      <c r="RO570" s="1"/>
      <c r="RP570" s="1"/>
      <c r="RQ570" s="1"/>
      <c r="RR570" s="1"/>
      <c r="RS570" s="1"/>
      <c r="RT570" s="1"/>
      <c r="RU570" s="1"/>
      <c r="RV570" s="1"/>
      <c r="RW570" s="1"/>
      <c r="RX570" s="1"/>
      <c r="RY570" s="1"/>
      <c r="RZ570" s="1"/>
      <c r="SA570" s="1"/>
      <c r="SB570" s="1"/>
      <c r="SC570" s="1"/>
      <c r="SD570" s="1"/>
      <c r="SE570" s="1"/>
      <c r="SF570" s="1"/>
      <c r="SG570" s="1"/>
      <c r="SH570" s="1"/>
      <c r="SI570" s="1"/>
      <c r="SJ570" s="1"/>
      <c r="SK570" s="1"/>
      <c r="SL570" s="1"/>
      <c r="SM570" s="1"/>
      <c r="SN570" s="1"/>
      <c r="SO570" s="1"/>
      <c r="SP570" s="1"/>
      <c r="SQ570" s="1"/>
      <c r="SR570" s="1"/>
      <c r="SS570" s="1"/>
      <c r="ST570" s="1"/>
      <c r="SU570" s="1"/>
      <c r="SV570" s="1"/>
      <c r="SW570" s="1"/>
      <c r="SX570" s="1"/>
      <c r="SY570" s="1"/>
      <c r="SZ570" s="1"/>
      <c r="TA570" s="1"/>
      <c r="TB570" s="1"/>
      <c r="TC570" s="1"/>
      <c r="TD570" s="1"/>
      <c r="TE570" s="1"/>
      <c r="TF570" s="1"/>
      <c r="TG570" s="1"/>
      <c r="TH570" s="1"/>
      <c r="TI570" s="1"/>
      <c r="TJ570" s="1"/>
      <c r="TK570" s="1"/>
      <c r="TL570" s="1"/>
      <c r="TM570" s="1"/>
      <c r="TN570" s="1"/>
      <c r="TO570" s="1"/>
      <c r="TP570" s="1"/>
      <c r="TQ570" s="1"/>
      <c r="TR570" s="1"/>
      <c r="TS570" s="1"/>
      <c r="TT570" s="1"/>
      <c r="TU570" s="1"/>
      <c r="TV570" s="1"/>
      <c r="TW570" s="1"/>
      <c r="TX570" s="1"/>
      <c r="TY570" s="1"/>
      <c r="TZ570" s="1"/>
      <c r="UA570" s="1"/>
      <c r="UB570" s="1"/>
      <c r="UC570" s="1"/>
      <c r="UD570" s="1"/>
      <c r="UE570" s="1"/>
      <c r="UF570" s="1"/>
      <c r="UG570" s="1"/>
      <c r="UH570" s="1"/>
      <c r="UI570" s="1"/>
      <c r="UJ570" s="1"/>
      <c r="UK570" s="1"/>
      <c r="UL570" s="1"/>
      <c r="UM570" s="1"/>
      <c r="UN570" s="1"/>
      <c r="UO570" s="1"/>
      <c r="UP570" s="1"/>
      <c r="UQ570" s="1"/>
      <c r="UR570" s="1"/>
      <c r="US570" s="1"/>
      <c r="UT570" s="1"/>
      <c r="UU570" s="1"/>
      <c r="UV570" s="1"/>
      <c r="UW570" s="1"/>
      <c r="UX570" s="1"/>
      <c r="UY570" s="1"/>
      <c r="UZ570" s="1"/>
      <c r="VA570" s="1"/>
      <c r="VB570" s="1"/>
      <c r="VC570" s="1"/>
      <c r="VD570" s="1"/>
      <c r="VE570" s="1"/>
      <c r="VF570" s="1"/>
      <c r="VG570" s="1"/>
      <c r="VH570" s="1"/>
      <c r="VI570" s="1"/>
      <c r="VJ570" s="1"/>
      <c r="VK570" s="1"/>
      <c r="VL570" s="1"/>
      <c r="VM570" s="1"/>
      <c r="VN570" s="1"/>
      <c r="VO570" s="1"/>
      <c r="VP570" s="1"/>
      <c r="VQ570" s="1"/>
      <c r="VR570" s="1"/>
      <c r="VS570" s="1"/>
      <c r="VT570" s="1"/>
      <c r="VU570" s="1"/>
      <c r="VV570" s="1"/>
      <c r="VW570" s="1"/>
      <c r="VX570" s="1"/>
      <c r="VY570" s="1"/>
      <c r="VZ570" s="1"/>
      <c r="WA570" s="1"/>
      <c r="WB570" s="1"/>
      <c r="WC570" s="1"/>
      <c r="WD570" s="1"/>
      <c r="WE570" s="1"/>
      <c r="WF570" s="1"/>
      <c r="WG570" s="1"/>
      <c r="WH570" s="1"/>
      <c r="WI570" s="1"/>
      <c r="WJ570" s="1"/>
      <c r="WK570" s="1"/>
      <c r="WL570" s="1"/>
      <c r="WM570" s="1"/>
      <c r="WN570" s="1"/>
      <c r="WO570" s="1"/>
      <c r="WP570" s="1"/>
      <c r="WQ570" s="1"/>
      <c r="WR570" s="1"/>
      <c r="WS570" s="1"/>
      <c r="WT570" s="1"/>
      <c r="WU570" s="1"/>
      <c r="WV570" s="1"/>
      <c r="WW570" s="1"/>
      <c r="WX570" s="1"/>
      <c r="WY570" s="1"/>
      <c r="WZ570" s="1"/>
      <c r="XA570" s="1"/>
      <c r="XB570" s="1"/>
      <c r="XC570" s="1"/>
      <c r="XD570" s="1"/>
      <c r="XE570" s="1"/>
      <c r="XF570" s="1"/>
      <c r="XG570" s="1"/>
      <c r="XH570" s="1"/>
      <c r="XI570" s="1"/>
      <c r="XJ570" s="1"/>
      <c r="XK570" s="1"/>
      <c r="XL570" s="1"/>
      <c r="XM570" s="1"/>
      <c r="XN570" s="1"/>
      <c r="XO570" s="1"/>
      <c r="XP570" s="1"/>
      <c r="XQ570" s="1"/>
      <c r="XR570" s="1"/>
      <c r="XS570" s="1"/>
      <c r="XT570" s="1"/>
      <c r="XU570" s="1"/>
      <c r="XV570" s="1"/>
      <c r="XW570" s="1"/>
      <c r="XX570" s="1"/>
      <c r="XY570" s="1"/>
      <c r="XZ570" s="1"/>
      <c r="YA570" s="1"/>
      <c r="YB570" s="1"/>
      <c r="YC570" s="1"/>
      <c r="YD570" s="1"/>
      <c r="YE570" s="1"/>
      <c r="YF570" s="1"/>
      <c r="YG570" s="1"/>
      <c r="YH570" s="1"/>
      <c r="YI570" s="1"/>
      <c r="YJ570" s="1"/>
      <c r="YK570" s="1"/>
      <c r="YL570" s="1"/>
      <c r="YM570" s="1"/>
      <c r="YN570" s="1"/>
      <c r="YO570" s="1"/>
      <c r="YP570" s="1"/>
      <c r="YQ570" s="1"/>
      <c r="YR570" s="1"/>
      <c r="YS570" s="1"/>
      <c r="YT570" s="1"/>
      <c r="YU570" s="1"/>
      <c r="YV570" s="1"/>
      <c r="YW570" s="1"/>
      <c r="YX570" s="1"/>
      <c r="YY570" s="1"/>
      <c r="YZ570" s="1"/>
      <c r="ZA570" s="1"/>
      <c r="ZB570" s="1"/>
      <c r="ZC570" s="1"/>
      <c r="ZD570" s="1"/>
      <c r="ZE570" s="1"/>
      <c r="ZF570" s="1"/>
      <c r="ZG570" s="1"/>
      <c r="ZH570" s="1"/>
      <c r="ZI570" s="1"/>
      <c r="ZJ570" s="1"/>
      <c r="ZK570" s="1"/>
      <c r="ZL570" s="1"/>
      <c r="ZM570" s="1"/>
      <c r="ZN570" s="1"/>
      <c r="ZO570" s="1"/>
      <c r="ZP570" s="1"/>
      <c r="ZQ570" s="1"/>
      <c r="ZR570" s="1"/>
      <c r="ZS570" s="1"/>
      <c r="ZT570" s="1"/>
      <c r="ZU570" s="1"/>
      <c r="ZV570" s="1"/>
      <c r="ZW570" s="1"/>
      <c r="ZX570" s="1"/>
      <c r="ZY570" s="1"/>
      <c r="ZZ570" s="1"/>
      <c r="AAA570" s="1"/>
      <c r="AAB570" s="1"/>
      <c r="AAC570" s="1"/>
      <c r="AAD570" s="1"/>
      <c r="AAE570" s="1"/>
      <c r="AAF570" s="1"/>
      <c r="AAG570" s="1"/>
      <c r="AAH570" s="1"/>
      <c r="AAI570" s="1"/>
      <c r="AAJ570" s="1"/>
      <c r="AAK570" s="1"/>
      <c r="AAL570" s="1"/>
      <c r="AAM570" s="1"/>
      <c r="AAN570" s="1"/>
      <c r="AAO570" s="1"/>
      <c r="AAP570" s="1"/>
      <c r="AAQ570" s="1"/>
      <c r="AAR570" s="1"/>
      <c r="AAS570" s="1"/>
      <c r="AAT570" s="1"/>
      <c r="AAU570" s="1"/>
      <c r="AAV570" s="1"/>
      <c r="AAW570" s="1"/>
      <c r="AAX570" s="1"/>
      <c r="AAY570" s="1"/>
      <c r="AAZ570" s="1"/>
      <c r="ABA570" s="1"/>
      <c r="ABB570" s="1"/>
      <c r="ABC570" s="1"/>
      <c r="ABD570" s="1"/>
      <c r="ABE570" s="1"/>
      <c r="ABF570" s="1"/>
      <c r="ABG570" s="1"/>
      <c r="ABH570" s="1"/>
      <c r="ABI570" s="1"/>
      <c r="ABJ570" s="1"/>
      <c r="ABK570" s="1"/>
      <c r="ABL570" s="1"/>
      <c r="ABM570" s="1"/>
      <c r="ABN570" s="1"/>
      <c r="ABO570" s="1"/>
      <c r="ABP570" s="1"/>
      <c r="ABQ570" s="1"/>
      <c r="ABR570" s="1"/>
      <c r="ABS570" s="1"/>
      <c r="ABT570" s="1"/>
      <c r="ABU570" s="1"/>
      <c r="ABV570" s="1"/>
      <c r="ABW570" s="1"/>
      <c r="ABX570" s="1"/>
      <c r="ABY570" s="1"/>
      <c r="ABZ570" s="1"/>
      <c r="ACA570" s="1"/>
      <c r="ACB570" s="1"/>
      <c r="ACC570" s="1"/>
      <c r="ACD570" s="1"/>
      <c r="ACE570" s="1"/>
      <c r="ACF570" s="1"/>
      <c r="ACG570" s="1"/>
      <c r="ACH570" s="1"/>
      <c r="ACI570" s="1"/>
      <c r="ACJ570" s="1"/>
      <c r="ACK570" s="1"/>
      <c r="ACL570" s="1"/>
      <c r="ACM570" s="1"/>
      <c r="ACN570" s="1"/>
      <c r="ACO570" s="1"/>
      <c r="ACP570" s="1"/>
      <c r="ACQ570" s="1"/>
      <c r="ACR570" s="1"/>
      <c r="ACS570" s="1"/>
      <c r="ACT570" s="1"/>
      <c r="ACU570" s="1"/>
      <c r="ACV570" s="1"/>
      <c r="ACW570" s="1"/>
      <c r="ACX570" s="1"/>
      <c r="ACY570" s="1"/>
      <c r="ACZ570" s="1"/>
      <c r="ADA570" s="1"/>
      <c r="ADB570" s="1"/>
      <c r="ADC570" s="1"/>
      <c r="ADD570" s="1"/>
      <c r="ADE570" s="1"/>
      <c r="ADF570" s="1"/>
      <c r="ADG570" s="1"/>
      <c r="ADH570" s="1"/>
      <c r="ADI570" s="1"/>
      <c r="ADJ570" s="1"/>
      <c r="ADK570" s="1"/>
      <c r="ADL570" s="1"/>
      <c r="ADM570" s="1"/>
      <c r="ADN570" s="1"/>
      <c r="ADO570" s="1"/>
      <c r="ADP570" s="1"/>
      <c r="ADQ570" s="1"/>
      <c r="ADR570" s="1"/>
      <c r="ADS570" s="1"/>
      <c r="ADT570" s="1"/>
      <c r="ADU570" s="1"/>
      <c r="ADV570" s="1"/>
    </row>
    <row r="571" spans="1:802" x14ac:dyDescent="0.1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  <c r="DN571" s="1"/>
      <c r="DO571" s="1"/>
      <c r="DP571" s="1"/>
      <c r="DQ571" s="1"/>
      <c r="DR571" s="1"/>
      <c r="DS571" s="1"/>
      <c r="DT571" s="1"/>
      <c r="DU571" s="1"/>
      <c r="DV571" s="1"/>
      <c r="DW571" s="1"/>
      <c r="DX571" s="1"/>
      <c r="DY571" s="1"/>
      <c r="DZ571" s="1"/>
      <c r="EA571" s="1"/>
      <c r="EB571" s="1"/>
      <c r="EC571" s="1"/>
      <c r="ED571" s="1"/>
      <c r="EE571" s="1"/>
      <c r="EF571" s="1"/>
      <c r="EG571" s="1"/>
      <c r="EH571" s="1"/>
      <c r="EI571" s="1"/>
      <c r="EJ571" s="1"/>
      <c r="EK571" s="1"/>
      <c r="EL571" s="1"/>
      <c r="EM571" s="1"/>
      <c r="EN571" s="1"/>
      <c r="EO571" s="1"/>
      <c r="EP571" s="1"/>
      <c r="EQ571" s="1"/>
      <c r="ER571" s="1"/>
      <c r="ES571" s="1"/>
      <c r="ET571" s="1"/>
      <c r="EU571" s="1"/>
      <c r="EV571" s="1"/>
      <c r="EW571" s="1"/>
      <c r="EX571" s="1"/>
      <c r="EY571" s="1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1"/>
      <c r="FL571" s="1"/>
      <c r="FM571" s="1"/>
      <c r="FN571" s="1"/>
      <c r="FO571" s="1"/>
      <c r="FP571" s="1"/>
      <c r="FQ571" s="1"/>
      <c r="FR571" s="1"/>
      <c r="FS571" s="1"/>
      <c r="FT571" s="1"/>
      <c r="FU571" s="1"/>
      <c r="FV571" s="1"/>
      <c r="FW571" s="1"/>
      <c r="FX571" s="1"/>
      <c r="FY571" s="1"/>
      <c r="FZ571" s="1"/>
      <c r="GA571" s="1"/>
      <c r="GB571" s="1"/>
      <c r="GC571" s="1"/>
      <c r="GD571" s="1"/>
      <c r="GE571" s="1"/>
      <c r="GF571" s="1"/>
      <c r="GG571" s="1"/>
      <c r="GH571" s="1"/>
      <c r="GI571" s="1"/>
      <c r="GJ571" s="1"/>
      <c r="GK571" s="1"/>
      <c r="GL571" s="1"/>
      <c r="GM571" s="1"/>
      <c r="GN571" s="1"/>
      <c r="GO571" s="1"/>
      <c r="GP571" s="1"/>
      <c r="GQ571" s="1"/>
      <c r="GR571" s="1"/>
      <c r="GS571" s="1"/>
      <c r="GT571" s="1"/>
      <c r="GU571" s="1"/>
      <c r="GV571" s="1"/>
      <c r="GW571" s="1"/>
      <c r="GX571" s="1"/>
      <c r="GY571" s="1"/>
      <c r="GZ571" s="1"/>
      <c r="HA571" s="1"/>
      <c r="HB571" s="1"/>
      <c r="HC571" s="1"/>
      <c r="HD571" s="1"/>
      <c r="HE571" s="1"/>
      <c r="HF571" s="1"/>
      <c r="HG571" s="1"/>
      <c r="HH571" s="1"/>
      <c r="HI571" s="1"/>
      <c r="HJ571" s="1"/>
      <c r="HK571" s="1"/>
      <c r="HL571" s="1"/>
      <c r="HM571" s="1"/>
      <c r="HN571" s="1"/>
      <c r="HO571" s="1"/>
      <c r="HP571" s="1"/>
      <c r="HQ571" s="1"/>
      <c r="HR571" s="1"/>
      <c r="HS571" s="1"/>
      <c r="HT571" s="1"/>
      <c r="HU571" s="1"/>
      <c r="HV571" s="1"/>
      <c r="HW571" s="1"/>
      <c r="HX571" s="1"/>
      <c r="HY571" s="1"/>
      <c r="HZ571" s="1"/>
      <c r="IA571" s="1"/>
      <c r="IB571" s="1"/>
      <c r="IC571" s="1"/>
      <c r="ID571" s="1"/>
      <c r="IE571" s="1"/>
      <c r="IF571" s="1"/>
      <c r="IG571" s="1"/>
      <c r="IH571" s="1"/>
      <c r="II571" s="1"/>
      <c r="IJ571" s="1"/>
      <c r="IK571" s="1"/>
      <c r="IL571" s="1"/>
      <c r="IM571" s="1"/>
      <c r="IN571" s="1"/>
      <c r="IO571" s="1"/>
      <c r="IP571" s="1"/>
      <c r="IQ571" s="1"/>
      <c r="IR571" s="1"/>
      <c r="IS571" s="1"/>
      <c r="IT571" s="1"/>
      <c r="IU571" s="1"/>
      <c r="IV571" s="1"/>
      <c r="IW571" s="1"/>
      <c r="IX571" s="1"/>
      <c r="IY571" s="1"/>
      <c r="IZ571" s="1"/>
      <c r="JA571" s="1"/>
      <c r="JB571" s="1"/>
      <c r="JC571" s="1"/>
      <c r="JD571" s="1"/>
      <c r="JE571" s="1"/>
      <c r="JF571" s="1"/>
      <c r="JG571" s="1"/>
      <c r="JH571" s="1"/>
      <c r="JI571" s="1"/>
      <c r="JJ571" s="1"/>
      <c r="JK571" s="1"/>
      <c r="JL571" s="1"/>
      <c r="JM571" s="1"/>
      <c r="JN571" s="1"/>
      <c r="JO571" s="1"/>
      <c r="JP571" s="1"/>
      <c r="JQ571" s="1"/>
      <c r="JR571" s="1"/>
      <c r="JS571" s="1"/>
      <c r="JT571" s="1"/>
      <c r="JU571" s="1"/>
      <c r="JV571" s="1"/>
      <c r="JW571" s="1"/>
      <c r="JX571" s="1"/>
      <c r="JY571" s="1"/>
      <c r="JZ571" s="1"/>
      <c r="KA571" s="1"/>
      <c r="KB571" s="1"/>
      <c r="KC571" s="1"/>
      <c r="KD571" s="1"/>
      <c r="KE571" s="1"/>
      <c r="KF571" s="1"/>
      <c r="KG571" s="1"/>
      <c r="KH571" s="1"/>
      <c r="KI571" s="1"/>
      <c r="KJ571" s="1"/>
      <c r="KK571" s="1"/>
      <c r="KL571" s="1"/>
      <c r="KM571" s="1"/>
      <c r="KN571" s="1"/>
      <c r="KO571" s="1"/>
      <c r="KP571" s="1"/>
      <c r="KQ571" s="1"/>
      <c r="KR571" s="1"/>
      <c r="KS571" s="1"/>
      <c r="KT571" s="1"/>
      <c r="KU571" s="1"/>
      <c r="KV571" s="1"/>
      <c r="KW571" s="1"/>
      <c r="KX571" s="1"/>
      <c r="KY571" s="1"/>
      <c r="KZ571" s="1"/>
      <c r="LA571" s="1"/>
      <c r="LB571" s="1"/>
      <c r="LC571" s="1"/>
      <c r="LD571" s="1"/>
      <c r="LE571" s="1"/>
      <c r="LF571" s="1"/>
      <c r="LG571" s="1"/>
      <c r="LH571" s="1"/>
      <c r="LI571" s="1"/>
      <c r="LJ571" s="1"/>
      <c r="LK571" s="1"/>
      <c r="LL571" s="1"/>
      <c r="LM571" s="1"/>
      <c r="LN571" s="1"/>
      <c r="LO571" s="1"/>
      <c r="LP571" s="1"/>
      <c r="LQ571" s="1"/>
      <c r="LR571" s="1"/>
      <c r="LS571" s="1"/>
      <c r="LT571" s="1"/>
      <c r="LU571" s="1"/>
      <c r="LV571" s="1"/>
      <c r="LW571" s="1"/>
      <c r="LX571" s="1"/>
      <c r="LY571" s="1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  <c r="MV571" s="1"/>
      <c r="MW571" s="1"/>
      <c r="MX571" s="1"/>
      <c r="MY571" s="1"/>
      <c r="MZ571" s="1"/>
      <c r="NA571" s="1"/>
      <c r="NB571" s="1"/>
      <c r="NC571" s="1"/>
      <c r="ND571" s="1"/>
      <c r="NE571" s="1"/>
      <c r="NF571" s="1"/>
      <c r="NG571" s="1"/>
      <c r="NH571" s="1"/>
      <c r="NI571" s="1"/>
      <c r="NJ571" s="1"/>
      <c r="NK571" s="1"/>
      <c r="NL571" s="1"/>
      <c r="NM571" s="1"/>
      <c r="NN571" s="1"/>
      <c r="NO571" s="1"/>
      <c r="NP571" s="1"/>
      <c r="NQ571" s="1"/>
      <c r="NR571" s="1"/>
      <c r="NS571" s="1"/>
      <c r="NT571" s="1"/>
      <c r="NU571" s="1"/>
      <c r="NV571" s="1"/>
      <c r="NW571" s="1"/>
      <c r="NX571" s="1"/>
      <c r="NY571" s="1"/>
      <c r="NZ571" s="1"/>
      <c r="OA571" s="1"/>
      <c r="OB571" s="1"/>
      <c r="OC571" s="1"/>
      <c r="OD571" s="1"/>
      <c r="OE571" s="1"/>
      <c r="OF571" s="1"/>
      <c r="OG571" s="1"/>
      <c r="OH571" s="1"/>
      <c r="OI571" s="1"/>
      <c r="OJ571" s="1"/>
      <c r="OK571" s="1"/>
      <c r="OL571" s="1"/>
      <c r="OM571" s="1"/>
      <c r="ON571" s="1"/>
      <c r="OO571" s="1"/>
      <c r="OP571" s="1"/>
      <c r="OQ571" s="1"/>
      <c r="OR571" s="1"/>
      <c r="OS571" s="1"/>
      <c r="OT571" s="1"/>
      <c r="OU571" s="1"/>
      <c r="OV571" s="1"/>
      <c r="OW571" s="1"/>
      <c r="OX571" s="1"/>
      <c r="OY571" s="1"/>
      <c r="OZ571" s="1"/>
      <c r="PA571" s="1"/>
      <c r="PB571" s="1"/>
      <c r="PC571" s="1"/>
      <c r="PD571" s="1"/>
      <c r="PE571" s="1"/>
      <c r="PF571" s="1"/>
      <c r="PG571" s="1"/>
      <c r="PH571" s="1"/>
      <c r="PI571" s="1"/>
      <c r="PJ571" s="1"/>
      <c r="PK571" s="1"/>
      <c r="PL571" s="1"/>
      <c r="PM571" s="1"/>
      <c r="PN571" s="1"/>
      <c r="PO571" s="1"/>
      <c r="PP571" s="1"/>
      <c r="PQ571" s="1"/>
      <c r="PR571" s="1"/>
      <c r="PS571" s="1"/>
      <c r="PT571" s="1"/>
      <c r="PU571" s="1"/>
      <c r="PV571" s="1"/>
      <c r="PW571" s="1"/>
      <c r="PX571" s="1"/>
      <c r="PY571" s="1"/>
      <c r="PZ571" s="1"/>
      <c r="QA571" s="1"/>
      <c r="QB571" s="1"/>
      <c r="QC571" s="1"/>
      <c r="QD571" s="1"/>
      <c r="QE571" s="1"/>
      <c r="QF571" s="1"/>
      <c r="QG571" s="1"/>
      <c r="QH571" s="1"/>
      <c r="QI571" s="1"/>
      <c r="QJ571" s="1"/>
      <c r="QK571" s="1"/>
      <c r="QL571" s="1"/>
      <c r="QM571" s="1"/>
      <c r="QN571" s="1"/>
      <c r="QO571" s="1"/>
      <c r="QP571" s="1"/>
      <c r="QQ571" s="1"/>
      <c r="QR571" s="1"/>
      <c r="QS571" s="1"/>
      <c r="QT571" s="1"/>
      <c r="QU571" s="1"/>
      <c r="QV571" s="1"/>
      <c r="QW571" s="1"/>
      <c r="QX571" s="1"/>
      <c r="QY571" s="1"/>
      <c r="QZ571" s="1"/>
      <c r="RA571" s="1"/>
      <c r="RB571" s="1"/>
      <c r="RC571" s="1"/>
      <c r="RD571" s="1"/>
      <c r="RE571" s="1"/>
      <c r="RF571" s="1"/>
      <c r="RG571" s="1"/>
      <c r="RH571" s="1"/>
      <c r="RI571" s="1"/>
      <c r="RJ571" s="1"/>
      <c r="RK571" s="1"/>
      <c r="RL571" s="1"/>
      <c r="RM571" s="1"/>
      <c r="RN571" s="1"/>
      <c r="RO571" s="1"/>
      <c r="RP571" s="1"/>
      <c r="RQ571" s="1"/>
      <c r="RR571" s="1"/>
      <c r="RS571" s="1"/>
      <c r="RT571" s="1"/>
      <c r="RU571" s="1"/>
      <c r="RV571" s="1"/>
      <c r="RW571" s="1"/>
      <c r="RX571" s="1"/>
      <c r="RY571" s="1"/>
      <c r="RZ571" s="1"/>
      <c r="SA571" s="1"/>
      <c r="SB571" s="1"/>
      <c r="SC571" s="1"/>
      <c r="SD571" s="1"/>
      <c r="SE571" s="1"/>
      <c r="SF571" s="1"/>
      <c r="SG571" s="1"/>
      <c r="SH571" s="1"/>
      <c r="SI571" s="1"/>
      <c r="SJ571" s="1"/>
      <c r="SK571" s="1"/>
      <c r="SL571" s="1"/>
      <c r="SM571" s="1"/>
      <c r="SN571" s="1"/>
      <c r="SO571" s="1"/>
      <c r="SP571" s="1"/>
      <c r="SQ571" s="1"/>
      <c r="SR571" s="1"/>
      <c r="SS571" s="1"/>
      <c r="ST571" s="1"/>
      <c r="SU571" s="1"/>
      <c r="SV571" s="1"/>
      <c r="SW571" s="1"/>
      <c r="SX571" s="1"/>
      <c r="SY571" s="1"/>
      <c r="SZ571" s="1"/>
      <c r="TA571" s="1"/>
      <c r="TB571" s="1"/>
      <c r="TC571" s="1"/>
      <c r="TD571" s="1"/>
      <c r="TE571" s="1"/>
      <c r="TF571" s="1"/>
      <c r="TG571" s="1"/>
      <c r="TH571" s="1"/>
      <c r="TI571" s="1"/>
      <c r="TJ571" s="1"/>
      <c r="TK571" s="1"/>
      <c r="TL571" s="1"/>
      <c r="TM571" s="1"/>
      <c r="TN571" s="1"/>
      <c r="TO571" s="1"/>
      <c r="TP571" s="1"/>
      <c r="TQ571" s="1"/>
      <c r="TR571" s="1"/>
      <c r="TS571" s="1"/>
      <c r="TT571" s="1"/>
      <c r="TU571" s="1"/>
      <c r="TV571" s="1"/>
      <c r="TW571" s="1"/>
      <c r="TX571" s="1"/>
      <c r="TY571" s="1"/>
      <c r="TZ571" s="1"/>
      <c r="UA571" s="1"/>
      <c r="UB571" s="1"/>
      <c r="UC571" s="1"/>
      <c r="UD571" s="1"/>
      <c r="UE571" s="1"/>
      <c r="UF571" s="1"/>
      <c r="UG571" s="1"/>
      <c r="UH571" s="1"/>
      <c r="UI571" s="1"/>
      <c r="UJ571" s="1"/>
      <c r="UK571" s="1"/>
      <c r="UL571" s="1"/>
      <c r="UM571" s="1"/>
      <c r="UN571" s="1"/>
      <c r="UO571" s="1"/>
      <c r="UP571" s="1"/>
      <c r="UQ571" s="1"/>
      <c r="UR571" s="1"/>
      <c r="US571" s="1"/>
      <c r="UT571" s="1"/>
      <c r="UU571" s="1"/>
      <c r="UV571" s="1"/>
      <c r="UW571" s="1"/>
      <c r="UX571" s="1"/>
      <c r="UY571" s="1"/>
      <c r="UZ571" s="1"/>
      <c r="VA571" s="1"/>
      <c r="VB571" s="1"/>
      <c r="VC571" s="1"/>
      <c r="VD571" s="1"/>
      <c r="VE571" s="1"/>
      <c r="VF571" s="1"/>
      <c r="VG571" s="1"/>
      <c r="VH571" s="1"/>
      <c r="VI571" s="1"/>
      <c r="VJ571" s="1"/>
      <c r="VK571" s="1"/>
      <c r="VL571" s="1"/>
      <c r="VM571" s="1"/>
      <c r="VN571" s="1"/>
      <c r="VO571" s="1"/>
      <c r="VP571" s="1"/>
      <c r="VQ571" s="1"/>
      <c r="VR571" s="1"/>
      <c r="VS571" s="1"/>
      <c r="VT571" s="1"/>
      <c r="VU571" s="1"/>
      <c r="VV571" s="1"/>
      <c r="VW571" s="1"/>
      <c r="VX571" s="1"/>
      <c r="VY571" s="1"/>
      <c r="VZ571" s="1"/>
      <c r="WA571" s="1"/>
      <c r="WB571" s="1"/>
      <c r="WC571" s="1"/>
      <c r="WD571" s="1"/>
      <c r="WE571" s="1"/>
      <c r="WF571" s="1"/>
      <c r="WG571" s="1"/>
      <c r="WH571" s="1"/>
      <c r="WI571" s="1"/>
      <c r="WJ571" s="1"/>
      <c r="WK571" s="1"/>
      <c r="WL571" s="1"/>
      <c r="WM571" s="1"/>
      <c r="WN571" s="1"/>
      <c r="WO571" s="1"/>
      <c r="WP571" s="1"/>
      <c r="WQ571" s="1"/>
      <c r="WR571" s="1"/>
      <c r="WS571" s="1"/>
      <c r="WT571" s="1"/>
      <c r="WU571" s="1"/>
      <c r="WV571" s="1"/>
      <c r="WW571" s="1"/>
      <c r="WX571" s="1"/>
      <c r="WY571" s="1"/>
      <c r="WZ571" s="1"/>
      <c r="XA571" s="1"/>
      <c r="XB571" s="1"/>
      <c r="XC571" s="1"/>
      <c r="XD571" s="1"/>
      <c r="XE571" s="1"/>
      <c r="XF571" s="1"/>
      <c r="XG571" s="1"/>
      <c r="XH571" s="1"/>
      <c r="XI571" s="1"/>
      <c r="XJ571" s="1"/>
      <c r="XK571" s="1"/>
      <c r="XL571" s="1"/>
      <c r="XM571" s="1"/>
      <c r="XN571" s="1"/>
      <c r="XO571" s="1"/>
      <c r="XP571" s="1"/>
      <c r="XQ571" s="1"/>
      <c r="XR571" s="1"/>
      <c r="XS571" s="1"/>
      <c r="XT571" s="1"/>
      <c r="XU571" s="1"/>
      <c r="XV571" s="1"/>
      <c r="XW571" s="1"/>
      <c r="XX571" s="1"/>
      <c r="XY571" s="1"/>
      <c r="XZ571" s="1"/>
      <c r="YA571" s="1"/>
      <c r="YB571" s="1"/>
      <c r="YC571" s="1"/>
      <c r="YD571" s="1"/>
      <c r="YE571" s="1"/>
      <c r="YF571" s="1"/>
      <c r="YG571" s="1"/>
      <c r="YH571" s="1"/>
      <c r="YI571" s="1"/>
      <c r="YJ571" s="1"/>
      <c r="YK571" s="1"/>
      <c r="YL571" s="1"/>
      <c r="YM571" s="1"/>
      <c r="YN571" s="1"/>
      <c r="YO571" s="1"/>
      <c r="YP571" s="1"/>
      <c r="YQ571" s="1"/>
      <c r="YR571" s="1"/>
      <c r="YS571" s="1"/>
      <c r="YT571" s="1"/>
      <c r="YU571" s="1"/>
      <c r="YV571" s="1"/>
      <c r="YW571" s="1"/>
      <c r="YX571" s="1"/>
      <c r="YY571" s="1"/>
      <c r="YZ571" s="1"/>
      <c r="ZA571" s="1"/>
      <c r="ZB571" s="1"/>
      <c r="ZC571" s="1"/>
      <c r="ZD571" s="1"/>
      <c r="ZE571" s="1"/>
      <c r="ZF571" s="1"/>
      <c r="ZG571" s="1"/>
      <c r="ZH571" s="1"/>
      <c r="ZI571" s="1"/>
      <c r="ZJ571" s="1"/>
      <c r="ZK571" s="1"/>
      <c r="ZL571" s="1"/>
      <c r="ZM571" s="1"/>
      <c r="ZN571" s="1"/>
      <c r="ZO571" s="1"/>
      <c r="ZP571" s="1"/>
      <c r="ZQ571" s="1"/>
      <c r="ZR571" s="1"/>
      <c r="ZS571" s="1"/>
      <c r="ZT571" s="1"/>
      <c r="ZU571" s="1"/>
      <c r="ZV571" s="1"/>
      <c r="ZW571" s="1"/>
      <c r="ZX571" s="1"/>
      <c r="ZY571" s="1"/>
      <c r="ZZ571" s="1"/>
      <c r="AAA571" s="1"/>
      <c r="AAB571" s="1"/>
      <c r="AAC571" s="1"/>
      <c r="AAD571" s="1"/>
      <c r="AAE571" s="1"/>
      <c r="AAF571" s="1"/>
      <c r="AAG571" s="1"/>
      <c r="AAH571" s="1"/>
      <c r="AAI571" s="1"/>
      <c r="AAJ571" s="1"/>
      <c r="AAK571" s="1"/>
      <c r="AAL571" s="1"/>
      <c r="AAM571" s="1"/>
      <c r="AAN571" s="1"/>
      <c r="AAO571" s="1"/>
      <c r="AAP571" s="1"/>
      <c r="AAQ571" s="1"/>
      <c r="AAR571" s="1"/>
      <c r="AAS571" s="1"/>
      <c r="AAT571" s="1"/>
      <c r="AAU571" s="1"/>
      <c r="AAV571" s="1"/>
      <c r="AAW571" s="1"/>
      <c r="AAX571" s="1"/>
      <c r="AAY571" s="1"/>
      <c r="AAZ571" s="1"/>
      <c r="ABA571" s="1"/>
      <c r="ABB571" s="1"/>
      <c r="ABC571" s="1"/>
      <c r="ABD571" s="1"/>
      <c r="ABE571" s="1"/>
      <c r="ABF571" s="1"/>
      <c r="ABG571" s="1"/>
      <c r="ABH571" s="1"/>
      <c r="ABI571" s="1"/>
      <c r="ABJ571" s="1"/>
      <c r="ABK571" s="1"/>
      <c r="ABL571" s="1"/>
      <c r="ABM571" s="1"/>
      <c r="ABN571" s="1"/>
      <c r="ABO571" s="1"/>
      <c r="ABP571" s="1"/>
      <c r="ABQ571" s="1"/>
      <c r="ABR571" s="1"/>
      <c r="ABS571" s="1"/>
      <c r="ABT571" s="1"/>
      <c r="ABU571" s="1"/>
      <c r="ABV571" s="1"/>
      <c r="ABW571" s="1"/>
      <c r="ABX571" s="1"/>
      <c r="ABY571" s="1"/>
      <c r="ABZ571" s="1"/>
      <c r="ACA571" s="1"/>
      <c r="ACB571" s="1"/>
      <c r="ACC571" s="1"/>
      <c r="ACD571" s="1"/>
      <c r="ACE571" s="1"/>
      <c r="ACF571" s="1"/>
      <c r="ACG571" s="1"/>
      <c r="ACH571" s="1"/>
      <c r="ACI571" s="1"/>
      <c r="ACJ571" s="1"/>
      <c r="ACK571" s="1"/>
      <c r="ACL571" s="1"/>
      <c r="ACM571" s="1"/>
      <c r="ACN571" s="1"/>
      <c r="ACO571" s="1"/>
      <c r="ACP571" s="1"/>
      <c r="ACQ571" s="1"/>
      <c r="ACR571" s="1"/>
      <c r="ACS571" s="1"/>
      <c r="ACT571" s="1"/>
      <c r="ACU571" s="1"/>
      <c r="ACV571" s="1"/>
      <c r="ACW571" s="1"/>
      <c r="ACX571" s="1"/>
      <c r="ACY571" s="1"/>
      <c r="ACZ571" s="1"/>
      <c r="ADA571" s="1"/>
      <c r="ADB571" s="1"/>
      <c r="ADC571" s="1"/>
      <c r="ADD571" s="1"/>
      <c r="ADE571" s="1"/>
      <c r="ADF571" s="1"/>
      <c r="ADG571" s="1"/>
      <c r="ADH571" s="1"/>
      <c r="ADI571" s="1"/>
      <c r="ADJ571" s="1"/>
      <c r="ADK571" s="1"/>
      <c r="ADL571" s="1"/>
      <c r="ADM571" s="1"/>
      <c r="ADN571" s="1"/>
      <c r="ADO571" s="1"/>
      <c r="ADP571" s="1"/>
      <c r="ADQ571" s="1"/>
      <c r="ADR571" s="1"/>
      <c r="ADS571" s="1"/>
      <c r="ADT571" s="1"/>
      <c r="ADU571" s="1"/>
      <c r="ADV571" s="1"/>
    </row>
    <row r="572" spans="1:802" x14ac:dyDescent="0.1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  <c r="DN572" s="1"/>
      <c r="DO572" s="1"/>
      <c r="DP572" s="1"/>
      <c r="DQ572" s="1"/>
      <c r="DR572" s="1"/>
      <c r="DS572" s="1"/>
      <c r="DT572" s="1"/>
      <c r="DU572" s="1"/>
      <c r="DV572" s="1"/>
      <c r="DW572" s="1"/>
      <c r="DX572" s="1"/>
      <c r="DY572" s="1"/>
      <c r="DZ572" s="1"/>
      <c r="EA572" s="1"/>
      <c r="EB572" s="1"/>
      <c r="EC572" s="1"/>
      <c r="ED572" s="1"/>
      <c r="EE572" s="1"/>
      <c r="EF572" s="1"/>
      <c r="EG572" s="1"/>
      <c r="EH572" s="1"/>
      <c r="EI572" s="1"/>
      <c r="EJ572" s="1"/>
      <c r="EK572" s="1"/>
      <c r="EL572" s="1"/>
      <c r="EM572" s="1"/>
      <c r="EN572" s="1"/>
      <c r="EO572" s="1"/>
      <c r="EP572" s="1"/>
      <c r="EQ572" s="1"/>
      <c r="ER572" s="1"/>
      <c r="ES572" s="1"/>
      <c r="ET572" s="1"/>
      <c r="EU572" s="1"/>
      <c r="EV572" s="1"/>
      <c r="EW572" s="1"/>
      <c r="EX572" s="1"/>
      <c r="EY572" s="1"/>
      <c r="EZ572" s="1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1"/>
      <c r="FL572" s="1"/>
      <c r="FM572" s="1"/>
      <c r="FN572" s="1"/>
      <c r="FO572" s="1"/>
      <c r="FP572" s="1"/>
      <c r="FQ572" s="1"/>
      <c r="FR572" s="1"/>
      <c r="FS572" s="1"/>
      <c r="FT572" s="1"/>
      <c r="FU572" s="1"/>
      <c r="FV572" s="1"/>
      <c r="FW572" s="1"/>
      <c r="FX572" s="1"/>
      <c r="FY572" s="1"/>
      <c r="FZ572" s="1"/>
      <c r="GA572" s="1"/>
      <c r="GB572" s="1"/>
      <c r="GC572" s="1"/>
      <c r="GD572" s="1"/>
      <c r="GE572" s="1"/>
      <c r="GF572" s="1"/>
      <c r="GG572" s="1"/>
      <c r="GH572" s="1"/>
      <c r="GI572" s="1"/>
      <c r="GJ572" s="1"/>
      <c r="GK572" s="1"/>
      <c r="GL572" s="1"/>
      <c r="GM572" s="1"/>
      <c r="GN572" s="1"/>
      <c r="GO572" s="1"/>
      <c r="GP572" s="1"/>
      <c r="GQ572" s="1"/>
      <c r="GR572" s="1"/>
      <c r="GS572" s="1"/>
      <c r="GT572" s="1"/>
      <c r="GU572" s="1"/>
      <c r="GV572" s="1"/>
      <c r="GW572" s="1"/>
      <c r="GX572" s="1"/>
      <c r="GY572" s="1"/>
      <c r="GZ572" s="1"/>
      <c r="HA572" s="1"/>
      <c r="HB572" s="1"/>
      <c r="HC572" s="1"/>
      <c r="HD572" s="1"/>
      <c r="HE572" s="1"/>
      <c r="HF572" s="1"/>
      <c r="HG572" s="1"/>
      <c r="HH572" s="1"/>
      <c r="HI572" s="1"/>
      <c r="HJ572" s="1"/>
      <c r="HK572" s="1"/>
      <c r="HL572" s="1"/>
      <c r="HM572" s="1"/>
      <c r="HN572" s="1"/>
      <c r="HO572" s="1"/>
      <c r="HP572" s="1"/>
      <c r="HQ572" s="1"/>
      <c r="HR572" s="1"/>
      <c r="HS572" s="1"/>
      <c r="HT572" s="1"/>
      <c r="HU572" s="1"/>
      <c r="HV572" s="1"/>
      <c r="HW572" s="1"/>
      <c r="HX572" s="1"/>
      <c r="HY572" s="1"/>
      <c r="HZ572" s="1"/>
      <c r="IA572" s="1"/>
      <c r="IB572" s="1"/>
      <c r="IC572" s="1"/>
      <c r="ID572" s="1"/>
      <c r="IE572" s="1"/>
      <c r="IF572" s="1"/>
      <c r="IG572" s="1"/>
      <c r="IH572" s="1"/>
      <c r="II572" s="1"/>
      <c r="IJ572" s="1"/>
      <c r="IK572" s="1"/>
      <c r="IL572" s="1"/>
      <c r="IM572" s="1"/>
      <c r="IN572" s="1"/>
      <c r="IO572" s="1"/>
      <c r="IP572" s="1"/>
      <c r="IQ572" s="1"/>
      <c r="IR572" s="1"/>
      <c r="IS572" s="1"/>
      <c r="IT572" s="1"/>
      <c r="IU572" s="1"/>
      <c r="IV572" s="1"/>
      <c r="IW572" s="1"/>
      <c r="IX572" s="1"/>
      <c r="IY572" s="1"/>
      <c r="IZ572" s="1"/>
      <c r="JA572" s="1"/>
      <c r="JB572" s="1"/>
      <c r="JC572" s="1"/>
      <c r="JD572" s="1"/>
      <c r="JE572" s="1"/>
      <c r="JF572" s="1"/>
      <c r="JG572" s="1"/>
      <c r="JH572" s="1"/>
      <c r="JI572" s="1"/>
      <c r="JJ572" s="1"/>
      <c r="JK572" s="1"/>
      <c r="JL572" s="1"/>
      <c r="JM572" s="1"/>
      <c r="JN572" s="1"/>
      <c r="JO572" s="1"/>
      <c r="JP572" s="1"/>
      <c r="JQ572" s="1"/>
      <c r="JR572" s="1"/>
      <c r="JS572" s="1"/>
      <c r="JT572" s="1"/>
      <c r="JU572" s="1"/>
      <c r="JV572" s="1"/>
      <c r="JW572" s="1"/>
      <c r="JX572" s="1"/>
      <c r="JY572" s="1"/>
      <c r="JZ572" s="1"/>
      <c r="KA572" s="1"/>
      <c r="KB572" s="1"/>
      <c r="KC572" s="1"/>
      <c r="KD572" s="1"/>
      <c r="KE572" s="1"/>
      <c r="KF572" s="1"/>
      <c r="KG572" s="1"/>
      <c r="KH572" s="1"/>
      <c r="KI572" s="1"/>
      <c r="KJ572" s="1"/>
      <c r="KK572" s="1"/>
      <c r="KL572" s="1"/>
      <c r="KM572" s="1"/>
      <c r="KN572" s="1"/>
      <c r="KO572" s="1"/>
      <c r="KP572" s="1"/>
      <c r="KQ572" s="1"/>
      <c r="KR572" s="1"/>
      <c r="KS572" s="1"/>
      <c r="KT572" s="1"/>
      <c r="KU572" s="1"/>
      <c r="KV572" s="1"/>
      <c r="KW572" s="1"/>
      <c r="KX572" s="1"/>
      <c r="KY572" s="1"/>
      <c r="KZ572" s="1"/>
      <c r="LA572" s="1"/>
      <c r="LB572" s="1"/>
      <c r="LC572" s="1"/>
      <c r="LD572" s="1"/>
      <c r="LE572" s="1"/>
      <c r="LF572" s="1"/>
      <c r="LG572" s="1"/>
      <c r="LH572" s="1"/>
      <c r="LI572" s="1"/>
      <c r="LJ572" s="1"/>
      <c r="LK572" s="1"/>
      <c r="LL572" s="1"/>
      <c r="LM572" s="1"/>
      <c r="LN572" s="1"/>
      <c r="LO572" s="1"/>
      <c r="LP572" s="1"/>
      <c r="LQ572" s="1"/>
      <c r="LR572" s="1"/>
      <c r="LS572" s="1"/>
      <c r="LT572" s="1"/>
      <c r="LU572" s="1"/>
      <c r="LV572" s="1"/>
      <c r="LW572" s="1"/>
      <c r="LX572" s="1"/>
      <c r="LY572" s="1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  <c r="MV572" s="1"/>
      <c r="MW572" s="1"/>
      <c r="MX572" s="1"/>
      <c r="MY572" s="1"/>
      <c r="MZ572" s="1"/>
      <c r="NA572" s="1"/>
      <c r="NB572" s="1"/>
      <c r="NC572" s="1"/>
      <c r="ND572" s="1"/>
      <c r="NE572" s="1"/>
      <c r="NF572" s="1"/>
      <c r="NG572" s="1"/>
      <c r="NH572" s="1"/>
      <c r="NI572" s="1"/>
      <c r="NJ572" s="1"/>
      <c r="NK572" s="1"/>
      <c r="NL572" s="1"/>
      <c r="NM572" s="1"/>
      <c r="NN572" s="1"/>
      <c r="NO572" s="1"/>
      <c r="NP572" s="1"/>
      <c r="NQ572" s="1"/>
      <c r="NR572" s="1"/>
      <c r="NS572" s="1"/>
      <c r="NT572" s="1"/>
      <c r="NU572" s="1"/>
      <c r="NV572" s="1"/>
      <c r="NW572" s="1"/>
      <c r="NX572" s="1"/>
      <c r="NY572" s="1"/>
      <c r="NZ572" s="1"/>
      <c r="OA572" s="1"/>
      <c r="OB572" s="1"/>
      <c r="OC572" s="1"/>
      <c r="OD572" s="1"/>
      <c r="OE572" s="1"/>
      <c r="OF572" s="1"/>
      <c r="OG572" s="1"/>
      <c r="OH572" s="1"/>
      <c r="OI572" s="1"/>
      <c r="OJ572" s="1"/>
      <c r="OK572" s="1"/>
      <c r="OL572" s="1"/>
      <c r="OM572" s="1"/>
      <c r="ON572" s="1"/>
      <c r="OO572" s="1"/>
      <c r="OP572" s="1"/>
      <c r="OQ572" s="1"/>
      <c r="OR572" s="1"/>
      <c r="OS572" s="1"/>
      <c r="OT572" s="1"/>
      <c r="OU572" s="1"/>
      <c r="OV572" s="1"/>
      <c r="OW572" s="1"/>
      <c r="OX572" s="1"/>
      <c r="OY572" s="1"/>
      <c r="OZ572" s="1"/>
      <c r="PA572" s="1"/>
      <c r="PB572" s="1"/>
      <c r="PC572" s="1"/>
      <c r="PD572" s="1"/>
      <c r="PE572" s="1"/>
      <c r="PF572" s="1"/>
      <c r="PG572" s="1"/>
      <c r="PH572" s="1"/>
      <c r="PI572" s="1"/>
      <c r="PJ572" s="1"/>
      <c r="PK572" s="1"/>
      <c r="PL572" s="1"/>
      <c r="PM572" s="1"/>
      <c r="PN572" s="1"/>
      <c r="PO572" s="1"/>
      <c r="PP572" s="1"/>
      <c r="PQ572" s="1"/>
      <c r="PR572" s="1"/>
      <c r="PS572" s="1"/>
      <c r="PT572" s="1"/>
      <c r="PU572" s="1"/>
      <c r="PV572" s="1"/>
      <c r="PW572" s="1"/>
      <c r="PX572" s="1"/>
      <c r="PY572" s="1"/>
      <c r="PZ572" s="1"/>
      <c r="QA572" s="1"/>
      <c r="QB572" s="1"/>
      <c r="QC572" s="1"/>
      <c r="QD572" s="1"/>
      <c r="QE572" s="1"/>
      <c r="QF572" s="1"/>
      <c r="QG572" s="1"/>
      <c r="QH572" s="1"/>
      <c r="QI572" s="1"/>
      <c r="QJ572" s="1"/>
      <c r="QK572" s="1"/>
      <c r="QL572" s="1"/>
      <c r="QM572" s="1"/>
      <c r="QN572" s="1"/>
      <c r="QO572" s="1"/>
      <c r="QP572" s="1"/>
      <c r="QQ572" s="1"/>
      <c r="QR572" s="1"/>
      <c r="QS572" s="1"/>
      <c r="QT572" s="1"/>
      <c r="QU572" s="1"/>
      <c r="QV572" s="1"/>
      <c r="QW572" s="1"/>
      <c r="QX572" s="1"/>
      <c r="QY572" s="1"/>
      <c r="QZ572" s="1"/>
      <c r="RA572" s="1"/>
      <c r="RB572" s="1"/>
      <c r="RC572" s="1"/>
      <c r="RD572" s="1"/>
      <c r="RE572" s="1"/>
      <c r="RF572" s="1"/>
      <c r="RG572" s="1"/>
      <c r="RH572" s="1"/>
      <c r="RI572" s="1"/>
      <c r="RJ572" s="1"/>
      <c r="RK572" s="1"/>
      <c r="RL572" s="1"/>
      <c r="RM572" s="1"/>
      <c r="RN572" s="1"/>
      <c r="RO572" s="1"/>
      <c r="RP572" s="1"/>
      <c r="RQ572" s="1"/>
      <c r="RR572" s="1"/>
      <c r="RS572" s="1"/>
      <c r="RT572" s="1"/>
      <c r="RU572" s="1"/>
      <c r="RV572" s="1"/>
      <c r="RW572" s="1"/>
      <c r="RX572" s="1"/>
      <c r="RY572" s="1"/>
      <c r="RZ572" s="1"/>
      <c r="SA572" s="1"/>
      <c r="SB572" s="1"/>
      <c r="SC572" s="1"/>
      <c r="SD572" s="1"/>
      <c r="SE572" s="1"/>
      <c r="SF572" s="1"/>
      <c r="SG572" s="1"/>
      <c r="SH572" s="1"/>
      <c r="SI572" s="1"/>
      <c r="SJ572" s="1"/>
      <c r="SK572" s="1"/>
      <c r="SL572" s="1"/>
      <c r="SM572" s="1"/>
      <c r="SN572" s="1"/>
      <c r="SO572" s="1"/>
      <c r="SP572" s="1"/>
      <c r="SQ572" s="1"/>
      <c r="SR572" s="1"/>
      <c r="SS572" s="1"/>
      <c r="ST572" s="1"/>
      <c r="SU572" s="1"/>
      <c r="SV572" s="1"/>
      <c r="SW572" s="1"/>
      <c r="SX572" s="1"/>
      <c r="SY572" s="1"/>
      <c r="SZ572" s="1"/>
      <c r="TA572" s="1"/>
      <c r="TB572" s="1"/>
      <c r="TC572" s="1"/>
      <c r="TD572" s="1"/>
      <c r="TE572" s="1"/>
      <c r="TF572" s="1"/>
      <c r="TG572" s="1"/>
      <c r="TH572" s="1"/>
      <c r="TI572" s="1"/>
      <c r="TJ572" s="1"/>
      <c r="TK572" s="1"/>
      <c r="TL572" s="1"/>
      <c r="TM572" s="1"/>
      <c r="TN572" s="1"/>
      <c r="TO572" s="1"/>
      <c r="TP572" s="1"/>
      <c r="TQ572" s="1"/>
      <c r="TR572" s="1"/>
      <c r="TS572" s="1"/>
      <c r="TT572" s="1"/>
      <c r="TU572" s="1"/>
      <c r="TV572" s="1"/>
      <c r="TW572" s="1"/>
      <c r="TX572" s="1"/>
      <c r="TY572" s="1"/>
      <c r="TZ572" s="1"/>
      <c r="UA572" s="1"/>
      <c r="UB572" s="1"/>
      <c r="UC572" s="1"/>
      <c r="UD572" s="1"/>
      <c r="UE572" s="1"/>
      <c r="UF572" s="1"/>
      <c r="UG572" s="1"/>
      <c r="UH572" s="1"/>
      <c r="UI572" s="1"/>
      <c r="UJ572" s="1"/>
      <c r="UK572" s="1"/>
      <c r="UL572" s="1"/>
      <c r="UM572" s="1"/>
      <c r="UN572" s="1"/>
      <c r="UO572" s="1"/>
      <c r="UP572" s="1"/>
      <c r="UQ572" s="1"/>
      <c r="UR572" s="1"/>
      <c r="US572" s="1"/>
      <c r="UT572" s="1"/>
      <c r="UU572" s="1"/>
      <c r="UV572" s="1"/>
      <c r="UW572" s="1"/>
      <c r="UX572" s="1"/>
      <c r="UY572" s="1"/>
      <c r="UZ572" s="1"/>
      <c r="VA572" s="1"/>
      <c r="VB572" s="1"/>
      <c r="VC572" s="1"/>
      <c r="VD572" s="1"/>
      <c r="VE572" s="1"/>
      <c r="VF572" s="1"/>
      <c r="VG572" s="1"/>
      <c r="VH572" s="1"/>
      <c r="VI572" s="1"/>
      <c r="VJ572" s="1"/>
      <c r="VK572" s="1"/>
      <c r="VL572" s="1"/>
      <c r="VM572" s="1"/>
      <c r="VN572" s="1"/>
      <c r="VO572" s="1"/>
      <c r="VP572" s="1"/>
      <c r="VQ572" s="1"/>
      <c r="VR572" s="1"/>
      <c r="VS572" s="1"/>
      <c r="VT572" s="1"/>
      <c r="VU572" s="1"/>
      <c r="VV572" s="1"/>
      <c r="VW572" s="1"/>
      <c r="VX572" s="1"/>
      <c r="VY572" s="1"/>
      <c r="VZ572" s="1"/>
      <c r="WA572" s="1"/>
      <c r="WB572" s="1"/>
      <c r="WC572" s="1"/>
      <c r="WD572" s="1"/>
      <c r="WE572" s="1"/>
      <c r="WF572" s="1"/>
      <c r="WG572" s="1"/>
      <c r="WH572" s="1"/>
      <c r="WI572" s="1"/>
      <c r="WJ572" s="1"/>
      <c r="WK572" s="1"/>
      <c r="WL572" s="1"/>
      <c r="WM572" s="1"/>
      <c r="WN572" s="1"/>
      <c r="WO572" s="1"/>
      <c r="WP572" s="1"/>
      <c r="WQ572" s="1"/>
      <c r="WR572" s="1"/>
      <c r="WS572" s="1"/>
      <c r="WT572" s="1"/>
      <c r="WU572" s="1"/>
      <c r="WV572" s="1"/>
      <c r="WW572" s="1"/>
      <c r="WX572" s="1"/>
      <c r="WY572" s="1"/>
      <c r="WZ572" s="1"/>
      <c r="XA572" s="1"/>
      <c r="XB572" s="1"/>
      <c r="XC572" s="1"/>
      <c r="XD572" s="1"/>
      <c r="XE572" s="1"/>
      <c r="XF572" s="1"/>
      <c r="XG572" s="1"/>
      <c r="XH572" s="1"/>
      <c r="XI572" s="1"/>
      <c r="XJ572" s="1"/>
      <c r="XK572" s="1"/>
      <c r="XL572" s="1"/>
      <c r="XM572" s="1"/>
      <c r="XN572" s="1"/>
      <c r="XO572" s="1"/>
      <c r="XP572" s="1"/>
      <c r="XQ572" s="1"/>
      <c r="XR572" s="1"/>
      <c r="XS572" s="1"/>
      <c r="XT572" s="1"/>
      <c r="XU572" s="1"/>
      <c r="XV572" s="1"/>
      <c r="XW572" s="1"/>
      <c r="XX572" s="1"/>
      <c r="XY572" s="1"/>
      <c r="XZ572" s="1"/>
      <c r="YA572" s="1"/>
      <c r="YB572" s="1"/>
      <c r="YC572" s="1"/>
      <c r="YD572" s="1"/>
      <c r="YE572" s="1"/>
      <c r="YF572" s="1"/>
      <c r="YG572" s="1"/>
      <c r="YH572" s="1"/>
      <c r="YI572" s="1"/>
      <c r="YJ572" s="1"/>
      <c r="YK572" s="1"/>
      <c r="YL572" s="1"/>
      <c r="YM572" s="1"/>
      <c r="YN572" s="1"/>
      <c r="YO572" s="1"/>
      <c r="YP572" s="1"/>
      <c r="YQ572" s="1"/>
      <c r="YR572" s="1"/>
      <c r="YS572" s="1"/>
      <c r="YT572" s="1"/>
      <c r="YU572" s="1"/>
      <c r="YV572" s="1"/>
      <c r="YW572" s="1"/>
      <c r="YX572" s="1"/>
      <c r="YY572" s="1"/>
      <c r="YZ572" s="1"/>
      <c r="ZA572" s="1"/>
      <c r="ZB572" s="1"/>
      <c r="ZC572" s="1"/>
      <c r="ZD572" s="1"/>
      <c r="ZE572" s="1"/>
      <c r="ZF572" s="1"/>
      <c r="ZG572" s="1"/>
      <c r="ZH572" s="1"/>
      <c r="ZI572" s="1"/>
      <c r="ZJ572" s="1"/>
      <c r="ZK572" s="1"/>
      <c r="ZL572" s="1"/>
      <c r="ZM572" s="1"/>
      <c r="ZN572" s="1"/>
      <c r="ZO572" s="1"/>
      <c r="ZP572" s="1"/>
      <c r="ZQ572" s="1"/>
      <c r="ZR572" s="1"/>
      <c r="ZS572" s="1"/>
      <c r="ZT572" s="1"/>
      <c r="ZU572" s="1"/>
      <c r="ZV572" s="1"/>
      <c r="ZW572" s="1"/>
      <c r="ZX572" s="1"/>
      <c r="ZY572" s="1"/>
      <c r="ZZ572" s="1"/>
      <c r="AAA572" s="1"/>
      <c r="AAB572" s="1"/>
      <c r="AAC572" s="1"/>
      <c r="AAD572" s="1"/>
      <c r="AAE572" s="1"/>
      <c r="AAF572" s="1"/>
      <c r="AAG572" s="1"/>
      <c r="AAH572" s="1"/>
      <c r="AAI572" s="1"/>
      <c r="AAJ572" s="1"/>
      <c r="AAK572" s="1"/>
      <c r="AAL572" s="1"/>
      <c r="AAM572" s="1"/>
      <c r="AAN572" s="1"/>
      <c r="AAO572" s="1"/>
      <c r="AAP572" s="1"/>
      <c r="AAQ572" s="1"/>
      <c r="AAR572" s="1"/>
      <c r="AAS572" s="1"/>
      <c r="AAT572" s="1"/>
      <c r="AAU572" s="1"/>
      <c r="AAV572" s="1"/>
      <c r="AAW572" s="1"/>
      <c r="AAX572" s="1"/>
      <c r="AAY572" s="1"/>
      <c r="AAZ572" s="1"/>
      <c r="ABA572" s="1"/>
      <c r="ABB572" s="1"/>
      <c r="ABC572" s="1"/>
      <c r="ABD572" s="1"/>
      <c r="ABE572" s="1"/>
      <c r="ABF572" s="1"/>
      <c r="ABG572" s="1"/>
      <c r="ABH572" s="1"/>
      <c r="ABI572" s="1"/>
      <c r="ABJ572" s="1"/>
      <c r="ABK572" s="1"/>
      <c r="ABL572" s="1"/>
      <c r="ABM572" s="1"/>
      <c r="ABN572" s="1"/>
      <c r="ABO572" s="1"/>
      <c r="ABP572" s="1"/>
      <c r="ABQ572" s="1"/>
      <c r="ABR572" s="1"/>
      <c r="ABS572" s="1"/>
      <c r="ABT572" s="1"/>
      <c r="ABU572" s="1"/>
      <c r="ABV572" s="1"/>
      <c r="ABW572" s="1"/>
      <c r="ABX572" s="1"/>
      <c r="ABY572" s="1"/>
      <c r="ABZ572" s="1"/>
      <c r="ACA572" s="1"/>
      <c r="ACB572" s="1"/>
      <c r="ACC572" s="1"/>
      <c r="ACD572" s="1"/>
      <c r="ACE572" s="1"/>
      <c r="ACF572" s="1"/>
      <c r="ACG572" s="1"/>
      <c r="ACH572" s="1"/>
      <c r="ACI572" s="1"/>
      <c r="ACJ572" s="1"/>
      <c r="ACK572" s="1"/>
      <c r="ACL572" s="1"/>
      <c r="ACM572" s="1"/>
      <c r="ACN572" s="1"/>
      <c r="ACO572" s="1"/>
      <c r="ACP572" s="1"/>
      <c r="ACQ572" s="1"/>
      <c r="ACR572" s="1"/>
      <c r="ACS572" s="1"/>
      <c r="ACT572" s="1"/>
      <c r="ACU572" s="1"/>
      <c r="ACV572" s="1"/>
      <c r="ACW572" s="1"/>
      <c r="ACX572" s="1"/>
      <c r="ACY572" s="1"/>
      <c r="ACZ572" s="1"/>
      <c r="ADA572" s="1"/>
      <c r="ADB572" s="1"/>
      <c r="ADC572" s="1"/>
      <c r="ADD572" s="1"/>
      <c r="ADE572" s="1"/>
      <c r="ADF572" s="1"/>
      <c r="ADG572" s="1"/>
      <c r="ADH572" s="1"/>
      <c r="ADI572" s="1"/>
      <c r="ADJ572" s="1"/>
      <c r="ADK572" s="1"/>
      <c r="ADL572" s="1"/>
      <c r="ADM572" s="1"/>
      <c r="ADN572" s="1"/>
      <c r="ADO572" s="1"/>
      <c r="ADP572" s="1"/>
      <c r="ADQ572" s="1"/>
      <c r="ADR572" s="1"/>
      <c r="ADS572" s="1"/>
      <c r="ADT572" s="1"/>
      <c r="ADU572" s="1"/>
      <c r="ADV572" s="1"/>
    </row>
    <row r="573" spans="1:802" x14ac:dyDescent="0.1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  <c r="DN573" s="1"/>
      <c r="DO573" s="1"/>
      <c r="DP573" s="1"/>
      <c r="DQ573" s="1"/>
      <c r="DR573" s="1"/>
      <c r="DS573" s="1"/>
      <c r="DT573" s="1"/>
      <c r="DU573" s="1"/>
      <c r="DV573" s="1"/>
      <c r="DW573" s="1"/>
      <c r="DX573" s="1"/>
      <c r="DY573" s="1"/>
      <c r="DZ573" s="1"/>
      <c r="EA573" s="1"/>
      <c r="EB573" s="1"/>
      <c r="EC573" s="1"/>
      <c r="ED573" s="1"/>
      <c r="EE573" s="1"/>
      <c r="EF573" s="1"/>
      <c r="EG573" s="1"/>
      <c r="EH573" s="1"/>
      <c r="EI573" s="1"/>
      <c r="EJ573" s="1"/>
      <c r="EK573" s="1"/>
      <c r="EL573" s="1"/>
      <c r="EM573" s="1"/>
      <c r="EN573" s="1"/>
      <c r="EO573" s="1"/>
      <c r="EP573" s="1"/>
      <c r="EQ573" s="1"/>
      <c r="ER573" s="1"/>
      <c r="ES573" s="1"/>
      <c r="ET573" s="1"/>
      <c r="EU573" s="1"/>
      <c r="EV573" s="1"/>
      <c r="EW573" s="1"/>
      <c r="EX573" s="1"/>
      <c r="EY573" s="1"/>
      <c r="EZ573" s="1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1"/>
      <c r="FL573" s="1"/>
      <c r="FM573" s="1"/>
      <c r="FN573" s="1"/>
      <c r="FO573" s="1"/>
      <c r="FP573" s="1"/>
      <c r="FQ573" s="1"/>
      <c r="FR573" s="1"/>
      <c r="FS573" s="1"/>
      <c r="FT573" s="1"/>
      <c r="FU573" s="1"/>
      <c r="FV573" s="1"/>
      <c r="FW573" s="1"/>
      <c r="FX573" s="1"/>
      <c r="FY573" s="1"/>
      <c r="FZ573" s="1"/>
      <c r="GA573" s="1"/>
      <c r="GB573" s="1"/>
      <c r="GC573" s="1"/>
      <c r="GD573" s="1"/>
      <c r="GE573" s="1"/>
      <c r="GF573" s="1"/>
      <c r="GG573" s="1"/>
      <c r="GH573" s="1"/>
      <c r="GI573" s="1"/>
      <c r="GJ573" s="1"/>
      <c r="GK573" s="1"/>
      <c r="GL573" s="1"/>
      <c r="GM573" s="1"/>
      <c r="GN573" s="1"/>
      <c r="GO573" s="1"/>
      <c r="GP573" s="1"/>
      <c r="GQ573" s="1"/>
      <c r="GR573" s="1"/>
      <c r="GS573" s="1"/>
      <c r="GT573" s="1"/>
      <c r="GU573" s="1"/>
      <c r="GV573" s="1"/>
      <c r="GW573" s="1"/>
      <c r="GX573" s="1"/>
      <c r="GY573" s="1"/>
      <c r="GZ573" s="1"/>
      <c r="HA573" s="1"/>
      <c r="HB573" s="1"/>
      <c r="HC573" s="1"/>
      <c r="HD573" s="1"/>
      <c r="HE573" s="1"/>
      <c r="HF573" s="1"/>
      <c r="HG573" s="1"/>
      <c r="HH573" s="1"/>
      <c r="HI573" s="1"/>
      <c r="HJ573" s="1"/>
      <c r="HK573" s="1"/>
      <c r="HL573" s="1"/>
      <c r="HM573" s="1"/>
      <c r="HN573" s="1"/>
      <c r="HO573" s="1"/>
      <c r="HP573" s="1"/>
      <c r="HQ573" s="1"/>
      <c r="HR573" s="1"/>
      <c r="HS573" s="1"/>
      <c r="HT573" s="1"/>
      <c r="HU573" s="1"/>
      <c r="HV573" s="1"/>
      <c r="HW573" s="1"/>
      <c r="HX573" s="1"/>
      <c r="HY573" s="1"/>
      <c r="HZ573" s="1"/>
      <c r="IA573" s="1"/>
      <c r="IB573" s="1"/>
      <c r="IC573" s="1"/>
      <c r="ID573" s="1"/>
      <c r="IE573" s="1"/>
      <c r="IF573" s="1"/>
      <c r="IG573" s="1"/>
      <c r="IH573" s="1"/>
      <c r="II573" s="1"/>
      <c r="IJ573" s="1"/>
      <c r="IK573" s="1"/>
      <c r="IL573" s="1"/>
      <c r="IM573" s="1"/>
      <c r="IN573" s="1"/>
      <c r="IO573" s="1"/>
      <c r="IP573" s="1"/>
      <c r="IQ573" s="1"/>
      <c r="IR573" s="1"/>
      <c r="IS573" s="1"/>
      <c r="IT573" s="1"/>
      <c r="IU573" s="1"/>
      <c r="IV573" s="1"/>
      <c r="IW573" s="1"/>
      <c r="IX573" s="1"/>
      <c r="IY573" s="1"/>
      <c r="IZ573" s="1"/>
      <c r="JA573" s="1"/>
      <c r="JB573" s="1"/>
      <c r="JC573" s="1"/>
      <c r="JD573" s="1"/>
      <c r="JE573" s="1"/>
      <c r="JF573" s="1"/>
      <c r="JG573" s="1"/>
      <c r="JH573" s="1"/>
      <c r="JI573" s="1"/>
      <c r="JJ573" s="1"/>
      <c r="JK573" s="1"/>
      <c r="JL573" s="1"/>
      <c r="JM573" s="1"/>
      <c r="JN573" s="1"/>
      <c r="JO573" s="1"/>
      <c r="JP573" s="1"/>
      <c r="JQ573" s="1"/>
      <c r="JR573" s="1"/>
      <c r="JS573" s="1"/>
      <c r="JT573" s="1"/>
      <c r="JU573" s="1"/>
      <c r="JV573" s="1"/>
      <c r="JW573" s="1"/>
      <c r="JX573" s="1"/>
      <c r="JY573" s="1"/>
      <c r="JZ573" s="1"/>
      <c r="KA573" s="1"/>
      <c r="KB573" s="1"/>
      <c r="KC573" s="1"/>
      <c r="KD573" s="1"/>
      <c r="KE573" s="1"/>
      <c r="KF573" s="1"/>
      <c r="KG573" s="1"/>
      <c r="KH573" s="1"/>
      <c r="KI573" s="1"/>
      <c r="KJ573" s="1"/>
      <c r="KK573" s="1"/>
      <c r="KL573" s="1"/>
      <c r="KM573" s="1"/>
      <c r="KN573" s="1"/>
      <c r="KO573" s="1"/>
      <c r="KP573" s="1"/>
      <c r="KQ573" s="1"/>
      <c r="KR573" s="1"/>
      <c r="KS573" s="1"/>
      <c r="KT573" s="1"/>
      <c r="KU573" s="1"/>
      <c r="KV573" s="1"/>
      <c r="KW573" s="1"/>
      <c r="KX573" s="1"/>
      <c r="KY573" s="1"/>
      <c r="KZ573" s="1"/>
      <c r="LA573" s="1"/>
      <c r="LB573" s="1"/>
      <c r="LC573" s="1"/>
      <c r="LD573" s="1"/>
      <c r="LE573" s="1"/>
      <c r="LF573" s="1"/>
      <c r="LG573" s="1"/>
      <c r="LH573" s="1"/>
      <c r="LI573" s="1"/>
      <c r="LJ573" s="1"/>
      <c r="LK573" s="1"/>
      <c r="LL573" s="1"/>
      <c r="LM573" s="1"/>
      <c r="LN573" s="1"/>
      <c r="LO573" s="1"/>
      <c r="LP573" s="1"/>
      <c r="LQ573" s="1"/>
      <c r="LR573" s="1"/>
      <c r="LS573" s="1"/>
      <c r="LT573" s="1"/>
      <c r="LU573" s="1"/>
      <c r="LV573" s="1"/>
      <c r="LW573" s="1"/>
      <c r="LX573" s="1"/>
      <c r="LY573" s="1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  <c r="MV573" s="1"/>
      <c r="MW573" s="1"/>
      <c r="MX573" s="1"/>
      <c r="MY573" s="1"/>
      <c r="MZ573" s="1"/>
      <c r="NA573" s="1"/>
      <c r="NB573" s="1"/>
      <c r="NC573" s="1"/>
      <c r="ND573" s="1"/>
      <c r="NE573" s="1"/>
      <c r="NF573" s="1"/>
      <c r="NG573" s="1"/>
      <c r="NH573" s="1"/>
      <c r="NI573" s="1"/>
      <c r="NJ573" s="1"/>
      <c r="NK573" s="1"/>
      <c r="NL573" s="1"/>
      <c r="NM573" s="1"/>
      <c r="NN573" s="1"/>
      <c r="NO573" s="1"/>
      <c r="NP573" s="1"/>
      <c r="NQ573" s="1"/>
      <c r="NR573" s="1"/>
      <c r="NS573" s="1"/>
      <c r="NT573" s="1"/>
      <c r="NU573" s="1"/>
      <c r="NV573" s="1"/>
      <c r="NW573" s="1"/>
      <c r="NX573" s="1"/>
      <c r="NY573" s="1"/>
      <c r="NZ573" s="1"/>
      <c r="OA573" s="1"/>
      <c r="OB573" s="1"/>
      <c r="OC573" s="1"/>
      <c r="OD573" s="1"/>
      <c r="OE573" s="1"/>
      <c r="OF573" s="1"/>
      <c r="OG573" s="1"/>
      <c r="OH573" s="1"/>
      <c r="OI573" s="1"/>
      <c r="OJ573" s="1"/>
      <c r="OK573" s="1"/>
      <c r="OL573" s="1"/>
      <c r="OM573" s="1"/>
      <c r="ON573" s="1"/>
      <c r="OO573" s="1"/>
      <c r="OP573" s="1"/>
      <c r="OQ573" s="1"/>
      <c r="OR573" s="1"/>
      <c r="OS573" s="1"/>
      <c r="OT573" s="1"/>
      <c r="OU573" s="1"/>
      <c r="OV573" s="1"/>
      <c r="OW573" s="1"/>
      <c r="OX573" s="1"/>
      <c r="OY573" s="1"/>
      <c r="OZ573" s="1"/>
      <c r="PA573" s="1"/>
      <c r="PB573" s="1"/>
      <c r="PC573" s="1"/>
      <c r="PD573" s="1"/>
      <c r="PE573" s="1"/>
      <c r="PF573" s="1"/>
      <c r="PG573" s="1"/>
      <c r="PH573" s="1"/>
      <c r="PI573" s="1"/>
      <c r="PJ573" s="1"/>
      <c r="PK573" s="1"/>
      <c r="PL573" s="1"/>
      <c r="PM573" s="1"/>
      <c r="PN573" s="1"/>
      <c r="PO573" s="1"/>
      <c r="PP573" s="1"/>
      <c r="PQ573" s="1"/>
      <c r="PR573" s="1"/>
      <c r="PS573" s="1"/>
      <c r="PT573" s="1"/>
      <c r="PU573" s="1"/>
      <c r="PV573" s="1"/>
      <c r="PW573" s="1"/>
      <c r="PX573" s="1"/>
      <c r="PY573" s="1"/>
      <c r="PZ573" s="1"/>
      <c r="QA573" s="1"/>
      <c r="QB573" s="1"/>
      <c r="QC573" s="1"/>
      <c r="QD573" s="1"/>
      <c r="QE573" s="1"/>
      <c r="QF573" s="1"/>
      <c r="QG573" s="1"/>
      <c r="QH573" s="1"/>
      <c r="QI573" s="1"/>
      <c r="QJ573" s="1"/>
      <c r="QK573" s="1"/>
      <c r="QL573" s="1"/>
      <c r="QM573" s="1"/>
      <c r="QN573" s="1"/>
      <c r="QO573" s="1"/>
      <c r="QP573" s="1"/>
      <c r="QQ573" s="1"/>
      <c r="QR573" s="1"/>
      <c r="QS573" s="1"/>
      <c r="QT573" s="1"/>
      <c r="QU573" s="1"/>
      <c r="QV573" s="1"/>
      <c r="QW573" s="1"/>
      <c r="QX573" s="1"/>
      <c r="QY573" s="1"/>
      <c r="QZ573" s="1"/>
      <c r="RA573" s="1"/>
      <c r="RB573" s="1"/>
      <c r="RC573" s="1"/>
      <c r="RD573" s="1"/>
      <c r="RE573" s="1"/>
      <c r="RF573" s="1"/>
      <c r="RG573" s="1"/>
      <c r="RH573" s="1"/>
      <c r="RI573" s="1"/>
      <c r="RJ573" s="1"/>
      <c r="RK573" s="1"/>
      <c r="RL573" s="1"/>
      <c r="RM573" s="1"/>
      <c r="RN573" s="1"/>
      <c r="RO573" s="1"/>
      <c r="RP573" s="1"/>
      <c r="RQ573" s="1"/>
      <c r="RR573" s="1"/>
      <c r="RS573" s="1"/>
      <c r="RT573" s="1"/>
      <c r="RU573" s="1"/>
      <c r="RV573" s="1"/>
      <c r="RW573" s="1"/>
      <c r="RX573" s="1"/>
      <c r="RY573" s="1"/>
      <c r="RZ573" s="1"/>
      <c r="SA573" s="1"/>
      <c r="SB573" s="1"/>
      <c r="SC573" s="1"/>
      <c r="SD573" s="1"/>
      <c r="SE573" s="1"/>
      <c r="SF573" s="1"/>
      <c r="SG573" s="1"/>
      <c r="SH573" s="1"/>
      <c r="SI573" s="1"/>
      <c r="SJ573" s="1"/>
      <c r="SK573" s="1"/>
      <c r="SL573" s="1"/>
      <c r="SM573" s="1"/>
      <c r="SN573" s="1"/>
      <c r="SO573" s="1"/>
      <c r="SP573" s="1"/>
      <c r="SQ573" s="1"/>
      <c r="SR573" s="1"/>
      <c r="SS573" s="1"/>
      <c r="ST573" s="1"/>
      <c r="SU573" s="1"/>
      <c r="SV573" s="1"/>
      <c r="SW573" s="1"/>
      <c r="SX573" s="1"/>
      <c r="SY573" s="1"/>
      <c r="SZ573" s="1"/>
      <c r="TA573" s="1"/>
      <c r="TB573" s="1"/>
      <c r="TC573" s="1"/>
      <c r="TD573" s="1"/>
      <c r="TE573" s="1"/>
      <c r="TF573" s="1"/>
      <c r="TG573" s="1"/>
      <c r="TH573" s="1"/>
      <c r="TI573" s="1"/>
      <c r="TJ573" s="1"/>
      <c r="TK573" s="1"/>
      <c r="TL573" s="1"/>
      <c r="TM573" s="1"/>
      <c r="TN573" s="1"/>
      <c r="TO573" s="1"/>
      <c r="TP573" s="1"/>
      <c r="TQ573" s="1"/>
      <c r="TR573" s="1"/>
      <c r="TS573" s="1"/>
      <c r="TT573" s="1"/>
      <c r="TU573" s="1"/>
      <c r="TV573" s="1"/>
      <c r="TW573" s="1"/>
      <c r="TX573" s="1"/>
      <c r="TY573" s="1"/>
      <c r="TZ573" s="1"/>
      <c r="UA573" s="1"/>
      <c r="UB573" s="1"/>
      <c r="UC573" s="1"/>
      <c r="UD573" s="1"/>
      <c r="UE573" s="1"/>
      <c r="UF573" s="1"/>
      <c r="UG573" s="1"/>
      <c r="UH573" s="1"/>
      <c r="UI573" s="1"/>
      <c r="UJ573" s="1"/>
      <c r="UK573" s="1"/>
      <c r="UL573" s="1"/>
      <c r="UM573" s="1"/>
      <c r="UN573" s="1"/>
      <c r="UO573" s="1"/>
      <c r="UP573" s="1"/>
      <c r="UQ573" s="1"/>
      <c r="UR573" s="1"/>
      <c r="US573" s="1"/>
      <c r="UT573" s="1"/>
      <c r="UU573" s="1"/>
      <c r="UV573" s="1"/>
      <c r="UW573" s="1"/>
      <c r="UX573" s="1"/>
      <c r="UY573" s="1"/>
      <c r="UZ573" s="1"/>
      <c r="VA573" s="1"/>
      <c r="VB573" s="1"/>
      <c r="VC573" s="1"/>
      <c r="VD573" s="1"/>
      <c r="VE573" s="1"/>
      <c r="VF573" s="1"/>
      <c r="VG573" s="1"/>
      <c r="VH573" s="1"/>
      <c r="VI573" s="1"/>
      <c r="VJ573" s="1"/>
      <c r="VK573" s="1"/>
      <c r="VL573" s="1"/>
      <c r="VM573" s="1"/>
      <c r="VN573" s="1"/>
      <c r="VO573" s="1"/>
      <c r="VP573" s="1"/>
      <c r="VQ573" s="1"/>
      <c r="VR573" s="1"/>
      <c r="VS573" s="1"/>
      <c r="VT573" s="1"/>
      <c r="VU573" s="1"/>
      <c r="VV573" s="1"/>
      <c r="VW573" s="1"/>
      <c r="VX573" s="1"/>
      <c r="VY573" s="1"/>
      <c r="VZ573" s="1"/>
      <c r="WA573" s="1"/>
      <c r="WB573" s="1"/>
      <c r="WC573" s="1"/>
      <c r="WD573" s="1"/>
      <c r="WE573" s="1"/>
      <c r="WF573" s="1"/>
      <c r="WG573" s="1"/>
      <c r="WH573" s="1"/>
      <c r="WI573" s="1"/>
      <c r="WJ573" s="1"/>
      <c r="WK573" s="1"/>
      <c r="WL573" s="1"/>
      <c r="WM573" s="1"/>
      <c r="WN573" s="1"/>
      <c r="WO573" s="1"/>
      <c r="WP573" s="1"/>
      <c r="WQ573" s="1"/>
      <c r="WR573" s="1"/>
      <c r="WS573" s="1"/>
      <c r="WT573" s="1"/>
      <c r="WU573" s="1"/>
      <c r="WV573" s="1"/>
      <c r="WW573" s="1"/>
      <c r="WX573" s="1"/>
      <c r="WY573" s="1"/>
      <c r="WZ573" s="1"/>
      <c r="XA573" s="1"/>
      <c r="XB573" s="1"/>
      <c r="XC573" s="1"/>
      <c r="XD573" s="1"/>
      <c r="XE573" s="1"/>
      <c r="XF573" s="1"/>
      <c r="XG573" s="1"/>
      <c r="XH573" s="1"/>
      <c r="XI573" s="1"/>
      <c r="XJ573" s="1"/>
      <c r="XK573" s="1"/>
      <c r="XL573" s="1"/>
      <c r="XM573" s="1"/>
      <c r="XN573" s="1"/>
      <c r="XO573" s="1"/>
      <c r="XP573" s="1"/>
      <c r="XQ573" s="1"/>
      <c r="XR573" s="1"/>
      <c r="XS573" s="1"/>
      <c r="XT573" s="1"/>
      <c r="XU573" s="1"/>
      <c r="XV573" s="1"/>
      <c r="XW573" s="1"/>
      <c r="XX573" s="1"/>
      <c r="XY573" s="1"/>
      <c r="XZ573" s="1"/>
      <c r="YA573" s="1"/>
      <c r="YB573" s="1"/>
      <c r="YC573" s="1"/>
      <c r="YD573" s="1"/>
      <c r="YE573" s="1"/>
      <c r="YF573" s="1"/>
      <c r="YG573" s="1"/>
      <c r="YH573" s="1"/>
      <c r="YI573" s="1"/>
      <c r="YJ573" s="1"/>
      <c r="YK573" s="1"/>
      <c r="YL573" s="1"/>
      <c r="YM573" s="1"/>
      <c r="YN573" s="1"/>
      <c r="YO573" s="1"/>
      <c r="YP573" s="1"/>
      <c r="YQ573" s="1"/>
      <c r="YR573" s="1"/>
      <c r="YS573" s="1"/>
      <c r="YT573" s="1"/>
      <c r="YU573" s="1"/>
      <c r="YV573" s="1"/>
      <c r="YW573" s="1"/>
      <c r="YX573" s="1"/>
      <c r="YY573" s="1"/>
      <c r="YZ573" s="1"/>
      <c r="ZA573" s="1"/>
      <c r="ZB573" s="1"/>
      <c r="ZC573" s="1"/>
      <c r="ZD573" s="1"/>
      <c r="ZE573" s="1"/>
      <c r="ZF573" s="1"/>
      <c r="ZG573" s="1"/>
      <c r="ZH573" s="1"/>
      <c r="ZI573" s="1"/>
      <c r="ZJ573" s="1"/>
      <c r="ZK573" s="1"/>
      <c r="ZL573" s="1"/>
      <c r="ZM573" s="1"/>
      <c r="ZN573" s="1"/>
      <c r="ZO573" s="1"/>
      <c r="ZP573" s="1"/>
      <c r="ZQ573" s="1"/>
      <c r="ZR573" s="1"/>
      <c r="ZS573" s="1"/>
      <c r="ZT573" s="1"/>
      <c r="ZU573" s="1"/>
      <c r="ZV573" s="1"/>
      <c r="ZW573" s="1"/>
      <c r="ZX573" s="1"/>
      <c r="ZY573" s="1"/>
      <c r="ZZ573" s="1"/>
      <c r="AAA573" s="1"/>
      <c r="AAB573" s="1"/>
      <c r="AAC573" s="1"/>
      <c r="AAD573" s="1"/>
      <c r="AAE573" s="1"/>
      <c r="AAF573" s="1"/>
      <c r="AAG573" s="1"/>
      <c r="AAH573" s="1"/>
      <c r="AAI573" s="1"/>
      <c r="AAJ573" s="1"/>
      <c r="AAK573" s="1"/>
      <c r="AAL573" s="1"/>
      <c r="AAM573" s="1"/>
      <c r="AAN573" s="1"/>
      <c r="AAO573" s="1"/>
      <c r="AAP573" s="1"/>
      <c r="AAQ573" s="1"/>
      <c r="AAR573" s="1"/>
      <c r="AAS573" s="1"/>
      <c r="AAT573" s="1"/>
      <c r="AAU573" s="1"/>
      <c r="AAV573" s="1"/>
      <c r="AAW573" s="1"/>
      <c r="AAX573" s="1"/>
      <c r="AAY573" s="1"/>
      <c r="AAZ573" s="1"/>
      <c r="ABA573" s="1"/>
      <c r="ABB573" s="1"/>
      <c r="ABC573" s="1"/>
      <c r="ABD573" s="1"/>
      <c r="ABE573" s="1"/>
      <c r="ABF573" s="1"/>
      <c r="ABG573" s="1"/>
      <c r="ABH573" s="1"/>
      <c r="ABI573" s="1"/>
      <c r="ABJ573" s="1"/>
      <c r="ABK573" s="1"/>
      <c r="ABL573" s="1"/>
      <c r="ABM573" s="1"/>
      <c r="ABN573" s="1"/>
      <c r="ABO573" s="1"/>
      <c r="ABP573" s="1"/>
      <c r="ABQ573" s="1"/>
      <c r="ABR573" s="1"/>
      <c r="ABS573" s="1"/>
      <c r="ABT573" s="1"/>
      <c r="ABU573" s="1"/>
      <c r="ABV573" s="1"/>
      <c r="ABW573" s="1"/>
      <c r="ABX573" s="1"/>
      <c r="ABY573" s="1"/>
      <c r="ABZ573" s="1"/>
      <c r="ACA573" s="1"/>
      <c r="ACB573" s="1"/>
      <c r="ACC573" s="1"/>
      <c r="ACD573" s="1"/>
      <c r="ACE573" s="1"/>
      <c r="ACF573" s="1"/>
      <c r="ACG573" s="1"/>
      <c r="ACH573" s="1"/>
      <c r="ACI573" s="1"/>
      <c r="ACJ573" s="1"/>
      <c r="ACK573" s="1"/>
      <c r="ACL573" s="1"/>
      <c r="ACM573" s="1"/>
      <c r="ACN573" s="1"/>
      <c r="ACO573" s="1"/>
      <c r="ACP573" s="1"/>
      <c r="ACQ573" s="1"/>
      <c r="ACR573" s="1"/>
      <c r="ACS573" s="1"/>
      <c r="ACT573" s="1"/>
      <c r="ACU573" s="1"/>
      <c r="ACV573" s="1"/>
      <c r="ACW573" s="1"/>
      <c r="ACX573" s="1"/>
      <c r="ACY573" s="1"/>
      <c r="ACZ573" s="1"/>
      <c r="ADA573" s="1"/>
      <c r="ADB573" s="1"/>
      <c r="ADC573" s="1"/>
      <c r="ADD573" s="1"/>
      <c r="ADE573" s="1"/>
      <c r="ADF573" s="1"/>
      <c r="ADG573" s="1"/>
      <c r="ADH573" s="1"/>
      <c r="ADI573" s="1"/>
      <c r="ADJ573" s="1"/>
      <c r="ADK573" s="1"/>
      <c r="ADL573" s="1"/>
      <c r="ADM573" s="1"/>
      <c r="ADN573" s="1"/>
      <c r="ADO573" s="1"/>
      <c r="ADP573" s="1"/>
      <c r="ADQ573" s="1"/>
      <c r="ADR573" s="1"/>
      <c r="ADS573" s="1"/>
      <c r="ADT573" s="1"/>
      <c r="ADU573" s="1"/>
      <c r="ADV573" s="1"/>
    </row>
    <row r="574" spans="1:802" x14ac:dyDescent="0.1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  <c r="DN574" s="1"/>
      <c r="DO574" s="1"/>
      <c r="DP574" s="1"/>
      <c r="DQ574" s="1"/>
      <c r="DR574" s="1"/>
      <c r="DS574" s="1"/>
      <c r="DT574" s="1"/>
      <c r="DU574" s="1"/>
      <c r="DV574" s="1"/>
      <c r="DW574" s="1"/>
      <c r="DX574" s="1"/>
      <c r="DY574" s="1"/>
      <c r="DZ574" s="1"/>
      <c r="EA574" s="1"/>
      <c r="EB574" s="1"/>
      <c r="EC574" s="1"/>
      <c r="ED574" s="1"/>
      <c r="EE574" s="1"/>
      <c r="EF574" s="1"/>
      <c r="EG574" s="1"/>
      <c r="EH574" s="1"/>
      <c r="EI574" s="1"/>
      <c r="EJ574" s="1"/>
      <c r="EK574" s="1"/>
      <c r="EL574" s="1"/>
      <c r="EM574" s="1"/>
      <c r="EN574" s="1"/>
      <c r="EO574" s="1"/>
      <c r="EP574" s="1"/>
      <c r="EQ574" s="1"/>
      <c r="ER574" s="1"/>
      <c r="ES574" s="1"/>
      <c r="ET574" s="1"/>
      <c r="EU574" s="1"/>
      <c r="EV574" s="1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1"/>
      <c r="FL574" s="1"/>
      <c r="FM574" s="1"/>
      <c r="FN574" s="1"/>
      <c r="FO574" s="1"/>
      <c r="FP574" s="1"/>
      <c r="FQ574" s="1"/>
      <c r="FR574" s="1"/>
      <c r="FS574" s="1"/>
      <c r="FT574" s="1"/>
      <c r="FU574" s="1"/>
      <c r="FV574" s="1"/>
      <c r="FW574" s="1"/>
      <c r="FX574" s="1"/>
      <c r="FY574" s="1"/>
      <c r="FZ574" s="1"/>
      <c r="GA574" s="1"/>
      <c r="GB574" s="1"/>
      <c r="GC574" s="1"/>
      <c r="GD574" s="1"/>
      <c r="GE574" s="1"/>
      <c r="GF574" s="1"/>
      <c r="GG574" s="1"/>
      <c r="GH574" s="1"/>
      <c r="GI574" s="1"/>
      <c r="GJ574" s="1"/>
      <c r="GK574" s="1"/>
      <c r="GL574" s="1"/>
      <c r="GM574" s="1"/>
      <c r="GN574" s="1"/>
      <c r="GO574" s="1"/>
      <c r="GP574" s="1"/>
      <c r="GQ574" s="1"/>
      <c r="GR574" s="1"/>
      <c r="GS574" s="1"/>
      <c r="GT574" s="1"/>
      <c r="GU574" s="1"/>
      <c r="GV574" s="1"/>
      <c r="GW574" s="1"/>
      <c r="GX574" s="1"/>
      <c r="GY574" s="1"/>
      <c r="GZ574" s="1"/>
      <c r="HA574" s="1"/>
      <c r="HB574" s="1"/>
      <c r="HC574" s="1"/>
      <c r="HD574" s="1"/>
      <c r="HE574" s="1"/>
      <c r="HF574" s="1"/>
      <c r="HG574" s="1"/>
      <c r="HH574" s="1"/>
      <c r="HI574" s="1"/>
      <c r="HJ574" s="1"/>
      <c r="HK574" s="1"/>
      <c r="HL574" s="1"/>
      <c r="HM574" s="1"/>
      <c r="HN574" s="1"/>
      <c r="HO574" s="1"/>
      <c r="HP574" s="1"/>
      <c r="HQ574" s="1"/>
      <c r="HR574" s="1"/>
      <c r="HS574" s="1"/>
      <c r="HT574" s="1"/>
      <c r="HU574" s="1"/>
      <c r="HV574" s="1"/>
      <c r="HW574" s="1"/>
      <c r="HX574" s="1"/>
      <c r="HY574" s="1"/>
      <c r="HZ574" s="1"/>
      <c r="IA574" s="1"/>
      <c r="IB574" s="1"/>
      <c r="IC574" s="1"/>
      <c r="ID574" s="1"/>
      <c r="IE574" s="1"/>
      <c r="IF574" s="1"/>
      <c r="IG574" s="1"/>
      <c r="IH574" s="1"/>
      <c r="II574" s="1"/>
      <c r="IJ574" s="1"/>
      <c r="IK574" s="1"/>
      <c r="IL574" s="1"/>
      <c r="IM574" s="1"/>
      <c r="IN574" s="1"/>
      <c r="IO574" s="1"/>
      <c r="IP574" s="1"/>
      <c r="IQ574" s="1"/>
      <c r="IR574" s="1"/>
      <c r="IS574" s="1"/>
      <c r="IT574" s="1"/>
      <c r="IU574" s="1"/>
      <c r="IV574" s="1"/>
      <c r="IW574" s="1"/>
      <c r="IX574" s="1"/>
      <c r="IY574" s="1"/>
      <c r="IZ574" s="1"/>
      <c r="JA574" s="1"/>
      <c r="JB574" s="1"/>
      <c r="JC574" s="1"/>
      <c r="JD574" s="1"/>
      <c r="JE574" s="1"/>
      <c r="JF574" s="1"/>
      <c r="JG574" s="1"/>
      <c r="JH574" s="1"/>
      <c r="JI574" s="1"/>
      <c r="JJ574" s="1"/>
      <c r="JK574" s="1"/>
      <c r="JL574" s="1"/>
      <c r="JM574" s="1"/>
      <c r="JN574" s="1"/>
      <c r="JO574" s="1"/>
      <c r="JP574" s="1"/>
      <c r="JQ574" s="1"/>
      <c r="JR574" s="1"/>
      <c r="JS574" s="1"/>
      <c r="JT574" s="1"/>
      <c r="JU574" s="1"/>
      <c r="JV574" s="1"/>
      <c r="JW574" s="1"/>
      <c r="JX574" s="1"/>
      <c r="JY574" s="1"/>
      <c r="JZ574" s="1"/>
      <c r="KA574" s="1"/>
      <c r="KB574" s="1"/>
      <c r="KC574" s="1"/>
      <c r="KD574" s="1"/>
      <c r="KE574" s="1"/>
      <c r="KF574" s="1"/>
      <c r="KG574" s="1"/>
      <c r="KH574" s="1"/>
      <c r="KI574" s="1"/>
      <c r="KJ574" s="1"/>
      <c r="KK574" s="1"/>
      <c r="KL574" s="1"/>
      <c r="KM574" s="1"/>
      <c r="KN574" s="1"/>
      <c r="KO574" s="1"/>
      <c r="KP574" s="1"/>
      <c r="KQ574" s="1"/>
      <c r="KR574" s="1"/>
      <c r="KS574" s="1"/>
      <c r="KT574" s="1"/>
      <c r="KU574" s="1"/>
      <c r="KV574" s="1"/>
      <c r="KW574" s="1"/>
      <c r="KX574" s="1"/>
      <c r="KY574" s="1"/>
      <c r="KZ574" s="1"/>
      <c r="LA574" s="1"/>
      <c r="LB574" s="1"/>
      <c r="LC574" s="1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1"/>
      <c r="MO574" s="1"/>
      <c r="MP574" s="1"/>
      <c r="MQ574" s="1"/>
      <c r="MR574" s="1"/>
      <c r="MS574" s="1"/>
      <c r="MT574" s="1"/>
      <c r="MU574" s="1"/>
      <c r="MV574" s="1"/>
      <c r="MW574" s="1"/>
      <c r="MX574" s="1"/>
      <c r="MY574" s="1"/>
      <c r="MZ574" s="1"/>
      <c r="NA574" s="1"/>
      <c r="NB574" s="1"/>
      <c r="NC574" s="1"/>
      <c r="ND574" s="1"/>
      <c r="NE574" s="1"/>
      <c r="NF574" s="1"/>
      <c r="NG574" s="1"/>
      <c r="NH574" s="1"/>
      <c r="NI574" s="1"/>
      <c r="NJ574" s="1"/>
      <c r="NK574" s="1"/>
      <c r="NL574" s="1"/>
      <c r="NM574" s="1"/>
      <c r="NN574" s="1"/>
      <c r="NO574" s="1"/>
      <c r="NP574" s="1"/>
      <c r="NQ574" s="1"/>
      <c r="NR574" s="1"/>
      <c r="NS574" s="1"/>
      <c r="NT574" s="1"/>
      <c r="NU574" s="1"/>
      <c r="NV574" s="1"/>
      <c r="NW574" s="1"/>
      <c r="NX574" s="1"/>
      <c r="NY574" s="1"/>
      <c r="NZ574" s="1"/>
      <c r="OA574" s="1"/>
      <c r="OB574" s="1"/>
      <c r="OC574" s="1"/>
      <c r="OD574" s="1"/>
      <c r="OE574" s="1"/>
      <c r="OF574" s="1"/>
      <c r="OG574" s="1"/>
      <c r="OH574" s="1"/>
      <c r="OI574" s="1"/>
      <c r="OJ574" s="1"/>
      <c r="OK574" s="1"/>
      <c r="OL574" s="1"/>
      <c r="OM574" s="1"/>
      <c r="ON574" s="1"/>
      <c r="OO574" s="1"/>
      <c r="OP574" s="1"/>
      <c r="OQ574" s="1"/>
      <c r="OR574" s="1"/>
      <c r="OS574" s="1"/>
      <c r="OT574" s="1"/>
      <c r="OU574" s="1"/>
      <c r="OV574" s="1"/>
      <c r="OW574" s="1"/>
      <c r="OX574" s="1"/>
      <c r="OY574" s="1"/>
      <c r="OZ574" s="1"/>
      <c r="PA574" s="1"/>
      <c r="PB574" s="1"/>
      <c r="PC574" s="1"/>
      <c r="PD574" s="1"/>
      <c r="PE574" s="1"/>
      <c r="PF574" s="1"/>
      <c r="PG574" s="1"/>
      <c r="PH574" s="1"/>
      <c r="PI574" s="1"/>
      <c r="PJ574" s="1"/>
      <c r="PK574" s="1"/>
      <c r="PL574" s="1"/>
      <c r="PM574" s="1"/>
      <c r="PN574" s="1"/>
      <c r="PO574" s="1"/>
      <c r="PP574" s="1"/>
      <c r="PQ574" s="1"/>
      <c r="PR574" s="1"/>
      <c r="PS574" s="1"/>
      <c r="PT574" s="1"/>
      <c r="PU574" s="1"/>
      <c r="PV574" s="1"/>
      <c r="PW574" s="1"/>
      <c r="PX574" s="1"/>
      <c r="PY574" s="1"/>
      <c r="PZ574" s="1"/>
      <c r="QA574" s="1"/>
      <c r="QB574" s="1"/>
      <c r="QC574" s="1"/>
      <c r="QD574" s="1"/>
      <c r="QE574" s="1"/>
      <c r="QF574" s="1"/>
      <c r="QG574" s="1"/>
      <c r="QH574" s="1"/>
      <c r="QI574" s="1"/>
      <c r="QJ574" s="1"/>
      <c r="QK574" s="1"/>
      <c r="QL574" s="1"/>
      <c r="QM574" s="1"/>
      <c r="QN574" s="1"/>
      <c r="QO574" s="1"/>
      <c r="QP574" s="1"/>
      <c r="QQ574" s="1"/>
      <c r="QR574" s="1"/>
      <c r="QS574" s="1"/>
      <c r="QT574" s="1"/>
      <c r="QU574" s="1"/>
      <c r="QV574" s="1"/>
      <c r="QW574" s="1"/>
      <c r="QX574" s="1"/>
      <c r="QY574" s="1"/>
      <c r="QZ574" s="1"/>
      <c r="RA574" s="1"/>
      <c r="RB574" s="1"/>
      <c r="RC574" s="1"/>
      <c r="RD574" s="1"/>
      <c r="RE574" s="1"/>
      <c r="RF574" s="1"/>
      <c r="RG574" s="1"/>
      <c r="RH574" s="1"/>
      <c r="RI574" s="1"/>
      <c r="RJ574" s="1"/>
      <c r="RK574" s="1"/>
      <c r="RL574" s="1"/>
      <c r="RM574" s="1"/>
      <c r="RN574" s="1"/>
      <c r="RO574" s="1"/>
      <c r="RP574" s="1"/>
      <c r="RQ574" s="1"/>
      <c r="RR574" s="1"/>
      <c r="RS574" s="1"/>
      <c r="RT574" s="1"/>
      <c r="RU574" s="1"/>
      <c r="RV574" s="1"/>
      <c r="RW574" s="1"/>
      <c r="RX574" s="1"/>
      <c r="RY574" s="1"/>
      <c r="RZ574" s="1"/>
      <c r="SA574" s="1"/>
      <c r="SB574" s="1"/>
      <c r="SC574" s="1"/>
      <c r="SD574" s="1"/>
      <c r="SE574" s="1"/>
      <c r="SF574" s="1"/>
      <c r="SG574" s="1"/>
      <c r="SH574" s="1"/>
      <c r="SI574" s="1"/>
      <c r="SJ574" s="1"/>
      <c r="SK574" s="1"/>
      <c r="SL574" s="1"/>
      <c r="SM574" s="1"/>
      <c r="SN574" s="1"/>
      <c r="SO574" s="1"/>
      <c r="SP574" s="1"/>
      <c r="SQ574" s="1"/>
      <c r="SR574" s="1"/>
      <c r="SS574" s="1"/>
      <c r="ST574" s="1"/>
      <c r="SU574" s="1"/>
      <c r="SV574" s="1"/>
      <c r="SW574" s="1"/>
      <c r="SX574" s="1"/>
      <c r="SY574" s="1"/>
      <c r="SZ574" s="1"/>
      <c r="TA574" s="1"/>
      <c r="TB574" s="1"/>
      <c r="TC574" s="1"/>
      <c r="TD574" s="1"/>
      <c r="TE574" s="1"/>
      <c r="TF574" s="1"/>
      <c r="TG574" s="1"/>
      <c r="TH574" s="1"/>
      <c r="TI574" s="1"/>
      <c r="TJ574" s="1"/>
      <c r="TK574" s="1"/>
      <c r="TL574" s="1"/>
      <c r="TM574" s="1"/>
      <c r="TN574" s="1"/>
      <c r="TO574" s="1"/>
      <c r="TP574" s="1"/>
      <c r="TQ574" s="1"/>
      <c r="TR574" s="1"/>
      <c r="TS574" s="1"/>
      <c r="TT574" s="1"/>
      <c r="TU574" s="1"/>
      <c r="TV574" s="1"/>
      <c r="TW574" s="1"/>
      <c r="TX574" s="1"/>
      <c r="TY574" s="1"/>
      <c r="TZ574" s="1"/>
      <c r="UA574" s="1"/>
      <c r="UB574" s="1"/>
      <c r="UC574" s="1"/>
      <c r="UD574" s="1"/>
      <c r="UE574" s="1"/>
      <c r="UF574" s="1"/>
      <c r="UG574" s="1"/>
      <c r="UH574" s="1"/>
      <c r="UI574" s="1"/>
      <c r="UJ574" s="1"/>
      <c r="UK574" s="1"/>
      <c r="UL574" s="1"/>
      <c r="UM574" s="1"/>
      <c r="UN574" s="1"/>
      <c r="UO574" s="1"/>
      <c r="UP574" s="1"/>
      <c r="UQ574" s="1"/>
      <c r="UR574" s="1"/>
      <c r="US574" s="1"/>
      <c r="UT574" s="1"/>
      <c r="UU574" s="1"/>
      <c r="UV574" s="1"/>
      <c r="UW574" s="1"/>
      <c r="UX574" s="1"/>
      <c r="UY574" s="1"/>
      <c r="UZ574" s="1"/>
      <c r="VA574" s="1"/>
      <c r="VB574" s="1"/>
      <c r="VC574" s="1"/>
      <c r="VD574" s="1"/>
      <c r="VE574" s="1"/>
      <c r="VF574" s="1"/>
      <c r="VG574" s="1"/>
      <c r="VH574" s="1"/>
      <c r="VI574" s="1"/>
      <c r="VJ574" s="1"/>
      <c r="VK574" s="1"/>
      <c r="VL574" s="1"/>
      <c r="VM574" s="1"/>
      <c r="VN574" s="1"/>
      <c r="VO574" s="1"/>
      <c r="VP574" s="1"/>
      <c r="VQ574" s="1"/>
      <c r="VR574" s="1"/>
      <c r="VS574" s="1"/>
      <c r="VT574" s="1"/>
      <c r="VU574" s="1"/>
      <c r="VV574" s="1"/>
      <c r="VW574" s="1"/>
      <c r="VX574" s="1"/>
      <c r="VY574" s="1"/>
      <c r="VZ574" s="1"/>
      <c r="WA574" s="1"/>
      <c r="WB574" s="1"/>
      <c r="WC574" s="1"/>
      <c r="WD574" s="1"/>
      <c r="WE574" s="1"/>
      <c r="WF574" s="1"/>
      <c r="WG574" s="1"/>
      <c r="WH574" s="1"/>
      <c r="WI574" s="1"/>
      <c r="WJ574" s="1"/>
      <c r="WK574" s="1"/>
      <c r="WL574" s="1"/>
      <c r="WM574" s="1"/>
      <c r="WN574" s="1"/>
      <c r="WO574" s="1"/>
      <c r="WP574" s="1"/>
      <c r="WQ574" s="1"/>
      <c r="WR574" s="1"/>
      <c r="WS574" s="1"/>
      <c r="WT574" s="1"/>
      <c r="WU574" s="1"/>
      <c r="WV574" s="1"/>
      <c r="WW574" s="1"/>
      <c r="WX574" s="1"/>
      <c r="WY574" s="1"/>
      <c r="WZ574" s="1"/>
      <c r="XA574" s="1"/>
      <c r="XB574" s="1"/>
      <c r="XC574" s="1"/>
      <c r="XD574" s="1"/>
      <c r="XE574" s="1"/>
      <c r="XF574" s="1"/>
      <c r="XG574" s="1"/>
      <c r="XH574" s="1"/>
      <c r="XI574" s="1"/>
      <c r="XJ574" s="1"/>
      <c r="XK574" s="1"/>
      <c r="XL574" s="1"/>
      <c r="XM574" s="1"/>
      <c r="XN574" s="1"/>
      <c r="XO574" s="1"/>
      <c r="XP574" s="1"/>
      <c r="XQ574" s="1"/>
      <c r="XR574" s="1"/>
      <c r="XS574" s="1"/>
      <c r="XT574" s="1"/>
      <c r="XU574" s="1"/>
      <c r="XV574" s="1"/>
      <c r="XW574" s="1"/>
      <c r="XX574" s="1"/>
      <c r="XY574" s="1"/>
      <c r="XZ574" s="1"/>
      <c r="YA574" s="1"/>
      <c r="YB574" s="1"/>
      <c r="YC574" s="1"/>
      <c r="YD574" s="1"/>
      <c r="YE574" s="1"/>
      <c r="YF574" s="1"/>
      <c r="YG574" s="1"/>
      <c r="YH574" s="1"/>
      <c r="YI574" s="1"/>
      <c r="YJ574" s="1"/>
      <c r="YK574" s="1"/>
      <c r="YL574" s="1"/>
      <c r="YM574" s="1"/>
      <c r="YN574" s="1"/>
      <c r="YO574" s="1"/>
      <c r="YP574" s="1"/>
      <c r="YQ574" s="1"/>
      <c r="YR574" s="1"/>
      <c r="YS574" s="1"/>
      <c r="YT574" s="1"/>
      <c r="YU574" s="1"/>
      <c r="YV574" s="1"/>
      <c r="YW574" s="1"/>
      <c r="YX574" s="1"/>
      <c r="YY574" s="1"/>
      <c r="YZ574" s="1"/>
      <c r="ZA574" s="1"/>
      <c r="ZB574" s="1"/>
      <c r="ZC574" s="1"/>
      <c r="ZD574" s="1"/>
      <c r="ZE574" s="1"/>
      <c r="ZF574" s="1"/>
      <c r="ZG574" s="1"/>
      <c r="ZH574" s="1"/>
      <c r="ZI574" s="1"/>
      <c r="ZJ574" s="1"/>
      <c r="ZK574" s="1"/>
      <c r="ZL574" s="1"/>
      <c r="ZM574" s="1"/>
      <c r="ZN574" s="1"/>
      <c r="ZO574" s="1"/>
      <c r="ZP574" s="1"/>
      <c r="ZQ574" s="1"/>
      <c r="ZR574" s="1"/>
      <c r="ZS574" s="1"/>
      <c r="ZT574" s="1"/>
      <c r="ZU574" s="1"/>
      <c r="ZV574" s="1"/>
      <c r="ZW574" s="1"/>
      <c r="ZX574" s="1"/>
      <c r="ZY574" s="1"/>
      <c r="ZZ574" s="1"/>
      <c r="AAA574" s="1"/>
      <c r="AAB574" s="1"/>
      <c r="AAC574" s="1"/>
      <c r="AAD574" s="1"/>
      <c r="AAE574" s="1"/>
      <c r="AAF574" s="1"/>
      <c r="AAG574" s="1"/>
      <c r="AAH574" s="1"/>
      <c r="AAI574" s="1"/>
      <c r="AAJ574" s="1"/>
      <c r="AAK574" s="1"/>
      <c r="AAL574" s="1"/>
      <c r="AAM574" s="1"/>
      <c r="AAN574" s="1"/>
      <c r="AAO574" s="1"/>
      <c r="AAP574" s="1"/>
      <c r="AAQ574" s="1"/>
      <c r="AAR574" s="1"/>
      <c r="AAS574" s="1"/>
      <c r="AAT574" s="1"/>
      <c r="AAU574" s="1"/>
      <c r="AAV574" s="1"/>
      <c r="AAW574" s="1"/>
      <c r="AAX574" s="1"/>
      <c r="AAY574" s="1"/>
      <c r="AAZ574" s="1"/>
      <c r="ABA574" s="1"/>
      <c r="ABB574" s="1"/>
      <c r="ABC574" s="1"/>
      <c r="ABD574" s="1"/>
      <c r="ABE574" s="1"/>
      <c r="ABF574" s="1"/>
      <c r="ABG574" s="1"/>
      <c r="ABH574" s="1"/>
      <c r="ABI574" s="1"/>
      <c r="ABJ574" s="1"/>
      <c r="ABK574" s="1"/>
      <c r="ABL574" s="1"/>
      <c r="ABM574" s="1"/>
      <c r="ABN574" s="1"/>
      <c r="ABO574" s="1"/>
      <c r="ABP574" s="1"/>
      <c r="ABQ574" s="1"/>
      <c r="ABR574" s="1"/>
      <c r="ABS574" s="1"/>
      <c r="ABT574" s="1"/>
      <c r="ABU574" s="1"/>
      <c r="ABV574" s="1"/>
      <c r="ABW574" s="1"/>
      <c r="ABX574" s="1"/>
      <c r="ABY574" s="1"/>
      <c r="ABZ574" s="1"/>
      <c r="ACA574" s="1"/>
      <c r="ACB574" s="1"/>
      <c r="ACC574" s="1"/>
      <c r="ACD574" s="1"/>
      <c r="ACE574" s="1"/>
      <c r="ACF574" s="1"/>
      <c r="ACG574" s="1"/>
      <c r="ACH574" s="1"/>
      <c r="ACI574" s="1"/>
      <c r="ACJ574" s="1"/>
      <c r="ACK574" s="1"/>
      <c r="ACL574" s="1"/>
      <c r="ACM574" s="1"/>
      <c r="ACN574" s="1"/>
      <c r="ACO574" s="1"/>
      <c r="ACP574" s="1"/>
      <c r="ACQ574" s="1"/>
      <c r="ACR574" s="1"/>
      <c r="ACS574" s="1"/>
      <c r="ACT574" s="1"/>
      <c r="ACU574" s="1"/>
      <c r="ACV574" s="1"/>
      <c r="ACW574" s="1"/>
      <c r="ACX574" s="1"/>
      <c r="ACY574" s="1"/>
      <c r="ACZ574" s="1"/>
      <c r="ADA574" s="1"/>
      <c r="ADB574" s="1"/>
      <c r="ADC574" s="1"/>
      <c r="ADD574" s="1"/>
      <c r="ADE574" s="1"/>
      <c r="ADF574" s="1"/>
      <c r="ADG574" s="1"/>
      <c r="ADH574" s="1"/>
      <c r="ADI574" s="1"/>
      <c r="ADJ574" s="1"/>
      <c r="ADK574" s="1"/>
      <c r="ADL574" s="1"/>
      <c r="ADM574" s="1"/>
      <c r="ADN574" s="1"/>
      <c r="ADO574" s="1"/>
      <c r="ADP574" s="1"/>
      <c r="ADQ574" s="1"/>
      <c r="ADR574" s="1"/>
      <c r="ADS574" s="1"/>
      <c r="ADT574" s="1"/>
      <c r="ADU574" s="1"/>
      <c r="ADV574" s="1"/>
    </row>
    <row r="575" spans="1:802" x14ac:dyDescent="0.1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  <c r="DN575" s="1"/>
      <c r="DO575" s="1"/>
      <c r="DP575" s="1"/>
      <c r="DQ575" s="1"/>
      <c r="DR575" s="1"/>
      <c r="DS575" s="1"/>
      <c r="DT575" s="1"/>
      <c r="DU575" s="1"/>
      <c r="DV575" s="1"/>
      <c r="DW575" s="1"/>
      <c r="DX575" s="1"/>
      <c r="DY575" s="1"/>
      <c r="DZ575" s="1"/>
      <c r="EA575" s="1"/>
      <c r="EB575" s="1"/>
      <c r="EC575" s="1"/>
      <c r="ED575" s="1"/>
      <c r="EE575" s="1"/>
      <c r="EF575" s="1"/>
      <c r="EG575" s="1"/>
      <c r="EH575" s="1"/>
      <c r="EI575" s="1"/>
      <c r="EJ575" s="1"/>
      <c r="EK575" s="1"/>
      <c r="EL575" s="1"/>
      <c r="EM575" s="1"/>
      <c r="EN575" s="1"/>
      <c r="EO575" s="1"/>
      <c r="EP575" s="1"/>
      <c r="EQ575" s="1"/>
      <c r="ER575" s="1"/>
      <c r="ES575" s="1"/>
      <c r="ET575" s="1"/>
      <c r="EU575" s="1"/>
      <c r="EV575" s="1"/>
      <c r="EW575" s="1"/>
      <c r="EX575" s="1"/>
      <c r="EY575" s="1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1"/>
      <c r="FL575" s="1"/>
      <c r="FM575" s="1"/>
      <c r="FN575" s="1"/>
      <c r="FO575" s="1"/>
      <c r="FP575" s="1"/>
      <c r="FQ575" s="1"/>
      <c r="FR575" s="1"/>
      <c r="FS575" s="1"/>
      <c r="FT575" s="1"/>
      <c r="FU575" s="1"/>
      <c r="FV575" s="1"/>
      <c r="FW575" s="1"/>
      <c r="FX575" s="1"/>
      <c r="FY575" s="1"/>
      <c r="FZ575" s="1"/>
      <c r="GA575" s="1"/>
      <c r="GB575" s="1"/>
      <c r="GC575" s="1"/>
      <c r="GD575" s="1"/>
      <c r="GE575" s="1"/>
      <c r="GF575" s="1"/>
      <c r="GG575" s="1"/>
      <c r="GH575" s="1"/>
      <c r="GI575" s="1"/>
      <c r="GJ575" s="1"/>
      <c r="GK575" s="1"/>
      <c r="GL575" s="1"/>
      <c r="GM575" s="1"/>
      <c r="GN575" s="1"/>
      <c r="GO575" s="1"/>
      <c r="GP575" s="1"/>
      <c r="GQ575" s="1"/>
      <c r="GR575" s="1"/>
      <c r="GS575" s="1"/>
      <c r="GT575" s="1"/>
      <c r="GU575" s="1"/>
      <c r="GV575" s="1"/>
      <c r="GW575" s="1"/>
      <c r="GX575" s="1"/>
      <c r="GY575" s="1"/>
      <c r="GZ575" s="1"/>
      <c r="HA575" s="1"/>
      <c r="HB575" s="1"/>
      <c r="HC575" s="1"/>
      <c r="HD575" s="1"/>
      <c r="HE575" s="1"/>
      <c r="HF575" s="1"/>
      <c r="HG575" s="1"/>
      <c r="HH575" s="1"/>
      <c r="HI575" s="1"/>
      <c r="HJ575" s="1"/>
      <c r="HK575" s="1"/>
      <c r="HL575" s="1"/>
      <c r="HM575" s="1"/>
      <c r="HN575" s="1"/>
      <c r="HO575" s="1"/>
      <c r="HP575" s="1"/>
      <c r="HQ575" s="1"/>
      <c r="HR575" s="1"/>
      <c r="HS575" s="1"/>
      <c r="HT575" s="1"/>
      <c r="HU575" s="1"/>
      <c r="HV575" s="1"/>
      <c r="HW575" s="1"/>
      <c r="HX575" s="1"/>
      <c r="HY575" s="1"/>
      <c r="HZ575" s="1"/>
      <c r="IA575" s="1"/>
      <c r="IB575" s="1"/>
      <c r="IC575" s="1"/>
      <c r="ID575" s="1"/>
      <c r="IE575" s="1"/>
      <c r="IF575" s="1"/>
      <c r="IG575" s="1"/>
      <c r="IH575" s="1"/>
      <c r="II575" s="1"/>
      <c r="IJ575" s="1"/>
      <c r="IK575" s="1"/>
      <c r="IL575" s="1"/>
      <c r="IM575" s="1"/>
      <c r="IN575" s="1"/>
      <c r="IO575" s="1"/>
      <c r="IP575" s="1"/>
      <c r="IQ575" s="1"/>
      <c r="IR575" s="1"/>
      <c r="IS575" s="1"/>
      <c r="IT575" s="1"/>
      <c r="IU575" s="1"/>
      <c r="IV575" s="1"/>
      <c r="IW575" s="1"/>
      <c r="IX575" s="1"/>
      <c r="IY575" s="1"/>
      <c r="IZ575" s="1"/>
      <c r="JA575" s="1"/>
      <c r="JB575" s="1"/>
      <c r="JC575" s="1"/>
      <c r="JD575" s="1"/>
      <c r="JE575" s="1"/>
      <c r="JF575" s="1"/>
      <c r="JG575" s="1"/>
      <c r="JH575" s="1"/>
      <c r="JI575" s="1"/>
      <c r="JJ575" s="1"/>
      <c r="JK575" s="1"/>
      <c r="JL575" s="1"/>
      <c r="JM575" s="1"/>
      <c r="JN575" s="1"/>
      <c r="JO575" s="1"/>
      <c r="JP575" s="1"/>
      <c r="JQ575" s="1"/>
      <c r="JR575" s="1"/>
      <c r="JS575" s="1"/>
      <c r="JT575" s="1"/>
      <c r="JU575" s="1"/>
      <c r="JV575" s="1"/>
      <c r="JW575" s="1"/>
      <c r="JX575" s="1"/>
      <c r="JY575" s="1"/>
      <c r="JZ575" s="1"/>
      <c r="KA575" s="1"/>
      <c r="KB575" s="1"/>
      <c r="KC575" s="1"/>
      <c r="KD575" s="1"/>
      <c r="KE575" s="1"/>
      <c r="KF575" s="1"/>
      <c r="KG575" s="1"/>
      <c r="KH575" s="1"/>
      <c r="KI575" s="1"/>
      <c r="KJ575" s="1"/>
      <c r="KK575" s="1"/>
      <c r="KL575" s="1"/>
      <c r="KM575" s="1"/>
      <c r="KN575" s="1"/>
      <c r="KO575" s="1"/>
      <c r="KP575" s="1"/>
      <c r="KQ575" s="1"/>
      <c r="KR575" s="1"/>
      <c r="KS575" s="1"/>
      <c r="KT575" s="1"/>
      <c r="KU575" s="1"/>
      <c r="KV575" s="1"/>
      <c r="KW575" s="1"/>
      <c r="KX575" s="1"/>
      <c r="KY575" s="1"/>
      <c r="KZ575" s="1"/>
      <c r="LA575" s="1"/>
      <c r="LB575" s="1"/>
      <c r="LC575" s="1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1"/>
      <c r="MA575" s="1"/>
      <c r="MB575" s="1"/>
      <c r="MC575" s="1"/>
      <c r="MD575" s="1"/>
      <c r="ME575" s="1"/>
      <c r="MF575" s="1"/>
      <c r="MG575" s="1"/>
      <c r="MH575" s="1"/>
      <c r="MI575" s="1"/>
      <c r="MJ575" s="1"/>
      <c r="MK575" s="1"/>
      <c r="ML575" s="1"/>
      <c r="MM575" s="1"/>
      <c r="MN575" s="1"/>
      <c r="MO575" s="1"/>
      <c r="MP575" s="1"/>
      <c r="MQ575" s="1"/>
      <c r="MR575" s="1"/>
      <c r="MS575" s="1"/>
      <c r="MT575" s="1"/>
      <c r="MU575" s="1"/>
      <c r="MV575" s="1"/>
      <c r="MW575" s="1"/>
      <c r="MX575" s="1"/>
      <c r="MY575" s="1"/>
      <c r="MZ575" s="1"/>
      <c r="NA575" s="1"/>
      <c r="NB575" s="1"/>
      <c r="NC575" s="1"/>
      <c r="ND575" s="1"/>
      <c r="NE575" s="1"/>
      <c r="NF575" s="1"/>
      <c r="NG575" s="1"/>
      <c r="NH575" s="1"/>
      <c r="NI575" s="1"/>
      <c r="NJ575" s="1"/>
      <c r="NK575" s="1"/>
      <c r="NL575" s="1"/>
      <c r="NM575" s="1"/>
      <c r="NN575" s="1"/>
      <c r="NO575" s="1"/>
      <c r="NP575" s="1"/>
      <c r="NQ575" s="1"/>
      <c r="NR575" s="1"/>
      <c r="NS575" s="1"/>
      <c r="NT575" s="1"/>
      <c r="NU575" s="1"/>
      <c r="NV575" s="1"/>
      <c r="NW575" s="1"/>
      <c r="NX575" s="1"/>
      <c r="NY575" s="1"/>
      <c r="NZ575" s="1"/>
      <c r="OA575" s="1"/>
      <c r="OB575" s="1"/>
      <c r="OC575" s="1"/>
      <c r="OD575" s="1"/>
      <c r="OE575" s="1"/>
      <c r="OF575" s="1"/>
      <c r="OG575" s="1"/>
      <c r="OH575" s="1"/>
      <c r="OI575" s="1"/>
      <c r="OJ575" s="1"/>
      <c r="OK575" s="1"/>
      <c r="OL575" s="1"/>
      <c r="OM575" s="1"/>
      <c r="ON575" s="1"/>
      <c r="OO575" s="1"/>
      <c r="OP575" s="1"/>
      <c r="OQ575" s="1"/>
      <c r="OR575" s="1"/>
      <c r="OS575" s="1"/>
      <c r="OT575" s="1"/>
      <c r="OU575" s="1"/>
      <c r="OV575" s="1"/>
      <c r="OW575" s="1"/>
      <c r="OX575" s="1"/>
      <c r="OY575" s="1"/>
      <c r="OZ575" s="1"/>
      <c r="PA575" s="1"/>
      <c r="PB575" s="1"/>
      <c r="PC575" s="1"/>
      <c r="PD575" s="1"/>
      <c r="PE575" s="1"/>
      <c r="PF575" s="1"/>
      <c r="PG575" s="1"/>
      <c r="PH575" s="1"/>
      <c r="PI575" s="1"/>
      <c r="PJ575" s="1"/>
      <c r="PK575" s="1"/>
      <c r="PL575" s="1"/>
      <c r="PM575" s="1"/>
      <c r="PN575" s="1"/>
      <c r="PO575" s="1"/>
      <c r="PP575" s="1"/>
      <c r="PQ575" s="1"/>
      <c r="PR575" s="1"/>
      <c r="PS575" s="1"/>
      <c r="PT575" s="1"/>
      <c r="PU575" s="1"/>
      <c r="PV575" s="1"/>
      <c r="PW575" s="1"/>
      <c r="PX575" s="1"/>
      <c r="PY575" s="1"/>
      <c r="PZ575" s="1"/>
      <c r="QA575" s="1"/>
      <c r="QB575" s="1"/>
      <c r="QC575" s="1"/>
      <c r="QD575" s="1"/>
      <c r="QE575" s="1"/>
      <c r="QF575" s="1"/>
      <c r="QG575" s="1"/>
      <c r="QH575" s="1"/>
      <c r="QI575" s="1"/>
      <c r="QJ575" s="1"/>
      <c r="QK575" s="1"/>
      <c r="QL575" s="1"/>
      <c r="QM575" s="1"/>
      <c r="QN575" s="1"/>
      <c r="QO575" s="1"/>
      <c r="QP575" s="1"/>
      <c r="QQ575" s="1"/>
      <c r="QR575" s="1"/>
      <c r="QS575" s="1"/>
      <c r="QT575" s="1"/>
      <c r="QU575" s="1"/>
      <c r="QV575" s="1"/>
      <c r="QW575" s="1"/>
      <c r="QX575" s="1"/>
      <c r="QY575" s="1"/>
      <c r="QZ575" s="1"/>
      <c r="RA575" s="1"/>
      <c r="RB575" s="1"/>
      <c r="RC575" s="1"/>
      <c r="RD575" s="1"/>
      <c r="RE575" s="1"/>
      <c r="RF575" s="1"/>
      <c r="RG575" s="1"/>
      <c r="RH575" s="1"/>
      <c r="RI575" s="1"/>
      <c r="RJ575" s="1"/>
      <c r="RK575" s="1"/>
      <c r="RL575" s="1"/>
      <c r="RM575" s="1"/>
      <c r="RN575" s="1"/>
      <c r="RO575" s="1"/>
      <c r="RP575" s="1"/>
      <c r="RQ575" s="1"/>
      <c r="RR575" s="1"/>
      <c r="RS575" s="1"/>
      <c r="RT575" s="1"/>
      <c r="RU575" s="1"/>
      <c r="RV575" s="1"/>
      <c r="RW575" s="1"/>
      <c r="RX575" s="1"/>
      <c r="RY575" s="1"/>
      <c r="RZ575" s="1"/>
      <c r="SA575" s="1"/>
      <c r="SB575" s="1"/>
      <c r="SC575" s="1"/>
      <c r="SD575" s="1"/>
      <c r="SE575" s="1"/>
      <c r="SF575" s="1"/>
      <c r="SG575" s="1"/>
      <c r="SH575" s="1"/>
      <c r="SI575" s="1"/>
      <c r="SJ575" s="1"/>
      <c r="SK575" s="1"/>
      <c r="SL575" s="1"/>
      <c r="SM575" s="1"/>
      <c r="SN575" s="1"/>
      <c r="SO575" s="1"/>
      <c r="SP575" s="1"/>
      <c r="SQ575" s="1"/>
      <c r="SR575" s="1"/>
      <c r="SS575" s="1"/>
      <c r="ST575" s="1"/>
      <c r="SU575" s="1"/>
      <c r="SV575" s="1"/>
      <c r="SW575" s="1"/>
      <c r="SX575" s="1"/>
      <c r="SY575" s="1"/>
      <c r="SZ575" s="1"/>
      <c r="TA575" s="1"/>
      <c r="TB575" s="1"/>
      <c r="TC575" s="1"/>
      <c r="TD575" s="1"/>
      <c r="TE575" s="1"/>
      <c r="TF575" s="1"/>
      <c r="TG575" s="1"/>
      <c r="TH575" s="1"/>
      <c r="TI575" s="1"/>
      <c r="TJ575" s="1"/>
      <c r="TK575" s="1"/>
      <c r="TL575" s="1"/>
      <c r="TM575" s="1"/>
      <c r="TN575" s="1"/>
      <c r="TO575" s="1"/>
      <c r="TP575" s="1"/>
      <c r="TQ575" s="1"/>
      <c r="TR575" s="1"/>
      <c r="TS575" s="1"/>
      <c r="TT575" s="1"/>
      <c r="TU575" s="1"/>
      <c r="TV575" s="1"/>
      <c r="TW575" s="1"/>
      <c r="TX575" s="1"/>
      <c r="TY575" s="1"/>
      <c r="TZ575" s="1"/>
      <c r="UA575" s="1"/>
      <c r="UB575" s="1"/>
      <c r="UC575" s="1"/>
      <c r="UD575" s="1"/>
      <c r="UE575" s="1"/>
      <c r="UF575" s="1"/>
      <c r="UG575" s="1"/>
      <c r="UH575" s="1"/>
      <c r="UI575" s="1"/>
      <c r="UJ575" s="1"/>
      <c r="UK575" s="1"/>
      <c r="UL575" s="1"/>
      <c r="UM575" s="1"/>
      <c r="UN575" s="1"/>
      <c r="UO575" s="1"/>
      <c r="UP575" s="1"/>
      <c r="UQ575" s="1"/>
      <c r="UR575" s="1"/>
      <c r="US575" s="1"/>
      <c r="UT575" s="1"/>
      <c r="UU575" s="1"/>
      <c r="UV575" s="1"/>
      <c r="UW575" s="1"/>
      <c r="UX575" s="1"/>
      <c r="UY575" s="1"/>
      <c r="UZ575" s="1"/>
      <c r="VA575" s="1"/>
      <c r="VB575" s="1"/>
      <c r="VC575" s="1"/>
      <c r="VD575" s="1"/>
      <c r="VE575" s="1"/>
      <c r="VF575" s="1"/>
      <c r="VG575" s="1"/>
      <c r="VH575" s="1"/>
      <c r="VI575" s="1"/>
      <c r="VJ575" s="1"/>
      <c r="VK575" s="1"/>
      <c r="VL575" s="1"/>
      <c r="VM575" s="1"/>
      <c r="VN575" s="1"/>
      <c r="VO575" s="1"/>
      <c r="VP575" s="1"/>
      <c r="VQ575" s="1"/>
      <c r="VR575" s="1"/>
      <c r="VS575" s="1"/>
      <c r="VT575" s="1"/>
      <c r="VU575" s="1"/>
      <c r="VV575" s="1"/>
      <c r="VW575" s="1"/>
      <c r="VX575" s="1"/>
      <c r="VY575" s="1"/>
      <c r="VZ575" s="1"/>
      <c r="WA575" s="1"/>
      <c r="WB575" s="1"/>
      <c r="WC575" s="1"/>
      <c r="WD575" s="1"/>
      <c r="WE575" s="1"/>
      <c r="WF575" s="1"/>
      <c r="WG575" s="1"/>
      <c r="WH575" s="1"/>
      <c r="WI575" s="1"/>
      <c r="WJ575" s="1"/>
      <c r="WK575" s="1"/>
      <c r="WL575" s="1"/>
      <c r="WM575" s="1"/>
      <c r="WN575" s="1"/>
      <c r="WO575" s="1"/>
      <c r="WP575" s="1"/>
      <c r="WQ575" s="1"/>
      <c r="WR575" s="1"/>
      <c r="WS575" s="1"/>
      <c r="WT575" s="1"/>
      <c r="WU575" s="1"/>
      <c r="WV575" s="1"/>
      <c r="WW575" s="1"/>
      <c r="WX575" s="1"/>
      <c r="WY575" s="1"/>
      <c r="WZ575" s="1"/>
      <c r="XA575" s="1"/>
      <c r="XB575" s="1"/>
      <c r="XC575" s="1"/>
      <c r="XD575" s="1"/>
      <c r="XE575" s="1"/>
      <c r="XF575" s="1"/>
      <c r="XG575" s="1"/>
      <c r="XH575" s="1"/>
      <c r="XI575" s="1"/>
      <c r="XJ575" s="1"/>
      <c r="XK575" s="1"/>
      <c r="XL575" s="1"/>
      <c r="XM575" s="1"/>
      <c r="XN575" s="1"/>
      <c r="XO575" s="1"/>
      <c r="XP575" s="1"/>
      <c r="XQ575" s="1"/>
      <c r="XR575" s="1"/>
      <c r="XS575" s="1"/>
      <c r="XT575" s="1"/>
      <c r="XU575" s="1"/>
      <c r="XV575" s="1"/>
      <c r="XW575" s="1"/>
      <c r="XX575" s="1"/>
      <c r="XY575" s="1"/>
      <c r="XZ575" s="1"/>
      <c r="YA575" s="1"/>
      <c r="YB575" s="1"/>
      <c r="YC575" s="1"/>
      <c r="YD575" s="1"/>
      <c r="YE575" s="1"/>
      <c r="YF575" s="1"/>
      <c r="YG575" s="1"/>
      <c r="YH575" s="1"/>
      <c r="YI575" s="1"/>
      <c r="YJ575" s="1"/>
      <c r="YK575" s="1"/>
      <c r="YL575" s="1"/>
      <c r="YM575" s="1"/>
      <c r="YN575" s="1"/>
      <c r="YO575" s="1"/>
      <c r="YP575" s="1"/>
      <c r="YQ575" s="1"/>
      <c r="YR575" s="1"/>
      <c r="YS575" s="1"/>
      <c r="YT575" s="1"/>
      <c r="YU575" s="1"/>
      <c r="YV575" s="1"/>
      <c r="YW575" s="1"/>
      <c r="YX575" s="1"/>
      <c r="YY575" s="1"/>
      <c r="YZ575" s="1"/>
      <c r="ZA575" s="1"/>
      <c r="ZB575" s="1"/>
      <c r="ZC575" s="1"/>
      <c r="ZD575" s="1"/>
      <c r="ZE575" s="1"/>
      <c r="ZF575" s="1"/>
      <c r="ZG575" s="1"/>
      <c r="ZH575" s="1"/>
      <c r="ZI575" s="1"/>
      <c r="ZJ575" s="1"/>
      <c r="ZK575" s="1"/>
      <c r="ZL575" s="1"/>
      <c r="ZM575" s="1"/>
      <c r="ZN575" s="1"/>
      <c r="ZO575" s="1"/>
      <c r="ZP575" s="1"/>
      <c r="ZQ575" s="1"/>
      <c r="ZR575" s="1"/>
      <c r="ZS575" s="1"/>
      <c r="ZT575" s="1"/>
      <c r="ZU575" s="1"/>
      <c r="ZV575" s="1"/>
      <c r="ZW575" s="1"/>
      <c r="ZX575" s="1"/>
      <c r="ZY575" s="1"/>
      <c r="ZZ575" s="1"/>
      <c r="AAA575" s="1"/>
      <c r="AAB575" s="1"/>
      <c r="AAC575" s="1"/>
      <c r="AAD575" s="1"/>
      <c r="AAE575" s="1"/>
      <c r="AAF575" s="1"/>
      <c r="AAG575" s="1"/>
      <c r="AAH575" s="1"/>
      <c r="AAI575" s="1"/>
      <c r="AAJ575" s="1"/>
      <c r="AAK575" s="1"/>
      <c r="AAL575" s="1"/>
      <c r="AAM575" s="1"/>
      <c r="AAN575" s="1"/>
      <c r="AAO575" s="1"/>
      <c r="AAP575" s="1"/>
      <c r="AAQ575" s="1"/>
      <c r="AAR575" s="1"/>
      <c r="AAS575" s="1"/>
      <c r="AAT575" s="1"/>
      <c r="AAU575" s="1"/>
      <c r="AAV575" s="1"/>
      <c r="AAW575" s="1"/>
      <c r="AAX575" s="1"/>
      <c r="AAY575" s="1"/>
      <c r="AAZ575" s="1"/>
      <c r="ABA575" s="1"/>
      <c r="ABB575" s="1"/>
      <c r="ABC575" s="1"/>
      <c r="ABD575" s="1"/>
      <c r="ABE575" s="1"/>
      <c r="ABF575" s="1"/>
      <c r="ABG575" s="1"/>
      <c r="ABH575" s="1"/>
      <c r="ABI575" s="1"/>
      <c r="ABJ575" s="1"/>
      <c r="ABK575" s="1"/>
      <c r="ABL575" s="1"/>
      <c r="ABM575" s="1"/>
      <c r="ABN575" s="1"/>
      <c r="ABO575" s="1"/>
      <c r="ABP575" s="1"/>
      <c r="ABQ575" s="1"/>
      <c r="ABR575" s="1"/>
      <c r="ABS575" s="1"/>
      <c r="ABT575" s="1"/>
      <c r="ABU575" s="1"/>
      <c r="ABV575" s="1"/>
      <c r="ABW575" s="1"/>
      <c r="ABX575" s="1"/>
      <c r="ABY575" s="1"/>
      <c r="ABZ575" s="1"/>
      <c r="ACA575" s="1"/>
      <c r="ACB575" s="1"/>
      <c r="ACC575" s="1"/>
      <c r="ACD575" s="1"/>
      <c r="ACE575" s="1"/>
      <c r="ACF575" s="1"/>
      <c r="ACG575" s="1"/>
      <c r="ACH575" s="1"/>
      <c r="ACI575" s="1"/>
      <c r="ACJ575" s="1"/>
      <c r="ACK575" s="1"/>
      <c r="ACL575" s="1"/>
      <c r="ACM575" s="1"/>
      <c r="ACN575" s="1"/>
      <c r="ACO575" s="1"/>
      <c r="ACP575" s="1"/>
      <c r="ACQ575" s="1"/>
      <c r="ACR575" s="1"/>
      <c r="ACS575" s="1"/>
      <c r="ACT575" s="1"/>
      <c r="ACU575" s="1"/>
      <c r="ACV575" s="1"/>
      <c r="ACW575" s="1"/>
      <c r="ACX575" s="1"/>
      <c r="ACY575" s="1"/>
      <c r="ACZ575" s="1"/>
      <c r="ADA575" s="1"/>
      <c r="ADB575" s="1"/>
      <c r="ADC575" s="1"/>
      <c r="ADD575" s="1"/>
      <c r="ADE575" s="1"/>
      <c r="ADF575" s="1"/>
      <c r="ADG575" s="1"/>
      <c r="ADH575" s="1"/>
      <c r="ADI575" s="1"/>
      <c r="ADJ575" s="1"/>
      <c r="ADK575" s="1"/>
      <c r="ADL575" s="1"/>
      <c r="ADM575" s="1"/>
      <c r="ADN575" s="1"/>
      <c r="ADO575" s="1"/>
      <c r="ADP575" s="1"/>
      <c r="ADQ575" s="1"/>
      <c r="ADR575" s="1"/>
      <c r="ADS575" s="1"/>
      <c r="ADT575" s="1"/>
      <c r="ADU575" s="1"/>
      <c r="ADV575" s="1"/>
    </row>
    <row r="576" spans="1:802" x14ac:dyDescent="0.1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  <c r="IV576" s="1"/>
      <c r="IW576" s="1"/>
      <c r="IX576" s="1"/>
      <c r="IY576" s="1"/>
      <c r="IZ576" s="1"/>
      <c r="JA576" s="1"/>
      <c r="JB576" s="1"/>
      <c r="JC576" s="1"/>
      <c r="JD576" s="1"/>
      <c r="JE576" s="1"/>
      <c r="JF576" s="1"/>
      <c r="JG576" s="1"/>
      <c r="JH576" s="1"/>
      <c r="JI576" s="1"/>
      <c r="JJ576" s="1"/>
      <c r="JK576" s="1"/>
      <c r="JL576" s="1"/>
      <c r="JM576" s="1"/>
      <c r="JN576" s="1"/>
      <c r="JO576" s="1"/>
      <c r="JP576" s="1"/>
      <c r="JQ576" s="1"/>
      <c r="JR576" s="1"/>
      <c r="JS576" s="1"/>
      <c r="JT576" s="1"/>
      <c r="JU576" s="1"/>
      <c r="JV576" s="1"/>
      <c r="JW576" s="1"/>
      <c r="JX576" s="1"/>
      <c r="JY576" s="1"/>
      <c r="JZ576" s="1"/>
      <c r="KA576" s="1"/>
      <c r="KB576" s="1"/>
      <c r="KC576" s="1"/>
      <c r="KD576" s="1"/>
      <c r="KE576" s="1"/>
      <c r="KF576" s="1"/>
      <c r="KG576" s="1"/>
      <c r="KH576" s="1"/>
      <c r="KI576" s="1"/>
      <c r="KJ576" s="1"/>
      <c r="KK576" s="1"/>
      <c r="KL576" s="1"/>
      <c r="KM576" s="1"/>
      <c r="KN576" s="1"/>
      <c r="KO576" s="1"/>
      <c r="KP576" s="1"/>
      <c r="KQ576" s="1"/>
      <c r="KR576" s="1"/>
      <c r="KS576" s="1"/>
      <c r="KT576" s="1"/>
      <c r="KU576" s="1"/>
      <c r="KV576" s="1"/>
      <c r="KW576" s="1"/>
      <c r="KX576" s="1"/>
      <c r="KY576" s="1"/>
      <c r="KZ576" s="1"/>
      <c r="LA576" s="1"/>
      <c r="LB576" s="1"/>
      <c r="LC576" s="1"/>
      <c r="LD576" s="1"/>
      <c r="LE576" s="1"/>
      <c r="LF576" s="1"/>
      <c r="LG576" s="1"/>
      <c r="LH576" s="1"/>
      <c r="LI576" s="1"/>
      <c r="LJ576" s="1"/>
      <c r="LK576" s="1"/>
      <c r="LL576" s="1"/>
      <c r="LM576" s="1"/>
      <c r="LN576" s="1"/>
      <c r="LO576" s="1"/>
      <c r="LP576" s="1"/>
      <c r="LQ576" s="1"/>
      <c r="LR576" s="1"/>
      <c r="LS576" s="1"/>
      <c r="LT576" s="1"/>
      <c r="LU576" s="1"/>
      <c r="LV576" s="1"/>
      <c r="LW576" s="1"/>
      <c r="LX576" s="1"/>
      <c r="LY576" s="1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  <c r="MV576" s="1"/>
      <c r="MW576" s="1"/>
      <c r="MX576" s="1"/>
      <c r="MY576" s="1"/>
      <c r="MZ576" s="1"/>
      <c r="NA576" s="1"/>
      <c r="NB576" s="1"/>
      <c r="NC576" s="1"/>
      <c r="ND576" s="1"/>
      <c r="NE576" s="1"/>
      <c r="NF576" s="1"/>
      <c r="NG576" s="1"/>
      <c r="NH576" s="1"/>
      <c r="NI576" s="1"/>
      <c r="NJ576" s="1"/>
      <c r="NK576" s="1"/>
      <c r="NL576" s="1"/>
      <c r="NM576" s="1"/>
      <c r="NN576" s="1"/>
      <c r="NO576" s="1"/>
      <c r="NP576" s="1"/>
      <c r="NQ576" s="1"/>
      <c r="NR576" s="1"/>
      <c r="NS576" s="1"/>
      <c r="NT576" s="1"/>
      <c r="NU576" s="1"/>
      <c r="NV576" s="1"/>
      <c r="NW576" s="1"/>
      <c r="NX576" s="1"/>
      <c r="NY576" s="1"/>
      <c r="NZ576" s="1"/>
      <c r="OA576" s="1"/>
      <c r="OB576" s="1"/>
      <c r="OC576" s="1"/>
      <c r="OD576" s="1"/>
      <c r="OE576" s="1"/>
      <c r="OF576" s="1"/>
      <c r="OG576" s="1"/>
      <c r="OH576" s="1"/>
      <c r="OI576" s="1"/>
      <c r="OJ576" s="1"/>
      <c r="OK576" s="1"/>
      <c r="OL576" s="1"/>
      <c r="OM576" s="1"/>
      <c r="ON576" s="1"/>
      <c r="OO576" s="1"/>
      <c r="OP576" s="1"/>
      <c r="OQ576" s="1"/>
      <c r="OR576" s="1"/>
      <c r="OS576" s="1"/>
      <c r="OT576" s="1"/>
      <c r="OU576" s="1"/>
      <c r="OV576" s="1"/>
      <c r="OW576" s="1"/>
      <c r="OX576" s="1"/>
      <c r="OY576" s="1"/>
      <c r="OZ576" s="1"/>
      <c r="PA576" s="1"/>
      <c r="PB576" s="1"/>
      <c r="PC576" s="1"/>
      <c r="PD576" s="1"/>
      <c r="PE576" s="1"/>
      <c r="PF576" s="1"/>
      <c r="PG576" s="1"/>
      <c r="PH576" s="1"/>
      <c r="PI576" s="1"/>
      <c r="PJ576" s="1"/>
      <c r="PK576" s="1"/>
      <c r="PL576" s="1"/>
      <c r="PM576" s="1"/>
      <c r="PN576" s="1"/>
      <c r="PO576" s="1"/>
      <c r="PP576" s="1"/>
      <c r="PQ576" s="1"/>
      <c r="PR576" s="1"/>
      <c r="PS576" s="1"/>
      <c r="PT576" s="1"/>
      <c r="PU576" s="1"/>
      <c r="PV576" s="1"/>
      <c r="PW576" s="1"/>
      <c r="PX576" s="1"/>
      <c r="PY576" s="1"/>
      <c r="PZ576" s="1"/>
      <c r="QA576" s="1"/>
      <c r="QB576" s="1"/>
      <c r="QC576" s="1"/>
      <c r="QD576" s="1"/>
      <c r="QE576" s="1"/>
      <c r="QF576" s="1"/>
      <c r="QG576" s="1"/>
      <c r="QH576" s="1"/>
      <c r="QI576" s="1"/>
      <c r="QJ576" s="1"/>
      <c r="QK576" s="1"/>
      <c r="QL576" s="1"/>
      <c r="QM576" s="1"/>
      <c r="QN576" s="1"/>
      <c r="QO576" s="1"/>
      <c r="QP576" s="1"/>
      <c r="QQ576" s="1"/>
      <c r="QR576" s="1"/>
      <c r="QS576" s="1"/>
      <c r="QT576" s="1"/>
      <c r="QU576" s="1"/>
      <c r="QV576" s="1"/>
      <c r="QW576" s="1"/>
      <c r="QX576" s="1"/>
      <c r="QY576" s="1"/>
      <c r="QZ576" s="1"/>
      <c r="RA576" s="1"/>
      <c r="RB576" s="1"/>
      <c r="RC576" s="1"/>
      <c r="RD576" s="1"/>
      <c r="RE576" s="1"/>
      <c r="RF576" s="1"/>
      <c r="RG576" s="1"/>
      <c r="RH576" s="1"/>
      <c r="RI576" s="1"/>
      <c r="RJ576" s="1"/>
      <c r="RK576" s="1"/>
      <c r="RL576" s="1"/>
      <c r="RM576" s="1"/>
      <c r="RN576" s="1"/>
      <c r="RO576" s="1"/>
      <c r="RP576" s="1"/>
      <c r="RQ576" s="1"/>
      <c r="RR576" s="1"/>
      <c r="RS576" s="1"/>
      <c r="RT576" s="1"/>
      <c r="RU576" s="1"/>
      <c r="RV576" s="1"/>
      <c r="RW576" s="1"/>
      <c r="RX576" s="1"/>
      <c r="RY576" s="1"/>
      <c r="RZ576" s="1"/>
      <c r="SA576" s="1"/>
      <c r="SB576" s="1"/>
      <c r="SC576" s="1"/>
      <c r="SD576" s="1"/>
      <c r="SE576" s="1"/>
      <c r="SF576" s="1"/>
      <c r="SG576" s="1"/>
      <c r="SH576" s="1"/>
      <c r="SI576" s="1"/>
      <c r="SJ576" s="1"/>
      <c r="SK576" s="1"/>
      <c r="SL576" s="1"/>
      <c r="SM576" s="1"/>
      <c r="SN576" s="1"/>
      <c r="SO576" s="1"/>
      <c r="SP576" s="1"/>
      <c r="SQ576" s="1"/>
      <c r="SR576" s="1"/>
      <c r="SS576" s="1"/>
      <c r="ST576" s="1"/>
      <c r="SU576" s="1"/>
      <c r="SV576" s="1"/>
      <c r="SW576" s="1"/>
      <c r="SX576" s="1"/>
      <c r="SY576" s="1"/>
      <c r="SZ576" s="1"/>
      <c r="TA576" s="1"/>
      <c r="TB576" s="1"/>
      <c r="TC576" s="1"/>
      <c r="TD576" s="1"/>
      <c r="TE576" s="1"/>
      <c r="TF576" s="1"/>
      <c r="TG576" s="1"/>
      <c r="TH576" s="1"/>
      <c r="TI576" s="1"/>
      <c r="TJ576" s="1"/>
      <c r="TK576" s="1"/>
      <c r="TL576" s="1"/>
      <c r="TM576" s="1"/>
      <c r="TN576" s="1"/>
      <c r="TO576" s="1"/>
      <c r="TP576" s="1"/>
      <c r="TQ576" s="1"/>
      <c r="TR576" s="1"/>
      <c r="TS576" s="1"/>
      <c r="TT576" s="1"/>
      <c r="TU576" s="1"/>
      <c r="TV576" s="1"/>
      <c r="TW576" s="1"/>
      <c r="TX576" s="1"/>
      <c r="TY576" s="1"/>
      <c r="TZ576" s="1"/>
      <c r="UA576" s="1"/>
      <c r="UB576" s="1"/>
      <c r="UC576" s="1"/>
      <c r="UD576" s="1"/>
      <c r="UE576" s="1"/>
      <c r="UF576" s="1"/>
      <c r="UG576" s="1"/>
      <c r="UH576" s="1"/>
      <c r="UI576" s="1"/>
      <c r="UJ576" s="1"/>
      <c r="UK576" s="1"/>
      <c r="UL576" s="1"/>
      <c r="UM576" s="1"/>
      <c r="UN576" s="1"/>
      <c r="UO576" s="1"/>
      <c r="UP576" s="1"/>
      <c r="UQ576" s="1"/>
      <c r="UR576" s="1"/>
      <c r="US576" s="1"/>
      <c r="UT576" s="1"/>
      <c r="UU576" s="1"/>
      <c r="UV576" s="1"/>
      <c r="UW576" s="1"/>
      <c r="UX576" s="1"/>
      <c r="UY576" s="1"/>
      <c r="UZ576" s="1"/>
      <c r="VA576" s="1"/>
      <c r="VB576" s="1"/>
      <c r="VC576" s="1"/>
      <c r="VD576" s="1"/>
      <c r="VE576" s="1"/>
      <c r="VF576" s="1"/>
      <c r="VG576" s="1"/>
      <c r="VH576" s="1"/>
      <c r="VI576" s="1"/>
      <c r="VJ576" s="1"/>
      <c r="VK576" s="1"/>
      <c r="VL576" s="1"/>
      <c r="VM576" s="1"/>
      <c r="VN576" s="1"/>
      <c r="VO576" s="1"/>
      <c r="VP576" s="1"/>
      <c r="VQ576" s="1"/>
      <c r="VR576" s="1"/>
      <c r="VS576" s="1"/>
      <c r="VT576" s="1"/>
      <c r="VU576" s="1"/>
      <c r="VV576" s="1"/>
      <c r="VW576" s="1"/>
      <c r="VX576" s="1"/>
      <c r="VY576" s="1"/>
      <c r="VZ576" s="1"/>
      <c r="WA576" s="1"/>
      <c r="WB576" s="1"/>
      <c r="WC576" s="1"/>
      <c r="WD576" s="1"/>
      <c r="WE576" s="1"/>
      <c r="WF576" s="1"/>
      <c r="WG576" s="1"/>
      <c r="WH576" s="1"/>
      <c r="WI576" s="1"/>
      <c r="WJ576" s="1"/>
      <c r="WK576" s="1"/>
      <c r="WL576" s="1"/>
      <c r="WM576" s="1"/>
      <c r="WN576" s="1"/>
      <c r="WO576" s="1"/>
      <c r="WP576" s="1"/>
      <c r="WQ576" s="1"/>
      <c r="WR576" s="1"/>
      <c r="WS576" s="1"/>
      <c r="WT576" s="1"/>
      <c r="WU576" s="1"/>
      <c r="WV576" s="1"/>
      <c r="WW576" s="1"/>
      <c r="WX576" s="1"/>
      <c r="WY576" s="1"/>
      <c r="WZ576" s="1"/>
      <c r="XA576" s="1"/>
      <c r="XB576" s="1"/>
      <c r="XC576" s="1"/>
      <c r="XD576" s="1"/>
      <c r="XE576" s="1"/>
      <c r="XF576" s="1"/>
      <c r="XG576" s="1"/>
      <c r="XH576" s="1"/>
      <c r="XI576" s="1"/>
      <c r="XJ576" s="1"/>
      <c r="XK576" s="1"/>
      <c r="XL576" s="1"/>
      <c r="XM576" s="1"/>
      <c r="XN576" s="1"/>
      <c r="XO576" s="1"/>
      <c r="XP576" s="1"/>
      <c r="XQ576" s="1"/>
      <c r="XR576" s="1"/>
      <c r="XS576" s="1"/>
      <c r="XT576" s="1"/>
      <c r="XU576" s="1"/>
      <c r="XV576" s="1"/>
      <c r="XW576" s="1"/>
      <c r="XX576" s="1"/>
      <c r="XY576" s="1"/>
      <c r="XZ576" s="1"/>
      <c r="YA576" s="1"/>
      <c r="YB576" s="1"/>
      <c r="YC576" s="1"/>
      <c r="YD576" s="1"/>
      <c r="YE576" s="1"/>
      <c r="YF576" s="1"/>
      <c r="YG576" s="1"/>
      <c r="YH576" s="1"/>
      <c r="YI576" s="1"/>
      <c r="YJ576" s="1"/>
      <c r="YK576" s="1"/>
      <c r="YL576" s="1"/>
      <c r="YM576" s="1"/>
      <c r="YN576" s="1"/>
      <c r="YO576" s="1"/>
      <c r="YP576" s="1"/>
      <c r="YQ576" s="1"/>
      <c r="YR576" s="1"/>
      <c r="YS576" s="1"/>
      <c r="YT576" s="1"/>
      <c r="YU576" s="1"/>
      <c r="YV576" s="1"/>
      <c r="YW576" s="1"/>
      <c r="YX576" s="1"/>
      <c r="YY576" s="1"/>
      <c r="YZ576" s="1"/>
      <c r="ZA576" s="1"/>
      <c r="ZB576" s="1"/>
      <c r="ZC576" s="1"/>
      <c r="ZD576" s="1"/>
      <c r="ZE576" s="1"/>
      <c r="ZF576" s="1"/>
      <c r="ZG576" s="1"/>
      <c r="ZH576" s="1"/>
      <c r="ZI576" s="1"/>
      <c r="ZJ576" s="1"/>
      <c r="ZK576" s="1"/>
      <c r="ZL576" s="1"/>
      <c r="ZM576" s="1"/>
      <c r="ZN576" s="1"/>
      <c r="ZO576" s="1"/>
      <c r="ZP576" s="1"/>
      <c r="ZQ576" s="1"/>
      <c r="ZR576" s="1"/>
      <c r="ZS576" s="1"/>
      <c r="ZT576" s="1"/>
      <c r="ZU576" s="1"/>
      <c r="ZV576" s="1"/>
      <c r="ZW576" s="1"/>
      <c r="ZX576" s="1"/>
      <c r="ZY576" s="1"/>
      <c r="ZZ576" s="1"/>
      <c r="AAA576" s="1"/>
      <c r="AAB576" s="1"/>
      <c r="AAC576" s="1"/>
      <c r="AAD576" s="1"/>
      <c r="AAE576" s="1"/>
      <c r="AAF576" s="1"/>
      <c r="AAG576" s="1"/>
      <c r="AAH576" s="1"/>
      <c r="AAI576" s="1"/>
      <c r="AAJ576" s="1"/>
      <c r="AAK576" s="1"/>
      <c r="AAL576" s="1"/>
      <c r="AAM576" s="1"/>
      <c r="AAN576" s="1"/>
      <c r="AAO576" s="1"/>
      <c r="AAP576" s="1"/>
      <c r="AAQ576" s="1"/>
      <c r="AAR576" s="1"/>
      <c r="AAS576" s="1"/>
      <c r="AAT576" s="1"/>
      <c r="AAU576" s="1"/>
      <c r="AAV576" s="1"/>
      <c r="AAW576" s="1"/>
      <c r="AAX576" s="1"/>
      <c r="AAY576" s="1"/>
      <c r="AAZ576" s="1"/>
      <c r="ABA576" s="1"/>
      <c r="ABB576" s="1"/>
      <c r="ABC576" s="1"/>
      <c r="ABD576" s="1"/>
      <c r="ABE576" s="1"/>
      <c r="ABF576" s="1"/>
      <c r="ABG576" s="1"/>
      <c r="ABH576" s="1"/>
      <c r="ABI576" s="1"/>
      <c r="ABJ576" s="1"/>
      <c r="ABK576" s="1"/>
      <c r="ABL576" s="1"/>
      <c r="ABM576" s="1"/>
      <c r="ABN576" s="1"/>
      <c r="ABO576" s="1"/>
      <c r="ABP576" s="1"/>
      <c r="ABQ576" s="1"/>
      <c r="ABR576" s="1"/>
      <c r="ABS576" s="1"/>
      <c r="ABT576" s="1"/>
      <c r="ABU576" s="1"/>
      <c r="ABV576" s="1"/>
      <c r="ABW576" s="1"/>
      <c r="ABX576" s="1"/>
      <c r="ABY576" s="1"/>
      <c r="ABZ576" s="1"/>
      <c r="ACA576" s="1"/>
      <c r="ACB576" s="1"/>
      <c r="ACC576" s="1"/>
      <c r="ACD576" s="1"/>
      <c r="ACE576" s="1"/>
      <c r="ACF576" s="1"/>
      <c r="ACG576" s="1"/>
      <c r="ACH576" s="1"/>
      <c r="ACI576" s="1"/>
      <c r="ACJ576" s="1"/>
      <c r="ACK576" s="1"/>
      <c r="ACL576" s="1"/>
      <c r="ACM576" s="1"/>
      <c r="ACN576" s="1"/>
      <c r="ACO576" s="1"/>
      <c r="ACP576" s="1"/>
      <c r="ACQ576" s="1"/>
      <c r="ACR576" s="1"/>
      <c r="ACS576" s="1"/>
      <c r="ACT576" s="1"/>
      <c r="ACU576" s="1"/>
      <c r="ACV576" s="1"/>
      <c r="ACW576" s="1"/>
      <c r="ACX576" s="1"/>
      <c r="ACY576" s="1"/>
      <c r="ACZ576" s="1"/>
      <c r="ADA576" s="1"/>
      <c r="ADB576" s="1"/>
      <c r="ADC576" s="1"/>
      <c r="ADD576" s="1"/>
      <c r="ADE576" s="1"/>
      <c r="ADF576" s="1"/>
      <c r="ADG576" s="1"/>
      <c r="ADH576" s="1"/>
      <c r="ADI576" s="1"/>
      <c r="ADJ576" s="1"/>
      <c r="ADK576" s="1"/>
      <c r="ADL576" s="1"/>
      <c r="ADM576" s="1"/>
      <c r="ADN576" s="1"/>
      <c r="ADO576" s="1"/>
      <c r="ADP576" s="1"/>
      <c r="ADQ576" s="1"/>
      <c r="ADR576" s="1"/>
      <c r="ADS576" s="1"/>
      <c r="ADT576" s="1"/>
      <c r="ADU576" s="1"/>
      <c r="ADV576" s="1"/>
    </row>
    <row r="577" spans="1:802" x14ac:dyDescent="0.1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1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1"/>
      <c r="GT577" s="1"/>
      <c r="GU577" s="1"/>
      <c r="GV577" s="1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1"/>
      <c r="HW577" s="1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  <c r="MV577" s="1"/>
      <c r="MW577" s="1"/>
      <c r="MX577" s="1"/>
      <c r="MY577" s="1"/>
      <c r="MZ577" s="1"/>
      <c r="NA577" s="1"/>
      <c r="NB577" s="1"/>
      <c r="NC577" s="1"/>
      <c r="ND577" s="1"/>
      <c r="NE577" s="1"/>
      <c r="NF577" s="1"/>
      <c r="NG577" s="1"/>
      <c r="NH577" s="1"/>
      <c r="NI577" s="1"/>
      <c r="NJ577" s="1"/>
      <c r="NK577" s="1"/>
      <c r="NL577" s="1"/>
      <c r="NM577" s="1"/>
      <c r="NN577" s="1"/>
      <c r="NO577" s="1"/>
      <c r="NP577" s="1"/>
      <c r="NQ577" s="1"/>
      <c r="NR577" s="1"/>
      <c r="NS577" s="1"/>
      <c r="NT577" s="1"/>
      <c r="NU577" s="1"/>
      <c r="NV577" s="1"/>
      <c r="NW577" s="1"/>
      <c r="NX577" s="1"/>
      <c r="NY577" s="1"/>
      <c r="NZ577" s="1"/>
      <c r="OA577" s="1"/>
      <c r="OB577" s="1"/>
      <c r="OC577" s="1"/>
      <c r="OD577" s="1"/>
      <c r="OE577" s="1"/>
      <c r="OF577" s="1"/>
      <c r="OG577" s="1"/>
      <c r="OH577" s="1"/>
      <c r="OI577" s="1"/>
      <c r="OJ577" s="1"/>
      <c r="OK577" s="1"/>
      <c r="OL577" s="1"/>
      <c r="OM577" s="1"/>
      <c r="ON577" s="1"/>
      <c r="OO577" s="1"/>
      <c r="OP577" s="1"/>
      <c r="OQ577" s="1"/>
      <c r="OR577" s="1"/>
      <c r="OS577" s="1"/>
      <c r="OT577" s="1"/>
      <c r="OU577" s="1"/>
      <c r="OV577" s="1"/>
      <c r="OW577" s="1"/>
      <c r="OX577" s="1"/>
      <c r="OY577" s="1"/>
      <c r="OZ577" s="1"/>
      <c r="PA577" s="1"/>
      <c r="PB577" s="1"/>
      <c r="PC577" s="1"/>
      <c r="PD577" s="1"/>
      <c r="PE577" s="1"/>
      <c r="PF577" s="1"/>
      <c r="PG577" s="1"/>
      <c r="PH577" s="1"/>
      <c r="PI577" s="1"/>
      <c r="PJ577" s="1"/>
      <c r="PK577" s="1"/>
      <c r="PL577" s="1"/>
      <c r="PM577" s="1"/>
      <c r="PN577" s="1"/>
      <c r="PO577" s="1"/>
      <c r="PP577" s="1"/>
      <c r="PQ577" s="1"/>
      <c r="PR577" s="1"/>
      <c r="PS577" s="1"/>
      <c r="PT577" s="1"/>
      <c r="PU577" s="1"/>
      <c r="PV577" s="1"/>
      <c r="PW577" s="1"/>
      <c r="PX577" s="1"/>
      <c r="PY577" s="1"/>
      <c r="PZ577" s="1"/>
      <c r="QA577" s="1"/>
      <c r="QB577" s="1"/>
      <c r="QC577" s="1"/>
      <c r="QD577" s="1"/>
      <c r="QE577" s="1"/>
      <c r="QF577" s="1"/>
      <c r="QG577" s="1"/>
      <c r="QH577" s="1"/>
      <c r="QI577" s="1"/>
      <c r="QJ577" s="1"/>
      <c r="QK577" s="1"/>
      <c r="QL577" s="1"/>
      <c r="QM577" s="1"/>
      <c r="QN577" s="1"/>
      <c r="QO577" s="1"/>
      <c r="QP577" s="1"/>
      <c r="QQ577" s="1"/>
      <c r="QR577" s="1"/>
      <c r="QS577" s="1"/>
      <c r="QT577" s="1"/>
      <c r="QU577" s="1"/>
      <c r="QV577" s="1"/>
      <c r="QW577" s="1"/>
      <c r="QX577" s="1"/>
      <c r="QY577" s="1"/>
      <c r="QZ577" s="1"/>
      <c r="RA577" s="1"/>
      <c r="RB577" s="1"/>
      <c r="RC577" s="1"/>
      <c r="RD577" s="1"/>
      <c r="RE577" s="1"/>
      <c r="RF577" s="1"/>
      <c r="RG577" s="1"/>
      <c r="RH577" s="1"/>
      <c r="RI577" s="1"/>
      <c r="RJ577" s="1"/>
      <c r="RK577" s="1"/>
      <c r="RL577" s="1"/>
      <c r="RM577" s="1"/>
      <c r="RN577" s="1"/>
      <c r="RO577" s="1"/>
      <c r="RP577" s="1"/>
      <c r="RQ577" s="1"/>
      <c r="RR577" s="1"/>
      <c r="RS577" s="1"/>
      <c r="RT577" s="1"/>
      <c r="RU577" s="1"/>
      <c r="RV577" s="1"/>
      <c r="RW577" s="1"/>
      <c r="RX577" s="1"/>
      <c r="RY577" s="1"/>
      <c r="RZ577" s="1"/>
      <c r="SA577" s="1"/>
      <c r="SB577" s="1"/>
      <c r="SC577" s="1"/>
      <c r="SD577" s="1"/>
      <c r="SE577" s="1"/>
      <c r="SF577" s="1"/>
      <c r="SG577" s="1"/>
      <c r="SH577" s="1"/>
      <c r="SI577" s="1"/>
      <c r="SJ577" s="1"/>
      <c r="SK577" s="1"/>
      <c r="SL577" s="1"/>
      <c r="SM577" s="1"/>
      <c r="SN577" s="1"/>
      <c r="SO577" s="1"/>
      <c r="SP577" s="1"/>
      <c r="SQ577" s="1"/>
      <c r="SR577" s="1"/>
      <c r="SS577" s="1"/>
      <c r="ST577" s="1"/>
      <c r="SU577" s="1"/>
      <c r="SV577" s="1"/>
      <c r="SW577" s="1"/>
      <c r="SX577" s="1"/>
      <c r="SY577" s="1"/>
      <c r="SZ577" s="1"/>
      <c r="TA577" s="1"/>
      <c r="TB577" s="1"/>
      <c r="TC577" s="1"/>
      <c r="TD577" s="1"/>
      <c r="TE577" s="1"/>
      <c r="TF577" s="1"/>
      <c r="TG577" s="1"/>
      <c r="TH577" s="1"/>
      <c r="TI577" s="1"/>
      <c r="TJ577" s="1"/>
      <c r="TK577" s="1"/>
      <c r="TL577" s="1"/>
      <c r="TM577" s="1"/>
      <c r="TN577" s="1"/>
      <c r="TO577" s="1"/>
      <c r="TP577" s="1"/>
      <c r="TQ577" s="1"/>
      <c r="TR577" s="1"/>
      <c r="TS577" s="1"/>
      <c r="TT577" s="1"/>
      <c r="TU577" s="1"/>
      <c r="TV577" s="1"/>
      <c r="TW577" s="1"/>
      <c r="TX577" s="1"/>
      <c r="TY577" s="1"/>
      <c r="TZ577" s="1"/>
      <c r="UA577" s="1"/>
      <c r="UB577" s="1"/>
      <c r="UC577" s="1"/>
      <c r="UD577" s="1"/>
      <c r="UE577" s="1"/>
      <c r="UF577" s="1"/>
      <c r="UG577" s="1"/>
      <c r="UH577" s="1"/>
      <c r="UI577" s="1"/>
      <c r="UJ577" s="1"/>
      <c r="UK577" s="1"/>
      <c r="UL577" s="1"/>
      <c r="UM577" s="1"/>
      <c r="UN577" s="1"/>
      <c r="UO577" s="1"/>
      <c r="UP577" s="1"/>
      <c r="UQ577" s="1"/>
      <c r="UR577" s="1"/>
      <c r="US577" s="1"/>
      <c r="UT577" s="1"/>
      <c r="UU577" s="1"/>
      <c r="UV577" s="1"/>
      <c r="UW577" s="1"/>
      <c r="UX577" s="1"/>
      <c r="UY577" s="1"/>
      <c r="UZ577" s="1"/>
      <c r="VA577" s="1"/>
      <c r="VB577" s="1"/>
      <c r="VC577" s="1"/>
      <c r="VD577" s="1"/>
      <c r="VE577" s="1"/>
      <c r="VF577" s="1"/>
      <c r="VG577" s="1"/>
      <c r="VH577" s="1"/>
      <c r="VI577" s="1"/>
      <c r="VJ577" s="1"/>
      <c r="VK577" s="1"/>
      <c r="VL577" s="1"/>
      <c r="VM577" s="1"/>
      <c r="VN577" s="1"/>
      <c r="VO577" s="1"/>
      <c r="VP577" s="1"/>
      <c r="VQ577" s="1"/>
      <c r="VR577" s="1"/>
      <c r="VS577" s="1"/>
      <c r="VT577" s="1"/>
      <c r="VU577" s="1"/>
      <c r="VV577" s="1"/>
      <c r="VW577" s="1"/>
      <c r="VX577" s="1"/>
      <c r="VY577" s="1"/>
      <c r="VZ577" s="1"/>
      <c r="WA577" s="1"/>
      <c r="WB577" s="1"/>
      <c r="WC577" s="1"/>
      <c r="WD577" s="1"/>
      <c r="WE577" s="1"/>
      <c r="WF577" s="1"/>
      <c r="WG577" s="1"/>
      <c r="WH577" s="1"/>
      <c r="WI577" s="1"/>
      <c r="WJ577" s="1"/>
      <c r="WK577" s="1"/>
      <c r="WL577" s="1"/>
      <c r="WM577" s="1"/>
      <c r="WN577" s="1"/>
      <c r="WO577" s="1"/>
      <c r="WP577" s="1"/>
      <c r="WQ577" s="1"/>
      <c r="WR577" s="1"/>
      <c r="WS577" s="1"/>
      <c r="WT577" s="1"/>
      <c r="WU577" s="1"/>
      <c r="WV577" s="1"/>
      <c r="WW577" s="1"/>
      <c r="WX577" s="1"/>
      <c r="WY577" s="1"/>
      <c r="WZ577" s="1"/>
      <c r="XA577" s="1"/>
      <c r="XB577" s="1"/>
      <c r="XC577" s="1"/>
      <c r="XD577" s="1"/>
      <c r="XE577" s="1"/>
      <c r="XF577" s="1"/>
      <c r="XG577" s="1"/>
      <c r="XH577" s="1"/>
      <c r="XI577" s="1"/>
      <c r="XJ577" s="1"/>
      <c r="XK577" s="1"/>
      <c r="XL577" s="1"/>
      <c r="XM577" s="1"/>
      <c r="XN577" s="1"/>
      <c r="XO577" s="1"/>
      <c r="XP577" s="1"/>
      <c r="XQ577" s="1"/>
      <c r="XR577" s="1"/>
      <c r="XS577" s="1"/>
      <c r="XT577" s="1"/>
      <c r="XU577" s="1"/>
      <c r="XV577" s="1"/>
      <c r="XW577" s="1"/>
      <c r="XX577" s="1"/>
      <c r="XY577" s="1"/>
      <c r="XZ577" s="1"/>
      <c r="YA577" s="1"/>
      <c r="YB577" s="1"/>
      <c r="YC577" s="1"/>
      <c r="YD577" s="1"/>
      <c r="YE577" s="1"/>
      <c r="YF577" s="1"/>
      <c r="YG577" s="1"/>
      <c r="YH577" s="1"/>
      <c r="YI577" s="1"/>
      <c r="YJ577" s="1"/>
      <c r="YK577" s="1"/>
      <c r="YL577" s="1"/>
      <c r="YM577" s="1"/>
      <c r="YN577" s="1"/>
      <c r="YO577" s="1"/>
      <c r="YP577" s="1"/>
      <c r="YQ577" s="1"/>
      <c r="YR577" s="1"/>
      <c r="YS577" s="1"/>
      <c r="YT577" s="1"/>
      <c r="YU577" s="1"/>
      <c r="YV577" s="1"/>
      <c r="YW577" s="1"/>
      <c r="YX577" s="1"/>
      <c r="YY577" s="1"/>
      <c r="YZ577" s="1"/>
      <c r="ZA577" s="1"/>
      <c r="ZB577" s="1"/>
      <c r="ZC577" s="1"/>
      <c r="ZD577" s="1"/>
      <c r="ZE577" s="1"/>
      <c r="ZF577" s="1"/>
      <c r="ZG577" s="1"/>
      <c r="ZH577" s="1"/>
      <c r="ZI577" s="1"/>
      <c r="ZJ577" s="1"/>
      <c r="ZK577" s="1"/>
      <c r="ZL577" s="1"/>
      <c r="ZM577" s="1"/>
      <c r="ZN577" s="1"/>
      <c r="ZO577" s="1"/>
      <c r="ZP577" s="1"/>
      <c r="ZQ577" s="1"/>
      <c r="ZR577" s="1"/>
      <c r="ZS577" s="1"/>
      <c r="ZT577" s="1"/>
      <c r="ZU577" s="1"/>
      <c r="ZV577" s="1"/>
      <c r="ZW577" s="1"/>
      <c r="ZX577" s="1"/>
      <c r="ZY577" s="1"/>
      <c r="ZZ577" s="1"/>
      <c r="AAA577" s="1"/>
      <c r="AAB577" s="1"/>
      <c r="AAC577" s="1"/>
      <c r="AAD577" s="1"/>
      <c r="AAE577" s="1"/>
      <c r="AAF577" s="1"/>
      <c r="AAG577" s="1"/>
      <c r="AAH577" s="1"/>
      <c r="AAI577" s="1"/>
      <c r="AAJ577" s="1"/>
      <c r="AAK577" s="1"/>
      <c r="AAL577" s="1"/>
      <c r="AAM577" s="1"/>
      <c r="AAN577" s="1"/>
      <c r="AAO577" s="1"/>
      <c r="AAP577" s="1"/>
      <c r="AAQ577" s="1"/>
      <c r="AAR577" s="1"/>
      <c r="AAS577" s="1"/>
      <c r="AAT577" s="1"/>
      <c r="AAU577" s="1"/>
      <c r="AAV577" s="1"/>
      <c r="AAW577" s="1"/>
      <c r="AAX577" s="1"/>
      <c r="AAY577" s="1"/>
      <c r="AAZ577" s="1"/>
      <c r="ABA577" s="1"/>
      <c r="ABB577" s="1"/>
      <c r="ABC577" s="1"/>
      <c r="ABD577" s="1"/>
      <c r="ABE577" s="1"/>
      <c r="ABF577" s="1"/>
      <c r="ABG577" s="1"/>
      <c r="ABH577" s="1"/>
      <c r="ABI577" s="1"/>
      <c r="ABJ577" s="1"/>
      <c r="ABK577" s="1"/>
      <c r="ABL577" s="1"/>
      <c r="ABM577" s="1"/>
      <c r="ABN577" s="1"/>
      <c r="ABO577" s="1"/>
      <c r="ABP577" s="1"/>
      <c r="ABQ577" s="1"/>
      <c r="ABR577" s="1"/>
      <c r="ABS577" s="1"/>
      <c r="ABT577" s="1"/>
      <c r="ABU577" s="1"/>
      <c r="ABV577" s="1"/>
      <c r="ABW577" s="1"/>
      <c r="ABX577" s="1"/>
      <c r="ABY577" s="1"/>
      <c r="ABZ577" s="1"/>
      <c r="ACA577" s="1"/>
      <c r="ACB577" s="1"/>
      <c r="ACC577" s="1"/>
      <c r="ACD577" s="1"/>
      <c r="ACE577" s="1"/>
      <c r="ACF577" s="1"/>
      <c r="ACG577" s="1"/>
      <c r="ACH577" s="1"/>
      <c r="ACI577" s="1"/>
      <c r="ACJ577" s="1"/>
      <c r="ACK577" s="1"/>
      <c r="ACL577" s="1"/>
      <c r="ACM577" s="1"/>
      <c r="ACN577" s="1"/>
      <c r="ACO577" s="1"/>
      <c r="ACP577" s="1"/>
      <c r="ACQ577" s="1"/>
      <c r="ACR577" s="1"/>
      <c r="ACS577" s="1"/>
      <c r="ACT577" s="1"/>
      <c r="ACU577" s="1"/>
      <c r="ACV577" s="1"/>
      <c r="ACW577" s="1"/>
      <c r="ACX577" s="1"/>
      <c r="ACY577" s="1"/>
      <c r="ACZ577" s="1"/>
      <c r="ADA577" s="1"/>
      <c r="ADB577" s="1"/>
      <c r="ADC577" s="1"/>
      <c r="ADD577" s="1"/>
      <c r="ADE577" s="1"/>
      <c r="ADF577" s="1"/>
      <c r="ADG577" s="1"/>
      <c r="ADH577" s="1"/>
      <c r="ADI577" s="1"/>
      <c r="ADJ577" s="1"/>
      <c r="ADK577" s="1"/>
      <c r="ADL577" s="1"/>
      <c r="ADM577" s="1"/>
      <c r="ADN577" s="1"/>
      <c r="ADO577" s="1"/>
      <c r="ADP577" s="1"/>
      <c r="ADQ577" s="1"/>
      <c r="ADR577" s="1"/>
      <c r="ADS577" s="1"/>
      <c r="ADT577" s="1"/>
      <c r="ADU577" s="1"/>
      <c r="ADV577" s="1"/>
    </row>
    <row r="578" spans="1:802" x14ac:dyDescent="0.1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  <c r="DN578" s="1"/>
      <c r="DO578" s="1"/>
      <c r="DP578" s="1"/>
      <c r="DQ578" s="1"/>
      <c r="DR578" s="1"/>
      <c r="DS578" s="1"/>
      <c r="DT578" s="1"/>
      <c r="DU578" s="1"/>
      <c r="DV578" s="1"/>
      <c r="DW578" s="1"/>
      <c r="DX578" s="1"/>
      <c r="DY578" s="1"/>
      <c r="DZ578" s="1"/>
      <c r="EA578" s="1"/>
      <c r="EB578" s="1"/>
      <c r="EC578" s="1"/>
      <c r="ED578" s="1"/>
      <c r="EE578" s="1"/>
      <c r="EF578" s="1"/>
      <c r="EG578" s="1"/>
      <c r="EH578" s="1"/>
      <c r="EI578" s="1"/>
      <c r="EJ578" s="1"/>
      <c r="EK578" s="1"/>
      <c r="EL578" s="1"/>
      <c r="EM578" s="1"/>
      <c r="EN578" s="1"/>
      <c r="EO578" s="1"/>
      <c r="EP578" s="1"/>
      <c r="EQ578" s="1"/>
      <c r="ER578" s="1"/>
      <c r="ES578" s="1"/>
      <c r="ET578" s="1"/>
      <c r="EU578" s="1"/>
      <c r="EV578" s="1"/>
      <c r="EW578" s="1"/>
      <c r="EX578" s="1"/>
      <c r="EY578" s="1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1"/>
      <c r="FL578" s="1"/>
      <c r="FM578" s="1"/>
      <c r="FN578" s="1"/>
      <c r="FO578" s="1"/>
      <c r="FP578" s="1"/>
      <c r="FQ578" s="1"/>
      <c r="FR578" s="1"/>
      <c r="FS578" s="1"/>
      <c r="FT578" s="1"/>
      <c r="FU578" s="1"/>
      <c r="FV578" s="1"/>
      <c r="FW578" s="1"/>
      <c r="FX578" s="1"/>
      <c r="FY578" s="1"/>
      <c r="FZ578" s="1"/>
      <c r="GA578" s="1"/>
      <c r="GB578" s="1"/>
      <c r="GC578" s="1"/>
      <c r="GD578" s="1"/>
      <c r="GE578" s="1"/>
      <c r="GF578" s="1"/>
      <c r="GG578" s="1"/>
      <c r="GH578" s="1"/>
      <c r="GI578" s="1"/>
      <c r="GJ578" s="1"/>
      <c r="GK578" s="1"/>
      <c r="GL578" s="1"/>
      <c r="GM578" s="1"/>
      <c r="GN578" s="1"/>
      <c r="GO578" s="1"/>
      <c r="GP578" s="1"/>
      <c r="GQ578" s="1"/>
      <c r="GR578" s="1"/>
      <c r="GS578" s="1"/>
      <c r="GT578" s="1"/>
      <c r="GU578" s="1"/>
      <c r="GV578" s="1"/>
      <c r="GW578" s="1"/>
      <c r="GX578" s="1"/>
      <c r="GY578" s="1"/>
      <c r="GZ578" s="1"/>
      <c r="HA578" s="1"/>
      <c r="HB578" s="1"/>
      <c r="HC578" s="1"/>
      <c r="HD578" s="1"/>
      <c r="HE578" s="1"/>
      <c r="HF578" s="1"/>
      <c r="HG578" s="1"/>
      <c r="HH578" s="1"/>
      <c r="HI578" s="1"/>
      <c r="HJ578" s="1"/>
      <c r="HK578" s="1"/>
      <c r="HL578" s="1"/>
      <c r="HM578" s="1"/>
      <c r="HN578" s="1"/>
      <c r="HO578" s="1"/>
      <c r="HP578" s="1"/>
      <c r="HQ578" s="1"/>
      <c r="HR578" s="1"/>
      <c r="HS578" s="1"/>
      <c r="HT578" s="1"/>
      <c r="HU578" s="1"/>
      <c r="HV578" s="1"/>
      <c r="HW578" s="1"/>
      <c r="HX578" s="1"/>
      <c r="HY578" s="1"/>
      <c r="HZ578" s="1"/>
      <c r="IA578" s="1"/>
      <c r="IB578" s="1"/>
      <c r="IC578" s="1"/>
      <c r="ID578" s="1"/>
      <c r="IE578" s="1"/>
      <c r="IF578" s="1"/>
      <c r="IG578" s="1"/>
      <c r="IH578" s="1"/>
      <c r="II578" s="1"/>
      <c r="IJ578" s="1"/>
      <c r="IK578" s="1"/>
      <c r="IL578" s="1"/>
      <c r="IM578" s="1"/>
      <c r="IN578" s="1"/>
      <c r="IO578" s="1"/>
      <c r="IP578" s="1"/>
      <c r="IQ578" s="1"/>
      <c r="IR578" s="1"/>
      <c r="IS578" s="1"/>
      <c r="IT578" s="1"/>
      <c r="IU578" s="1"/>
      <c r="IV578" s="1"/>
      <c r="IW578" s="1"/>
      <c r="IX578" s="1"/>
      <c r="IY578" s="1"/>
      <c r="IZ578" s="1"/>
      <c r="JA578" s="1"/>
      <c r="JB578" s="1"/>
      <c r="JC578" s="1"/>
      <c r="JD578" s="1"/>
      <c r="JE578" s="1"/>
      <c r="JF578" s="1"/>
      <c r="JG578" s="1"/>
      <c r="JH578" s="1"/>
      <c r="JI578" s="1"/>
      <c r="JJ578" s="1"/>
      <c r="JK578" s="1"/>
      <c r="JL578" s="1"/>
      <c r="JM578" s="1"/>
      <c r="JN578" s="1"/>
      <c r="JO578" s="1"/>
      <c r="JP578" s="1"/>
      <c r="JQ578" s="1"/>
      <c r="JR578" s="1"/>
      <c r="JS578" s="1"/>
      <c r="JT578" s="1"/>
      <c r="JU578" s="1"/>
      <c r="JV578" s="1"/>
      <c r="JW578" s="1"/>
      <c r="JX578" s="1"/>
      <c r="JY578" s="1"/>
      <c r="JZ578" s="1"/>
      <c r="KA578" s="1"/>
      <c r="KB578" s="1"/>
      <c r="KC578" s="1"/>
      <c r="KD578" s="1"/>
      <c r="KE578" s="1"/>
      <c r="KF578" s="1"/>
      <c r="KG578" s="1"/>
      <c r="KH578" s="1"/>
      <c r="KI578" s="1"/>
      <c r="KJ578" s="1"/>
      <c r="KK578" s="1"/>
      <c r="KL578" s="1"/>
      <c r="KM578" s="1"/>
      <c r="KN578" s="1"/>
      <c r="KO578" s="1"/>
      <c r="KP578" s="1"/>
      <c r="KQ578" s="1"/>
      <c r="KR578" s="1"/>
      <c r="KS578" s="1"/>
      <c r="KT578" s="1"/>
      <c r="KU578" s="1"/>
      <c r="KV578" s="1"/>
      <c r="KW578" s="1"/>
      <c r="KX578" s="1"/>
      <c r="KY578" s="1"/>
      <c r="KZ578" s="1"/>
      <c r="LA578" s="1"/>
      <c r="LB578" s="1"/>
      <c r="LC578" s="1"/>
      <c r="LD578" s="1"/>
      <c r="LE578" s="1"/>
      <c r="LF578" s="1"/>
      <c r="LG578" s="1"/>
      <c r="LH578" s="1"/>
      <c r="LI578" s="1"/>
      <c r="LJ578" s="1"/>
      <c r="LK578" s="1"/>
      <c r="LL578" s="1"/>
      <c r="LM578" s="1"/>
      <c r="LN578" s="1"/>
      <c r="LO578" s="1"/>
      <c r="LP578" s="1"/>
      <c r="LQ578" s="1"/>
      <c r="LR578" s="1"/>
      <c r="LS578" s="1"/>
      <c r="LT578" s="1"/>
      <c r="LU578" s="1"/>
      <c r="LV578" s="1"/>
      <c r="LW578" s="1"/>
      <c r="LX578" s="1"/>
      <c r="LY578" s="1"/>
      <c r="LZ578" s="1"/>
      <c r="MA578" s="1"/>
      <c r="MB578" s="1"/>
      <c r="MC578" s="1"/>
      <c r="MD578" s="1"/>
      <c r="ME578" s="1"/>
      <c r="MF578" s="1"/>
      <c r="MG578" s="1"/>
      <c r="MH578" s="1"/>
      <c r="MI578" s="1"/>
      <c r="MJ578" s="1"/>
      <c r="MK578" s="1"/>
      <c r="ML578" s="1"/>
      <c r="MM578" s="1"/>
      <c r="MN578" s="1"/>
      <c r="MO578" s="1"/>
      <c r="MP578" s="1"/>
      <c r="MQ578" s="1"/>
      <c r="MR578" s="1"/>
      <c r="MS578" s="1"/>
      <c r="MT578" s="1"/>
      <c r="MU578" s="1"/>
      <c r="MV578" s="1"/>
      <c r="MW578" s="1"/>
      <c r="MX578" s="1"/>
      <c r="MY578" s="1"/>
      <c r="MZ578" s="1"/>
      <c r="NA578" s="1"/>
      <c r="NB578" s="1"/>
      <c r="NC578" s="1"/>
      <c r="ND578" s="1"/>
      <c r="NE578" s="1"/>
      <c r="NF578" s="1"/>
      <c r="NG578" s="1"/>
      <c r="NH578" s="1"/>
      <c r="NI578" s="1"/>
      <c r="NJ578" s="1"/>
      <c r="NK578" s="1"/>
      <c r="NL578" s="1"/>
      <c r="NM578" s="1"/>
      <c r="NN578" s="1"/>
      <c r="NO578" s="1"/>
      <c r="NP578" s="1"/>
      <c r="NQ578" s="1"/>
      <c r="NR578" s="1"/>
      <c r="NS578" s="1"/>
      <c r="NT578" s="1"/>
      <c r="NU578" s="1"/>
      <c r="NV578" s="1"/>
      <c r="NW578" s="1"/>
      <c r="NX578" s="1"/>
      <c r="NY578" s="1"/>
      <c r="NZ578" s="1"/>
      <c r="OA578" s="1"/>
      <c r="OB578" s="1"/>
      <c r="OC578" s="1"/>
      <c r="OD578" s="1"/>
      <c r="OE578" s="1"/>
      <c r="OF578" s="1"/>
      <c r="OG578" s="1"/>
      <c r="OH578" s="1"/>
      <c r="OI578" s="1"/>
      <c r="OJ578" s="1"/>
      <c r="OK578" s="1"/>
      <c r="OL578" s="1"/>
      <c r="OM578" s="1"/>
      <c r="ON578" s="1"/>
      <c r="OO578" s="1"/>
      <c r="OP578" s="1"/>
      <c r="OQ578" s="1"/>
      <c r="OR578" s="1"/>
      <c r="OS578" s="1"/>
      <c r="OT578" s="1"/>
      <c r="OU578" s="1"/>
      <c r="OV578" s="1"/>
      <c r="OW578" s="1"/>
      <c r="OX578" s="1"/>
      <c r="OY578" s="1"/>
      <c r="OZ578" s="1"/>
      <c r="PA578" s="1"/>
      <c r="PB578" s="1"/>
      <c r="PC578" s="1"/>
      <c r="PD578" s="1"/>
      <c r="PE578" s="1"/>
      <c r="PF578" s="1"/>
      <c r="PG578" s="1"/>
      <c r="PH578" s="1"/>
      <c r="PI578" s="1"/>
      <c r="PJ578" s="1"/>
      <c r="PK578" s="1"/>
      <c r="PL578" s="1"/>
      <c r="PM578" s="1"/>
      <c r="PN578" s="1"/>
      <c r="PO578" s="1"/>
      <c r="PP578" s="1"/>
      <c r="PQ578" s="1"/>
      <c r="PR578" s="1"/>
      <c r="PS578" s="1"/>
      <c r="PT578" s="1"/>
      <c r="PU578" s="1"/>
      <c r="PV578" s="1"/>
      <c r="PW578" s="1"/>
      <c r="PX578" s="1"/>
      <c r="PY578" s="1"/>
      <c r="PZ578" s="1"/>
      <c r="QA578" s="1"/>
      <c r="QB578" s="1"/>
      <c r="QC578" s="1"/>
      <c r="QD578" s="1"/>
      <c r="QE578" s="1"/>
      <c r="QF578" s="1"/>
      <c r="QG578" s="1"/>
      <c r="QH578" s="1"/>
      <c r="QI578" s="1"/>
      <c r="QJ578" s="1"/>
      <c r="QK578" s="1"/>
      <c r="QL578" s="1"/>
      <c r="QM578" s="1"/>
      <c r="QN578" s="1"/>
      <c r="QO578" s="1"/>
      <c r="QP578" s="1"/>
      <c r="QQ578" s="1"/>
      <c r="QR578" s="1"/>
      <c r="QS578" s="1"/>
      <c r="QT578" s="1"/>
      <c r="QU578" s="1"/>
      <c r="QV578" s="1"/>
      <c r="QW578" s="1"/>
      <c r="QX578" s="1"/>
      <c r="QY578" s="1"/>
      <c r="QZ578" s="1"/>
      <c r="RA578" s="1"/>
      <c r="RB578" s="1"/>
      <c r="RC578" s="1"/>
      <c r="RD578" s="1"/>
      <c r="RE578" s="1"/>
      <c r="RF578" s="1"/>
      <c r="RG578" s="1"/>
      <c r="RH578" s="1"/>
      <c r="RI578" s="1"/>
      <c r="RJ578" s="1"/>
      <c r="RK578" s="1"/>
      <c r="RL578" s="1"/>
      <c r="RM578" s="1"/>
      <c r="RN578" s="1"/>
      <c r="RO578" s="1"/>
      <c r="RP578" s="1"/>
      <c r="RQ578" s="1"/>
      <c r="RR578" s="1"/>
      <c r="RS578" s="1"/>
      <c r="RT578" s="1"/>
      <c r="RU578" s="1"/>
      <c r="RV578" s="1"/>
      <c r="RW578" s="1"/>
      <c r="RX578" s="1"/>
      <c r="RY578" s="1"/>
      <c r="RZ578" s="1"/>
      <c r="SA578" s="1"/>
      <c r="SB578" s="1"/>
      <c r="SC578" s="1"/>
      <c r="SD578" s="1"/>
      <c r="SE578" s="1"/>
      <c r="SF578" s="1"/>
      <c r="SG578" s="1"/>
      <c r="SH578" s="1"/>
      <c r="SI578" s="1"/>
      <c r="SJ578" s="1"/>
      <c r="SK578" s="1"/>
      <c r="SL578" s="1"/>
      <c r="SM578" s="1"/>
      <c r="SN578" s="1"/>
      <c r="SO578" s="1"/>
      <c r="SP578" s="1"/>
      <c r="SQ578" s="1"/>
      <c r="SR578" s="1"/>
      <c r="SS578" s="1"/>
      <c r="ST578" s="1"/>
      <c r="SU578" s="1"/>
      <c r="SV578" s="1"/>
      <c r="SW578" s="1"/>
      <c r="SX578" s="1"/>
      <c r="SY578" s="1"/>
      <c r="SZ578" s="1"/>
      <c r="TA578" s="1"/>
      <c r="TB578" s="1"/>
      <c r="TC578" s="1"/>
      <c r="TD578" s="1"/>
      <c r="TE578" s="1"/>
      <c r="TF578" s="1"/>
      <c r="TG578" s="1"/>
      <c r="TH578" s="1"/>
      <c r="TI578" s="1"/>
      <c r="TJ578" s="1"/>
      <c r="TK578" s="1"/>
      <c r="TL578" s="1"/>
      <c r="TM578" s="1"/>
      <c r="TN578" s="1"/>
      <c r="TO578" s="1"/>
      <c r="TP578" s="1"/>
      <c r="TQ578" s="1"/>
      <c r="TR578" s="1"/>
      <c r="TS578" s="1"/>
      <c r="TT578" s="1"/>
      <c r="TU578" s="1"/>
      <c r="TV578" s="1"/>
      <c r="TW578" s="1"/>
      <c r="TX578" s="1"/>
      <c r="TY578" s="1"/>
      <c r="TZ578" s="1"/>
      <c r="UA578" s="1"/>
      <c r="UB578" s="1"/>
      <c r="UC578" s="1"/>
      <c r="UD578" s="1"/>
      <c r="UE578" s="1"/>
      <c r="UF578" s="1"/>
      <c r="UG578" s="1"/>
      <c r="UH578" s="1"/>
      <c r="UI578" s="1"/>
      <c r="UJ578" s="1"/>
      <c r="UK578" s="1"/>
      <c r="UL578" s="1"/>
      <c r="UM578" s="1"/>
      <c r="UN578" s="1"/>
      <c r="UO578" s="1"/>
      <c r="UP578" s="1"/>
      <c r="UQ578" s="1"/>
      <c r="UR578" s="1"/>
      <c r="US578" s="1"/>
      <c r="UT578" s="1"/>
      <c r="UU578" s="1"/>
      <c r="UV578" s="1"/>
      <c r="UW578" s="1"/>
      <c r="UX578" s="1"/>
      <c r="UY578" s="1"/>
      <c r="UZ578" s="1"/>
      <c r="VA578" s="1"/>
      <c r="VB578" s="1"/>
      <c r="VC578" s="1"/>
      <c r="VD578" s="1"/>
      <c r="VE578" s="1"/>
      <c r="VF578" s="1"/>
      <c r="VG578" s="1"/>
      <c r="VH578" s="1"/>
      <c r="VI578" s="1"/>
      <c r="VJ578" s="1"/>
      <c r="VK578" s="1"/>
      <c r="VL578" s="1"/>
      <c r="VM578" s="1"/>
      <c r="VN578" s="1"/>
      <c r="VO578" s="1"/>
      <c r="VP578" s="1"/>
      <c r="VQ578" s="1"/>
      <c r="VR578" s="1"/>
      <c r="VS578" s="1"/>
      <c r="VT578" s="1"/>
      <c r="VU578" s="1"/>
      <c r="VV578" s="1"/>
      <c r="VW578" s="1"/>
      <c r="VX578" s="1"/>
      <c r="VY578" s="1"/>
      <c r="VZ578" s="1"/>
      <c r="WA578" s="1"/>
      <c r="WB578" s="1"/>
      <c r="WC578" s="1"/>
      <c r="WD578" s="1"/>
      <c r="WE578" s="1"/>
      <c r="WF578" s="1"/>
      <c r="WG578" s="1"/>
      <c r="WH578" s="1"/>
      <c r="WI578" s="1"/>
      <c r="WJ578" s="1"/>
      <c r="WK578" s="1"/>
      <c r="WL578" s="1"/>
      <c r="WM578" s="1"/>
      <c r="WN578" s="1"/>
      <c r="WO578" s="1"/>
      <c r="WP578" s="1"/>
      <c r="WQ578" s="1"/>
      <c r="WR578" s="1"/>
      <c r="WS578" s="1"/>
      <c r="WT578" s="1"/>
      <c r="WU578" s="1"/>
      <c r="WV578" s="1"/>
      <c r="WW578" s="1"/>
      <c r="WX578" s="1"/>
      <c r="WY578" s="1"/>
      <c r="WZ578" s="1"/>
      <c r="XA578" s="1"/>
      <c r="XB578" s="1"/>
      <c r="XC578" s="1"/>
      <c r="XD578" s="1"/>
      <c r="XE578" s="1"/>
      <c r="XF578" s="1"/>
      <c r="XG578" s="1"/>
      <c r="XH578" s="1"/>
      <c r="XI578" s="1"/>
      <c r="XJ578" s="1"/>
      <c r="XK578" s="1"/>
      <c r="XL578" s="1"/>
      <c r="XM578" s="1"/>
      <c r="XN578" s="1"/>
      <c r="XO578" s="1"/>
      <c r="XP578" s="1"/>
      <c r="XQ578" s="1"/>
      <c r="XR578" s="1"/>
      <c r="XS578" s="1"/>
      <c r="XT578" s="1"/>
      <c r="XU578" s="1"/>
      <c r="XV578" s="1"/>
      <c r="XW578" s="1"/>
      <c r="XX578" s="1"/>
      <c r="XY578" s="1"/>
      <c r="XZ578" s="1"/>
      <c r="YA578" s="1"/>
      <c r="YB578" s="1"/>
      <c r="YC578" s="1"/>
      <c r="YD578" s="1"/>
      <c r="YE578" s="1"/>
      <c r="YF578" s="1"/>
      <c r="YG578" s="1"/>
      <c r="YH578" s="1"/>
      <c r="YI578" s="1"/>
      <c r="YJ578" s="1"/>
      <c r="YK578" s="1"/>
      <c r="YL578" s="1"/>
      <c r="YM578" s="1"/>
      <c r="YN578" s="1"/>
      <c r="YO578" s="1"/>
      <c r="YP578" s="1"/>
      <c r="YQ578" s="1"/>
      <c r="YR578" s="1"/>
      <c r="YS578" s="1"/>
      <c r="YT578" s="1"/>
      <c r="YU578" s="1"/>
      <c r="YV578" s="1"/>
      <c r="YW578" s="1"/>
      <c r="YX578" s="1"/>
      <c r="YY578" s="1"/>
      <c r="YZ578" s="1"/>
      <c r="ZA578" s="1"/>
      <c r="ZB578" s="1"/>
      <c r="ZC578" s="1"/>
      <c r="ZD578" s="1"/>
      <c r="ZE578" s="1"/>
      <c r="ZF578" s="1"/>
      <c r="ZG578" s="1"/>
      <c r="ZH578" s="1"/>
      <c r="ZI578" s="1"/>
      <c r="ZJ578" s="1"/>
      <c r="ZK578" s="1"/>
      <c r="ZL578" s="1"/>
      <c r="ZM578" s="1"/>
      <c r="ZN578" s="1"/>
      <c r="ZO578" s="1"/>
      <c r="ZP578" s="1"/>
      <c r="ZQ578" s="1"/>
      <c r="ZR578" s="1"/>
      <c r="ZS578" s="1"/>
      <c r="ZT578" s="1"/>
      <c r="ZU578" s="1"/>
      <c r="ZV578" s="1"/>
      <c r="ZW578" s="1"/>
      <c r="ZX578" s="1"/>
      <c r="ZY578" s="1"/>
      <c r="ZZ578" s="1"/>
      <c r="AAA578" s="1"/>
      <c r="AAB578" s="1"/>
      <c r="AAC578" s="1"/>
      <c r="AAD578" s="1"/>
      <c r="AAE578" s="1"/>
      <c r="AAF578" s="1"/>
      <c r="AAG578" s="1"/>
      <c r="AAH578" s="1"/>
      <c r="AAI578" s="1"/>
      <c r="AAJ578" s="1"/>
      <c r="AAK578" s="1"/>
      <c r="AAL578" s="1"/>
      <c r="AAM578" s="1"/>
      <c r="AAN578" s="1"/>
      <c r="AAO578" s="1"/>
      <c r="AAP578" s="1"/>
      <c r="AAQ578" s="1"/>
      <c r="AAR578" s="1"/>
      <c r="AAS578" s="1"/>
      <c r="AAT578" s="1"/>
      <c r="AAU578" s="1"/>
      <c r="AAV578" s="1"/>
      <c r="AAW578" s="1"/>
      <c r="AAX578" s="1"/>
      <c r="AAY578" s="1"/>
      <c r="AAZ578" s="1"/>
      <c r="ABA578" s="1"/>
      <c r="ABB578" s="1"/>
      <c r="ABC578" s="1"/>
      <c r="ABD578" s="1"/>
      <c r="ABE578" s="1"/>
      <c r="ABF578" s="1"/>
      <c r="ABG578" s="1"/>
      <c r="ABH578" s="1"/>
      <c r="ABI578" s="1"/>
      <c r="ABJ578" s="1"/>
      <c r="ABK578" s="1"/>
      <c r="ABL578" s="1"/>
      <c r="ABM578" s="1"/>
      <c r="ABN578" s="1"/>
      <c r="ABO578" s="1"/>
      <c r="ABP578" s="1"/>
      <c r="ABQ578" s="1"/>
      <c r="ABR578" s="1"/>
      <c r="ABS578" s="1"/>
      <c r="ABT578" s="1"/>
      <c r="ABU578" s="1"/>
      <c r="ABV578" s="1"/>
      <c r="ABW578" s="1"/>
      <c r="ABX578" s="1"/>
      <c r="ABY578" s="1"/>
      <c r="ABZ578" s="1"/>
      <c r="ACA578" s="1"/>
      <c r="ACB578" s="1"/>
      <c r="ACC578" s="1"/>
      <c r="ACD578" s="1"/>
      <c r="ACE578" s="1"/>
      <c r="ACF578" s="1"/>
      <c r="ACG578" s="1"/>
      <c r="ACH578" s="1"/>
      <c r="ACI578" s="1"/>
      <c r="ACJ578" s="1"/>
      <c r="ACK578" s="1"/>
      <c r="ACL578" s="1"/>
      <c r="ACM578" s="1"/>
      <c r="ACN578" s="1"/>
      <c r="ACO578" s="1"/>
      <c r="ACP578" s="1"/>
      <c r="ACQ578" s="1"/>
      <c r="ACR578" s="1"/>
      <c r="ACS578" s="1"/>
      <c r="ACT578" s="1"/>
      <c r="ACU578" s="1"/>
      <c r="ACV578" s="1"/>
      <c r="ACW578" s="1"/>
      <c r="ACX578" s="1"/>
      <c r="ACY578" s="1"/>
      <c r="ACZ578" s="1"/>
      <c r="ADA578" s="1"/>
      <c r="ADB578" s="1"/>
      <c r="ADC578" s="1"/>
      <c r="ADD578" s="1"/>
      <c r="ADE578" s="1"/>
      <c r="ADF578" s="1"/>
      <c r="ADG578" s="1"/>
      <c r="ADH578" s="1"/>
      <c r="ADI578" s="1"/>
      <c r="ADJ578" s="1"/>
      <c r="ADK578" s="1"/>
      <c r="ADL578" s="1"/>
      <c r="ADM578" s="1"/>
      <c r="ADN578" s="1"/>
      <c r="ADO578" s="1"/>
      <c r="ADP578" s="1"/>
      <c r="ADQ578" s="1"/>
      <c r="ADR578" s="1"/>
      <c r="ADS578" s="1"/>
      <c r="ADT578" s="1"/>
      <c r="ADU578" s="1"/>
      <c r="ADV578" s="1"/>
    </row>
    <row r="579" spans="1:802" x14ac:dyDescent="0.1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  <c r="DN579" s="1"/>
      <c r="DO579" s="1"/>
      <c r="DP579" s="1"/>
      <c r="DQ579" s="1"/>
      <c r="DR579" s="1"/>
      <c r="DS579" s="1"/>
      <c r="DT579" s="1"/>
      <c r="DU579" s="1"/>
      <c r="DV579" s="1"/>
      <c r="DW579" s="1"/>
      <c r="DX579" s="1"/>
      <c r="DY579" s="1"/>
      <c r="DZ579" s="1"/>
      <c r="EA579" s="1"/>
      <c r="EB579" s="1"/>
      <c r="EC579" s="1"/>
      <c r="ED579" s="1"/>
      <c r="EE579" s="1"/>
      <c r="EF579" s="1"/>
      <c r="EG579" s="1"/>
      <c r="EH579" s="1"/>
      <c r="EI579" s="1"/>
      <c r="EJ579" s="1"/>
      <c r="EK579" s="1"/>
      <c r="EL579" s="1"/>
      <c r="EM579" s="1"/>
      <c r="EN579" s="1"/>
      <c r="EO579" s="1"/>
      <c r="EP579" s="1"/>
      <c r="EQ579" s="1"/>
      <c r="ER579" s="1"/>
      <c r="ES579" s="1"/>
      <c r="ET579" s="1"/>
      <c r="EU579" s="1"/>
      <c r="EV579" s="1"/>
      <c r="EW579" s="1"/>
      <c r="EX579" s="1"/>
      <c r="EY579" s="1"/>
      <c r="EZ579" s="1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1"/>
      <c r="FL579" s="1"/>
      <c r="FM579" s="1"/>
      <c r="FN579" s="1"/>
      <c r="FO579" s="1"/>
      <c r="FP579" s="1"/>
      <c r="FQ579" s="1"/>
      <c r="FR579" s="1"/>
      <c r="FS579" s="1"/>
      <c r="FT579" s="1"/>
      <c r="FU579" s="1"/>
      <c r="FV579" s="1"/>
      <c r="FW579" s="1"/>
      <c r="FX579" s="1"/>
      <c r="FY579" s="1"/>
      <c r="FZ579" s="1"/>
      <c r="GA579" s="1"/>
      <c r="GB579" s="1"/>
      <c r="GC579" s="1"/>
      <c r="GD579" s="1"/>
      <c r="GE579" s="1"/>
      <c r="GF579" s="1"/>
      <c r="GG579" s="1"/>
      <c r="GH579" s="1"/>
      <c r="GI579" s="1"/>
      <c r="GJ579" s="1"/>
      <c r="GK579" s="1"/>
      <c r="GL579" s="1"/>
      <c r="GM579" s="1"/>
      <c r="GN579" s="1"/>
      <c r="GO579" s="1"/>
      <c r="GP579" s="1"/>
      <c r="GQ579" s="1"/>
      <c r="GR579" s="1"/>
      <c r="GS579" s="1"/>
      <c r="GT579" s="1"/>
      <c r="GU579" s="1"/>
      <c r="GV579" s="1"/>
      <c r="GW579" s="1"/>
      <c r="GX579" s="1"/>
      <c r="GY579" s="1"/>
      <c r="GZ579" s="1"/>
      <c r="HA579" s="1"/>
      <c r="HB579" s="1"/>
      <c r="HC579" s="1"/>
      <c r="HD579" s="1"/>
      <c r="HE579" s="1"/>
      <c r="HF579" s="1"/>
      <c r="HG579" s="1"/>
      <c r="HH579" s="1"/>
      <c r="HI579" s="1"/>
      <c r="HJ579" s="1"/>
      <c r="HK579" s="1"/>
      <c r="HL579" s="1"/>
      <c r="HM579" s="1"/>
      <c r="HN579" s="1"/>
      <c r="HO579" s="1"/>
      <c r="HP579" s="1"/>
      <c r="HQ579" s="1"/>
      <c r="HR579" s="1"/>
      <c r="HS579" s="1"/>
      <c r="HT579" s="1"/>
      <c r="HU579" s="1"/>
      <c r="HV579" s="1"/>
      <c r="HW579" s="1"/>
      <c r="HX579" s="1"/>
      <c r="HY579" s="1"/>
      <c r="HZ579" s="1"/>
      <c r="IA579" s="1"/>
      <c r="IB579" s="1"/>
      <c r="IC579" s="1"/>
      <c r="ID579" s="1"/>
      <c r="IE579" s="1"/>
      <c r="IF579" s="1"/>
      <c r="IG579" s="1"/>
      <c r="IH579" s="1"/>
      <c r="II579" s="1"/>
      <c r="IJ579" s="1"/>
      <c r="IK579" s="1"/>
      <c r="IL579" s="1"/>
      <c r="IM579" s="1"/>
      <c r="IN579" s="1"/>
      <c r="IO579" s="1"/>
      <c r="IP579" s="1"/>
      <c r="IQ579" s="1"/>
      <c r="IR579" s="1"/>
      <c r="IS579" s="1"/>
      <c r="IT579" s="1"/>
      <c r="IU579" s="1"/>
      <c r="IV579" s="1"/>
      <c r="IW579" s="1"/>
      <c r="IX579" s="1"/>
      <c r="IY579" s="1"/>
      <c r="IZ579" s="1"/>
      <c r="JA579" s="1"/>
      <c r="JB579" s="1"/>
      <c r="JC579" s="1"/>
      <c r="JD579" s="1"/>
      <c r="JE579" s="1"/>
      <c r="JF579" s="1"/>
      <c r="JG579" s="1"/>
      <c r="JH579" s="1"/>
      <c r="JI579" s="1"/>
      <c r="JJ579" s="1"/>
      <c r="JK579" s="1"/>
      <c r="JL579" s="1"/>
      <c r="JM579" s="1"/>
      <c r="JN579" s="1"/>
      <c r="JO579" s="1"/>
      <c r="JP579" s="1"/>
      <c r="JQ579" s="1"/>
      <c r="JR579" s="1"/>
      <c r="JS579" s="1"/>
      <c r="JT579" s="1"/>
      <c r="JU579" s="1"/>
      <c r="JV579" s="1"/>
      <c r="JW579" s="1"/>
      <c r="JX579" s="1"/>
      <c r="JY579" s="1"/>
      <c r="JZ579" s="1"/>
      <c r="KA579" s="1"/>
      <c r="KB579" s="1"/>
      <c r="KC579" s="1"/>
      <c r="KD579" s="1"/>
      <c r="KE579" s="1"/>
      <c r="KF579" s="1"/>
      <c r="KG579" s="1"/>
      <c r="KH579" s="1"/>
      <c r="KI579" s="1"/>
      <c r="KJ579" s="1"/>
      <c r="KK579" s="1"/>
      <c r="KL579" s="1"/>
      <c r="KM579" s="1"/>
      <c r="KN579" s="1"/>
      <c r="KO579" s="1"/>
      <c r="KP579" s="1"/>
      <c r="KQ579" s="1"/>
      <c r="KR579" s="1"/>
      <c r="KS579" s="1"/>
      <c r="KT579" s="1"/>
      <c r="KU579" s="1"/>
      <c r="KV579" s="1"/>
      <c r="KW579" s="1"/>
      <c r="KX579" s="1"/>
      <c r="KY579" s="1"/>
      <c r="KZ579" s="1"/>
      <c r="LA579" s="1"/>
      <c r="LB579" s="1"/>
      <c r="LC579" s="1"/>
      <c r="LD579" s="1"/>
      <c r="LE579" s="1"/>
      <c r="LF579" s="1"/>
      <c r="LG579" s="1"/>
      <c r="LH579" s="1"/>
      <c r="LI579" s="1"/>
      <c r="LJ579" s="1"/>
      <c r="LK579" s="1"/>
      <c r="LL579" s="1"/>
      <c r="LM579" s="1"/>
      <c r="LN579" s="1"/>
      <c r="LO579" s="1"/>
      <c r="LP579" s="1"/>
      <c r="LQ579" s="1"/>
      <c r="LR579" s="1"/>
      <c r="LS579" s="1"/>
      <c r="LT579" s="1"/>
      <c r="LU579" s="1"/>
      <c r="LV579" s="1"/>
      <c r="LW579" s="1"/>
      <c r="LX579" s="1"/>
      <c r="LY579" s="1"/>
      <c r="LZ579" s="1"/>
      <c r="MA579" s="1"/>
      <c r="MB579" s="1"/>
      <c r="MC579" s="1"/>
      <c r="MD579" s="1"/>
      <c r="ME579" s="1"/>
      <c r="MF579" s="1"/>
      <c r="MG579" s="1"/>
      <c r="MH579" s="1"/>
      <c r="MI579" s="1"/>
      <c r="MJ579" s="1"/>
      <c r="MK579" s="1"/>
      <c r="ML579" s="1"/>
      <c r="MM579" s="1"/>
      <c r="MN579" s="1"/>
      <c r="MO579" s="1"/>
      <c r="MP579" s="1"/>
      <c r="MQ579" s="1"/>
      <c r="MR579" s="1"/>
      <c r="MS579" s="1"/>
      <c r="MT579" s="1"/>
      <c r="MU579" s="1"/>
      <c r="MV579" s="1"/>
      <c r="MW579" s="1"/>
      <c r="MX579" s="1"/>
      <c r="MY579" s="1"/>
      <c r="MZ579" s="1"/>
      <c r="NA579" s="1"/>
      <c r="NB579" s="1"/>
      <c r="NC579" s="1"/>
      <c r="ND579" s="1"/>
      <c r="NE579" s="1"/>
      <c r="NF579" s="1"/>
      <c r="NG579" s="1"/>
      <c r="NH579" s="1"/>
      <c r="NI579" s="1"/>
      <c r="NJ579" s="1"/>
      <c r="NK579" s="1"/>
      <c r="NL579" s="1"/>
      <c r="NM579" s="1"/>
      <c r="NN579" s="1"/>
      <c r="NO579" s="1"/>
      <c r="NP579" s="1"/>
      <c r="NQ579" s="1"/>
      <c r="NR579" s="1"/>
      <c r="NS579" s="1"/>
      <c r="NT579" s="1"/>
      <c r="NU579" s="1"/>
      <c r="NV579" s="1"/>
      <c r="NW579" s="1"/>
      <c r="NX579" s="1"/>
      <c r="NY579" s="1"/>
      <c r="NZ579" s="1"/>
      <c r="OA579" s="1"/>
      <c r="OB579" s="1"/>
      <c r="OC579" s="1"/>
      <c r="OD579" s="1"/>
      <c r="OE579" s="1"/>
      <c r="OF579" s="1"/>
      <c r="OG579" s="1"/>
      <c r="OH579" s="1"/>
      <c r="OI579" s="1"/>
      <c r="OJ579" s="1"/>
      <c r="OK579" s="1"/>
      <c r="OL579" s="1"/>
      <c r="OM579" s="1"/>
      <c r="ON579" s="1"/>
      <c r="OO579" s="1"/>
      <c r="OP579" s="1"/>
      <c r="OQ579" s="1"/>
      <c r="OR579" s="1"/>
      <c r="OS579" s="1"/>
      <c r="OT579" s="1"/>
      <c r="OU579" s="1"/>
      <c r="OV579" s="1"/>
      <c r="OW579" s="1"/>
      <c r="OX579" s="1"/>
      <c r="OY579" s="1"/>
      <c r="OZ579" s="1"/>
      <c r="PA579" s="1"/>
      <c r="PB579" s="1"/>
      <c r="PC579" s="1"/>
      <c r="PD579" s="1"/>
      <c r="PE579" s="1"/>
      <c r="PF579" s="1"/>
      <c r="PG579" s="1"/>
      <c r="PH579" s="1"/>
      <c r="PI579" s="1"/>
      <c r="PJ579" s="1"/>
      <c r="PK579" s="1"/>
      <c r="PL579" s="1"/>
      <c r="PM579" s="1"/>
      <c r="PN579" s="1"/>
      <c r="PO579" s="1"/>
      <c r="PP579" s="1"/>
      <c r="PQ579" s="1"/>
      <c r="PR579" s="1"/>
      <c r="PS579" s="1"/>
      <c r="PT579" s="1"/>
      <c r="PU579" s="1"/>
      <c r="PV579" s="1"/>
      <c r="PW579" s="1"/>
      <c r="PX579" s="1"/>
      <c r="PY579" s="1"/>
      <c r="PZ579" s="1"/>
      <c r="QA579" s="1"/>
      <c r="QB579" s="1"/>
      <c r="QC579" s="1"/>
      <c r="QD579" s="1"/>
      <c r="QE579" s="1"/>
      <c r="QF579" s="1"/>
      <c r="QG579" s="1"/>
      <c r="QH579" s="1"/>
      <c r="QI579" s="1"/>
      <c r="QJ579" s="1"/>
      <c r="QK579" s="1"/>
      <c r="QL579" s="1"/>
      <c r="QM579" s="1"/>
      <c r="QN579" s="1"/>
      <c r="QO579" s="1"/>
      <c r="QP579" s="1"/>
      <c r="QQ579" s="1"/>
      <c r="QR579" s="1"/>
      <c r="QS579" s="1"/>
      <c r="QT579" s="1"/>
      <c r="QU579" s="1"/>
      <c r="QV579" s="1"/>
      <c r="QW579" s="1"/>
      <c r="QX579" s="1"/>
      <c r="QY579" s="1"/>
      <c r="QZ579" s="1"/>
      <c r="RA579" s="1"/>
      <c r="RB579" s="1"/>
      <c r="RC579" s="1"/>
      <c r="RD579" s="1"/>
      <c r="RE579" s="1"/>
      <c r="RF579" s="1"/>
      <c r="RG579" s="1"/>
      <c r="RH579" s="1"/>
      <c r="RI579" s="1"/>
      <c r="RJ579" s="1"/>
      <c r="RK579" s="1"/>
      <c r="RL579" s="1"/>
      <c r="RM579" s="1"/>
      <c r="RN579" s="1"/>
      <c r="RO579" s="1"/>
      <c r="RP579" s="1"/>
      <c r="RQ579" s="1"/>
      <c r="RR579" s="1"/>
      <c r="RS579" s="1"/>
      <c r="RT579" s="1"/>
      <c r="RU579" s="1"/>
      <c r="RV579" s="1"/>
      <c r="RW579" s="1"/>
      <c r="RX579" s="1"/>
      <c r="RY579" s="1"/>
      <c r="RZ579" s="1"/>
      <c r="SA579" s="1"/>
      <c r="SB579" s="1"/>
      <c r="SC579" s="1"/>
      <c r="SD579" s="1"/>
      <c r="SE579" s="1"/>
      <c r="SF579" s="1"/>
      <c r="SG579" s="1"/>
      <c r="SH579" s="1"/>
      <c r="SI579" s="1"/>
      <c r="SJ579" s="1"/>
      <c r="SK579" s="1"/>
      <c r="SL579" s="1"/>
      <c r="SM579" s="1"/>
      <c r="SN579" s="1"/>
      <c r="SO579" s="1"/>
      <c r="SP579" s="1"/>
      <c r="SQ579" s="1"/>
      <c r="SR579" s="1"/>
      <c r="SS579" s="1"/>
      <c r="ST579" s="1"/>
      <c r="SU579" s="1"/>
      <c r="SV579" s="1"/>
      <c r="SW579" s="1"/>
      <c r="SX579" s="1"/>
      <c r="SY579" s="1"/>
      <c r="SZ579" s="1"/>
      <c r="TA579" s="1"/>
      <c r="TB579" s="1"/>
      <c r="TC579" s="1"/>
      <c r="TD579" s="1"/>
      <c r="TE579" s="1"/>
      <c r="TF579" s="1"/>
      <c r="TG579" s="1"/>
      <c r="TH579" s="1"/>
      <c r="TI579" s="1"/>
      <c r="TJ579" s="1"/>
      <c r="TK579" s="1"/>
      <c r="TL579" s="1"/>
      <c r="TM579" s="1"/>
      <c r="TN579" s="1"/>
      <c r="TO579" s="1"/>
      <c r="TP579" s="1"/>
      <c r="TQ579" s="1"/>
      <c r="TR579" s="1"/>
      <c r="TS579" s="1"/>
      <c r="TT579" s="1"/>
      <c r="TU579" s="1"/>
      <c r="TV579" s="1"/>
      <c r="TW579" s="1"/>
      <c r="TX579" s="1"/>
      <c r="TY579" s="1"/>
      <c r="TZ579" s="1"/>
      <c r="UA579" s="1"/>
      <c r="UB579" s="1"/>
      <c r="UC579" s="1"/>
      <c r="UD579" s="1"/>
      <c r="UE579" s="1"/>
      <c r="UF579" s="1"/>
      <c r="UG579" s="1"/>
      <c r="UH579" s="1"/>
      <c r="UI579" s="1"/>
      <c r="UJ579" s="1"/>
      <c r="UK579" s="1"/>
      <c r="UL579" s="1"/>
      <c r="UM579" s="1"/>
      <c r="UN579" s="1"/>
      <c r="UO579" s="1"/>
      <c r="UP579" s="1"/>
      <c r="UQ579" s="1"/>
      <c r="UR579" s="1"/>
      <c r="US579" s="1"/>
      <c r="UT579" s="1"/>
      <c r="UU579" s="1"/>
      <c r="UV579" s="1"/>
      <c r="UW579" s="1"/>
      <c r="UX579" s="1"/>
      <c r="UY579" s="1"/>
      <c r="UZ579" s="1"/>
      <c r="VA579" s="1"/>
      <c r="VB579" s="1"/>
      <c r="VC579" s="1"/>
      <c r="VD579" s="1"/>
      <c r="VE579" s="1"/>
      <c r="VF579" s="1"/>
      <c r="VG579" s="1"/>
      <c r="VH579" s="1"/>
      <c r="VI579" s="1"/>
      <c r="VJ579" s="1"/>
      <c r="VK579" s="1"/>
      <c r="VL579" s="1"/>
      <c r="VM579" s="1"/>
      <c r="VN579" s="1"/>
      <c r="VO579" s="1"/>
      <c r="VP579" s="1"/>
      <c r="VQ579" s="1"/>
      <c r="VR579" s="1"/>
      <c r="VS579" s="1"/>
      <c r="VT579" s="1"/>
      <c r="VU579" s="1"/>
      <c r="VV579" s="1"/>
      <c r="VW579" s="1"/>
      <c r="VX579" s="1"/>
      <c r="VY579" s="1"/>
      <c r="VZ579" s="1"/>
      <c r="WA579" s="1"/>
      <c r="WB579" s="1"/>
      <c r="WC579" s="1"/>
      <c r="WD579" s="1"/>
      <c r="WE579" s="1"/>
      <c r="WF579" s="1"/>
      <c r="WG579" s="1"/>
      <c r="WH579" s="1"/>
      <c r="WI579" s="1"/>
      <c r="WJ579" s="1"/>
      <c r="WK579" s="1"/>
      <c r="WL579" s="1"/>
      <c r="WM579" s="1"/>
      <c r="WN579" s="1"/>
      <c r="WO579" s="1"/>
      <c r="WP579" s="1"/>
      <c r="WQ579" s="1"/>
      <c r="WR579" s="1"/>
      <c r="WS579" s="1"/>
      <c r="WT579" s="1"/>
      <c r="WU579" s="1"/>
      <c r="WV579" s="1"/>
      <c r="WW579" s="1"/>
      <c r="WX579" s="1"/>
      <c r="WY579" s="1"/>
      <c r="WZ579" s="1"/>
      <c r="XA579" s="1"/>
      <c r="XB579" s="1"/>
      <c r="XC579" s="1"/>
      <c r="XD579" s="1"/>
      <c r="XE579" s="1"/>
      <c r="XF579" s="1"/>
      <c r="XG579" s="1"/>
      <c r="XH579" s="1"/>
      <c r="XI579" s="1"/>
      <c r="XJ579" s="1"/>
      <c r="XK579" s="1"/>
      <c r="XL579" s="1"/>
      <c r="XM579" s="1"/>
      <c r="XN579" s="1"/>
      <c r="XO579" s="1"/>
      <c r="XP579" s="1"/>
      <c r="XQ579" s="1"/>
      <c r="XR579" s="1"/>
      <c r="XS579" s="1"/>
      <c r="XT579" s="1"/>
      <c r="XU579" s="1"/>
      <c r="XV579" s="1"/>
      <c r="XW579" s="1"/>
      <c r="XX579" s="1"/>
      <c r="XY579" s="1"/>
      <c r="XZ579" s="1"/>
      <c r="YA579" s="1"/>
      <c r="YB579" s="1"/>
      <c r="YC579" s="1"/>
      <c r="YD579" s="1"/>
      <c r="YE579" s="1"/>
      <c r="YF579" s="1"/>
      <c r="YG579" s="1"/>
      <c r="YH579" s="1"/>
      <c r="YI579" s="1"/>
      <c r="YJ579" s="1"/>
      <c r="YK579" s="1"/>
      <c r="YL579" s="1"/>
      <c r="YM579" s="1"/>
      <c r="YN579" s="1"/>
      <c r="YO579" s="1"/>
      <c r="YP579" s="1"/>
      <c r="YQ579" s="1"/>
      <c r="YR579" s="1"/>
      <c r="YS579" s="1"/>
      <c r="YT579" s="1"/>
      <c r="YU579" s="1"/>
      <c r="YV579" s="1"/>
      <c r="YW579" s="1"/>
      <c r="YX579" s="1"/>
      <c r="YY579" s="1"/>
      <c r="YZ579" s="1"/>
      <c r="ZA579" s="1"/>
      <c r="ZB579" s="1"/>
      <c r="ZC579" s="1"/>
      <c r="ZD579" s="1"/>
      <c r="ZE579" s="1"/>
      <c r="ZF579" s="1"/>
      <c r="ZG579" s="1"/>
      <c r="ZH579" s="1"/>
      <c r="ZI579" s="1"/>
      <c r="ZJ579" s="1"/>
      <c r="ZK579" s="1"/>
      <c r="ZL579" s="1"/>
      <c r="ZM579" s="1"/>
      <c r="ZN579" s="1"/>
      <c r="ZO579" s="1"/>
      <c r="ZP579" s="1"/>
      <c r="ZQ579" s="1"/>
      <c r="ZR579" s="1"/>
      <c r="ZS579" s="1"/>
      <c r="ZT579" s="1"/>
      <c r="ZU579" s="1"/>
      <c r="ZV579" s="1"/>
      <c r="ZW579" s="1"/>
      <c r="ZX579" s="1"/>
      <c r="ZY579" s="1"/>
      <c r="ZZ579" s="1"/>
      <c r="AAA579" s="1"/>
      <c r="AAB579" s="1"/>
      <c r="AAC579" s="1"/>
      <c r="AAD579" s="1"/>
      <c r="AAE579" s="1"/>
      <c r="AAF579" s="1"/>
      <c r="AAG579" s="1"/>
      <c r="AAH579" s="1"/>
      <c r="AAI579" s="1"/>
      <c r="AAJ579" s="1"/>
      <c r="AAK579" s="1"/>
      <c r="AAL579" s="1"/>
      <c r="AAM579" s="1"/>
      <c r="AAN579" s="1"/>
      <c r="AAO579" s="1"/>
      <c r="AAP579" s="1"/>
      <c r="AAQ579" s="1"/>
      <c r="AAR579" s="1"/>
      <c r="AAS579" s="1"/>
      <c r="AAT579" s="1"/>
      <c r="AAU579" s="1"/>
      <c r="AAV579" s="1"/>
      <c r="AAW579" s="1"/>
      <c r="AAX579" s="1"/>
      <c r="AAY579" s="1"/>
      <c r="AAZ579" s="1"/>
      <c r="ABA579" s="1"/>
      <c r="ABB579" s="1"/>
      <c r="ABC579" s="1"/>
      <c r="ABD579" s="1"/>
      <c r="ABE579" s="1"/>
      <c r="ABF579" s="1"/>
      <c r="ABG579" s="1"/>
      <c r="ABH579" s="1"/>
      <c r="ABI579" s="1"/>
      <c r="ABJ579" s="1"/>
      <c r="ABK579" s="1"/>
      <c r="ABL579" s="1"/>
      <c r="ABM579" s="1"/>
      <c r="ABN579" s="1"/>
      <c r="ABO579" s="1"/>
      <c r="ABP579" s="1"/>
      <c r="ABQ579" s="1"/>
      <c r="ABR579" s="1"/>
      <c r="ABS579" s="1"/>
      <c r="ABT579" s="1"/>
      <c r="ABU579" s="1"/>
      <c r="ABV579" s="1"/>
      <c r="ABW579" s="1"/>
      <c r="ABX579" s="1"/>
      <c r="ABY579" s="1"/>
      <c r="ABZ579" s="1"/>
      <c r="ACA579" s="1"/>
      <c r="ACB579" s="1"/>
      <c r="ACC579" s="1"/>
      <c r="ACD579" s="1"/>
      <c r="ACE579" s="1"/>
      <c r="ACF579" s="1"/>
      <c r="ACG579" s="1"/>
      <c r="ACH579" s="1"/>
      <c r="ACI579" s="1"/>
      <c r="ACJ579" s="1"/>
      <c r="ACK579" s="1"/>
      <c r="ACL579" s="1"/>
      <c r="ACM579" s="1"/>
      <c r="ACN579" s="1"/>
      <c r="ACO579" s="1"/>
      <c r="ACP579" s="1"/>
      <c r="ACQ579" s="1"/>
      <c r="ACR579" s="1"/>
      <c r="ACS579" s="1"/>
      <c r="ACT579" s="1"/>
      <c r="ACU579" s="1"/>
      <c r="ACV579" s="1"/>
      <c r="ACW579" s="1"/>
      <c r="ACX579" s="1"/>
      <c r="ACY579" s="1"/>
      <c r="ACZ579" s="1"/>
      <c r="ADA579" s="1"/>
      <c r="ADB579" s="1"/>
      <c r="ADC579" s="1"/>
      <c r="ADD579" s="1"/>
      <c r="ADE579" s="1"/>
      <c r="ADF579" s="1"/>
      <c r="ADG579" s="1"/>
      <c r="ADH579" s="1"/>
      <c r="ADI579" s="1"/>
      <c r="ADJ579" s="1"/>
      <c r="ADK579" s="1"/>
      <c r="ADL579" s="1"/>
      <c r="ADM579" s="1"/>
      <c r="ADN579" s="1"/>
      <c r="ADO579" s="1"/>
      <c r="ADP579" s="1"/>
      <c r="ADQ579" s="1"/>
      <c r="ADR579" s="1"/>
      <c r="ADS579" s="1"/>
      <c r="ADT579" s="1"/>
      <c r="ADU579" s="1"/>
      <c r="ADV579" s="1"/>
    </row>
    <row r="580" spans="1:802" x14ac:dyDescent="0.1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  <c r="DN580" s="1"/>
      <c r="DO580" s="1"/>
      <c r="DP580" s="1"/>
      <c r="DQ580" s="1"/>
      <c r="DR580" s="1"/>
      <c r="DS580" s="1"/>
      <c r="DT580" s="1"/>
      <c r="DU580" s="1"/>
      <c r="DV580" s="1"/>
      <c r="DW580" s="1"/>
      <c r="DX580" s="1"/>
      <c r="DY580" s="1"/>
      <c r="DZ580" s="1"/>
      <c r="EA580" s="1"/>
      <c r="EB580" s="1"/>
      <c r="EC580" s="1"/>
      <c r="ED580" s="1"/>
      <c r="EE580" s="1"/>
      <c r="EF580" s="1"/>
      <c r="EG580" s="1"/>
      <c r="EH580" s="1"/>
      <c r="EI580" s="1"/>
      <c r="EJ580" s="1"/>
      <c r="EK580" s="1"/>
      <c r="EL580" s="1"/>
      <c r="EM580" s="1"/>
      <c r="EN580" s="1"/>
      <c r="EO580" s="1"/>
      <c r="EP580" s="1"/>
      <c r="EQ580" s="1"/>
      <c r="ER580" s="1"/>
      <c r="ES580" s="1"/>
      <c r="ET580" s="1"/>
      <c r="EU580" s="1"/>
      <c r="EV580" s="1"/>
      <c r="EW580" s="1"/>
      <c r="EX580" s="1"/>
      <c r="EY580" s="1"/>
      <c r="EZ580" s="1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1"/>
      <c r="FL580" s="1"/>
      <c r="FM580" s="1"/>
      <c r="FN580" s="1"/>
      <c r="FO580" s="1"/>
      <c r="FP580" s="1"/>
      <c r="FQ580" s="1"/>
      <c r="FR580" s="1"/>
      <c r="FS580" s="1"/>
      <c r="FT580" s="1"/>
      <c r="FU580" s="1"/>
      <c r="FV580" s="1"/>
      <c r="FW580" s="1"/>
      <c r="FX580" s="1"/>
      <c r="FY580" s="1"/>
      <c r="FZ580" s="1"/>
      <c r="GA580" s="1"/>
      <c r="GB580" s="1"/>
      <c r="GC580" s="1"/>
      <c r="GD580" s="1"/>
      <c r="GE580" s="1"/>
      <c r="GF580" s="1"/>
      <c r="GG580" s="1"/>
      <c r="GH580" s="1"/>
      <c r="GI580" s="1"/>
      <c r="GJ580" s="1"/>
      <c r="GK580" s="1"/>
      <c r="GL580" s="1"/>
      <c r="GM580" s="1"/>
      <c r="GN580" s="1"/>
      <c r="GO580" s="1"/>
      <c r="GP580" s="1"/>
      <c r="GQ580" s="1"/>
      <c r="GR580" s="1"/>
      <c r="GS580" s="1"/>
      <c r="GT580" s="1"/>
      <c r="GU580" s="1"/>
      <c r="GV580" s="1"/>
      <c r="GW580" s="1"/>
      <c r="GX580" s="1"/>
      <c r="GY580" s="1"/>
      <c r="GZ580" s="1"/>
      <c r="HA580" s="1"/>
      <c r="HB580" s="1"/>
      <c r="HC580" s="1"/>
      <c r="HD580" s="1"/>
      <c r="HE580" s="1"/>
      <c r="HF580" s="1"/>
      <c r="HG580" s="1"/>
      <c r="HH580" s="1"/>
      <c r="HI580" s="1"/>
      <c r="HJ580" s="1"/>
      <c r="HK580" s="1"/>
      <c r="HL580" s="1"/>
      <c r="HM580" s="1"/>
      <c r="HN580" s="1"/>
      <c r="HO580" s="1"/>
      <c r="HP580" s="1"/>
      <c r="HQ580" s="1"/>
      <c r="HR580" s="1"/>
      <c r="HS580" s="1"/>
      <c r="HT580" s="1"/>
      <c r="HU580" s="1"/>
      <c r="HV580" s="1"/>
      <c r="HW580" s="1"/>
      <c r="HX580" s="1"/>
      <c r="HY580" s="1"/>
      <c r="HZ580" s="1"/>
      <c r="IA580" s="1"/>
      <c r="IB580" s="1"/>
      <c r="IC580" s="1"/>
      <c r="ID580" s="1"/>
      <c r="IE580" s="1"/>
      <c r="IF580" s="1"/>
      <c r="IG580" s="1"/>
      <c r="IH580" s="1"/>
      <c r="II580" s="1"/>
      <c r="IJ580" s="1"/>
      <c r="IK580" s="1"/>
      <c r="IL580" s="1"/>
      <c r="IM580" s="1"/>
      <c r="IN580" s="1"/>
      <c r="IO580" s="1"/>
      <c r="IP580" s="1"/>
      <c r="IQ580" s="1"/>
      <c r="IR580" s="1"/>
      <c r="IS580" s="1"/>
      <c r="IT580" s="1"/>
      <c r="IU580" s="1"/>
      <c r="IV580" s="1"/>
      <c r="IW580" s="1"/>
      <c r="IX580" s="1"/>
      <c r="IY580" s="1"/>
      <c r="IZ580" s="1"/>
      <c r="JA580" s="1"/>
      <c r="JB580" s="1"/>
      <c r="JC580" s="1"/>
      <c r="JD580" s="1"/>
      <c r="JE580" s="1"/>
      <c r="JF580" s="1"/>
      <c r="JG580" s="1"/>
      <c r="JH580" s="1"/>
      <c r="JI580" s="1"/>
      <c r="JJ580" s="1"/>
      <c r="JK580" s="1"/>
      <c r="JL580" s="1"/>
      <c r="JM580" s="1"/>
      <c r="JN580" s="1"/>
      <c r="JO580" s="1"/>
      <c r="JP580" s="1"/>
      <c r="JQ580" s="1"/>
      <c r="JR580" s="1"/>
      <c r="JS580" s="1"/>
      <c r="JT580" s="1"/>
      <c r="JU580" s="1"/>
      <c r="JV580" s="1"/>
      <c r="JW580" s="1"/>
      <c r="JX580" s="1"/>
      <c r="JY580" s="1"/>
      <c r="JZ580" s="1"/>
      <c r="KA580" s="1"/>
      <c r="KB580" s="1"/>
      <c r="KC580" s="1"/>
      <c r="KD580" s="1"/>
      <c r="KE580" s="1"/>
      <c r="KF580" s="1"/>
      <c r="KG580" s="1"/>
      <c r="KH580" s="1"/>
      <c r="KI580" s="1"/>
      <c r="KJ580" s="1"/>
      <c r="KK580" s="1"/>
      <c r="KL580" s="1"/>
      <c r="KM580" s="1"/>
      <c r="KN580" s="1"/>
      <c r="KO580" s="1"/>
      <c r="KP580" s="1"/>
      <c r="KQ580" s="1"/>
      <c r="KR580" s="1"/>
      <c r="KS580" s="1"/>
      <c r="KT580" s="1"/>
      <c r="KU580" s="1"/>
      <c r="KV580" s="1"/>
      <c r="KW580" s="1"/>
      <c r="KX580" s="1"/>
      <c r="KY580" s="1"/>
      <c r="KZ580" s="1"/>
      <c r="LA580" s="1"/>
      <c r="LB580" s="1"/>
      <c r="LC580" s="1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1"/>
      <c r="MA580" s="1"/>
      <c r="MB580" s="1"/>
      <c r="MC580" s="1"/>
      <c r="MD580" s="1"/>
      <c r="ME580" s="1"/>
      <c r="MF580" s="1"/>
      <c r="MG580" s="1"/>
      <c r="MH580" s="1"/>
      <c r="MI580" s="1"/>
      <c r="MJ580" s="1"/>
      <c r="MK580" s="1"/>
      <c r="ML580" s="1"/>
      <c r="MM580" s="1"/>
      <c r="MN580" s="1"/>
      <c r="MO580" s="1"/>
      <c r="MP580" s="1"/>
      <c r="MQ580" s="1"/>
      <c r="MR580" s="1"/>
      <c r="MS580" s="1"/>
      <c r="MT580" s="1"/>
      <c r="MU580" s="1"/>
      <c r="MV580" s="1"/>
      <c r="MW580" s="1"/>
      <c r="MX580" s="1"/>
      <c r="MY580" s="1"/>
      <c r="MZ580" s="1"/>
      <c r="NA580" s="1"/>
      <c r="NB580" s="1"/>
      <c r="NC580" s="1"/>
      <c r="ND580" s="1"/>
      <c r="NE580" s="1"/>
      <c r="NF580" s="1"/>
      <c r="NG580" s="1"/>
      <c r="NH580" s="1"/>
      <c r="NI580" s="1"/>
      <c r="NJ580" s="1"/>
      <c r="NK580" s="1"/>
      <c r="NL580" s="1"/>
      <c r="NM580" s="1"/>
      <c r="NN580" s="1"/>
      <c r="NO580" s="1"/>
      <c r="NP580" s="1"/>
      <c r="NQ580" s="1"/>
      <c r="NR580" s="1"/>
      <c r="NS580" s="1"/>
      <c r="NT580" s="1"/>
      <c r="NU580" s="1"/>
      <c r="NV580" s="1"/>
      <c r="NW580" s="1"/>
      <c r="NX580" s="1"/>
      <c r="NY580" s="1"/>
      <c r="NZ580" s="1"/>
      <c r="OA580" s="1"/>
      <c r="OB580" s="1"/>
      <c r="OC580" s="1"/>
      <c r="OD580" s="1"/>
      <c r="OE580" s="1"/>
      <c r="OF580" s="1"/>
      <c r="OG580" s="1"/>
      <c r="OH580" s="1"/>
      <c r="OI580" s="1"/>
      <c r="OJ580" s="1"/>
      <c r="OK580" s="1"/>
      <c r="OL580" s="1"/>
      <c r="OM580" s="1"/>
      <c r="ON580" s="1"/>
      <c r="OO580" s="1"/>
      <c r="OP580" s="1"/>
      <c r="OQ580" s="1"/>
      <c r="OR580" s="1"/>
      <c r="OS580" s="1"/>
      <c r="OT580" s="1"/>
      <c r="OU580" s="1"/>
      <c r="OV580" s="1"/>
      <c r="OW580" s="1"/>
      <c r="OX580" s="1"/>
      <c r="OY580" s="1"/>
      <c r="OZ580" s="1"/>
      <c r="PA580" s="1"/>
      <c r="PB580" s="1"/>
      <c r="PC580" s="1"/>
      <c r="PD580" s="1"/>
      <c r="PE580" s="1"/>
      <c r="PF580" s="1"/>
      <c r="PG580" s="1"/>
      <c r="PH580" s="1"/>
      <c r="PI580" s="1"/>
      <c r="PJ580" s="1"/>
      <c r="PK580" s="1"/>
      <c r="PL580" s="1"/>
      <c r="PM580" s="1"/>
      <c r="PN580" s="1"/>
      <c r="PO580" s="1"/>
      <c r="PP580" s="1"/>
      <c r="PQ580" s="1"/>
      <c r="PR580" s="1"/>
      <c r="PS580" s="1"/>
      <c r="PT580" s="1"/>
      <c r="PU580" s="1"/>
      <c r="PV580" s="1"/>
      <c r="PW580" s="1"/>
      <c r="PX580" s="1"/>
      <c r="PY580" s="1"/>
      <c r="PZ580" s="1"/>
      <c r="QA580" s="1"/>
      <c r="QB580" s="1"/>
      <c r="QC580" s="1"/>
      <c r="QD580" s="1"/>
      <c r="QE580" s="1"/>
      <c r="QF580" s="1"/>
      <c r="QG580" s="1"/>
      <c r="QH580" s="1"/>
      <c r="QI580" s="1"/>
      <c r="QJ580" s="1"/>
      <c r="QK580" s="1"/>
      <c r="QL580" s="1"/>
      <c r="QM580" s="1"/>
      <c r="QN580" s="1"/>
      <c r="QO580" s="1"/>
      <c r="QP580" s="1"/>
      <c r="QQ580" s="1"/>
      <c r="QR580" s="1"/>
      <c r="QS580" s="1"/>
      <c r="QT580" s="1"/>
      <c r="QU580" s="1"/>
      <c r="QV580" s="1"/>
      <c r="QW580" s="1"/>
      <c r="QX580" s="1"/>
      <c r="QY580" s="1"/>
      <c r="QZ580" s="1"/>
      <c r="RA580" s="1"/>
      <c r="RB580" s="1"/>
      <c r="RC580" s="1"/>
      <c r="RD580" s="1"/>
      <c r="RE580" s="1"/>
      <c r="RF580" s="1"/>
      <c r="RG580" s="1"/>
      <c r="RH580" s="1"/>
      <c r="RI580" s="1"/>
      <c r="RJ580" s="1"/>
      <c r="RK580" s="1"/>
      <c r="RL580" s="1"/>
      <c r="RM580" s="1"/>
      <c r="RN580" s="1"/>
      <c r="RO580" s="1"/>
      <c r="RP580" s="1"/>
      <c r="RQ580" s="1"/>
      <c r="RR580" s="1"/>
      <c r="RS580" s="1"/>
      <c r="RT580" s="1"/>
      <c r="RU580" s="1"/>
      <c r="RV580" s="1"/>
      <c r="RW580" s="1"/>
      <c r="RX580" s="1"/>
      <c r="RY580" s="1"/>
      <c r="RZ580" s="1"/>
      <c r="SA580" s="1"/>
      <c r="SB580" s="1"/>
      <c r="SC580" s="1"/>
      <c r="SD580" s="1"/>
      <c r="SE580" s="1"/>
      <c r="SF580" s="1"/>
      <c r="SG580" s="1"/>
      <c r="SH580" s="1"/>
      <c r="SI580" s="1"/>
      <c r="SJ580" s="1"/>
      <c r="SK580" s="1"/>
      <c r="SL580" s="1"/>
      <c r="SM580" s="1"/>
      <c r="SN580" s="1"/>
      <c r="SO580" s="1"/>
      <c r="SP580" s="1"/>
      <c r="SQ580" s="1"/>
      <c r="SR580" s="1"/>
      <c r="SS580" s="1"/>
      <c r="ST580" s="1"/>
      <c r="SU580" s="1"/>
      <c r="SV580" s="1"/>
      <c r="SW580" s="1"/>
      <c r="SX580" s="1"/>
      <c r="SY580" s="1"/>
      <c r="SZ580" s="1"/>
      <c r="TA580" s="1"/>
      <c r="TB580" s="1"/>
      <c r="TC580" s="1"/>
      <c r="TD580" s="1"/>
      <c r="TE580" s="1"/>
      <c r="TF580" s="1"/>
      <c r="TG580" s="1"/>
      <c r="TH580" s="1"/>
      <c r="TI580" s="1"/>
      <c r="TJ580" s="1"/>
      <c r="TK580" s="1"/>
      <c r="TL580" s="1"/>
      <c r="TM580" s="1"/>
      <c r="TN580" s="1"/>
      <c r="TO580" s="1"/>
      <c r="TP580" s="1"/>
      <c r="TQ580" s="1"/>
      <c r="TR580" s="1"/>
      <c r="TS580" s="1"/>
      <c r="TT580" s="1"/>
      <c r="TU580" s="1"/>
      <c r="TV580" s="1"/>
      <c r="TW580" s="1"/>
      <c r="TX580" s="1"/>
      <c r="TY580" s="1"/>
      <c r="TZ580" s="1"/>
      <c r="UA580" s="1"/>
      <c r="UB580" s="1"/>
      <c r="UC580" s="1"/>
      <c r="UD580" s="1"/>
      <c r="UE580" s="1"/>
      <c r="UF580" s="1"/>
      <c r="UG580" s="1"/>
      <c r="UH580" s="1"/>
      <c r="UI580" s="1"/>
      <c r="UJ580" s="1"/>
      <c r="UK580" s="1"/>
      <c r="UL580" s="1"/>
      <c r="UM580" s="1"/>
      <c r="UN580" s="1"/>
      <c r="UO580" s="1"/>
      <c r="UP580" s="1"/>
      <c r="UQ580" s="1"/>
      <c r="UR580" s="1"/>
      <c r="US580" s="1"/>
      <c r="UT580" s="1"/>
      <c r="UU580" s="1"/>
      <c r="UV580" s="1"/>
      <c r="UW580" s="1"/>
      <c r="UX580" s="1"/>
      <c r="UY580" s="1"/>
      <c r="UZ580" s="1"/>
      <c r="VA580" s="1"/>
      <c r="VB580" s="1"/>
      <c r="VC580" s="1"/>
      <c r="VD580" s="1"/>
      <c r="VE580" s="1"/>
      <c r="VF580" s="1"/>
      <c r="VG580" s="1"/>
      <c r="VH580" s="1"/>
      <c r="VI580" s="1"/>
      <c r="VJ580" s="1"/>
      <c r="VK580" s="1"/>
      <c r="VL580" s="1"/>
      <c r="VM580" s="1"/>
      <c r="VN580" s="1"/>
      <c r="VO580" s="1"/>
      <c r="VP580" s="1"/>
      <c r="VQ580" s="1"/>
      <c r="VR580" s="1"/>
      <c r="VS580" s="1"/>
      <c r="VT580" s="1"/>
      <c r="VU580" s="1"/>
      <c r="VV580" s="1"/>
      <c r="VW580" s="1"/>
      <c r="VX580" s="1"/>
      <c r="VY580" s="1"/>
      <c r="VZ580" s="1"/>
      <c r="WA580" s="1"/>
      <c r="WB580" s="1"/>
      <c r="WC580" s="1"/>
      <c r="WD580" s="1"/>
      <c r="WE580" s="1"/>
      <c r="WF580" s="1"/>
      <c r="WG580" s="1"/>
      <c r="WH580" s="1"/>
      <c r="WI580" s="1"/>
      <c r="WJ580" s="1"/>
      <c r="WK580" s="1"/>
      <c r="WL580" s="1"/>
      <c r="WM580" s="1"/>
      <c r="WN580" s="1"/>
      <c r="WO580" s="1"/>
      <c r="WP580" s="1"/>
      <c r="WQ580" s="1"/>
      <c r="WR580" s="1"/>
      <c r="WS580" s="1"/>
      <c r="WT580" s="1"/>
      <c r="WU580" s="1"/>
      <c r="WV580" s="1"/>
      <c r="WW580" s="1"/>
      <c r="WX580" s="1"/>
      <c r="WY580" s="1"/>
      <c r="WZ580" s="1"/>
      <c r="XA580" s="1"/>
      <c r="XB580" s="1"/>
      <c r="XC580" s="1"/>
      <c r="XD580" s="1"/>
      <c r="XE580" s="1"/>
      <c r="XF580" s="1"/>
      <c r="XG580" s="1"/>
      <c r="XH580" s="1"/>
      <c r="XI580" s="1"/>
      <c r="XJ580" s="1"/>
      <c r="XK580" s="1"/>
      <c r="XL580" s="1"/>
      <c r="XM580" s="1"/>
      <c r="XN580" s="1"/>
      <c r="XO580" s="1"/>
      <c r="XP580" s="1"/>
      <c r="XQ580" s="1"/>
      <c r="XR580" s="1"/>
      <c r="XS580" s="1"/>
      <c r="XT580" s="1"/>
      <c r="XU580" s="1"/>
      <c r="XV580" s="1"/>
      <c r="XW580" s="1"/>
      <c r="XX580" s="1"/>
      <c r="XY580" s="1"/>
      <c r="XZ580" s="1"/>
      <c r="YA580" s="1"/>
      <c r="YB580" s="1"/>
      <c r="YC580" s="1"/>
      <c r="YD580" s="1"/>
      <c r="YE580" s="1"/>
      <c r="YF580" s="1"/>
      <c r="YG580" s="1"/>
      <c r="YH580" s="1"/>
      <c r="YI580" s="1"/>
      <c r="YJ580" s="1"/>
      <c r="YK580" s="1"/>
      <c r="YL580" s="1"/>
      <c r="YM580" s="1"/>
      <c r="YN580" s="1"/>
      <c r="YO580" s="1"/>
      <c r="YP580" s="1"/>
      <c r="YQ580" s="1"/>
      <c r="YR580" s="1"/>
      <c r="YS580" s="1"/>
      <c r="YT580" s="1"/>
      <c r="YU580" s="1"/>
      <c r="YV580" s="1"/>
      <c r="YW580" s="1"/>
      <c r="YX580" s="1"/>
      <c r="YY580" s="1"/>
      <c r="YZ580" s="1"/>
      <c r="ZA580" s="1"/>
      <c r="ZB580" s="1"/>
      <c r="ZC580" s="1"/>
      <c r="ZD580" s="1"/>
      <c r="ZE580" s="1"/>
      <c r="ZF580" s="1"/>
      <c r="ZG580" s="1"/>
      <c r="ZH580" s="1"/>
      <c r="ZI580" s="1"/>
      <c r="ZJ580" s="1"/>
      <c r="ZK580" s="1"/>
      <c r="ZL580" s="1"/>
      <c r="ZM580" s="1"/>
      <c r="ZN580" s="1"/>
      <c r="ZO580" s="1"/>
      <c r="ZP580" s="1"/>
      <c r="ZQ580" s="1"/>
      <c r="ZR580" s="1"/>
      <c r="ZS580" s="1"/>
      <c r="ZT580" s="1"/>
      <c r="ZU580" s="1"/>
      <c r="ZV580" s="1"/>
      <c r="ZW580" s="1"/>
      <c r="ZX580" s="1"/>
      <c r="ZY580" s="1"/>
      <c r="ZZ580" s="1"/>
      <c r="AAA580" s="1"/>
      <c r="AAB580" s="1"/>
      <c r="AAC580" s="1"/>
      <c r="AAD580" s="1"/>
      <c r="AAE580" s="1"/>
      <c r="AAF580" s="1"/>
      <c r="AAG580" s="1"/>
      <c r="AAH580" s="1"/>
      <c r="AAI580" s="1"/>
      <c r="AAJ580" s="1"/>
      <c r="AAK580" s="1"/>
      <c r="AAL580" s="1"/>
      <c r="AAM580" s="1"/>
      <c r="AAN580" s="1"/>
      <c r="AAO580" s="1"/>
      <c r="AAP580" s="1"/>
      <c r="AAQ580" s="1"/>
      <c r="AAR580" s="1"/>
      <c r="AAS580" s="1"/>
      <c r="AAT580" s="1"/>
      <c r="AAU580" s="1"/>
      <c r="AAV580" s="1"/>
      <c r="AAW580" s="1"/>
      <c r="AAX580" s="1"/>
      <c r="AAY580" s="1"/>
      <c r="AAZ580" s="1"/>
      <c r="ABA580" s="1"/>
      <c r="ABB580" s="1"/>
      <c r="ABC580" s="1"/>
      <c r="ABD580" s="1"/>
      <c r="ABE580" s="1"/>
      <c r="ABF580" s="1"/>
      <c r="ABG580" s="1"/>
      <c r="ABH580" s="1"/>
      <c r="ABI580" s="1"/>
      <c r="ABJ580" s="1"/>
      <c r="ABK580" s="1"/>
      <c r="ABL580" s="1"/>
      <c r="ABM580" s="1"/>
      <c r="ABN580" s="1"/>
      <c r="ABO580" s="1"/>
      <c r="ABP580" s="1"/>
      <c r="ABQ580" s="1"/>
      <c r="ABR580" s="1"/>
      <c r="ABS580" s="1"/>
      <c r="ABT580" s="1"/>
      <c r="ABU580" s="1"/>
      <c r="ABV580" s="1"/>
      <c r="ABW580" s="1"/>
      <c r="ABX580" s="1"/>
      <c r="ABY580" s="1"/>
      <c r="ABZ580" s="1"/>
      <c r="ACA580" s="1"/>
      <c r="ACB580" s="1"/>
      <c r="ACC580" s="1"/>
      <c r="ACD580" s="1"/>
      <c r="ACE580" s="1"/>
      <c r="ACF580" s="1"/>
      <c r="ACG580" s="1"/>
      <c r="ACH580" s="1"/>
      <c r="ACI580" s="1"/>
      <c r="ACJ580" s="1"/>
      <c r="ACK580" s="1"/>
      <c r="ACL580" s="1"/>
      <c r="ACM580" s="1"/>
      <c r="ACN580" s="1"/>
      <c r="ACO580" s="1"/>
      <c r="ACP580" s="1"/>
      <c r="ACQ580" s="1"/>
      <c r="ACR580" s="1"/>
      <c r="ACS580" s="1"/>
      <c r="ACT580" s="1"/>
      <c r="ACU580" s="1"/>
      <c r="ACV580" s="1"/>
      <c r="ACW580" s="1"/>
      <c r="ACX580" s="1"/>
      <c r="ACY580" s="1"/>
      <c r="ACZ580" s="1"/>
      <c r="ADA580" s="1"/>
      <c r="ADB580" s="1"/>
      <c r="ADC580" s="1"/>
      <c r="ADD580" s="1"/>
      <c r="ADE580" s="1"/>
      <c r="ADF580" s="1"/>
      <c r="ADG580" s="1"/>
      <c r="ADH580" s="1"/>
      <c r="ADI580" s="1"/>
      <c r="ADJ580" s="1"/>
      <c r="ADK580" s="1"/>
      <c r="ADL580" s="1"/>
      <c r="ADM580" s="1"/>
      <c r="ADN580" s="1"/>
      <c r="ADO580" s="1"/>
      <c r="ADP580" s="1"/>
      <c r="ADQ580" s="1"/>
      <c r="ADR580" s="1"/>
      <c r="ADS580" s="1"/>
      <c r="ADT580" s="1"/>
      <c r="ADU580" s="1"/>
      <c r="ADV580" s="1"/>
    </row>
    <row r="581" spans="1:802" x14ac:dyDescent="0.1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1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1"/>
      <c r="GT581" s="1"/>
      <c r="GU581" s="1"/>
      <c r="GV581" s="1"/>
      <c r="GW581" s="1"/>
      <c r="GX581" s="1"/>
      <c r="GY581" s="1"/>
      <c r="GZ581" s="1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1"/>
      <c r="HW581" s="1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  <c r="MV581" s="1"/>
      <c r="MW581" s="1"/>
      <c r="MX581" s="1"/>
      <c r="MY581" s="1"/>
      <c r="MZ581" s="1"/>
      <c r="NA581" s="1"/>
      <c r="NB581" s="1"/>
      <c r="NC581" s="1"/>
      <c r="ND581" s="1"/>
      <c r="NE581" s="1"/>
      <c r="NF581" s="1"/>
      <c r="NG581" s="1"/>
      <c r="NH581" s="1"/>
      <c r="NI581" s="1"/>
      <c r="NJ581" s="1"/>
      <c r="NK581" s="1"/>
      <c r="NL581" s="1"/>
      <c r="NM581" s="1"/>
      <c r="NN581" s="1"/>
      <c r="NO581" s="1"/>
      <c r="NP581" s="1"/>
      <c r="NQ581" s="1"/>
      <c r="NR581" s="1"/>
      <c r="NS581" s="1"/>
      <c r="NT581" s="1"/>
      <c r="NU581" s="1"/>
      <c r="NV581" s="1"/>
      <c r="NW581" s="1"/>
      <c r="NX581" s="1"/>
      <c r="NY581" s="1"/>
      <c r="NZ581" s="1"/>
      <c r="OA581" s="1"/>
      <c r="OB581" s="1"/>
      <c r="OC581" s="1"/>
      <c r="OD581" s="1"/>
      <c r="OE581" s="1"/>
      <c r="OF581" s="1"/>
      <c r="OG581" s="1"/>
      <c r="OH581" s="1"/>
      <c r="OI581" s="1"/>
      <c r="OJ581" s="1"/>
      <c r="OK581" s="1"/>
      <c r="OL581" s="1"/>
      <c r="OM581" s="1"/>
      <c r="ON581" s="1"/>
      <c r="OO581" s="1"/>
      <c r="OP581" s="1"/>
      <c r="OQ581" s="1"/>
      <c r="OR581" s="1"/>
      <c r="OS581" s="1"/>
      <c r="OT581" s="1"/>
      <c r="OU581" s="1"/>
      <c r="OV581" s="1"/>
      <c r="OW581" s="1"/>
      <c r="OX581" s="1"/>
      <c r="OY581" s="1"/>
      <c r="OZ581" s="1"/>
      <c r="PA581" s="1"/>
      <c r="PB581" s="1"/>
      <c r="PC581" s="1"/>
      <c r="PD581" s="1"/>
      <c r="PE581" s="1"/>
      <c r="PF581" s="1"/>
      <c r="PG581" s="1"/>
      <c r="PH581" s="1"/>
      <c r="PI581" s="1"/>
      <c r="PJ581" s="1"/>
      <c r="PK581" s="1"/>
      <c r="PL581" s="1"/>
      <c r="PM581" s="1"/>
      <c r="PN581" s="1"/>
      <c r="PO581" s="1"/>
      <c r="PP581" s="1"/>
      <c r="PQ581" s="1"/>
      <c r="PR581" s="1"/>
      <c r="PS581" s="1"/>
      <c r="PT581" s="1"/>
      <c r="PU581" s="1"/>
      <c r="PV581" s="1"/>
      <c r="PW581" s="1"/>
      <c r="PX581" s="1"/>
      <c r="PY581" s="1"/>
      <c r="PZ581" s="1"/>
      <c r="QA581" s="1"/>
      <c r="QB581" s="1"/>
      <c r="QC581" s="1"/>
      <c r="QD581" s="1"/>
      <c r="QE581" s="1"/>
      <c r="QF581" s="1"/>
      <c r="QG581" s="1"/>
      <c r="QH581" s="1"/>
      <c r="QI581" s="1"/>
      <c r="QJ581" s="1"/>
      <c r="QK581" s="1"/>
      <c r="QL581" s="1"/>
      <c r="QM581" s="1"/>
      <c r="QN581" s="1"/>
      <c r="QO581" s="1"/>
      <c r="QP581" s="1"/>
      <c r="QQ581" s="1"/>
      <c r="QR581" s="1"/>
      <c r="QS581" s="1"/>
      <c r="QT581" s="1"/>
      <c r="QU581" s="1"/>
      <c r="QV581" s="1"/>
      <c r="QW581" s="1"/>
      <c r="QX581" s="1"/>
      <c r="QY581" s="1"/>
      <c r="QZ581" s="1"/>
      <c r="RA581" s="1"/>
      <c r="RB581" s="1"/>
      <c r="RC581" s="1"/>
      <c r="RD581" s="1"/>
      <c r="RE581" s="1"/>
      <c r="RF581" s="1"/>
      <c r="RG581" s="1"/>
      <c r="RH581" s="1"/>
      <c r="RI581" s="1"/>
      <c r="RJ581" s="1"/>
      <c r="RK581" s="1"/>
      <c r="RL581" s="1"/>
      <c r="RM581" s="1"/>
      <c r="RN581" s="1"/>
      <c r="RO581" s="1"/>
      <c r="RP581" s="1"/>
      <c r="RQ581" s="1"/>
      <c r="RR581" s="1"/>
      <c r="RS581" s="1"/>
      <c r="RT581" s="1"/>
      <c r="RU581" s="1"/>
      <c r="RV581" s="1"/>
      <c r="RW581" s="1"/>
      <c r="RX581" s="1"/>
      <c r="RY581" s="1"/>
      <c r="RZ581" s="1"/>
      <c r="SA581" s="1"/>
      <c r="SB581" s="1"/>
      <c r="SC581" s="1"/>
      <c r="SD581" s="1"/>
      <c r="SE581" s="1"/>
      <c r="SF581" s="1"/>
      <c r="SG581" s="1"/>
      <c r="SH581" s="1"/>
      <c r="SI581" s="1"/>
      <c r="SJ581" s="1"/>
      <c r="SK581" s="1"/>
      <c r="SL581" s="1"/>
      <c r="SM581" s="1"/>
      <c r="SN581" s="1"/>
      <c r="SO581" s="1"/>
      <c r="SP581" s="1"/>
      <c r="SQ581" s="1"/>
      <c r="SR581" s="1"/>
      <c r="SS581" s="1"/>
      <c r="ST581" s="1"/>
      <c r="SU581" s="1"/>
      <c r="SV581" s="1"/>
      <c r="SW581" s="1"/>
      <c r="SX581" s="1"/>
      <c r="SY581" s="1"/>
      <c r="SZ581" s="1"/>
      <c r="TA581" s="1"/>
      <c r="TB581" s="1"/>
      <c r="TC581" s="1"/>
      <c r="TD581" s="1"/>
      <c r="TE581" s="1"/>
      <c r="TF581" s="1"/>
      <c r="TG581" s="1"/>
      <c r="TH581" s="1"/>
      <c r="TI581" s="1"/>
      <c r="TJ581" s="1"/>
      <c r="TK581" s="1"/>
      <c r="TL581" s="1"/>
      <c r="TM581" s="1"/>
      <c r="TN581" s="1"/>
      <c r="TO581" s="1"/>
      <c r="TP581" s="1"/>
      <c r="TQ581" s="1"/>
      <c r="TR581" s="1"/>
      <c r="TS581" s="1"/>
      <c r="TT581" s="1"/>
      <c r="TU581" s="1"/>
      <c r="TV581" s="1"/>
      <c r="TW581" s="1"/>
      <c r="TX581" s="1"/>
      <c r="TY581" s="1"/>
      <c r="TZ581" s="1"/>
      <c r="UA581" s="1"/>
      <c r="UB581" s="1"/>
      <c r="UC581" s="1"/>
      <c r="UD581" s="1"/>
      <c r="UE581" s="1"/>
      <c r="UF581" s="1"/>
      <c r="UG581" s="1"/>
      <c r="UH581" s="1"/>
      <c r="UI581" s="1"/>
      <c r="UJ581" s="1"/>
      <c r="UK581" s="1"/>
      <c r="UL581" s="1"/>
      <c r="UM581" s="1"/>
      <c r="UN581" s="1"/>
      <c r="UO581" s="1"/>
      <c r="UP581" s="1"/>
      <c r="UQ581" s="1"/>
      <c r="UR581" s="1"/>
      <c r="US581" s="1"/>
      <c r="UT581" s="1"/>
      <c r="UU581" s="1"/>
      <c r="UV581" s="1"/>
      <c r="UW581" s="1"/>
      <c r="UX581" s="1"/>
      <c r="UY581" s="1"/>
      <c r="UZ581" s="1"/>
      <c r="VA581" s="1"/>
      <c r="VB581" s="1"/>
      <c r="VC581" s="1"/>
      <c r="VD581" s="1"/>
      <c r="VE581" s="1"/>
      <c r="VF581" s="1"/>
      <c r="VG581" s="1"/>
      <c r="VH581" s="1"/>
      <c r="VI581" s="1"/>
      <c r="VJ581" s="1"/>
      <c r="VK581" s="1"/>
      <c r="VL581" s="1"/>
      <c r="VM581" s="1"/>
      <c r="VN581" s="1"/>
      <c r="VO581" s="1"/>
      <c r="VP581" s="1"/>
      <c r="VQ581" s="1"/>
      <c r="VR581" s="1"/>
      <c r="VS581" s="1"/>
      <c r="VT581" s="1"/>
      <c r="VU581" s="1"/>
      <c r="VV581" s="1"/>
      <c r="VW581" s="1"/>
      <c r="VX581" s="1"/>
      <c r="VY581" s="1"/>
      <c r="VZ581" s="1"/>
      <c r="WA581" s="1"/>
      <c r="WB581" s="1"/>
      <c r="WC581" s="1"/>
      <c r="WD581" s="1"/>
      <c r="WE581" s="1"/>
      <c r="WF581" s="1"/>
      <c r="WG581" s="1"/>
      <c r="WH581" s="1"/>
      <c r="WI581" s="1"/>
      <c r="WJ581" s="1"/>
      <c r="WK581" s="1"/>
      <c r="WL581" s="1"/>
      <c r="WM581" s="1"/>
      <c r="WN581" s="1"/>
      <c r="WO581" s="1"/>
      <c r="WP581" s="1"/>
      <c r="WQ581" s="1"/>
      <c r="WR581" s="1"/>
      <c r="WS581" s="1"/>
      <c r="WT581" s="1"/>
      <c r="WU581" s="1"/>
      <c r="WV581" s="1"/>
      <c r="WW581" s="1"/>
      <c r="WX581" s="1"/>
      <c r="WY581" s="1"/>
      <c r="WZ581" s="1"/>
      <c r="XA581" s="1"/>
      <c r="XB581" s="1"/>
      <c r="XC581" s="1"/>
      <c r="XD581" s="1"/>
      <c r="XE581" s="1"/>
      <c r="XF581" s="1"/>
      <c r="XG581" s="1"/>
      <c r="XH581" s="1"/>
      <c r="XI581" s="1"/>
      <c r="XJ581" s="1"/>
      <c r="XK581" s="1"/>
      <c r="XL581" s="1"/>
      <c r="XM581" s="1"/>
      <c r="XN581" s="1"/>
      <c r="XO581" s="1"/>
      <c r="XP581" s="1"/>
      <c r="XQ581" s="1"/>
      <c r="XR581" s="1"/>
      <c r="XS581" s="1"/>
      <c r="XT581" s="1"/>
      <c r="XU581" s="1"/>
      <c r="XV581" s="1"/>
      <c r="XW581" s="1"/>
      <c r="XX581" s="1"/>
      <c r="XY581" s="1"/>
      <c r="XZ581" s="1"/>
      <c r="YA581" s="1"/>
      <c r="YB581" s="1"/>
      <c r="YC581" s="1"/>
      <c r="YD581" s="1"/>
      <c r="YE581" s="1"/>
      <c r="YF581" s="1"/>
      <c r="YG581" s="1"/>
      <c r="YH581" s="1"/>
      <c r="YI581" s="1"/>
      <c r="YJ581" s="1"/>
      <c r="YK581" s="1"/>
      <c r="YL581" s="1"/>
      <c r="YM581" s="1"/>
      <c r="YN581" s="1"/>
      <c r="YO581" s="1"/>
      <c r="YP581" s="1"/>
      <c r="YQ581" s="1"/>
      <c r="YR581" s="1"/>
      <c r="YS581" s="1"/>
      <c r="YT581" s="1"/>
      <c r="YU581" s="1"/>
      <c r="YV581" s="1"/>
      <c r="YW581" s="1"/>
      <c r="YX581" s="1"/>
      <c r="YY581" s="1"/>
      <c r="YZ581" s="1"/>
      <c r="ZA581" s="1"/>
      <c r="ZB581" s="1"/>
      <c r="ZC581" s="1"/>
      <c r="ZD581" s="1"/>
      <c r="ZE581" s="1"/>
      <c r="ZF581" s="1"/>
      <c r="ZG581" s="1"/>
      <c r="ZH581" s="1"/>
      <c r="ZI581" s="1"/>
      <c r="ZJ581" s="1"/>
      <c r="ZK581" s="1"/>
      <c r="ZL581" s="1"/>
      <c r="ZM581" s="1"/>
      <c r="ZN581" s="1"/>
      <c r="ZO581" s="1"/>
      <c r="ZP581" s="1"/>
      <c r="ZQ581" s="1"/>
      <c r="ZR581" s="1"/>
      <c r="ZS581" s="1"/>
      <c r="ZT581" s="1"/>
      <c r="ZU581" s="1"/>
      <c r="ZV581" s="1"/>
      <c r="ZW581" s="1"/>
      <c r="ZX581" s="1"/>
      <c r="ZY581" s="1"/>
      <c r="ZZ581" s="1"/>
      <c r="AAA581" s="1"/>
      <c r="AAB581" s="1"/>
      <c r="AAC581" s="1"/>
      <c r="AAD581" s="1"/>
      <c r="AAE581" s="1"/>
      <c r="AAF581" s="1"/>
      <c r="AAG581" s="1"/>
      <c r="AAH581" s="1"/>
      <c r="AAI581" s="1"/>
      <c r="AAJ581" s="1"/>
      <c r="AAK581" s="1"/>
      <c r="AAL581" s="1"/>
      <c r="AAM581" s="1"/>
      <c r="AAN581" s="1"/>
      <c r="AAO581" s="1"/>
      <c r="AAP581" s="1"/>
      <c r="AAQ581" s="1"/>
      <c r="AAR581" s="1"/>
      <c r="AAS581" s="1"/>
      <c r="AAT581" s="1"/>
      <c r="AAU581" s="1"/>
      <c r="AAV581" s="1"/>
      <c r="AAW581" s="1"/>
      <c r="AAX581" s="1"/>
      <c r="AAY581" s="1"/>
      <c r="AAZ581" s="1"/>
      <c r="ABA581" s="1"/>
      <c r="ABB581" s="1"/>
      <c r="ABC581" s="1"/>
      <c r="ABD581" s="1"/>
      <c r="ABE581" s="1"/>
      <c r="ABF581" s="1"/>
      <c r="ABG581" s="1"/>
      <c r="ABH581" s="1"/>
      <c r="ABI581" s="1"/>
      <c r="ABJ581" s="1"/>
      <c r="ABK581" s="1"/>
      <c r="ABL581" s="1"/>
      <c r="ABM581" s="1"/>
      <c r="ABN581" s="1"/>
      <c r="ABO581" s="1"/>
      <c r="ABP581" s="1"/>
      <c r="ABQ581" s="1"/>
      <c r="ABR581" s="1"/>
      <c r="ABS581" s="1"/>
      <c r="ABT581" s="1"/>
      <c r="ABU581" s="1"/>
      <c r="ABV581" s="1"/>
      <c r="ABW581" s="1"/>
      <c r="ABX581" s="1"/>
      <c r="ABY581" s="1"/>
      <c r="ABZ581" s="1"/>
      <c r="ACA581" s="1"/>
      <c r="ACB581" s="1"/>
      <c r="ACC581" s="1"/>
      <c r="ACD581" s="1"/>
      <c r="ACE581" s="1"/>
      <c r="ACF581" s="1"/>
      <c r="ACG581" s="1"/>
      <c r="ACH581" s="1"/>
      <c r="ACI581" s="1"/>
      <c r="ACJ581" s="1"/>
      <c r="ACK581" s="1"/>
      <c r="ACL581" s="1"/>
      <c r="ACM581" s="1"/>
      <c r="ACN581" s="1"/>
      <c r="ACO581" s="1"/>
      <c r="ACP581" s="1"/>
      <c r="ACQ581" s="1"/>
      <c r="ACR581" s="1"/>
      <c r="ACS581" s="1"/>
      <c r="ACT581" s="1"/>
      <c r="ACU581" s="1"/>
      <c r="ACV581" s="1"/>
      <c r="ACW581" s="1"/>
      <c r="ACX581" s="1"/>
      <c r="ACY581" s="1"/>
      <c r="ACZ581" s="1"/>
      <c r="ADA581" s="1"/>
      <c r="ADB581" s="1"/>
      <c r="ADC581" s="1"/>
      <c r="ADD581" s="1"/>
      <c r="ADE581" s="1"/>
      <c r="ADF581" s="1"/>
      <c r="ADG581" s="1"/>
      <c r="ADH581" s="1"/>
      <c r="ADI581" s="1"/>
      <c r="ADJ581" s="1"/>
      <c r="ADK581" s="1"/>
      <c r="ADL581" s="1"/>
      <c r="ADM581" s="1"/>
      <c r="ADN581" s="1"/>
      <c r="ADO581" s="1"/>
      <c r="ADP581" s="1"/>
      <c r="ADQ581" s="1"/>
      <c r="ADR581" s="1"/>
      <c r="ADS581" s="1"/>
      <c r="ADT581" s="1"/>
      <c r="ADU581" s="1"/>
      <c r="ADV581" s="1"/>
    </row>
    <row r="582" spans="1:802" x14ac:dyDescent="0.1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  <c r="IV582" s="1"/>
      <c r="IW582" s="1"/>
      <c r="IX582" s="1"/>
      <c r="IY582" s="1"/>
      <c r="IZ582" s="1"/>
      <c r="JA582" s="1"/>
      <c r="JB582" s="1"/>
      <c r="JC582" s="1"/>
      <c r="JD582" s="1"/>
      <c r="JE582" s="1"/>
      <c r="JF582" s="1"/>
      <c r="JG582" s="1"/>
      <c r="JH582" s="1"/>
      <c r="JI582" s="1"/>
      <c r="JJ582" s="1"/>
      <c r="JK582" s="1"/>
      <c r="JL582" s="1"/>
      <c r="JM582" s="1"/>
      <c r="JN582" s="1"/>
      <c r="JO582" s="1"/>
      <c r="JP582" s="1"/>
      <c r="JQ582" s="1"/>
      <c r="JR582" s="1"/>
      <c r="JS582" s="1"/>
      <c r="JT582" s="1"/>
      <c r="JU582" s="1"/>
      <c r="JV582" s="1"/>
      <c r="JW582" s="1"/>
      <c r="JX582" s="1"/>
      <c r="JY582" s="1"/>
      <c r="JZ582" s="1"/>
      <c r="KA582" s="1"/>
      <c r="KB582" s="1"/>
      <c r="KC582" s="1"/>
      <c r="KD582" s="1"/>
      <c r="KE582" s="1"/>
      <c r="KF582" s="1"/>
      <c r="KG582" s="1"/>
      <c r="KH582" s="1"/>
      <c r="KI582" s="1"/>
      <c r="KJ582" s="1"/>
      <c r="KK582" s="1"/>
      <c r="KL582" s="1"/>
      <c r="KM582" s="1"/>
      <c r="KN582" s="1"/>
      <c r="KO582" s="1"/>
      <c r="KP582" s="1"/>
      <c r="KQ582" s="1"/>
      <c r="KR582" s="1"/>
      <c r="KS582" s="1"/>
      <c r="KT582" s="1"/>
      <c r="KU582" s="1"/>
      <c r="KV582" s="1"/>
      <c r="KW582" s="1"/>
      <c r="KX582" s="1"/>
      <c r="KY582" s="1"/>
      <c r="KZ582" s="1"/>
      <c r="LA582" s="1"/>
      <c r="LB582" s="1"/>
      <c r="LC582" s="1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1"/>
      <c r="MA582" s="1"/>
      <c r="MB582" s="1"/>
      <c r="MC582" s="1"/>
      <c r="MD582" s="1"/>
      <c r="ME582" s="1"/>
      <c r="MF582" s="1"/>
      <c r="MG582" s="1"/>
      <c r="MH582" s="1"/>
      <c r="MI582" s="1"/>
      <c r="MJ582" s="1"/>
      <c r="MK582" s="1"/>
      <c r="ML582" s="1"/>
      <c r="MM582" s="1"/>
      <c r="MN582" s="1"/>
      <c r="MO582" s="1"/>
      <c r="MP582" s="1"/>
      <c r="MQ582" s="1"/>
      <c r="MR582" s="1"/>
      <c r="MS582" s="1"/>
      <c r="MT582" s="1"/>
      <c r="MU582" s="1"/>
      <c r="MV582" s="1"/>
      <c r="MW582" s="1"/>
      <c r="MX582" s="1"/>
      <c r="MY582" s="1"/>
      <c r="MZ582" s="1"/>
      <c r="NA582" s="1"/>
      <c r="NB582" s="1"/>
      <c r="NC582" s="1"/>
      <c r="ND582" s="1"/>
      <c r="NE582" s="1"/>
      <c r="NF582" s="1"/>
      <c r="NG582" s="1"/>
      <c r="NH582" s="1"/>
      <c r="NI582" s="1"/>
      <c r="NJ582" s="1"/>
      <c r="NK582" s="1"/>
      <c r="NL582" s="1"/>
      <c r="NM582" s="1"/>
      <c r="NN582" s="1"/>
      <c r="NO582" s="1"/>
      <c r="NP582" s="1"/>
      <c r="NQ582" s="1"/>
      <c r="NR582" s="1"/>
      <c r="NS582" s="1"/>
      <c r="NT582" s="1"/>
      <c r="NU582" s="1"/>
      <c r="NV582" s="1"/>
      <c r="NW582" s="1"/>
      <c r="NX582" s="1"/>
      <c r="NY582" s="1"/>
      <c r="NZ582" s="1"/>
      <c r="OA582" s="1"/>
      <c r="OB582" s="1"/>
      <c r="OC582" s="1"/>
      <c r="OD582" s="1"/>
      <c r="OE582" s="1"/>
      <c r="OF582" s="1"/>
      <c r="OG582" s="1"/>
      <c r="OH582" s="1"/>
      <c r="OI582" s="1"/>
      <c r="OJ582" s="1"/>
      <c r="OK582" s="1"/>
      <c r="OL582" s="1"/>
      <c r="OM582" s="1"/>
      <c r="ON582" s="1"/>
      <c r="OO582" s="1"/>
      <c r="OP582" s="1"/>
      <c r="OQ582" s="1"/>
      <c r="OR582" s="1"/>
      <c r="OS582" s="1"/>
      <c r="OT582" s="1"/>
      <c r="OU582" s="1"/>
      <c r="OV582" s="1"/>
      <c r="OW582" s="1"/>
      <c r="OX582" s="1"/>
      <c r="OY582" s="1"/>
      <c r="OZ582" s="1"/>
      <c r="PA582" s="1"/>
      <c r="PB582" s="1"/>
      <c r="PC582" s="1"/>
      <c r="PD582" s="1"/>
      <c r="PE582" s="1"/>
      <c r="PF582" s="1"/>
      <c r="PG582" s="1"/>
      <c r="PH582" s="1"/>
      <c r="PI582" s="1"/>
      <c r="PJ582" s="1"/>
      <c r="PK582" s="1"/>
      <c r="PL582" s="1"/>
      <c r="PM582" s="1"/>
      <c r="PN582" s="1"/>
      <c r="PO582" s="1"/>
      <c r="PP582" s="1"/>
      <c r="PQ582" s="1"/>
      <c r="PR582" s="1"/>
      <c r="PS582" s="1"/>
      <c r="PT582" s="1"/>
      <c r="PU582" s="1"/>
      <c r="PV582" s="1"/>
      <c r="PW582" s="1"/>
      <c r="PX582" s="1"/>
      <c r="PY582" s="1"/>
      <c r="PZ582" s="1"/>
      <c r="QA582" s="1"/>
      <c r="QB582" s="1"/>
      <c r="QC582" s="1"/>
      <c r="QD582" s="1"/>
      <c r="QE582" s="1"/>
      <c r="QF582" s="1"/>
      <c r="QG582" s="1"/>
      <c r="QH582" s="1"/>
      <c r="QI582" s="1"/>
      <c r="QJ582" s="1"/>
      <c r="QK582" s="1"/>
      <c r="QL582" s="1"/>
      <c r="QM582" s="1"/>
      <c r="QN582" s="1"/>
      <c r="QO582" s="1"/>
      <c r="QP582" s="1"/>
      <c r="QQ582" s="1"/>
      <c r="QR582" s="1"/>
      <c r="QS582" s="1"/>
      <c r="QT582" s="1"/>
      <c r="QU582" s="1"/>
      <c r="QV582" s="1"/>
      <c r="QW582" s="1"/>
      <c r="QX582" s="1"/>
      <c r="QY582" s="1"/>
      <c r="QZ582" s="1"/>
      <c r="RA582" s="1"/>
      <c r="RB582" s="1"/>
      <c r="RC582" s="1"/>
      <c r="RD582" s="1"/>
      <c r="RE582" s="1"/>
      <c r="RF582" s="1"/>
      <c r="RG582" s="1"/>
      <c r="RH582" s="1"/>
      <c r="RI582" s="1"/>
      <c r="RJ582" s="1"/>
      <c r="RK582" s="1"/>
      <c r="RL582" s="1"/>
      <c r="RM582" s="1"/>
      <c r="RN582" s="1"/>
      <c r="RO582" s="1"/>
      <c r="RP582" s="1"/>
      <c r="RQ582" s="1"/>
      <c r="RR582" s="1"/>
      <c r="RS582" s="1"/>
      <c r="RT582" s="1"/>
      <c r="RU582" s="1"/>
      <c r="RV582" s="1"/>
      <c r="RW582" s="1"/>
      <c r="RX582" s="1"/>
      <c r="RY582" s="1"/>
      <c r="RZ582" s="1"/>
      <c r="SA582" s="1"/>
      <c r="SB582" s="1"/>
      <c r="SC582" s="1"/>
      <c r="SD582" s="1"/>
      <c r="SE582" s="1"/>
      <c r="SF582" s="1"/>
      <c r="SG582" s="1"/>
      <c r="SH582" s="1"/>
      <c r="SI582" s="1"/>
      <c r="SJ582" s="1"/>
      <c r="SK582" s="1"/>
      <c r="SL582" s="1"/>
      <c r="SM582" s="1"/>
      <c r="SN582" s="1"/>
      <c r="SO582" s="1"/>
      <c r="SP582" s="1"/>
      <c r="SQ582" s="1"/>
      <c r="SR582" s="1"/>
      <c r="SS582" s="1"/>
      <c r="ST582" s="1"/>
      <c r="SU582" s="1"/>
      <c r="SV582" s="1"/>
      <c r="SW582" s="1"/>
      <c r="SX582" s="1"/>
      <c r="SY582" s="1"/>
      <c r="SZ582" s="1"/>
      <c r="TA582" s="1"/>
      <c r="TB582" s="1"/>
      <c r="TC582" s="1"/>
      <c r="TD582" s="1"/>
      <c r="TE582" s="1"/>
      <c r="TF582" s="1"/>
      <c r="TG582" s="1"/>
      <c r="TH582" s="1"/>
      <c r="TI582" s="1"/>
      <c r="TJ582" s="1"/>
      <c r="TK582" s="1"/>
      <c r="TL582" s="1"/>
      <c r="TM582" s="1"/>
      <c r="TN582" s="1"/>
      <c r="TO582" s="1"/>
      <c r="TP582" s="1"/>
      <c r="TQ582" s="1"/>
      <c r="TR582" s="1"/>
      <c r="TS582" s="1"/>
      <c r="TT582" s="1"/>
      <c r="TU582" s="1"/>
      <c r="TV582" s="1"/>
      <c r="TW582" s="1"/>
      <c r="TX582" s="1"/>
      <c r="TY582" s="1"/>
      <c r="TZ582" s="1"/>
      <c r="UA582" s="1"/>
      <c r="UB582" s="1"/>
      <c r="UC582" s="1"/>
      <c r="UD582" s="1"/>
      <c r="UE582" s="1"/>
      <c r="UF582" s="1"/>
      <c r="UG582" s="1"/>
      <c r="UH582" s="1"/>
      <c r="UI582" s="1"/>
      <c r="UJ582" s="1"/>
      <c r="UK582" s="1"/>
      <c r="UL582" s="1"/>
      <c r="UM582" s="1"/>
      <c r="UN582" s="1"/>
      <c r="UO582" s="1"/>
      <c r="UP582" s="1"/>
      <c r="UQ582" s="1"/>
      <c r="UR582" s="1"/>
      <c r="US582" s="1"/>
      <c r="UT582" s="1"/>
      <c r="UU582" s="1"/>
      <c r="UV582" s="1"/>
      <c r="UW582" s="1"/>
      <c r="UX582" s="1"/>
      <c r="UY582" s="1"/>
      <c r="UZ582" s="1"/>
      <c r="VA582" s="1"/>
      <c r="VB582" s="1"/>
      <c r="VC582" s="1"/>
      <c r="VD582" s="1"/>
      <c r="VE582" s="1"/>
      <c r="VF582" s="1"/>
      <c r="VG582" s="1"/>
      <c r="VH582" s="1"/>
      <c r="VI582" s="1"/>
      <c r="VJ582" s="1"/>
      <c r="VK582" s="1"/>
      <c r="VL582" s="1"/>
      <c r="VM582" s="1"/>
      <c r="VN582" s="1"/>
      <c r="VO582" s="1"/>
      <c r="VP582" s="1"/>
      <c r="VQ582" s="1"/>
      <c r="VR582" s="1"/>
      <c r="VS582" s="1"/>
      <c r="VT582" s="1"/>
      <c r="VU582" s="1"/>
      <c r="VV582" s="1"/>
      <c r="VW582" s="1"/>
      <c r="VX582" s="1"/>
      <c r="VY582" s="1"/>
      <c r="VZ582" s="1"/>
      <c r="WA582" s="1"/>
      <c r="WB582" s="1"/>
      <c r="WC582" s="1"/>
      <c r="WD582" s="1"/>
      <c r="WE582" s="1"/>
      <c r="WF582" s="1"/>
      <c r="WG582" s="1"/>
      <c r="WH582" s="1"/>
      <c r="WI582" s="1"/>
      <c r="WJ582" s="1"/>
      <c r="WK582" s="1"/>
      <c r="WL582" s="1"/>
      <c r="WM582" s="1"/>
      <c r="WN582" s="1"/>
      <c r="WO582" s="1"/>
      <c r="WP582" s="1"/>
      <c r="WQ582" s="1"/>
      <c r="WR582" s="1"/>
      <c r="WS582" s="1"/>
      <c r="WT582" s="1"/>
      <c r="WU582" s="1"/>
      <c r="WV582" s="1"/>
      <c r="WW582" s="1"/>
      <c r="WX582" s="1"/>
      <c r="WY582" s="1"/>
      <c r="WZ582" s="1"/>
      <c r="XA582" s="1"/>
      <c r="XB582" s="1"/>
      <c r="XC582" s="1"/>
      <c r="XD582" s="1"/>
      <c r="XE582" s="1"/>
      <c r="XF582" s="1"/>
      <c r="XG582" s="1"/>
      <c r="XH582" s="1"/>
      <c r="XI582" s="1"/>
      <c r="XJ582" s="1"/>
      <c r="XK582" s="1"/>
      <c r="XL582" s="1"/>
      <c r="XM582" s="1"/>
      <c r="XN582" s="1"/>
      <c r="XO582" s="1"/>
      <c r="XP582" s="1"/>
      <c r="XQ582" s="1"/>
      <c r="XR582" s="1"/>
      <c r="XS582" s="1"/>
      <c r="XT582" s="1"/>
      <c r="XU582" s="1"/>
      <c r="XV582" s="1"/>
      <c r="XW582" s="1"/>
      <c r="XX582" s="1"/>
      <c r="XY582" s="1"/>
      <c r="XZ582" s="1"/>
      <c r="YA582" s="1"/>
      <c r="YB582" s="1"/>
      <c r="YC582" s="1"/>
      <c r="YD582" s="1"/>
      <c r="YE582" s="1"/>
      <c r="YF582" s="1"/>
      <c r="YG582" s="1"/>
      <c r="YH582" s="1"/>
      <c r="YI582" s="1"/>
      <c r="YJ582" s="1"/>
      <c r="YK582" s="1"/>
      <c r="YL582" s="1"/>
      <c r="YM582" s="1"/>
      <c r="YN582" s="1"/>
      <c r="YO582" s="1"/>
      <c r="YP582" s="1"/>
      <c r="YQ582" s="1"/>
      <c r="YR582" s="1"/>
      <c r="YS582" s="1"/>
      <c r="YT582" s="1"/>
      <c r="YU582" s="1"/>
      <c r="YV582" s="1"/>
      <c r="YW582" s="1"/>
      <c r="YX582" s="1"/>
      <c r="YY582" s="1"/>
      <c r="YZ582" s="1"/>
      <c r="ZA582" s="1"/>
      <c r="ZB582" s="1"/>
      <c r="ZC582" s="1"/>
      <c r="ZD582" s="1"/>
      <c r="ZE582" s="1"/>
      <c r="ZF582" s="1"/>
      <c r="ZG582" s="1"/>
      <c r="ZH582" s="1"/>
      <c r="ZI582" s="1"/>
      <c r="ZJ582" s="1"/>
      <c r="ZK582" s="1"/>
      <c r="ZL582" s="1"/>
      <c r="ZM582" s="1"/>
      <c r="ZN582" s="1"/>
      <c r="ZO582" s="1"/>
      <c r="ZP582" s="1"/>
      <c r="ZQ582" s="1"/>
      <c r="ZR582" s="1"/>
      <c r="ZS582" s="1"/>
      <c r="ZT582" s="1"/>
      <c r="ZU582" s="1"/>
      <c r="ZV582" s="1"/>
      <c r="ZW582" s="1"/>
      <c r="ZX582" s="1"/>
      <c r="ZY582" s="1"/>
      <c r="ZZ582" s="1"/>
      <c r="AAA582" s="1"/>
      <c r="AAB582" s="1"/>
      <c r="AAC582" s="1"/>
      <c r="AAD582" s="1"/>
      <c r="AAE582" s="1"/>
      <c r="AAF582" s="1"/>
      <c r="AAG582" s="1"/>
      <c r="AAH582" s="1"/>
      <c r="AAI582" s="1"/>
      <c r="AAJ582" s="1"/>
      <c r="AAK582" s="1"/>
      <c r="AAL582" s="1"/>
      <c r="AAM582" s="1"/>
      <c r="AAN582" s="1"/>
      <c r="AAO582" s="1"/>
      <c r="AAP582" s="1"/>
      <c r="AAQ582" s="1"/>
      <c r="AAR582" s="1"/>
      <c r="AAS582" s="1"/>
      <c r="AAT582" s="1"/>
      <c r="AAU582" s="1"/>
      <c r="AAV582" s="1"/>
      <c r="AAW582" s="1"/>
      <c r="AAX582" s="1"/>
      <c r="AAY582" s="1"/>
      <c r="AAZ582" s="1"/>
      <c r="ABA582" s="1"/>
      <c r="ABB582" s="1"/>
      <c r="ABC582" s="1"/>
      <c r="ABD582" s="1"/>
      <c r="ABE582" s="1"/>
      <c r="ABF582" s="1"/>
      <c r="ABG582" s="1"/>
      <c r="ABH582" s="1"/>
      <c r="ABI582" s="1"/>
      <c r="ABJ582" s="1"/>
      <c r="ABK582" s="1"/>
      <c r="ABL582" s="1"/>
      <c r="ABM582" s="1"/>
      <c r="ABN582" s="1"/>
      <c r="ABO582" s="1"/>
      <c r="ABP582" s="1"/>
      <c r="ABQ582" s="1"/>
      <c r="ABR582" s="1"/>
      <c r="ABS582" s="1"/>
      <c r="ABT582" s="1"/>
      <c r="ABU582" s="1"/>
      <c r="ABV582" s="1"/>
      <c r="ABW582" s="1"/>
      <c r="ABX582" s="1"/>
      <c r="ABY582" s="1"/>
      <c r="ABZ582" s="1"/>
      <c r="ACA582" s="1"/>
      <c r="ACB582" s="1"/>
      <c r="ACC582" s="1"/>
      <c r="ACD582" s="1"/>
      <c r="ACE582" s="1"/>
      <c r="ACF582" s="1"/>
      <c r="ACG582" s="1"/>
      <c r="ACH582" s="1"/>
      <c r="ACI582" s="1"/>
      <c r="ACJ582" s="1"/>
      <c r="ACK582" s="1"/>
      <c r="ACL582" s="1"/>
      <c r="ACM582" s="1"/>
      <c r="ACN582" s="1"/>
      <c r="ACO582" s="1"/>
      <c r="ACP582" s="1"/>
      <c r="ACQ582" s="1"/>
      <c r="ACR582" s="1"/>
      <c r="ACS582" s="1"/>
      <c r="ACT582" s="1"/>
      <c r="ACU582" s="1"/>
      <c r="ACV582" s="1"/>
      <c r="ACW582" s="1"/>
      <c r="ACX582" s="1"/>
      <c r="ACY582" s="1"/>
      <c r="ACZ582" s="1"/>
      <c r="ADA582" s="1"/>
      <c r="ADB582" s="1"/>
      <c r="ADC582" s="1"/>
      <c r="ADD582" s="1"/>
      <c r="ADE582" s="1"/>
      <c r="ADF582" s="1"/>
      <c r="ADG582" s="1"/>
      <c r="ADH582" s="1"/>
      <c r="ADI582" s="1"/>
      <c r="ADJ582" s="1"/>
      <c r="ADK582" s="1"/>
      <c r="ADL582" s="1"/>
      <c r="ADM582" s="1"/>
      <c r="ADN582" s="1"/>
      <c r="ADO582" s="1"/>
      <c r="ADP582" s="1"/>
      <c r="ADQ582" s="1"/>
      <c r="ADR582" s="1"/>
      <c r="ADS582" s="1"/>
      <c r="ADT582" s="1"/>
      <c r="ADU582" s="1"/>
      <c r="ADV582" s="1"/>
    </row>
    <row r="583" spans="1:802" x14ac:dyDescent="0.1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  <c r="IV583" s="1"/>
      <c r="IW583" s="1"/>
      <c r="IX583" s="1"/>
      <c r="IY583" s="1"/>
      <c r="IZ583" s="1"/>
      <c r="JA583" s="1"/>
      <c r="JB583" s="1"/>
      <c r="JC583" s="1"/>
      <c r="JD583" s="1"/>
      <c r="JE583" s="1"/>
      <c r="JF583" s="1"/>
      <c r="JG583" s="1"/>
      <c r="JH583" s="1"/>
      <c r="JI583" s="1"/>
      <c r="JJ583" s="1"/>
      <c r="JK583" s="1"/>
      <c r="JL583" s="1"/>
      <c r="JM583" s="1"/>
      <c r="JN583" s="1"/>
      <c r="JO583" s="1"/>
      <c r="JP583" s="1"/>
      <c r="JQ583" s="1"/>
      <c r="JR583" s="1"/>
      <c r="JS583" s="1"/>
      <c r="JT583" s="1"/>
      <c r="JU583" s="1"/>
      <c r="JV583" s="1"/>
      <c r="JW583" s="1"/>
      <c r="JX583" s="1"/>
      <c r="JY583" s="1"/>
      <c r="JZ583" s="1"/>
      <c r="KA583" s="1"/>
      <c r="KB583" s="1"/>
      <c r="KC583" s="1"/>
      <c r="KD583" s="1"/>
      <c r="KE583" s="1"/>
      <c r="KF583" s="1"/>
      <c r="KG583" s="1"/>
      <c r="KH583" s="1"/>
      <c r="KI583" s="1"/>
      <c r="KJ583" s="1"/>
      <c r="KK583" s="1"/>
      <c r="KL583" s="1"/>
      <c r="KM583" s="1"/>
      <c r="KN583" s="1"/>
      <c r="KO583" s="1"/>
      <c r="KP583" s="1"/>
      <c r="KQ583" s="1"/>
      <c r="KR583" s="1"/>
      <c r="KS583" s="1"/>
      <c r="KT583" s="1"/>
      <c r="KU583" s="1"/>
      <c r="KV583" s="1"/>
      <c r="KW583" s="1"/>
      <c r="KX583" s="1"/>
      <c r="KY583" s="1"/>
      <c r="KZ583" s="1"/>
      <c r="LA583" s="1"/>
      <c r="LB583" s="1"/>
      <c r="LC583" s="1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1"/>
      <c r="MO583" s="1"/>
      <c r="MP583" s="1"/>
      <c r="MQ583" s="1"/>
      <c r="MR583" s="1"/>
      <c r="MS583" s="1"/>
      <c r="MT583" s="1"/>
      <c r="MU583" s="1"/>
      <c r="MV583" s="1"/>
      <c r="MW583" s="1"/>
      <c r="MX583" s="1"/>
      <c r="MY583" s="1"/>
      <c r="MZ583" s="1"/>
      <c r="NA583" s="1"/>
      <c r="NB583" s="1"/>
      <c r="NC583" s="1"/>
      <c r="ND583" s="1"/>
      <c r="NE583" s="1"/>
      <c r="NF583" s="1"/>
      <c r="NG583" s="1"/>
      <c r="NH583" s="1"/>
      <c r="NI583" s="1"/>
      <c r="NJ583" s="1"/>
      <c r="NK583" s="1"/>
      <c r="NL583" s="1"/>
      <c r="NM583" s="1"/>
      <c r="NN583" s="1"/>
      <c r="NO583" s="1"/>
      <c r="NP583" s="1"/>
      <c r="NQ583" s="1"/>
      <c r="NR583" s="1"/>
      <c r="NS583" s="1"/>
      <c r="NT583" s="1"/>
      <c r="NU583" s="1"/>
      <c r="NV583" s="1"/>
      <c r="NW583" s="1"/>
      <c r="NX583" s="1"/>
      <c r="NY583" s="1"/>
      <c r="NZ583" s="1"/>
      <c r="OA583" s="1"/>
      <c r="OB583" s="1"/>
      <c r="OC583" s="1"/>
      <c r="OD583" s="1"/>
      <c r="OE583" s="1"/>
      <c r="OF583" s="1"/>
      <c r="OG583" s="1"/>
      <c r="OH583" s="1"/>
      <c r="OI583" s="1"/>
      <c r="OJ583" s="1"/>
      <c r="OK583" s="1"/>
      <c r="OL583" s="1"/>
      <c r="OM583" s="1"/>
      <c r="ON583" s="1"/>
      <c r="OO583" s="1"/>
      <c r="OP583" s="1"/>
      <c r="OQ583" s="1"/>
      <c r="OR583" s="1"/>
      <c r="OS583" s="1"/>
      <c r="OT583" s="1"/>
      <c r="OU583" s="1"/>
      <c r="OV583" s="1"/>
      <c r="OW583" s="1"/>
      <c r="OX583" s="1"/>
      <c r="OY583" s="1"/>
      <c r="OZ583" s="1"/>
      <c r="PA583" s="1"/>
      <c r="PB583" s="1"/>
      <c r="PC583" s="1"/>
      <c r="PD583" s="1"/>
      <c r="PE583" s="1"/>
      <c r="PF583" s="1"/>
      <c r="PG583" s="1"/>
      <c r="PH583" s="1"/>
      <c r="PI583" s="1"/>
      <c r="PJ583" s="1"/>
      <c r="PK583" s="1"/>
      <c r="PL583" s="1"/>
      <c r="PM583" s="1"/>
      <c r="PN583" s="1"/>
      <c r="PO583" s="1"/>
      <c r="PP583" s="1"/>
      <c r="PQ583" s="1"/>
      <c r="PR583" s="1"/>
      <c r="PS583" s="1"/>
      <c r="PT583" s="1"/>
      <c r="PU583" s="1"/>
      <c r="PV583" s="1"/>
      <c r="PW583" s="1"/>
      <c r="PX583" s="1"/>
      <c r="PY583" s="1"/>
      <c r="PZ583" s="1"/>
      <c r="QA583" s="1"/>
      <c r="QB583" s="1"/>
      <c r="QC583" s="1"/>
      <c r="QD583" s="1"/>
      <c r="QE583" s="1"/>
      <c r="QF583" s="1"/>
      <c r="QG583" s="1"/>
      <c r="QH583" s="1"/>
      <c r="QI583" s="1"/>
      <c r="QJ583" s="1"/>
      <c r="QK583" s="1"/>
      <c r="QL583" s="1"/>
      <c r="QM583" s="1"/>
      <c r="QN583" s="1"/>
      <c r="QO583" s="1"/>
      <c r="QP583" s="1"/>
      <c r="QQ583" s="1"/>
      <c r="QR583" s="1"/>
      <c r="QS583" s="1"/>
      <c r="QT583" s="1"/>
      <c r="QU583" s="1"/>
      <c r="QV583" s="1"/>
      <c r="QW583" s="1"/>
      <c r="QX583" s="1"/>
      <c r="QY583" s="1"/>
      <c r="QZ583" s="1"/>
      <c r="RA583" s="1"/>
      <c r="RB583" s="1"/>
      <c r="RC583" s="1"/>
      <c r="RD583" s="1"/>
      <c r="RE583" s="1"/>
      <c r="RF583" s="1"/>
      <c r="RG583" s="1"/>
      <c r="RH583" s="1"/>
      <c r="RI583" s="1"/>
      <c r="RJ583" s="1"/>
      <c r="RK583" s="1"/>
      <c r="RL583" s="1"/>
      <c r="RM583" s="1"/>
      <c r="RN583" s="1"/>
      <c r="RO583" s="1"/>
      <c r="RP583" s="1"/>
      <c r="RQ583" s="1"/>
      <c r="RR583" s="1"/>
      <c r="RS583" s="1"/>
      <c r="RT583" s="1"/>
      <c r="RU583" s="1"/>
      <c r="RV583" s="1"/>
      <c r="RW583" s="1"/>
      <c r="RX583" s="1"/>
      <c r="RY583" s="1"/>
      <c r="RZ583" s="1"/>
      <c r="SA583" s="1"/>
      <c r="SB583" s="1"/>
      <c r="SC583" s="1"/>
      <c r="SD583" s="1"/>
      <c r="SE583" s="1"/>
      <c r="SF583" s="1"/>
      <c r="SG583" s="1"/>
      <c r="SH583" s="1"/>
      <c r="SI583" s="1"/>
      <c r="SJ583" s="1"/>
      <c r="SK583" s="1"/>
      <c r="SL583" s="1"/>
      <c r="SM583" s="1"/>
      <c r="SN583" s="1"/>
      <c r="SO583" s="1"/>
      <c r="SP583" s="1"/>
      <c r="SQ583" s="1"/>
      <c r="SR583" s="1"/>
      <c r="SS583" s="1"/>
      <c r="ST583" s="1"/>
      <c r="SU583" s="1"/>
      <c r="SV583" s="1"/>
      <c r="SW583" s="1"/>
      <c r="SX583" s="1"/>
      <c r="SY583" s="1"/>
      <c r="SZ583" s="1"/>
      <c r="TA583" s="1"/>
      <c r="TB583" s="1"/>
      <c r="TC583" s="1"/>
      <c r="TD583" s="1"/>
      <c r="TE583" s="1"/>
      <c r="TF583" s="1"/>
      <c r="TG583" s="1"/>
      <c r="TH583" s="1"/>
      <c r="TI583" s="1"/>
      <c r="TJ583" s="1"/>
      <c r="TK583" s="1"/>
      <c r="TL583" s="1"/>
      <c r="TM583" s="1"/>
      <c r="TN583" s="1"/>
      <c r="TO583" s="1"/>
      <c r="TP583" s="1"/>
      <c r="TQ583" s="1"/>
      <c r="TR583" s="1"/>
      <c r="TS583" s="1"/>
      <c r="TT583" s="1"/>
      <c r="TU583" s="1"/>
      <c r="TV583" s="1"/>
      <c r="TW583" s="1"/>
      <c r="TX583" s="1"/>
      <c r="TY583" s="1"/>
      <c r="TZ583" s="1"/>
      <c r="UA583" s="1"/>
      <c r="UB583" s="1"/>
      <c r="UC583" s="1"/>
      <c r="UD583" s="1"/>
      <c r="UE583" s="1"/>
      <c r="UF583" s="1"/>
      <c r="UG583" s="1"/>
      <c r="UH583" s="1"/>
      <c r="UI583" s="1"/>
      <c r="UJ583" s="1"/>
      <c r="UK583" s="1"/>
      <c r="UL583" s="1"/>
      <c r="UM583" s="1"/>
      <c r="UN583" s="1"/>
      <c r="UO583" s="1"/>
      <c r="UP583" s="1"/>
      <c r="UQ583" s="1"/>
      <c r="UR583" s="1"/>
      <c r="US583" s="1"/>
      <c r="UT583" s="1"/>
      <c r="UU583" s="1"/>
      <c r="UV583" s="1"/>
      <c r="UW583" s="1"/>
      <c r="UX583" s="1"/>
      <c r="UY583" s="1"/>
      <c r="UZ583" s="1"/>
      <c r="VA583" s="1"/>
      <c r="VB583" s="1"/>
      <c r="VC583" s="1"/>
      <c r="VD583" s="1"/>
      <c r="VE583" s="1"/>
      <c r="VF583" s="1"/>
      <c r="VG583" s="1"/>
      <c r="VH583" s="1"/>
      <c r="VI583" s="1"/>
      <c r="VJ583" s="1"/>
      <c r="VK583" s="1"/>
      <c r="VL583" s="1"/>
      <c r="VM583" s="1"/>
      <c r="VN583" s="1"/>
      <c r="VO583" s="1"/>
      <c r="VP583" s="1"/>
      <c r="VQ583" s="1"/>
      <c r="VR583" s="1"/>
      <c r="VS583" s="1"/>
      <c r="VT583" s="1"/>
      <c r="VU583" s="1"/>
      <c r="VV583" s="1"/>
      <c r="VW583" s="1"/>
      <c r="VX583" s="1"/>
      <c r="VY583" s="1"/>
      <c r="VZ583" s="1"/>
      <c r="WA583" s="1"/>
      <c r="WB583" s="1"/>
      <c r="WC583" s="1"/>
      <c r="WD583" s="1"/>
      <c r="WE583" s="1"/>
      <c r="WF583" s="1"/>
      <c r="WG583" s="1"/>
      <c r="WH583" s="1"/>
      <c r="WI583" s="1"/>
      <c r="WJ583" s="1"/>
      <c r="WK583" s="1"/>
      <c r="WL583" s="1"/>
      <c r="WM583" s="1"/>
      <c r="WN583" s="1"/>
      <c r="WO583" s="1"/>
      <c r="WP583" s="1"/>
      <c r="WQ583" s="1"/>
      <c r="WR583" s="1"/>
      <c r="WS583" s="1"/>
      <c r="WT583" s="1"/>
      <c r="WU583" s="1"/>
      <c r="WV583" s="1"/>
      <c r="WW583" s="1"/>
      <c r="WX583" s="1"/>
      <c r="WY583" s="1"/>
      <c r="WZ583" s="1"/>
      <c r="XA583" s="1"/>
      <c r="XB583" s="1"/>
      <c r="XC583" s="1"/>
      <c r="XD583" s="1"/>
      <c r="XE583" s="1"/>
      <c r="XF583" s="1"/>
      <c r="XG583" s="1"/>
      <c r="XH583" s="1"/>
      <c r="XI583" s="1"/>
      <c r="XJ583" s="1"/>
      <c r="XK583" s="1"/>
      <c r="XL583" s="1"/>
      <c r="XM583" s="1"/>
      <c r="XN583" s="1"/>
      <c r="XO583" s="1"/>
      <c r="XP583" s="1"/>
      <c r="XQ583" s="1"/>
      <c r="XR583" s="1"/>
      <c r="XS583" s="1"/>
      <c r="XT583" s="1"/>
      <c r="XU583" s="1"/>
      <c r="XV583" s="1"/>
      <c r="XW583" s="1"/>
      <c r="XX583" s="1"/>
      <c r="XY583" s="1"/>
      <c r="XZ583" s="1"/>
      <c r="YA583" s="1"/>
      <c r="YB583" s="1"/>
      <c r="YC583" s="1"/>
      <c r="YD583" s="1"/>
      <c r="YE583" s="1"/>
      <c r="YF583" s="1"/>
      <c r="YG583" s="1"/>
      <c r="YH583" s="1"/>
      <c r="YI583" s="1"/>
      <c r="YJ583" s="1"/>
      <c r="YK583" s="1"/>
      <c r="YL583" s="1"/>
      <c r="YM583" s="1"/>
      <c r="YN583" s="1"/>
      <c r="YO583" s="1"/>
      <c r="YP583" s="1"/>
      <c r="YQ583" s="1"/>
      <c r="YR583" s="1"/>
      <c r="YS583" s="1"/>
      <c r="YT583" s="1"/>
      <c r="YU583" s="1"/>
      <c r="YV583" s="1"/>
      <c r="YW583" s="1"/>
      <c r="YX583" s="1"/>
      <c r="YY583" s="1"/>
      <c r="YZ583" s="1"/>
      <c r="ZA583" s="1"/>
      <c r="ZB583" s="1"/>
      <c r="ZC583" s="1"/>
      <c r="ZD583" s="1"/>
      <c r="ZE583" s="1"/>
      <c r="ZF583" s="1"/>
      <c r="ZG583" s="1"/>
      <c r="ZH583" s="1"/>
      <c r="ZI583" s="1"/>
      <c r="ZJ583" s="1"/>
      <c r="ZK583" s="1"/>
      <c r="ZL583" s="1"/>
      <c r="ZM583" s="1"/>
      <c r="ZN583" s="1"/>
      <c r="ZO583" s="1"/>
      <c r="ZP583" s="1"/>
      <c r="ZQ583" s="1"/>
      <c r="ZR583" s="1"/>
      <c r="ZS583" s="1"/>
      <c r="ZT583" s="1"/>
      <c r="ZU583" s="1"/>
      <c r="ZV583" s="1"/>
      <c r="ZW583" s="1"/>
      <c r="ZX583" s="1"/>
      <c r="ZY583" s="1"/>
      <c r="ZZ583" s="1"/>
      <c r="AAA583" s="1"/>
      <c r="AAB583" s="1"/>
      <c r="AAC583" s="1"/>
      <c r="AAD583" s="1"/>
      <c r="AAE583" s="1"/>
      <c r="AAF583" s="1"/>
      <c r="AAG583" s="1"/>
      <c r="AAH583" s="1"/>
      <c r="AAI583" s="1"/>
      <c r="AAJ583" s="1"/>
      <c r="AAK583" s="1"/>
      <c r="AAL583" s="1"/>
      <c r="AAM583" s="1"/>
      <c r="AAN583" s="1"/>
      <c r="AAO583" s="1"/>
      <c r="AAP583" s="1"/>
      <c r="AAQ583" s="1"/>
      <c r="AAR583" s="1"/>
      <c r="AAS583" s="1"/>
      <c r="AAT583" s="1"/>
      <c r="AAU583" s="1"/>
      <c r="AAV583" s="1"/>
      <c r="AAW583" s="1"/>
      <c r="AAX583" s="1"/>
      <c r="AAY583" s="1"/>
      <c r="AAZ583" s="1"/>
      <c r="ABA583" s="1"/>
      <c r="ABB583" s="1"/>
      <c r="ABC583" s="1"/>
      <c r="ABD583" s="1"/>
      <c r="ABE583" s="1"/>
      <c r="ABF583" s="1"/>
      <c r="ABG583" s="1"/>
      <c r="ABH583" s="1"/>
      <c r="ABI583" s="1"/>
      <c r="ABJ583" s="1"/>
      <c r="ABK583" s="1"/>
      <c r="ABL583" s="1"/>
      <c r="ABM583" s="1"/>
      <c r="ABN583" s="1"/>
      <c r="ABO583" s="1"/>
      <c r="ABP583" s="1"/>
      <c r="ABQ583" s="1"/>
      <c r="ABR583" s="1"/>
      <c r="ABS583" s="1"/>
      <c r="ABT583" s="1"/>
      <c r="ABU583" s="1"/>
      <c r="ABV583" s="1"/>
      <c r="ABW583" s="1"/>
      <c r="ABX583" s="1"/>
      <c r="ABY583" s="1"/>
      <c r="ABZ583" s="1"/>
      <c r="ACA583" s="1"/>
      <c r="ACB583" s="1"/>
      <c r="ACC583" s="1"/>
      <c r="ACD583" s="1"/>
      <c r="ACE583" s="1"/>
      <c r="ACF583" s="1"/>
      <c r="ACG583" s="1"/>
      <c r="ACH583" s="1"/>
      <c r="ACI583" s="1"/>
      <c r="ACJ583" s="1"/>
      <c r="ACK583" s="1"/>
      <c r="ACL583" s="1"/>
      <c r="ACM583" s="1"/>
      <c r="ACN583" s="1"/>
      <c r="ACO583" s="1"/>
      <c r="ACP583" s="1"/>
      <c r="ACQ583" s="1"/>
      <c r="ACR583" s="1"/>
      <c r="ACS583" s="1"/>
      <c r="ACT583" s="1"/>
      <c r="ACU583" s="1"/>
      <c r="ACV583" s="1"/>
      <c r="ACW583" s="1"/>
      <c r="ACX583" s="1"/>
      <c r="ACY583" s="1"/>
      <c r="ACZ583" s="1"/>
      <c r="ADA583" s="1"/>
      <c r="ADB583" s="1"/>
      <c r="ADC583" s="1"/>
      <c r="ADD583" s="1"/>
      <c r="ADE583" s="1"/>
      <c r="ADF583" s="1"/>
      <c r="ADG583" s="1"/>
      <c r="ADH583" s="1"/>
      <c r="ADI583" s="1"/>
      <c r="ADJ583" s="1"/>
      <c r="ADK583" s="1"/>
      <c r="ADL583" s="1"/>
      <c r="ADM583" s="1"/>
      <c r="ADN583" s="1"/>
      <c r="ADO583" s="1"/>
      <c r="ADP583" s="1"/>
      <c r="ADQ583" s="1"/>
      <c r="ADR583" s="1"/>
      <c r="ADS583" s="1"/>
      <c r="ADT583" s="1"/>
      <c r="ADU583" s="1"/>
      <c r="ADV583" s="1"/>
    </row>
    <row r="584" spans="1:802" x14ac:dyDescent="0.1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  <c r="IV584" s="1"/>
      <c r="IW584" s="1"/>
      <c r="IX584" s="1"/>
      <c r="IY584" s="1"/>
      <c r="IZ584" s="1"/>
      <c r="JA584" s="1"/>
      <c r="JB584" s="1"/>
      <c r="JC584" s="1"/>
      <c r="JD584" s="1"/>
      <c r="JE584" s="1"/>
      <c r="JF584" s="1"/>
      <c r="JG584" s="1"/>
      <c r="JH584" s="1"/>
      <c r="JI584" s="1"/>
      <c r="JJ584" s="1"/>
      <c r="JK584" s="1"/>
      <c r="JL584" s="1"/>
      <c r="JM584" s="1"/>
      <c r="JN584" s="1"/>
      <c r="JO584" s="1"/>
      <c r="JP584" s="1"/>
      <c r="JQ584" s="1"/>
      <c r="JR584" s="1"/>
      <c r="JS584" s="1"/>
      <c r="JT584" s="1"/>
      <c r="JU584" s="1"/>
      <c r="JV584" s="1"/>
      <c r="JW584" s="1"/>
      <c r="JX584" s="1"/>
      <c r="JY584" s="1"/>
      <c r="JZ584" s="1"/>
      <c r="KA584" s="1"/>
      <c r="KB584" s="1"/>
      <c r="KC584" s="1"/>
      <c r="KD584" s="1"/>
      <c r="KE584" s="1"/>
      <c r="KF584" s="1"/>
      <c r="KG584" s="1"/>
      <c r="KH584" s="1"/>
      <c r="KI584" s="1"/>
      <c r="KJ584" s="1"/>
      <c r="KK584" s="1"/>
      <c r="KL584" s="1"/>
      <c r="KM584" s="1"/>
      <c r="KN584" s="1"/>
      <c r="KO584" s="1"/>
      <c r="KP584" s="1"/>
      <c r="KQ584" s="1"/>
      <c r="KR584" s="1"/>
      <c r="KS584" s="1"/>
      <c r="KT584" s="1"/>
      <c r="KU584" s="1"/>
      <c r="KV584" s="1"/>
      <c r="KW584" s="1"/>
      <c r="KX584" s="1"/>
      <c r="KY584" s="1"/>
      <c r="KZ584" s="1"/>
      <c r="LA584" s="1"/>
      <c r="LB584" s="1"/>
      <c r="LC584" s="1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1"/>
      <c r="MA584" s="1"/>
      <c r="MB584" s="1"/>
      <c r="MC584" s="1"/>
      <c r="MD584" s="1"/>
      <c r="ME584" s="1"/>
      <c r="MF584" s="1"/>
      <c r="MG584" s="1"/>
      <c r="MH584" s="1"/>
      <c r="MI584" s="1"/>
      <c r="MJ584" s="1"/>
      <c r="MK584" s="1"/>
      <c r="ML584" s="1"/>
      <c r="MM584" s="1"/>
      <c r="MN584" s="1"/>
      <c r="MO584" s="1"/>
      <c r="MP584" s="1"/>
      <c r="MQ584" s="1"/>
      <c r="MR584" s="1"/>
      <c r="MS584" s="1"/>
      <c r="MT584" s="1"/>
      <c r="MU584" s="1"/>
      <c r="MV584" s="1"/>
      <c r="MW584" s="1"/>
      <c r="MX584" s="1"/>
      <c r="MY584" s="1"/>
      <c r="MZ584" s="1"/>
      <c r="NA584" s="1"/>
      <c r="NB584" s="1"/>
      <c r="NC584" s="1"/>
      <c r="ND584" s="1"/>
      <c r="NE584" s="1"/>
      <c r="NF584" s="1"/>
      <c r="NG584" s="1"/>
      <c r="NH584" s="1"/>
      <c r="NI584" s="1"/>
      <c r="NJ584" s="1"/>
      <c r="NK584" s="1"/>
      <c r="NL584" s="1"/>
      <c r="NM584" s="1"/>
      <c r="NN584" s="1"/>
      <c r="NO584" s="1"/>
      <c r="NP584" s="1"/>
      <c r="NQ584" s="1"/>
      <c r="NR584" s="1"/>
      <c r="NS584" s="1"/>
      <c r="NT584" s="1"/>
      <c r="NU584" s="1"/>
      <c r="NV584" s="1"/>
      <c r="NW584" s="1"/>
      <c r="NX584" s="1"/>
      <c r="NY584" s="1"/>
      <c r="NZ584" s="1"/>
      <c r="OA584" s="1"/>
      <c r="OB584" s="1"/>
      <c r="OC584" s="1"/>
      <c r="OD584" s="1"/>
      <c r="OE584" s="1"/>
      <c r="OF584" s="1"/>
      <c r="OG584" s="1"/>
      <c r="OH584" s="1"/>
      <c r="OI584" s="1"/>
      <c r="OJ584" s="1"/>
      <c r="OK584" s="1"/>
      <c r="OL584" s="1"/>
      <c r="OM584" s="1"/>
      <c r="ON584" s="1"/>
      <c r="OO584" s="1"/>
      <c r="OP584" s="1"/>
      <c r="OQ584" s="1"/>
      <c r="OR584" s="1"/>
      <c r="OS584" s="1"/>
      <c r="OT584" s="1"/>
      <c r="OU584" s="1"/>
      <c r="OV584" s="1"/>
      <c r="OW584" s="1"/>
      <c r="OX584" s="1"/>
      <c r="OY584" s="1"/>
      <c r="OZ584" s="1"/>
      <c r="PA584" s="1"/>
      <c r="PB584" s="1"/>
      <c r="PC584" s="1"/>
      <c r="PD584" s="1"/>
      <c r="PE584" s="1"/>
      <c r="PF584" s="1"/>
      <c r="PG584" s="1"/>
      <c r="PH584" s="1"/>
      <c r="PI584" s="1"/>
      <c r="PJ584" s="1"/>
      <c r="PK584" s="1"/>
      <c r="PL584" s="1"/>
      <c r="PM584" s="1"/>
      <c r="PN584" s="1"/>
      <c r="PO584" s="1"/>
      <c r="PP584" s="1"/>
      <c r="PQ584" s="1"/>
      <c r="PR584" s="1"/>
      <c r="PS584" s="1"/>
      <c r="PT584" s="1"/>
      <c r="PU584" s="1"/>
      <c r="PV584" s="1"/>
      <c r="PW584" s="1"/>
      <c r="PX584" s="1"/>
      <c r="PY584" s="1"/>
      <c r="PZ584" s="1"/>
      <c r="QA584" s="1"/>
      <c r="QB584" s="1"/>
      <c r="QC584" s="1"/>
      <c r="QD584" s="1"/>
      <c r="QE584" s="1"/>
      <c r="QF584" s="1"/>
      <c r="QG584" s="1"/>
      <c r="QH584" s="1"/>
      <c r="QI584" s="1"/>
      <c r="QJ584" s="1"/>
      <c r="QK584" s="1"/>
      <c r="QL584" s="1"/>
      <c r="QM584" s="1"/>
      <c r="QN584" s="1"/>
      <c r="QO584" s="1"/>
      <c r="QP584" s="1"/>
      <c r="QQ584" s="1"/>
      <c r="QR584" s="1"/>
      <c r="QS584" s="1"/>
      <c r="QT584" s="1"/>
      <c r="QU584" s="1"/>
      <c r="QV584" s="1"/>
      <c r="QW584" s="1"/>
      <c r="QX584" s="1"/>
      <c r="QY584" s="1"/>
      <c r="QZ584" s="1"/>
      <c r="RA584" s="1"/>
      <c r="RB584" s="1"/>
      <c r="RC584" s="1"/>
      <c r="RD584" s="1"/>
      <c r="RE584" s="1"/>
      <c r="RF584" s="1"/>
      <c r="RG584" s="1"/>
      <c r="RH584" s="1"/>
      <c r="RI584" s="1"/>
      <c r="RJ584" s="1"/>
      <c r="RK584" s="1"/>
      <c r="RL584" s="1"/>
      <c r="RM584" s="1"/>
      <c r="RN584" s="1"/>
      <c r="RO584" s="1"/>
      <c r="RP584" s="1"/>
      <c r="RQ584" s="1"/>
      <c r="RR584" s="1"/>
      <c r="RS584" s="1"/>
      <c r="RT584" s="1"/>
      <c r="RU584" s="1"/>
      <c r="RV584" s="1"/>
      <c r="RW584" s="1"/>
      <c r="RX584" s="1"/>
      <c r="RY584" s="1"/>
      <c r="RZ584" s="1"/>
      <c r="SA584" s="1"/>
      <c r="SB584" s="1"/>
      <c r="SC584" s="1"/>
      <c r="SD584" s="1"/>
      <c r="SE584" s="1"/>
      <c r="SF584" s="1"/>
      <c r="SG584" s="1"/>
      <c r="SH584" s="1"/>
      <c r="SI584" s="1"/>
      <c r="SJ584" s="1"/>
      <c r="SK584" s="1"/>
      <c r="SL584" s="1"/>
      <c r="SM584" s="1"/>
      <c r="SN584" s="1"/>
      <c r="SO584" s="1"/>
      <c r="SP584" s="1"/>
      <c r="SQ584" s="1"/>
      <c r="SR584" s="1"/>
      <c r="SS584" s="1"/>
      <c r="ST584" s="1"/>
      <c r="SU584" s="1"/>
      <c r="SV584" s="1"/>
      <c r="SW584" s="1"/>
      <c r="SX584" s="1"/>
      <c r="SY584" s="1"/>
      <c r="SZ584" s="1"/>
      <c r="TA584" s="1"/>
      <c r="TB584" s="1"/>
      <c r="TC584" s="1"/>
      <c r="TD584" s="1"/>
      <c r="TE584" s="1"/>
      <c r="TF584" s="1"/>
      <c r="TG584" s="1"/>
      <c r="TH584" s="1"/>
      <c r="TI584" s="1"/>
      <c r="TJ584" s="1"/>
      <c r="TK584" s="1"/>
      <c r="TL584" s="1"/>
      <c r="TM584" s="1"/>
      <c r="TN584" s="1"/>
      <c r="TO584" s="1"/>
      <c r="TP584" s="1"/>
      <c r="TQ584" s="1"/>
      <c r="TR584" s="1"/>
      <c r="TS584" s="1"/>
      <c r="TT584" s="1"/>
      <c r="TU584" s="1"/>
      <c r="TV584" s="1"/>
      <c r="TW584" s="1"/>
      <c r="TX584" s="1"/>
      <c r="TY584" s="1"/>
      <c r="TZ584" s="1"/>
      <c r="UA584" s="1"/>
      <c r="UB584" s="1"/>
      <c r="UC584" s="1"/>
      <c r="UD584" s="1"/>
      <c r="UE584" s="1"/>
      <c r="UF584" s="1"/>
      <c r="UG584" s="1"/>
      <c r="UH584" s="1"/>
      <c r="UI584" s="1"/>
      <c r="UJ584" s="1"/>
      <c r="UK584" s="1"/>
      <c r="UL584" s="1"/>
      <c r="UM584" s="1"/>
      <c r="UN584" s="1"/>
      <c r="UO584" s="1"/>
      <c r="UP584" s="1"/>
      <c r="UQ584" s="1"/>
      <c r="UR584" s="1"/>
      <c r="US584" s="1"/>
      <c r="UT584" s="1"/>
      <c r="UU584" s="1"/>
      <c r="UV584" s="1"/>
      <c r="UW584" s="1"/>
      <c r="UX584" s="1"/>
      <c r="UY584" s="1"/>
      <c r="UZ584" s="1"/>
      <c r="VA584" s="1"/>
      <c r="VB584" s="1"/>
      <c r="VC584" s="1"/>
      <c r="VD584" s="1"/>
      <c r="VE584" s="1"/>
      <c r="VF584" s="1"/>
      <c r="VG584" s="1"/>
      <c r="VH584" s="1"/>
      <c r="VI584" s="1"/>
      <c r="VJ584" s="1"/>
      <c r="VK584" s="1"/>
      <c r="VL584" s="1"/>
      <c r="VM584" s="1"/>
      <c r="VN584" s="1"/>
      <c r="VO584" s="1"/>
      <c r="VP584" s="1"/>
      <c r="VQ584" s="1"/>
      <c r="VR584" s="1"/>
      <c r="VS584" s="1"/>
      <c r="VT584" s="1"/>
      <c r="VU584" s="1"/>
      <c r="VV584" s="1"/>
      <c r="VW584" s="1"/>
      <c r="VX584" s="1"/>
      <c r="VY584" s="1"/>
      <c r="VZ584" s="1"/>
      <c r="WA584" s="1"/>
      <c r="WB584" s="1"/>
      <c r="WC584" s="1"/>
      <c r="WD584" s="1"/>
      <c r="WE584" s="1"/>
      <c r="WF584" s="1"/>
      <c r="WG584" s="1"/>
      <c r="WH584" s="1"/>
      <c r="WI584" s="1"/>
      <c r="WJ584" s="1"/>
      <c r="WK584" s="1"/>
      <c r="WL584" s="1"/>
      <c r="WM584" s="1"/>
      <c r="WN584" s="1"/>
      <c r="WO584" s="1"/>
      <c r="WP584" s="1"/>
      <c r="WQ584" s="1"/>
      <c r="WR584" s="1"/>
      <c r="WS584" s="1"/>
      <c r="WT584" s="1"/>
      <c r="WU584" s="1"/>
      <c r="WV584" s="1"/>
      <c r="WW584" s="1"/>
      <c r="WX584" s="1"/>
      <c r="WY584" s="1"/>
      <c r="WZ584" s="1"/>
      <c r="XA584" s="1"/>
      <c r="XB584" s="1"/>
      <c r="XC584" s="1"/>
      <c r="XD584" s="1"/>
      <c r="XE584" s="1"/>
      <c r="XF584" s="1"/>
      <c r="XG584" s="1"/>
      <c r="XH584" s="1"/>
      <c r="XI584" s="1"/>
      <c r="XJ584" s="1"/>
      <c r="XK584" s="1"/>
      <c r="XL584" s="1"/>
      <c r="XM584" s="1"/>
      <c r="XN584" s="1"/>
      <c r="XO584" s="1"/>
      <c r="XP584" s="1"/>
      <c r="XQ584" s="1"/>
      <c r="XR584" s="1"/>
      <c r="XS584" s="1"/>
      <c r="XT584" s="1"/>
      <c r="XU584" s="1"/>
      <c r="XV584" s="1"/>
      <c r="XW584" s="1"/>
      <c r="XX584" s="1"/>
      <c r="XY584" s="1"/>
      <c r="XZ584" s="1"/>
      <c r="YA584" s="1"/>
      <c r="YB584" s="1"/>
      <c r="YC584" s="1"/>
      <c r="YD584" s="1"/>
      <c r="YE584" s="1"/>
      <c r="YF584" s="1"/>
      <c r="YG584" s="1"/>
      <c r="YH584" s="1"/>
      <c r="YI584" s="1"/>
      <c r="YJ584" s="1"/>
      <c r="YK584" s="1"/>
      <c r="YL584" s="1"/>
      <c r="YM584" s="1"/>
      <c r="YN584" s="1"/>
      <c r="YO584" s="1"/>
      <c r="YP584" s="1"/>
      <c r="YQ584" s="1"/>
      <c r="YR584" s="1"/>
      <c r="YS584" s="1"/>
      <c r="YT584" s="1"/>
      <c r="YU584" s="1"/>
      <c r="YV584" s="1"/>
      <c r="YW584" s="1"/>
      <c r="YX584" s="1"/>
      <c r="YY584" s="1"/>
      <c r="YZ584" s="1"/>
      <c r="ZA584" s="1"/>
      <c r="ZB584" s="1"/>
      <c r="ZC584" s="1"/>
      <c r="ZD584" s="1"/>
      <c r="ZE584" s="1"/>
      <c r="ZF584" s="1"/>
      <c r="ZG584" s="1"/>
      <c r="ZH584" s="1"/>
      <c r="ZI584" s="1"/>
      <c r="ZJ584" s="1"/>
      <c r="ZK584" s="1"/>
      <c r="ZL584" s="1"/>
      <c r="ZM584" s="1"/>
      <c r="ZN584" s="1"/>
      <c r="ZO584" s="1"/>
      <c r="ZP584" s="1"/>
      <c r="ZQ584" s="1"/>
      <c r="ZR584" s="1"/>
      <c r="ZS584" s="1"/>
      <c r="ZT584" s="1"/>
      <c r="ZU584" s="1"/>
      <c r="ZV584" s="1"/>
      <c r="ZW584" s="1"/>
      <c r="ZX584" s="1"/>
      <c r="ZY584" s="1"/>
      <c r="ZZ584" s="1"/>
      <c r="AAA584" s="1"/>
      <c r="AAB584" s="1"/>
      <c r="AAC584" s="1"/>
      <c r="AAD584" s="1"/>
      <c r="AAE584" s="1"/>
      <c r="AAF584" s="1"/>
      <c r="AAG584" s="1"/>
      <c r="AAH584" s="1"/>
      <c r="AAI584" s="1"/>
      <c r="AAJ584" s="1"/>
      <c r="AAK584" s="1"/>
      <c r="AAL584" s="1"/>
      <c r="AAM584" s="1"/>
      <c r="AAN584" s="1"/>
      <c r="AAO584" s="1"/>
      <c r="AAP584" s="1"/>
      <c r="AAQ584" s="1"/>
      <c r="AAR584" s="1"/>
      <c r="AAS584" s="1"/>
      <c r="AAT584" s="1"/>
      <c r="AAU584" s="1"/>
      <c r="AAV584" s="1"/>
      <c r="AAW584" s="1"/>
      <c r="AAX584" s="1"/>
      <c r="AAY584" s="1"/>
      <c r="AAZ584" s="1"/>
      <c r="ABA584" s="1"/>
      <c r="ABB584" s="1"/>
      <c r="ABC584" s="1"/>
      <c r="ABD584" s="1"/>
      <c r="ABE584" s="1"/>
      <c r="ABF584" s="1"/>
      <c r="ABG584" s="1"/>
      <c r="ABH584" s="1"/>
      <c r="ABI584" s="1"/>
      <c r="ABJ584" s="1"/>
      <c r="ABK584" s="1"/>
      <c r="ABL584" s="1"/>
      <c r="ABM584" s="1"/>
      <c r="ABN584" s="1"/>
      <c r="ABO584" s="1"/>
      <c r="ABP584" s="1"/>
      <c r="ABQ584" s="1"/>
      <c r="ABR584" s="1"/>
      <c r="ABS584" s="1"/>
      <c r="ABT584" s="1"/>
      <c r="ABU584" s="1"/>
      <c r="ABV584" s="1"/>
      <c r="ABW584" s="1"/>
      <c r="ABX584" s="1"/>
      <c r="ABY584" s="1"/>
      <c r="ABZ584" s="1"/>
      <c r="ACA584" s="1"/>
      <c r="ACB584" s="1"/>
      <c r="ACC584" s="1"/>
      <c r="ACD584" s="1"/>
      <c r="ACE584" s="1"/>
      <c r="ACF584" s="1"/>
      <c r="ACG584" s="1"/>
      <c r="ACH584" s="1"/>
      <c r="ACI584" s="1"/>
      <c r="ACJ584" s="1"/>
      <c r="ACK584" s="1"/>
      <c r="ACL584" s="1"/>
      <c r="ACM584" s="1"/>
      <c r="ACN584" s="1"/>
      <c r="ACO584" s="1"/>
      <c r="ACP584" s="1"/>
      <c r="ACQ584" s="1"/>
      <c r="ACR584" s="1"/>
      <c r="ACS584" s="1"/>
      <c r="ACT584" s="1"/>
      <c r="ACU584" s="1"/>
      <c r="ACV584" s="1"/>
      <c r="ACW584" s="1"/>
      <c r="ACX584" s="1"/>
      <c r="ACY584" s="1"/>
      <c r="ACZ584" s="1"/>
      <c r="ADA584" s="1"/>
      <c r="ADB584" s="1"/>
      <c r="ADC584" s="1"/>
      <c r="ADD584" s="1"/>
      <c r="ADE584" s="1"/>
      <c r="ADF584" s="1"/>
      <c r="ADG584" s="1"/>
      <c r="ADH584" s="1"/>
      <c r="ADI584" s="1"/>
      <c r="ADJ584" s="1"/>
      <c r="ADK584" s="1"/>
      <c r="ADL584" s="1"/>
      <c r="ADM584" s="1"/>
      <c r="ADN584" s="1"/>
      <c r="ADO584" s="1"/>
      <c r="ADP584" s="1"/>
      <c r="ADQ584" s="1"/>
      <c r="ADR584" s="1"/>
      <c r="ADS584" s="1"/>
      <c r="ADT584" s="1"/>
      <c r="ADU584" s="1"/>
      <c r="ADV584" s="1"/>
    </row>
    <row r="585" spans="1:802" x14ac:dyDescent="0.1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  <c r="MV585" s="1"/>
      <c r="MW585" s="1"/>
      <c r="MX585" s="1"/>
      <c r="MY585" s="1"/>
      <c r="MZ585" s="1"/>
      <c r="NA585" s="1"/>
      <c r="NB585" s="1"/>
      <c r="NC585" s="1"/>
      <c r="ND585" s="1"/>
      <c r="NE585" s="1"/>
      <c r="NF585" s="1"/>
      <c r="NG585" s="1"/>
      <c r="NH585" s="1"/>
      <c r="NI585" s="1"/>
      <c r="NJ585" s="1"/>
      <c r="NK585" s="1"/>
      <c r="NL585" s="1"/>
      <c r="NM585" s="1"/>
      <c r="NN585" s="1"/>
      <c r="NO585" s="1"/>
      <c r="NP585" s="1"/>
      <c r="NQ585" s="1"/>
      <c r="NR585" s="1"/>
      <c r="NS585" s="1"/>
      <c r="NT585" s="1"/>
      <c r="NU585" s="1"/>
      <c r="NV585" s="1"/>
      <c r="NW585" s="1"/>
      <c r="NX585" s="1"/>
      <c r="NY585" s="1"/>
      <c r="NZ585" s="1"/>
      <c r="OA585" s="1"/>
      <c r="OB585" s="1"/>
      <c r="OC585" s="1"/>
      <c r="OD585" s="1"/>
      <c r="OE585" s="1"/>
      <c r="OF585" s="1"/>
      <c r="OG585" s="1"/>
      <c r="OH585" s="1"/>
      <c r="OI585" s="1"/>
      <c r="OJ585" s="1"/>
      <c r="OK585" s="1"/>
      <c r="OL585" s="1"/>
      <c r="OM585" s="1"/>
      <c r="ON585" s="1"/>
      <c r="OO585" s="1"/>
      <c r="OP585" s="1"/>
      <c r="OQ585" s="1"/>
      <c r="OR585" s="1"/>
      <c r="OS585" s="1"/>
      <c r="OT585" s="1"/>
      <c r="OU585" s="1"/>
      <c r="OV585" s="1"/>
      <c r="OW585" s="1"/>
      <c r="OX585" s="1"/>
      <c r="OY585" s="1"/>
      <c r="OZ585" s="1"/>
      <c r="PA585" s="1"/>
      <c r="PB585" s="1"/>
      <c r="PC585" s="1"/>
      <c r="PD585" s="1"/>
      <c r="PE585" s="1"/>
      <c r="PF585" s="1"/>
      <c r="PG585" s="1"/>
      <c r="PH585" s="1"/>
      <c r="PI585" s="1"/>
      <c r="PJ585" s="1"/>
      <c r="PK585" s="1"/>
      <c r="PL585" s="1"/>
      <c r="PM585" s="1"/>
      <c r="PN585" s="1"/>
      <c r="PO585" s="1"/>
      <c r="PP585" s="1"/>
      <c r="PQ585" s="1"/>
      <c r="PR585" s="1"/>
      <c r="PS585" s="1"/>
      <c r="PT585" s="1"/>
      <c r="PU585" s="1"/>
      <c r="PV585" s="1"/>
      <c r="PW585" s="1"/>
      <c r="PX585" s="1"/>
      <c r="PY585" s="1"/>
      <c r="PZ585" s="1"/>
      <c r="QA585" s="1"/>
      <c r="QB585" s="1"/>
      <c r="QC585" s="1"/>
      <c r="QD585" s="1"/>
      <c r="QE585" s="1"/>
      <c r="QF585" s="1"/>
      <c r="QG585" s="1"/>
      <c r="QH585" s="1"/>
      <c r="QI585" s="1"/>
      <c r="QJ585" s="1"/>
      <c r="QK585" s="1"/>
      <c r="QL585" s="1"/>
      <c r="QM585" s="1"/>
      <c r="QN585" s="1"/>
      <c r="QO585" s="1"/>
      <c r="QP585" s="1"/>
      <c r="QQ585" s="1"/>
      <c r="QR585" s="1"/>
      <c r="QS585" s="1"/>
      <c r="QT585" s="1"/>
      <c r="QU585" s="1"/>
      <c r="QV585" s="1"/>
      <c r="QW585" s="1"/>
      <c r="QX585" s="1"/>
      <c r="QY585" s="1"/>
      <c r="QZ585" s="1"/>
      <c r="RA585" s="1"/>
      <c r="RB585" s="1"/>
      <c r="RC585" s="1"/>
      <c r="RD585" s="1"/>
      <c r="RE585" s="1"/>
      <c r="RF585" s="1"/>
      <c r="RG585" s="1"/>
      <c r="RH585" s="1"/>
      <c r="RI585" s="1"/>
      <c r="RJ585" s="1"/>
      <c r="RK585" s="1"/>
      <c r="RL585" s="1"/>
      <c r="RM585" s="1"/>
      <c r="RN585" s="1"/>
      <c r="RO585" s="1"/>
      <c r="RP585" s="1"/>
      <c r="RQ585" s="1"/>
      <c r="RR585" s="1"/>
      <c r="RS585" s="1"/>
      <c r="RT585" s="1"/>
      <c r="RU585" s="1"/>
      <c r="RV585" s="1"/>
      <c r="RW585" s="1"/>
      <c r="RX585" s="1"/>
      <c r="RY585" s="1"/>
      <c r="RZ585" s="1"/>
      <c r="SA585" s="1"/>
      <c r="SB585" s="1"/>
      <c r="SC585" s="1"/>
      <c r="SD585" s="1"/>
      <c r="SE585" s="1"/>
      <c r="SF585" s="1"/>
      <c r="SG585" s="1"/>
      <c r="SH585" s="1"/>
      <c r="SI585" s="1"/>
      <c r="SJ585" s="1"/>
      <c r="SK585" s="1"/>
      <c r="SL585" s="1"/>
      <c r="SM585" s="1"/>
      <c r="SN585" s="1"/>
      <c r="SO585" s="1"/>
      <c r="SP585" s="1"/>
      <c r="SQ585" s="1"/>
      <c r="SR585" s="1"/>
      <c r="SS585" s="1"/>
      <c r="ST585" s="1"/>
      <c r="SU585" s="1"/>
      <c r="SV585" s="1"/>
      <c r="SW585" s="1"/>
      <c r="SX585" s="1"/>
      <c r="SY585" s="1"/>
      <c r="SZ585" s="1"/>
      <c r="TA585" s="1"/>
      <c r="TB585" s="1"/>
      <c r="TC585" s="1"/>
      <c r="TD585" s="1"/>
      <c r="TE585" s="1"/>
      <c r="TF585" s="1"/>
      <c r="TG585" s="1"/>
      <c r="TH585" s="1"/>
      <c r="TI585" s="1"/>
      <c r="TJ585" s="1"/>
      <c r="TK585" s="1"/>
      <c r="TL585" s="1"/>
      <c r="TM585" s="1"/>
      <c r="TN585" s="1"/>
      <c r="TO585" s="1"/>
      <c r="TP585" s="1"/>
      <c r="TQ585" s="1"/>
      <c r="TR585" s="1"/>
      <c r="TS585" s="1"/>
      <c r="TT585" s="1"/>
      <c r="TU585" s="1"/>
      <c r="TV585" s="1"/>
      <c r="TW585" s="1"/>
      <c r="TX585" s="1"/>
      <c r="TY585" s="1"/>
      <c r="TZ585" s="1"/>
      <c r="UA585" s="1"/>
      <c r="UB585" s="1"/>
      <c r="UC585" s="1"/>
      <c r="UD585" s="1"/>
      <c r="UE585" s="1"/>
      <c r="UF585" s="1"/>
      <c r="UG585" s="1"/>
      <c r="UH585" s="1"/>
      <c r="UI585" s="1"/>
      <c r="UJ585" s="1"/>
      <c r="UK585" s="1"/>
      <c r="UL585" s="1"/>
      <c r="UM585" s="1"/>
      <c r="UN585" s="1"/>
      <c r="UO585" s="1"/>
      <c r="UP585" s="1"/>
      <c r="UQ585" s="1"/>
      <c r="UR585" s="1"/>
      <c r="US585" s="1"/>
      <c r="UT585" s="1"/>
      <c r="UU585" s="1"/>
      <c r="UV585" s="1"/>
      <c r="UW585" s="1"/>
      <c r="UX585" s="1"/>
      <c r="UY585" s="1"/>
      <c r="UZ585" s="1"/>
      <c r="VA585" s="1"/>
      <c r="VB585" s="1"/>
      <c r="VC585" s="1"/>
      <c r="VD585" s="1"/>
      <c r="VE585" s="1"/>
      <c r="VF585" s="1"/>
      <c r="VG585" s="1"/>
      <c r="VH585" s="1"/>
      <c r="VI585" s="1"/>
      <c r="VJ585" s="1"/>
      <c r="VK585" s="1"/>
      <c r="VL585" s="1"/>
      <c r="VM585" s="1"/>
      <c r="VN585" s="1"/>
      <c r="VO585" s="1"/>
      <c r="VP585" s="1"/>
      <c r="VQ585" s="1"/>
      <c r="VR585" s="1"/>
      <c r="VS585" s="1"/>
      <c r="VT585" s="1"/>
      <c r="VU585" s="1"/>
      <c r="VV585" s="1"/>
      <c r="VW585" s="1"/>
      <c r="VX585" s="1"/>
      <c r="VY585" s="1"/>
      <c r="VZ585" s="1"/>
      <c r="WA585" s="1"/>
      <c r="WB585" s="1"/>
      <c r="WC585" s="1"/>
      <c r="WD585" s="1"/>
      <c r="WE585" s="1"/>
      <c r="WF585" s="1"/>
      <c r="WG585" s="1"/>
      <c r="WH585" s="1"/>
      <c r="WI585" s="1"/>
      <c r="WJ585" s="1"/>
      <c r="WK585" s="1"/>
      <c r="WL585" s="1"/>
      <c r="WM585" s="1"/>
      <c r="WN585" s="1"/>
      <c r="WO585" s="1"/>
      <c r="WP585" s="1"/>
      <c r="WQ585" s="1"/>
      <c r="WR585" s="1"/>
      <c r="WS585" s="1"/>
      <c r="WT585" s="1"/>
      <c r="WU585" s="1"/>
      <c r="WV585" s="1"/>
      <c r="WW585" s="1"/>
      <c r="WX585" s="1"/>
      <c r="WY585" s="1"/>
      <c r="WZ585" s="1"/>
      <c r="XA585" s="1"/>
      <c r="XB585" s="1"/>
      <c r="XC585" s="1"/>
      <c r="XD585" s="1"/>
      <c r="XE585" s="1"/>
      <c r="XF585" s="1"/>
      <c r="XG585" s="1"/>
      <c r="XH585" s="1"/>
      <c r="XI585" s="1"/>
      <c r="XJ585" s="1"/>
      <c r="XK585" s="1"/>
      <c r="XL585" s="1"/>
      <c r="XM585" s="1"/>
      <c r="XN585" s="1"/>
      <c r="XO585" s="1"/>
      <c r="XP585" s="1"/>
      <c r="XQ585" s="1"/>
      <c r="XR585" s="1"/>
      <c r="XS585" s="1"/>
      <c r="XT585" s="1"/>
      <c r="XU585" s="1"/>
      <c r="XV585" s="1"/>
      <c r="XW585" s="1"/>
      <c r="XX585" s="1"/>
      <c r="XY585" s="1"/>
      <c r="XZ585" s="1"/>
      <c r="YA585" s="1"/>
      <c r="YB585" s="1"/>
      <c r="YC585" s="1"/>
      <c r="YD585" s="1"/>
      <c r="YE585" s="1"/>
      <c r="YF585" s="1"/>
      <c r="YG585" s="1"/>
      <c r="YH585" s="1"/>
      <c r="YI585" s="1"/>
      <c r="YJ585" s="1"/>
      <c r="YK585" s="1"/>
      <c r="YL585" s="1"/>
      <c r="YM585" s="1"/>
      <c r="YN585" s="1"/>
      <c r="YO585" s="1"/>
      <c r="YP585" s="1"/>
      <c r="YQ585" s="1"/>
      <c r="YR585" s="1"/>
      <c r="YS585" s="1"/>
      <c r="YT585" s="1"/>
      <c r="YU585" s="1"/>
      <c r="YV585" s="1"/>
      <c r="YW585" s="1"/>
      <c r="YX585" s="1"/>
      <c r="YY585" s="1"/>
      <c r="YZ585" s="1"/>
      <c r="ZA585" s="1"/>
      <c r="ZB585" s="1"/>
      <c r="ZC585" s="1"/>
      <c r="ZD585" s="1"/>
      <c r="ZE585" s="1"/>
      <c r="ZF585" s="1"/>
      <c r="ZG585" s="1"/>
      <c r="ZH585" s="1"/>
      <c r="ZI585" s="1"/>
      <c r="ZJ585" s="1"/>
      <c r="ZK585" s="1"/>
      <c r="ZL585" s="1"/>
      <c r="ZM585" s="1"/>
      <c r="ZN585" s="1"/>
      <c r="ZO585" s="1"/>
      <c r="ZP585" s="1"/>
      <c r="ZQ585" s="1"/>
      <c r="ZR585" s="1"/>
      <c r="ZS585" s="1"/>
      <c r="ZT585" s="1"/>
      <c r="ZU585" s="1"/>
      <c r="ZV585" s="1"/>
      <c r="ZW585" s="1"/>
      <c r="ZX585" s="1"/>
      <c r="ZY585" s="1"/>
      <c r="ZZ585" s="1"/>
      <c r="AAA585" s="1"/>
      <c r="AAB585" s="1"/>
      <c r="AAC585" s="1"/>
      <c r="AAD585" s="1"/>
      <c r="AAE585" s="1"/>
      <c r="AAF585" s="1"/>
      <c r="AAG585" s="1"/>
      <c r="AAH585" s="1"/>
      <c r="AAI585" s="1"/>
      <c r="AAJ585" s="1"/>
      <c r="AAK585" s="1"/>
      <c r="AAL585" s="1"/>
      <c r="AAM585" s="1"/>
      <c r="AAN585" s="1"/>
      <c r="AAO585" s="1"/>
      <c r="AAP585" s="1"/>
      <c r="AAQ585" s="1"/>
      <c r="AAR585" s="1"/>
      <c r="AAS585" s="1"/>
      <c r="AAT585" s="1"/>
      <c r="AAU585" s="1"/>
      <c r="AAV585" s="1"/>
      <c r="AAW585" s="1"/>
      <c r="AAX585" s="1"/>
      <c r="AAY585" s="1"/>
      <c r="AAZ585" s="1"/>
      <c r="ABA585" s="1"/>
      <c r="ABB585" s="1"/>
      <c r="ABC585" s="1"/>
      <c r="ABD585" s="1"/>
      <c r="ABE585" s="1"/>
      <c r="ABF585" s="1"/>
      <c r="ABG585" s="1"/>
      <c r="ABH585" s="1"/>
      <c r="ABI585" s="1"/>
      <c r="ABJ585" s="1"/>
      <c r="ABK585" s="1"/>
      <c r="ABL585" s="1"/>
      <c r="ABM585" s="1"/>
      <c r="ABN585" s="1"/>
      <c r="ABO585" s="1"/>
      <c r="ABP585" s="1"/>
      <c r="ABQ585" s="1"/>
      <c r="ABR585" s="1"/>
      <c r="ABS585" s="1"/>
      <c r="ABT585" s="1"/>
      <c r="ABU585" s="1"/>
      <c r="ABV585" s="1"/>
      <c r="ABW585" s="1"/>
      <c r="ABX585" s="1"/>
      <c r="ABY585" s="1"/>
      <c r="ABZ585" s="1"/>
      <c r="ACA585" s="1"/>
      <c r="ACB585" s="1"/>
      <c r="ACC585" s="1"/>
      <c r="ACD585" s="1"/>
      <c r="ACE585" s="1"/>
      <c r="ACF585" s="1"/>
      <c r="ACG585" s="1"/>
      <c r="ACH585" s="1"/>
      <c r="ACI585" s="1"/>
      <c r="ACJ585" s="1"/>
      <c r="ACK585" s="1"/>
      <c r="ACL585" s="1"/>
      <c r="ACM585" s="1"/>
      <c r="ACN585" s="1"/>
      <c r="ACO585" s="1"/>
      <c r="ACP585" s="1"/>
      <c r="ACQ585" s="1"/>
      <c r="ACR585" s="1"/>
      <c r="ACS585" s="1"/>
      <c r="ACT585" s="1"/>
      <c r="ACU585" s="1"/>
      <c r="ACV585" s="1"/>
      <c r="ACW585" s="1"/>
      <c r="ACX585" s="1"/>
      <c r="ACY585" s="1"/>
      <c r="ACZ585" s="1"/>
      <c r="ADA585" s="1"/>
      <c r="ADB585" s="1"/>
      <c r="ADC585" s="1"/>
      <c r="ADD585" s="1"/>
      <c r="ADE585" s="1"/>
      <c r="ADF585" s="1"/>
      <c r="ADG585" s="1"/>
      <c r="ADH585" s="1"/>
      <c r="ADI585" s="1"/>
      <c r="ADJ585" s="1"/>
      <c r="ADK585" s="1"/>
      <c r="ADL585" s="1"/>
      <c r="ADM585" s="1"/>
      <c r="ADN585" s="1"/>
      <c r="ADO585" s="1"/>
      <c r="ADP585" s="1"/>
      <c r="ADQ585" s="1"/>
      <c r="ADR585" s="1"/>
      <c r="ADS585" s="1"/>
      <c r="ADT585" s="1"/>
      <c r="ADU585" s="1"/>
      <c r="ADV585" s="1"/>
    </row>
    <row r="586" spans="1:802" x14ac:dyDescent="0.1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  <c r="MV586" s="1"/>
      <c r="MW586" s="1"/>
      <c r="MX586" s="1"/>
      <c r="MY586" s="1"/>
      <c r="MZ586" s="1"/>
      <c r="NA586" s="1"/>
      <c r="NB586" s="1"/>
      <c r="NC586" s="1"/>
      <c r="ND586" s="1"/>
      <c r="NE586" s="1"/>
      <c r="NF586" s="1"/>
      <c r="NG586" s="1"/>
      <c r="NH586" s="1"/>
      <c r="NI586" s="1"/>
      <c r="NJ586" s="1"/>
      <c r="NK586" s="1"/>
      <c r="NL586" s="1"/>
      <c r="NM586" s="1"/>
      <c r="NN586" s="1"/>
      <c r="NO586" s="1"/>
      <c r="NP586" s="1"/>
      <c r="NQ586" s="1"/>
      <c r="NR586" s="1"/>
      <c r="NS586" s="1"/>
      <c r="NT586" s="1"/>
      <c r="NU586" s="1"/>
      <c r="NV586" s="1"/>
      <c r="NW586" s="1"/>
      <c r="NX586" s="1"/>
      <c r="NY586" s="1"/>
      <c r="NZ586" s="1"/>
      <c r="OA586" s="1"/>
      <c r="OB586" s="1"/>
      <c r="OC586" s="1"/>
      <c r="OD586" s="1"/>
      <c r="OE586" s="1"/>
      <c r="OF586" s="1"/>
      <c r="OG586" s="1"/>
      <c r="OH586" s="1"/>
      <c r="OI586" s="1"/>
      <c r="OJ586" s="1"/>
      <c r="OK586" s="1"/>
      <c r="OL586" s="1"/>
      <c r="OM586" s="1"/>
      <c r="ON586" s="1"/>
      <c r="OO586" s="1"/>
      <c r="OP586" s="1"/>
      <c r="OQ586" s="1"/>
      <c r="OR586" s="1"/>
      <c r="OS586" s="1"/>
      <c r="OT586" s="1"/>
      <c r="OU586" s="1"/>
      <c r="OV586" s="1"/>
      <c r="OW586" s="1"/>
      <c r="OX586" s="1"/>
      <c r="OY586" s="1"/>
      <c r="OZ586" s="1"/>
      <c r="PA586" s="1"/>
      <c r="PB586" s="1"/>
      <c r="PC586" s="1"/>
      <c r="PD586" s="1"/>
      <c r="PE586" s="1"/>
      <c r="PF586" s="1"/>
      <c r="PG586" s="1"/>
      <c r="PH586" s="1"/>
      <c r="PI586" s="1"/>
      <c r="PJ586" s="1"/>
      <c r="PK586" s="1"/>
      <c r="PL586" s="1"/>
      <c r="PM586" s="1"/>
      <c r="PN586" s="1"/>
      <c r="PO586" s="1"/>
      <c r="PP586" s="1"/>
      <c r="PQ586" s="1"/>
      <c r="PR586" s="1"/>
      <c r="PS586" s="1"/>
      <c r="PT586" s="1"/>
      <c r="PU586" s="1"/>
      <c r="PV586" s="1"/>
      <c r="PW586" s="1"/>
      <c r="PX586" s="1"/>
      <c r="PY586" s="1"/>
      <c r="PZ586" s="1"/>
      <c r="QA586" s="1"/>
      <c r="QB586" s="1"/>
      <c r="QC586" s="1"/>
      <c r="QD586" s="1"/>
      <c r="QE586" s="1"/>
      <c r="QF586" s="1"/>
      <c r="QG586" s="1"/>
      <c r="QH586" s="1"/>
      <c r="QI586" s="1"/>
      <c r="QJ586" s="1"/>
      <c r="QK586" s="1"/>
      <c r="QL586" s="1"/>
      <c r="QM586" s="1"/>
      <c r="QN586" s="1"/>
      <c r="QO586" s="1"/>
      <c r="QP586" s="1"/>
      <c r="QQ586" s="1"/>
      <c r="QR586" s="1"/>
      <c r="QS586" s="1"/>
      <c r="QT586" s="1"/>
      <c r="QU586" s="1"/>
      <c r="QV586" s="1"/>
      <c r="QW586" s="1"/>
      <c r="QX586" s="1"/>
      <c r="QY586" s="1"/>
      <c r="QZ586" s="1"/>
      <c r="RA586" s="1"/>
      <c r="RB586" s="1"/>
      <c r="RC586" s="1"/>
      <c r="RD586" s="1"/>
      <c r="RE586" s="1"/>
      <c r="RF586" s="1"/>
      <c r="RG586" s="1"/>
      <c r="RH586" s="1"/>
      <c r="RI586" s="1"/>
      <c r="RJ586" s="1"/>
      <c r="RK586" s="1"/>
      <c r="RL586" s="1"/>
      <c r="RM586" s="1"/>
      <c r="RN586" s="1"/>
      <c r="RO586" s="1"/>
      <c r="RP586" s="1"/>
      <c r="RQ586" s="1"/>
      <c r="RR586" s="1"/>
      <c r="RS586" s="1"/>
      <c r="RT586" s="1"/>
      <c r="RU586" s="1"/>
      <c r="RV586" s="1"/>
      <c r="RW586" s="1"/>
      <c r="RX586" s="1"/>
      <c r="RY586" s="1"/>
      <c r="RZ586" s="1"/>
      <c r="SA586" s="1"/>
      <c r="SB586" s="1"/>
      <c r="SC586" s="1"/>
      <c r="SD586" s="1"/>
      <c r="SE586" s="1"/>
      <c r="SF586" s="1"/>
      <c r="SG586" s="1"/>
      <c r="SH586" s="1"/>
      <c r="SI586" s="1"/>
      <c r="SJ586" s="1"/>
      <c r="SK586" s="1"/>
      <c r="SL586" s="1"/>
      <c r="SM586" s="1"/>
      <c r="SN586" s="1"/>
      <c r="SO586" s="1"/>
      <c r="SP586" s="1"/>
      <c r="SQ586" s="1"/>
      <c r="SR586" s="1"/>
      <c r="SS586" s="1"/>
      <c r="ST586" s="1"/>
      <c r="SU586" s="1"/>
      <c r="SV586" s="1"/>
      <c r="SW586" s="1"/>
      <c r="SX586" s="1"/>
      <c r="SY586" s="1"/>
      <c r="SZ586" s="1"/>
      <c r="TA586" s="1"/>
      <c r="TB586" s="1"/>
      <c r="TC586" s="1"/>
      <c r="TD586" s="1"/>
      <c r="TE586" s="1"/>
      <c r="TF586" s="1"/>
      <c r="TG586" s="1"/>
      <c r="TH586" s="1"/>
      <c r="TI586" s="1"/>
      <c r="TJ586" s="1"/>
      <c r="TK586" s="1"/>
      <c r="TL586" s="1"/>
      <c r="TM586" s="1"/>
      <c r="TN586" s="1"/>
      <c r="TO586" s="1"/>
      <c r="TP586" s="1"/>
      <c r="TQ586" s="1"/>
      <c r="TR586" s="1"/>
      <c r="TS586" s="1"/>
      <c r="TT586" s="1"/>
      <c r="TU586" s="1"/>
      <c r="TV586" s="1"/>
      <c r="TW586" s="1"/>
      <c r="TX586" s="1"/>
      <c r="TY586" s="1"/>
      <c r="TZ586" s="1"/>
      <c r="UA586" s="1"/>
      <c r="UB586" s="1"/>
      <c r="UC586" s="1"/>
      <c r="UD586" s="1"/>
      <c r="UE586" s="1"/>
      <c r="UF586" s="1"/>
      <c r="UG586" s="1"/>
      <c r="UH586" s="1"/>
      <c r="UI586" s="1"/>
      <c r="UJ586" s="1"/>
      <c r="UK586" s="1"/>
      <c r="UL586" s="1"/>
      <c r="UM586" s="1"/>
      <c r="UN586" s="1"/>
      <c r="UO586" s="1"/>
      <c r="UP586" s="1"/>
      <c r="UQ586" s="1"/>
      <c r="UR586" s="1"/>
      <c r="US586" s="1"/>
      <c r="UT586" s="1"/>
      <c r="UU586" s="1"/>
      <c r="UV586" s="1"/>
      <c r="UW586" s="1"/>
      <c r="UX586" s="1"/>
      <c r="UY586" s="1"/>
      <c r="UZ586" s="1"/>
      <c r="VA586" s="1"/>
      <c r="VB586" s="1"/>
      <c r="VC586" s="1"/>
      <c r="VD586" s="1"/>
      <c r="VE586" s="1"/>
      <c r="VF586" s="1"/>
      <c r="VG586" s="1"/>
      <c r="VH586" s="1"/>
      <c r="VI586" s="1"/>
      <c r="VJ586" s="1"/>
      <c r="VK586" s="1"/>
      <c r="VL586" s="1"/>
      <c r="VM586" s="1"/>
      <c r="VN586" s="1"/>
      <c r="VO586" s="1"/>
      <c r="VP586" s="1"/>
      <c r="VQ586" s="1"/>
      <c r="VR586" s="1"/>
      <c r="VS586" s="1"/>
      <c r="VT586" s="1"/>
      <c r="VU586" s="1"/>
      <c r="VV586" s="1"/>
      <c r="VW586" s="1"/>
      <c r="VX586" s="1"/>
      <c r="VY586" s="1"/>
      <c r="VZ586" s="1"/>
      <c r="WA586" s="1"/>
      <c r="WB586" s="1"/>
      <c r="WC586" s="1"/>
      <c r="WD586" s="1"/>
      <c r="WE586" s="1"/>
      <c r="WF586" s="1"/>
      <c r="WG586" s="1"/>
      <c r="WH586" s="1"/>
      <c r="WI586" s="1"/>
      <c r="WJ586" s="1"/>
      <c r="WK586" s="1"/>
      <c r="WL586" s="1"/>
      <c r="WM586" s="1"/>
      <c r="WN586" s="1"/>
      <c r="WO586" s="1"/>
      <c r="WP586" s="1"/>
      <c r="WQ586" s="1"/>
      <c r="WR586" s="1"/>
      <c r="WS586" s="1"/>
      <c r="WT586" s="1"/>
      <c r="WU586" s="1"/>
      <c r="WV586" s="1"/>
      <c r="WW586" s="1"/>
      <c r="WX586" s="1"/>
      <c r="WY586" s="1"/>
      <c r="WZ586" s="1"/>
      <c r="XA586" s="1"/>
      <c r="XB586" s="1"/>
      <c r="XC586" s="1"/>
      <c r="XD586" s="1"/>
      <c r="XE586" s="1"/>
      <c r="XF586" s="1"/>
      <c r="XG586" s="1"/>
      <c r="XH586" s="1"/>
      <c r="XI586" s="1"/>
      <c r="XJ586" s="1"/>
      <c r="XK586" s="1"/>
      <c r="XL586" s="1"/>
      <c r="XM586" s="1"/>
      <c r="XN586" s="1"/>
      <c r="XO586" s="1"/>
      <c r="XP586" s="1"/>
      <c r="XQ586" s="1"/>
      <c r="XR586" s="1"/>
      <c r="XS586" s="1"/>
      <c r="XT586" s="1"/>
      <c r="XU586" s="1"/>
      <c r="XV586" s="1"/>
      <c r="XW586" s="1"/>
      <c r="XX586" s="1"/>
      <c r="XY586" s="1"/>
      <c r="XZ586" s="1"/>
      <c r="YA586" s="1"/>
      <c r="YB586" s="1"/>
      <c r="YC586" s="1"/>
      <c r="YD586" s="1"/>
      <c r="YE586" s="1"/>
      <c r="YF586" s="1"/>
      <c r="YG586" s="1"/>
      <c r="YH586" s="1"/>
      <c r="YI586" s="1"/>
      <c r="YJ586" s="1"/>
      <c r="YK586" s="1"/>
      <c r="YL586" s="1"/>
      <c r="YM586" s="1"/>
      <c r="YN586" s="1"/>
      <c r="YO586" s="1"/>
      <c r="YP586" s="1"/>
      <c r="YQ586" s="1"/>
      <c r="YR586" s="1"/>
      <c r="YS586" s="1"/>
      <c r="YT586" s="1"/>
      <c r="YU586" s="1"/>
      <c r="YV586" s="1"/>
      <c r="YW586" s="1"/>
      <c r="YX586" s="1"/>
      <c r="YY586" s="1"/>
      <c r="YZ586" s="1"/>
      <c r="ZA586" s="1"/>
      <c r="ZB586" s="1"/>
      <c r="ZC586" s="1"/>
      <c r="ZD586" s="1"/>
      <c r="ZE586" s="1"/>
      <c r="ZF586" s="1"/>
      <c r="ZG586" s="1"/>
      <c r="ZH586" s="1"/>
      <c r="ZI586" s="1"/>
      <c r="ZJ586" s="1"/>
      <c r="ZK586" s="1"/>
      <c r="ZL586" s="1"/>
      <c r="ZM586" s="1"/>
      <c r="ZN586" s="1"/>
      <c r="ZO586" s="1"/>
      <c r="ZP586" s="1"/>
      <c r="ZQ586" s="1"/>
      <c r="ZR586" s="1"/>
      <c r="ZS586" s="1"/>
      <c r="ZT586" s="1"/>
      <c r="ZU586" s="1"/>
      <c r="ZV586" s="1"/>
      <c r="ZW586" s="1"/>
      <c r="ZX586" s="1"/>
      <c r="ZY586" s="1"/>
      <c r="ZZ586" s="1"/>
      <c r="AAA586" s="1"/>
      <c r="AAB586" s="1"/>
      <c r="AAC586" s="1"/>
      <c r="AAD586" s="1"/>
      <c r="AAE586" s="1"/>
      <c r="AAF586" s="1"/>
      <c r="AAG586" s="1"/>
      <c r="AAH586" s="1"/>
      <c r="AAI586" s="1"/>
      <c r="AAJ586" s="1"/>
      <c r="AAK586" s="1"/>
      <c r="AAL586" s="1"/>
      <c r="AAM586" s="1"/>
      <c r="AAN586" s="1"/>
      <c r="AAO586" s="1"/>
      <c r="AAP586" s="1"/>
      <c r="AAQ586" s="1"/>
      <c r="AAR586" s="1"/>
      <c r="AAS586" s="1"/>
      <c r="AAT586" s="1"/>
      <c r="AAU586" s="1"/>
      <c r="AAV586" s="1"/>
      <c r="AAW586" s="1"/>
      <c r="AAX586" s="1"/>
      <c r="AAY586" s="1"/>
      <c r="AAZ586" s="1"/>
      <c r="ABA586" s="1"/>
      <c r="ABB586" s="1"/>
      <c r="ABC586" s="1"/>
      <c r="ABD586" s="1"/>
      <c r="ABE586" s="1"/>
      <c r="ABF586" s="1"/>
      <c r="ABG586" s="1"/>
      <c r="ABH586" s="1"/>
      <c r="ABI586" s="1"/>
      <c r="ABJ586" s="1"/>
      <c r="ABK586" s="1"/>
      <c r="ABL586" s="1"/>
      <c r="ABM586" s="1"/>
      <c r="ABN586" s="1"/>
      <c r="ABO586" s="1"/>
      <c r="ABP586" s="1"/>
      <c r="ABQ586" s="1"/>
      <c r="ABR586" s="1"/>
      <c r="ABS586" s="1"/>
      <c r="ABT586" s="1"/>
      <c r="ABU586" s="1"/>
      <c r="ABV586" s="1"/>
      <c r="ABW586" s="1"/>
      <c r="ABX586" s="1"/>
      <c r="ABY586" s="1"/>
      <c r="ABZ586" s="1"/>
      <c r="ACA586" s="1"/>
      <c r="ACB586" s="1"/>
      <c r="ACC586" s="1"/>
      <c r="ACD586" s="1"/>
      <c r="ACE586" s="1"/>
      <c r="ACF586" s="1"/>
      <c r="ACG586" s="1"/>
      <c r="ACH586" s="1"/>
      <c r="ACI586" s="1"/>
      <c r="ACJ586" s="1"/>
      <c r="ACK586" s="1"/>
      <c r="ACL586" s="1"/>
      <c r="ACM586" s="1"/>
      <c r="ACN586" s="1"/>
      <c r="ACO586" s="1"/>
      <c r="ACP586" s="1"/>
      <c r="ACQ586" s="1"/>
      <c r="ACR586" s="1"/>
      <c r="ACS586" s="1"/>
      <c r="ACT586" s="1"/>
      <c r="ACU586" s="1"/>
      <c r="ACV586" s="1"/>
      <c r="ACW586" s="1"/>
      <c r="ACX586" s="1"/>
      <c r="ACY586" s="1"/>
      <c r="ACZ586" s="1"/>
      <c r="ADA586" s="1"/>
      <c r="ADB586" s="1"/>
      <c r="ADC586" s="1"/>
      <c r="ADD586" s="1"/>
      <c r="ADE586" s="1"/>
      <c r="ADF586" s="1"/>
      <c r="ADG586" s="1"/>
      <c r="ADH586" s="1"/>
      <c r="ADI586" s="1"/>
      <c r="ADJ586" s="1"/>
      <c r="ADK586" s="1"/>
      <c r="ADL586" s="1"/>
      <c r="ADM586" s="1"/>
      <c r="ADN586" s="1"/>
      <c r="ADO586" s="1"/>
      <c r="ADP586" s="1"/>
      <c r="ADQ586" s="1"/>
      <c r="ADR586" s="1"/>
      <c r="ADS586" s="1"/>
      <c r="ADT586" s="1"/>
      <c r="ADU586" s="1"/>
      <c r="ADV586" s="1"/>
    </row>
    <row r="587" spans="1:802" x14ac:dyDescent="0.1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  <c r="IV587" s="1"/>
      <c r="IW587" s="1"/>
      <c r="IX587" s="1"/>
      <c r="IY587" s="1"/>
      <c r="IZ587" s="1"/>
      <c r="JA587" s="1"/>
      <c r="JB587" s="1"/>
      <c r="JC587" s="1"/>
      <c r="JD587" s="1"/>
      <c r="JE587" s="1"/>
      <c r="JF587" s="1"/>
      <c r="JG587" s="1"/>
      <c r="JH587" s="1"/>
      <c r="JI587" s="1"/>
      <c r="JJ587" s="1"/>
      <c r="JK587" s="1"/>
      <c r="JL587" s="1"/>
      <c r="JM587" s="1"/>
      <c r="JN587" s="1"/>
      <c r="JO587" s="1"/>
      <c r="JP587" s="1"/>
      <c r="JQ587" s="1"/>
      <c r="JR587" s="1"/>
      <c r="JS587" s="1"/>
      <c r="JT587" s="1"/>
      <c r="JU587" s="1"/>
      <c r="JV587" s="1"/>
      <c r="JW587" s="1"/>
      <c r="JX587" s="1"/>
      <c r="JY587" s="1"/>
      <c r="JZ587" s="1"/>
      <c r="KA587" s="1"/>
      <c r="KB587" s="1"/>
      <c r="KC587" s="1"/>
      <c r="KD587" s="1"/>
      <c r="KE587" s="1"/>
      <c r="KF587" s="1"/>
      <c r="KG587" s="1"/>
      <c r="KH587" s="1"/>
      <c r="KI587" s="1"/>
      <c r="KJ587" s="1"/>
      <c r="KK587" s="1"/>
      <c r="KL587" s="1"/>
      <c r="KM587" s="1"/>
      <c r="KN587" s="1"/>
      <c r="KO587" s="1"/>
      <c r="KP587" s="1"/>
      <c r="KQ587" s="1"/>
      <c r="KR587" s="1"/>
      <c r="KS587" s="1"/>
      <c r="KT587" s="1"/>
      <c r="KU587" s="1"/>
      <c r="KV587" s="1"/>
      <c r="KW587" s="1"/>
      <c r="KX587" s="1"/>
      <c r="KY587" s="1"/>
      <c r="KZ587" s="1"/>
      <c r="LA587" s="1"/>
      <c r="LB587" s="1"/>
      <c r="LC587" s="1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1"/>
      <c r="MO587" s="1"/>
      <c r="MP587" s="1"/>
      <c r="MQ587" s="1"/>
      <c r="MR587" s="1"/>
      <c r="MS587" s="1"/>
      <c r="MT587" s="1"/>
      <c r="MU587" s="1"/>
      <c r="MV587" s="1"/>
      <c r="MW587" s="1"/>
      <c r="MX587" s="1"/>
      <c r="MY587" s="1"/>
      <c r="MZ587" s="1"/>
      <c r="NA587" s="1"/>
      <c r="NB587" s="1"/>
      <c r="NC587" s="1"/>
      <c r="ND587" s="1"/>
      <c r="NE587" s="1"/>
      <c r="NF587" s="1"/>
      <c r="NG587" s="1"/>
      <c r="NH587" s="1"/>
      <c r="NI587" s="1"/>
      <c r="NJ587" s="1"/>
      <c r="NK587" s="1"/>
      <c r="NL587" s="1"/>
      <c r="NM587" s="1"/>
      <c r="NN587" s="1"/>
      <c r="NO587" s="1"/>
      <c r="NP587" s="1"/>
      <c r="NQ587" s="1"/>
      <c r="NR587" s="1"/>
      <c r="NS587" s="1"/>
      <c r="NT587" s="1"/>
      <c r="NU587" s="1"/>
      <c r="NV587" s="1"/>
      <c r="NW587" s="1"/>
      <c r="NX587" s="1"/>
      <c r="NY587" s="1"/>
      <c r="NZ587" s="1"/>
      <c r="OA587" s="1"/>
      <c r="OB587" s="1"/>
      <c r="OC587" s="1"/>
      <c r="OD587" s="1"/>
      <c r="OE587" s="1"/>
      <c r="OF587" s="1"/>
      <c r="OG587" s="1"/>
      <c r="OH587" s="1"/>
      <c r="OI587" s="1"/>
      <c r="OJ587" s="1"/>
      <c r="OK587" s="1"/>
      <c r="OL587" s="1"/>
      <c r="OM587" s="1"/>
      <c r="ON587" s="1"/>
      <c r="OO587" s="1"/>
      <c r="OP587" s="1"/>
      <c r="OQ587" s="1"/>
      <c r="OR587" s="1"/>
      <c r="OS587" s="1"/>
      <c r="OT587" s="1"/>
      <c r="OU587" s="1"/>
      <c r="OV587" s="1"/>
      <c r="OW587" s="1"/>
      <c r="OX587" s="1"/>
      <c r="OY587" s="1"/>
      <c r="OZ587" s="1"/>
      <c r="PA587" s="1"/>
      <c r="PB587" s="1"/>
      <c r="PC587" s="1"/>
      <c r="PD587" s="1"/>
      <c r="PE587" s="1"/>
      <c r="PF587" s="1"/>
      <c r="PG587" s="1"/>
      <c r="PH587" s="1"/>
      <c r="PI587" s="1"/>
      <c r="PJ587" s="1"/>
      <c r="PK587" s="1"/>
      <c r="PL587" s="1"/>
      <c r="PM587" s="1"/>
      <c r="PN587" s="1"/>
      <c r="PO587" s="1"/>
      <c r="PP587" s="1"/>
      <c r="PQ587" s="1"/>
      <c r="PR587" s="1"/>
      <c r="PS587" s="1"/>
      <c r="PT587" s="1"/>
      <c r="PU587" s="1"/>
      <c r="PV587" s="1"/>
      <c r="PW587" s="1"/>
      <c r="PX587" s="1"/>
      <c r="PY587" s="1"/>
      <c r="PZ587" s="1"/>
      <c r="QA587" s="1"/>
      <c r="QB587" s="1"/>
      <c r="QC587" s="1"/>
      <c r="QD587" s="1"/>
      <c r="QE587" s="1"/>
      <c r="QF587" s="1"/>
      <c r="QG587" s="1"/>
      <c r="QH587" s="1"/>
      <c r="QI587" s="1"/>
      <c r="QJ587" s="1"/>
      <c r="QK587" s="1"/>
      <c r="QL587" s="1"/>
      <c r="QM587" s="1"/>
      <c r="QN587" s="1"/>
      <c r="QO587" s="1"/>
      <c r="QP587" s="1"/>
      <c r="QQ587" s="1"/>
      <c r="QR587" s="1"/>
      <c r="QS587" s="1"/>
      <c r="QT587" s="1"/>
      <c r="QU587" s="1"/>
      <c r="QV587" s="1"/>
      <c r="QW587" s="1"/>
      <c r="QX587" s="1"/>
      <c r="QY587" s="1"/>
      <c r="QZ587" s="1"/>
      <c r="RA587" s="1"/>
      <c r="RB587" s="1"/>
      <c r="RC587" s="1"/>
      <c r="RD587" s="1"/>
      <c r="RE587" s="1"/>
      <c r="RF587" s="1"/>
      <c r="RG587" s="1"/>
      <c r="RH587" s="1"/>
      <c r="RI587" s="1"/>
      <c r="RJ587" s="1"/>
      <c r="RK587" s="1"/>
      <c r="RL587" s="1"/>
      <c r="RM587" s="1"/>
      <c r="RN587" s="1"/>
      <c r="RO587" s="1"/>
      <c r="RP587" s="1"/>
      <c r="RQ587" s="1"/>
      <c r="RR587" s="1"/>
      <c r="RS587" s="1"/>
      <c r="RT587" s="1"/>
      <c r="RU587" s="1"/>
      <c r="RV587" s="1"/>
      <c r="RW587" s="1"/>
      <c r="RX587" s="1"/>
      <c r="RY587" s="1"/>
      <c r="RZ587" s="1"/>
      <c r="SA587" s="1"/>
      <c r="SB587" s="1"/>
      <c r="SC587" s="1"/>
      <c r="SD587" s="1"/>
      <c r="SE587" s="1"/>
      <c r="SF587" s="1"/>
      <c r="SG587" s="1"/>
      <c r="SH587" s="1"/>
      <c r="SI587" s="1"/>
      <c r="SJ587" s="1"/>
      <c r="SK587" s="1"/>
      <c r="SL587" s="1"/>
      <c r="SM587" s="1"/>
      <c r="SN587" s="1"/>
      <c r="SO587" s="1"/>
      <c r="SP587" s="1"/>
      <c r="SQ587" s="1"/>
      <c r="SR587" s="1"/>
      <c r="SS587" s="1"/>
      <c r="ST587" s="1"/>
      <c r="SU587" s="1"/>
      <c r="SV587" s="1"/>
      <c r="SW587" s="1"/>
      <c r="SX587" s="1"/>
      <c r="SY587" s="1"/>
      <c r="SZ587" s="1"/>
      <c r="TA587" s="1"/>
      <c r="TB587" s="1"/>
      <c r="TC587" s="1"/>
      <c r="TD587" s="1"/>
      <c r="TE587" s="1"/>
      <c r="TF587" s="1"/>
      <c r="TG587" s="1"/>
      <c r="TH587" s="1"/>
      <c r="TI587" s="1"/>
      <c r="TJ587" s="1"/>
      <c r="TK587" s="1"/>
      <c r="TL587" s="1"/>
      <c r="TM587" s="1"/>
      <c r="TN587" s="1"/>
      <c r="TO587" s="1"/>
      <c r="TP587" s="1"/>
      <c r="TQ587" s="1"/>
      <c r="TR587" s="1"/>
      <c r="TS587" s="1"/>
      <c r="TT587" s="1"/>
      <c r="TU587" s="1"/>
      <c r="TV587" s="1"/>
      <c r="TW587" s="1"/>
      <c r="TX587" s="1"/>
      <c r="TY587" s="1"/>
      <c r="TZ587" s="1"/>
      <c r="UA587" s="1"/>
      <c r="UB587" s="1"/>
      <c r="UC587" s="1"/>
      <c r="UD587" s="1"/>
      <c r="UE587" s="1"/>
      <c r="UF587" s="1"/>
      <c r="UG587" s="1"/>
      <c r="UH587" s="1"/>
      <c r="UI587" s="1"/>
      <c r="UJ587" s="1"/>
      <c r="UK587" s="1"/>
      <c r="UL587" s="1"/>
      <c r="UM587" s="1"/>
      <c r="UN587" s="1"/>
      <c r="UO587" s="1"/>
      <c r="UP587" s="1"/>
      <c r="UQ587" s="1"/>
      <c r="UR587" s="1"/>
      <c r="US587" s="1"/>
      <c r="UT587" s="1"/>
      <c r="UU587" s="1"/>
      <c r="UV587" s="1"/>
      <c r="UW587" s="1"/>
      <c r="UX587" s="1"/>
      <c r="UY587" s="1"/>
      <c r="UZ587" s="1"/>
      <c r="VA587" s="1"/>
      <c r="VB587" s="1"/>
      <c r="VC587" s="1"/>
      <c r="VD587" s="1"/>
      <c r="VE587" s="1"/>
      <c r="VF587" s="1"/>
      <c r="VG587" s="1"/>
      <c r="VH587" s="1"/>
      <c r="VI587" s="1"/>
      <c r="VJ587" s="1"/>
      <c r="VK587" s="1"/>
      <c r="VL587" s="1"/>
      <c r="VM587" s="1"/>
      <c r="VN587" s="1"/>
      <c r="VO587" s="1"/>
      <c r="VP587" s="1"/>
      <c r="VQ587" s="1"/>
      <c r="VR587" s="1"/>
      <c r="VS587" s="1"/>
      <c r="VT587" s="1"/>
      <c r="VU587" s="1"/>
      <c r="VV587" s="1"/>
      <c r="VW587" s="1"/>
      <c r="VX587" s="1"/>
      <c r="VY587" s="1"/>
      <c r="VZ587" s="1"/>
      <c r="WA587" s="1"/>
      <c r="WB587" s="1"/>
      <c r="WC587" s="1"/>
      <c r="WD587" s="1"/>
      <c r="WE587" s="1"/>
      <c r="WF587" s="1"/>
      <c r="WG587" s="1"/>
      <c r="WH587" s="1"/>
      <c r="WI587" s="1"/>
      <c r="WJ587" s="1"/>
      <c r="WK587" s="1"/>
      <c r="WL587" s="1"/>
      <c r="WM587" s="1"/>
      <c r="WN587" s="1"/>
      <c r="WO587" s="1"/>
      <c r="WP587" s="1"/>
      <c r="WQ587" s="1"/>
      <c r="WR587" s="1"/>
      <c r="WS587" s="1"/>
      <c r="WT587" s="1"/>
      <c r="WU587" s="1"/>
      <c r="WV587" s="1"/>
      <c r="WW587" s="1"/>
      <c r="WX587" s="1"/>
      <c r="WY587" s="1"/>
      <c r="WZ587" s="1"/>
      <c r="XA587" s="1"/>
      <c r="XB587" s="1"/>
      <c r="XC587" s="1"/>
      <c r="XD587" s="1"/>
      <c r="XE587" s="1"/>
      <c r="XF587" s="1"/>
      <c r="XG587" s="1"/>
      <c r="XH587" s="1"/>
      <c r="XI587" s="1"/>
      <c r="XJ587" s="1"/>
      <c r="XK587" s="1"/>
      <c r="XL587" s="1"/>
      <c r="XM587" s="1"/>
      <c r="XN587" s="1"/>
      <c r="XO587" s="1"/>
      <c r="XP587" s="1"/>
      <c r="XQ587" s="1"/>
      <c r="XR587" s="1"/>
      <c r="XS587" s="1"/>
      <c r="XT587" s="1"/>
      <c r="XU587" s="1"/>
      <c r="XV587" s="1"/>
      <c r="XW587" s="1"/>
      <c r="XX587" s="1"/>
      <c r="XY587" s="1"/>
      <c r="XZ587" s="1"/>
      <c r="YA587" s="1"/>
      <c r="YB587" s="1"/>
      <c r="YC587" s="1"/>
      <c r="YD587" s="1"/>
      <c r="YE587" s="1"/>
      <c r="YF587" s="1"/>
      <c r="YG587" s="1"/>
      <c r="YH587" s="1"/>
      <c r="YI587" s="1"/>
      <c r="YJ587" s="1"/>
      <c r="YK587" s="1"/>
      <c r="YL587" s="1"/>
      <c r="YM587" s="1"/>
      <c r="YN587" s="1"/>
      <c r="YO587" s="1"/>
      <c r="YP587" s="1"/>
      <c r="YQ587" s="1"/>
      <c r="YR587" s="1"/>
      <c r="YS587" s="1"/>
      <c r="YT587" s="1"/>
      <c r="YU587" s="1"/>
      <c r="YV587" s="1"/>
      <c r="YW587" s="1"/>
      <c r="YX587" s="1"/>
      <c r="YY587" s="1"/>
      <c r="YZ587" s="1"/>
      <c r="ZA587" s="1"/>
      <c r="ZB587" s="1"/>
      <c r="ZC587" s="1"/>
      <c r="ZD587" s="1"/>
      <c r="ZE587" s="1"/>
      <c r="ZF587" s="1"/>
      <c r="ZG587" s="1"/>
      <c r="ZH587" s="1"/>
      <c r="ZI587" s="1"/>
      <c r="ZJ587" s="1"/>
      <c r="ZK587" s="1"/>
      <c r="ZL587" s="1"/>
      <c r="ZM587" s="1"/>
      <c r="ZN587" s="1"/>
      <c r="ZO587" s="1"/>
      <c r="ZP587" s="1"/>
      <c r="ZQ587" s="1"/>
      <c r="ZR587" s="1"/>
      <c r="ZS587" s="1"/>
      <c r="ZT587" s="1"/>
      <c r="ZU587" s="1"/>
      <c r="ZV587" s="1"/>
      <c r="ZW587" s="1"/>
      <c r="ZX587" s="1"/>
      <c r="ZY587" s="1"/>
      <c r="ZZ587" s="1"/>
      <c r="AAA587" s="1"/>
      <c r="AAB587" s="1"/>
      <c r="AAC587" s="1"/>
      <c r="AAD587" s="1"/>
      <c r="AAE587" s="1"/>
      <c r="AAF587" s="1"/>
      <c r="AAG587" s="1"/>
      <c r="AAH587" s="1"/>
      <c r="AAI587" s="1"/>
      <c r="AAJ587" s="1"/>
      <c r="AAK587" s="1"/>
      <c r="AAL587" s="1"/>
      <c r="AAM587" s="1"/>
      <c r="AAN587" s="1"/>
      <c r="AAO587" s="1"/>
      <c r="AAP587" s="1"/>
      <c r="AAQ587" s="1"/>
      <c r="AAR587" s="1"/>
      <c r="AAS587" s="1"/>
      <c r="AAT587" s="1"/>
      <c r="AAU587" s="1"/>
      <c r="AAV587" s="1"/>
      <c r="AAW587" s="1"/>
      <c r="AAX587" s="1"/>
      <c r="AAY587" s="1"/>
      <c r="AAZ587" s="1"/>
      <c r="ABA587" s="1"/>
      <c r="ABB587" s="1"/>
      <c r="ABC587" s="1"/>
      <c r="ABD587" s="1"/>
      <c r="ABE587" s="1"/>
      <c r="ABF587" s="1"/>
      <c r="ABG587" s="1"/>
      <c r="ABH587" s="1"/>
      <c r="ABI587" s="1"/>
      <c r="ABJ587" s="1"/>
      <c r="ABK587" s="1"/>
      <c r="ABL587" s="1"/>
      <c r="ABM587" s="1"/>
      <c r="ABN587" s="1"/>
      <c r="ABO587" s="1"/>
      <c r="ABP587" s="1"/>
      <c r="ABQ587" s="1"/>
      <c r="ABR587" s="1"/>
      <c r="ABS587" s="1"/>
      <c r="ABT587" s="1"/>
      <c r="ABU587" s="1"/>
      <c r="ABV587" s="1"/>
      <c r="ABW587" s="1"/>
      <c r="ABX587" s="1"/>
      <c r="ABY587" s="1"/>
      <c r="ABZ587" s="1"/>
      <c r="ACA587" s="1"/>
      <c r="ACB587" s="1"/>
      <c r="ACC587" s="1"/>
      <c r="ACD587" s="1"/>
      <c r="ACE587" s="1"/>
      <c r="ACF587" s="1"/>
      <c r="ACG587" s="1"/>
      <c r="ACH587" s="1"/>
      <c r="ACI587" s="1"/>
      <c r="ACJ587" s="1"/>
      <c r="ACK587" s="1"/>
      <c r="ACL587" s="1"/>
      <c r="ACM587" s="1"/>
      <c r="ACN587" s="1"/>
      <c r="ACO587" s="1"/>
      <c r="ACP587" s="1"/>
      <c r="ACQ587" s="1"/>
      <c r="ACR587" s="1"/>
      <c r="ACS587" s="1"/>
      <c r="ACT587" s="1"/>
      <c r="ACU587" s="1"/>
      <c r="ACV587" s="1"/>
      <c r="ACW587" s="1"/>
      <c r="ACX587" s="1"/>
      <c r="ACY587" s="1"/>
      <c r="ACZ587" s="1"/>
      <c r="ADA587" s="1"/>
      <c r="ADB587" s="1"/>
      <c r="ADC587" s="1"/>
      <c r="ADD587" s="1"/>
      <c r="ADE587" s="1"/>
      <c r="ADF587" s="1"/>
      <c r="ADG587" s="1"/>
      <c r="ADH587" s="1"/>
      <c r="ADI587" s="1"/>
      <c r="ADJ587" s="1"/>
      <c r="ADK587" s="1"/>
      <c r="ADL587" s="1"/>
      <c r="ADM587" s="1"/>
      <c r="ADN587" s="1"/>
      <c r="ADO587" s="1"/>
      <c r="ADP587" s="1"/>
      <c r="ADQ587" s="1"/>
      <c r="ADR587" s="1"/>
      <c r="ADS587" s="1"/>
      <c r="ADT587" s="1"/>
      <c r="ADU587" s="1"/>
      <c r="ADV587" s="1"/>
    </row>
    <row r="588" spans="1:802" x14ac:dyDescent="0.1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  <c r="IV588" s="1"/>
      <c r="IW588" s="1"/>
      <c r="IX588" s="1"/>
      <c r="IY588" s="1"/>
      <c r="IZ588" s="1"/>
      <c r="JA588" s="1"/>
      <c r="JB588" s="1"/>
      <c r="JC588" s="1"/>
      <c r="JD588" s="1"/>
      <c r="JE588" s="1"/>
      <c r="JF588" s="1"/>
      <c r="JG588" s="1"/>
      <c r="JH588" s="1"/>
      <c r="JI588" s="1"/>
      <c r="JJ588" s="1"/>
      <c r="JK588" s="1"/>
      <c r="JL588" s="1"/>
      <c r="JM588" s="1"/>
      <c r="JN588" s="1"/>
      <c r="JO588" s="1"/>
      <c r="JP588" s="1"/>
      <c r="JQ588" s="1"/>
      <c r="JR588" s="1"/>
      <c r="JS588" s="1"/>
      <c r="JT588" s="1"/>
      <c r="JU588" s="1"/>
      <c r="JV588" s="1"/>
      <c r="JW588" s="1"/>
      <c r="JX588" s="1"/>
      <c r="JY588" s="1"/>
      <c r="JZ588" s="1"/>
      <c r="KA588" s="1"/>
      <c r="KB588" s="1"/>
      <c r="KC588" s="1"/>
      <c r="KD588" s="1"/>
      <c r="KE588" s="1"/>
      <c r="KF588" s="1"/>
      <c r="KG588" s="1"/>
      <c r="KH588" s="1"/>
      <c r="KI588" s="1"/>
      <c r="KJ588" s="1"/>
      <c r="KK588" s="1"/>
      <c r="KL588" s="1"/>
      <c r="KM588" s="1"/>
      <c r="KN588" s="1"/>
      <c r="KO588" s="1"/>
      <c r="KP588" s="1"/>
      <c r="KQ588" s="1"/>
      <c r="KR588" s="1"/>
      <c r="KS588" s="1"/>
      <c r="KT588" s="1"/>
      <c r="KU588" s="1"/>
      <c r="KV588" s="1"/>
      <c r="KW588" s="1"/>
      <c r="KX588" s="1"/>
      <c r="KY588" s="1"/>
      <c r="KZ588" s="1"/>
      <c r="LA588" s="1"/>
      <c r="LB588" s="1"/>
      <c r="LC588" s="1"/>
      <c r="LD588" s="1"/>
      <c r="LE588" s="1"/>
      <c r="LF588" s="1"/>
      <c r="LG588" s="1"/>
      <c r="LH588" s="1"/>
      <c r="LI588" s="1"/>
      <c r="LJ588" s="1"/>
      <c r="LK588" s="1"/>
      <c r="LL588" s="1"/>
      <c r="LM588" s="1"/>
      <c r="LN588" s="1"/>
      <c r="LO588" s="1"/>
      <c r="LP588" s="1"/>
      <c r="LQ588" s="1"/>
      <c r="LR588" s="1"/>
      <c r="LS588" s="1"/>
      <c r="LT588" s="1"/>
      <c r="LU588" s="1"/>
      <c r="LV588" s="1"/>
      <c r="LW588" s="1"/>
      <c r="LX588" s="1"/>
      <c r="LY588" s="1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  <c r="MV588" s="1"/>
      <c r="MW588" s="1"/>
      <c r="MX588" s="1"/>
      <c r="MY588" s="1"/>
      <c r="MZ588" s="1"/>
      <c r="NA588" s="1"/>
      <c r="NB588" s="1"/>
      <c r="NC588" s="1"/>
      <c r="ND588" s="1"/>
      <c r="NE588" s="1"/>
      <c r="NF588" s="1"/>
      <c r="NG588" s="1"/>
      <c r="NH588" s="1"/>
      <c r="NI588" s="1"/>
      <c r="NJ588" s="1"/>
      <c r="NK588" s="1"/>
      <c r="NL588" s="1"/>
      <c r="NM588" s="1"/>
      <c r="NN588" s="1"/>
      <c r="NO588" s="1"/>
      <c r="NP588" s="1"/>
      <c r="NQ588" s="1"/>
      <c r="NR588" s="1"/>
      <c r="NS588" s="1"/>
      <c r="NT588" s="1"/>
      <c r="NU588" s="1"/>
      <c r="NV588" s="1"/>
      <c r="NW588" s="1"/>
      <c r="NX588" s="1"/>
      <c r="NY588" s="1"/>
      <c r="NZ588" s="1"/>
      <c r="OA588" s="1"/>
      <c r="OB588" s="1"/>
      <c r="OC588" s="1"/>
      <c r="OD588" s="1"/>
      <c r="OE588" s="1"/>
      <c r="OF588" s="1"/>
      <c r="OG588" s="1"/>
      <c r="OH588" s="1"/>
      <c r="OI588" s="1"/>
      <c r="OJ588" s="1"/>
      <c r="OK588" s="1"/>
      <c r="OL588" s="1"/>
      <c r="OM588" s="1"/>
      <c r="ON588" s="1"/>
      <c r="OO588" s="1"/>
      <c r="OP588" s="1"/>
      <c r="OQ588" s="1"/>
      <c r="OR588" s="1"/>
      <c r="OS588" s="1"/>
      <c r="OT588" s="1"/>
      <c r="OU588" s="1"/>
      <c r="OV588" s="1"/>
      <c r="OW588" s="1"/>
      <c r="OX588" s="1"/>
      <c r="OY588" s="1"/>
      <c r="OZ588" s="1"/>
      <c r="PA588" s="1"/>
      <c r="PB588" s="1"/>
      <c r="PC588" s="1"/>
      <c r="PD588" s="1"/>
      <c r="PE588" s="1"/>
      <c r="PF588" s="1"/>
      <c r="PG588" s="1"/>
      <c r="PH588" s="1"/>
      <c r="PI588" s="1"/>
      <c r="PJ588" s="1"/>
      <c r="PK588" s="1"/>
      <c r="PL588" s="1"/>
      <c r="PM588" s="1"/>
      <c r="PN588" s="1"/>
      <c r="PO588" s="1"/>
      <c r="PP588" s="1"/>
      <c r="PQ588" s="1"/>
      <c r="PR588" s="1"/>
      <c r="PS588" s="1"/>
      <c r="PT588" s="1"/>
      <c r="PU588" s="1"/>
      <c r="PV588" s="1"/>
      <c r="PW588" s="1"/>
      <c r="PX588" s="1"/>
      <c r="PY588" s="1"/>
      <c r="PZ588" s="1"/>
      <c r="QA588" s="1"/>
      <c r="QB588" s="1"/>
      <c r="QC588" s="1"/>
      <c r="QD588" s="1"/>
      <c r="QE588" s="1"/>
      <c r="QF588" s="1"/>
      <c r="QG588" s="1"/>
      <c r="QH588" s="1"/>
      <c r="QI588" s="1"/>
      <c r="QJ588" s="1"/>
      <c r="QK588" s="1"/>
      <c r="QL588" s="1"/>
      <c r="QM588" s="1"/>
      <c r="QN588" s="1"/>
      <c r="QO588" s="1"/>
      <c r="QP588" s="1"/>
      <c r="QQ588" s="1"/>
      <c r="QR588" s="1"/>
      <c r="QS588" s="1"/>
      <c r="QT588" s="1"/>
      <c r="QU588" s="1"/>
      <c r="QV588" s="1"/>
      <c r="QW588" s="1"/>
      <c r="QX588" s="1"/>
      <c r="QY588" s="1"/>
      <c r="QZ588" s="1"/>
      <c r="RA588" s="1"/>
      <c r="RB588" s="1"/>
      <c r="RC588" s="1"/>
      <c r="RD588" s="1"/>
      <c r="RE588" s="1"/>
      <c r="RF588" s="1"/>
      <c r="RG588" s="1"/>
      <c r="RH588" s="1"/>
      <c r="RI588" s="1"/>
      <c r="RJ588" s="1"/>
      <c r="RK588" s="1"/>
      <c r="RL588" s="1"/>
      <c r="RM588" s="1"/>
      <c r="RN588" s="1"/>
      <c r="RO588" s="1"/>
      <c r="RP588" s="1"/>
      <c r="RQ588" s="1"/>
      <c r="RR588" s="1"/>
      <c r="RS588" s="1"/>
      <c r="RT588" s="1"/>
      <c r="RU588" s="1"/>
      <c r="RV588" s="1"/>
      <c r="RW588" s="1"/>
      <c r="RX588" s="1"/>
      <c r="RY588" s="1"/>
      <c r="RZ588" s="1"/>
      <c r="SA588" s="1"/>
      <c r="SB588" s="1"/>
      <c r="SC588" s="1"/>
      <c r="SD588" s="1"/>
      <c r="SE588" s="1"/>
      <c r="SF588" s="1"/>
      <c r="SG588" s="1"/>
      <c r="SH588" s="1"/>
      <c r="SI588" s="1"/>
      <c r="SJ588" s="1"/>
      <c r="SK588" s="1"/>
      <c r="SL588" s="1"/>
      <c r="SM588" s="1"/>
      <c r="SN588" s="1"/>
      <c r="SO588" s="1"/>
      <c r="SP588" s="1"/>
      <c r="SQ588" s="1"/>
      <c r="SR588" s="1"/>
      <c r="SS588" s="1"/>
      <c r="ST588" s="1"/>
      <c r="SU588" s="1"/>
      <c r="SV588" s="1"/>
      <c r="SW588" s="1"/>
      <c r="SX588" s="1"/>
      <c r="SY588" s="1"/>
      <c r="SZ588" s="1"/>
      <c r="TA588" s="1"/>
      <c r="TB588" s="1"/>
      <c r="TC588" s="1"/>
      <c r="TD588" s="1"/>
      <c r="TE588" s="1"/>
      <c r="TF588" s="1"/>
      <c r="TG588" s="1"/>
      <c r="TH588" s="1"/>
      <c r="TI588" s="1"/>
      <c r="TJ588" s="1"/>
      <c r="TK588" s="1"/>
      <c r="TL588" s="1"/>
      <c r="TM588" s="1"/>
      <c r="TN588" s="1"/>
      <c r="TO588" s="1"/>
      <c r="TP588" s="1"/>
      <c r="TQ588" s="1"/>
      <c r="TR588" s="1"/>
      <c r="TS588" s="1"/>
      <c r="TT588" s="1"/>
      <c r="TU588" s="1"/>
      <c r="TV588" s="1"/>
      <c r="TW588" s="1"/>
      <c r="TX588" s="1"/>
      <c r="TY588" s="1"/>
      <c r="TZ588" s="1"/>
      <c r="UA588" s="1"/>
      <c r="UB588" s="1"/>
      <c r="UC588" s="1"/>
      <c r="UD588" s="1"/>
      <c r="UE588" s="1"/>
      <c r="UF588" s="1"/>
      <c r="UG588" s="1"/>
      <c r="UH588" s="1"/>
      <c r="UI588" s="1"/>
      <c r="UJ588" s="1"/>
      <c r="UK588" s="1"/>
      <c r="UL588" s="1"/>
      <c r="UM588" s="1"/>
      <c r="UN588" s="1"/>
      <c r="UO588" s="1"/>
      <c r="UP588" s="1"/>
      <c r="UQ588" s="1"/>
      <c r="UR588" s="1"/>
      <c r="US588" s="1"/>
      <c r="UT588" s="1"/>
      <c r="UU588" s="1"/>
      <c r="UV588" s="1"/>
      <c r="UW588" s="1"/>
      <c r="UX588" s="1"/>
      <c r="UY588" s="1"/>
      <c r="UZ588" s="1"/>
      <c r="VA588" s="1"/>
      <c r="VB588" s="1"/>
      <c r="VC588" s="1"/>
      <c r="VD588" s="1"/>
      <c r="VE588" s="1"/>
      <c r="VF588" s="1"/>
      <c r="VG588" s="1"/>
      <c r="VH588" s="1"/>
      <c r="VI588" s="1"/>
      <c r="VJ588" s="1"/>
      <c r="VK588" s="1"/>
      <c r="VL588" s="1"/>
      <c r="VM588" s="1"/>
      <c r="VN588" s="1"/>
      <c r="VO588" s="1"/>
      <c r="VP588" s="1"/>
      <c r="VQ588" s="1"/>
      <c r="VR588" s="1"/>
      <c r="VS588" s="1"/>
      <c r="VT588" s="1"/>
      <c r="VU588" s="1"/>
      <c r="VV588" s="1"/>
      <c r="VW588" s="1"/>
      <c r="VX588" s="1"/>
      <c r="VY588" s="1"/>
      <c r="VZ588" s="1"/>
      <c r="WA588" s="1"/>
      <c r="WB588" s="1"/>
      <c r="WC588" s="1"/>
      <c r="WD588" s="1"/>
      <c r="WE588" s="1"/>
      <c r="WF588" s="1"/>
      <c r="WG588" s="1"/>
      <c r="WH588" s="1"/>
      <c r="WI588" s="1"/>
      <c r="WJ588" s="1"/>
      <c r="WK588" s="1"/>
      <c r="WL588" s="1"/>
      <c r="WM588" s="1"/>
      <c r="WN588" s="1"/>
      <c r="WO588" s="1"/>
      <c r="WP588" s="1"/>
      <c r="WQ588" s="1"/>
      <c r="WR588" s="1"/>
      <c r="WS588" s="1"/>
      <c r="WT588" s="1"/>
      <c r="WU588" s="1"/>
      <c r="WV588" s="1"/>
      <c r="WW588" s="1"/>
      <c r="WX588" s="1"/>
      <c r="WY588" s="1"/>
      <c r="WZ588" s="1"/>
      <c r="XA588" s="1"/>
      <c r="XB588" s="1"/>
      <c r="XC588" s="1"/>
      <c r="XD588" s="1"/>
      <c r="XE588" s="1"/>
      <c r="XF588" s="1"/>
      <c r="XG588" s="1"/>
      <c r="XH588" s="1"/>
      <c r="XI588" s="1"/>
      <c r="XJ588" s="1"/>
      <c r="XK588" s="1"/>
      <c r="XL588" s="1"/>
      <c r="XM588" s="1"/>
      <c r="XN588" s="1"/>
      <c r="XO588" s="1"/>
      <c r="XP588" s="1"/>
      <c r="XQ588" s="1"/>
      <c r="XR588" s="1"/>
      <c r="XS588" s="1"/>
      <c r="XT588" s="1"/>
      <c r="XU588" s="1"/>
      <c r="XV588" s="1"/>
      <c r="XW588" s="1"/>
      <c r="XX588" s="1"/>
      <c r="XY588" s="1"/>
      <c r="XZ588" s="1"/>
      <c r="YA588" s="1"/>
      <c r="YB588" s="1"/>
      <c r="YC588" s="1"/>
      <c r="YD588" s="1"/>
      <c r="YE588" s="1"/>
      <c r="YF588" s="1"/>
      <c r="YG588" s="1"/>
      <c r="YH588" s="1"/>
      <c r="YI588" s="1"/>
      <c r="YJ588" s="1"/>
      <c r="YK588" s="1"/>
      <c r="YL588" s="1"/>
      <c r="YM588" s="1"/>
      <c r="YN588" s="1"/>
      <c r="YO588" s="1"/>
      <c r="YP588" s="1"/>
      <c r="YQ588" s="1"/>
      <c r="YR588" s="1"/>
      <c r="YS588" s="1"/>
      <c r="YT588" s="1"/>
      <c r="YU588" s="1"/>
      <c r="YV588" s="1"/>
      <c r="YW588" s="1"/>
      <c r="YX588" s="1"/>
      <c r="YY588" s="1"/>
      <c r="YZ588" s="1"/>
      <c r="ZA588" s="1"/>
      <c r="ZB588" s="1"/>
      <c r="ZC588" s="1"/>
      <c r="ZD588" s="1"/>
      <c r="ZE588" s="1"/>
      <c r="ZF588" s="1"/>
      <c r="ZG588" s="1"/>
      <c r="ZH588" s="1"/>
      <c r="ZI588" s="1"/>
      <c r="ZJ588" s="1"/>
      <c r="ZK588" s="1"/>
      <c r="ZL588" s="1"/>
      <c r="ZM588" s="1"/>
      <c r="ZN588" s="1"/>
      <c r="ZO588" s="1"/>
      <c r="ZP588" s="1"/>
      <c r="ZQ588" s="1"/>
      <c r="ZR588" s="1"/>
      <c r="ZS588" s="1"/>
      <c r="ZT588" s="1"/>
      <c r="ZU588" s="1"/>
      <c r="ZV588" s="1"/>
      <c r="ZW588" s="1"/>
      <c r="ZX588" s="1"/>
      <c r="ZY588" s="1"/>
      <c r="ZZ588" s="1"/>
      <c r="AAA588" s="1"/>
      <c r="AAB588" s="1"/>
      <c r="AAC588" s="1"/>
      <c r="AAD588" s="1"/>
      <c r="AAE588" s="1"/>
      <c r="AAF588" s="1"/>
      <c r="AAG588" s="1"/>
      <c r="AAH588" s="1"/>
      <c r="AAI588" s="1"/>
      <c r="AAJ588" s="1"/>
      <c r="AAK588" s="1"/>
      <c r="AAL588" s="1"/>
      <c r="AAM588" s="1"/>
      <c r="AAN588" s="1"/>
      <c r="AAO588" s="1"/>
      <c r="AAP588" s="1"/>
      <c r="AAQ588" s="1"/>
      <c r="AAR588" s="1"/>
      <c r="AAS588" s="1"/>
      <c r="AAT588" s="1"/>
      <c r="AAU588" s="1"/>
      <c r="AAV588" s="1"/>
      <c r="AAW588" s="1"/>
      <c r="AAX588" s="1"/>
      <c r="AAY588" s="1"/>
      <c r="AAZ588" s="1"/>
      <c r="ABA588" s="1"/>
      <c r="ABB588" s="1"/>
      <c r="ABC588" s="1"/>
      <c r="ABD588" s="1"/>
      <c r="ABE588" s="1"/>
      <c r="ABF588" s="1"/>
      <c r="ABG588" s="1"/>
      <c r="ABH588" s="1"/>
      <c r="ABI588" s="1"/>
      <c r="ABJ588" s="1"/>
      <c r="ABK588" s="1"/>
      <c r="ABL588" s="1"/>
      <c r="ABM588" s="1"/>
      <c r="ABN588" s="1"/>
      <c r="ABO588" s="1"/>
      <c r="ABP588" s="1"/>
      <c r="ABQ588" s="1"/>
      <c r="ABR588" s="1"/>
      <c r="ABS588" s="1"/>
      <c r="ABT588" s="1"/>
      <c r="ABU588" s="1"/>
      <c r="ABV588" s="1"/>
      <c r="ABW588" s="1"/>
      <c r="ABX588" s="1"/>
      <c r="ABY588" s="1"/>
      <c r="ABZ588" s="1"/>
      <c r="ACA588" s="1"/>
      <c r="ACB588" s="1"/>
      <c r="ACC588" s="1"/>
      <c r="ACD588" s="1"/>
      <c r="ACE588" s="1"/>
      <c r="ACF588" s="1"/>
      <c r="ACG588" s="1"/>
      <c r="ACH588" s="1"/>
      <c r="ACI588" s="1"/>
      <c r="ACJ588" s="1"/>
      <c r="ACK588" s="1"/>
      <c r="ACL588" s="1"/>
      <c r="ACM588" s="1"/>
      <c r="ACN588" s="1"/>
      <c r="ACO588" s="1"/>
      <c r="ACP588" s="1"/>
      <c r="ACQ588" s="1"/>
      <c r="ACR588" s="1"/>
      <c r="ACS588" s="1"/>
      <c r="ACT588" s="1"/>
      <c r="ACU588" s="1"/>
      <c r="ACV588" s="1"/>
      <c r="ACW588" s="1"/>
      <c r="ACX588" s="1"/>
      <c r="ACY588" s="1"/>
      <c r="ACZ588" s="1"/>
      <c r="ADA588" s="1"/>
      <c r="ADB588" s="1"/>
      <c r="ADC588" s="1"/>
      <c r="ADD588" s="1"/>
      <c r="ADE588" s="1"/>
      <c r="ADF588" s="1"/>
      <c r="ADG588" s="1"/>
      <c r="ADH588" s="1"/>
      <c r="ADI588" s="1"/>
      <c r="ADJ588" s="1"/>
      <c r="ADK588" s="1"/>
      <c r="ADL588" s="1"/>
      <c r="ADM588" s="1"/>
      <c r="ADN588" s="1"/>
      <c r="ADO588" s="1"/>
      <c r="ADP588" s="1"/>
      <c r="ADQ588" s="1"/>
      <c r="ADR588" s="1"/>
      <c r="ADS588" s="1"/>
      <c r="ADT588" s="1"/>
      <c r="ADU588" s="1"/>
      <c r="ADV588" s="1"/>
    </row>
    <row r="589" spans="1:802" x14ac:dyDescent="0.1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  <c r="IV589" s="1"/>
      <c r="IW589" s="1"/>
      <c r="IX589" s="1"/>
      <c r="IY589" s="1"/>
      <c r="IZ589" s="1"/>
      <c r="JA589" s="1"/>
      <c r="JB589" s="1"/>
      <c r="JC589" s="1"/>
      <c r="JD589" s="1"/>
      <c r="JE589" s="1"/>
      <c r="JF589" s="1"/>
      <c r="JG589" s="1"/>
      <c r="JH589" s="1"/>
      <c r="JI589" s="1"/>
      <c r="JJ589" s="1"/>
      <c r="JK589" s="1"/>
      <c r="JL589" s="1"/>
      <c r="JM589" s="1"/>
      <c r="JN589" s="1"/>
      <c r="JO589" s="1"/>
      <c r="JP589" s="1"/>
      <c r="JQ589" s="1"/>
      <c r="JR589" s="1"/>
      <c r="JS589" s="1"/>
      <c r="JT589" s="1"/>
      <c r="JU589" s="1"/>
      <c r="JV589" s="1"/>
      <c r="JW589" s="1"/>
      <c r="JX589" s="1"/>
      <c r="JY589" s="1"/>
      <c r="JZ589" s="1"/>
      <c r="KA589" s="1"/>
      <c r="KB589" s="1"/>
      <c r="KC589" s="1"/>
      <c r="KD589" s="1"/>
      <c r="KE589" s="1"/>
      <c r="KF589" s="1"/>
      <c r="KG589" s="1"/>
      <c r="KH589" s="1"/>
      <c r="KI589" s="1"/>
      <c r="KJ589" s="1"/>
      <c r="KK589" s="1"/>
      <c r="KL589" s="1"/>
      <c r="KM589" s="1"/>
      <c r="KN589" s="1"/>
      <c r="KO589" s="1"/>
      <c r="KP589" s="1"/>
      <c r="KQ589" s="1"/>
      <c r="KR589" s="1"/>
      <c r="KS589" s="1"/>
      <c r="KT589" s="1"/>
      <c r="KU589" s="1"/>
      <c r="KV589" s="1"/>
      <c r="KW589" s="1"/>
      <c r="KX589" s="1"/>
      <c r="KY589" s="1"/>
      <c r="KZ589" s="1"/>
      <c r="LA589" s="1"/>
      <c r="LB589" s="1"/>
      <c r="LC589" s="1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1"/>
      <c r="MO589" s="1"/>
      <c r="MP589" s="1"/>
      <c r="MQ589" s="1"/>
      <c r="MR589" s="1"/>
      <c r="MS589" s="1"/>
      <c r="MT589" s="1"/>
      <c r="MU589" s="1"/>
      <c r="MV589" s="1"/>
      <c r="MW589" s="1"/>
      <c r="MX589" s="1"/>
      <c r="MY589" s="1"/>
      <c r="MZ589" s="1"/>
      <c r="NA589" s="1"/>
      <c r="NB589" s="1"/>
      <c r="NC589" s="1"/>
      <c r="ND589" s="1"/>
      <c r="NE589" s="1"/>
      <c r="NF589" s="1"/>
      <c r="NG589" s="1"/>
      <c r="NH589" s="1"/>
      <c r="NI589" s="1"/>
      <c r="NJ589" s="1"/>
      <c r="NK589" s="1"/>
      <c r="NL589" s="1"/>
      <c r="NM589" s="1"/>
      <c r="NN589" s="1"/>
      <c r="NO589" s="1"/>
      <c r="NP589" s="1"/>
      <c r="NQ589" s="1"/>
      <c r="NR589" s="1"/>
      <c r="NS589" s="1"/>
      <c r="NT589" s="1"/>
      <c r="NU589" s="1"/>
      <c r="NV589" s="1"/>
      <c r="NW589" s="1"/>
      <c r="NX589" s="1"/>
      <c r="NY589" s="1"/>
      <c r="NZ589" s="1"/>
      <c r="OA589" s="1"/>
      <c r="OB589" s="1"/>
      <c r="OC589" s="1"/>
      <c r="OD589" s="1"/>
      <c r="OE589" s="1"/>
      <c r="OF589" s="1"/>
      <c r="OG589" s="1"/>
      <c r="OH589" s="1"/>
      <c r="OI589" s="1"/>
      <c r="OJ589" s="1"/>
      <c r="OK589" s="1"/>
      <c r="OL589" s="1"/>
      <c r="OM589" s="1"/>
      <c r="ON589" s="1"/>
      <c r="OO589" s="1"/>
      <c r="OP589" s="1"/>
      <c r="OQ589" s="1"/>
      <c r="OR589" s="1"/>
      <c r="OS589" s="1"/>
      <c r="OT589" s="1"/>
      <c r="OU589" s="1"/>
      <c r="OV589" s="1"/>
      <c r="OW589" s="1"/>
      <c r="OX589" s="1"/>
      <c r="OY589" s="1"/>
      <c r="OZ589" s="1"/>
      <c r="PA589" s="1"/>
      <c r="PB589" s="1"/>
      <c r="PC589" s="1"/>
      <c r="PD589" s="1"/>
      <c r="PE589" s="1"/>
      <c r="PF589" s="1"/>
      <c r="PG589" s="1"/>
      <c r="PH589" s="1"/>
      <c r="PI589" s="1"/>
      <c r="PJ589" s="1"/>
      <c r="PK589" s="1"/>
      <c r="PL589" s="1"/>
      <c r="PM589" s="1"/>
      <c r="PN589" s="1"/>
      <c r="PO589" s="1"/>
      <c r="PP589" s="1"/>
      <c r="PQ589" s="1"/>
      <c r="PR589" s="1"/>
      <c r="PS589" s="1"/>
      <c r="PT589" s="1"/>
      <c r="PU589" s="1"/>
      <c r="PV589" s="1"/>
      <c r="PW589" s="1"/>
      <c r="PX589" s="1"/>
      <c r="PY589" s="1"/>
      <c r="PZ589" s="1"/>
      <c r="QA589" s="1"/>
      <c r="QB589" s="1"/>
      <c r="QC589" s="1"/>
      <c r="QD589" s="1"/>
      <c r="QE589" s="1"/>
      <c r="QF589" s="1"/>
      <c r="QG589" s="1"/>
      <c r="QH589" s="1"/>
      <c r="QI589" s="1"/>
      <c r="QJ589" s="1"/>
      <c r="QK589" s="1"/>
      <c r="QL589" s="1"/>
      <c r="QM589" s="1"/>
      <c r="QN589" s="1"/>
      <c r="QO589" s="1"/>
      <c r="QP589" s="1"/>
      <c r="QQ589" s="1"/>
      <c r="QR589" s="1"/>
      <c r="QS589" s="1"/>
      <c r="QT589" s="1"/>
      <c r="QU589" s="1"/>
      <c r="QV589" s="1"/>
      <c r="QW589" s="1"/>
      <c r="QX589" s="1"/>
      <c r="QY589" s="1"/>
      <c r="QZ589" s="1"/>
      <c r="RA589" s="1"/>
      <c r="RB589" s="1"/>
      <c r="RC589" s="1"/>
      <c r="RD589" s="1"/>
      <c r="RE589" s="1"/>
      <c r="RF589" s="1"/>
      <c r="RG589" s="1"/>
      <c r="RH589" s="1"/>
      <c r="RI589" s="1"/>
      <c r="RJ589" s="1"/>
      <c r="RK589" s="1"/>
      <c r="RL589" s="1"/>
      <c r="RM589" s="1"/>
      <c r="RN589" s="1"/>
      <c r="RO589" s="1"/>
      <c r="RP589" s="1"/>
      <c r="RQ589" s="1"/>
      <c r="RR589" s="1"/>
      <c r="RS589" s="1"/>
      <c r="RT589" s="1"/>
      <c r="RU589" s="1"/>
      <c r="RV589" s="1"/>
      <c r="RW589" s="1"/>
      <c r="RX589" s="1"/>
      <c r="RY589" s="1"/>
      <c r="RZ589" s="1"/>
      <c r="SA589" s="1"/>
      <c r="SB589" s="1"/>
      <c r="SC589" s="1"/>
      <c r="SD589" s="1"/>
      <c r="SE589" s="1"/>
      <c r="SF589" s="1"/>
      <c r="SG589" s="1"/>
      <c r="SH589" s="1"/>
      <c r="SI589" s="1"/>
      <c r="SJ589" s="1"/>
      <c r="SK589" s="1"/>
      <c r="SL589" s="1"/>
      <c r="SM589" s="1"/>
      <c r="SN589" s="1"/>
      <c r="SO589" s="1"/>
      <c r="SP589" s="1"/>
      <c r="SQ589" s="1"/>
      <c r="SR589" s="1"/>
      <c r="SS589" s="1"/>
      <c r="ST589" s="1"/>
      <c r="SU589" s="1"/>
      <c r="SV589" s="1"/>
      <c r="SW589" s="1"/>
      <c r="SX589" s="1"/>
      <c r="SY589" s="1"/>
      <c r="SZ589" s="1"/>
      <c r="TA589" s="1"/>
      <c r="TB589" s="1"/>
      <c r="TC589" s="1"/>
      <c r="TD589" s="1"/>
      <c r="TE589" s="1"/>
      <c r="TF589" s="1"/>
      <c r="TG589" s="1"/>
      <c r="TH589" s="1"/>
      <c r="TI589" s="1"/>
      <c r="TJ589" s="1"/>
      <c r="TK589" s="1"/>
      <c r="TL589" s="1"/>
      <c r="TM589" s="1"/>
      <c r="TN589" s="1"/>
      <c r="TO589" s="1"/>
      <c r="TP589" s="1"/>
      <c r="TQ589" s="1"/>
      <c r="TR589" s="1"/>
      <c r="TS589" s="1"/>
      <c r="TT589" s="1"/>
      <c r="TU589" s="1"/>
      <c r="TV589" s="1"/>
      <c r="TW589" s="1"/>
      <c r="TX589" s="1"/>
      <c r="TY589" s="1"/>
      <c r="TZ589" s="1"/>
      <c r="UA589" s="1"/>
      <c r="UB589" s="1"/>
      <c r="UC589" s="1"/>
      <c r="UD589" s="1"/>
      <c r="UE589" s="1"/>
      <c r="UF589" s="1"/>
      <c r="UG589" s="1"/>
      <c r="UH589" s="1"/>
      <c r="UI589" s="1"/>
      <c r="UJ589" s="1"/>
      <c r="UK589" s="1"/>
      <c r="UL589" s="1"/>
      <c r="UM589" s="1"/>
      <c r="UN589" s="1"/>
      <c r="UO589" s="1"/>
      <c r="UP589" s="1"/>
      <c r="UQ589" s="1"/>
      <c r="UR589" s="1"/>
      <c r="US589" s="1"/>
      <c r="UT589" s="1"/>
      <c r="UU589" s="1"/>
      <c r="UV589" s="1"/>
      <c r="UW589" s="1"/>
      <c r="UX589" s="1"/>
      <c r="UY589" s="1"/>
      <c r="UZ589" s="1"/>
      <c r="VA589" s="1"/>
      <c r="VB589" s="1"/>
      <c r="VC589" s="1"/>
      <c r="VD589" s="1"/>
      <c r="VE589" s="1"/>
      <c r="VF589" s="1"/>
      <c r="VG589" s="1"/>
      <c r="VH589" s="1"/>
      <c r="VI589" s="1"/>
      <c r="VJ589" s="1"/>
      <c r="VK589" s="1"/>
      <c r="VL589" s="1"/>
      <c r="VM589" s="1"/>
      <c r="VN589" s="1"/>
      <c r="VO589" s="1"/>
      <c r="VP589" s="1"/>
      <c r="VQ589" s="1"/>
      <c r="VR589" s="1"/>
      <c r="VS589" s="1"/>
      <c r="VT589" s="1"/>
      <c r="VU589" s="1"/>
      <c r="VV589" s="1"/>
      <c r="VW589" s="1"/>
      <c r="VX589" s="1"/>
      <c r="VY589" s="1"/>
      <c r="VZ589" s="1"/>
      <c r="WA589" s="1"/>
      <c r="WB589" s="1"/>
      <c r="WC589" s="1"/>
      <c r="WD589" s="1"/>
      <c r="WE589" s="1"/>
      <c r="WF589" s="1"/>
      <c r="WG589" s="1"/>
      <c r="WH589" s="1"/>
      <c r="WI589" s="1"/>
      <c r="WJ589" s="1"/>
      <c r="WK589" s="1"/>
      <c r="WL589" s="1"/>
      <c r="WM589" s="1"/>
      <c r="WN589" s="1"/>
      <c r="WO589" s="1"/>
      <c r="WP589" s="1"/>
      <c r="WQ589" s="1"/>
      <c r="WR589" s="1"/>
      <c r="WS589" s="1"/>
      <c r="WT589" s="1"/>
      <c r="WU589" s="1"/>
      <c r="WV589" s="1"/>
      <c r="WW589" s="1"/>
      <c r="WX589" s="1"/>
      <c r="WY589" s="1"/>
      <c r="WZ589" s="1"/>
      <c r="XA589" s="1"/>
      <c r="XB589" s="1"/>
      <c r="XC589" s="1"/>
      <c r="XD589" s="1"/>
      <c r="XE589" s="1"/>
      <c r="XF589" s="1"/>
      <c r="XG589" s="1"/>
      <c r="XH589" s="1"/>
      <c r="XI589" s="1"/>
      <c r="XJ589" s="1"/>
      <c r="XK589" s="1"/>
      <c r="XL589" s="1"/>
      <c r="XM589" s="1"/>
      <c r="XN589" s="1"/>
      <c r="XO589" s="1"/>
      <c r="XP589" s="1"/>
      <c r="XQ589" s="1"/>
      <c r="XR589" s="1"/>
      <c r="XS589" s="1"/>
      <c r="XT589" s="1"/>
      <c r="XU589" s="1"/>
      <c r="XV589" s="1"/>
      <c r="XW589" s="1"/>
      <c r="XX589" s="1"/>
      <c r="XY589" s="1"/>
      <c r="XZ589" s="1"/>
      <c r="YA589" s="1"/>
      <c r="YB589" s="1"/>
      <c r="YC589" s="1"/>
      <c r="YD589" s="1"/>
      <c r="YE589" s="1"/>
      <c r="YF589" s="1"/>
      <c r="YG589" s="1"/>
      <c r="YH589" s="1"/>
      <c r="YI589" s="1"/>
      <c r="YJ589" s="1"/>
      <c r="YK589" s="1"/>
      <c r="YL589" s="1"/>
      <c r="YM589" s="1"/>
      <c r="YN589" s="1"/>
      <c r="YO589" s="1"/>
      <c r="YP589" s="1"/>
      <c r="YQ589" s="1"/>
      <c r="YR589" s="1"/>
      <c r="YS589" s="1"/>
      <c r="YT589" s="1"/>
      <c r="YU589" s="1"/>
      <c r="YV589" s="1"/>
      <c r="YW589" s="1"/>
      <c r="YX589" s="1"/>
      <c r="YY589" s="1"/>
      <c r="YZ589" s="1"/>
      <c r="ZA589" s="1"/>
      <c r="ZB589" s="1"/>
      <c r="ZC589" s="1"/>
      <c r="ZD589" s="1"/>
      <c r="ZE589" s="1"/>
      <c r="ZF589" s="1"/>
      <c r="ZG589" s="1"/>
      <c r="ZH589" s="1"/>
      <c r="ZI589" s="1"/>
      <c r="ZJ589" s="1"/>
      <c r="ZK589" s="1"/>
      <c r="ZL589" s="1"/>
      <c r="ZM589" s="1"/>
      <c r="ZN589" s="1"/>
      <c r="ZO589" s="1"/>
      <c r="ZP589" s="1"/>
      <c r="ZQ589" s="1"/>
      <c r="ZR589" s="1"/>
      <c r="ZS589" s="1"/>
      <c r="ZT589" s="1"/>
      <c r="ZU589" s="1"/>
      <c r="ZV589" s="1"/>
      <c r="ZW589" s="1"/>
      <c r="ZX589" s="1"/>
      <c r="ZY589" s="1"/>
      <c r="ZZ589" s="1"/>
      <c r="AAA589" s="1"/>
      <c r="AAB589" s="1"/>
      <c r="AAC589" s="1"/>
      <c r="AAD589" s="1"/>
      <c r="AAE589" s="1"/>
      <c r="AAF589" s="1"/>
      <c r="AAG589" s="1"/>
      <c r="AAH589" s="1"/>
      <c r="AAI589" s="1"/>
      <c r="AAJ589" s="1"/>
      <c r="AAK589" s="1"/>
      <c r="AAL589" s="1"/>
      <c r="AAM589" s="1"/>
      <c r="AAN589" s="1"/>
      <c r="AAO589" s="1"/>
      <c r="AAP589" s="1"/>
      <c r="AAQ589" s="1"/>
      <c r="AAR589" s="1"/>
      <c r="AAS589" s="1"/>
      <c r="AAT589" s="1"/>
      <c r="AAU589" s="1"/>
      <c r="AAV589" s="1"/>
      <c r="AAW589" s="1"/>
      <c r="AAX589" s="1"/>
      <c r="AAY589" s="1"/>
      <c r="AAZ589" s="1"/>
      <c r="ABA589" s="1"/>
      <c r="ABB589" s="1"/>
      <c r="ABC589" s="1"/>
      <c r="ABD589" s="1"/>
      <c r="ABE589" s="1"/>
      <c r="ABF589" s="1"/>
      <c r="ABG589" s="1"/>
      <c r="ABH589" s="1"/>
      <c r="ABI589" s="1"/>
      <c r="ABJ589" s="1"/>
      <c r="ABK589" s="1"/>
      <c r="ABL589" s="1"/>
      <c r="ABM589" s="1"/>
      <c r="ABN589" s="1"/>
      <c r="ABO589" s="1"/>
      <c r="ABP589" s="1"/>
      <c r="ABQ589" s="1"/>
      <c r="ABR589" s="1"/>
      <c r="ABS589" s="1"/>
      <c r="ABT589" s="1"/>
      <c r="ABU589" s="1"/>
      <c r="ABV589" s="1"/>
      <c r="ABW589" s="1"/>
      <c r="ABX589" s="1"/>
      <c r="ABY589" s="1"/>
      <c r="ABZ589" s="1"/>
      <c r="ACA589" s="1"/>
      <c r="ACB589" s="1"/>
      <c r="ACC589" s="1"/>
      <c r="ACD589" s="1"/>
      <c r="ACE589" s="1"/>
      <c r="ACF589" s="1"/>
      <c r="ACG589" s="1"/>
      <c r="ACH589" s="1"/>
      <c r="ACI589" s="1"/>
      <c r="ACJ589" s="1"/>
      <c r="ACK589" s="1"/>
      <c r="ACL589" s="1"/>
      <c r="ACM589" s="1"/>
      <c r="ACN589" s="1"/>
      <c r="ACO589" s="1"/>
      <c r="ACP589" s="1"/>
      <c r="ACQ589" s="1"/>
      <c r="ACR589" s="1"/>
      <c r="ACS589" s="1"/>
      <c r="ACT589" s="1"/>
      <c r="ACU589" s="1"/>
      <c r="ACV589" s="1"/>
      <c r="ACW589" s="1"/>
      <c r="ACX589" s="1"/>
      <c r="ACY589" s="1"/>
      <c r="ACZ589" s="1"/>
      <c r="ADA589" s="1"/>
      <c r="ADB589" s="1"/>
      <c r="ADC589" s="1"/>
      <c r="ADD589" s="1"/>
      <c r="ADE589" s="1"/>
      <c r="ADF589" s="1"/>
      <c r="ADG589" s="1"/>
      <c r="ADH589" s="1"/>
      <c r="ADI589" s="1"/>
      <c r="ADJ589" s="1"/>
      <c r="ADK589" s="1"/>
      <c r="ADL589" s="1"/>
      <c r="ADM589" s="1"/>
      <c r="ADN589" s="1"/>
      <c r="ADO589" s="1"/>
      <c r="ADP589" s="1"/>
      <c r="ADQ589" s="1"/>
      <c r="ADR589" s="1"/>
      <c r="ADS589" s="1"/>
      <c r="ADT589" s="1"/>
      <c r="ADU589" s="1"/>
      <c r="ADV589" s="1"/>
    </row>
    <row r="590" spans="1:802" x14ac:dyDescent="0.1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  <c r="IV590" s="1"/>
      <c r="IW590" s="1"/>
      <c r="IX590" s="1"/>
      <c r="IY590" s="1"/>
      <c r="IZ590" s="1"/>
      <c r="JA590" s="1"/>
      <c r="JB590" s="1"/>
      <c r="JC590" s="1"/>
      <c r="JD590" s="1"/>
      <c r="JE590" s="1"/>
      <c r="JF590" s="1"/>
      <c r="JG590" s="1"/>
      <c r="JH590" s="1"/>
      <c r="JI590" s="1"/>
      <c r="JJ590" s="1"/>
      <c r="JK590" s="1"/>
      <c r="JL590" s="1"/>
      <c r="JM590" s="1"/>
      <c r="JN590" s="1"/>
      <c r="JO590" s="1"/>
      <c r="JP590" s="1"/>
      <c r="JQ590" s="1"/>
      <c r="JR590" s="1"/>
      <c r="JS590" s="1"/>
      <c r="JT590" s="1"/>
      <c r="JU590" s="1"/>
      <c r="JV590" s="1"/>
      <c r="JW590" s="1"/>
      <c r="JX590" s="1"/>
      <c r="JY590" s="1"/>
      <c r="JZ590" s="1"/>
      <c r="KA590" s="1"/>
      <c r="KB590" s="1"/>
      <c r="KC590" s="1"/>
      <c r="KD590" s="1"/>
      <c r="KE590" s="1"/>
      <c r="KF590" s="1"/>
      <c r="KG590" s="1"/>
      <c r="KH590" s="1"/>
      <c r="KI590" s="1"/>
      <c r="KJ590" s="1"/>
      <c r="KK590" s="1"/>
      <c r="KL590" s="1"/>
      <c r="KM590" s="1"/>
      <c r="KN590" s="1"/>
      <c r="KO590" s="1"/>
      <c r="KP590" s="1"/>
      <c r="KQ590" s="1"/>
      <c r="KR590" s="1"/>
      <c r="KS590" s="1"/>
      <c r="KT590" s="1"/>
      <c r="KU590" s="1"/>
      <c r="KV590" s="1"/>
      <c r="KW590" s="1"/>
      <c r="KX590" s="1"/>
      <c r="KY590" s="1"/>
      <c r="KZ590" s="1"/>
      <c r="LA590" s="1"/>
      <c r="LB590" s="1"/>
      <c r="LC590" s="1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1"/>
      <c r="MO590" s="1"/>
      <c r="MP590" s="1"/>
      <c r="MQ590" s="1"/>
      <c r="MR590" s="1"/>
      <c r="MS590" s="1"/>
      <c r="MT590" s="1"/>
      <c r="MU590" s="1"/>
      <c r="MV590" s="1"/>
      <c r="MW590" s="1"/>
      <c r="MX590" s="1"/>
      <c r="MY590" s="1"/>
      <c r="MZ590" s="1"/>
      <c r="NA590" s="1"/>
      <c r="NB590" s="1"/>
      <c r="NC590" s="1"/>
      <c r="ND590" s="1"/>
      <c r="NE590" s="1"/>
      <c r="NF590" s="1"/>
      <c r="NG590" s="1"/>
      <c r="NH590" s="1"/>
      <c r="NI590" s="1"/>
      <c r="NJ590" s="1"/>
      <c r="NK590" s="1"/>
      <c r="NL590" s="1"/>
      <c r="NM590" s="1"/>
      <c r="NN590" s="1"/>
      <c r="NO590" s="1"/>
      <c r="NP590" s="1"/>
      <c r="NQ590" s="1"/>
      <c r="NR590" s="1"/>
      <c r="NS590" s="1"/>
      <c r="NT590" s="1"/>
      <c r="NU590" s="1"/>
      <c r="NV590" s="1"/>
      <c r="NW590" s="1"/>
      <c r="NX590" s="1"/>
      <c r="NY590" s="1"/>
      <c r="NZ590" s="1"/>
      <c r="OA590" s="1"/>
      <c r="OB590" s="1"/>
      <c r="OC590" s="1"/>
      <c r="OD590" s="1"/>
      <c r="OE590" s="1"/>
      <c r="OF590" s="1"/>
      <c r="OG590" s="1"/>
      <c r="OH590" s="1"/>
      <c r="OI590" s="1"/>
      <c r="OJ590" s="1"/>
      <c r="OK590" s="1"/>
      <c r="OL590" s="1"/>
      <c r="OM590" s="1"/>
      <c r="ON590" s="1"/>
      <c r="OO590" s="1"/>
      <c r="OP590" s="1"/>
      <c r="OQ590" s="1"/>
      <c r="OR590" s="1"/>
      <c r="OS590" s="1"/>
      <c r="OT590" s="1"/>
      <c r="OU590" s="1"/>
      <c r="OV590" s="1"/>
      <c r="OW590" s="1"/>
      <c r="OX590" s="1"/>
      <c r="OY590" s="1"/>
      <c r="OZ590" s="1"/>
      <c r="PA590" s="1"/>
      <c r="PB590" s="1"/>
      <c r="PC590" s="1"/>
      <c r="PD590" s="1"/>
      <c r="PE590" s="1"/>
      <c r="PF590" s="1"/>
      <c r="PG590" s="1"/>
      <c r="PH590" s="1"/>
      <c r="PI590" s="1"/>
      <c r="PJ590" s="1"/>
      <c r="PK590" s="1"/>
      <c r="PL590" s="1"/>
      <c r="PM590" s="1"/>
      <c r="PN590" s="1"/>
      <c r="PO590" s="1"/>
      <c r="PP590" s="1"/>
      <c r="PQ590" s="1"/>
      <c r="PR590" s="1"/>
      <c r="PS590" s="1"/>
      <c r="PT590" s="1"/>
      <c r="PU590" s="1"/>
      <c r="PV590" s="1"/>
      <c r="PW590" s="1"/>
      <c r="PX590" s="1"/>
      <c r="PY590" s="1"/>
      <c r="PZ590" s="1"/>
      <c r="QA590" s="1"/>
      <c r="QB590" s="1"/>
      <c r="QC590" s="1"/>
      <c r="QD590" s="1"/>
      <c r="QE590" s="1"/>
      <c r="QF590" s="1"/>
      <c r="QG590" s="1"/>
      <c r="QH590" s="1"/>
      <c r="QI590" s="1"/>
      <c r="QJ590" s="1"/>
      <c r="QK590" s="1"/>
      <c r="QL590" s="1"/>
      <c r="QM590" s="1"/>
      <c r="QN590" s="1"/>
      <c r="QO590" s="1"/>
      <c r="QP590" s="1"/>
      <c r="QQ590" s="1"/>
      <c r="QR590" s="1"/>
      <c r="QS590" s="1"/>
      <c r="QT590" s="1"/>
      <c r="QU590" s="1"/>
      <c r="QV590" s="1"/>
      <c r="QW590" s="1"/>
      <c r="QX590" s="1"/>
      <c r="QY590" s="1"/>
      <c r="QZ590" s="1"/>
      <c r="RA590" s="1"/>
      <c r="RB590" s="1"/>
      <c r="RC590" s="1"/>
      <c r="RD590" s="1"/>
      <c r="RE590" s="1"/>
      <c r="RF590" s="1"/>
      <c r="RG590" s="1"/>
      <c r="RH590" s="1"/>
      <c r="RI590" s="1"/>
      <c r="RJ590" s="1"/>
      <c r="RK590" s="1"/>
      <c r="RL590" s="1"/>
      <c r="RM590" s="1"/>
      <c r="RN590" s="1"/>
      <c r="RO590" s="1"/>
      <c r="RP590" s="1"/>
      <c r="RQ590" s="1"/>
      <c r="RR590" s="1"/>
      <c r="RS590" s="1"/>
      <c r="RT590" s="1"/>
      <c r="RU590" s="1"/>
      <c r="RV590" s="1"/>
      <c r="RW590" s="1"/>
      <c r="RX590" s="1"/>
      <c r="RY590" s="1"/>
      <c r="RZ590" s="1"/>
      <c r="SA590" s="1"/>
      <c r="SB590" s="1"/>
      <c r="SC590" s="1"/>
      <c r="SD590" s="1"/>
      <c r="SE590" s="1"/>
      <c r="SF590" s="1"/>
      <c r="SG590" s="1"/>
      <c r="SH590" s="1"/>
      <c r="SI590" s="1"/>
      <c r="SJ590" s="1"/>
      <c r="SK590" s="1"/>
      <c r="SL590" s="1"/>
      <c r="SM590" s="1"/>
      <c r="SN590" s="1"/>
      <c r="SO590" s="1"/>
      <c r="SP590" s="1"/>
      <c r="SQ590" s="1"/>
      <c r="SR590" s="1"/>
      <c r="SS590" s="1"/>
      <c r="ST590" s="1"/>
      <c r="SU590" s="1"/>
      <c r="SV590" s="1"/>
      <c r="SW590" s="1"/>
      <c r="SX590" s="1"/>
      <c r="SY590" s="1"/>
      <c r="SZ590" s="1"/>
      <c r="TA590" s="1"/>
      <c r="TB590" s="1"/>
      <c r="TC590" s="1"/>
      <c r="TD590" s="1"/>
      <c r="TE590" s="1"/>
      <c r="TF590" s="1"/>
      <c r="TG590" s="1"/>
      <c r="TH590" s="1"/>
      <c r="TI590" s="1"/>
      <c r="TJ590" s="1"/>
      <c r="TK590" s="1"/>
      <c r="TL590" s="1"/>
      <c r="TM590" s="1"/>
      <c r="TN590" s="1"/>
      <c r="TO590" s="1"/>
      <c r="TP590" s="1"/>
      <c r="TQ590" s="1"/>
      <c r="TR590" s="1"/>
      <c r="TS590" s="1"/>
      <c r="TT590" s="1"/>
      <c r="TU590" s="1"/>
      <c r="TV590" s="1"/>
      <c r="TW590" s="1"/>
      <c r="TX590" s="1"/>
      <c r="TY590" s="1"/>
      <c r="TZ590" s="1"/>
      <c r="UA590" s="1"/>
      <c r="UB590" s="1"/>
      <c r="UC590" s="1"/>
      <c r="UD590" s="1"/>
      <c r="UE590" s="1"/>
      <c r="UF590" s="1"/>
      <c r="UG590" s="1"/>
      <c r="UH590" s="1"/>
      <c r="UI590" s="1"/>
      <c r="UJ590" s="1"/>
      <c r="UK590" s="1"/>
      <c r="UL590" s="1"/>
      <c r="UM590" s="1"/>
      <c r="UN590" s="1"/>
      <c r="UO590" s="1"/>
      <c r="UP590" s="1"/>
      <c r="UQ590" s="1"/>
      <c r="UR590" s="1"/>
      <c r="US590" s="1"/>
      <c r="UT590" s="1"/>
      <c r="UU590" s="1"/>
      <c r="UV590" s="1"/>
      <c r="UW590" s="1"/>
      <c r="UX590" s="1"/>
      <c r="UY590" s="1"/>
      <c r="UZ590" s="1"/>
      <c r="VA590" s="1"/>
      <c r="VB590" s="1"/>
      <c r="VC590" s="1"/>
      <c r="VD590" s="1"/>
      <c r="VE590" s="1"/>
      <c r="VF590" s="1"/>
      <c r="VG590" s="1"/>
      <c r="VH590" s="1"/>
      <c r="VI590" s="1"/>
      <c r="VJ590" s="1"/>
      <c r="VK590" s="1"/>
      <c r="VL590" s="1"/>
      <c r="VM590" s="1"/>
      <c r="VN590" s="1"/>
      <c r="VO590" s="1"/>
      <c r="VP590" s="1"/>
      <c r="VQ590" s="1"/>
      <c r="VR590" s="1"/>
      <c r="VS590" s="1"/>
      <c r="VT590" s="1"/>
      <c r="VU590" s="1"/>
      <c r="VV590" s="1"/>
      <c r="VW590" s="1"/>
      <c r="VX590" s="1"/>
      <c r="VY590" s="1"/>
      <c r="VZ590" s="1"/>
      <c r="WA590" s="1"/>
      <c r="WB590" s="1"/>
      <c r="WC590" s="1"/>
      <c r="WD590" s="1"/>
      <c r="WE590" s="1"/>
      <c r="WF590" s="1"/>
      <c r="WG590" s="1"/>
      <c r="WH590" s="1"/>
      <c r="WI590" s="1"/>
      <c r="WJ590" s="1"/>
      <c r="WK590" s="1"/>
      <c r="WL590" s="1"/>
      <c r="WM590" s="1"/>
      <c r="WN590" s="1"/>
      <c r="WO590" s="1"/>
      <c r="WP590" s="1"/>
      <c r="WQ590" s="1"/>
      <c r="WR590" s="1"/>
      <c r="WS590" s="1"/>
      <c r="WT590" s="1"/>
      <c r="WU590" s="1"/>
      <c r="WV590" s="1"/>
      <c r="WW590" s="1"/>
      <c r="WX590" s="1"/>
      <c r="WY590" s="1"/>
      <c r="WZ590" s="1"/>
      <c r="XA590" s="1"/>
      <c r="XB590" s="1"/>
      <c r="XC590" s="1"/>
      <c r="XD590" s="1"/>
      <c r="XE590" s="1"/>
      <c r="XF590" s="1"/>
      <c r="XG590" s="1"/>
      <c r="XH590" s="1"/>
      <c r="XI590" s="1"/>
      <c r="XJ590" s="1"/>
      <c r="XK590" s="1"/>
      <c r="XL590" s="1"/>
      <c r="XM590" s="1"/>
      <c r="XN590" s="1"/>
      <c r="XO590" s="1"/>
      <c r="XP590" s="1"/>
      <c r="XQ590" s="1"/>
      <c r="XR590" s="1"/>
      <c r="XS590" s="1"/>
      <c r="XT590" s="1"/>
      <c r="XU590" s="1"/>
      <c r="XV590" s="1"/>
      <c r="XW590" s="1"/>
      <c r="XX590" s="1"/>
      <c r="XY590" s="1"/>
      <c r="XZ590" s="1"/>
      <c r="YA590" s="1"/>
      <c r="YB590" s="1"/>
      <c r="YC590" s="1"/>
      <c r="YD590" s="1"/>
      <c r="YE590" s="1"/>
      <c r="YF590" s="1"/>
      <c r="YG590" s="1"/>
      <c r="YH590" s="1"/>
      <c r="YI590" s="1"/>
      <c r="YJ590" s="1"/>
      <c r="YK590" s="1"/>
      <c r="YL590" s="1"/>
      <c r="YM590" s="1"/>
      <c r="YN590" s="1"/>
      <c r="YO590" s="1"/>
      <c r="YP590" s="1"/>
      <c r="YQ590" s="1"/>
      <c r="YR590" s="1"/>
      <c r="YS590" s="1"/>
      <c r="YT590" s="1"/>
      <c r="YU590" s="1"/>
      <c r="YV590" s="1"/>
      <c r="YW590" s="1"/>
      <c r="YX590" s="1"/>
      <c r="YY590" s="1"/>
      <c r="YZ590" s="1"/>
      <c r="ZA590" s="1"/>
      <c r="ZB590" s="1"/>
      <c r="ZC590" s="1"/>
      <c r="ZD590" s="1"/>
      <c r="ZE590" s="1"/>
      <c r="ZF590" s="1"/>
      <c r="ZG590" s="1"/>
      <c r="ZH590" s="1"/>
      <c r="ZI590" s="1"/>
      <c r="ZJ590" s="1"/>
      <c r="ZK590" s="1"/>
      <c r="ZL590" s="1"/>
      <c r="ZM590" s="1"/>
      <c r="ZN590" s="1"/>
      <c r="ZO590" s="1"/>
      <c r="ZP590" s="1"/>
      <c r="ZQ590" s="1"/>
      <c r="ZR590" s="1"/>
      <c r="ZS590" s="1"/>
      <c r="ZT590" s="1"/>
      <c r="ZU590" s="1"/>
      <c r="ZV590" s="1"/>
      <c r="ZW590" s="1"/>
      <c r="ZX590" s="1"/>
      <c r="ZY590" s="1"/>
      <c r="ZZ590" s="1"/>
      <c r="AAA590" s="1"/>
      <c r="AAB590" s="1"/>
      <c r="AAC590" s="1"/>
      <c r="AAD590" s="1"/>
      <c r="AAE590" s="1"/>
      <c r="AAF590" s="1"/>
      <c r="AAG590" s="1"/>
      <c r="AAH590" s="1"/>
      <c r="AAI590" s="1"/>
      <c r="AAJ590" s="1"/>
      <c r="AAK590" s="1"/>
      <c r="AAL590" s="1"/>
      <c r="AAM590" s="1"/>
      <c r="AAN590" s="1"/>
      <c r="AAO590" s="1"/>
      <c r="AAP590" s="1"/>
      <c r="AAQ590" s="1"/>
      <c r="AAR590" s="1"/>
      <c r="AAS590" s="1"/>
      <c r="AAT590" s="1"/>
      <c r="AAU590" s="1"/>
      <c r="AAV590" s="1"/>
      <c r="AAW590" s="1"/>
      <c r="AAX590" s="1"/>
      <c r="AAY590" s="1"/>
      <c r="AAZ590" s="1"/>
      <c r="ABA590" s="1"/>
      <c r="ABB590" s="1"/>
      <c r="ABC590" s="1"/>
      <c r="ABD590" s="1"/>
      <c r="ABE590" s="1"/>
      <c r="ABF590" s="1"/>
      <c r="ABG590" s="1"/>
      <c r="ABH590" s="1"/>
      <c r="ABI590" s="1"/>
      <c r="ABJ590" s="1"/>
      <c r="ABK590" s="1"/>
      <c r="ABL590" s="1"/>
      <c r="ABM590" s="1"/>
      <c r="ABN590" s="1"/>
      <c r="ABO590" s="1"/>
      <c r="ABP590" s="1"/>
      <c r="ABQ590" s="1"/>
      <c r="ABR590" s="1"/>
      <c r="ABS590" s="1"/>
      <c r="ABT590" s="1"/>
      <c r="ABU590" s="1"/>
      <c r="ABV590" s="1"/>
      <c r="ABW590" s="1"/>
      <c r="ABX590" s="1"/>
      <c r="ABY590" s="1"/>
      <c r="ABZ590" s="1"/>
      <c r="ACA590" s="1"/>
      <c r="ACB590" s="1"/>
      <c r="ACC590" s="1"/>
      <c r="ACD590" s="1"/>
      <c r="ACE590" s="1"/>
      <c r="ACF590" s="1"/>
      <c r="ACG590" s="1"/>
      <c r="ACH590" s="1"/>
      <c r="ACI590" s="1"/>
      <c r="ACJ590" s="1"/>
      <c r="ACK590" s="1"/>
      <c r="ACL590" s="1"/>
      <c r="ACM590" s="1"/>
      <c r="ACN590" s="1"/>
      <c r="ACO590" s="1"/>
      <c r="ACP590" s="1"/>
      <c r="ACQ590" s="1"/>
      <c r="ACR590" s="1"/>
      <c r="ACS590" s="1"/>
      <c r="ACT590" s="1"/>
      <c r="ACU590" s="1"/>
      <c r="ACV590" s="1"/>
      <c r="ACW590" s="1"/>
      <c r="ACX590" s="1"/>
      <c r="ACY590" s="1"/>
      <c r="ACZ590" s="1"/>
      <c r="ADA590" s="1"/>
      <c r="ADB590" s="1"/>
      <c r="ADC590" s="1"/>
      <c r="ADD590" s="1"/>
      <c r="ADE590" s="1"/>
      <c r="ADF590" s="1"/>
      <c r="ADG590" s="1"/>
      <c r="ADH590" s="1"/>
      <c r="ADI590" s="1"/>
      <c r="ADJ590" s="1"/>
      <c r="ADK590" s="1"/>
      <c r="ADL590" s="1"/>
      <c r="ADM590" s="1"/>
      <c r="ADN590" s="1"/>
      <c r="ADO590" s="1"/>
      <c r="ADP590" s="1"/>
      <c r="ADQ590" s="1"/>
      <c r="ADR590" s="1"/>
      <c r="ADS590" s="1"/>
      <c r="ADT590" s="1"/>
      <c r="ADU590" s="1"/>
      <c r="ADV590" s="1"/>
    </row>
    <row r="591" spans="1:802" x14ac:dyDescent="0.1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  <c r="IV591" s="1"/>
      <c r="IW591" s="1"/>
      <c r="IX591" s="1"/>
      <c r="IY591" s="1"/>
      <c r="IZ591" s="1"/>
      <c r="JA591" s="1"/>
      <c r="JB591" s="1"/>
      <c r="JC591" s="1"/>
      <c r="JD591" s="1"/>
      <c r="JE591" s="1"/>
      <c r="JF591" s="1"/>
      <c r="JG591" s="1"/>
      <c r="JH591" s="1"/>
      <c r="JI591" s="1"/>
      <c r="JJ591" s="1"/>
      <c r="JK591" s="1"/>
      <c r="JL591" s="1"/>
      <c r="JM591" s="1"/>
      <c r="JN591" s="1"/>
      <c r="JO591" s="1"/>
      <c r="JP591" s="1"/>
      <c r="JQ591" s="1"/>
      <c r="JR591" s="1"/>
      <c r="JS591" s="1"/>
      <c r="JT591" s="1"/>
      <c r="JU591" s="1"/>
      <c r="JV591" s="1"/>
      <c r="JW591" s="1"/>
      <c r="JX591" s="1"/>
      <c r="JY591" s="1"/>
      <c r="JZ591" s="1"/>
      <c r="KA591" s="1"/>
      <c r="KB591" s="1"/>
      <c r="KC591" s="1"/>
      <c r="KD591" s="1"/>
      <c r="KE591" s="1"/>
      <c r="KF591" s="1"/>
      <c r="KG591" s="1"/>
      <c r="KH591" s="1"/>
      <c r="KI591" s="1"/>
      <c r="KJ591" s="1"/>
      <c r="KK591" s="1"/>
      <c r="KL591" s="1"/>
      <c r="KM591" s="1"/>
      <c r="KN591" s="1"/>
      <c r="KO591" s="1"/>
      <c r="KP591" s="1"/>
      <c r="KQ591" s="1"/>
      <c r="KR591" s="1"/>
      <c r="KS591" s="1"/>
      <c r="KT591" s="1"/>
      <c r="KU591" s="1"/>
      <c r="KV591" s="1"/>
      <c r="KW591" s="1"/>
      <c r="KX591" s="1"/>
      <c r="KY591" s="1"/>
      <c r="KZ591" s="1"/>
      <c r="LA591" s="1"/>
      <c r="LB591" s="1"/>
      <c r="LC591" s="1"/>
      <c r="LD591" s="1"/>
      <c r="LE591" s="1"/>
      <c r="LF591" s="1"/>
      <c r="LG591" s="1"/>
      <c r="LH591" s="1"/>
      <c r="LI591" s="1"/>
      <c r="LJ591" s="1"/>
      <c r="LK591" s="1"/>
      <c r="LL591" s="1"/>
      <c r="LM591" s="1"/>
      <c r="LN591" s="1"/>
      <c r="LO591" s="1"/>
      <c r="LP591" s="1"/>
      <c r="LQ591" s="1"/>
      <c r="LR591" s="1"/>
      <c r="LS591" s="1"/>
      <c r="LT591" s="1"/>
      <c r="LU591" s="1"/>
      <c r="LV591" s="1"/>
      <c r="LW591" s="1"/>
      <c r="LX591" s="1"/>
      <c r="LY591" s="1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  <c r="MV591" s="1"/>
      <c r="MW591" s="1"/>
      <c r="MX591" s="1"/>
      <c r="MY591" s="1"/>
      <c r="MZ591" s="1"/>
      <c r="NA591" s="1"/>
      <c r="NB591" s="1"/>
      <c r="NC591" s="1"/>
      <c r="ND591" s="1"/>
      <c r="NE591" s="1"/>
      <c r="NF591" s="1"/>
      <c r="NG591" s="1"/>
      <c r="NH591" s="1"/>
      <c r="NI591" s="1"/>
      <c r="NJ591" s="1"/>
      <c r="NK591" s="1"/>
      <c r="NL591" s="1"/>
      <c r="NM591" s="1"/>
      <c r="NN591" s="1"/>
      <c r="NO591" s="1"/>
      <c r="NP591" s="1"/>
      <c r="NQ591" s="1"/>
      <c r="NR591" s="1"/>
      <c r="NS591" s="1"/>
      <c r="NT591" s="1"/>
      <c r="NU591" s="1"/>
      <c r="NV591" s="1"/>
      <c r="NW591" s="1"/>
      <c r="NX591" s="1"/>
      <c r="NY591" s="1"/>
      <c r="NZ591" s="1"/>
      <c r="OA591" s="1"/>
      <c r="OB591" s="1"/>
      <c r="OC591" s="1"/>
      <c r="OD591" s="1"/>
      <c r="OE591" s="1"/>
      <c r="OF591" s="1"/>
      <c r="OG591" s="1"/>
      <c r="OH591" s="1"/>
      <c r="OI591" s="1"/>
      <c r="OJ591" s="1"/>
      <c r="OK591" s="1"/>
      <c r="OL591" s="1"/>
      <c r="OM591" s="1"/>
      <c r="ON591" s="1"/>
      <c r="OO591" s="1"/>
      <c r="OP591" s="1"/>
      <c r="OQ591" s="1"/>
      <c r="OR591" s="1"/>
      <c r="OS591" s="1"/>
      <c r="OT591" s="1"/>
      <c r="OU591" s="1"/>
      <c r="OV591" s="1"/>
      <c r="OW591" s="1"/>
      <c r="OX591" s="1"/>
      <c r="OY591" s="1"/>
      <c r="OZ591" s="1"/>
      <c r="PA591" s="1"/>
      <c r="PB591" s="1"/>
      <c r="PC591" s="1"/>
      <c r="PD591" s="1"/>
      <c r="PE591" s="1"/>
      <c r="PF591" s="1"/>
      <c r="PG591" s="1"/>
      <c r="PH591" s="1"/>
      <c r="PI591" s="1"/>
      <c r="PJ591" s="1"/>
      <c r="PK591" s="1"/>
      <c r="PL591" s="1"/>
      <c r="PM591" s="1"/>
      <c r="PN591" s="1"/>
      <c r="PO591" s="1"/>
      <c r="PP591" s="1"/>
      <c r="PQ591" s="1"/>
      <c r="PR591" s="1"/>
      <c r="PS591" s="1"/>
      <c r="PT591" s="1"/>
      <c r="PU591" s="1"/>
      <c r="PV591" s="1"/>
      <c r="PW591" s="1"/>
      <c r="PX591" s="1"/>
      <c r="PY591" s="1"/>
      <c r="PZ591" s="1"/>
      <c r="QA591" s="1"/>
      <c r="QB591" s="1"/>
      <c r="QC591" s="1"/>
      <c r="QD591" s="1"/>
      <c r="QE591" s="1"/>
      <c r="QF591" s="1"/>
      <c r="QG591" s="1"/>
      <c r="QH591" s="1"/>
      <c r="QI591" s="1"/>
      <c r="QJ591" s="1"/>
      <c r="QK591" s="1"/>
      <c r="QL591" s="1"/>
      <c r="QM591" s="1"/>
      <c r="QN591" s="1"/>
      <c r="QO591" s="1"/>
      <c r="QP591" s="1"/>
      <c r="QQ591" s="1"/>
      <c r="QR591" s="1"/>
      <c r="QS591" s="1"/>
      <c r="QT591" s="1"/>
      <c r="QU591" s="1"/>
      <c r="QV591" s="1"/>
      <c r="QW591" s="1"/>
      <c r="QX591" s="1"/>
      <c r="QY591" s="1"/>
      <c r="QZ591" s="1"/>
      <c r="RA591" s="1"/>
      <c r="RB591" s="1"/>
      <c r="RC591" s="1"/>
      <c r="RD591" s="1"/>
      <c r="RE591" s="1"/>
      <c r="RF591" s="1"/>
      <c r="RG591" s="1"/>
      <c r="RH591" s="1"/>
      <c r="RI591" s="1"/>
      <c r="RJ591" s="1"/>
      <c r="RK591" s="1"/>
      <c r="RL591" s="1"/>
      <c r="RM591" s="1"/>
      <c r="RN591" s="1"/>
      <c r="RO591" s="1"/>
      <c r="RP591" s="1"/>
      <c r="RQ591" s="1"/>
      <c r="RR591" s="1"/>
      <c r="RS591" s="1"/>
      <c r="RT591" s="1"/>
      <c r="RU591" s="1"/>
      <c r="RV591" s="1"/>
      <c r="RW591" s="1"/>
      <c r="RX591" s="1"/>
      <c r="RY591" s="1"/>
      <c r="RZ591" s="1"/>
      <c r="SA591" s="1"/>
      <c r="SB591" s="1"/>
      <c r="SC591" s="1"/>
      <c r="SD591" s="1"/>
      <c r="SE591" s="1"/>
      <c r="SF591" s="1"/>
      <c r="SG591" s="1"/>
      <c r="SH591" s="1"/>
      <c r="SI591" s="1"/>
      <c r="SJ591" s="1"/>
      <c r="SK591" s="1"/>
      <c r="SL591" s="1"/>
      <c r="SM591" s="1"/>
      <c r="SN591" s="1"/>
      <c r="SO591" s="1"/>
      <c r="SP591" s="1"/>
      <c r="SQ591" s="1"/>
      <c r="SR591" s="1"/>
      <c r="SS591" s="1"/>
      <c r="ST591" s="1"/>
      <c r="SU591" s="1"/>
      <c r="SV591" s="1"/>
      <c r="SW591" s="1"/>
      <c r="SX591" s="1"/>
      <c r="SY591" s="1"/>
      <c r="SZ591" s="1"/>
      <c r="TA591" s="1"/>
      <c r="TB591" s="1"/>
      <c r="TC591" s="1"/>
      <c r="TD591" s="1"/>
      <c r="TE591" s="1"/>
      <c r="TF591" s="1"/>
      <c r="TG591" s="1"/>
      <c r="TH591" s="1"/>
      <c r="TI591" s="1"/>
      <c r="TJ591" s="1"/>
      <c r="TK591" s="1"/>
      <c r="TL591" s="1"/>
      <c r="TM591" s="1"/>
      <c r="TN591" s="1"/>
      <c r="TO591" s="1"/>
      <c r="TP591" s="1"/>
      <c r="TQ591" s="1"/>
      <c r="TR591" s="1"/>
      <c r="TS591" s="1"/>
      <c r="TT591" s="1"/>
      <c r="TU591" s="1"/>
      <c r="TV591" s="1"/>
      <c r="TW591" s="1"/>
      <c r="TX591" s="1"/>
      <c r="TY591" s="1"/>
      <c r="TZ591" s="1"/>
      <c r="UA591" s="1"/>
      <c r="UB591" s="1"/>
      <c r="UC591" s="1"/>
      <c r="UD591" s="1"/>
      <c r="UE591" s="1"/>
      <c r="UF591" s="1"/>
      <c r="UG591" s="1"/>
      <c r="UH591" s="1"/>
      <c r="UI591" s="1"/>
      <c r="UJ591" s="1"/>
      <c r="UK591" s="1"/>
      <c r="UL591" s="1"/>
      <c r="UM591" s="1"/>
      <c r="UN591" s="1"/>
      <c r="UO591" s="1"/>
      <c r="UP591" s="1"/>
      <c r="UQ591" s="1"/>
      <c r="UR591" s="1"/>
      <c r="US591" s="1"/>
      <c r="UT591" s="1"/>
      <c r="UU591" s="1"/>
      <c r="UV591" s="1"/>
      <c r="UW591" s="1"/>
      <c r="UX591" s="1"/>
      <c r="UY591" s="1"/>
      <c r="UZ591" s="1"/>
      <c r="VA591" s="1"/>
      <c r="VB591" s="1"/>
      <c r="VC591" s="1"/>
      <c r="VD591" s="1"/>
      <c r="VE591" s="1"/>
      <c r="VF591" s="1"/>
      <c r="VG591" s="1"/>
      <c r="VH591" s="1"/>
      <c r="VI591" s="1"/>
      <c r="VJ591" s="1"/>
      <c r="VK591" s="1"/>
      <c r="VL591" s="1"/>
      <c r="VM591" s="1"/>
      <c r="VN591" s="1"/>
      <c r="VO591" s="1"/>
      <c r="VP591" s="1"/>
      <c r="VQ591" s="1"/>
      <c r="VR591" s="1"/>
      <c r="VS591" s="1"/>
      <c r="VT591" s="1"/>
      <c r="VU591" s="1"/>
      <c r="VV591" s="1"/>
      <c r="VW591" s="1"/>
      <c r="VX591" s="1"/>
      <c r="VY591" s="1"/>
      <c r="VZ591" s="1"/>
      <c r="WA591" s="1"/>
      <c r="WB591" s="1"/>
      <c r="WC591" s="1"/>
      <c r="WD591" s="1"/>
      <c r="WE591" s="1"/>
      <c r="WF591" s="1"/>
      <c r="WG591" s="1"/>
      <c r="WH591" s="1"/>
      <c r="WI591" s="1"/>
      <c r="WJ591" s="1"/>
      <c r="WK591" s="1"/>
      <c r="WL591" s="1"/>
      <c r="WM591" s="1"/>
      <c r="WN591" s="1"/>
      <c r="WO591" s="1"/>
      <c r="WP591" s="1"/>
      <c r="WQ591" s="1"/>
      <c r="WR591" s="1"/>
      <c r="WS591" s="1"/>
      <c r="WT591" s="1"/>
      <c r="WU591" s="1"/>
      <c r="WV591" s="1"/>
      <c r="WW591" s="1"/>
      <c r="WX591" s="1"/>
      <c r="WY591" s="1"/>
      <c r="WZ591" s="1"/>
      <c r="XA591" s="1"/>
      <c r="XB591" s="1"/>
      <c r="XC591" s="1"/>
      <c r="XD591" s="1"/>
      <c r="XE591" s="1"/>
      <c r="XF591" s="1"/>
      <c r="XG591" s="1"/>
      <c r="XH591" s="1"/>
      <c r="XI591" s="1"/>
      <c r="XJ591" s="1"/>
      <c r="XK591" s="1"/>
      <c r="XL591" s="1"/>
      <c r="XM591" s="1"/>
      <c r="XN591" s="1"/>
      <c r="XO591" s="1"/>
      <c r="XP591" s="1"/>
      <c r="XQ591" s="1"/>
      <c r="XR591" s="1"/>
      <c r="XS591" s="1"/>
      <c r="XT591" s="1"/>
      <c r="XU591" s="1"/>
      <c r="XV591" s="1"/>
      <c r="XW591" s="1"/>
      <c r="XX591" s="1"/>
      <c r="XY591" s="1"/>
      <c r="XZ591" s="1"/>
      <c r="YA591" s="1"/>
      <c r="YB591" s="1"/>
      <c r="YC591" s="1"/>
      <c r="YD591" s="1"/>
      <c r="YE591" s="1"/>
      <c r="YF591" s="1"/>
      <c r="YG591" s="1"/>
      <c r="YH591" s="1"/>
      <c r="YI591" s="1"/>
      <c r="YJ591" s="1"/>
      <c r="YK591" s="1"/>
      <c r="YL591" s="1"/>
      <c r="YM591" s="1"/>
      <c r="YN591" s="1"/>
      <c r="YO591" s="1"/>
      <c r="YP591" s="1"/>
      <c r="YQ591" s="1"/>
      <c r="YR591" s="1"/>
      <c r="YS591" s="1"/>
      <c r="YT591" s="1"/>
      <c r="YU591" s="1"/>
      <c r="YV591" s="1"/>
      <c r="YW591" s="1"/>
      <c r="YX591" s="1"/>
      <c r="YY591" s="1"/>
      <c r="YZ591" s="1"/>
      <c r="ZA591" s="1"/>
      <c r="ZB591" s="1"/>
      <c r="ZC591" s="1"/>
      <c r="ZD591" s="1"/>
      <c r="ZE591" s="1"/>
      <c r="ZF591" s="1"/>
      <c r="ZG591" s="1"/>
      <c r="ZH591" s="1"/>
      <c r="ZI591" s="1"/>
      <c r="ZJ591" s="1"/>
      <c r="ZK591" s="1"/>
      <c r="ZL591" s="1"/>
      <c r="ZM591" s="1"/>
      <c r="ZN591" s="1"/>
      <c r="ZO591" s="1"/>
      <c r="ZP591" s="1"/>
      <c r="ZQ591" s="1"/>
      <c r="ZR591" s="1"/>
      <c r="ZS591" s="1"/>
      <c r="ZT591" s="1"/>
      <c r="ZU591" s="1"/>
      <c r="ZV591" s="1"/>
      <c r="ZW591" s="1"/>
      <c r="ZX591" s="1"/>
      <c r="ZY591" s="1"/>
      <c r="ZZ591" s="1"/>
      <c r="AAA591" s="1"/>
      <c r="AAB591" s="1"/>
      <c r="AAC591" s="1"/>
      <c r="AAD591" s="1"/>
      <c r="AAE591" s="1"/>
      <c r="AAF591" s="1"/>
      <c r="AAG591" s="1"/>
      <c r="AAH591" s="1"/>
      <c r="AAI591" s="1"/>
      <c r="AAJ591" s="1"/>
      <c r="AAK591" s="1"/>
      <c r="AAL591" s="1"/>
      <c r="AAM591" s="1"/>
      <c r="AAN591" s="1"/>
      <c r="AAO591" s="1"/>
      <c r="AAP591" s="1"/>
      <c r="AAQ591" s="1"/>
      <c r="AAR591" s="1"/>
      <c r="AAS591" s="1"/>
      <c r="AAT591" s="1"/>
      <c r="AAU591" s="1"/>
      <c r="AAV591" s="1"/>
      <c r="AAW591" s="1"/>
      <c r="AAX591" s="1"/>
      <c r="AAY591" s="1"/>
      <c r="AAZ591" s="1"/>
      <c r="ABA591" s="1"/>
      <c r="ABB591" s="1"/>
      <c r="ABC591" s="1"/>
      <c r="ABD591" s="1"/>
      <c r="ABE591" s="1"/>
      <c r="ABF591" s="1"/>
      <c r="ABG591" s="1"/>
      <c r="ABH591" s="1"/>
      <c r="ABI591" s="1"/>
      <c r="ABJ591" s="1"/>
      <c r="ABK591" s="1"/>
      <c r="ABL591" s="1"/>
      <c r="ABM591" s="1"/>
      <c r="ABN591" s="1"/>
      <c r="ABO591" s="1"/>
      <c r="ABP591" s="1"/>
      <c r="ABQ591" s="1"/>
      <c r="ABR591" s="1"/>
      <c r="ABS591" s="1"/>
      <c r="ABT591" s="1"/>
      <c r="ABU591" s="1"/>
      <c r="ABV591" s="1"/>
      <c r="ABW591" s="1"/>
      <c r="ABX591" s="1"/>
      <c r="ABY591" s="1"/>
      <c r="ABZ591" s="1"/>
      <c r="ACA591" s="1"/>
      <c r="ACB591" s="1"/>
      <c r="ACC591" s="1"/>
      <c r="ACD591" s="1"/>
      <c r="ACE591" s="1"/>
      <c r="ACF591" s="1"/>
      <c r="ACG591" s="1"/>
      <c r="ACH591" s="1"/>
      <c r="ACI591" s="1"/>
      <c r="ACJ591" s="1"/>
      <c r="ACK591" s="1"/>
      <c r="ACL591" s="1"/>
      <c r="ACM591" s="1"/>
      <c r="ACN591" s="1"/>
      <c r="ACO591" s="1"/>
      <c r="ACP591" s="1"/>
      <c r="ACQ591" s="1"/>
      <c r="ACR591" s="1"/>
      <c r="ACS591" s="1"/>
      <c r="ACT591" s="1"/>
      <c r="ACU591" s="1"/>
      <c r="ACV591" s="1"/>
      <c r="ACW591" s="1"/>
      <c r="ACX591" s="1"/>
      <c r="ACY591" s="1"/>
      <c r="ACZ591" s="1"/>
      <c r="ADA591" s="1"/>
      <c r="ADB591" s="1"/>
      <c r="ADC591" s="1"/>
      <c r="ADD591" s="1"/>
      <c r="ADE591" s="1"/>
      <c r="ADF591" s="1"/>
      <c r="ADG591" s="1"/>
      <c r="ADH591" s="1"/>
      <c r="ADI591" s="1"/>
      <c r="ADJ591" s="1"/>
      <c r="ADK591" s="1"/>
      <c r="ADL591" s="1"/>
      <c r="ADM591" s="1"/>
      <c r="ADN591" s="1"/>
      <c r="ADO591" s="1"/>
      <c r="ADP591" s="1"/>
      <c r="ADQ591" s="1"/>
      <c r="ADR591" s="1"/>
      <c r="ADS591" s="1"/>
      <c r="ADT591" s="1"/>
      <c r="ADU591" s="1"/>
      <c r="ADV591" s="1"/>
    </row>
    <row r="592" spans="1:802" x14ac:dyDescent="0.1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  <c r="MV592" s="1"/>
      <c r="MW592" s="1"/>
      <c r="MX592" s="1"/>
      <c r="MY592" s="1"/>
      <c r="MZ592" s="1"/>
      <c r="NA592" s="1"/>
      <c r="NB592" s="1"/>
      <c r="NC592" s="1"/>
      <c r="ND592" s="1"/>
      <c r="NE592" s="1"/>
      <c r="NF592" s="1"/>
      <c r="NG592" s="1"/>
      <c r="NH592" s="1"/>
      <c r="NI592" s="1"/>
      <c r="NJ592" s="1"/>
      <c r="NK592" s="1"/>
      <c r="NL592" s="1"/>
      <c r="NM592" s="1"/>
      <c r="NN592" s="1"/>
      <c r="NO592" s="1"/>
      <c r="NP592" s="1"/>
      <c r="NQ592" s="1"/>
      <c r="NR592" s="1"/>
      <c r="NS592" s="1"/>
      <c r="NT592" s="1"/>
      <c r="NU592" s="1"/>
      <c r="NV592" s="1"/>
      <c r="NW592" s="1"/>
      <c r="NX592" s="1"/>
      <c r="NY592" s="1"/>
      <c r="NZ592" s="1"/>
      <c r="OA592" s="1"/>
      <c r="OB592" s="1"/>
      <c r="OC592" s="1"/>
      <c r="OD592" s="1"/>
      <c r="OE592" s="1"/>
      <c r="OF592" s="1"/>
      <c r="OG592" s="1"/>
      <c r="OH592" s="1"/>
      <c r="OI592" s="1"/>
      <c r="OJ592" s="1"/>
      <c r="OK592" s="1"/>
      <c r="OL592" s="1"/>
      <c r="OM592" s="1"/>
      <c r="ON592" s="1"/>
      <c r="OO592" s="1"/>
      <c r="OP592" s="1"/>
      <c r="OQ592" s="1"/>
      <c r="OR592" s="1"/>
      <c r="OS592" s="1"/>
      <c r="OT592" s="1"/>
      <c r="OU592" s="1"/>
      <c r="OV592" s="1"/>
      <c r="OW592" s="1"/>
      <c r="OX592" s="1"/>
      <c r="OY592" s="1"/>
      <c r="OZ592" s="1"/>
      <c r="PA592" s="1"/>
      <c r="PB592" s="1"/>
      <c r="PC592" s="1"/>
      <c r="PD592" s="1"/>
      <c r="PE592" s="1"/>
      <c r="PF592" s="1"/>
      <c r="PG592" s="1"/>
      <c r="PH592" s="1"/>
      <c r="PI592" s="1"/>
      <c r="PJ592" s="1"/>
      <c r="PK592" s="1"/>
      <c r="PL592" s="1"/>
      <c r="PM592" s="1"/>
      <c r="PN592" s="1"/>
      <c r="PO592" s="1"/>
      <c r="PP592" s="1"/>
      <c r="PQ592" s="1"/>
      <c r="PR592" s="1"/>
      <c r="PS592" s="1"/>
      <c r="PT592" s="1"/>
      <c r="PU592" s="1"/>
      <c r="PV592" s="1"/>
      <c r="PW592" s="1"/>
      <c r="PX592" s="1"/>
      <c r="PY592" s="1"/>
      <c r="PZ592" s="1"/>
      <c r="QA592" s="1"/>
      <c r="QB592" s="1"/>
      <c r="QC592" s="1"/>
      <c r="QD592" s="1"/>
      <c r="QE592" s="1"/>
      <c r="QF592" s="1"/>
      <c r="QG592" s="1"/>
      <c r="QH592" s="1"/>
      <c r="QI592" s="1"/>
      <c r="QJ592" s="1"/>
      <c r="QK592" s="1"/>
      <c r="QL592" s="1"/>
      <c r="QM592" s="1"/>
      <c r="QN592" s="1"/>
      <c r="QO592" s="1"/>
      <c r="QP592" s="1"/>
      <c r="QQ592" s="1"/>
      <c r="QR592" s="1"/>
      <c r="QS592" s="1"/>
      <c r="QT592" s="1"/>
      <c r="QU592" s="1"/>
      <c r="QV592" s="1"/>
      <c r="QW592" s="1"/>
      <c r="QX592" s="1"/>
      <c r="QY592" s="1"/>
      <c r="QZ592" s="1"/>
      <c r="RA592" s="1"/>
      <c r="RB592" s="1"/>
      <c r="RC592" s="1"/>
      <c r="RD592" s="1"/>
      <c r="RE592" s="1"/>
      <c r="RF592" s="1"/>
      <c r="RG592" s="1"/>
      <c r="RH592" s="1"/>
      <c r="RI592" s="1"/>
      <c r="RJ592" s="1"/>
      <c r="RK592" s="1"/>
      <c r="RL592" s="1"/>
      <c r="RM592" s="1"/>
      <c r="RN592" s="1"/>
      <c r="RO592" s="1"/>
      <c r="RP592" s="1"/>
      <c r="RQ592" s="1"/>
      <c r="RR592" s="1"/>
      <c r="RS592" s="1"/>
      <c r="RT592" s="1"/>
      <c r="RU592" s="1"/>
      <c r="RV592" s="1"/>
      <c r="RW592" s="1"/>
      <c r="RX592" s="1"/>
      <c r="RY592" s="1"/>
      <c r="RZ592" s="1"/>
      <c r="SA592" s="1"/>
      <c r="SB592" s="1"/>
      <c r="SC592" s="1"/>
      <c r="SD592" s="1"/>
      <c r="SE592" s="1"/>
      <c r="SF592" s="1"/>
      <c r="SG592" s="1"/>
      <c r="SH592" s="1"/>
      <c r="SI592" s="1"/>
      <c r="SJ592" s="1"/>
      <c r="SK592" s="1"/>
      <c r="SL592" s="1"/>
      <c r="SM592" s="1"/>
      <c r="SN592" s="1"/>
      <c r="SO592" s="1"/>
      <c r="SP592" s="1"/>
      <c r="SQ592" s="1"/>
      <c r="SR592" s="1"/>
      <c r="SS592" s="1"/>
      <c r="ST592" s="1"/>
      <c r="SU592" s="1"/>
      <c r="SV592" s="1"/>
      <c r="SW592" s="1"/>
      <c r="SX592" s="1"/>
      <c r="SY592" s="1"/>
      <c r="SZ592" s="1"/>
      <c r="TA592" s="1"/>
      <c r="TB592" s="1"/>
      <c r="TC592" s="1"/>
      <c r="TD592" s="1"/>
      <c r="TE592" s="1"/>
      <c r="TF592" s="1"/>
      <c r="TG592" s="1"/>
      <c r="TH592" s="1"/>
      <c r="TI592" s="1"/>
      <c r="TJ592" s="1"/>
      <c r="TK592" s="1"/>
      <c r="TL592" s="1"/>
      <c r="TM592" s="1"/>
      <c r="TN592" s="1"/>
      <c r="TO592" s="1"/>
      <c r="TP592" s="1"/>
      <c r="TQ592" s="1"/>
      <c r="TR592" s="1"/>
      <c r="TS592" s="1"/>
      <c r="TT592" s="1"/>
      <c r="TU592" s="1"/>
      <c r="TV592" s="1"/>
      <c r="TW592" s="1"/>
      <c r="TX592" s="1"/>
      <c r="TY592" s="1"/>
      <c r="TZ592" s="1"/>
      <c r="UA592" s="1"/>
      <c r="UB592" s="1"/>
      <c r="UC592" s="1"/>
      <c r="UD592" s="1"/>
      <c r="UE592" s="1"/>
      <c r="UF592" s="1"/>
      <c r="UG592" s="1"/>
      <c r="UH592" s="1"/>
      <c r="UI592" s="1"/>
      <c r="UJ592" s="1"/>
      <c r="UK592" s="1"/>
      <c r="UL592" s="1"/>
      <c r="UM592" s="1"/>
      <c r="UN592" s="1"/>
      <c r="UO592" s="1"/>
      <c r="UP592" s="1"/>
      <c r="UQ592" s="1"/>
      <c r="UR592" s="1"/>
      <c r="US592" s="1"/>
      <c r="UT592" s="1"/>
      <c r="UU592" s="1"/>
      <c r="UV592" s="1"/>
      <c r="UW592" s="1"/>
      <c r="UX592" s="1"/>
      <c r="UY592" s="1"/>
      <c r="UZ592" s="1"/>
      <c r="VA592" s="1"/>
      <c r="VB592" s="1"/>
      <c r="VC592" s="1"/>
      <c r="VD592" s="1"/>
      <c r="VE592" s="1"/>
      <c r="VF592" s="1"/>
      <c r="VG592" s="1"/>
      <c r="VH592" s="1"/>
      <c r="VI592" s="1"/>
      <c r="VJ592" s="1"/>
      <c r="VK592" s="1"/>
      <c r="VL592" s="1"/>
      <c r="VM592" s="1"/>
      <c r="VN592" s="1"/>
      <c r="VO592" s="1"/>
      <c r="VP592" s="1"/>
      <c r="VQ592" s="1"/>
      <c r="VR592" s="1"/>
      <c r="VS592" s="1"/>
      <c r="VT592" s="1"/>
      <c r="VU592" s="1"/>
      <c r="VV592" s="1"/>
      <c r="VW592" s="1"/>
      <c r="VX592" s="1"/>
      <c r="VY592" s="1"/>
      <c r="VZ592" s="1"/>
      <c r="WA592" s="1"/>
      <c r="WB592" s="1"/>
      <c r="WC592" s="1"/>
      <c r="WD592" s="1"/>
      <c r="WE592" s="1"/>
      <c r="WF592" s="1"/>
      <c r="WG592" s="1"/>
      <c r="WH592" s="1"/>
      <c r="WI592" s="1"/>
      <c r="WJ592" s="1"/>
      <c r="WK592" s="1"/>
      <c r="WL592" s="1"/>
      <c r="WM592" s="1"/>
      <c r="WN592" s="1"/>
      <c r="WO592" s="1"/>
      <c r="WP592" s="1"/>
      <c r="WQ592" s="1"/>
      <c r="WR592" s="1"/>
      <c r="WS592" s="1"/>
      <c r="WT592" s="1"/>
      <c r="WU592" s="1"/>
      <c r="WV592" s="1"/>
      <c r="WW592" s="1"/>
      <c r="WX592" s="1"/>
      <c r="WY592" s="1"/>
      <c r="WZ592" s="1"/>
      <c r="XA592" s="1"/>
      <c r="XB592" s="1"/>
      <c r="XC592" s="1"/>
      <c r="XD592" s="1"/>
      <c r="XE592" s="1"/>
      <c r="XF592" s="1"/>
      <c r="XG592" s="1"/>
      <c r="XH592" s="1"/>
      <c r="XI592" s="1"/>
      <c r="XJ592" s="1"/>
      <c r="XK592" s="1"/>
      <c r="XL592" s="1"/>
      <c r="XM592" s="1"/>
      <c r="XN592" s="1"/>
      <c r="XO592" s="1"/>
      <c r="XP592" s="1"/>
      <c r="XQ592" s="1"/>
      <c r="XR592" s="1"/>
      <c r="XS592" s="1"/>
      <c r="XT592" s="1"/>
      <c r="XU592" s="1"/>
      <c r="XV592" s="1"/>
      <c r="XW592" s="1"/>
      <c r="XX592" s="1"/>
      <c r="XY592" s="1"/>
      <c r="XZ592" s="1"/>
      <c r="YA592" s="1"/>
      <c r="YB592" s="1"/>
      <c r="YC592" s="1"/>
      <c r="YD592" s="1"/>
      <c r="YE592" s="1"/>
      <c r="YF592" s="1"/>
      <c r="YG592" s="1"/>
      <c r="YH592" s="1"/>
      <c r="YI592" s="1"/>
      <c r="YJ592" s="1"/>
      <c r="YK592" s="1"/>
      <c r="YL592" s="1"/>
      <c r="YM592" s="1"/>
      <c r="YN592" s="1"/>
      <c r="YO592" s="1"/>
      <c r="YP592" s="1"/>
      <c r="YQ592" s="1"/>
      <c r="YR592" s="1"/>
      <c r="YS592" s="1"/>
      <c r="YT592" s="1"/>
      <c r="YU592" s="1"/>
      <c r="YV592" s="1"/>
      <c r="YW592" s="1"/>
      <c r="YX592" s="1"/>
      <c r="YY592" s="1"/>
      <c r="YZ592" s="1"/>
      <c r="ZA592" s="1"/>
      <c r="ZB592" s="1"/>
      <c r="ZC592" s="1"/>
      <c r="ZD592" s="1"/>
      <c r="ZE592" s="1"/>
      <c r="ZF592" s="1"/>
      <c r="ZG592" s="1"/>
      <c r="ZH592" s="1"/>
      <c r="ZI592" s="1"/>
      <c r="ZJ592" s="1"/>
      <c r="ZK592" s="1"/>
      <c r="ZL592" s="1"/>
      <c r="ZM592" s="1"/>
      <c r="ZN592" s="1"/>
      <c r="ZO592" s="1"/>
      <c r="ZP592" s="1"/>
      <c r="ZQ592" s="1"/>
      <c r="ZR592" s="1"/>
      <c r="ZS592" s="1"/>
      <c r="ZT592" s="1"/>
      <c r="ZU592" s="1"/>
      <c r="ZV592" s="1"/>
      <c r="ZW592" s="1"/>
      <c r="ZX592" s="1"/>
      <c r="ZY592" s="1"/>
      <c r="ZZ592" s="1"/>
      <c r="AAA592" s="1"/>
      <c r="AAB592" s="1"/>
      <c r="AAC592" s="1"/>
      <c r="AAD592" s="1"/>
      <c r="AAE592" s="1"/>
      <c r="AAF592" s="1"/>
      <c r="AAG592" s="1"/>
      <c r="AAH592" s="1"/>
      <c r="AAI592" s="1"/>
      <c r="AAJ592" s="1"/>
      <c r="AAK592" s="1"/>
      <c r="AAL592" s="1"/>
      <c r="AAM592" s="1"/>
      <c r="AAN592" s="1"/>
      <c r="AAO592" s="1"/>
      <c r="AAP592" s="1"/>
      <c r="AAQ592" s="1"/>
      <c r="AAR592" s="1"/>
      <c r="AAS592" s="1"/>
      <c r="AAT592" s="1"/>
      <c r="AAU592" s="1"/>
      <c r="AAV592" s="1"/>
      <c r="AAW592" s="1"/>
      <c r="AAX592" s="1"/>
      <c r="AAY592" s="1"/>
      <c r="AAZ592" s="1"/>
      <c r="ABA592" s="1"/>
      <c r="ABB592" s="1"/>
      <c r="ABC592" s="1"/>
      <c r="ABD592" s="1"/>
      <c r="ABE592" s="1"/>
      <c r="ABF592" s="1"/>
      <c r="ABG592" s="1"/>
      <c r="ABH592" s="1"/>
      <c r="ABI592" s="1"/>
      <c r="ABJ592" s="1"/>
      <c r="ABK592" s="1"/>
      <c r="ABL592" s="1"/>
      <c r="ABM592" s="1"/>
      <c r="ABN592" s="1"/>
      <c r="ABO592" s="1"/>
      <c r="ABP592" s="1"/>
      <c r="ABQ592" s="1"/>
      <c r="ABR592" s="1"/>
      <c r="ABS592" s="1"/>
      <c r="ABT592" s="1"/>
      <c r="ABU592" s="1"/>
      <c r="ABV592" s="1"/>
      <c r="ABW592" s="1"/>
      <c r="ABX592" s="1"/>
      <c r="ABY592" s="1"/>
      <c r="ABZ592" s="1"/>
      <c r="ACA592" s="1"/>
      <c r="ACB592" s="1"/>
      <c r="ACC592" s="1"/>
      <c r="ACD592" s="1"/>
      <c r="ACE592" s="1"/>
      <c r="ACF592" s="1"/>
      <c r="ACG592" s="1"/>
      <c r="ACH592" s="1"/>
      <c r="ACI592" s="1"/>
      <c r="ACJ592" s="1"/>
      <c r="ACK592" s="1"/>
      <c r="ACL592" s="1"/>
      <c r="ACM592" s="1"/>
      <c r="ACN592" s="1"/>
      <c r="ACO592" s="1"/>
      <c r="ACP592" s="1"/>
      <c r="ACQ592" s="1"/>
      <c r="ACR592" s="1"/>
      <c r="ACS592" s="1"/>
      <c r="ACT592" s="1"/>
      <c r="ACU592" s="1"/>
      <c r="ACV592" s="1"/>
      <c r="ACW592" s="1"/>
      <c r="ACX592" s="1"/>
      <c r="ACY592" s="1"/>
      <c r="ACZ592" s="1"/>
      <c r="ADA592" s="1"/>
      <c r="ADB592" s="1"/>
      <c r="ADC592" s="1"/>
      <c r="ADD592" s="1"/>
      <c r="ADE592" s="1"/>
      <c r="ADF592" s="1"/>
      <c r="ADG592" s="1"/>
      <c r="ADH592" s="1"/>
      <c r="ADI592" s="1"/>
      <c r="ADJ592" s="1"/>
      <c r="ADK592" s="1"/>
      <c r="ADL592" s="1"/>
      <c r="ADM592" s="1"/>
      <c r="ADN592" s="1"/>
      <c r="ADO592" s="1"/>
      <c r="ADP592" s="1"/>
      <c r="ADQ592" s="1"/>
      <c r="ADR592" s="1"/>
      <c r="ADS592" s="1"/>
      <c r="ADT592" s="1"/>
      <c r="ADU592" s="1"/>
      <c r="ADV592" s="1"/>
    </row>
    <row r="593" spans="1:802" x14ac:dyDescent="0.1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  <c r="IV593" s="1"/>
      <c r="IW593" s="1"/>
      <c r="IX593" s="1"/>
      <c r="IY593" s="1"/>
      <c r="IZ593" s="1"/>
      <c r="JA593" s="1"/>
      <c r="JB593" s="1"/>
      <c r="JC593" s="1"/>
      <c r="JD593" s="1"/>
      <c r="JE593" s="1"/>
      <c r="JF593" s="1"/>
      <c r="JG593" s="1"/>
      <c r="JH593" s="1"/>
      <c r="JI593" s="1"/>
      <c r="JJ593" s="1"/>
      <c r="JK593" s="1"/>
      <c r="JL593" s="1"/>
      <c r="JM593" s="1"/>
      <c r="JN593" s="1"/>
      <c r="JO593" s="1"/>
      <c r="JP593" s="1"/>
      <c r="JQ593" s="1"/>
      <c r="JR593" s="1"/>
      <c r="JS593" s="1"/>
      <c r="JT593" s="1"/>
      <c r="JU593" s="1"/>
      <c r="JV593" s="1"/>
      <c r="JW593" s="1"/>
      <c r="JX593" s="1"/>
      <c r="JY593" s="1"/>
      <c r="JZ593" s="1"/>
      <c r="KA593" s="1"/>
      <c r="KB593" s="1"/>
      <c r="KC593" s="1"/>
      <c r="KD593" s="1"/>
      <c r="KE593" s="1"/>
      <c r="KF593" s="1"/>
      <c r="KG593" s="1"/>
      <c r="KH593" s="1"/>
      <c r="KI593" s="1"/>
      <c r="KJ593" s="1"/>
      <c r="KK593" s="1"/>
      <c r="KL593" s="1"/>
      <c r="KM593" s="1"/>
      <c r="KN593" s="1"/>
      <c r="KO593" s="1"/>
      <c r="KP593" s="1"/>
      <c r="KQ593" s="1"/>
      <c r="KR593" s="1"/>
      <c r="KS593" s="1"/>
      <c r="KT593" s="1"/>
      <c r="KU593" s="1"/>
      <c r="KV593" s="1"/>
      <c r="KW593" s="1"/>
      <c r="KX593" s="1"/>
      <c r="KY593" s="1"/>
      <c r="KZ593" s="1"/>
      <c r="LA593" s="1"/>
      <c r="LB593" s="1"/>
      <c r="LC593" s="1"/>
      <c r="LD593" s="1"/>
      <c r="LE593" s="1"/>
      <c r="LF593" s="1"/>
      <c r="LG593" s="1"/>
      <c r="LH593" s="1"/>
      <c r="LI593" s="1"/>
      <c r="LJ593" s="1"/>
      <c r="LK593" s="1"/>
      <c r="LL593" s="1"/>
      <c r="LM593" s="1"/>
      <c r="LN593" s="1"/>
      <c r="LO593" s="1"/>
      <c r="LP593" s="1"/>
      <c r="LQ593" s="1"/>
      <c r="LR593" s="1"/>
      <c r="LS593" s="1"/>
      <c r="LT593" s="1"/>
      <c r="LU593" s="1"/>
      <c r="LV593" s="1"/>
      <c r="LW593" s="1"/>
      <c r="LX593" s="1"/>
      <c r="LY593" s="1"/>
      <c r="LZ593" s="1"/>
      <c r="MA593" s="1"/>
      <c r="MB593" s="1"/>
      <c r="MC593" s="1"/>
      <c r="MD593" s="1"/>
      <c r="ME593" s="1"/>
      <c r="MF593" s="1"/>
      <c r="MG593" s="1"/>
      <c r="MH593" s="1"/>
      <c r="MI593" s="1"/>
      <c r="MJ593" s="1"/>
      <c r="MK593" s="1"/>
      <c r="ML593" s="1"/>
      <c r="MM593" s="1"/>
      <c r="MN593" s="1"/>
      <c r="MO593" s="1"/>
      <c r="MP593" s="1"/>
      <c r="MQ593" s="1"/>
      <c r="MR593" s="1"/>
      <c r="MS593" s="1"/>
      <c r="MT593" s="1"/>
      <c r="MU593" s="1"/>
      <c r="MV593" s="1"/>
      <c r="MW593" s="1"/>
      <c r="MX593" s="1"/>
      <c r="MY593" s="1"/>
      <c r="MZ593" s="1"/>
      <c r="NA593" s="1"/>
      <c r="NB593" s="1"/>
      <c r="NC593" s="1"/>
      <c r="ND593" s="1"/>
      <c r="NE593" s="1"/>
      <c r="NF593" s="1"/>
      <c r="NG593" s="1"/>
      <c r="NH593" s="1"/>
      <c r="NI593" s="1"/>
      <c r="NJ593" s="1"/>
      <c r="NK593" s="1"/>
      <c r="NL593" s="1"/>
      <c r="NM593" s="1"/>
      <c r="NN593" s="1"/>
      <c r="NO593" s="1"/>
      <c r="NP593" s="1"/>
      <c r="NQ593" s="1"/>
      <c r="NR593" s="1"/>
      <c r="NS593" s="1"/>
      <c r="NT593" s="1"/>
      <c r="NU593" s="1"/>
      <c r="NV593" s="1"/>
      <c r="NW593" s="1"/>
      <c r="NX593" s="1"/>
      <c r="NY593" s="1"/>
      <c r="NZ593" s="1"/>
      <c r="OA593" s="1"/>
      <c r="OB593" s="1"/>
      <c r="OC593" s="1"/>
      <c r="OD593" s="1"/>
      <c r="OE593" s="1"/>
      <c r="OF593" s="1"/>
      <c r="OG593" s="1"/>
      <c r="OH593" s="1"/>
      <c r="OI593" s="1"/>
      <c r="OJ593" s="1"/>
      <c r="OK593" s="1"/>
      <c r="OL593" s="1"/>
      <c r="OM593" s="1"/>
      <c r="ON593" s="1"/>
      <c r="OO593" s="1"/>
      <c r="OP593" s="1"/>
      <c r="OQ593" s="1"/>
      <c r="OR593" s="1"/>
      <c r="OS593" s="1"/>
      <c r="OT593" s="1"/>
      <c r="OU593" s="1"/>
      <c r="OV593" s="1"/>
      <c r="OW593" s="1"/>
      <c r="OX593" s="1"/>
      <c r="OY593" s="1"/>
      <c r="OZ593" s="1"/>
      <c r="PA593" s="1"/>
      <c r="PB593" s="1"/>
      <c r="PC593" s="1"/>
      <c r="PD593" s="1"/>
      <c r="PE593" s="1"/>
      <c r="PF593" s="1"/>
      <c r="PG593" s="1"/>
      <c r="PH593" s="1"/>
      <c r="PI593" s="1"/>
      <c r="PJ593" s="1"/>
      <c r="PK593" s="1"/>
      <c r="PL593" s="1"/>
      <c r="PM593" s="1"/>
      <c r="PN593" s="1"/>
      <c r="PO593" s="1"/>
      <c r="PP593" s="1"/>
      <c r="PQ593" s="1"/>
      <c r="PR593" s="1"/>
      <c r="PS593" s="1"/>
      <c r="PT593" s="1"/>
      <c r="PU593" s="1"/>
      <c r="PV593" s="1"/>
      <c r="PW593" s="1"/>
      <c r="PX593" s="1"/>
      <c r="PY593" s="1"/>
      <c r="PZ593" s="1"/>
      <c r="QA593" s="1"/>
      <c r="QB593" s="1"/>
      <c r="QC593" s="1"/>
      <c r="QD593" s="1"/>
      <c r="QE593" s="1"/>
      <c r="QF593" s="1"/>
      <c r="QG593" s="1"/>
      <c r="QH593" s="1"/>
      <c r="QI593" s="1"/>
      <c r="QJ593" s="1"/>
      <c r="QK593" s="1"/>
      <c r="QL593" s="1"/>
      <c r="QM593" s="1"/>
      <c r="QN593" s="1"/>
      <c r="QO593" s="1"/>
      <c r="QP593" s="1"/>
      <c r="QQ593" s="1"/>
      <c r="QR593" s="1"/>
      <c r="QS593" s="1"/>
      <c r="QT593" s="1"/>
      <c r="QU593" s="1"/>
      <c r="QV593" s="1"/>
      <c r="QW593" s="1"/>
      <c r="QX593" s="1"/>
      <c r="QY593" s="1"/>
      <c r="QZ593" s="1"/>
      <c r="RA593" s="1"/>
      <c r="RB593" s="1"/>
      <c r="RC593" s="1"/>
      <c r="RD593" s="1"/>
      <c r="RE593" s="1"/>
      <c r="RF593" s="1"/>
      <c r="RG593" s="1"/>
      <c r="RH593" s="1"/>
      <c r="RI593" s="1"/>
      <c r="RJ593" s="1"/>
      <c r="RK593" s="1"/>
      <c r="RL593" s="1"/>
      <c r="RM593" s="1"/>
      <c r="RN593" s="1"/>
      <c r="RO593" s="1"/>
      <c r="RP593" s="1"/>
      <c r="RQ593" s="1"/>
      <c r="RR593" s="1"/>
      <c r="RS593" s="1"/>
      <c r="RT593" s="1"/>
      <c r="RU593" s="1"/>
      <c r="RV593" s="1"/>
      <c r="RW593" s="1"/>
      <c r="RX593" s="1"/>
      <c r="RY593" s="1"/>
      <c r="RZ593" s="1"/>
      <c r="SA593" s="1"/>
      <c r="SB593" s="1"/>
      <c r="SC593" s="1"/>
      <c r="SD593" s="1"/>
      <c r="SE593" s="1"/>
      <c r="SF593" s="1"/>
      <c r="SG593" s="1"/>
      <c r="SH593" s="1"/>
      <c r="SI593" s="1"/>
      <c r="SJ593" s="1"/>
      <c r="SK593" s="1"/>
      <c r="SL593" s="1"/>
      <c r="SM593" s="1"/>
      <c r="SN593" s="1"/>
      <c r="SO593" s="1"/>
      <c r="SP593" s="1"/>
      <c r="SQ593" s="1"/>
      <c r="SR593" s="1"/>
      <c r="SS593" s="1"/>
      <c r="ST593" s="1"/>
      <c r="SU593" s="1"/>
      <c r="SV593" s="1"/>
      <c r="SW593" s="1"/>
      <c r="SX593" s="1"/>
      <c r="SY593" s="1"/>
      <c r="SZ593" s="1"/>
      <c r="TA593" s="1"/>
      <c r="TB593" s="1"/>
      <c r="TC593" s="1"/>
      <c r="TD593" s="1"/>
      <c r="TE593" s="1"/>
      <c r="TF593" s="1"/>
      <c r="TG593" s="1"/>
      <c r="TH593" s="1"/>
      <c r="TI593" s="1"/>
      <c r="TJ593" s="1"/>
      <c r="TK593" s="1"/>
      <c r="TL593" s="1"/>
      <c r="TM593" s="1"/>
      <c r="TN593" s="1"/>
      <c r="TO593" s="1"/>
      <c r="TP593" s="1"/>
      <c r="TQ593" s="1"/>
      <c r="TR593" s="1"/>
      <c r="TS593" s="1"/>
      <c r="TT593" s="1"/>
      <c r="TU593" s="1"/>
      <c r="TV593" s="1"/>
      <c r="TW593" s="1"/>
      <c r="TX593" s="1"/>
      <c r="TY593" s="1"/>
      <c r="TZ593" s="1"/>
      <c r="UA593" s="1"/>
      <c r="UB593" s="1"/>
      <c r="UC593" s="1"/>
      <c r="UD593" s="1"/>
      <c r="UE593" s="1"/>
      <c r="UF593" s="1"/>
      <c r="UG593" s="1"/>
      <c r="UH593" s="1"/>
      <c r="UI593" s="1"/>
      <c r="UJ593" s="1"/>
      <c r="UK593" s="1"/>
      <c r="UL593" s="1"/>
      <c r="UM593" s="1"/>
      <c r="UN593" s="1"/>
      <c r="UO593" s="1"/>
      <c r="UP593" s="1"/>
      <c r="UQ593" s="1"/>
      <c r="UR593" s="1"/>
      <c r="US593" s="1"/>
      <c r="UT593" s="1"/>
      <c r="UU593" s="1"/>
      <c r="UV593" s="1"/>
      <c r="UW593" s="1"/>
      <c r="UX593" s="1"/>
      <c r="UY593" s="1"/>
      <c r="UZ593" s="1"/>
      <c r="VA593" s="1"/>
      <c r="VB593" s="1"/>
      <c r="VC593" s="1"/>
      <c r="VD593" s="1"/>
      <c r="VE593" s="1"/>
      <c r="VF593" s="1"/>
      <c r="VG593" s="1"/>
      <c r="VH593" s="1"/>
      <c r="VI593" s="1"/>
      <c r="VJ593" s="1"/>
      <c r="VK593" s="1"/>
      <c r="VL593" s="1"/>
      <c r="VM593" s="1"/>
      <c r="VN593" s="1"/>
      <c r="VO593" s="1"/>
      <c r="VP593" s="1"/>
      <c r="VQ593" s="1"/>
      <c r="VR593" s="1"/>
      <c r="VS593" s="1"/>
      <c r="VT593" s="1"/>
      <c r="VU593" s="1"/>
      <c r="VV593" s="1"/>
      <c r="VW593" s="1"/>
      <c r="VX593" s="1"/>
      <c r="VY593" s="1"/>
      <c r="VZ593" s="1"/>
      <c r="WA593" s="1"/>
      <c r="WB593" s="1"/>
      <c r="WC593" s="1"/>
      <c r="WD593" s="1"/>
      <c r="WE593" s="1"/>
      <c r="WF593" s="1"/>
      <c r="WG593" s="1"/>
      <c r="WH593" s="1"/>
      <c r="WI593" s="1"/>
      <c r="WJ593" s="1"/>
      <c r="WK593" s="1"/>
      <c r="WL593" s="1"/>
      <c r="WM593" s="1"/>
      <c r="WN593" s="1"/>
      <c r="WO593" s="1"/>
      <c r="WP593" s="1"/>
      <c r="WQ593" s="1"/>
      <c r="WR593" s="1"/>
      <c r="WS593" s="1"/>
      <c r="WT593" s="1"/>
      <c r="WU593" s="1"/>
      <c r="WV593" s="1"/>
      <c r="WW593" s="1"/>
      <c r="WX593" s="1"/>
      <c r="WY593" s="1"/>
      <c r="WZ593" s="1"/>
      <c r="XA593" s="1"/>
      <c r="XB593" s="1"/>
      <c r="XC593" s="1"/>
      <c r="XD593" s="1"/>
      <c r="XE593" s="1"/>
      <c r="XF593" s="1"/>
      <c r="XG593" s="1"/>
      <c r="XH593" s="1"/>
      <c r="XI593" s="1"/>
      <c r="XJ593" s="1"/>
      <c r="XK593" s="1"/>
      <c r="XL593" s="1"/>
      <c r="XM593" s="1"/>
      <c r="XN593" s="1"/>
      <c r="XO593" s="1"/>
      <c r="XP593" s="1"/>
      <c r="XQ593" s="1"/>
      <c r="XR593" s="1"/>
      <c r="XS593" s="1"/>
      <c r="XT593" s="1"/>
      <c r="XU593" s="1"/>
      <c r="XV593" s="1"/>
      <c r="XW593" s="1"/>
      <c r="XX593" s="1"/>
      <c r="XY593" s="1"/>
      <c r="XZ593" s="1"/>
      <c r="YA593" s="1"/>
      <c r="YB593" s="1"/>
      <c r="YC593" s="1"/>
      <c r="YD593" s="1"/>
      <c r="YE593" s="1"/>
      <c r="YF593" s="1"/>
      <c r="YG593" s="1"/>
      <c r="YH593" s="1"/>
      <c r="YI593" s="1"/>
      <c r="YJ593" s="1"/>
      <c r="YK593" s="1"/>
      <c r="YL593" s="1"/>
      <c r="YM593" s="1"/>
      <c r="YN593" s="1"/>
      <c r="YO593" s="1"/>
      <c r="YP593" s="1"/>
      <c r="YQ593" s="1"/>
      <c r="YR593" s="1"/>
      <c r="YS593" s="1"/>
      <c r="YT593" s="1"/>
      <c r="YU593" s="1"/>
      <c r="YV593" s="1"/>
      <c r="YW593" s="1"/>
      <c r="YX593" s="1"/>
      <c r="YY593" s="1"/>
      <c r="YZ593" s="1"/>
      <c r="ZA593" s="1"/>
      <c r="ZB593" s="1"/>
      <c r="ZC593" s="1"/>
      <c r="ZD593" s="1"/>
      <c r="ZE593" s="1"/>
      <c r="ZF593" s="1"/>
      <c r="ZG593" s="1"/>
      <c r="ZH593" s="1"/>
      <c r="ZI593" s="1"/>
      <c r="ZJ593" s="1"/>
      <c r="ZK593" s="1"/>
      <c r="ZL593" s="1"/>
      <c r="ZM593" s="1"/>
      <c r="ZN593" s="1"/>
      <c r="ZO593" s="1"/>
      <c r="ZP593" s="1"/>
      <c r="ZQ593" s="1"/>
      <c r="ZR593" s="1"/>
      <c r="ZS593" s="1"/>
      <c r="ZT593" s="1"/>
      <c r="ZU593" s="1"/>
      <c r="ZV593" s="1"/>
      <c r="ZW593" s="1"/>
      <c r="ZX593" s="1"/>
      <c r="ZY593" s="1"/>
      <c r="ZZ593" s="1"/>
      <c r="AAA593" s="1"/>
      <c r="AAB593" s="1"/>
      <c r="AAC593" s="1"/>
      <c r="AAD593" s="1"/>
      <c r="AAE593" s="1"/>
      <c r="AAF593" s="1"/>
      <c r="AAG593" s="1"/>
      <c r="AAH593" s="1"/>
      <c r="AAI593" s="1"/>
      <c r="AAJ593" s="1"/>
      <c r="AAK593" s="1"/>
      <c r="AAL593" s="1"/>
      <c r="AAM593" s="1"/>
      <c r="AAN593" s="1"/>
      <c r="AAO593" s="1"/>
      <c r="AAP593" s="1"/>
      <c r="AAQ593" s="1"/>
      <c r="AAR593" s="1"/>
      <c r="AAS593" s="1"/>
      <c r="AAT593" s="1"/>
      <c r="AAU593" s="1"/>
      <c r="AAV593" s="1"/>
      <c r="AAW593" s="1"/>
      <c r="AAX593" s="1"/>
      <c r="AAY593" s="1"/>
      <c r="AAZ593" s="1"/>
      <c r="ABA593" s="1"/>
      <c r="ABB593" s="1"/>
      <c r="ABC593" s="1"/>
      <c r="ABD593" s="1"/>
      <c r="ABE593" s="1"/>
      <c r="ABF593" s="1"/>
      <c r="ABG593" s="1"/>
      <c r="ABH593" s="1"/>
      <c r="ABI593" s="1"/>
      <c r="ABJ593" s="1"/>
      <c r="ABK593" s="1"/>
      <c r="ABL593" s="1"/>
      <c r="ABM593" s="1"/>
      <c r="ABN593" s="1"/>
      <c r="ABO593" s="1"/>
      <c r="ABP593" s="1"/>
      <c r="ABQ593" s="1"/>
      <c r="ABR593" s="1"/>
      <c r="ABS593" s="1"/>
      <c r="ABT593" s="1"/>
      <c r="ABU593" s="1"/>
      <c r="ABV593" s="1"/>
      <c r="ABW593" s="1"/>
      <c r="ABX593" s="1"/>
      <c r="ABY593" s="1"/>
      <c r="ABZ593" s="1"/>
      <c r="ACA593" s="1"/>
      <c r="ACB593" s="1"/>
      <c r="ACC593" s="1"/>
      <c r="ACD593" s="1"/>
      <c r="ACE593" s="1"/>
      <c r="ACF593" s="1"/>
      <c r="ACG593" s="1"/>
      <c r="ACH593" s="1"/>
      <c r="ACI593" s="1"/>
      <c r="ACJ593" s="1"/>
      <c r="ACK593" s="1"/>
      <c r="ACL593" s="1"/>
      <c r="ACM593" s="1"/>
      <c r="ACN593" s="1"/>
      <c r="ACO593" s="1"/>
      <c r="ACP593" s="1"/>
      <c r="ACQ593" s="1"/>
      <c r="ACR593" s="1"/>
      <c r="ACS593" s="1"/>
      <c r="ACT593" s="1"/>
      <c r="ACU593" s="1"/>
      <c r="ACV593" s="1"/>
      <c r="ACW593" s="1"/>
      <c r="ACX593" s="1"/>
      <c r="ACY593" s="1"/>
      <c r="ACZ593" s="1"/>
      <c r="ADA593" s="1"/>
      <c r="ADB593" s="1"/>
      <c r="ADC593" s="1"/>
      <c r="ADD593" s="1"/>
      <c r="ADE593" s="1"/>
      <c r="ADF593" s="1"/>
      <c r="ADG593" s="1"/>
      <c r="ADH593" s="1"/>
      <c r="ADI593" s="1"/>
      <c r="ADJ593" s="1"/>
      <c r="ADK593" s="1"/>
      <c r="ADL593" s="1"/>
      <c r="ADM593" s="1"/>
      <c r="ADN593" s="1"/>
      <c r="ADO593" s="1"/>
      <c r="ADP593" s="1"/>
      <c r="ADQ593" s="1"/>
      <c r="ADR593" s="1"/>
      <c r="ADS593" s="1"/>
      <c r="ADT593" s="1"/>
      <c r="ADU593" s="1"/>
      <c r="ADV593" s="1"/>
    </row>
    <row r="594" spans="1:802" x14ac:dyDescent="0.1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  <c r="IV594" s="1"/>
      <c r="IW594" s="1"/>
      <c r="IX594" s="1"/>
      <c r="IY594" s="1"/>
      <c r="IZ594" s="1"/>
      <c r="JA594" s="1"/>
      <c r="JB594" s="1"/>
      <c r="JC594" s="1"/>
      <c r="JD594" s="1"/>
      <c r="JE594" s="1"/>
      <c r="JF594" s="1"/>
      <c r="JG594" s="1"/>
      <c r="JH594" s="1"/>
      <c r="JI594" s="1"/>
      <c r="JJ594" s="1"/>
      <c r="JK594" s="1"/>
      <c r="JL594" s="1"/>
      <c r="JM594" s="1"/>
      <c r="JN594" s="1"/>
      <c r="JO594" s="1"/>
      <c r="JP594" s="1"/>
      <c r="JQ594" s="1"/>
      <c r="JR594" s="1"/>
      <c r="JS594" s="1"/>
      <c r="JT594" s="1"/>
      <c r="JU594" s="1"/>
      <c r="JV594" s="1"/>
      <c r="JW594" s="1"/>
      <c r="JX594" s="1"/>
      <c r="JY594" s="1"/>
      <c r="JZ594" s="1"/>
      <c r="KA594" s="1"/>
      <c r="KB594" s="1"/>
      <c r="KC594" s="1"/>
      <c r="KD594" s="1"/>
      <c r="KE594" s="1"/>
      <c r="KF594" s="1"/>
      <c r="KG594" s="1"/>
      <c r="KH594" s="1"/>
      <c r="KI594" s="1"/>
      <c r="KJ594" s="1"/>
      <c r="KK594" s="1"/>
      <c r="KL594" s="1"/>
      <c r="KM594" s="1"/>
      <c r="KN594" s="1"/>
      <c r="KO594" s="1"/>
      <c r="KP594" s="1"/>
      <c r="KQ594" s="1"/>
      <c r="KR594" s="1"/>
      <c r="KS594" s="1"/>
      <c r="KT594" s="1"/>
      <c r="KU594" s="1"/>
      <c r="KV594" s="1"/>
      <c r="KW594" s="1"/>
      <c r="KX594" s="1"/>
      <c r="KY594" s="1"/>
      <c r="KZ594" s="1"/>
      <c r="LA594" s="1"/>
      <c r="LB594" s="1"/>
      <c r="LC594" s="1"/>
      <c r="LD594" s="1"/>
      <c r="LE594" s="1"/>
      <c r="LF594" s="1"/>
      <c r="LG594" s="1"/>
      <c r="LH594" s="1"/>
      <c r="LI594" s="1"/>
      <c r="LJ594" s="1"/>
      <c r="LK594" s="1"/>
      <c r="LL594" s="1"/>
      <c r="LM594" s="1"/>
      <c r="LN594" s="1"/>
      <c r="LO594" s="1"/>
      <c r="LP594" s="1"/>
      <c r="LQ594" s="1"/>
      <c r="LR594" s="1"/>
      <c r="LS594" s="1"/>
      <c r="LT594" s="1"/>
      <c r="LU594" s="1"/>
      <c r="LV594" s="1"/>
      <c r="LW594" s="1"/>
      <c r="LX594" s="1"/>
      <c r="LY594" s="1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  <c r="MV594" s="1"/>
      <c r="MW594" s="1"/>
      <c r="MX594" s="1"/>
      <c r="MY594" s="1"/>
      <c r="MZ594" s="1"/>
      <c r="NA594" s="1"/>
      <c r="NB594" s="1"/>
      <c r="NC594" s="1"/>
      <c r="ND594" s="1"/>
      <c r="NE594" s="1"/>
      <c r="NF594" s="1"/>
      <c r="NG594" s="1"/>
      <c r="NH594" s="1"/>
      <c r="NI594" s="1"/>
      <c r="NJ594" s="1"/>
      <c r="NK594" s="1"/>
      <c r="NL594" s="1"/>
      <c r="NM594" s="1"/>
      <c r="NN594" s="1"/>
      <c r="NO594" s="1"/>
      <c r="NP594" s="1"/>
      <c r="NQ594" s="1"/>
      <c r="NR594" s="1"/>
      <c r="NS594" s="1"/>
      <c r="NT594" s="1"/>
      <c r="NU594" s="1"/>
      <c r="NV594" s="1"/>
      <c r="NW594" s="1"/>
      <c r="NX594" s="1"/>
      <c r="NY594" s="1"/>
      <c r="NZ594" s="1"/>
      <c r="OA594" s="1"/>
      <c r="OB594" s="1"/>
      <c r="OC594" s="1"/>
      <c r="OD594" s="1"/>
      <c r="OE594" s="1"/>
      <c r="OF594" s="1"/>
      <c r="OG594" s="1"/>
      <c r="OH594" s="1"/>
      <c r="OI594" s="1"/>
      <c r="OJ594" s="1"/>
      <c r="OK594" s="1"/>
      <c r="OL594" s="1"/>
      <c r="OM594" s="1"/>
      <c r="ON594" s="1"/>
      <c r="OO594" s="1"/>
      <c r="OP594" s="1"/>
      <c r="OQ594" s="1"/>
      <c r="OR594" s="1"/>
      <c r="OS594" s="1"/>
      <c r="OT594" s="1"/>
      <c r="OU594" s="1"/>
      <c r="OV594" s="1"/>
      <c r="OW594" s="1"/>
      <c r="OX594" s="1"/>
      <c r="OY594" s="1"/>
      <c r="OZ594" s="1"/>
      <c r="PA594" s="1"/>
      <c r="PB594" s="1"/>
      <c r="PC594" s="1"/>
      <c r="PD594" s="1"/>
      <c r="PE594" s="1"/>
      <c r="PF594" s="1"/>
      <c r="PG594" s="1"/>
      <c r="PH594" s="1"/>
      <c r="PI594" s="1"/>
      <c r="PJ594" s="1"/>
      <c r="PK594" s="1"/>
      <c r="PL594" s="1"/>
      <c r="PM594" s="1"/>
      <c r="PN594" s="1"/>
      <c r="PO594" s="1"/>
      <c r="PP594" s="1"/>
      <c r="PQ594" s="1"/>
      <c r="PR594" s="1"/>
      <c r="PS594" s="1"/>
      <c r="PT594" s="1"/>
      <c r="PU594" s="1"/>
      <c r="PV594" s="1"/>
      <c r="PW594" s="1"/>
      <c r="PX594" s="1"/>
      <c r="PY594" s="1"/>
      <c r="PZ594" s="1"/>
      <c r="QA594" s="1"/>
      <c r="QB594" s="1"/>
      <c r="QC594" s="1"/>
      <c r="QD594" s="1"/>
      <c r="QE594" s="1"/>
      <c r="QF594" s="1"/>
      <c r="QG594" s="1"/>
      <c r="QH594" s="1"/>
      <c r="QI594" s="1"/>
      <c r="QJ594" s="1"/>
      <c r="QK594" s="1"/>
      <c r="QL594" s="1"/>
      <c r="QM594" s="1"/>
      <c r="QN594" s="1"/>
      <c r="QO594" s="1"/>
      <c r="QP594" s="1"/>
      <c r="QQ594" s="1"/>
      <c r="QR594" s="1"/>
      <c r="QS594" s="1"/>
      <c r="QT594" s="1"/>
      <c r="QU594" s="1"/>
      <c r="QV594" s="1"/>
      <c r="QW594" s="1"/>
      <c r="QX594" s="1"/>
      <c r="QY594" s="1"/>
      <c r="QZ594" s="1"/>
      <c r="RA594" s="1"/>
      <c r="RB594" s="1"/>
      <c r="RC594" s="1"/>
      <c r="RD594" s="1"/>
      <c r="RE594" s="1"/>
      <c r="RF594" s="1"/>
      <c r="RG594" s="1"/>
      <c r="RH594" s="1"/>
      <c r="RI594" s="1"/>
      <c r="RJ594" s="1"/>
      <c r="RK594" s="1"/>
      <c r="RL594" s="1"/>
      <c r="RM594" s="1"/>
      <c r="RN594" s="1"/>
      <c r="RO594" s="1"/>
      <c r="RP594" s="1"/>
      <c r="RQ594" s="1"/>
      <c r="RR594" s="1"/>
      <c r="RS594" s="1"/>
      <c r="RT594" s="1"/>
      <c r="RU594" s="1"/>
      <c r="RV594" s="1"/>
      <c r="RW594" s="1"/>
      <c r="RX594" s="1"/>
      <c r="RY594" s="1"/>
      <c r="RZ594" s="1"/>
      <c r="SA594" s="1"/>
      <c r="SB594" s="1"/>
      <c r="SC594" s="1"/>
      <c r="SD594" s="1"/>
      <c r="SE594" s="1"/>
      <c r="SF594" s="1"/>
      <c r="SG594" s="1"/>
      <c r="SH594" s="1"/>
      <c r="SI594" s="1"/>
      <c r="SJ594" s="1"/>
      <c r="SK594" s="1"/>
      <c r="SL594" s="1"/>
      <c r="SM594" s="1"/>
      <c r="SN594" s="1"/>
      <c r="SO594" s="1"/>
      <c r="SP594" s="1"/>
      <c r="SQ594" s="1"/>
      <c r="SR594" s="1"/>
      <c r="SS594" s="1"/>
      <c r="ST594" s="1"/>
      <c r="SU594" s="1"/>
      <c r="SV594" s="1"/>
      <c r="SW594" s="1"/>
      <c r="SX594" s="1"/>
      <c r="SY594" s="1"/>
      <c r="SZ594" s="1"/>
      <c r="TA594" s="1"/>
      <c r="TB594" s="1"/>
      <c r="TC594" s="1"/>
      <c r="TD594" s="1"/>
      <c r="TE594" s="1"/>
      <c r="TF594" s="1"/>
      <c r="TG594" s="1"/>
      <c r="TH594" s="1"/>
      <c r="TI594" s="1"/>
      <c r="TJ594" s="1"/>
      <c r="TK594" s="1"/>
      <c r="TL594" s="1"/>
      <c r="TM594" s="1"/>
      <c r="TN594" s="1"/>
      <c r="TO594" s="1"/>
      <c r="TP594" s="1"/>
      <c r="TQ594" s="1"/>
      <c r="TR594" s="1"/>
      <c r="TS594" s="1"/>
      <c r="TT594" s="1"/>
      <c r="TU594" s="1"/>
      <c r="TV594" s="1"/>
      <c r="TW594" s="1"/>
      <c r="TX594" s="1"/>
      <c r="TY594" s="1"/>
      <c r="TZ594" s="1"/>
      <c r="UA594" s="1"/>
      <c r="UB594" s="1"/>
      <c r="UC594" s="1"/>
      <c r="UD594" s="1"/>
      <c r="UE594" s="1"/>
      <c r="UF594" s="1"/>
      <c r="UG594" s="1"/>
      <c r="UH594" s="1"/>
      <c r="UI594" s="1"/>
      <c r="UJ594" s="1"/>
      <c r="UK594" s="1"/>
      <c r="UL594" s="1"/>
      <c r="UM594" s="1"/>
      <c r="UN594" s="1"/>
      <c r="UO594" s="1"/>
      <c r="UP594" s="1"/>
      <c r="UQ594" s="1"/>
      <c r="UR594" s="1"/>
      <c r="US594" s="1"/>
      <c r="UT594" s="1"/>
      <c r="UU594" s="1"/>
      <c r="UV594" s="1"/>
      <c r="UW594" s="1"/>
      <c r="UX594" s="1"/>
      <c r="UY594" s="1"/>
      <c r="UZ594" s="1"/>
      <c r="VA594" s="1"/>
      <c r="VB594" s="1"/>
      <c r="VC594" s="1"/>
      <c r="VD594" s="1"/>
      <c r="VE594" s="1"/>
      <c r="VF594" s="1"/>
      <c r="VG594" s="1"/>
      <c r="VH594" s="1"/>
      <c r="VI594" s="1"/>
      <c r="VJ594" s="1"/>
      <c r="VK594" s="1"/>
      <c r="VL594" s="1"/>
      <c r="VM594" s="1"/>
      <c r="VN594" s="1"/>
      <c r="VO594" s="1"/>
      <c r="VP594" s="1"/>
      <c r="VQ594" s="1"/>
      <c r="VR594" s="1"/>
      <c r="VS594" s="1"/>
      <c r="VT594" s="1"/>
      <c r="VU594" s="1"/>
      <c r="VV594" s="1"/>
      <c r="VW594" s="1"/>
      <c r="VX594" s="1"/>
      <c r="VY594" s="1"/>
      <c r="VZ594" s="1"/>
      <c r="WA594" s="1"/>
      <c r="WB594" s="1"/>
      <c r="WC594" s="1"/>
      <c r="WD594" s="1"/>
      <c r="WE594" s="1"/>
      <c r="WF594" s="1"/>
      <c r="WG594" s="1"/>
      <c r="WH594" s="1"/>
      <c r="WI594" s="1"/>
      <c r="WJ594" s="1"/>
      <c r="WK594" s="1"/>
      <c r="WL594" s="1"/>
      <c r="WM594" s="1"/>
      <c r="WN594" s="1"/>
      <c r="WO594" s="1"/>
      <c r="WP594" s="1"/>
      <c r="WQ594" s="1"/>
      <c r="WR594" s="1"/>
      <c r="WS594" s="1"/>
      <c r="WT594" s="1"/>
      <c r="WU594" s="1"/>
      <c r="WV594" s="1"/>
      <c r="WW594" s="1"/>
      <c r="WX594" s="1"/>
      <c r="WY594" s="1"/>
      <c r="WZ594" s="1"/>
      <c r="XA594" s="1"/>
      <c r="XB594" s="1"/>
      <c r="XC594" s="1"/>
      <c r="XD594" s="1"/>
      <c r="XE594" s="1"/>
      <c r="XF594" s="1"/>
      <c r="XG594" s="1"/>
      <c r="XH594" s="1"/>
      <c r="XI594" s="1"/>
      <c r="XJ594" s="1"/>
      <c r="XK594" s="1"/>
      <c r="XL594" s="1"/>
      <c r="XM594" s="1"/>
      <c r="XN594" s="1"/>
      <c r="XO594" s="1"/>
      <c r="XP594" s="1"/>
      <c r="XQ594" s="1"/>
      <c r="XR594" s="1"/>
      <c r="XS594" s="1"/>
      <c r="XT594" s="1"/>
      <c r="XU594" s="1"/>
      <c r="XV594" s="1"/>
      <c r="XW594" s="1"/>
      <c r="XX594" s="1"/>
      <c r="XY594" s="1"/>
      <c r="XZ594" s="1"/>
      <c r="YA594" s="1"/>
      <c r="YB594" s="1"/>
      <c r="YC594" s="1"/>
      <c r="YD594" s="1"/>
      <c r="YE594" s="1"/>
      <c r="YF594" s="1"/>
      <c r="YG594" s="1"/>
      <c r="YH594" s="1"/>
      <c r="YI594" s="1"/>
      <c r="YJ594" s="1"/>
      <c r="YK594" s="1"/>
      <c r="YL594" s="1"/>
      <c r="YM594" s="1"/>
      <c r="YN594" s="1"/>
      <c r="YO594" s="1"/>
      <c r="YP594" s="1"/>
      <c r="YQ594" s="1"/>
      <c r="YR594" s="1"/>
      <c r="YS594" s="1"/>
      <c r="YT594" s="1"/>
      <c r="YU594" s="1"/>
      <c r="YV594" s="1"/>
      <c r="YW594" s="1"/>
      <c r="YX594" s="1"/>
      <c r="YY594" s="1"/>
      <c r="YZ594" s="1"/>
      <c r="ZA594" s="1"/>
      <c r="ZB594" s="1"/>
      <c r="ZC594" s="1"/>
      <c r="ZD594" s="1"/>
      <c r="ZE594" s="1"/>
      <c r="ZF594" s="1"/>
      <c r="ZG594" s="1"/>
      <c r="ZH594" s="1"/>
      <c r="ZI594" s="1"/>
      <c r="ZJ594" s="1"/>
      <c r="ZK594" s="1"/>
      <c r="ZL594" s="1"/>
      <c r="ZM594" s="1"/>
      <c r="ZN594" s="1"/>
      <c r="ZO594" s="1"/>
      <c r="ZP594" s="1"/>
      <c r="ZQ594" s="1"/>
      <c r="ZR594" s="1"/>
      <c r="ZS594" s="1"/>
      <c r="ZT594" s="1"/>
      <c r="ZU594" s="1"/>
      <c r="ZV594" s="1"/>
      <c r="ZW594" s="1"/>
      <c r="ZX594" s="1"/>
      <c r="ZY594" s="1"/>
      <c r="ZZ594" s="1"/>
      <c r="AAA594" s="1"/>
      <c r="AAB594" s="1"/>
      <c r="AAC594" s="1"/>
      <c r="AAD594" s="1"/>
      <c r="AAE594" s="1"/>
      <c r="AAF594" s="1"/>
      <c r="AAG594" s="1"/>
      <c r="AAH594" s="1"/>
      <c r="AAI594" s="1"/>
      <c r="AAJ594" s="1"/>
      <c r="AAK594" s="1"/>
      <c r="AAL594" s="1"/>
      <c r="AAM594" s="1"/>
      <c r="AAN594" s="1"/>
      <c r="AAO594" s="1"/>
      <c r="AAP594" s="1"/>
      <c r="AAQ594" s="1"/>
      <c r="AAR594" s="1"/>
      <c r="AAS594" s="1"/>
      <c r="AAT594" s="1"/>
      <c r="AAU594" s="1"/>
      <c r="AAV594" s="1"/>
      <c r="AAW594" s="1"/>
      <c r="AAX594" s="1"/>
      <c r="AAY594" s="1"/>
      <c r="AAZ594" s="1"/>
      <c r="ABA594" s="1"/>
      <c r="ABB594" s="1"/>
      <c r="ABC594" s="1"/>
      <c r="ABD594" s="1"/>
      <c r="ABE594" s="1"/>
      <c r="ABF594" s="1"/>
      <c r="ABG594" s="1"/>
      <c r="ABH594" s="1"/>
      <c r="ABI594" s="1"/>
      <c r="ABJ594" s="1"/>
      <c r="ABK594" s="1"/>
      <c r="ABL594" s="1"/>
      <c r="ABM594" s="1"/>
      <c r="ABN594" s="1"/>
      <c r="ABO594" s="1"/>
      <c r="ABP594" s="1"/>
      <c r="ABQ594" s="1"/>
      <c r="ABR594" s="1"/>
      <c r="ABS594" s="1"/>
      <c r="ABT594" s="1"/>
      <c r="ABU594" s="1"/>
      <c r="ABV594" s="1"/>
      <c r="ABW594" s="1"/>
      <c r="ABX594" s="1"/>
      <c r="ABY594" s="1"/>
      <c r="ABZ594" s="1"/>
      <c r="ACA594" s="1"/>
      <c r="ACB594" s="1"/>
      <c r="ACC594" s="1"/>
      <c r="ACD594" s="1"/>
      <c r="ACE594" s="1"/>
      <c r="ACF594" s="1"/>
      <c r="ACG594" s="1"/>
      <c r="ACH594" s="1"/>
      <c r="ACI594" s="1"/>
      <c r="ACJ594" s="1"/>
      <c r="ACK594" s="1"/>
      <c r="ACL594" s="1"/>
      <c r="ACM594" s="1"/>
      <c r="ACN594" s="1"/>
      <c r="ACO594" s="1"/>
      <c r="ACP594" s="1"/>
      <c r="ACQ594" s="1"/>
      <c r="ACR594" s="1"/>
      <c r="ACS594" s="1"/>
      <c r="ACT594" s="1"/>
      <c r="ACU594" s="1"/>
      <c r="ACV594" s="1"/>
      <c r="ACW594" s="1"/>
      <c r="ACX594" s="1"/>
      <c r="ACY594" s="1"/>
      <c r="ACZ594" s="1"/>
      <c r="ADA594" s="1"/>
      <c r="ADB594" s="1"/>
      <c r="ADC594" s="1"/>
      <c r="ADD594" s="1"/>
      <c r="ADE594" s="1"/>
      <c r="ADF594" s="1"/>
      <c r="ADG594" s="1"/>
      <c r="ADH594" s="1"/>
      <c r="ADI594" s="1"/>
      <c r="ADJ594" s="1"/>
      <c r="ADK594" s="1"/>
      <c r="ADL594" s="1"/>
      <c r="ADM594" s="1"/>
      <c r="ADN594" s="1"/>
      <c r="ADO594" s="1"/>
      <c r="ADP594" s="1"/>
      <c r="ADQ594" s="1"/>
      <c r="ADR594" s="1"/>
      <c r="ADS594" s="1"/>
      <c r="ADT594" s="1"/>
      <c r="ADU594" s="1"/>
      <c r="ADV594" s="1"/>
    </row>
    <row r="595" spans="1:802" x14ac:dyDescent="0.1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  <c r="IV595" s="1"/>
      <c r="IW595" s="1"/>
      <c r="IX595" s="1"/>
      <c r="IY595" s="1"/>
      <c r="IZ595" s="1"/>
      <c r="JA595" s="1"/>
      <c r="JB595" s="1"/>
      <c r="JC595" s="1"/>
      <c r="JD595" s="1"/>
      <c r="JE595" s="1"/>
      <c r="JF595" s="1"/>
      <c r="JG595" s="1"/>
      <c r="JH595" s="1"/>
      <c r="JI595" s="1"/>
      <c r="JJ595" s="1"/>
      <c r="JK595" s="1"/>
      <c r="JL595" s="1"/>
      <c r="JM595" s="1"/>
      <c r="JN595" s="1"/>
      <c r="JO595" s="1"/>
      <c r="JP595" s="1"/>
      <c r="JQ595" s="1"/>
      <c r="JR595" s="1"/>
      <c r="JS595" s="1"/>
      <c r="JT595" s="1"/>
      <c r="JU595" s="1"/>
      <c r="JV595" s="1"/>
      <c r="JW595" s="1"/>
      <c r="JX595" s="1"/>
      <c r="JY595" s="1"/>
      <c r="JZ595" s="1"/>
      <c r="KA595" s="1"/>
      <c r="KB595" s="1"/>
      <c r="KC595" s="1"/>
      <c r="KD595" s="1"/>
      <c r="KE595" s="1"/>
      <c r="KF595" s="1"/>
      <c r="KG595" s="1"/>
      <c r="KH595" s="1"/>
      <c r="KI595" s="1"/>
      <c r="KJ595" s="1"/>
      <c r="KK595" s="1"/>
      <c r="KL595" s="1"/>
      <c r="KM595" s="1"/>
      <c r="KN595" s="1"/>
      <c r="KO595" s="1"/>
      <c r="KP595" s="1"/>
      <c r="KQ595" s="1"/>
      <c r="KR595" s="1"/>
      <c r="KS595" s="1"/>
      <c r="KT595" s="1"/>
      <c r="KU595" s="1"/>
      <c r="KV595" s="1"/>
      <c r="KW595" s="1"/>
      <c r="KX595" s="1"/>
      <c r="KY595" s="1"/>
      <c r="KZ595" s="1"/>
      <c r="LA595" s="1"/>
      <c r="LB595" s="1"/>
      <c r="LC595" s="1"/>
      <c r="LD595" s="1"/>
      <c r="LE595" s="1"/>
      <c r="LF595" s="1"/>
      <c r="LG595" s="1"/>
      <c r="LH595" s="1"/>
      <c r="LI595" s="1"/>
      <c r="LJ595" s="1"/>
      <c r="LK595" s="1"/>
      <c r="LL595" s="1"/>
      <c r="LM595" s="1"/>
      <c r="LN595" s="1"/>
      <c r="LO595" s="1"/>
      <c r="LP595" s="1"/>
      <c r="LQ595" s="1"/>
      <c r="LR595" s="1"/>
      <c r="LS595" s="1"/>
      <c r="LT595" s="1"/>
      <c r="LU595" s="1"/>
      <c r="LV595" s="1"/>
      <c r="LW595" s="1"/>
      <c r="LX595" s="1"/>
      <c r="LY595" s="1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  <c r="MV595" s="1"/>
      <c r="MW595" s="1"/>
      <c r="MX595" s="1"/>
      <c r="MY595" s="1"/>
      <c r="MZ595" s="1"/>
      <c r="NA595" s="1"/>
      <c r="NB595" s="1"/>
      <c r="NC595" s="1"/>
      <c r="ND595" s="1"/>
      <c r="NE595" s="1"/>
      <c r="NF595" s="1"/>
      <c r="NG595" s="1"/>
      <c r="NH595" s="1"/>
      <c r="NI595" s="1"/>
      <c r="NJ595" s="1"/>
      <c r="NK595" s="1"/>
      <c r="NL595" s="1"/>
      <c r="NM595" s="1"/>
      <c r="NN595" s="1"/>
      <c r="NO595" s="1"/>
      <c r="NP595" s="1"/>
      <c r="NQ595" s="1"/>
      <c r="NR595" s="1"/>
      <c r="NS595" s="1"/>
      <c r="NT595" s="1"/>
      <c r="NU595" s="1"/>
      <c r="NV595" s="1"/>
      <c r="NW595" s="1"/>
      <c r="NX595" s="1"/>
      <c r="NY595" s="1"/>
      <c r="NZ595" s="1"/>
      <c r="OA595" s="1"/>
      <c r="OB595" s="1"/>
      <c r="OC595" s="1"/>
      <c r="OD595" s="1"/>
      <c r="OE595" s="1"/>
      <c r="OF595" s="1"/>
      <c r="OG595" s="1"/>
      <c r="OH595" s="1"/>
      <c r="OI595" s="1"/>
      <c r="OJ595" s="1"/>
      <c r="OK595" s="1"/>
      <c r="OL595" s="1"/>
      <c r="OM595" s="1"/>
      <c r="ON595" s="1"/>
      <c r="OO595" s="1"/>
      <c r="OP595" s="1"/>
      <c r="OQ595" s="1"/>
      <c r="OR595" s="1"/>
      <c r="OS595" s="1"/>
      <c r="OT595" s="1"/>
      <c r="OU595" s="1"/>
      <c r="OV595" s="1"/>
      <c r="OW595" s="1"/>
      <c r="OX595" s="1"/>
      <c r="OY595" s="1"/>
      <c r="OZ595" s="1"/>
      <c r="PA595" s="1"/>
      <c r="PB595" s="1"/>
      <c r="PC595" s="1"/>
      <c r="PD595" s="1"/>
      <c r="PE595" s="1"/>
      <c r="PF595" s="1"/>
      <c r="PG595" s="1"/>
      <c r="PH595" s="1"/>
      <c r="PI595" s="1"/>
      <c r="PJ595" s="1"/>
      <c r="PK595" s="1"/>
      <c r="PL595" s="1"/>
      <c r="PM595" s="1"/>
      <c r="PN595" s="1"/>
      <c r="PO595" s="1"/>
      <c r="PP595" s="1"/>
      <c r="PQ595" s="1"/>
      <c r="PR595" s="1"/>
      <c r="PS595" s="1"/>
      <c r="PT595" s="1"/>
      <c r="PU595" s="1"/>
      <c r="PV595" s="1"/>
      <c r="PW595" s="1"/>
      <c r="PX595" s="1"/>
      <c r="PY595" s="1"/>
      <c r="PZ595" s="1"/>
      <c r="QA595" s="1"/>
      <c r="QB595" s="1"/>
      <c r="QC595" s="1"/>
      <c r="QD595" s="1"/>
      <c r="QE595" s="1"/>
      <c r="QF595" s="1"/>
      <c r="QG595" s="1"/>
      <c r="QH595" s="1"/>
      <c r="QI595" s="1"/>
      <c r="QJ595" s="1"/>
      <c r="QK595" s="1"/>
      <c r="QL595" s="1"/>
      <c r="QM595" s="1"/>
      <c r="QN595" s="1"/>
      <c r="QO595" s="1"/>
      <c r="QP595" s="1"/>
      <c r="QQ595" s="1"/>
      <c r="QR595" s="1"/>
      <c r="QS595" s="1"/>
      <c r="QT595" s="1"/>
      <c r="QU595" s="1"/>
      <c r="QV595" s="1"/>
      <c r="QW595" s="1"/>
      <c r="QX595" s="1"/>
      <c r="QY595" s="1"/>
      <c r="QZ595" s="1"/>
      <c r="RA595" s="1"/>
      <c r="RB595" s="1"/>
      <c r="RC595" s="1"/>
      <c r="RD595" s="1"/>
      <c r="RE595" s="1"/>
      <c r="RF595" s="1"/>
      <c r="RG595" s="1"/>
      <c r="RH595" s="1"/>
      <c r="RI595" s="1"/>
      <c r="RJ595" s="1"/>
      <c r="RK595" s="1"/>
      <c r="RL595" s="1"/>
      <c r="RM595" s="1"/>
      <c r="RN595" s="1"/>
      <c r="RO595" s="1"/>
      <c r="RP595" s="1"/>
      <c r="RQ595" s="1"/>
      <c r="RR595" s="1"/>
      <c r="RS595" s="1"/>
      <c r="RT595" s="1"/>
      <c r="RU595" s="1"/>
      <c r="RV595" s="1"/>
      <c r="RW595" s="1"/>
      <c r="RX595" s="1"/>
      <c r="RY595" s="1"/>
      <c r="RZ595" s="1"/>
      <c r="SA595" s="1"/>
      <c r="SB595" s="1"/>
      <c r="SC595" s="1"/>
      <c r="SD595" s="1"/>
      <c r="SE595" s="1"/>
      <c r="SF595" s="1"/>
      <c r="SG595" s="1"/>
      <c r="SH595" s="1"/>
      <c r="SI595" s="1"/>
      <c r="SJ595" s="1"/>
      <c r="SK595" s="1"/>
      <c r="SL595" s="1"/>
      <c r="SM595" s="1"/>
      <c r="SN595" s="1"/>
      <c r="SO595" s="1"/>
      <c r="SP595" s="1"/>
      <c r="SQ595" s="1"/>
      <c r="SR595" s="1"/>
      <c r="SS595" s="1"/>
      <c r="ST595" s="1"/>
      <c r="SU595" s="1"/>
      <c r="SV595" s="1"/>
      <c r="SW595" s="1"/>
      <c r="SX595" s="1"/>
      <c r="SY595" s="1"/>
      <c r="SZ595" s="1"/>
      <c r="TA595" s="1"/>
      <c r="TB595" s="1"/>
      <c r="TC595" s="1"/>
      <c r="TD595" s="1"/>
      <c r="TE595" s="1"/>
      <c r="TF595" s="1"/>
      <c r="TG595" s="1"/>
      <c r="TH595" s="1"/>
      <c r="TI595" s="1"/>
      <c r="TJ595" s="1"/>
      <c r="TK595" s="1"/>
      <c r="TL595" s="1"/>
      <c r="TM595" s="1"/>
      <c r="TN595" s="1"/>
      <c r="TO595" s="1"/>
      <c r="TP595" s="1"/>
      <c r="TQ595" s="1"/>
      <c r="TR595" s="1"/>
      <c r="TS595" s="1"/>
      <c r="TT595" s="1"/>
      <c r="TU595" s="1"/>
      <c r="TV595" s="1"/>
      <c r="TW595" s="1"/>
      <c r="TX595" s="1"/>
      <c r="TY595" s="1"/>
      <c r="TZ595" s="1"/>
      <c r="UA595" s="1"/>
      <c r="UB595" s="1"/>
      <c r="UC595" s="1"/>
      <c r="UD595" s="1"/>
      <c r="UE595" s="1"/>
      <c r="UF595" s="1"/>
      <c r="UG595" s="1"/>
      <c r="UH595" s="1"/>
      <c r="UI595" s="1"/>
      <c r="UJ595" s="1"/>
      <c r="UK595" s="1"/>
      <c r="UL595" s="1"/>
      <c r="UM595" s="1"/>
      <c r="UN595" s="1"/>
      <c r="UO595" s="1"/>
      <c r="UP595" s="1"/>
      <c r="UQ595" s="1"/>
      <c r="UR595" s="1"/>
      <c r="US595" s="1"/>
      <c r="UT595" s="1"/>
      <c r="UU595" s="1"/>
      <c r="UV595" s="1"/>
      <c r="UW595" s="1"/>
      <c r="UX595" s="1"/>
      <c r="UY595" s="1"/>
      <c r="UZ595" s="1"/>
      <c r="VA595" s="1"/>
      <c r="VB595" s="1"/>
      <c r="VC595" s="1"/>
      <c r="VD595" s="1"/>
      <c r="VE595" s="1"/>
      <c r="VF595" s="1"/>
      <c r="VG595" s="1"/>
      <c r="VH595" s="1"/>
      <c r="VI595" s="1"/>
      <c r="VJ595" s="1"/>
      <c r="VK595" s="1"/>
      <c r="VL595" s="1"/>
      <c r="VM595" s="1"/>
      <c r="VN595" s="1"/>
      <c r="VO595" s="1"/>
      <c r="VP595" s="1"/>
      <c r="VQ595" s="1"/>
      <c r="VR595" s="1"/>
      <c r="VS595" s="1"/>
      <c r="VT595" s="1"/>
      <c r="VU595" s="1"/>
      <c r="VV595" s="1"/>
      <c r="VW595" s="1"/>
      <c r="VX595" s="1"/>
      <c r="VY595" s="1"/>
      <c r="VZ595" s="1"/>
      <c r="WA595" s="1"/>
      <c r="WB595" s="1"/>
      <c r="WC595" s="1"/>
      <c r="WD595" s="1"/>
      <c r="WE595" s="1"/>
      <c r="WF595" s="1"/>
      <c r="WG595" s="1"/>
      <c r="WH595" s="1"/>
      <c r="WI595" s="1"/>
      <c r="WJ595" s="1"/>
      <c r="WK595" s="1"/>
      <c r="WL595" s="1"/>
      <c r="WM595" s="1"/>
      <c r="WN595" s="1"/>
      <c r="WO595" s="1"/>
      <c r="WP595" s="1"/>
      <c r="WQ595" s="1"/>
      <c r="WR595" s="1"/>
      <c r="WS595" s="1"/>
      <c r="WT595" s="1"/>
      <c r="WU595" s="1"/>
      <c r="WV595" s="1"/>
      <c r="WW595" s="1"/>
      <c r="WX595" s="1"/>
      <c r="WY595" s="1"/>
      <c r="WZ595" s="1"/>
      <c r="XA595" s="1"/>
      <c r="XB595" s="1"/>
      <c r="XC595" s="1"/>
      <c r="XD595" s="1"/>
      <c r="XE595" s="1"/>
      <c r="XF595" s="1"/>
      <c r="XG595" s="1"/>
      <c r="XH595" s="1"/>
      <c r="XI595" s="1"/>
      <c r="XJ595" s="1"/>
      <c r="XK595" s="1"/>
      <c r="XL595" s="1"/>
      <c r="XM595" s="1"/>
      <c r="XN595" s="1"/>
      <c r="XO595" s="1"/>
      <c r="XP595" s="1"/>
      <c r="XQ595" s="1"/>
      <c r="XR595" s="1"/>
      <c r="XS595" s="1"/>
      <c r="XT595" s="1"/>
      <c r="XU595" s="1"/>
      <c r="XV595" s="1"/>
      <c r="XW595" s="1"/>
      <c r="XX595" s="1"/>
      <c r="XY595" s="1"/>
      <c r="XZ595" s="1"/>
      <c r="YA595" s="1"/>
      <c r="YB595" s="1"/>
      <c r="YC595" s="1"/>
      <c r="YD595" s="1"/>
      <c r="YE595" s="1"/>
      <c r="YF595" s="1"/>
      <c r="YG595" s="1"/>
      <c r="YH595" s="1"/>
      <c r="YI595" s="1"/>
      <c r="YJ595" s="1"/>
      <c r="YK595" s="1"/>
      <c r="YL595" s="1"/>
      <c r="YM595" s="1"/>
      <c r="YN595" s="1"/>
      <c r="YO595" s="1"/>
      <c r="YP595" s="1"/>
      <c r="YQ595" s="1"/>
      <c r="YR595" s="1"/>
      <c r="YS595" s="1"/>
      <c r="YT595" s="1"/>
      <c r="YU595" s="1"/>
      <c r="YV595" s="1"/>
      <c r="YW595" s="1"/>
      <c r="YX595" s="1"/>
      <c r="YY595" s="1"/>
      <c r="YZ595" s="1"/>
      <c r="ZA595" s="1"/>
      <c r="ZB595" s="1"/>
      <c r="ZC595" s="1"/>
      <c r="ZD595" s="1"/>
      <c r="ZE595" s="1"/>
      <c r="ZF595" s="1"/>
      <c r="ZG595" s="1"/>
      <c r="ZH595" s="1"/>
      <c r="ZI595" s="1"/>
      <c r="ZJ595" s="1"/>
      <c r="ZK595" s="1"/>
      <c r="ZL595" s="1"/>
      <c r="ZM595" s="1"/>
      <c r="ZN595" s="1"/>
      <c r="ZO595" s="1"/>
      <c r="ZP595" s="1"/>
      <c r="ZQ595" s="1"/>
      <c r="ZR595" s="1"/>
      <c r="ZS595" s="1"/>
      <c r="ZT595" s="1"/>
      <c r="ZU595" s="1"/>
      <c r="ZV595" s="1"/>
      <c r="ZW595" s="1"/>
      <c r="ZX595" s="1"/>
      <c r="ZY595" s="1"/>
      <c r="ZZ595" s="1"/>
      <c r="AAA595" s="1"/>
      <c r="AAB595" s="1"/>
      <c r="AAC595" s="1"/>
      <c r="AAD595" s="1"/>
      <c r="AAE595" s="1"/>
      <c r="AAF595" s="1"/>
      <c r="AAG595" s="1"/>
      <c r="AAH595" s="1"/>
      <c r="AAI595" s="1"/>
      <c r="AAJ595" s="1"/>
      <c r="AAK595" s="1"/>
      <c r="AAL595" s="1"/>
      <c r="AAM595" s="1"/>
      <c r="AAN595" s="1"/>
      <c r="AAO595" s="1"/>
      <c r="AAP595" s="1"/>
      <c r="AAQ595" s="1"/>
      <c r="AAR595" s="1"/>
      <c r="AAS595" s="1"/>
      <c r="AAT595" s="1"/>
      <c r="AAU595" s="1"/>
      <c r="AAV595" s="1"/>
      <c r="AAW595" s="1"/>
      <c r="AAX595" s="1"/>
      <c r="AAY595" s="1"/>
      <c r="AAZ595" s="1"/>
      <c r="ABA595" s="1"/>
      <c r="ABB595" s="1"/>
      <c r="ABC595" s="1"/>
      <c r="ABD595" s="1"/>
      <c r="ABE595" s="1"/>
      <c r="ABF595" s="1"/>
      <c r="ABG595" s="1"/>
      <c r="ABH595" s="1"/>
      <c r="ABI595" s="1"/>
      <c r="ABJ595" s="1"/>
      <c r="ABK595" s="1"/>
      <c r="ABL595" s="1"/>
      <c r="ABM595" s="1"/>
      <c r="ABN595" s="1"/>
      <c r="ABO595" s="1"/>
      <c r="ABP595" s="1"/>
      <c r="ABQ595" s="1"/>
      <c r="ABR595" s="1"/>
      <c r="ABS595" s="1"/>
      <c r="ABT595" s="1"/>
      <c r="ABU595" s="1"/>
      <c r="ABV595" s="1"/>
      <c r="ABW595" s="1"/>
      <c r="ABX595" s="1"/>
      <c r="ABY595" s="1"/>
      <c r="ABZ595" s="1"/>
      <c r="ACA595" s="1"/>
      <c r="ACB595" s="1"/>
      <c r="ACC595" s="1"/>
      <c r="ACD595" s="1"/>
      <c r="ACE595" s="1"/>
      <c r="ACF595" s="1"/>
      <c r="ACG595" s="1"/>
      <c r="ACH595" s="1"/>
      <c r="ACI595" s="1"/>
      <c r="ACJ595" s="1"/>
      <c r="ACK595" s="1"/>
      <c r="ACL595" s="1"/>
      <c r="ACM595" s="1"/>
      <c r="ACN595" s="1"/>
      <c r="ACO595" s="1"/>
      <c r="ACP595" s="1"/>
      <c r="ACQ595" s="1"/>
      <c r="ACR595" s="1"/>
      <c r="ACS595" s="1"/>
      <c r="ACT595" s="1"/>
      <c r="ACU595" s="1"/>
      <c r="ACV595" s="1"/>
      <c r="ACW595" s="1"/>
      <c r="ACX595" s="1"/>
      <c r="ACY595" s="1"/>
      <c r="ACZ595" s="1"/>
      <c r="ADA595" s="1"/>
      <c r="ADB595" s="1"/>
      <c r="ADC595" s="1"/>
      <c r="ADD595" s="1"/>
      <c r="ADE595" s="1"/>
      <c r="ADF595" s="1"/>
      <c r="ADG595" s="1"/>
      <c r="ADH595" s="1"/>
      <c r="ADI595" s="1"/>
      <c r="ADJ595" s="1"/>
      <c r="ADK595" s="1"/>
      <c r="ADL595" s="1"/>
      <c r="ADM595" s="1"/>
      <c r="ADN595" s="1"/>
      <c r="ADO595" s="1"/>
      <c r="ADP595" s="1"/>
      <c r="ADQ595" s="1"/>
      <c r="ADR595" s="1"/>
      <c r="ADS595" s="1"/>
      <c r="ADT595" s="1"/>
      <c r="ADU595" s="1"/>
      <c r="ADV595" s="1"/>
    </row>
    <row r="596" spans="1:802" x14ac:dyDescent="0.1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  <c r="MV596" s="1"/>
      <c r="MW596" s="1"/>
      <c r="MX596" s="1"/>
      <c r="MY596" s="1"/>
      <c r="MZ596" s="1"/>
      <c r="NA596" s="1"/>
      <c r="NB596" s="1"/>
      <c r="NC596" s="1"/>
      <c r="ND596" s="1"/>
      <c r="NE596" s="1"/>
      <c r="NF596" s="1"/>
      <c r="NG596" s="1"/>
      <c r="NH596" s="1"/>
      <c r="NI596" s="1"/>
      <c r="NJ596" s="1"/>
      <c r="NK596" s="1"/>
      <c r="NL596" s="1"/>
      <c r="NM596" s="1"/>
      <c r="NN596" s="1"/>
      <c r="NO596" s="1"/>
      <c r="NP596" s="1"/>
      <c r="NQ596" s="1"/>
      <c r="NR596" s="1"/>
      <c r="NS596" s="1"/>
      <c r="NT596" s="1"/>
      <c r="NU596" s="1"/>
      <c r="NV596" s="1"/>
      <c r="NW596" s="1"/>
      <c r="NX596" s="1"/>
      <c r="NY596" s="1"/>
      <c r="NZ596" s="1"/>
      <c r="OA596" s="1"/>
      <c r="OB596" s="1"/>
      <c r="OC596" s="1"/>
      <c r="OD596" s="1"/>
      <c r="OE596" s="1"/>
      <c r="OF596" s="1"/>
      <c r="OG596" s="1"/>
      <c r="OH596" s="1"/>
      <c r="OI596" s="1"/>
      <c r="OJ596" s="1"/>
      <c r="OK596" s="1"/>
      <c r="OL596" s="1"/>
      <c r="OM596" s="1"/>
      <c r="ON596" s="1"/>
      <c r="OO596" s="1"/>
      <c r="OP596" s="1"/>
      <c r="OQ596" s="1"/>
      <c r="OR596" s="1"/>
      <c r="OS596" s="1"/>
      <c r="OT596" s="1"/>
      <c r="OU596" s="1"/>
      <c r="OV596" s="1"/>
      <c r="OW596" s="1"/>
      <c r="OX596" s="1"/>
      <c r="OY596" s="1"/>
      <c r="OZ596" s="1"/>
      <c r="PA596" s="1"/>
      <c r="PB596" s="1"/>
      <c r="PC596" s="1"/>
      <c r="PD596" s="1"/>
      <c r="PE596" s="1"/>
      <c r="PF596" s="1"/>
      <c r="PG596" s="1"/>
      <c r="PH596" s="1"/>
      <c r="PI596" s="1"/>
      <c r="PJ596" s="1"/>
      <c r="PK596" s="1"/>
      <c r="PL596" s="1"/>
      <c r="PM596" s="1"/>
      <c r="PN596" s="1"/>
      <c r="PO596" s="1"/>
      <c r="PP596" s="1"/>
      <c r="PQ596" s="1"/>
      <c r="PR596" s="1"/>
      <c r="PS596" s="1"/>
      <c r="PT596" s="1"/>
      <c r="PU596" s="1"/>
      <c r="PV596" s="1"/>
      <c r="PW596" s="1"/>
      <c r="PX596" s="1"/>
      <c r="PY596" s="1"/>
      <c r="PZ596" s="1"/>
      <c r="QA596" s="1"/>
      <c r="QB596" s="1"/>
      <c r="QC596" s="1"/>
      <c r="QD596" s="1"/>
      <c r="QE596" s="1"/>
      <c r="QF596" s="1"/>
      <c r="QG596" s="1"/>
      <c r="QH596" s="1"/>
      <c r="QI596" s="1"/>
      <c r="QJ596" s="1"/>
      <c r="QK596" s="1"/>
      <c r="QL596" s="1"/>
      <c r="QM596" s="1"/>
      <c r="QN596" s="1"/>
      <c r="QO596" s="1"/>
      <c r="QP596" s="1"/>
      <c r="QQ596" s="1"/>
      <c r="QR596" s="1"/>
      <c r="QS596" s="1"/>
      <c r="QT596" s="1"/>
      <c r="QU596" s="1"/>
      <c r="QV596" s="1"/>
      <c r="QW596" s="1"/>
      <c r="QX596" s="1"/>
      <c r="QY596" s="1"/>
      <c r="QZ596" s="1"/>
      <c r="RA596" s="1"/>
      <c r="RB596" s="1"/>
      <c r="RC596" s="1"/>
      <c r="RD596" s="1"/>
      <c r="RE596" s="1"/>
      <c r="RF596" s="1"/>
      <c r="RG596" s="1"/>
      <c r="RH596" s="1"/>
      <c r="RI596" s="1"/>
      <c r="RJ596" s="1"/>
      <c r="RK596" s="1"/>
      <c r="RL596" s="1"/>
      <c r="RM596" s="1"/>
      <c r="RN596" s="1"/>
      <c r="RO596" s="1"/>
      <c r="RP596" s="1"/>
      <c r="RQ596" s="1"/>
      <c r="RR596" s="1"/>
      <c r="RS596" s="1"/>
      <c r="RT596" s="1"/>
      <c r="RU596" s="1"/>
      <c r="RV596" s="1"/>
      <c r="RW596" s="1"/>
      <c r="RX596" s="1"/>
      <c r="RY596" s="1"/>
      <c r="RZ596" s="1"/>
      <c r="SA596" s="1"/>
      <c r="SB596" s="1"/>
      <c r="SC596" s="1"/>
      <c r="SD596" s="1"/>
      <c r="SE596" s="1"/>
      <c r="SF596" s="1"/>
      <c r="SG596" s="1"/>
      <c r="SH596" s="1"/>
      <c r="SI596" s="1"/>
      <c r="SJ596" s="1"/>
      <c r="SK596" s="1"/>
      <c r="SL596" s="1"/>
      <c r="SM596" s="1"/>
      <c r="SN596" s="1"/>
      <c r="SO596" s="1"/>
      <c r="SP596" s="1"/>
      <c r="SQ596" s="1"/>
      <c r="SR596" s="1"/>
      <c r="SS596" s="1"/>
      <c r="ST596" s="1"/>
      <c r="SU596" s="1"/>
      <c r="SV596" s="1"/>
      <c r="SW596" s="1"/>
      <c r="SX596" s="1"/>
      <c r="SY596" s="1"/>
      <c r="SZ596" s="1"/>
      <c r="TA596" s="1"/>
      <c r="TB596" s="1"/>
      <c r="TC596" s="1"/>
      <c r="TD596" s="1"/>
      <c r="TE596" s="1"/>
      <c r="TF596" s="1"/>
      <c r="TG596" s="1"/>
      <c r="TH596" s="1"/>
      <c r="TI596" s="1"/>
      <c r="TJ596" s="1"/>
      <c r="TK596" s="1"/>
      <c r="TL596" s="1"/>
      <c r="TM596" s="1"/>
      <c r="TN596" s="1"/>
      <c r="TO596" s="1"/>
      <c r="TP596" s="1"/>
      <c r="TQ596" s="1"/>
      <c r="TR596" s="1"/>
      <c r="TS596" s="1"/>
      <c r="TT596" s="1"/>
      <c r="TU596" s="1"/>
      <c r="TV596" s="1"/>
      <c r="TW596" s="1"/>
      <c r="TX596" s="1"/>
      <c r="TY596" s="1"/>
      <c r="TZ596" s="1"/>
      <c r="UA596" s="1"/>
      <c r="UB596" s="1"/>
      <c r="UC596" s="1"/>
      <c r="UD596" s="1"/>
      <c r="UE596" s="1"/>
      <c r="UF596" s="1"/>
      <c r="UG596" s="1"/>
      <c r="UH596" s="1"/>
      <c r="UI596" s="1"/>
      <c r="UJ596" s="1"/>
      <c r="UK596" s="1"/>
      <c r="UL596" s="1"/>
      <c r="UM596" s="1"/>
      <c r="UN596" s="1"/>
      <c r="UO596" s="1"/>
      <c r="UP596" s="1"/>
      <c r="UQ596" s="1"/>
      <c r="UR596" s="1"/>
      <c r="US596" s="1"/>
      <c r="UT596" s="1"/>
      <c r="UU596" s="1"/>
      <c r="UV596" s="1"/>
      <c r="UW596" s="1"/>
      <c r="UX596" s="1"/>
      <c r="UY596" s="1"/>
      <c r="UZ596" s="1"/>
      <c r="VA596" s="1"/>
      <c r="VB596" s="1"/>
      <c r="VC596" s="1"/>
      <c r="VD596" s="1"/>
      <c r="VE596" s="1"/>
      <c r="VF596" s="1"/>
      <c r="VG596" s="1"/>
      <c r="VH596" s="1"/>
      <c r="VI596" s="1"/>
      <c r="VJ596" s="1"/>
      <c r="VK596" s="1"/>
      <c r="VL596" s="1"/>
      <c r="VM596" s="1"/>
      <c r="VN596" s="1"/>
      <c r="VO596" s="1"/>
      <c r="VP596" s="1"/>
      <c r="VQ596" s="1"/>
      <c r="VR596" s="1"/>
      <c r="VS596" s="1"/>
      <c r="VT596" s="1"/>
      <c r="VU596" s="1"/>
      <c r="VV596" s="1"/>
      <c r="VW596" s="1"/>
      <c r="VX596" s="1"/>
      <c r="VY596" s="1"/>
      <c r="VZ596" s="1"/>
      <c r="WA596" s="1"/>
      <c r="WB596" s="1"/>
      <c r="WC596" s="1"/>
      <c r="WD596" s="1"/>
      <c r="WE596" s="1"/>
      <c r="WF596" s="1"/>
      <c r="WG596" s="1"/>
      <c r="WH596" s="1"/>
      <c r="WI596" s="1"/>
      <c r="WJ596" s="1"/>
      <c r="WK596" s="1"/>
      <c r="WL596" s="1"/>
      <c r="WM596" s="1"/>
      <c r="WN596" s="1"/>
      <c r="WO596" s="1"/>
      <c r="WP596" s="1"/>
      <c r="WQ596" s="1"/>
      <c r="WR596" s="1"/>
      <c r="WS596" s="1"/>
      <c r="WT596" s="1"/>
      <c r="WU596" s="1"/>
      <c r="WV596" s="1"/>
      <c r="WW596" s="1"/>
      <c r="WX596" s="1"/>
      <c r="WY596" s="1"/>
      <c r="WZ596" s="1"/>
      <c r="XA596" s="1"/>
      <c r="XB596" s="1"/>
      <c r="XC596" s="1"/>
      <c r="XD596" s="1"/>
      <c r="XE596" s="1"/>
      <c r="XF596" s="1"/>
      <c r="XG596" s="1"/>
      <c r="XH596" s="1"/>
      <c r="XI596" s="1"/>
      <c r="XJ596" s="1"/>
      <c r="XK596" s="1"/>
      <c r="XL596" s="1"/>
      <c r="XM596" s="1"/>
      <c r="XN596" s="1"/>
      <c r="XO596" s="1"/>
      <c r="XP596" s="1"/>
      <c r="XQ596" s="1"/>
      <c r="XR596" s="1"/>
      <c r="XS596" s="1"/>
      <c r="XT596" s="1"/>
      <c r="XU596" s="1"/>
      <c r="XV596" s="1"/>
      <c r="XW596" s="1"/>
      <c r="XX596" s="1"/>
      <c r="XY596" s="1"/>
      <c r="XZ596" s="1"/>
      <c r="YA596" s="1"/>
      <c r="YB596" s="1"/>
      <c r="YC596" s="1"/>
      <c r="YD596" s="1"/>
      <c r="YE596" s="1"/>
      <c r="YF596" s="1"/>
      <c r="YG596" s="1"/>
      <c r="YH596" s="1"/>
      <c r="YI596" s="1"/>
      <c r="YJ596" s="1"/>
      <c r="YK596" s="1"/>
      <c r="YL596" s="1"/>
      <c r="YM596" s="1"/>
      <c r="YN596" s="1"/>
      <c r="YO596" s="1"/>
      <c r="YP596" s="1"/>
      <c r="YQ596" s="1"/>
      <c r="YR596" s="1"/>
      <c r="YS596" s="1"/>
      <c r="YT596" s="1"/>
      <c r="YU596" s="1"/>
      <c r="YV596" s="1"/>
      <c r="YW596" s="1"/>
      <c r="YX596" s="1"/>
      <c r="YY596" s="1"/>
      <c r="YZ596" s="1"/>
      <c r="ZA596" s="1"/>
      <c r="ZB596" s="1"/>
      <c r="ZC596" s="1"/>
      <c r="ZD596" s="1"/>
      <c r="ZE596" s="1"/>
      <c r="ZF596" s="1"/>
      <c r="ZG596" s="1"/>
      <c r="ZH596" s="1"/>
      <c r="ZI596" s="1"/>
      <c r="ZJ596" s="1"/>
      <c r="ZK596" s="1"/>
      <c r="ZL596" s="1"/>
      <c r="ZM596" s="1"/>
      <c r="ZN596" s="1"/>
      <c r="ZO596" s="1"/>
      <c r="ZP596" s="1"/>
      <c r="ZQ596" s="1"/>
      <c r="ZR596" s="1"/>
      <c r="ZS596" s="1"/>
      <c r="ZT596" s="1"/>
      <c r="ZU596" s="1"/>
      <c r="ZV596" s="1"/>
      <c r="ZW596" s="1"/>
      <c r="ZX596" s="1"/>
      <c r="ZY596" s="1"/>
      <c r="ZZ596" s="1"/>
      <c r="AAA596" s="1"/>
      <c r="AAB596" s="1"/>
      <c r="AAC596" s="1"/>
      <c r="AAD596" s="1"/>
      <c r="AAE596" s="1"/>
      <c r="AAF596" s="1"/>
      <c r="AAG596" s="1"/>
      <c r="AAH596" s="1"/>
      <c r="AAI596" s="1"/>
      <c r="AAJ596" s="1"/>
      <c r="AAK596" s="1"/>
      <c r="AAL596" s="1"/>
      <c r="AAM596" s="1"/>
      <c r="AAN596" s="1"/>
      <c r="AAO596" s="1"/>
      <c r="AAP596" s="1"/>
      <c r="AAQ596" s="1"/>
      <c r="AAR596" s="1"/>
      <c r="AAS596" s="1"/>
      <c r="AAT596" s="1"/>
      <c r="AAU596" s="1"/>
      <c r="AAV596" s="1"/>
      <c r="AAW596" s="1"/>
      <c r="AAX596" s="1"/>
      <c r="AAY596" s="1"/>
      <c r="AAZ596" s="1"/>
      <c r="ABA596" s="1"/>
      <c r="ABB596" s="1"/>
      <c r="ABC596" s="1"/>
      <c r="ABD596" s="1"/>
      <c r="ABE596" s="1"/>
      <c r="ABF596" s="1"/>
      <c r="ABG596" s="1"/>
      <c r="ABH596" s="1"/>
      <c r="ABI596" s="1"/>
      <c r="ABJ596" s="1"/>
      <c r="ABK596" s="1"/>
      <c r="ABL596" s="1"/>
      <c r="ABM596" s="1"/>
      <c r="ABN596" s="1"/>
      <c r="ABO596" s="1"/>
      <c r="ABP596" s="1"/>
      <c r="ABQ596" s="1"/>
      <c r="ABR596" s="1"/>
      <c r="ABS596" s="1"/>
      <c r="ABT596" s="1"/>
      <c r="ABU596" s="1"/>
      <c r="ABV596" s="1"/>
      <c r="ABW596" s="1"/>
      <c r="ABX596" s="1"/>
      <c r="ABY596" s="1"/>
      <c r="ABZ596" s="1"/>
      <c r="ACA596" s="1"/>
      <c r="ACB596" s="1"/>
      <c r="ACC596" s="1"/>
      <c r="ACD596" s="1"/>
      <c r="ACE596" s="1"/>
      <c r="ACF596" s="1"/>
      <c r="ACG596" s="1"/>
      <c r="ACH596" s="1"/>
      <c r="ACI596" s="1"/>
      <c r="ACJ596" s="1"/>
      <c r="ACK596" s="1"/>
      <c r="ACL596" s="1"/>
      <c r="ACM596" s="1"/>
      <c r="ACN596" s="1"/>
      <c r="ACO596" s="1"/>
      <c r="ACP596" s="1"/>
      <c r="ACQ596" s="1"/>
      <c r="ACR596" s="1"/>
      <c r="ACS596" s="1"/>
      <c r="ACT596" s="1"/>
      <c r="ACU596" s="1"/>
      <c r="ACV596" s="1"/>
      <c r="ACW596" s="1"/>
      <c r="ACX596" s="1"/>
      <c r="ACY596" s="1"/>
      <c r="ACZ596" s="1"/>
      <c r="ADA596" s="1"/>
      <c r="ADB596" s="1"/>
      <c r="ADC596" s="1"/>
      <c r="ADD596" s="1"/>
      <c r="ADE596" s="1"/>
      <c r="ADF596" s="1"/>
      <c r="ADG596" s="1"/>
      <c r="ADH596" s="1"/>
      <c r="ADI596" s="1"/>
      <c r="ADJ596" s="1"/>
      <c r="ADK596" s="1"/>
      <c r="ADL596" s="1"/>
      <c r="ADM596" s="1"/>
      <c r="ADN596" s="1"/>
      <c r="ADO596" s="1"/>
      <c r="ADP596" s="1"/>
      <c r="ADQ596" s="1"/>
      <c r="ADR596" s="1"/>
      <c r="ADS596" s="1"/>
      <c r="ADT596" s="1"/>
      <c r="ADU596" s="1"/>
      <c r="ADV596" s="1"/>
    </row>
    <row r="597" spans="1:802" x14ac:dyDescent="0.1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  <c r="IV597" s="1"/>
      <c r="IW597" s="1"/>
      <c r="IX597" s="1"/>
      <c r="IY597" s="1"/>
      <c r="IZ597" s="1"/>
      <c r="JA597" s="1"/>
      <c r="JB597" s="1"/>
      <c r="JC597" s="1"/>
      <c r="JD597" s="1"/>
      <c r="JE597" s="1"/>
      <c r="JF597" s="1"/>
      <c r="JG597" s="1"/>
      <c r="JH597" s="1"/>
      <c r="JI597" s="1"/>
      <c r="JJ597" s="1"/>
      <c r="JK597" s="1"/>
      <c r="JL597" s="1"/>
      <c r="JM597" s="1"/>
      <c r="JN597" s="1"/>
      <c r="JO597" s="1"/>
      <c r="JP597" s="1"/>
      <c r="JQ597" s="1"/>
      <c r="JR597" s="1"/>
      <c r="JS597" s="1"/>
      <c r="JT597" s="1"/>
      <c r="JU597" s="1"/>
      <c r="JV597" s="1"/>
      <c r="JW597" s="1"/>
      <c r="JX597" s="1"/>
      <c r="JY597" s="1"/>
      <c r="JZ597" s="1"/>
      <c r="KA597" s="1"/>
      <c r="KB597" s="1"/>
      <c r="KC597" s="1"/>
      <c r="KD597" s="1"/>
      <c r="KE597" s="1"/>
      <c r="KF597" s="1"/>
      <c r="KG597" s="1"/>
      <c r="KH597" s="1"/>
      <c r="KI597" s="1"/>
      <c r="KJ597" s="1"/>
      <c r="KK597" s="1"/>
      <c r="KL597" s="1"/>
      <c r="KM597" s="1"/>
      <c r="KN597" s="1"/>
      <c r="KO597" s="1"/>
      <c r="KP597" s="1"/>
      <c r="KQ597" s="1"/>
      <c r="KR597" s="1"/>
      <c r="KS597" s="1"/>
      <c r="KT597" s="1"/>
      <c r="KU597" s="1"/>
      <c r="KV597" s="1"/>
      <c r="KW597" s="1"/>
      <c r="KX597" s="1"/>
      <c r="KY597" s="1"/>
      <c r="KZ597" s="1"/>
      <c r="LA597" s="1"/>
      <c r="LB597" s="1"/>
      <c r="LC597" s="1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1"/>
      <c r="MA597" s="1"/>
      <c r="MB597" s="1"/>
      <c r="MC597" s="1"/>
      <c r="MD597" s="1"/>
      <c r="ME597" s="1"/>
      <c r="MF597" s="1"/>
      <c r="MG597" s="1"/>
      <c r="MH597" s="1"/>
      <c r="MI597" s="1"/>
      <c r="MJ597" s="1"/>
      <c r="MK597" s="1"/>
      <c r="ML597" s="1"/>
      <c r="MM597" s="1"/>
      <c r="MN597" s="1"/>
      <c r="MO597" s="1"/>
      <c r="MP597" s="1"/>
      <c r="MQ597" s="1"/>
      <c r="MR597" s="1"/>
      <c r="MS597" s="1"/>
      <c r="MT597" s="1"/>
      <c r="MU597" s="1"/>
      <c r="MV597" s="1"/>
      <c r="MW597" s="1"/>
      <c r="MX597" s="1"/>
      <c r="MY597" s="1"/>
      <c r="MZ597" s="1"/>
      <c r="NA597" s="1"/>
      <c r="NB597" s="1"/>
      <c r="NC597" s="1"/>
      <c r="ND597" s="1"/>
      <c r="NE597" s="1"/>
      <c r="NF597" s="1"/>
      <c r="NG597" s="1"/>
      <c r="NH597" s="1"/>
      <c r="NI597" s="1"/>
      <c r="NJ597" s="1"/>
      <c r="NK597" s="1"/>
      <c r="NL597" s="1"/>
      <c r="NM597" s="1"/>
      <c r="NN597" s="1"/>
      <c r="NO597" s="1"/>
      <c r="NP597" s="1"/>
      <c r="NQ597" s="1"/>
      <c r="NR597" s="1"/>
      <c r="NS597" s="1"/>
      <c r="NT597" s="1"/>
      <c r="NU597" s="1"/>
      <c r="NV597" s="1"/>
      <c r="NW597" s="1"/>
      <c r="NX597" s="1"/>
      <c r="NY597" s="1"/>
      <c r="NZ597" s="1"/>
      <c r="OA597" s="1"/>
      <c r="OB597" s="1"/>
      <c r="OC597" s="1"/>
      <c r="OD597" s="1"/>
      <c r="OE597" s="1"/>
      <c r="OF597" s="1"/>
      <c r="OG597" s="1"/>
      <c r="OH597" s="1"/>
      <c r="OI597" s="1"/>
      <c r="OJ597" s="1"/>
      <c r="OK597" s="1"/>
      <c r="OL597" s="1"/>
      <c r="OM597" s="1"/>
      <c r="ON597" s="1"/>
      <c r="OO597" s="1"/>
      <c r="OP597" s="1"/>
      <c r="OQ597" s="1"/>
      <c r="OR597" s="1"/>
      <c r="OS597" s="1"/>
      <c r="OT597" s="1"/>
      <c r="OU597" s="1"/>
      <c r="OV597" s="1"/>
      <c r="OW597" s="1"/>
      <c r="OX597" s="1"/>
      <c r="OY597" s="1"/>
      <c r="OZ597" s="1"/>
      <c r="PA597" s="1"/>
      <c r="PB597" s="1"/>
      <c r="PC597" s="1"/>
      <c r="PD597" s="1"/>
      <c r="PE597" s="1"/>
      <c r="PF597" s="1"/>
      <c r="PG597" s="1"/>
      <c r="PH597" s="1"/>
      <c r="PI597" s="1"/>
      <c r="PJ597" s="1"/>
      <c r="PK597" s="1"/>
      <c r="PL597" s="1"/>
      <c r="PM597" s="1"/>
      <c r="PN597" s="1"/>
      <c r="PO597" s="1"/>
      <c r="PP597" s="1"/>
      <c r="PQ597" s="1"/>
      <c r="PR597" s="1"/>
      <c r="PS597" s="1"/>
      <c r="PT597" s="1"/>
      <c r="PU597" s="1"/>
      <c r="PV597" s="1"/>
      <c r="PW597" s="1"/>
      <c r="PX597" s="1"/>
      <c r="PY597" s="1"/>
      <c r="PZ597" s="1"/>
      <c r="QA597" s="1"/>
      <c r="QB597" s="1"/>
      <c r="QC597" s="1"/>
      <c r="QD597" s="1"/>
      <c r="QE597" s="1"/>
      <c r="QF597" s="1"/>
      <c r="QG597" s="1"/>
      <c r="QH597" s="1"/>
      <c r="QI597" s="1"/>
      <c r="QJ597" s="1"/>
      <c r="QK597" s="1"/>
      <c r="QL597" s="1"/>
      <c r="QM597" s="1"/>
      <c r="QN597" s="1"/>
      <c r="QO597" s="1"/>
      <c r="QP597" s="1"/>
      <c r="QQ597" s="1"/>
      <c r="QR597" s="1"/>
      <c r="QS597" s="1"/>
      <c r="QT597" s="1"/>
      <c r="QU597" s="1"/>
      <c r="QV597" s="1"/>
      <c r="QW597" s="1"/>
      <c r="QX597" s="1"/>
      <c r="QY597" s="1"/>
      <c r="QZ597" s="1"/>
      <c r="RA597" s="1"/>
      <c r="RB597" s="1"/>
      <c r="RC597" s="1"/>
      <c r="RD597" s="1"/>
      <c r="RE597" s="1"/>
      <c r="RF597" s="1"/>
      <c r="RG597" s="1"/>
      <c r="RH597" s="1"/>
      <c r="RI597" s="1"/>
      <c r="RJ597" s="1"/>
      <c r="RK597" s="1"/>
      <c r="RL597" s="1"/>
      <c r="RM597" s="1"/>
      <c r="RN597" s="1"/>
      <c r="RO597" s="1"/>
      <c r="RP597" s="1"/>
      <c r="RQ597" s="1"/>
      <c r="RR597" s="1"/>
      <c r="RS597" s="1"/>
      <c r="RT597" s="1"/>
      <c r="RU597" s="1"/>
      <c r="RV597" s="1"/>
      <c r="RW597" s="1"/>
      <c r="RX597" s="1"/>
      <c r="RY597" s="1"/>
      <c r="RZ597" s="1"/>
      <c r="SA597" s="1"/>
      <c r="SB597" s="1"/>
      <c r="SC597" s="1"/>
      <c r="SD597" s="1"/>
      <c r="SE597" s="1"/>
      <c r="SF597" s="1"/>
      <c r="SG597" s="1"/>
      <c r="SH597" s="1"/>
      <c r="SI597" s="1"/>
      <c r="SJ597" s="1"/>
      <c r="SK597" s="1"/>
      <c r="SL597" s="1"/>
      <c r="SM597" s="1"/>
      <c r="SN597" s="1"/>
      <c r="SO597" s="1"/>
      <c r="SP597" s="1"/>
      <c r="SQ597" s="1"/>
      <c r="SR597" s="1"/>
      <c r="SS597" s="1"/>
      <c r="ST597" s="1"/>
      <c r="SU597" s="1"/>
      <c r="SV597" s="1"/>
      <c r="SW597" s="1"/>
      <c r="SX597" s="1"/>
      <c r="SY597" s="1"/>
      <c r="SZ597" s="1"/>
      <c r="TA597" s="1"/>
      <c r="TB597" s="1"/>
      <c r="TC597" s="1"/>
      <c r="TD597" s="1"/>
      <c r="TE597" s="1"/>
      <c r="TF597" s="1"/>
      <c r="TG597" s="1"/>
      <c r="TH597" s="1"/>
      <c r="TI597" s="1"/>
      <c r="TJ597" s="1"/>
      <c r="TK597" s="1"/>
      <c r="TL597" s="1"/>
      <c r="TM597" s="1"/>
      <c r="TN597" s="1"/>
      <c r="TO597" s="1"/>
      <c r="TP597" s="1"/>
      <c r="TQ597" s="1"/>
      <c r="TR597" s="1"/>
      <c r="TS597" s="1"/>
      <c r="TT597" s="1"/>
      <c r="TU597" s="1"/>
      <c r="TV597" s="1"/>
      <c r="TW597" s="1"/>
      <c r="TX597" s="1"/>
      <c r="TY597" s="1"/>
      <c r="TZ597" s="1"/>
      <c r="UA597" s="1"/>
      <c r="UB597" s="1"/>
      <c r="UC597" s="1"/>
      <c r="UD597" s="1"/>
      <c r="UE597" s="1"/>
      <c r="UF597" s="1"/>
      <c r="UG597" s="1"/>
      <c r="UH597" s="1"/>
      <c r="UI597" s="1"/>
      <c r="UJ597" s="1"/>
      <c r="UK597" s="1"/>
      <c r="UL597" s="1"/>
      <c r="UM597" s="1"/>
      <c r="UN597" s="1"/>
      <c r="UO597" s="1"/>
      <c r="UP597" s="1"/>
      <c r="UQ597" s="1"/>
      <c r="UR597" s="1"/>
      <c r="US597" s="1"/>
      <c r="UT597" s="1"/>
      <c r="UU597" s="1"/>
      <c r="UV597" s="1"/>
      <c r="UW597" s="1"/>
      <c r="UX597" s="1"/>
      <c r="UY597" s="1"/>
      <c r="UZ597" s="1"/>
      <c r="VA597" s="1"/>
      <c r="VB597" s="1"/>
      <c r="VC597" s="1"/>
      <c r="VD597" s="1"/>
      <c r="VE597" s="1"/>
      <c r="VF597" s="1"/>
      <c r="VG597" s="1"/>
      <c r="VH597" s="1"/>
      <c r="VI597" s="1"/>
      <c r="VJ597" s="1"/>
      <c r="VK597" s="1"/>
      <c r="VL597" s="1"/>
      <c r="VM597" s="1"/>
      <c r="VN597" s="1"/>
      <c r="VO597" s="1"/>
      <c r="VP597" s="1"/>
      <c r="VQ597" s="1"/>
      <c r="VR597" s="1"/>
      <c r="VS597" s="1"/>
      <c r="VT597" s="1"/>
      <c r="VU597" s="1"/>
      <c r="VV597" s="1"/>
      <c r="VW597" s="1"/>
      <c r="VX597" s="1"/>
      <c r="VY597" s="1"/>
      <c r="VZ597" s="1"/>
      <c r="WA597" s="1"/>
      <c r="WB597" s="1"/>
      <c r="WC597" s="1"/>
      <c r="WD597" s="1"/>
      <c r="WE597" s="1"/>
      <c r="WF597" s="1"/>
      <c r="WG597" s="1"/>
      <c r="WH597" s="1"/>
      <c r="WI597" s="1"/>
      <c r="WJ597" s="1"/>
      <c r="WK597" s="1"/>
      <c r="WL597" s="1"/>
      <c r="WM597" s="1"/>
      <c r="WN597" s="1"/>
      <c r="WO597" s="1"/>
      <c r="WP597" s="1"/>
      <c r="WQ597" s="1"/>
      <c r="WR597" s="1"/>
      <c r="WS597" s="1"/>
      <c r="WT597" s="1"/>
      <c r="WU597" s="1"/>
      <c r="WV597" s="1"/>
      <c r="WW597" s="1"/>
      <c r="WX597" s="1"/>
      <c r="WY597" s="1"/>
      <c r="WZ597" s="1"/>
      <c r="XA597" s="1"/>
      <c r="XB597" s="1"/>
      <c r="XC597" s="1"/>
      <c r="XD597" s="1"/>
      <c r="XE597" s="1"/>
      <c r="XF597" s="1"/>
      <c r="XG597" s="1"/>
      <c r="XH597" s="1"/>
      <c r="XI597" s="1"/>
      <c r="XJ597" s="1"/>
      <c r="XK597" s="1"/>
      <c r="XL597" s="1"/>
      <c r="XM597" s="1"/>
      <c r="XN597" s="1"/>
      <c r="XO597" s="1"/>
      <c r="XP597" s="1"/>
      <c r="XQ597" s="1"/>
      <c r="XR597" s="1"/>
      <c r="XS597" s="1"/>
      <c r="XT597" s="1"/>
      <c r="XU597" s="1"/>
      <c r="XV597" s="1"/>
      <c r="XW597" s="1"/>
      <c r="XX597" s="1"/>
      <c r="XY597" s="1"/>
      <c r="XZ597" s="1"/>
      <c r="YA597" s="1"/>
      <c r="YB597" s="1"/>
      <c r="YC597" s="1"/>
      <c r="YD597" s="1"/>
      <c r="YE597" s="1"/>
      <c r="YF597" s="1"/>
      <c r="YG597" s="1"/>
      <c r="YH597" s="1"/>
      <c r="YI597" s="1"/>
      <c r="YJ597" s="1"/>
      <c r="YK597" s="1"/>
      <c r="YL597" s="1"/>
      <c r="YM597" s="1"/>
      <c r="YN597" s="1"/>
      <c r="YO597" s="1"/>
      <c r="YP597" s="1"/>
      <c r="YQ597" s="1"/>
      <c r="YR597" s="1"/>
      <c r="YS597" s="1"/>
      <c r="YT597" s="1"/>
      <c r="YU597" s="1"/>
      <c r="YV597" s="1"/>
      <c r="YW597" s="1"/>
      <c r="YX597" s="1"/>
      <c r="YY597" s="1"/>
      <c r="YZ597" s="1"/>
      <c r="ZA597" s="1"/>
      <c r="ZB597" s="1"/>
      <c r="ZC597" s="1"/>
      <c r="ZD597" s="1"/>
      <c r="ZE597" s="1"/>
      <c r="ZF597" s="1"/>
      <c r="ZG597" s="1"/>
      <c r="ZH597" s="1"/>
      <c r="ZI597" s="1"/>
      <c r="ZJ597" s="1"/>
      <c r="ZK597" s="1"/>
      <c r="ZL597" s="1"/>
      <c r="ZM597" s="1"/>
      <c r="ZN597" s="1"/>
      <c r="ZO597" s="1"/>
      <c r="ZP597" s="1"/>
      <c r="ZQ597" s="1"/>
      <c r="ZR597" s="1"/>
      <c r="ZS597" s="1"/>
      <c r="ZT597" s="1"/>
      <c r="ZU597" s="1"/>
      <c r="ZV597" s="1"/>
      <c r="ZW597" s="1"/>
      <c r="ZX597" s="1"/>
      <c r="ZY597" s="1"/>
      <c r="ZZ597" s="1"/>
      <c r="AAA597" s="1"/>
      <c r="AAB597" s="1"/>
      <c r="AAC597" s="1"/>
      <c r="AAD597" s="1"/>
      <c r="AAE597" s="1"/>
      <c r="AAF597" s="1"/>
      <c r="AAG597" s="1"/>
      <c r="AAH597" s="1"/>
      <c r="AAI597" s="1"/>
      <c r="AAJ597" s="1"/>
      <c r="AAK597" s="1"/>
      <c r="AAL597" s="1"/>
      <c r="AAM597" s="1"/>
      <c r="AAN597" s="1"/>
      <c r="AAO597" s="1"/>
      <c r="AAP597" s="1"/>
      <c r="AAQ597" s="1"/>
      <c r="AAR597" s="1"/>
      <c r="AAS597" s="1"/>
      <c r="AAT597" s="1"/>
      <c r="AAU597" s="1"/>
      <c r="AAV597" s="1"/>
      <c r="AAW597" s="1"/>
      <c r="AAX597" s="1"/>
      <c r="AAY597" s="1"/>
      <c r="AAZ597" s="1"/>
      <c r="ABA597" s="1"/>
      <c r="ABB597" s="1"/>
      <c r="ABC597" s="1"/>
      <c r="ABD597" s="1"/>
      <c r="ABE597" s="1"/>
      <c r="ABF597" s="1"/>
      <c r="ABG597" s="1"/>
      <c r="ABH597" s="1"/>
      <c r="ABI597" s="1"/>
      <c r="ABJ597" s="1"/>
      <c r="ABK597" s="1"/>
      <c r="ABL597" s="1"/>
      <c r="ABM597" s="1"/>
      <c r="ABN597" s="1"/>
      <c r="ABO597" s="1"/>
      <c r="ABP597" s="1"/>
      <c r="ABQ597" s="1"/>
      <c r="ABR597" s="1"/>
      <c r="ABS597" s="1"/>
      <c r="ABT597" s="1"/>
      <c r="ABU597" s="1"/>
      <c r="ABV597" s="1"/>
      <c r="ABW597" s="1"/>
      <c r="ABX597" s="1"/>
      <c r="ABY597" s="1"/>
      <c r="ABZ597" s="1"/>
      <c r="ACA597" s="1"/>
      <c r="ACB597" s="1"/>
      <c r="ACC597" s="1"/>
      <c r="ACD597" s="1"/>
      <c r="ACE597" s="1"/>
      <c r="ACF597" s="1"/>
      <c r="ACG597" s="1"/>
      <c r="ACH597" s="1"/>
      <c r="ACI597" s="1"/>
      <c r="ACJ597" s="1"/>
      <c r="ACK597" s="1"/>
      <c r="ACL597" s="1"/>
      <c r="ACM597" s="1"/>
      <c r="ACN597" s="1"/>
      <c r="ACO597" s="1"/>
      <c r="ACP597" s="1"/>
      <c r="ACQ597" s="1"/>
      <c r="ACR597" s="1"/>
      <c r="ACS597" s="1"/>
      <c r="ACT597" s="1"/>
      <c r="ACU597" s="1"/>
      <c r="ACV597" s="1"/>
      <c r="ACW597" s="1"/>
      <c r="ACX597" s="1"/>
      <c r="ACY597" s="1"/>
      <c r="ACZ597" s="1"/>
      <c r="ADA597" s="1"/>
      <c r="ADB597" s="1"/>
      <c r="ADC597" s="1"/>
      <c r="ADD597" s="1"/>
      <c r="ADE597" s="1"/>
      <c r="ADF597" s="1"/>
      <c r="ADG597" s="1"/>
      <c r="ADH597" s="1"/>
      <c r="ADI597" s="1"/>
      <c r="ADJ597" s="1"/>
      <c r="ADK597" s="1"/>
      <c r="ADL597" s="1"/>
      <c r="ADM597" s="1"/>
      <c r="ADN597" s="1"/>
      <c r="ADO597" s="1"/>
      <c r="ADP597" s="1"/>
      <c r="ADQ597" s="1"/>
      <c r="ADR597" s="1"/>
      <c r="ADS597" s="1"/>
      <c r="ADT597" s="1"/>
      <c r="ADU597" s="1"/>
      <c r="ADV597" s="1"/>
    </row>
    <row r="598" spans="1:802" x14ac:dyDescent="0.1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  <c r="IV598" s="1"/>
      <c r="IW598" s="1"/>
      <c r="IX598" s="1"/>
      <c r="IY598" s="1"/>
      <c r="IZ598" s="1"/>
      <c r="JA598" s="1"/>
      <c r="JB598" s="1"/>
      <c r="JC598" s="1"/>
      <c r="JD598" s="1"/>
      <c r="JE598" s="1"/>
      <c r="JF598" s="1"/>
      <c r="JG598" s="1"/>
      <c r="JH598" s="1"/>
      <c r="JI598" s="1"/>
      <c r="JJ598" s="1"/>
      <c r="JK598" s="1"/>
      <c r="JL598" s="1"/>
      <c r="JM598" s="1"/>
      <c r="JN598" s="1"/>
      <c r="JO598" s="1"/>
      <c r="JP598" s="1"/>
      <c r="JQ598" s="1"/>
      <c r="JR598" s="1"/>
      <c r="JS598" s="1"/>
      <c r="JT598" s="1"/>
      <c r="JU598" s="1"/>
      <c r="JV598" s="1"/>
      <c r="JW598" s="1"/>
      <c r="JX598" s="1"/>
      <c r="JY598" s="1"/>
      <c r="JZ598" s="1"/>
      <c r="KA598" s="1"/>
      <c r="KB598" s="1"/>
      <c r="KC598" s="1"/>
      <c r="KD598" s="1"/>
      <c r="KE598" s="1"/>
      <c r="KF598" s="1"/>
      <c r="KG598" s="1"/>
      <c r="KH598" s="1"/>
      <c r="KI598" s="1"/>
      <c r="KJ598" s="1"/>
      <c r="KK598" s="1"/>
      <c r="KL598" s="1"/>
      <c r="KM598" s="1"/>
      <c r="KN598" s="1"/>
      <c r="KO598" s="1"/>
      <c r="KP598" s="1"/>
      <c r="KQ598" s="1"/>
      <c r="KR598" s="1"/>
      <c r="KS598" s="1"/>
      <c r="KT598" s="1"/>
      <c r="KU598" s="1"/>
      <c r="KV598" s="1"/>
      <c r="KW598" s="1"/>
      <c r="KX598" s="1"/>
      <c r="KY598" s="1"/>
      <c r="KZ598" s="1"/>
      <c r="LA598" s="1"/>
      <c r="LB598" s="1"/>
      <c r="LC598" s="1"/>
      <c r="LD598" s="1"/>
      <c r="LE598" s="1"/>
      <c r="LF598" s="1"/>
      <c r="LG598" s="1"/>
      <c r="LH598" s="1"/>
      <c r="LI598" s="1"/>
      <c r="LJ598" s="1"/>
      <c r="LK598" s="1"/>
      <c r="LL598" s="1"/>
      <c r="LM598" s="1"/>
      <c r="LN598" s="1"/>
      <c r="LO598" s="1"/>
      <c r="LP598" s="1"/>
      <c r="LQ598" s="1"/>
      <c r="LR598" s="1"/>
      <c r="LS598" s="1"/>
      <c r="LT598" s="1"/>
      <c r="LU598" s="1"/>
      <c r="LV598" s="1"/>
      <c r="LW598" s="1"/>
      <c r="LX598" s="1"/>
      <c r="LY598" s="1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  <c r="MV598" s="1"/>
      <c r="MW598" s="1"/>
      <c r="MX598" s="1"/>
      <c r="MY598" s="1"/>
      <c r="MZ598" s="1"/>
      <c r="NA598" s="1"/>
      <c r="NB598" s="1"/>
      <c r="NC598" s="1"/>
      <c r="ND598" s="1"/>
      <c r="NE598" s="1"/>
      <c r="NF598" s="1"/>
      <c r="NG598" s="1"/>
      <c r="NH598" s="1"/>
      <c r="NI598" s="1"/>
      <c r="NJ598" s="1"/>
      <c r="NK598" s="1"/>
      <c r="NL598" s="1"/>
      <c r="NM598" s="1"/>
      <c r="NN598" s="1"/>
      <c r="NO598" s="1"/>
      <c r="NP598" s="1"/>
      <c r="NQ598" s="1"/>
      <c r="NR598" s="1"/>
      <c r="NS598" s="1"/>
      <c r="NT598" s="1"/>
      <c r="NU598" s="1"/>
      <c r="NV598" s="1"/>
      <c r="NW598" s="1"/>
      <c r="NX598" s="1"/>
      <c r="NY598" s="1"/>
      <c r="NZ598" s="1"/>
      <c r="OA598" s="1"/>
      <c r="OB598" s="1"/>
      <c r="OC598" s="1"/>
      <c r="OD598" s="1"/>
      <c r="OE598" s="1"/>
      <c r="OF598" s="1"/>
      <c r="OG598" s="1"/>
      <c r="OH598" s="1"/>
      <c r="OI598" s="1"/>
      <c r="OJ598" s="1"/>
      <c r="OK598" s="1"/>
      <c r="OL598" s="1"/>
      <c r="OM598" s="1"/>
      <c r="ON598" s="1"/>
      <c r="OO598" s="1"/>
      <c r="OP598" s="1"/>
      <c r="OQ598" s="1"/>
      <c r="OR598" s="1"/>
      <c r="OS598" s="1"/>
      <c r="OT598" s="1"/>
      <c r="OU598" s="1"/>
      <c r="OV598" s="1"/>
      <c r="OW598" s="1"/>
      <c r="OX598" s="1"/>
      <c r="OY598" s="1"/>
      <c r="OZ598" s="1"/>
      <c r="PA598" s="1"/>
      <c r="PB598" s="1"/>
      <c r="PC598" s="1"/>
      <c r="PD598" s="1"/>
      <c r="PE598" s="1"/>
      <c r="PF598" s="1"/>
      <c r="PG598" s="1"/>
      <c r="PH598" s="1"/>
      <c r="PI598" s="1"/>
      <c r="PJ598" s="1"/>
      <c r="PK598" s="1"/>
      <c r="PL598" s="1"/>
      <c r="PM598" s="1"/>
      <c r="PN598" s="1"/>
      <c r="PO598" s="1"/>
      <c r="PP598" s="1"/>
      <c r="PQ598" s="1"/>
      <c r="PR598" s="1"/>
      <c r="PS598" s="1"/>
      <c r="PT598" s="1"/>
      <c r="PU598" s="1"/>
      <c r="PV598" s="1"/>
      <c r="PW598" s="1"/>
      <c r="PX598" s="1"/>
      <c r="PY598" s="1"/>
      <c r="PZ598" s="1"/>
      <c r="QA598" s="1"/>
      <c r="QB598" s="1"/>
      <c r="QC598" s="1"/>
      <c r="QD598" s="1"/>
      <c r="QE598" s="1"/>
      <c r="QF598" s="1"/>
      <c r="QG598" s="1"/>
      <c r="QH598" s="1"/>
      <c r="QI598" s="1"/>
      <c r="QJ598" s="1"/>
      <c r="QK598" s="1"/>
      <c r="QL598" s="1"/>
      <c r="QM598" s="1"/>
      <c r="QN598" s="1"/>
      <c r="QO598" s="1"/>
      <c r="QP598" s="1"/>
      <c r="QQ598" s="1"/>
      <c r="QR598" s="1"/>
      <c r="QS598" s="1"/>
      <c r="QT598" s="1"/>
      <c r="QU598" s="1"/>
      <c r="QV598" s="1"/>
      <c r="QW598" s="1"/>
      <c r="QX598" s="1"/>
      <c r="QY598" s="1"/>
      <c r="QZ598" s="1"/>
      <c r="RA598" s="1"/>
      <c r="RB598" s="1"/>
      <c r="RC598" s="1"/>
      <c r="RD598" s="1"/>
      <c r="RE598" s="1"/>
      <c r="RF598" s="1"/>
      <c r="RG598" s="1"/>
      <c r="RH598" s="1"/>
      <c r="RI598" s="1"/>
      <c r="RJ598" s="1"/>
      <c r="RK598" s="1"/>
      <c r="RL598" s="1"/>
      <c r="RM598" s="1"/>
      <c r="RN598" s="1"/>
      <c r="RO598" s="1"/>
      <c r="RP598" s="1"/>
      <c r="RQ598" s="1"/>
      <c r="RR598" s="1"/>
      <c r="RS598" s="1"/>
      <c r="RT598" s="1"/>
      <c r="RU598" s="1"/>
      <c r="RV598" s="1"/>
      <c r="RW598" s="1"/>
      <c r="RX598" s="1"/>
      <c r="RY598" s="1"/>
      <c r="RZ598" s="1"/>
      <c r="SA598" s="1"/>
      <c r="SB598" s="1"/>
      <c r="SC598" s="1"/>
      <c r="SD598" s="1"/>
      <c r="SE598" s="1"/>
      <c r="SF598" s="1"/>
      <c r="SG598" s="1"/>
      <c r="SH598" s="1"/>
      <c r="SI598" s="1"/>
      <c r="SJ598" s="1"/>
      <c r="SK598" s="1"/>
      <c r="SL598" s="1"/>
      <c r="SM598" s="1"/>
      <c r="SN598" s="1"/>
      <c r="SO598" s="1"/>
      <c r="SP598" s="1"/>
      <c r="SQ598" s="1"/>
      <c r="SR598" s="1"/>
      <c r="SS598" s="1"/>
      <c r="ST598" s="1"/>
      <c r="SU598" s="1"/>
      <c r="SV598" s="1"/>
      <c r="SW598" s="1"/>
      <c r="SX598" s="1"/>
      <c r="SY598" s="1"/>
      <c r="SZ598" s="1"/>
      <c r="TA598" s="1"/>
      <c r="TB598" s="1"/>
      <c r="TC598" s="1"/>
      <c r="TD598" s="1"/>
      <c r="TE598" s="1"/>
      <c r="TF598" s="1"/>
      <c r="TG598" s="1"/>
      <c r="TH598" s="1"/>
      <c r="TI598" s="1"/>
      <c r="TJ598" s="1"/>
      <c r="TK598" s="1"/>
      <c r="TL598" s="1"/>
      <c r="TM598" s="1"/>
      <c r="TN598" s="1"/>
      <c r="TO598" s="1"/>
      <c r="TP598" s="1"/>
      <c r="TQ598" s="1"/>
      <c r="TR598" s="1"/>
      <c r="TS598" s="1"/>
      <c r="TT598" s="1"/>
      <c r="TU598" s="1"/>
      <c r="TV598" s="1"/>
      <c r="TW598" s="1"/>
      <c r="TX598" s="1"/>
      <c r="TY598" s="1"/>
      <c r="TZ598" s="1"/>
      <c r="UA598" s="1"/>
      <c r="UB598" s="1"/>
      <c r="UC598" s="1"/>
      <c r="UD598" s="1"/>
      <c r="UE598" s="1"/>
      <c r="UF598" s="1"/>
      <c r="UG598" s="1"/>
      <c r="UH598" s="1"/>
      <c r="UI598" s="1"/>
      <c r="UJ598" s="1"/>
      <c r="UK598" s="1"/>
      <c r="UL598" s="1"/>
      <c r="UM598" s="1"/>
      <c r="UN598" s="1"/>
      <c r="UO598" s="1"/>
      <c r="UP598" s="1"/>
      <c r="UQ598" s="1"/>
      <c r="UR598" s="1"/>
      <c r="US598" s="1"/>
      <c r="UT598" s="1"/>
      <c r="UU598" s="1"/>
      <c r="UV598" s="1"/>
      <c r="UW598" s="1"/>
      <c r="UX598" s="1"/>
      <c r="UY598" s="1"/>
      <c r="UZ598" s="1"/>
      <c r="VA598" s="1"/>
      <c r="VB598" s="1"/>
      <c r="VC598" s="1"/>
      <c r="VD598" s="1"/>
      <c r="VE598" s="1"/>
      <c r="VF598" s="1"/>
      <c r="VG598" s="1"/>
      <c r="VH598" s="1"/>
      <c r="VI598" s="1"/>
      <c r="VJ598" s="1"/>
      <c r="VK598" s="1"/>
      <c r="VL598" s="1"/>
      <c r="VM598" s="1"/>
      <c r="VN598" s="1"/>
      <c r="VO598" s="1"/>
      <c r="VP598" s="1"/>
      <c r="VQ598" s="1"/>
      <c r="VR598" s="1"/>
      <c r="VS598" s="1"/>
      <c r="VT598" s="1"/>
      <c r="VU598" s="1"/>
      <c r="VV598" s="1"/>
      <c r="VW598" s="1"/>
      <c r="VX598" s="1"/>
      <c r="VY598" s="1"/>
      <c r="VZ598" s="1"/>
      <c r="WA598" s="1"/>
      <c r="WB598" s="1"/>
      <c r="WC598" s="1"/>
      <c r="WD598" s="1"/>
      <c r="WE598" s="1"/>
      <c r="WF598" s="1"/>
      <c r="WG598" s="1"/>
      <c r="WH598" s="1"/>
      <c r="WI598" s="1"/>
      <c r="WJ598" s="1"/>
      <c r="WK598" s="1"/>
      <c r="WL598" s="1"/>
      <c r="WM598" s="1"/>
      <c r="WN598" s="1"/>
      <c r="WO598" s="1"/>
      <c r="WP598" s="1"/>
      <c r="WQ598" s="1"/>
      <c r="WR598" s="1"/>
      <c r="WS598" s="1"/>
      <c r="WT598" s="1"/>
      <c r="WU598" s="1"/>
      <c r="WV598" s="1"/>
      <c r="WW598" s="1"/>
      <c r="WX598" s="1"/>
      <c r="WY598" s="1"/>
      <c r="WZ598" s="1"/>
      <c r="XA598" s="1"/>
      <c r="XB598" s="1"/>
      <c r="XC598" s="1"/>
      <c r="XD598" s="1"/>
      <c r="XE598" s="1"/>
      <c r="XF598" s="1"/>
      <c r="XG598" s="1"/>
      <c r="XH598" s="1"/>
      <c r="XI598" s="1"/>
      <c r="XJ598" s="1"/>
      <c r="XK598" s="1"/>
      <c r="XL598" s="1"/>
      <c r="XM598" s="1"/>
      <c r="XN598" s="1"/>
      <c r="XO598" s="1"/>
      <c r="XP598" s="1"/>
      <c r="XQ598" s="1"/>
      <c r="XR598" s="1"/>
      <c r="XS598" s="1"/>
      <c r="XT598" s="1"/>
      <c r="XU598" s="1"/>
      <c r="XV598" s="1"/>
      <c r="XW598" s="1"/>
      <c r="XX598" s="1"/>
      <c r="XY598" s="1"/>
      <c r="XZ598" s="1"/>
      <c r="YA598" s="1"/>
      <c r="YB598" s="1"/>
      <c r="YC598" s="1"/>
      <c r="YD598" s="1"/>
      <c r="YE598" s="1"/>
      <c r="YF598" s="1"/>
      <c r="YG598" s="1"/>
      <c r="YH598" s="1"/>
      <c r="YI598" s="1"/>
      <c r="YJ598" s="1"/>
      <c r="YK598" s="1"/>
      <c r="YL598" s="1"/>
      <c r="YM598" s="1"/>
      <c r="YN598" s="1"/>
      <c r="YO598" s="1"/>
      <c r="YP598" s="1"/>
      <c r="YQ598" s="1"/>
      <c r="YR598" s="1"/>
      <c r="YS598" s="1"/>
      <c r="YT598" s="1"/>
      <c r="YU598" s="1"/>
      <c r="YV598" s="1"/>
      <c r="YW598" s="1"/>
      <c r="YX598" s="1"/>
      <c r="YY598" s="1"/>
      <c r="YZ598" s="1"/>
      <c r="ZA598" s="1"/>
      <c r="ZB598" s="1"/>
      <c r="ZC598" s="1"/>
      <c r="ZD598" s="1"/>
      <c r="ZE598" s="1"/>
      <c r="ZF598" s="1"/>
      <c r="ZG598" s="1"/>
      <c r="ZH598" s="1"/>
      <c r="ZI598" s="1"/>
      <c r="ZJ598" s="1"/>
      <c r="ZK598" s="1"/>
      <c r="ZL598" s="1"/>
      <c r="ZM598" s="1"/>
      <c r="ZN598" s="1"/>
      <c r="ZO598" s="1"/>
      <c r="ZP598" s="1"/>
      <c r="ZQ598" s="1"/>
      <c r="ZR598" s="1"/>
      <c r="ZS598" s="1"/>
      <c r="ZT598" s="1"/>
      <c r="ZU598" s="1"/>
      <c r="ZV598" s="1"/>
      <c r="ZW598" s="1"/>
      <c r="ZX598" s="1"/>
      <c r="ZY598" s="1"/>
      <c r="ZZ598" s="1"/>
      <c r="AAA598" s="1"/>
      <c r="AAB598" s="1"/>
      <c r="AAC598" s="1"/>
      <c r="AAD598" s="1"/>
      <c r="AAE598" s="1"/>
      <c r="AAF598" s="1"/>
      <c r="AAG598" s="1"/>
      <c r="AAH598" s="1"/>
      <c r="AAI598" s="1"/>
      <c r="AAJ598" s="1"/>
      <c r="AAK598" s="1"/>
      <c r="AAL598" s="1"/>
      <c r="AAM598" s="1"/>
      <c r="AAN598" s="1"/>
      <c r="AAO598" s="1"/>
      <c r="AAP598" s="1"/>
      <c r="AAQ598" s="1"/>
      <c r="AAR598" s="1"/>
      <c r="AAS598" s="1"/>
      <c r="AAT598" s="1"/>
      <c r="AAU598" s="1"/>
      <c r="AAV598" s="1"/>
      <c r="AAW598" s="1"/>
      <c r="AAX598" s="1"/>
      <c r="AAY598" s="1"/>
      <c r="AAZ598" s="1"/>
      <c r="ABA598" s="1"/>
      <c r="ABB598" s="1"/>
      <c r="ABC598" s="1"/>
      <c r="ABD598" s="1"/>
      <c r="ABE598" s="1"/>
      <c r="ABF598" s="1"/>
      <c r="ABG598" s="1"/>
      <c r="ABH598" s="1"/>
      <c r="ABI598" s="1"/>
      <c r="ABJ598" s="1"/>
      <c r="ABK598" s="1"/>
      <c r="ABL598" s="1"/>
      <c r="ABM598" s="1"/>
      <c r="ABN598" s="1"/>
      <c r="ABO598" s="1"/>
      <c r="ABP598" s="1"/>
      <c r="ABQ598" s="1"/>
      <c r="ABR598" s="1"/>
      <c r="ABS598" s="1"/>
      <c r="ABT598" s="1"/>
      <c r="ABU598" s="1"/>
      <c r="ABV598" s="1"/>
      <c r="ABW598" s="1"/>
      <c r="ABX598" s="1"/>
      <c r="ABY598" s="1"/>
      <c r="ABZ598" s="1"/>
      <c r="ACA598" s="1"/>
      <c r="ACB598" s="1"/>
      <c r="ACC598" s="1"/>
      <c r="ACD598" s="1"/>
      <c r="ACE598" s="1"/>
      <c r="ACF598" s="1"/>
      <c r="ACG598" s="1"/>
      <c r="ACH598" s="1"/>
      <c r="ACI598" s="1"/>
      <c r="ACJ598" s="1"/>
      <c r="ACK598" s="1"/>
      <c r="ACL598" s="1"/>
      <c r="ACM598" s="1"/>
      <c r="ACN598" s="1"/>
      <c r="ACO598" s="1"/>
      <c r="ACP598" s="1"/>
      <c r="ACQ598" s="1"/>
      <c r="ACR598" s="1"/>
      <c r="ACS598" s="1"/>
      <c r="ACT598" s="1"/>
      <c r="ACU598" s="1"/>
      <c r="ACV598" s="1"/>
      <c r="ACW598" s="1"/>
      <c r="ACX598" s="1"/>
      <c r="ACY598" s="1"/>
      <c r="ACZ598" s="1"/>
      <c r="ADA598" s="1"/>
      <c r="ADB598" s="1"/>
      <c r="ADC598" s="1"/>
      <c r="ADD598" s="1"/>
      <c r="ADE598" s="1"/>
      <c r="ADF598" s="1"/>
      <c r="ADG598" s="1"/>
      <c r="ADH598" s="1"/>
      <c r="ADI598" s="1"/>
      <c r="ADJ598" s="1"/>
      <c r="ADK598" s="1"/>
      <c r="ADL598" s="1"/>
      <c r="ADM598" s="1"/>
      <c r="ADN598" s="1"/>
      <c r="ADO598" s="1"/>
      <c r="ADP598" s="1"/>
      <c r="ADQ598" s="1"/>
      <c r="ADR598" s="1"/>
      <c r="ADS598" s="1"/>
      <c r="ADT598" s="1"/>
      <c r="ADU598" s="1"/>
      <c r="ADV598" s="1"/>
    </row>
    <row r="599" spans="1:802" x14ac:dyDescent="0.1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  <c r="IV599" s="1"/>
      <c r="IW599" s="1"/>
      <c r="IX599" s="1"/>
      <c r="IY599" s="1"/>
      <c r="IZ599" s="1"/>
      <c r="JA599" s="1"/>
      <c r="JB599" s="1"/>
      <c r="JC599" s="1"/>
      <c r="JD599" s="1"/>
      <c r="JE599" s="1"/>
      <c r="JF599" s="1"/>
      <c r="JG599" s="1"/>
      <c r="JH599" s="1"/>
      <c r="JI599" s="1"/>
      <c r="JJ599" s="1"/>
      <c r="JK599" s="1"/>
      <c r="JL599" s="1"/>
      <c r="JM599" s="1"/>
      <c r="JN599" s="1"/>
      <c r="JO599" s="1"/>
      <c r="JP599" s="1"/>
      <c r="JQ599" s="1"/>
      <c r="JR599" s="1"/>
      <c r="JS599" s="1"/>
      <c r="JT599" s="1"/>
      <c r="JU599" s="1"/>
      <c r="JV599" s="1"/>
      <c r="JW599" s="1"/>
      <c r="JX599" s="1"/>
      <c r="JY599" s="1"/>
      <c r="JZ599" s="1"/>
      <c r="KA599" s="1"/>
      <c r="KB599" s="1"/>
      <c r="KC599" s="1"/>
      <c r="KD599" s="1"/>
      <c r="KE599" s="1"/>
      <c r="KF599" s="1"/>
      <c r="KG599" s="1"/>
      <c r="KH599" s="1"/>
      <c r="KI599" s="1"/>
      <c r="KJ599" s="1"/>
      <c r="KK599" s="1"/>
      <c r="KL599" s="1"/>
      <c r="KM599" s="1"/>
      <c r="KN599" s="1"/>
      <c r="KO599" s="1"/>
      <c r="KP599" s="1"/>
      <c r="KQ599" s="1"/>
      <c r="KR599" s="1"/>
      <c r="KS599" s="1"/>
      <c r="KT599" s="1"/>
      <c r="KU599" s="1"/>
      <c r="KV599" s="1"/>
      <c r="KW599" s="1"/>
      <c r="KX599" s="1"/>
      <c r="KY599" s="1"/>
      <c r="KZ599" s="1"/>
      <c r="LA599" s="1"/>
      <c r="LB599" s="1"/>
      <c r="LC599" s="1"/>
      <c r="LD599" s="1"/>
      <c r="LE599" s="1"/>
      <c r="LF599" s="1"/>
      <c r="LG599" s="1"/>
      <c r="LH599" s="1"/>
      <c r="LI599" s="1"/>
      <c r="LJ599" s="1"/>
      <c r="LK599" s="1"/>
      <c r="LL599" s="1"/>
      <c r="LM599" s="1"/>
      <c r="LN599" s="1"/>
      <c r="LO599" s="1"/>
      <c r="LP599" s="1"/>
      <c r="LQ599" s="1"/>
      <c r="LR599" s="1"/>
      <c r="LS599" s="1"/>
      <c r="LT599" s="1"/>
      <c r="LU599" s="1"/>
      <c r="LV599" s="1"/>
      <c r="LW599" s="1"/>
      <c r="LX599" s="1"/>
      <c r="LY599" s="1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  <c r="MV599" s="1"/>
      <c r="MW599" s="1"/>
      <c r="MX599" s="1"/>
      <c r="MY599" s="1"/>
      <c r="MZ599" s="1"/>
      <c r="NA599" s="1"/>
      <c r="NB599" s="1"/>
      <c r="NC599" s="1"/>
      <c r="ND599" s="1"/>
      <c r="NE599" s="1"/>
      <c r="NF599" s="1"/>
      <c r="NG599" s="1"/>
      <c r="NH599" s="1"/>
      <c r="NI599" s="1"/>
      <c r="NJ599" s="1"/>
      <c r="NK599" s="1"/>
      <c r="NL599" s="1"/>
      <c r="NM599" s="1"/>
      <c r="NN599" s="1"/>
      <c r="NO599" s="1"/>
      <c r="NP599" s="1"/>
      <c r="NQ599" s="1"/>
      <c r="NR599" s="1"/>
      <c r="NS599" s="1"/>
      <c r="NT599" s="1"/>
      <c r="NU599" s="1"/>
      <c r="NV599" s="1"/>
      <c r="NW599" s="1"/>
      <c r="NX599" s="1"/>
      <c r="NY599" s="1"/>
      <c r="NZ599" s="1"/>
      <c r="OA599" s="1"/>
      <c r="OB599" s="1"/>
      <c r="OC599" s="1"/>
      <c r="OD599" s="1"/>
      <c r="OE599" s="1"/>
      <c r="OF599" s="1"/>
      <c r="OG599" s="1"/>
      <c r="OH599" s="1"/>
      <c r="OI599" s="1"/>
      <c r="OJ599" s="1"/>
      <c r="OK599" s="1"/>
      <c r="OL599" s="1"/>
      <c r="OM599" s="1"/>
      <c r="ON599" s="1"/>
      <c r="OO599" s="1"/>
      <c r="OP599" s="1"/>
      <c r="OQ599" s="1"/>
      <c r="OR599" s="1"/>
      <c r="OS599" s="1"/>
      <c r="OT599" s="1"/>
      <c r="OU599" s="1"/>
      <c r="OV599" s="1"/>
      <c r="OW599" s="1"/>
      <c r="OX599" s="1"/>
      <c r="OY599" s="1"/>
      <c r="OZ599" s="1"/>
      <c r="PA599" s="1"/>
      <c r="PB599" s="1"/>
      <c r="PC599" s="1"/>
      <c r="PD599" s="1"/>
      <c r="PE599" s="1"/>
      <c r="PF599" s="1"/>
      <c r="PG599" s="1"/>
      <c r="PH599" s="1"/>
      <c r="PI599" s="1"/>
      <c r="PJ599" s="1"/>
      <c r="PK599" s="1"/>
      <c r="PL599" s="1"/>
      <c r="PM599" s="1"/>
      <c r="PN599" s="1"/>
      <c r="PO599" s="1"/>
      <c r="PP599" s="1"/>
      <c r="PQ599" s="1"/>
      <c r="PR599" s="1"/>
      <c r="PS599" s="1"/>
      <c r="PT599" s="1"/>
      <c r="PU599" s="1"/>
      <c r="PV599" s="1"/>
      <c r="PW599" s="1"/>
      <c r="PX599" s="1"/>
      <c r="PY599" s="1"/>
      <c r="PZ599" s="1"/>
      <c r="QA599" s="1"/>
      <c r="QB599" s="1"/>
      <c r="QC599" s="1"/>
      <c r="QD599" s="1"/>
      <c r="QE599" s="1"/>
      <c r="QF599" s="1"/>
      <c r="QG599" s="1"/>
      <c r="QH599" s="1"/>
      <c r="QI599" s="1"/>
      <c r="QJ599" s="1"/>
      <c r="QK599" s="1"/>
      <c r="QL599" s="1"/>
      <c r="QM599" s="1"/>
      <c r="QN599" s="1"/>
      <c r="QO599" s="1"/>
      <c r="QP599" s="1"/>
      <c r="QQ599" s="1"/>
      <c r="QR599" s="1"/>
      <c r="QS599" s="1"/>
      <c r="QT599" s="1"/>
      <c r="QU599" s="1"/>
      <c r="QV599" s="1"/>
      <c r="QW599" s="1"/>
      <c r="QX599" s="1"/>
      <c r="QY599" s="1"/>
      <c r="QZ599" s="1"/>
      <c r="RA599" s="1"/>
      <c r="RB599" s="1"/>
      <c r="RC599" s="1"/>
      <c r="RD599" s="1"/>
      <c r="RE599" s="1"/>
      <c r="RF599" s="1"/>
      <c r="RG599" s="1"/>
      <c r="RH599" s="1"/>
      <c r="RI599" s="1"/>
      <c r="RJ599" s="1"/>
      <c r="RK599" s="1"/>
      <c r="RL599" s="1"/>
      <c r="RM599" s="1"/>
      <c r="RN599" s="1"/>
      <c r="RO599" s="1"/>
      <c r="RP599" s="1"/>
      <c r="RQ599" s="1"/>
      <c r="RR599" s="1"/>
      <c r="RS599" s="1"/>
      <c r="RT599" s="1"/>
      <c r="RU599" s="1"/>
      <c r="RV599" s="1"/>
      <c r="RW599" s="1"/>
      <c r="RX599" s="1"/>
      <c r="RY599" s="1"/>
      <c r="RZ599" s="1"/>
      <c r="SA599" s="1"/>
      <c r="SB599" s="1"/>
      <c r="SC599" s="1"/>
      <c r="SD599" s="1"/>
      <c r="SE599" s="1"/>
      <c r="SF599" s="1"/>
      <c r="SG599" s="1"/>
      <c r="SH599" s="1"/>
      <c r="SI599" s="1"/>
      <c r="SJ599" s="1"/>
      <c r="SK599" s="1"/>
      <c r="SL599" s="1"/>
      <c r="SM599" s="1"/>
      <c r="SN599" s="1"/>
      <c r="SO599" s="1"/>
      <c r="SP599" s="1"/>
      <c r="SQ599" s="1"/>
      <c r="SR599" s="1"/>
      <c r="SS599" s="1"/>
      <c r="ST599" s="1"/>
      <c r="SU599" s="1"/>
      <c r="SV599" s="1"/>
      <c r="SW599" s="1"/>
      <c r="SX599" s="1"/>
      <c r="SY599" s="1"/>
      <c r="SZ599" s="1"/>
      <c r="TA599" s="1"/>
      <c r="TB599" s="1"/>
      <c r="TC599" s="1"/>
      <c r="TD599" s="1"/>
      <c r="TE599" s="1"/>
      <c r="TF599" s="1"/>
      <c r="TG599" s="1"/>
      <c r="TH599" s="1"/>
      <c r="TI599" s="1"/>
      <c r="TJ599" s="1"/>
      <c r="TK599" s="1"/>
      <c r="TL599" s="1"/>
      <c r="TM599" s="1"/>
      <c r="TN599" s="1"/>
      <c r="TO599" s="1"/>
      <c r="TP599" s="1"/>
      <c r="TQ599" s="1"/>
      <c r="TR599" s="1"/>
      <c r="TS599" s="1"/>
      <c r="TT599" s="1"/>
      <c r="TU599" s="1"/>
      <c r="TV599" s="1"/>
      <c r="TW599" s="1"/>
      <c r="TX599" s="1"/>
      <c r="TY599" s="1"/>
      <c r="TZ599" s="1"/>
      <c r="UA599" s="1"/>
      <c r="UB599" s="1"/>
      <c r="UC599" s="1"/>
      <c r="UD599" s="1"/>
      <c r="UE599" s="1"/>
      <c r="UF599" s="1"/>
      <c r="UG599" s="1"/>
      <c r="UH599" s="1"/>
      <c r="UI599" s="1"/>
      <c r="UJ599" s="1"/>
      <c r="UK599" s="1"/>
      <c r="UL599" s="1"/>
      <c r="UM599" s="1"/>
      <c r="UN599" s="1"/>
      <c r="UO599" s="1"/>
      <c r="UP599" s="1"/>
      <c r="UQ599" s="1"/>
      <c r="UR599" s="1"/>
      <c r="US599" s="1"/>
      <c r="UT599" s="1"/>
      <c r="UU599" s="1"/>
      <c r="UV599" s="1"/>
      <c r="UW599" s="1"/>
      <c r="UX599" s="1"/>
      <c r="UY599" s="1"/>
      <c r="UZ599" s="1"/>
      <c r="VA599" s="1"/>
      <c r="VB599" s="1"/>
      <c r="VC599" s="1"/>
      <c r="VD599" s="1"/>
      <c r="VE599" s="1"/>
      <c r="VF599" s="1"/>
      <c r="VG599" s="1"/>
      <c r="VH599" s="1"/>
      <c r="VI599" s="1"/>
      <c r="VJ599" s="1"/>
      <c r="VK599" s="1"/>
      <c r="VL599" s="1"/>
      <c r="VM599" s="1"/>
      <c r="VN599" s="1"/>
      <c r="VO599" s="1"/>
      <c r="VP599" s="1"/>
      <c r="VQ599" s="1"/>
      <c r="VR599" s="1"/>
      <c r="VS599" s="1"/>
      <c r="VT599" s="1"/>
      <c r="VU599" s="1"/>
      <c r="VV599" s="1"/>
      <c r="VW599" s="1"/>
      <c r="VX599" s="1"/>
      <c r="VY599" s="1"/>
      <c r="VZ599" s="1"/>
      <c r="WA599" s="1"/>
      <c r="WB599" s="1"/>
      <c r="WC599" s="1"/>
      <c r="WD599" s="1"/>
      <c r="WE599" s="1"/>
      <c r="WF599" s="1"/>
      <c r="WG599" s="1"/>
      <c r="WH599" s="1"/>
      <c r="WI599" s="1"/>
      <c r="WJ599" s="1"/>
      <c r="WK599" s="1"/>
      <c r="WL599" s="1"/>
      <c r="WM599" s="1"/>
      <c r="WN599" s="1"/>
      <c r="WO599" s="1"/>
      <c r="WP599" s="1"/>
      <c r="WQ599" s="1"/>
      <c r="WR599" s="1"/>
      <c r="WS599" s="1"/>
      <c r="WT599" s="1"/>
      <c r="WU599" s="1"/>
      <c r="WV599" s="1"/>
      <c r="WW599" s="1"/>
      <c r="WX599" s="1"/>
      <c r="WY599" s="1"/>
      <c r="WZ599" s="1"/>
      <c r="XA599" s="1"/>
      <c r="XB599" s="1"/>
      <c r="XC599" s="1"/>
      <c r="XD599" s="1"/>
      <c r="XE599" s="1"/>
      <c r="XF599" s="1"/>
      <c r="XG599" s="1"/>
      <c r="XH599" s="1"/>
      <c r="XI599" s="1"/>
      <c r="XJ599" s="1"/>
      <c r="XK599" s="1"/>
      <c r="XL599" s="1"/>
      <c r="XM599" s="1"/>
      <c r="XN599" s="1"/>
      <c r="XO599" s="1"/>
      <c r="XP599" s="1"/>
      <c r="XQ599" s="1"/>
      <c r="XR599" s="1"/>
      <c r="XS599" s="1"/>
      <c r="XT599" s="1"/>
      <c r="XU599" s="1"/>
      <c r="XV599" s="1"/>
      <c r="XW599" s="1"/>
      <c r="XX599" s="1"/>
      <c r="XY599" s="1"/>
      <c r="XZ599" s="1"/>
      <c r="YA599" s="1"/>
      <c r="YB599" s="1"/>
      <c r="YC599" s="1"/>
      <c r="YD599" s="1"/>
      <c r="YE599" s="1"/>
      <c r="YF599" s="1"/>
      <c r="YG599" s="1"/>
      <c r="YH599" s="1"/>
      <c r="YI599" s="1"/>
      <c r="YJ599" s="1"/>
      <c r="YK599" s="1"/>
      <c r="YL599" s="1"/>
      <c r="YM599" s="1"/>
      <c r="YN599" s="1"/>
      <c r="YO599" s="1"/>
      <c r="YP599" s="1"/>
      <c r="YQ599" s="1"/>
      <c r="YR599" s="1"/>
      <c r="YS599" s="1"/>
      <c r="YT599" s="1"/>
      <c r="YU599" s="1"/>
      <c r="YV599" s="1"/>
      <c r="YW599" s="1"/>
      <c r="YX599" s="1"/>
      <c r="YY599" s="1"/>
      <c r="YZ599" s="1"/>
      <c r="ZA599" s="1"/>
      <c r="ZB599" s="1"/>
      <c r="ZC599" s="1"/>
      <c r="ZD599" s="1"/>
      <c r="ZE599" s="1"/>
      <c r="ZF599" s="1"/>
      <c r="ZG599" s="1"/>
      <c r="ZH599" s="1"/>
      <c r="ZI599" s="1"/>
      <c r="ZJ599" s="1"/>
      <c r="ZK599" s="1"/>
      <c r="ZL599" s="1"/>
      <c r="ZM599" s="1"/>
      <c r="ZN599" s="1"/>
      <c r="ZO599" s="1"/>
      <c r="ZP599" s="1"/>
      <c r="ZQ599" s="1"/>
      <c r="ZR599" s="1"/>
      <c r="ZS599" s="1"/>
      <c r="ZT599" s="1"/>
      <c r="ZU599" s="1"/>
      <c r="ZV599" s="1"/>
      <c r="ZW599" s="1"/>
      <c r="ZX599" s="1"/>
      <c r="ZY599" s="1"/>
      <c r="ZZ599" s="1"/>
      <c r="AAA599" s="1"/>
      <c r="AAB599" s="1"/>
      <c r="AAC599" s="1"/>
      <c r="AAD599" s="1"/>
      <c r="AAE599" s="1"/>
      <c r="AAF599" s="1"/>
      <c r="AAG599" s="1"/>
      <c r="AAH599" s="1"/>
      <c r="AAI599" s="1"/>
      <c r="AAJ599" s="1"/>
      <c r="AAK599" s="1"/>
      <c r="AAL599" s="1"/>
      <c r="AAM599" s="1"/>
      <c r="AAN599" s="1"/>
      <c r="AAO599" s="1"/>
      <c r="AAP599" s="1"/>
      <c r="AAQ599" s="1"/>
      <c r="AAR599" s="1"/>
      <c r="AAS599" s="1"/>
      <c r="AAT599" s="1"/>
      <c r="AAU599" s="1"/>
      <c r="AAV599" s="1"/>
      <c r="AAW599" s="1"/>
      <c r="AAX599" s="1"/>
      <c r="AAY599" s="1"/>
      <c r="AAZ599" s="1"/>
      <c r="ABA599" s="1"/>
      <c r="ABB599" s="1"/>
      <c r="ABC599" s="1"/>
      <c r="ABD599" s="1"/>
      <c r="ABE599" s="1"/>
      <c r="ABF599" s="1"/>
      <c r="ABG599" s="1"/>
      <c r="ABH599" s="1"/>
      <c r="ABI599" s="1"/>
      <c r="ABJ599" s="1"/>
      <c r="ABK599" s="1"/>
      <c r="ABL599" s="1"/>
      <c r="ABM599" s="1"/>
      <c r="ABN599" s="1"/>
      <c r="ABO599" s="1"/>
      <c r="ABP599" s="1"/>
      <c r="ABQ599" s="1"/>
      <c r="ABR599" s="1"/>
      <c r="ABS599" s="1"/>
      <c r="ABT599" s="1"/>
      <c r="ABU599" s="1"/>
      <c r="ABV599" s="1"/>
      <c r="ABW599" s="1"/>
      <c r="ABX599" s="1"/>
      <c r="ABY599" s="1"/>
      <c r="ABZ599" s="1"/>
      <c r="ACA599" s="1"/>
      <c r="ACB599" s="1"/>
      <c r="ACC599" s="1"/>
      <c r="ACD599" s="1"/>
      <c r="ACE599" s="1"/>
      <c r="ACF599" s="1"/>
      <c r="ACG599" s="1"/>
      <c r="ACH599" s="1"/>
      <c r="ACI599" s="1"/>
      <c r="ACJ599" s="1"/>
      <c r="ACK599" s="1"/>
      <c r="ACL599" s="1"/>
      <c r="ACM599" s="1"/>
      <c r="ACN599" s="1"/>
      <c r="ACO599" s="1"/>
      <c r="ACP599" s="1"/>
      <c r="ACQ599" s="1"/>
      <c r="ACR599" s="1"/>
      <c r="ACS599" s="1"/>
      <c r="ACT599" s="1"/>
      <c r="ACU599" s="1"/>
      <c r="ACV599" s="1"/>
      <c r="ACW599" s="1"/>
      <c r="ACX599" s="1"/>
      <c r="ACY599" s="1"/>
      <c r="ACZ599" s="1"/>
      <c r="ADA599" s="1"/>
      <c r="ADB599" s="1"/>
      <c r="ADC599" s="1"/>
      <c r="ADD599" s="1"/>
      <c r="ADE599" s="1"/>
      <c r="ADF599" s="1"/>
      <c r="ADG599" s="1"/>
      <c r="ADH599" s="1"/>
      <c r="ADI599" s="1"/>
      <c r="ADJ599" s="1"/>
      <c r="ADK599" s="1"/>
      <c r="ADL599" s="1"/>
      <c r="ADM599" s="1"/>
      <c r="ADN599" s="1"/>
      <c r="ADO599" s="1"/>
      <c r="ADP599" s="1"/>
      <c r="ADQ599" s="1"/>
      <c r="ADR599" s="1"/>
      <c r="ADS599" s="1"/>
      <c r="ADT599" s="1"/>
      <c r="ADU599" s="1"/>
      <c r="ADV599" s="1"/>
    </row>
    <row r="600" spans="1:802" x14ac:dyDescent="0.1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  <c r="IV600" s="1"/>
      <c r="IW600" s="1"/>
      <c r="IX600" s="1"/>
      <c r="IY600" s="1"/>
      <c r="IZ600" s="1"/>
      <c r="JA600" s="1"/>
      <c r="JB600" s="1"/>
      <c r="JC600" s="1"/>
      <c r="JD600" s="1"/>
      <c r="JE600" s="1"/>
      <c r="JF600" s="1"/>
      <c r="JG600" s="1"/>
      <c r="JH600" s="1"/>
      <c r="JI600" s="1"/>
      <c r="JJ600" s="1"/>
      <c r="JK600" s="1"/>
      <c r="JL600" s="1"/>
      <c r="JM600" s="1"/>
      <c r="JN600" s="1"/>
      <c r="JO600" s="1"/>
      <c r="JP600" s="1"/>
      <c r="JQ600" s="1"/>
      <c r="JR600" s="1"/>
      <c r="JS600" s="1"/>
      <c r="JT600" s="1"/>
      <c r="JU600" s="1"/>
      <c r="JV600" s="1"/>
      <c r="JW600" s="1"/>
      <c r="JX600" s="1"/>
      <c r="JY600" s="1"/>
      <c r="JZ600" s="1"/>
      <c r="KA600" s="1"/>
      <c r="KB600" s="1"/>
      <c r="KC600" s="1"/>
      <c r="KD600" s="1"/>
      <c r="KE600" s="1"/>
      <c r="KF600" s="1"/>
      <c r="KG600" s="1"/>
      <c r="KH600" s="1"/>
      <c r="KI600" s="1"/>
      <c r="KJ600" s="1"/>
      <c r="KK600" s="1"/>
      <c r="KL600" s="1"/>
      <c r="KM600" s="1"/>
      <c r="KN600" s="1"/>
      <c r="KO600" s="1"/>
      <c r="KP600" s="1"/>
      <c r="KQ600" s="1"/>
      <c r="KR600" s="1"/>
      <c r="KS600" s="1"/>
      <c r="KT600" s="1"/>
      <c r="KU600" s="1"/>
      <c r="KV600" s="1"/>
      <c r="KW600" s="1"/>
      <c r="KX600" s="1"/>
      <c r="KY600" s="1"/>
      <c r="KZ600" s="1"/>
      <c r="LA600" s="1"/>
      <c r="LB600" s="1"/>
      <c r="LC600" s="1"/>
      <c r="LD600" s="1"/>
      <c r="LE600" s="1"/>
      <c r="LF600" s="1"/>
      <c r="LG600" s="1"/>
      <c r="LH600" s="1"/>
      <c r="LI600" s="1"/>
      <c r="LJ600" s="1"/>
      <c r="LK600" s="1"/>
      <c r="LL600" s="1"/>
      <c r="LM600" s="1"/>
      <c r="LN600" s="1"/>
      <c r="LO600" s="1"/>
      <c r="LP600" s="1"/>
      <c r="LQ600" s="1"/>
      <c r="LR600" s="1"/>
      <c r="LS600" s="1"/>
      <c r="LT600" s="1"/>
      <c r="LU600" s="1"/>
      <c r="LV600" s="1"/>
      <c r="LW600" s="1"/>
      <c r="LX600" s="1"/>
      <c r="LY600" s="1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  <c r="MV600" s="1"/>
      <c r="MW600" s="1"/>
      <c r="MX600" s="1"/>
      <c r="MY600" s="1"/>
      <c r="MZ600" s="1"/>
      <c r="NA600" s="1"/>
      <c r="NB600" s="1"/>
      <c r="NC600" s="1"/>
      <c r="ND600" s="1"/>
      <c r="NE600" s="1"/>
      <c r="NF600" s="1"/>
      <c r="NG600" s="1"/>
      <c r="NH600" s="1"/>
      <c r="NI600" s="1"/>
      <c r="NJ600" s="1"/>
      <c r="NK600" s="1"/>
      <c r="NL600" s="1"/>
      <c r="NM600" s="1"/>
      <c r="NN600" s="1"/>
      <c r="NO600" s="1"/>
      <c r="NP600" s="1"/>
      <c r="NQ600" s="1"/>
      <c r="NR600" s="1"/>
      <c r="NS600" s="1"/>
      <c r="NT600" s="1"/>
      <c r="NU600" s="1"/>
      <c r="NV600" s="1"/>
      <c r="NW600" s="1"/>
      <c r="NX600" s="1"/>
      <c r="NY600" s="1"/>
      <c r="NZ600" s="1"/>
      <c r="OA600" s="1"/>
      <c r="OB600" s="1"/>
      <c r="OC600" s="1"/>
      <c r="OD600" s="1"/>
      <c r="OE600" s="1"/>
      <c r="OF600" s="1"/>
      <c r="OG600" s="1"/>
      <c r="OH600" s="1"/>
      <c r="OI600" s="1"/>
      <c r="OJ600" s="1"/>
      <c r="OK600" s="1"/>
      <c r="OL600" s="1"/>
      <c r="OM600" s="1"/>
      <c r="ON600" s="1"/>
      <c r="OO600" s="1"/>
      <c r="OP600" s="1"/>
      <c r="OQ600" s="1"/>
      <c r="OR600" s="1"/>
      <c r="OS600" s="1"/>
      <c r="OT600" s="1"/>
      <c r="OU600" s="1"/>
      <c r="OV600" s="1"/>
      <c r="OW600" s="1"/>
      <c r="OX600" s="1"/>
      <c r="OY600" s="1"/>
      <c r="OZ600" s="1"/>
      <c r="PA600" s="1"/>
      <c r="PB600" s="1"/>
      <c r="PC600" s="1"/>
      <c r="PD600" s="1"/>
      <c r="PE600" s="1"/>
      <c r="PF600" s="1"/>
      <c r="PG600" s="1"/>
      <c r="PH600" s="1"/>
      <c r="PI600" s="1"/>
      <c r="PJ600" s="1"/>
      <c r="PK600" s="1"/>
      <c r="PL600" s="1"/>
      <c r="PM600" s="1"/>
      <c r="PN600" s="1"/>
      <c r="PO600" s="1"/>
      <c r="PP600" s="1"/>
      <c r="PQ600" s="1"/>
      <c r="PR600" s="1"/>
      <c r="PS600" s="1"/>
      <c r="PT600" s="1"/>
      <c r="PU600" s="1"/>
      <c r="PV600" s="1"/>
      <c r="PW600" s="1"/>
      <c r="PX600" s="1"/>
      <c r="PY600" s="1"/>
      <c r="PZ600" s="1"/>
      <c r="QA600" s="1"/>
      <c r="QB600" s="1"/>
      <c r="QC600" s="1"/>
      <c r="QD600" s="1"/>
      <c r="QE600" s="1"/>
      <c r="QF600" s="1"/>
      <c r="QG600" s="1"/>
      <c r="QH600" s="1"/>
      <c r="QI600" s="1"/>
      <c r="QJ600" s="1"/>
      <c r="QK600" s="1"/>
      <c r="QL600" s="1"/>
      <c r="QM600" s="1"/>
      <c r="QN600" s="1"/>
      <c r="QO600" s="1"/>
      <c r="QP600" s="1"/>
      <c r="QQ600" s="1"/>
      <c r="QR600" s="1"/>
      <c r="QS600" s="1"/>
      <c r="QT600" s="1"/>
      <c r="QU600" s="1"/>
      <c r="QV600" s="1"/>
      <c r="QW600" s="1"/>
      <c r="QX600" s="1"/>
      <c r="QY600" s="1"/>
      <c r="QZ600" s="1"/>
      <c r="RA600" s="1"/>
      <c r="RB600" s="1"/>
      <c r="RC600" s="1"/>
      <c r="RD600" s="1"/>
      <c r="RE600" s="1"/>
      <c r="RF600" s="1"/>
      <c r="RG600" s="1"/>
      <c r="RH600" s="1"/>
      <c r="RI600" s="1"/>
      <c r="RJ600" s="1"/>
      <c r="RK600" s="1"/>
      <c r="RL600" s="1"/>
      <c r="RM600" s="1"/>
      <c r="RN600" s="1"/>
      <c r="RO600" s="1"/>
      <c r="RP600" s="1"/>
      <c r="RQ600" s="1"/>
      <c r="RR600" s="1"/>
      <c r="RS600" s="1"/>
      <c r="RT600" s="1"/>
      <c r="RU600" s="1"/>
      <c r="RV600" s="1"/>
      <c r="RW600" s="1"/>
      <c r="RX600" s="1"/>
      <c r="RY600" s="1"/>
      <c r="RZ600" s="1"/>
      <c r="SA600" s="1"/>
      <c r="SB600" s="1"/>
      <c r="SC600" s="1"/>
      <c r="SD600" s="1"/>
      <c r="SE600" s="1"/>
      <c r="SF600" s="1"/>
      <c r="SG600" s="1"/>
      <c r="SH600" s="1"/>
      <c r="SI600" s="1"/>
      <c r="SJ600" s="1"/>
      <c r="SK600" s="1"/>
      <c r="SL600" s="1"/>
      <c r="SM600" s="1"/>
      <c r="SN600" s="1"/>
      <c r="SO600" s="1"/>
      <c r="SP600" s="1"/>
      <c r="SQ600" s="1"/>
      <c r="SR600" s="1"/>
      <c r="SS600" s="1"/>
      <c r="ST600" s="1"/>
      <c r="SU600" s="1"/>
      <c r="SV600" s="1"/>
      <c r="SW600" s="1"/>
      <c r="SX600" s="1"/>
      <c r="SY600" s="1"/>
      <c r="SZ600" s="1"/>
      <c r="TA600" s="1"/>
      <c r="TB600" s="1"/>
      <c r="TC600" s="1"/>
      <c r="TD600" s="1"/>
      <c r="TE600" s="1"/>
      <c r="TF600" s="1"/>
      <c r="TG600" s="1"/>
      <c r="TH600" s="1"/>
      <c r="TI600" s="1"/>
      <c r="TJ600" s="1"/>
      <c r="TK600" s="1"/>
      <c r="TL600" s="1"/>
      <c r="TM600" s="1"/>
      <c r="TN600" s="1"/>
      <c r="TO600" s="1"/>
      <c r="TP600" s="1"/>
      <c r="TQ600" s="1"/>
      <c r="TR600" s="1"/>
      <c r="TS600" s="1"/>
      <c r="TT600" s="1"/>
      <c r="TU600" s="1"/>
      <c r="TV600" s="1"/>
      <c r="TW600" s="1"/>
      <c r="TX600" s="1"/>
      <c r="TY600" s="1"/>
      <c r="TZ600" s="1"/>
      <c r="UA600" s="1"/>
      <c r="UB600" s="1"/>
      <c r="UC600" s="1"/>
      <c r="UD600" s="1"/>
      <c r="UE600" s="1"/>
      <c r="UF600" s="1"/>
      <c r="UG600" s="1"/>
      <c r="UH600" s="1"/>
      <c r="UI600" s="1"/>
      <c r="UJ600" s="1"/>
      <c r="UK600" s="1"/>
      <c r="UL600" s="1"/>
      <c r="UM600" s="1"/>
      <c r="UN600" s="1"/>
      <c r="UO600" s="1"/>
      <c r="UP600" s="1"/>
      <c r="UQ600" s="1"/>
      <c r="UR600" s="1"/>
      <c r="US600" s="1"/>
      <c r="UT600" s="1"/>
      <c r="UU600" s="1"/>
      <c r="UV600" s="1"/>
      <c r="UW600" s="1"/>
      <c r="UX600" s="1"/>
      <c r="UY600" s="1"/>
      <c r="UZ600" s="1"/>
      <c r="VA600" s="1"/>
      <c r="VB600" s="1"/>
      <c r="VC600" s="1"/>
      <c r="VD600" s="1"/>
      <c r="VE600" s="1"/>
      <c r="VF600" s="1"/>
      <c r="VG600" s="1"/>
      <c r="VH600" s="1"/>
      <c r="VI600" s="1"/>
      <c r="VJ600" s="1"/>
      <c r="VK600" s="1"/>
      <c r="VL600" s="1"/>
      <c r="VM600" s="1"/>
      <c r="VN600" s="1"/>
      <c r="VO600" s="1"/>
      <c r="VP600" s="1"/>
      <c r="VQ600" s="1"/>
      <c r="VR600" s="1"/>
      <c r="VS600" s="1"/>
      <c r="VT600" s="1"/>
      <c r="VU600" s="1"/>
      <c r="VV600" s="1"/>
      <c r="VW600" s="1"/>
      <c r="VX600" s="1"/>
      <c r="VY600" s="1"/>
      <c r="VZ600" s="1"/>
      <c r="WA600" s="1"/>
      <c r="WB600" s="1"/>
      <c r="WC600" s="1"/>
      <c r="WD600" s="1"/>
      <c r="WE600" s="1"/>
      <c r="WF600" s="1"/>
      <c r="WG600" s="1"/>
      <c r="WH600" s="1"/>
      <c r="WI600" s="1"/>
      <c r="WJ600" s="1"/>
      <c r="WK600" s="1"/>
      <c r="WL600" s="1"/>
      <c r="WM600" s="1"/>
      <c r="WN600" s="1"/>
      <c r="WO600" s="1"/>
      <c r="WP600" s="1"/>
      <c r="WQ600" s="1"/>
      <c r="WR600" s="1"/>
      <c r="WS600" s="1"/>
      <c r="WT600" s="1"/>
      <c r="WU600" s="1"/>
      <c r="WV600" s="1"/>
      <c r="WW600" s="1"/>
      <c r="WX600" s="1"/>
      <c r="WY600" s="1"/>
      <c r="WZ600" s="1"/>
      <c r="XA600" s="1"/>
      <c r="XB600" s="1"/>
      <c r="XC600" s="1"/>
      <c r="XD600" s="1"/>
      <c r="XE600" s="1"/>
      <c r="XF600" s="1"/>
      <c r="XG600" s="1"/>
      <c r="XH600" s="1"/>
      <c r="XI600" s="1"/>
      <c r="XJ600" s="1"/>
      <c r="XK600" s="1"/>
      <c r="XL600" s="1"/>
      <c r="XM600" s="1"/>
      <c r="XN600" s="1"/>
      <c r="XO600" s="1"/>
      <c r="XP600" s="1"/>
      <c r="XQ600" s="1"/>
      <c r="XR600" s="1"/>
      <c r="XS600" s="1"/>
      <c r="XT600" s="1"/>
      <c r="XU600" s="1"/>
      <c r="XV600" s="1"/>
      <c r="XW600" s="1"/>
      <c r="XX600" s="1"/>
      <c r="XY600" s="1"/>
      <c r="XZ600" s="1"/>
      <c r="YA600" s="1"/>
      <c r="YB600" s="1"/>
      <c r="YC600" s="1"/>
      <c r="YD600" s="1"/>
      <c r="YE600" s="1"/>
      <c r="YF600" s="1"/>
      <c r="YG600" s="1"/>
      <c r="YH600" s="1"/>
      <c r="YI600" s="1"/>
      <c r="YJ600" s="1"/>
      <c r="YK600" s="1"/>
      <c r="YL600" s="1"/>
      <c r="YM600" s="1"/>
      <c r="YN600" s="1"/>
      <c r="YO600" s="1"/>
      <c r="YP600" s="1"/>
      <c r="YQ600" s="1"/>
      <c r="YR600" s="1"/>
      <c r="YS600" s="1"/>
      <c r="YT600" s="1"/>
      <c r="YU600" s="1"/>
      <c r="YV600" s="1"/>
      <c r="YW600" s="1"/>
      <c r="YX600" s="1"/>
      <c r="YY600" s="1"/>
      <c r="YZ600" s="1"/>
      <c r="ZA600" s="1"/>
      <c r="ZB600" s="1"/>
      <c r="ZC600" s="1"/>
      <c r="ZD600" s="1"/>
      <c r="ZE600" s="1"/>
      <c r="ZF600" s="1"/>
      <c r="ZG600" s="1"/>
      <c r="ZH600" s="1"/>
      <c r="ZI600" s="1"/>
      <c r="ZJ600" s="1"/>
      <c r="ZK600" s="1"/>
      <c r="ZL600" s="1"/>
      <c r="ZM600" s="1"/>
      <c r="ZN600" s="1"/>
      <c r="ZO600" s="1"/>
      <c r="ZP600" s="1"/>
      <c r="ZQ600" s="1"/>
      <c r="ZR600" s="1"/>
      <c r="ZS600" s="1"/>
      <c r="ZT600" s="1"/>
      <c r="ZU600" s="1"/>
      <c r="ZV600" s="1"/>
      <c r="ZW600" s="1"/>
      <c r="ZX600" s="1"/>
      <c r="ZY600" s="1"/>
      <c r="ZZ600" s="1"/>
      <c r="AAA600" s="1"/>
      <c r="AAB600" s="1"/>
      <c r="AAC600" s="1"/>
      <c r="AAD600" s="1"/>
      <c r="AAE600" s="1"/>
      <c r="AAF600" s="1"/>
      <c r="AAG600" s="1"/>
      <c r="AAH600" s="1"/>
      <c r="AAI600" s="1"/>
      <c r="AAJ600" s="1"/>
      <c r="AAK600" s="1"/>
      <c r="AAL600" s="1"/>
      <c r="AAM600" s="1"/>
      <c r="AAN600" s="1"/>
      <c r="AAO600" s="1"/>
      <c r="AAP600" s="1"/>
      <c r="AAQ600" s="1"/>
      <c r="AAR600" s="1"/>
      <c r="AAS600" s="1"/>
      <c r="AAT600" s="1"/>
      <c r="AAU600" s="1"/>
      <c r="AAV600" s="1"/>
      <c r="AAW600" s="1"/>
      <c r="AAX600" s="1"/>
      <c r="AAY600" s="1"/>
      <c r="AAZ600" s="1"/>
      <c r="ABA600" s="1"/>
      <c r="ABB600" s="1"/>
      <c r="ABC600" s="1"/>
      <c r="ABD600" s="1"/>
      <c r="ABE600" s="1"/>
      <c r="ABF600" s="1"/>
      <c r="ABG600" s="1"/>
      <c r="ABH600" s="1"/>
      <c r="ABI600" s="1"/>
      <c r="ABJ600" s="1"/>
      <c r="ABK600" s="1"/>
      <c r="ABL600" s="1"/>
      <c r="ABM600" s="1"/>
      <c r="ABN600" s="1"/>
      <c r="ABO600" s="1"/>
      <c r="ABP600" s="1"/>
      <c r="ABQ600" s="1"/>
      <c r="ABR600" s="1"/>
      <c r="ABS600" s="1"/>
      <c r="ABT600" s="1"/>
      <c r="ABU600" s="1"/>
      <c r="ABV600" s="1"/>
      <c r="ABW600" s="1"/>
      <c r="ABX600" s="1"/>
      <c r="ABY600" s="1"/>
      <c r="ABZ600" s="1"/>
      <c r="ACA600" s="1"/>
      <c r="ACB600" s="1"/>
      <c r="ACC600" s="1"/>
      <c r="ACD600" s="1"/>
      <c r="ACE600" s="1"/>
      <c r="ACF600" s="1"/>
      <c r="ACG600" s="1"/>
      <c r="ACH600" s="1"/>
      <c r="ACI600" s="1"/>
      <c r="ACJ600" s="1"/>
      <c r="ACK600" s="1"/>
      <c r="ACL600" s="1"/>
      <c r="ACM600" s="1"/>
      <c r="ACN600" s="1"/>
      <c r="ACO600" s="1"/>
      <c r="ACP600" s="1"/>
      <c r="ACQ600" s="1"/>
      <c r="ACR600" s="1"/>
      <c r="ACS600" s="1"/>
      <c r="ACT600" s="1"/>
      <c r="ACU600" s="1"/>
      <c r="ACV600" s="1"/>
      <c r="ACW600" s="1"/>
      <c r="ACX600" s="1"/>
      <c r="ACY600" s="1"/>
      <c r="ACZ600" s="1"/>
      <c r="ADA600" s="1"/>
      <c r="ADB600" s="1"/>
      <c r="ADC600" s="1"/>
      <c r="ADD600" s="1"/>
      <c r="ADE600" s="1"/>
      <c r="ADF600" s="1"/>
      <c r="ADG600" s="1"/>
      <c r="ADH600" s="1"/>
      <c r="ADI600" s="1"/>
      <c r="ADJ600" s="1"/>
      <c r="ADK600" s="1"/>
      <c r="ADL600" s="1"/>
      <c r="ADM600" s="1"/>
      <c r="ADN600" s="1"/>
      <c r="ADO600" s="1"/>
      <c r="ADP600" s="1"/>
      <c r="ADQ600" s="1"/>
      <c r="ADR600" s="1"/>
      <c r="ADS600" s="1"/>
      <c r="ADT600" s="1"/>
      <c r="ADU600" s="1"/>
      <c r="ADV600" s="1"/>
    </row>
    <row r="601" spans="1:802" x14ac:dyDescent="0.1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  <c r="MV601" s="1"/>
      <c r="MW601" s="1"/>
      <c r="MX601" s="1"/>
      <c r="MY601" s="1"/>
      <c r="MZ601" s="1"/>
      <c r="NA601" s="1"/>
      <c r="NB601" s="1"/>
      <c r="NC601" s="1"/>
      <c r="ND601" s="1"/>
      <c r="NE601" s="1"/>
      <c r="NF601" s="1"/>
      <c r="NG601" s="1"/>
      <c r="NH601" s="1"/>
      <c r="NI601" s="1"/>
      <c r="NJ601" s="1"/>
      <c r="NK601" s="1"/>
      <c r="NL601" s="1"/>
      <c r="NM601" s="1"/>
      <c r="NN601" s="1"/>
      <c r="NO601" s="1"/>
      <c r="NP601" s="1"/>
      <c r="NQ601" s="1"/>
      <c r="NR601" s="1"/>
      <c r="NS601" s="1"/>
      <c r="NT601" s="1"/>
      <c r="NU601" s="1"/>
      <c r="NV601" s="1"/>
      <c r="NW601" s="1"/>
      <c r="NX601" s="1"/>
      <c r="NY601" s="1"/>
      <c r="NZ601" s="1"/>
      <c r="OA601" s="1"/>
      <c r="OB601" s="1"/>
      <c r="OC601" s="1"/>
      <c r="OD601" s="1"/>
      <c r="OE601" s="1"/>
      <c r="OF601" s="1"/>
      <c r="OG601" s="1"/>
      <c r="OH601" s="1"/>
      <c r="OI601" s="1"/>
      <c r="OJ601" s="1"/>
      <c r="OK601" s="1"/>
      <c r="OL601" s="1"/>
      <c r="OM601" s="1"/>
      <c r="ON601" s="1"/>
      <c r="OO601" s="1"/>
      <c r="OP601" s="1"/>
      <c r="OQ601" s="1"/>
      <c r="OR601" s="1"/>
      <c r="OS601" s="1"/>
      <c r="OT601" s="1"/>
      <c r="OU601" s="1"/>
      <c r="OV601" s="1"/>
      <c r="OW601" s="1"/>
      <c r="OX601" s="1"/>
      <c r="OY601" s="1"/>
      <c r="OZ601" s="1"/>
      <c r="PA601" s="1"/>
      <c r="PB601" s="1"/>
      <c r="PC601" s="1"/>
      <c r="PD601" s="1"/>
      <c r="PE601" s="1"/>
      <c r="PF601" s="1"/>
      <c r="PG601" s="1"/>
      <c r="PH601" s="1"/>
      <c r="PI601" s="1"/>
      <c r="PJ601" s="1"/>
      <c r="PK601" s="1"/>
      <c r="PL601" s="1"/>
      <c r="PM601" s="1"/>
      <c r="PN601" s="1"/>
      <c r="PO601" s="1"/>
      <c r="PP601" s="1"/>
      <c r="PQ601" s="1"/>
      <c r="PR601" s="1"/>
      <c r="PS601" s="1"/>
      <c r="PT601" s="1"/>
      <c r="PU601" s="1"/>
      <c r="PV601" s="1"/>
      <c r="PW601" s="1"/>
      <c r="PX601" s="1"/>
      <c r="PY601" s="1"/>
      <c r="PZ601" s="1"/>
      <c r="QA601" s="1"/>
      <c r="QB601" s="1"/>
      <c r="QC601" s="1"/>
      <c r="QD601" s="1"/>
      <c r="QE601" s="1"/>
      <c r="QF601" s="1"/>
      <c r="QG601" s="1"/>
      <c r="QH601" s="1"/>
      <c r="QI601" s="1"/>
      <c r="QJ601" s="1"/>
      <c r="QK601" s="1"/>
      <c r="QL601" s="1"/>
      <c r="QM601" s="1"/>
      <c r="QN601" s="1"/>
      <c r="QO601" s="1"/>
      <c r="QP601" s="1"/>
      <c r="QQ601" s="1"/>
      <c r="QR601" s="1"/>
      <c r="QS601" s="1"/>
      <c r="QT601" s="1"/>
      <c r="QU601" s="1"/>
      <c r="QV601" s="1"/>
      <c r="QW601" s="1"/>
      <c r="QX601" s="1"/>
      <c r="QY601" s="1"/>
      <c r="QZ601" s="1"/>
      <c r="RA601" s="1"/>
      <c r="RB601" s="1"/>
      <c r="RC601" s="1"/>
      <c r="RD601" s="1"/>
      <c r="RE601" s="1"/>
      <c r="RF601" s="1"/>
      <c r="RG601" s="1"/>
      <c r="RH601" s="1"/>
      <c r="RI601" s="1"/>
      <c r="RJ601" s="1"/>
      <c r="RK601" s="1"/>
      <c r="RL601" s="1"/>
      <c r="RM601" s="1"/>
      <c r="RN601" s="1"/>
      <c r="RO601" s="1"/>
      <c r="RP601" s="1"/>
      <c r="RQ601" s="1"/>
      <c r="RR601" s="1"/>
      <c r="RS601" s="1"/>
      <c r="RT601" s="1"/>
      <c r="RU601" s="1"/>
      <c r="RV601" s="1"/>
      <c r="RW601" s="1"/>
      <c r="RX601" s="1"/>
      <c r="RY601" s="1"/>
      <c r="RZ601" s="1"/>
      <c r="SA601" s="1"/>
      <c r="SB601" s="1"/>
      <c r="SC601" s="1"/>
      <c r="SD601" s="1"/>
      <c r="SE601" s="1"/>
      <c r="SF601" s="1"/>
      <c r="SG601" s="1"/>
      <c r="SH601" s="1"/>
      <c r="SI601" s="1"/>
      <c r="SJ601" s="1"/>
      <c r="SK601" s="1"/>
      <c r="SL601" s="1"/>
      <c r="SM601" s="1"/>
      <c r="SN601" s="1"/>
      <c r="SO601" s="1"/>
      <c r="SP601" s="1"/>
      <c r="SQ601" s="1"/>
      <c r="SR601" s="1"/>
      <c r="SS601" s="1"/>
      <c r="ST601" s="1"/>
      <c r="SU601" s="1"/>
      <c r="SV601" s="1"/>
      <c r="SW601" s="1"/>
      <c r="SX601" s="1"/>
      <c r="SY601" s="1"/>
      <c r="SZ601" s="1"/>
      <c r="TA601" s="1"/>
      <c r="TB601" s="1"/>
      <c r="TC601" s="1"/>
      <c r="TD601" s="1"/>
      <c r="TE601" s="1"/>
      <c r="TF601" s="1"/>
      <c r="TG601" s="1"/>
      <c r="TH601" s="1"/>
      <c r="TI601" s="1"/>
      <c r="TJ601" s="1"/>
      <c r="TK601" s="1"/>
      <c r="TL601" s="1"/>
      <c r="TM601" s="1"/>
      <c r="TN601" s="1"/>
      <c r="TO601" s="1"/>
      <c r="TP601" s="1"/>
      <c r="TQ601" s="1"/>
      <c r="TR601" s="1"/>
      <c r="TS601" s="1"/>
      <c r="TT601" s="1"/>
      <c r="TU601" s="1"/>
      <c r="TV601" s="1"/>
      <c r="TW601" s="1"/>
      <c r="TX601" s="1"/>
      <c r="TY601" s="1"/>
      <c r="TZ601" s="1"/>
      <c r="UA601" s="1"/>
      <c r="UB601" s="1"/>
      <c r="UC601" s="1"/>
      <c r="UD601" s="1"/>
      <c r="UE601" s="1"/>
      <c r="UF601" s="1"/>
      <c r="UG601" s="1"/>
      <c r="UH601" s="1"/>
      <c r="UI601" s="1"/>
      <c r="UJ601" s="1"/>
      <c r="UK601" s="1"/>
      <c r="UL601" s="1"/>
      <c r="UM601" s="1"/>
      <c r="UN601" s="1"/>
      <c r="UO601" s="1"/>
      <c r="UP601" s="1"/>
      <c r="UQ601" s="1"/>
      <c r="UR601" s="1"/>
      <c r="US601" s="1"/>
      <c r="UT601" s="1"/>
      <c r="UU601" s="1"/>
      <c r="UV601" s="1"/>
      <c r="UW601" s="1"/>
      <c r="UX601" s="1"/>
      <c r="UY601" s="1"/>
      <c r="UZ601" s="1"/>
      <c r="VA601" s="1"/>
      <c r="VB601" s="1"/>
      <c r="VC601" s="1"/>
      <c r="VD601" s="1"/>
      <c r="VE601" s="1"/>
      <c r="VF601" s="1"/>
      <c r="VG601" s="1"/>
      <c r="VH601" s="1"/>
      <c r="VI601" s="1"/>
      <c r="VJ601" s="1"/>
      <c r="VK601" s="1"/>
      <c r="VL601" s="1"/>
      <c r="VM601" s="1"/>
      <c r="VN601" s="1"/>
      <c r="VO601" s="1"/>
      <c r="VP601" s="1"/>
      <c r="VQ601" s="1"/>
      <c r="VR601" s="1"/>
      <c r="VS601" s="1"/>
      <c r="VT601" s="1"/>
      <c r="VU601" s="1"/>
      <c r="VV601" s="1"/>
      <c r="VW601" s="1"/>
      <c r="VX601" s="1"/>
      <c r="VY601" s="1"/>
      <c r="VZ601" s="1"/>
      <c r="WA601" s="1"/>
      <c r="WB601" s="1"/>
      <c r="WC601" s="1"/>
      <c r="WD601" s="1"/>
      <c r="WE601" s="1"/>
      <c r="WF601" s="1"/>
      <c r="WG601" s="1"/>
      <c r="WH601" s="1"/>
      <c r="WI601" s="1"/>
      <c r="WJ601" s="1"/>
      <c r="WK601" s="1"/>
      <c r="WL601" s="1"/>
      <c r="WM601" s="1"/>
      <c r="WN601" s="1"/>
      <c r="WO601" s="1"/>
      <c r="WP601" s="1"/>
      <c r="WQ601" s="1"/>
      <c r="WR601" s="1"/>
      <c r="WS601" s="1"/>
      <c r="WT601" s="1"/>
      <c r="WU601" s="1"/>
      <c r="WV601" s="1"/>
      <c r="WW601" s="1"/>
      <c r="WX601" s="1"/>
      <c r="WY601" s="1"/>
      <c r="WZ601" s="1"/>
      <c r="XA601" s="1"/>
      <c r="XB601" s="1"/>
      <c r="XC601" s="1"/>
      <c r="XD601" s="1"/>
      <c r="XE601" s="1"/>
      <c r="XF601" s="1"/>
      <c r="XG601" s="1"/>
      <c r="XH601" s="1"/>
      <c r="XI601" s="1"/>
      <c r="XJ601" s="1"/>
      <c r="XK601" s="1"/>
      <c r="XL601" s="1"/>
      <c r="XM601" s="1"/>
      <c r="XN601" s="1"/>
      <c r="XO601" s="1"/>
      <c r="XP601" s="1"/>
      <c r="XQ601" s="1"/>
      <c r="XR601" s="1"/>
      <c r="XS601" s="1"/>
      <c r="XT601" s="1"/>
      <c r="XU601" s="1"/>
      <c r="XV601" s="1"/>
      <c r="XW601" s="1"/>
      <c r="XX601" s="1"/>
      <c r="XY601" s="1"/>
      <c r="XZ601" s="1"/>
      <c r="YA601" s="1"/>
      <c r="YB601" s="1"/>
      <c r="YC601" s="1"/>
      <c r="YD601" s="1"/>
      <c r="YE601" s="1"/>
      <c r="YF601" s="1"/>
      <c r="YG601" s="1"/>
      <c r="YH601" s="1"/>
      <c r="YI601" s="1"/>
      <c r="YJ601" s="1"/>
      <c r="YK601" s="1"/>
      <c r="YL601" s="1"/>
      <c r="YM601" s="1"/>
      <c r="YN601" s="1"/>
      <c r="YO601" s="1"/>
      <c r="YP601" s="1"/>
      <c r="YQ601" s="1"/>
      <c r="YR601" s="1"/>
      <c r="YS601" s="1"/>
      <c r="YT601" s="1"/>
      <c r="YU601" s="1"/>
      <c r="YV601" s="1"/>
      <c r="YW601" s="1"/>
      <c r="YX601" s="1"/>
      <c r="YY601" s="1"/>
      <c r="YZ601" s="1"/>
      <c r="ZA601" s="1"/>
      <c r="ZB601" s="1"/>
      <c r="ZC601" s="1"/>
      <c r="ZD601" s="1"/>
      <c r="ZE601" s="1"/>
      <c r="ZF601" s="1"/>
      <c r="ZG601" s="1"/>
      <c r="ZH601" s="1"/>
      <c r="ZI601" s="1"/>
      <c r="ZJ601" s="1"/>
      <c r="ZK601" s="1"/>
      <c r="ZL601" s="1"/>
      <c r="ZM601" s="1"/>
      <c r="ZN601" s="1"/>
      <c r="ZO601" s="1"/>
      <c r="ZP601" s="1"/>
      <c r="ZQ601" s="1"/>
      <c r="ZR601" s="1"/>
      <c r="ZS601" s="1"/>
      <c r="ZT601" s="1"/>
      <c r="ZU601" s="1"/>
      <c r="ZV601" s="1"/>
      <c r="ZW601" s="1"/>
      <c r="ZX601" s="1"/>
      <c r="ZY601" s="1"/>
      <c r="ZZ601" s="1"/>
      <c r="AAA601" s="1"/>
      <c r="AAB601" s="1"/>
      <c r="AAC601" s="1"/>
      <c r="AAD601" s="1"/>
      <c r="AAE601" s="1"/>
      <c r="AAF601" s="1"/>
      <c r="AAG601" s="1"/>
      <c r="AAH601" s="1"/>
      <c r="AAI601" s="1"/>
      <c r="AAJ601" s="1"/>
      <c r="AAK601" s="1"/>
      <c r="AAL601" s="1"/>
      <c r="AAM601" s="1"/>
      <c r="AAN601" s="1"/>
      <c r="AAO601" s="1"/>
      <c r="AAP601" s="1"/>
      <c r="AAQ601" s="1"/>
      <c r="AAR601" s="1"/>
      <c r="AAS601" s="1"/>
      <c r="AAT601" s="1"/>
      <c r="AAU601" s="1"/>
      <c r="AAV601" s="1"/>
      <c r="AAW601" s="1"/>
      <c r="AAX601" s="1"/>
      <c r="AAY601" s="1"/>
      <c r="AAZ601" s="1"/>
      <c r="ABA601" s="1"/>
      <c r="ABB601" s="1"/>
      <c r="ABC601" s="1"/>
      <c r="ABD601" s="1"/>
      <c r="ABE601" s="1"/>
      <c r="ABF601" s="1"/>
      <c r="ABG601" s="1"/>
      <c r="ABH601" s="1"/>
      <c r="ABI601" s="1"/>
      <c r="ABJ601" s="1"/>
      <c r="ABK601" s="1"/>
      <c r="ABL601" s="1"/>
      <c r="ABM601" s="1"/>
      <c r="ABN601" s="1"/>
      <c r="ABO601" s="1"/>
      <c r="ABP601" s="1"/>
      <c r="ABQ601" s="1"/>
      <c r="ABR601" s="1"/>
      <c r="ABS601" s="1"/>
      <c r="ABT601" s="1"/>
      <c r="ABU601" s="1"/>
      <c r="ABV601" s="1"/>
      <c r="ABW601" s="1"/>
      <c r="ABX601" s="1"/>
      <c r="ABY601" s="1"/>
      <c r="ABZ601" s="1"/>
      <c r="ACA601" s="1"/>
      <c r="ACB601" s="1"/>
      <c r="ACC601" s="1"/>
      <c r="ACD601" s="1"/>
      <c r="ACE601" s="1"/>
      <c r="ACF601" s="1"/>
      <c r="ACG601" s="1"/>
      <c r="ACH601" s="1"/>
      <c r="ACI601" s="1"/>
      <c r="ACJ601" s="1"/>
      <c r="ACK601" s="1"/>
      <c r="ACL601" s="1"/>
      <c r="ACM601" s="1"/>
      <c r="ACN601" s="1"/>
      <c r="ACO601" s="1"/>
      <c r="ACP601" s="1"/>
      <c r="ACQ601" s="1"/>
      <c r="ACR601" s="1"/>
      <c r="ACS601" s="1"/>
      <c r="ACT601" s="1"/>
      <c r="ACU601" s="1"/>
      <c r="ACV601" s="1"/>
      <c r="ACW601" s="1"/>
      <c r="ACX601" s="1"/>
      <c r="ACY601" s="1"/>
      <c r="ACZ601" s="1"/>
      <c r="ADA601" s="1"/>
      <c r="ADB601" s="1"/>
      <c r="ADC601" s="1"/>
      <c r="ADD601" s="1"/>
      <c r="ADE601" s="1"/>
      <c r="ADF601" s="1"/>
      <c r="ADG601" s="1"/>
      <c r="ADH601" s="1"/>
      <c r="ADI601" s="1"/>
      <c r="ADJ601" s="1"/>
      <c r="ADK601" s="1"/>
      <c r="ADL601" s="1"/>
      <c r="ADM601" s="1"/>
      <c r="ADN601" s="1"/>
      <c r="ADO601" s="1"/>
      <c r="ADP601" s="1"/>
      <c r="ADQ601" s="1"/>
      <c r="ADR601" s="1"/>
      <c r="ADS601" s="1"/>
      <c r="ADT601" s="1"/>
      <c r="ADU601" s="1"/>
      <c r="ADV601" s="1"/>
    </row>
    <row r="602" spans="1:802" x14ac:dyDescent="0.1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  <c r="IV602" s="1"/>
      <c r="IW602" s="1"/>
      <c r="IX602" s="1"/>
      <c r="IY602" s="1"/>
      <c r="IZ602" s="1"/>
      <c r="JA602" s="1"/>
      <c r="JB602" s="1"/>
      <c r="JC602" s="1"/>
      <c r="JD602" s="1"/>
      <c r="JE602" s="1"/>
      <c r="JF602" s="1"/>
      <c r="JG602" s="1"/>
      <c r="JH602" s="1"/>
      <c r="JI602" s="1"/>
      <c r="JJ602" s="1"/>
      <c r="JK602" s="1"/>
      <c r="JL602" s="1"/>
      <c r="JM602" s="1"/>
      <c r="JN602" s="1"/>
      <c r="JO602" s="1"/>
      <c r="JP602" s="1"/>
      <c r="JQ602" s="1"/>
      <c r="JR602" s="1"/>
      <c r="JS602" s="1"/>
      <c r="JT602" s="1"/>
      <c r="JU602" s="1"/>
      <c r="JV602" s="1"/>
      <c r="JW602" s="1"/>
      <c r="JX602" s="1"/>
      <c r="JY602" s="1"/>
      <c r="JZ602" s="1"/>
      <c r="KA602" s="1"/>
      <c r="KB602" s="1"/>
      <c r="KC602" s="1"/>
      <c r="KD602" s="1"/>
      <c r="KE602" s="1"/>
      <c r="KF602" s="1"/>
      <c r="KG602" s="1"/>
      <c r="KH602" s="1"/>
      <c r="KI602" s="1"/>
      <c r="KJ602" s="1"/>
      <c r="KK602" s="1"/>
      <c r="KL602" s="1"/>
      <c r="KM602" s="1"/>
      <c r="KN602" s="1"/>
      <c r="KO602" s="1"/>
      <c r="KP602" s="1"/>
      <c r="KQ602" s="1"/>
      <c r="KR602" s="1"/>
      <c r="KS602" s="1"/>
      <c r="KT602" s="1"/>
      <c r="KU602" s="1"/>
      <c r="KV602" s="1"/>
      <c r="KW602" s="1"/>
      <c r="KX602" s="1"/>
      <c r="KY602" s="1"/>
      <c r="KZ602" s="1"/>
      <c r="LA602" s="1"/>
      <c r="LB602" s="1"/>
      <c r="LC602" s="1"/>
      <c r="LD602" s="1"/>
      <c r="LE602" s="1"/>
      <c r="LF602" s="1"/>
      <c r="LG602" s="1"/>
      <c r="LH602" s="1"/>
      <c r="LI602" s="1"/>
      <c r="LJ602" s="1"/>
      <c r="LK602" s="1"/>
      <c r="LL602" s="1"/>
      <c r="LM602" s="1"/>
      <c r="LN602" s="1"/>
      <c r="LO602" s="1"/>
      <c r="LP602" s="1"/>
      <c r="LQ602" s="1"/>
      <c r="LR602" s="1"/>
      <c r="LS602" s="1"/>
      <c r="LT602" s="1"/>
      <c r="LU602" s="1"/>
      <c r="LV602" s="1"/>
      <c r="LW602" s="1"/>
      <c r="LX602" s="1"/>
      <c r="LY602" s="1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  <c r="MV602" s="1"/>
      <c r="MW602" s="1"/>
      <c r="MX602" s="1"/>
      <c r="MY602" s="1"/>
      <c r="MZ602" s="1"/>
      <c r="NA602" s="1"/>
      <c r="NB602" s="1"/>
      <c r="NC602" s="1"/>
      <c r="ND602" s="1"/>
      <c r="NE602" s="1"/>
      <c r="NF602" s="1"/>
      <c r="NG602" s="1"/>
      <c r="NH602" s="1"/>
      <c r="NI602" s="1"/>
      <c r="NJ602" s="1"/>
      <c r="NK602" s="1"/>
      <c r="NL602" s="1"/>
      <c r="NM602" s="1"/>
      <c r="NN602" s="1"/>
      <c r="NO602" s="1"/>
      <c r="NP602" s="1"/>
      <c r="NQ602" s="1"/>
      <c r="NR602" s="1"/>
      <c r="NS602" s="1"/>
      <c r="NT602" s="1"/>
      <c r="NU602" s="1"/>
      <c r="NV602" s="1"/>
      <c r="NW602" s="1"/>
      <c r="NX602" s="1"/>
      <c r="NY602" s="1"/>
      <c r="NZ602" s="1"/>
      <c r="OA602" s="1"/>
      <c r="OB602" s="1"/>
      <c r="OC602" s="1"/>
      <c r="OD602" s="1"/>
      <c r="OE602" s="1"/>
      <c r="OF602" s="1"/>
      <c r="OG602" s="1"/>
      <c r="OH602" s="1"/>
      <c r="OI602" s="1"/>
      <c r="OJ602" s="1"/>
      <c r="OK602" s="1"/>
      <c r="OL602" s="1"/>
      <c r="OM602" s="1"/>
      <c r="ON602" s="1"/>
      <c r="OO602" s="1"/>
      <c r="OP602" s="1"/>
      <c r="OQ602" s="1"/>
      <c r="OR602" s="1"/>
      <c r="OS602" s="1"/>
      <c r="OT602" s="1"/>
      <c r="OU602" s="1"/>
      <c r="OV602" s="1"/>
      <c r="OW602" s="1"/>
      <c r="OX602" s="1"/>
      <c r="OY602" s="1"/>
      <c r="OZ602" s="1"/>
      <c r="PA602" s="1"/>
      <c r="PB602" s="1"/>
      <c r="PC602" s="1"/>
      <c r="PD602" s="1"/>
      <c r="PE602" s="1"/>
      <c r="PF602" s="1"/>
      <c r="PG602" s="1"/>
      <c r="PH602" s="1"/>
      <c r="PI602" s="1"/>
      <c r="PJ602" s="1"/>
      <c r="PK602" s="1"/>
      <c r="PL602" s="1"/>
      <c r="PM602" s="1"/>
      <c r="PN602" s="1"/>
      <c r="PO602" s="1"/>
      <c r="PP602" s="1"/>
      <c r="PQ602" s="1"/>
      <c r="PR602" s="1"/>
      <c r="PS602" s="1"/>
      <c r="PT602" s="1"/>
      <c r="PU602" s="1"/>
      <c r="PV602" s="1"/>
      <c r="PW602" s="1"/>
      <c r="PX602" s="1"/>
      <c r="PY602" s="1"/>
      <c r="PZ602" s="1"/>
      <c r="QA602" s="1"/>
      <c r="QB602" s="1"/>
      <c r="QC602" s="1"/>
      <c r="QD602" s="1"/>
      <c r="QE602" s="1"/>
      <c r="QF602" s="1"/>
      <c r="QG602" s="1"/>
      <c r="QH602" s="1"/>
      <c r="QI602" s="1"/>
      <c r="QJ602" s="1"/>
      <c r="QK602" s="1"/>
      <c r="QL602" s="1"/>
      <c r="QM602" s="1"/>
      <c r="QN602" s="1"/>
      <c r="QO602" s="1"/>
      <c r="QP602" s="1"/>
      <c r="QQ602" s="1"/>
      <c r="QR602" s="1"/>
      <c r="QS602" s="1"/>
      <c r="QT602" s="1"/>
      <c r="QU602" s="1"/>
      <c r="QV602" s="1"/>
      <c r="QW602" s="1"/>
      <c r="QX602" s="1"/>
      <c r="QY602" s="1"/>
      <c r="QZ602" s="1"/>
      <c r="RA602" s="1"/>
      <c r="RB602" s="1"/>
      <c r="RC602" s="1"/>
      <c r="RD602" s="1"/>
      <c r="RE602" s="1"/>
      <c r="RF602" s="1"/>
      <c r="RG602" s="1"/>
      <c r="RH602" s="1"/>
      <c r="RI602" s="1"/>
      <c r="RJ602" s="1"/>
      <c r="RK602" s="1"/>
      <c r="RL602" s="1"/>
      <c r="RM602" s="1"/>
      <c r="RN602" s="1"/>
      <c r="RO602" s="1"/>
      <c r="RP602" s="1"/>
      <c r="RQ602" s="1"/>
      <c r="RR602" s="1"/>
      <c r="RS602" s="1"/>
      <c r="RT602" s="1"/>
      <c r="RU602" s="1"/>
      <c r="RV602" s="1"/>
      <c r="RW602" s="1"/>
      <c r="RX602" s="1"/>
      <c r="RY602" s="1"/>
      <c r="RZ602" s="1"/>
      <c r="SA602" s="1"/>
      <c r="SB602" s="1"/>
      <c r="SC602" s="1"/>
      <c r="SD602" s="1"/>
      <c r="SE602" s="1"/>
      <c r="SF602" s="1"/>
      <c r="SG602" s="1"/>
      <c r="SH602" s="1"/>
      <c r="SI602" s="1"/>
      <c r="SJ602" s="1"/>
      <c r="SK602" s="1"/>
      <c r="SL602" s="1"/>
      <c r="SM602" s="1"/>
      <c r="SN602" s="1"/>
      <c r="SO602" s="1"/>
      <c r="SP602" s="1"/>
      <c r="SQ602" s="1"/>
      <c r="SR602" s="1"/>
      <c r="SS602" s="1"/>
      <c r="ST602" s="1"/>
      <c r="SU602" s="1"/>
      <c r="SV602" s="1"/>
      <c r="SW602" s="1"/>
      <c r="SX602" s="1"/>
      <c r="SY602" s="1"/>
      <c r="SZ602" s="1"/>
      <c r="TA602" s="1"/>
      <c r="TB602" s="1"/>
      <c r="TC602" s="1"/>
      <c r="TD602" s="1"/>
      <c r="TE602" s="1"/>
      <c r="TF602" s="1"/>
      <c r="TG602" s="1"/>
      <c r="TH602" s="1"/>
      <c r="TI602" s="1"/>
      <c r="TJ602" s="1"/>
      <c r="TK602" s="1"/>
      <c r="TL602" s="1"/>
      <c r="TM602" s="1"/>
      <c r="TN602" s="1"/>
      <c r="TO602" s="1"/>
      <c r="TP602" s="1"/>
      <c r="TQ602" s="1"/>
      <c r="TR602" s="1"/>
      <c r="TS602" s="1"/>
      <c r="TT602" s="1"/>
      <c r="TU602" s="1"/>
      <c r="TV602" s="1"/>
      <c r="TW602" s="1"/>
      <c r="TX602" s="1"/>
      <c r="TY602" s="1"/>
      <c r="TZ602" s="1"/>
      <c r="UA602" s="1"/>
      <c r="UB602" s="1"/>
      <c r="UC602" s="1"/>
      <c r="UD602" s="1"/>
      <c r="UE602" s="1"/>
      <c r="UF602" s="1"/>
      <c r="UG602" s="1"/>
      <c r="UH602" s="1"/>
      <c r="UI602" s="1"/>
      <c r="UJ602" s="1"/>
      <c r="UK602" s="1"/>
      <c r="UL602" s="1"/>
      <c r="UM602" s="1"/>
      <c r="UN602" s="1"/>
      <c r="UO602" s="1"/>
      <c r="UP602" s="1"/>
      <c r="UQ602" s="1"/>
      <c r="UR602" s="1"/>
      <c r="US602" s="1"/>
      <c r="UT602" s="1"/>
      <c r="UU602" s="1"/>
      <c r="UV602" s="1"/>
      <c r="UW602" s="1"/>
      <c r="UX602" s="1"/>
      <c r="UY602" s="1"/>
      <c r="UZ602" s="1"/>
      <c r="VA602" s="1"/>
      <c r="VB602" s="1"/>
      <c r="VC602" s="1"/>
      <c r="VD602" s="1"/>
      <c r="VE602" s="1"/>
      <c r="VF602" s="1"/>
      <c r="VG602" s="1"/>
      <c r="VH602" s="1"/>
      <c r="VI602" s="1"/>
      <c r="VJ602" s="1"/>
      <c r="VK602" s="1"/>
      <c r="VL602" s="1"/>
      <c r="VM602" s="1"/>
      <c r="VN602" s="1"/>
      <c r="VO602" s="1"/>
      <c r="VP602" s="1"/>
      <c r="VQ602" s="1"/>
      <c r="VR602" s="1"/>
      <c r="VS602" s="1"/>
      <c r="VT602" s="1"/>
      <c r="VU602" s="1"/>
      <c r="VV602" s="1"/>
      <c r="VW602" s="1"/>
      <c r="VX602" s="1"/>
      <c r="VY602" s="1"/>
      <c r="VZ602" s="1"/>
      <c r="WA602" s="1"/>
      <c r="WB602" s="1"/>
      <c r="WC602" s="1"/>
      <c r="WD602" s="1"/>
      <c r="WE602" s="1"/>
      <c r="WF602" s="1"/>
      <c r="WG602" s="1"/>
      <c r="WH602" s="1"/>
      <c r="WI602" s="1"/>
      <c r="WJ602" s="1"/>
      <c r="WK602" s="1"/>
      <c r="WL602" s="1"/>
      <c r="WM602" s="1"/>
      <c r="WN602" s="1"/>
      <c r="WO602" s="1"/>
      <c r="WP602" s="1"/>
      <c r="WQ602" s="1"/>
      <c r="WR602" s="1"/>
      <c r="WS602" s="1"/>
      <c r="WT602" s="1"/>
      <c r="WU602" s="1"/>
      <c r="WV602" s="1"/>
      <c r="WW602" s="1"/>
      <c r="WX602" s="1"/>
      <c r="WY602" s="1"/>
      <c r="WZ602" s="1"/>
      <c r="XA602" s="1"/>
      <c r="XB602" s="1"/>
      <c r="XC602" s="1"/>
      <c r="XD602" s="1"/>
      <c r="XE602" s="1"/>
      <c r="XF602" s="1"/>
      <c r="XG602" s="1"/>
      <c r="XH602" s="1"/>
      <c r="XI602" s="1"/>
      <c r="XJ602" s="1"/>
      <c r="XK602" s="1"/>
      <c r="XL602" s="1"/>
      <c r="XM602" s="1"/>
      <c r="XN602" s="1"/>
      <c r="XO602" s="1"/>
      <c r="XP602" s="1"/>
      <c r="XQ602" s="1"/>
      <c r="XR602" s="1"/>
      <c r="XS602" s="1"/>
      <c r="XT602" s="1"/>
      <c r="XU602" s="1"/>
      <c r="XV602" s="1"/>
      <c r="XW602" s="1"/>
      <c r="XX602" s="1"/>
      <c r="XY602" s="1"/>
      <c r="XZ602" s="1"/>
      <c r="YA602" s="1"/>
      <c r="YB602" s="1"/>
      <c r="YC602" s="1"/>
      <c r="YD602" s="1"/>
      <c r="YE602" s="1"/>
      <c r="YF602" s="1"/>
      <c r="YG602" s="1"/>
      <c r="YH602" s="1"/>
      <c r="YI602" s="1"/>
      <c r="YJ602" s="1"/>
      <c r="YK602" s="1"/>
      <c r="YL602" s="1"/>
      <c r="YM602" s="1"/>
      <c r="YN602" s="1"/>
      <c r="YO602" s="1"/>
      <c r="YP602" s="1"/>
      <c r="YQ602" s="1"/>
      <c r="YR602" s="1"/>
      <c r="YS602" s="1"/>
      <c r="YT602" s="1"/>
      <c r="YU602" s="1"/>
      <c r="YV602" s="1"/>
      <c r="YW602" s="1"/>
      <c r="YX602" s="1"/>
      <c r="YY602" s="1"/>
      <c r="YZ602" s="1"/>
      <c r="ZA602" s="1"/>
      <c r="ZB602" s="1"/>
      <c r="ZC602" s="1"/>
      <c r="ZD602" s="1"/>
      <c r="ZE602" s="1"/>
      <c r="ZF602" s="1"/>
      <c r="ZG602" s="1"/>
      <c r="ZH602" s="1"/>
      <c r="ZI602" s="1"/>
      <c r="ZJ602" s="1"/>
      <c r="ZK602" s="1"/>
      <c r="ZL602" s="1"/>
      <c r="ZM602" s="1"/>
      <c r="ZN602" s="1"/>
      <c r="ZO602" s="1"/>
      <c r="ZP602" s="1"/>
      <c r="ZQ602" s="1"/>
      <c r="ZR602" s="1"/>
      <c r="ZS602" s="1"/>
      <c r="ZT602" s="1"/>
      <c r="ZU602" s="1"/>
      <c r="ZV602" s="1"/>
      <c r="ZW602" s="1"/>
      <c r="ZX602" s="1"/>
      <c r="ZY602" s="1"/>
      <c r="ZZ602" s="1"/>
      <c r="AAA602" s="1"/>
      <c r="AAB602" s="1"/>
      <c r="AAC602" s="1"/>
      <c r="AAD602" s="1"/>
      <c r="AAE602" s="1"/>
      <c r="AAF602" s="1"/>
      <c r="AAG602" s="1"/>
      <c r="AAH602" s="1"/>
      <c r="AAI602" s="1"/>
      <c r="AAJ602" s="1"/>
      <c r="AAK602" s="1"/>
      <c r="AAL602" s="1"/>
      <c r="AAM602" s="1"/>
      <c r="AAN602" s="1"/>
      <c r="AAO602" s="1"/>
      <c r="AAP602" s="1"/>
      <c r="AAQ602" s="1"/>
      <c r="AAR602" s="1"/>
      <c r="AAS602" s="1"/>
      <c r="AAT602" s="1"/>
      <c r="AAU602" s="1"/>
      <c r="AAV602" s="1"/>
      <c r="AAW602" s="1"/>
      <c r="AAX602" s="1"/>
      <c r="AAY602" s="1"/>
      <c r="AAZ602" s="1"/>
      <c r="ABA602" s="1"/>
      <c r="ABB602" s="1"/>
      <c r="ABC602" s="1"/>
      <c r="ABD602" s="1"/>
      <c r="ABE602" s="1"/>
      <c r="ABF602" s="1"/>
      <c r="ABG602" s="1"/>
      <c r="ABH602" s="1"/>
      <c r="ABI602" s="1"/>
      <c r="ABJ602" s="1"/>
      <c r="ABK602" s="1"/>
      <c r="ABL602" s="1"/>
      <c r="ABM602" s="1"/>
      <c r="ABN602" s="1"/>
      <c r="ABO602" s="1"/>
      <c r="ABP602" s="1"/>
      <c r="ABQ602" s="1"/>
      <c r="ABR602" s="1"/>
      <c r="ABS602" s="1"/>
      <c r="ABT602" s="1"/>
      <c r="ABU602" s="1"/>
      <c r="ABV602" s="1"/>
      <c r="ABW602" s="1"/>
      <c r="ABX602" s="1"/>
      <c r="ABY602" s="1"/>
      <c r="ABZ602" s="1"/>
      <c r="ACA602" s="1"/>
      <c r="ACB602" s="1"/>
      <c r="ACC602" s="1"/>
      <c r="ACD602" s="1"/>
      <c r="ACE602" s="1"/>
      <c r="ACF602" s="1"/>
      <c r="ACG602" s="1"/>
      <c r="ACH602" s="1"/>
      <c r="ACI602" s="1"/>
      <c r="ACJ602" s="1"/>
      <c r="ACK602" s="1"/>
      <c r="ACL602" s="1"/>
      <c r="ACM602" s="1"/>
      <c r="ACN602" s="1"/>
      <c r="ACO602" s="1"/>
      <c r="ACP602" s="1"/>
      <c r="ACQ602" s="1"/>
      <c r="ACR602" s="1"/>
      <c r="ACS602" s="1"/>
      <c r="ACT602" s="1"/>
      <c r="ACU602" s="1"/>
      <c r="ACV602" s="1"/>
      <c r="ACW602" s="1"/>
      <c r="ACX602" s="1"/>
      <c r="ACY602" s="1"/>
      <c r="ACZ602" s="1"/>
      <c r="ADA602" s="1"/>
      <c r="ADB602" s="1"/>
      <c r="ADC602" s="1"/>
      <c r="ADD602" s="1"/>
      <c r="ADE602" s="1"/>
      <c r="ADF602" s="1"/>
      <c r="ADG602" s="1"/>
      <c r="ADH602" s="1"/>
      <c r="ADI602" s="1"/>
      <c r="ADJ602" s="1"/>
      <c r="ADK602" s="1"/>
      <c r="ADL602" s="1"/>
      <c r="ADM602" s="1"/>
      <c r="ADN602" s="1"/>
      <c r="ADO602" s="1"/>
      <c r="ADP602" s="1"/>
      <c r="ADQ602" s="1"/>
      <c r="ADR602" s="1"/>
      <c r="ADS602" s="1"/>
      <c r="ADT602" s="1"/>
      <c r="ADU602" s="1"/>
      <c r="ADV602" s="1"/>
    </row>
    <row r="603" spans="1:802" x14ac:dyDescent="0.1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  <c r="IV603" s="1"/>
      <c r="IW603" s="1"/>
      <c r="IX603" s="1"/>
      <c r="IY603" s="1"/>
      <c r="IZ603" s="1"/>
      <c r="JA603" s="1"/>
      <c r="JB603" s="1"/>
      <c r="JC603" s="1"/>
      <c r="JD603" s="1"/>
      <c r="JE603" s="1"/>
      <c r="JF603" s="1"/>
      <c r="JG603" s="1"/>
      <c r="JH603" s="1"/>
      <c r="JI603" s="1"/>
      <c r="JJ603" s="1"/>
      <c r="JK603" s="1"/>
      <c r="JL603" s="1"/>
      <c r="JM603" s="1"/>
      <c r="JN603" s="1"/>
      <c r="JO603" s="1"/>
      <c r="JP603" s="1"/>
      <c r="JQ603" s="1"/>
      <c r="JR603" s="1"/>
      <c r="JS603" s="1"/>
      <c r="JT603" s="1"/>
      <c r="JU603" s="1"/>
      <c r="JV603" s="1"/>
      <c r="JW603" s="1"/>
      <c r="JX603" s="1"/>
      <c r="JY603" s="1"/>
      <c r="JZ603" s="1"/>
      <c r="KA603" s="1"/>
      <c r="KB603" s="1"/>
      <c r="KC603" s="1"/>
      <c r="KD603" s="1"/>
      <c r="KE603" s="1"/>
      <c r="KF603" s="1"/>
      <c r="KG603" s="1"/>
      <c r="KH603" s="1"/>
      <c r="KI603" s="1"/>
      <c r="KJ603" s="1"/>
      <c r="KK603" s="1"/>
      <c r="KL603" s="1"/>
      <c r="KM603" s="1"/>
      <c r="KN603" s="1"/>
      <c r="KO603" s="1"/>
      <c r="KP603" s="1"/>
      <c r="KQ603" s="1"/>
      <c r="KR603" s="1"/>
      <c r="KS603" s="1"/>
      <c r="KT603" s="1"/>
      <c r="KU603" s="1"/>
      <c r="KV603" s="1"/>
      <c r="KW603" s="1"/>
      <c r="KX603" s="1"/>
      <c r="KY603" s="1"/>
      <c r="KZ603" s="1"/>
      <c r="LA603" s="1"/>
      <c r="LB603" s="1"/>
      <c r="LC603" s="1"/>
      <c r="LD603" s="1"/>
      <c r="LE603" s="1"/>
      <c r="LF603" s="1"/>
      <c r="LG603" s="1"/>
      <c r="LH603" s="1"/>
      <c r="LI603" s="1"/>
      <c r="LJ603" s="1"/>
      <c r="LK603" s="1"/>
      <c r="LL603" s="1"/>
      <c r="LM603" s="1"/>
      <c r="LN603" s="1"/>
      <c r="LO603" s="1"/>
      <c r="LP603" s="1"/>
      <c r="LQ603" s="1"/>
      <c r="LR603" s="1"/>
      <c r="LS603" s="1"/>
      <c r="LT603" s="1"/>
      <c r="LU603" s="1"/>
      <c r="LV603" s="1"/>
      <c r="LW603" s="1"/>
      <c r="LX603" s="1"/>
      <c r="LY603" s="1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  <c r="MV603" s="1"/>
      <c r="MW603" s="1"/>
      <c r="MX603" s="1"/>
      <c r="MY603" s="1"/>
      <c r="MZ603" s="1"/>
      <c r="NA603" s="1"/>
      <c r="NB603" s="1"/>
      <c r="NC603" s="1"/>
      <c r="ND603" s="1"/>
      <c r="NE603" s="1"/>
      <c r="NF603" s="1"/>
      <c r="NG603" s="1"/>
      <c r="NH603" s="1"/>
      <c r="NI603" s="1"/>
      <c r="NJ603" s="1"/>
      <c r="NK603" s="1"/>
      <c r="NL603" s="1"/>
      <c r="NM603" s="1"/>
      <c r="NN603" s="1"/>
      <c r="NO603" s="1"/>
      <c r="NP603" s="1"/>
      <c r="NQ603" s="1"/>
      <c r="NR603" s="1"/>
      <c r="NS603" s="1"/>
      <c r="NT603" s="1"/>
      <c r="NU603" s="1"/>
      <c r="NV603" s="1"/>
      <c r="NW603" s="1"/>
      <c r="NX603" s="1"/>
      <c r="NY603" s="1"/>
      <c r="NZ603" s="1"/>
      <c r="OA603" s="1"/>
      <c r="OB603" s="1"/>
      <c r="OC603" s="1"/>
      <c r="OD603" s="1"/>
      <c r="OE603" s="1"/>
      <c r="OF603" s="1"/>
      <c r="OG603" s="1"/>
      <c r="OH603" s="1"/>
      <c r="OI603" s="1"/>
      <c r="OJ603" s="1"/>
      <c r="OK603" s="1"/>
      <c r="OL603" s="1"/>
      <c r="OM603" s="1"/>
      <c r="ON603" s="1"/>
      <c r="OO603" s="1"/>
      <c r="OP603" s="1"/>
      <c r="OQ603" s="1"/>
      <c r="OR603" s="1"/>
      <c r="OS603" s="1"/>
      <c r="OT603" s="1"/>
      <c r="OU603" s="1"/>
      <c r="OV603" s="1"/>
      <c r="OW603" s="1"/>
      <c r="OX603" s="1"/>
      <c r="OY603" s="1"/>
      <c r="OZ603" s="1"/>
      <c r="PA603" s="1"/>
      <c r="PB603" s="1"/>
      <c r="PC603" s="1"/>
      <c r="PD603" s="1"/>
      <c r="PE603" s="1"/>
      <c r="PF603" s="1"/>
      <c r="PG603" s="1"/>
      <c r="PH603" s="1"/>
      <c r="PI603" s="1"/>
      <c r="PJ603" s="1"/>
      <c r="PK603" s="1"/>
      <c r="PL603" s="1"/>
      <c r="PM603" s="1"/>
      <c r="PN603" s="1"/>
      <c r="PO603" s="1"/>
      <c r="PP603" s="1"/>
      <c r="PQ603" s="1"/>
      <c r="PR603" s="1"/>
      <c r="PS603" s="1"/>
      <c r="PT603" s="1"/>
      <c r="PU603" s="1"/>
      <c r="PV603" s="1"/>
      <c r="PW603" s="1"/>
      <c r="PX603" s="1"/>
      <c r="PY603" s="1"/>
      <c r="PZ603" s="1"/>
      <c r="QA603" s="1"/>
      <c r="QB603" s="1"/>
      <c r="QC603" s="1"/>
      <c r="QD603" s="1"/>
      <c r="QE603" s="1"/>
      <c r="QF603" s="1"/>
      <c r="QG603" s="1"/>
      <c r="QH603" s="1"/>
      <c r="QI603" s="1"/>
      <c r="QJ603" s="1"/>
      <c r="QK603" s="1"/>
      <c r="QL603" s="1"/>
      <c r="QM603" s="1"/>
      <c r="QN603" s="1"/>
      <c r="QO603" s="1"/>
      <c r="QP603" s="1"/>
      <c r="QQ603" s="1"/>
      <c r="QR603" s="1"/>
      <c r="QS603" s="1"/>
      <c r="QT603" s="1"/>
      <c r="QU603" s="1"/>
      <c r="QV603" s="1"/>
      <c r="QW603" s="1"/>
      <c r="QX603" s="1"/>
      <c r="QY603" s="1"/>
      <c r="QZ603" s="1"/>
      <c r="RA603" s="1"/>
      <c r="RB603" s="1"/>
      <c r="RC603" s="1"/>
      <c r="RD603" s="1"/>
      <c r="RE603" s="1"/>
      <c r="RF603" s="1"/>
      <c r="RG603" s="1"/>
      <c r="RH603" s="1"/>
      <c r="RI603" s="1"/>
      <c r="RJ603" s="1"/>
      <c r="RK603" s="1"/>
      <c r="RL603" s="1"/>
      <c r="RM603" s="1"/>
      <c r="RN603" s="1"/>
      <c r="RO603" s="1"/>
      <c r="RP603" s="1"/>
      <c r="RQ603" s="1"/>
      <c r="RR603" s="1"/>
      <c r="RS603" s="1"/>
      <c r="RT603" s="1"/>
      <c r="RU603" s="1"/>
      <c r="RV603" s="1"/>
      <c r="RW603" s="1"/>
      <c r="RX603" s="1"/>
      <c r="RY603" s="1"/>
      <c r="RZ603" s="1"/>
      <c r="SA603" s="1"/>
      <c r="SB603" s="1"/>
      <c r="SC603" s="1"/>
      <c r="SD603" s="1"/>
      <c r="SE603" s="1"/>
      <c r="SF603" s="1"/>
      <c r="SG603" s="1"/>
      <c r="SH603" s="1"/>
      <c r="SI603" s="1"/>
      <c r="SJ603" s="1"/>
      <c r="SK603" s="1"/>
      <c r="SL603" s="1"/>
      <c r="SM603" s="1"/>
      <c r="SN603" s="1"/>
      <c r="SO603" s="1"/>
      <c r="SP603" s="1"/>
      <c r="SQ603" s="1"/>
      <c r="SR603" s="1"/>
      <c r="SS603" s="1"/>
      <c r="ST603" s="1"/>
      <c r="SU603" s="1"/>
      <c r="SV603" s="1"/>
      <c r="SW603" s="1"/>
      <c r="SX603" s="1"/>
      <c r="SY603" s="1"/>
      <c r="SZ603" s="1"/>
      <c r="TA603" s="1"/>
      <c r="TB603" s="1"/>
      <c r="TC603" s="1"/>
      <c r="TD603" s="1"/>
      <c r="TE603" s="1"/>
      <c r="TF603" s="1"/>
      <c r="TG603" s="1"/>
      <c r="TH603" s="1"/>
      <c r="TI603" s="1"/>
      <c r="TJ603" s="1"/>
      <c r="TK603" s="1"/>
      <c r="TL603" s="1"/>
      <c r="TM603" s="1"/>
      <c r="TN603" s="1"/>
      <c r="TO603" s="1"/>
      <c r="TP603" s="1"/>
      <c r="TQ603" s="1"/>
      <c r="TR603" s="1"/>
      <c r="TS603" s="1"/>
      <c r="TT603" s="1"/>
      <c r="TU603" s="1"/>
      <c r="TV603" s="1"/>
      <c r="TW603" s="1"/>
      <c r="TX603" s="1"/>
      <c r="TY603" s="1"/>
      <c r="TZ603" s="1"/>
      <c r="UA603" s="1"/>
      <c r="UB603" s="1"/>
      <c r="UC603" s="1"/>
      <c r="UD603" s="1"/>
      <c r="UE603" s="1"/>
      <c r="UF603" s="1"/>
      <c r="UG603" s="1"/>
      <c r="UH603" s="1"/>
      <c r="UI603" s="1"/>
      <c r="UJ603" s="1"/>
      <c r="UK603" s="1"/>
      <c r="UL603" s="1"/>
      <c r="UM603" s="1"/>
      <c r="UN603" s="1"/>
      <c r="UO603" s="1"/>
      <c r="UP603" s="1"/>
      <c r="UQ603" s="1"/>
      <c r="UR603" s="1"/>
      <c r="US603" s="1"/>
      <c r="UT603" s="1"/>
      <c r="UU603" s="1"/>
      <c r="UV603" s="1"/>
      <c r="UW603" s="1"/>
      <c r="UX603" s="1"/>
      <c r="UY603" s="1"/>
      <c r="UZ603" s="1"/>
      <c r="VA603" s="1"/>
      <c r="VB603" s="1"/>
      <c r="VC603" s="1"/>
      <c r="VD603" s="1"/>
      <c r="VE603" s="1"/>
      <c r="VF603" s="1"/>
      <c r="VG603" s="1"/>
      <c r="VH603" s="1"/>
      <c r="VI603" s="1"/>
      <c r="VJ603" s="1"/>
      <c r="VK603" s="1"/>
      <c r="VL603" s="1"/>
      <c r="VM603" s="1"/>
      <c r="VN603" s="1"/>
      <c r="VO603" s="1"/>
      <c r="VP603" s="1"/>
      <c r="VQ603" s="1"/>
      <c r="VR603" s="1"/>
      <c r="VS603" s="1"/>
      <c r="VT603" s="1"/>
      <c r="VU603" s="1"/>
      <c r="VV603" s="1"/>
      <c r="VW603" s="1"/>
      <c r="VX603" s="1"/>
      <c r="VY603" s="1"/>
      <c r="VZ603" s="1"/>
      <c r="WA603" s="1"/>
      <c r="WB603" s="1"/>
      <c r="WC603" s="1"/>
      <c r="WD603" s="1"/>
      <c r="WE603" s="1"/>
      <c r="WF603" s="1"/>
      <c r="WG603" s="1"/>
      <c r="WH603" s="1"/>
      <c r="WI603" s="1"/>
      <c r="WJ603" s="1"/>
      <c r="WK603" s="1"/>
      <c r="WL603" s="1"/>
      <c r="WM603" s="1"/>
      <c r="WN603" s="1"/>
      <c r="WO603" s="1"/>
      <c r="WP603" s="1"/>
      <c r="WQ603" s="1"/>
      <c r="WR603" s="1"/>
      <c r="WS603" s="1"/>
      <c r="WT603" s="1"/>
      <c r="WU603" s="1"/>
      <c r="WV603" s="1"/>
      <c r="WW603" s="1"/>
      <c r="WX603" s="1"/>
      <c r="WY603" s="1"/>
      <c r="WZ603" s="1"/>
      <c r="XA603" s="1"/>
      <c r="XB603" s="1"/>
      <c r="XC603" s="1"/>
      <c r="XD603" s="1"/>
      <c r="XE603" s="1"/>
      <c r="XF603" s="1"/>
      <c r="XG603" s="1"/>
      <c r="XH603" s="1"/>
      <c r="XI603" s="1"/>
      <c r="XJ603" s="1"/>
      <c r="XK603" s="1"/>
      <c r="XL603" s="1"/>
      <c r="XM603" s="1"/>
      <c r="XN603" s="1"/>
      <c r="XO603" s="1"/>
      <c r="XP603" s="1"/>
      <c r="XQ603" s="1"/>
      <c r="XR603" s="1"/>
      <c r="XS603" s="1"/>
      <c r="XT603" s="1"/>
      <c r="XU603" s="1"/>
      <c r="XV603" s="1"/>
      <c r="XW603" s="1"/>
      <c r="XX603" s="1"/>
      <c r="XY603" s="1"/>
      <c r="XZ603" s="1"/>
      <c r="YA603" s="1"/>
      <c r="YB603" s="1"/>
      <c r="YC603" s="1"/>
      <c r="YD603" s="1"/>
      <c r="YE603" s="1"/>
      <c r="YF603" s="1"/>
      <c r="YG603" s="1"/>
      <c r="YH603" s="1"/>
      <c r="YI603" s="1"/>
      <c r="YJ603" s="1"/>
      <c r="YK603" s="1"/>
      <c r="YL603" s="1"/>
      <c r="YM603" s="1"/>
      <c r="YN603" s="1"/>
      <c r="YO603" s="1"/>
      <c r="YP603" s="1"/>
      <c r="YQ603" s="1"/>
      <c r="YR603" s="1"/>
      <c r="YS603" s="1"/>
      <c r="YT603" s="1"/>
      <c r="YU603" s="1"/>
      <c r="YV603" s="1"/>
      <c r="YW603" s="1"/>
      <c r="YX603" s="1"/>
      <c r="YY603" s="1"/>
      <c r="YZ603" s="1"/>
      <c r="ZA603" s="1"/>
      <c r="ZB603" s="1"/>
      <c r="ZC603" s="1"/>
      <c r="ZD603" s="1"/>
      <c r="ZE603" s="1"/>
      <c r="ZF603" s="1"/>
      <c r="ZG603" s="1"/>
      <c r="ZH603" s="1"/>
      <c r="ZI603" s="1"/>
      <c r="ZJ603" s="1"/>
      <c r="ZK603" s="1"/>
      <c r="ZL603" s="1"/>
      <c r="ZM603" s="1"/>
      <c r="ZN603" s="1"/>
      <c r="ZO603" s="1"/>
      <c r="ZP603" s="1"/>
      <c r="ZQ603" s="1"/>
      <c r="ZR603" s="1"/>
      <c r="ZS603" s="1"/>
      <c r="ZT603" s="1"/>
      <c r="ZU603" s="1"/>
      <c r="ZV603" s="1"/>
      <c r="ZW603" s="1"/>
      <c r="ZX603" s="1"/>
      <c r="ZY603" s="1"/>
      <c r="ZZ603" s="1"/>
      <c r="AAA603" s="1"/>
      <c r="AAB603" s="1"/>
      <c r="AAC603" s="1"/>
      <c r="AAD603" s="1"/>
      <c r="AAE603" s="1"/>
      <c r="AAF603" s="1"/>
      <c r="AAG603" s="1"/>
      <c r="AAH603" s="1"/>
      <c r="AAI603" s="1"/>
      <c r="AAJ603" s="1"/>
      <c r="AAK603" s="1"/>
      <c r="AAL603" s="1"/>
      <c r="AAM603" s="1"/>
      <c r="AAN603" s="1"/>
      <c r="AAO603" s="1"/>
      <c r="AAP603" s="1"/>
      <c r="AAQ603" s="1"/>
      <c r="AAR603" s="1"/>
      <c r="AAS603" s="1"/>
      <c r="AAT603" s="1"/>
      <c r="AAU603" s="1"/>
      <c r="AAV603" s="1"/>
      <c r="AAW603" s="1"/>
      <c r="AAX603" s="1"/>
      <c r="AAY603" s="1"/>
      <c r="AAZ603" s="1"/>
      <c r="ABA603" s="1"/>
      <c r="ABB603" s="1"/>
      <c r="ABC603" s="1"/>
      <c r="ABD603" s="1"/>
      <c r="ABE603" s="1"/>
      <c r="ABF603" s="1"/>
      <c r="ABG603" s="1"/>
      <c r="ABH603" s="1"/>
      <c r="ABI603" s="1"/>
      <c r="ABJ603" s="1"/>
      <c r="ABK603" s="1"/>
      <c r="ABL603" s="1"/>
      <c r="ABM603" s="1"/>
      <c r="ABN603" s="1"/>
      <c r="ABO603" s="1"/>
      <c r="ABP603" s="1"/>
      <c r="ABQ603" s="1"/>
      <c r="ABR603" s="1"/>
      <c r="ABS603" s="1"/>
      <c r="ABT603" s="1"/>
      <c r="ABU603" s="1"/>
      <c r="ABV603" s="1"/>
      <c r="ABW603" s="1"/>
      <c r="ABX603" s="1"/>
      <c r="ABY603" s="1"/>
      <c r="ABZ603" s="1"/>
      <c r="ACA603" s="1"/>
      <c r="ACB603" s="1"/>
      <c r="ACC603" s="1"/>
      <c r="ACD603" s="1"/>
      <c r="ACE603" s="1"/>
      <c r="ACF603" s="1"/>
      <c r="ACG603" s="1"/>
      <c r="ACH603" s="1"/>
      <c r="ACI603" s="1"/>
      <c r="ACJ603" s="1"/>
      <c r="ACK603" s="1"/>
      <c r="ACL603" s="1"/>
      <c r="ACM603" s="1"/>
      <c r="ACN603" s="1"/>
      <c r="ACO603" s="1"/>
      <c r="ACP603" s="1"/>
      <c r="ACQ603" s="1"/>
      <c r="ACR603" s="1"/>
      <c r="ACS603" s="1"/>
      <c r="ACT603" s="1"/>
      <c r="ACU603" s="1"/>
      <c r="ACV603" s="1"/>
      <c r="ACW603" s="1"/>
      <c r="ACX603" s="1"/>
      <c r="ACY603" s="1"/>
      <c r="ACZ603" s="1"/>
      <c r="ADA603" s="1"/>
      <c r="ADB603" s="1"/>
      <c r="ADC603" s="1"/>
      <c r="ADD603" s="1"/>
      <c r="ADE603" s="1"/>
      <c r="ADF603" s="1"/>
      <c r="ADG603" s="1"/>
      <c r="ADH603" s="1"/>
      <c r="ADI603" s="1"/>
      <c r="ADJ603" s="1"/>
      <c r="ADK603" s="1"/>
      <c r="ADL603" s="1"/>
      <c r="ADM603" s="1"/>
      <c r="ADN603" s="1"/>
      <c r="ADO603" s="1"/>
      <c r="ADP603" s="1"/>
      <c r="ADQ603" s="1"/>
      <c r="ADR603" s="1"/>
      <c r="ADS603" s="1"/>
      <c r="ADT603" s="1"/>
      <c r="ADU603" s="1"/>
      <c r="ADV603" s="1"/>
    </row>
    <row r="604" spans="1:802" x14ac:dyDescent="0.1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  <c r="IV604" s="1"/>
      <c r="IW604" s="1"/>
      <c r="IX604" s="1"/>
      <c r="IY604" s="1"/>
      <c r="IZ604" s="1"/>
      <c r="JA604" s="1"/>
      <c r="JB604" s="1"/>
      <c r="JC604" s="1"/>
      <c r="JD604" s="1"/>
      <c r="JE604" s="1"/>
      <c r="JF604" s="1"/>
      <c r="JG604" s="1"/>
      <c r="JH604" s="1"/>
      <c r="JI604" s="1"/>
      <c r="JJ604" s="1"/>
      <c r="JK604" s="1"/>
      <c r="JL604" s="1"/>
      <c r="JM604" s="1"/>
      <c r="JN604" s="1"/>
      <c r="JO604" s="1"/>
      <c r="JP604" s="1"/>
      <c r="JQ604" s="1"/>
      <c r="JR604" s="1"/>
      <c r="JS604" s="1"/>
      <c r="JT604" s="1"/>
      <c r="JU604" s="1"/>
      <c r="JV604" s="1"/>
      <c r="JW604" s="1"/>
      <c r="JX604" s="1"/>
      <c r="JY604" s="1"/>
      <c r="JZ604" s="1"/>
      <c r="KA604" s="1"/>
      <c r="KB604" s="1"/>
      <c r="KC604" s="1"/>
      <c r="KD604" s="1"/>
      <c r="KE604" s="1"/>
      <c r="KF604" s="1"/>
      <c r="KG604" s="1"/>
      <c r="KH604" s="1"/>
      <c r="KI604" s="1"/>
      <c r="KJ604" s="1"/>
      <c r="KK604" s="1"/>
      <c r="KL604" s="1"/>
      <c r="KM604" s="1"/>
      <c r="KN604" s="1"/>
      <c r="KO604" s="1"/>
      <c r="KP604" s="1"/>
      <c r="KQ604" s="1"/>
      <c r="KR604" s="1"/>
      <c r="KS604" s="1"/>
      <c r="KT604" s="1"/>
      <c r="KU604" s="1"/>
      <c r="KV604" s="1"/>
      <c r="KW604" s="1"/>
      <c r="KX604" s="1"/>
      <c r="KY604" s="1"/>
      <c r="KZ604" s="1"/>
      <c r="LA604" s="1"/>
      <c r="LB604" s="1"/>
      <c r="LC604" s="1"/>
      <c r="LD604" s="1"/>
      <c r="LE604" s="1"/>
      <c r="LF604" s="1"/>
      <c r="LG604" s="1"/>
      <c r="LH604" s="1"/>
      <c r="LI604" s="1"/>
      <c r="LJ604" s="1"/>
      <c r="LK604" s="1"/>
      <c r="LL604" s="1"/>
      <c r="LM604" s="1"/>
      <c r="LN604" s="1"/>
      <c r="LO604" s="1"/>
      <c r="LP604" s="1"/>
      <c r="LQ604" s="1"/>
      <c r="LR604" s="1"/>
      <c r="LS604" s="1"/>
      <c r="LT604" s="1"/>
      <c r="LU604" s="1"/>
      <c r="LV604" s="1"/>
      <c r="LW604" s="1"/>
      <c r="LX604" s="1"/>
      <c r="LY604" s="1"/>
      <c r="LZ604" s="1"/>
      <c r="MA604" s="1"/>
      <c r="MB604" s="1"/>
      <c r="MC604" s="1"/>
      <c r="MD604" s="1"/>
      <c r="ME604" s="1"/>
      <c r="MF604" s="1"/>
      <c r="MG604" s="1"/>
      <c r="MH604" s="1"/>
      <c r="MI604" s="1"/>
      <c r="MJ604" s="1"/>
      <c r="MK604" s="1"/>
      <c r="ML604" s="1"/>
      <c r="MM604" s="1"/>
      <c r="MN604" s="1"/>
      <c r="MO604" s="1"/>
      <c r="MP604" s="1"/>
      <c r="MQ604" s="1"/>
      <c r="MR604" s="1"/>
      <c r="MS604" s="1"/>
      <c r="MT604" s="1"/>
      <c r="MU604" s="1"/>
      <c r="MV604" s="1"/>
      <c r="MW604" s="1"/>
      <c r="MX604" s="1"/>
      <c r="MY604" s="1"/>
      <c r="MZ604" s="1"/>
      <c r="NA604" s="1"/>
      <c r="NB604" s="1"/>
      <c r="NC604" s="1"/>
      <c r="ND604" s="1"/>
      <c r="NE604" s="1"/>
      <c r="NF604" s="1"/>
      <c r="NG604" s="1"/>
      <c r="NH604" s="1"/>
      <c r="NI604" s="1"/>
      <c r="NJ604" s="1"/>
      <c r="NK604" s="1"/>
      <c r="NL604" s="1"/>
      <c r="NM604" s="1"/>
      <c r="NN604" s="1"/>
      <c r="NO604" s="1"/>
      <c r="NP604" s="1"/>
      <c r="NQ604" s="1"/>
      <c r="NR604" s="1"/>
      <c r="NS604" s="1"/>
      <c r="NT604" s="1"/>
      <c r="NU604" s="1"/>
      <c r="NV604" s="1"/>
      <c r="NW604" s="1"/>
      <c r="NX604" s="1"/>
      <c r="NY604" s="1"/>
      <c r="NZ604" s="1"/>
      <c r="OA604" s="1"/>
      <c r="OB604" s="1"/>
      <c r="OC604" s="1"/>
      <c r="OD604" s="1"/>
      <c r="OE604" s="1"/>
      <c r="OF604" s="1"/>
      <c r="OG604" s="1"/>
      <c r="OH604" s="1"/>
      <c r="OI604" s="1"/>
      <c r="OJ604" s="1"/>
      <c r="OK604" s="1"/>
      <c r="OL604" s="1"/>
      <c r="OM604" s="1"/>
      <c r="ON604" s="1"/>
      <c r="OO604" s="1"/>
      <c r="OP604" s="1"/>
      <c r="OQ604" s="1"/>
      <c r="OR604" s="1"/>
      <c r="OS604" s="1"/>
      <c r="OT604" s="1"/>
      <c r="OU604" s="1"/>
      <c r="OV604" s="1"/>
      <c r="OW604" s="1"/>
      <c r="OX604" s="1"/>
      <c r="OY604" s="1"/>
      <c r="OZ604" s="1"/>
      <c r="PA604" s="1"/>
      <c r="PB604" s="1"/>
      <c r="PC604" s="1"/>
      <c r="PD604" s="1"/>
      <c r="PE604" s="1"/>
      <c r="PF604" s="1"/>
      <c r="PG604" s="1"/>
      <c r="PH604" s="1"/>
      <c r="PI604" s="1"/>
      <c r="PJ604" s="1"/>
      <c r="PK604" s="1"/>
      <c r="PL604" s="1"/>
      <c r="PM604" s="1"/>
      <c r="PN604" s="1"/>
      <c r="PO604" s="1"/>
      <c r="PP604" s="1"/>
      <c r="PQ604" s="1"/>
      <c r="PR604" s="1"/>
      <c r="PS604" s="1"/>
      <c r="PT604" s="1"/>
      <c r="PU604" s="1"/>
      <c r="PV604" s="1"/>
      <c r="PW604" s="1"/>
      <c r="PX604" s="1"/>
      <c r="PY604" s="1"/>
      <c r="PZ604" s="1"/>
      <c r="QA604" s="1"/>
      <c r="QB604" s="1"/>
      <c r="QC604" s="1"/>
      <c r="QD604" s="1"/>
      <c r="QE604" s="1"/>
      <c r="QF604" s="1"/>
      <c r="QG604" s="1"/>
      <c r="QH604" s="1"/>
      <c r="QI604" s="1"/>
      <c r="QJ604" s="1"/>
      <c r="QK604" s="1"/>
      <c r="QL604" s="1"/>
      <c r="QM604" s="1"/>
      <c r="QN604" s="1"/>
      <c r="QO604" s="1"/>
      <c r="QP604" s="1"/>
      <c r="QQ604" s="1"/>
      <c r="QR604" s="1"/>
      <c r="QS604" s="1"/>
      <c r="QT604" s="1"/>
      <c r="QU604" s="1"/>
      <c r="QV604" s="1"/>
      <c r="QW604" s="1"/>
      <c r="QX604" s="1"/>
      <c r="QY604" s="1"/>
      <c r="QZ604" s="1"/>
      <c r="RA604" s="1"/>
      <c r="RB604" s="1"/>
      <c r="RC604" s="1"/>
      <c r="RD604" s="1"/>
      <c r="RE604" s="1"/>
      <c r="RF604" s="1"/>
      <c r="RG604" s="1"/>
      <c r="RH604" s="1"/>
      <c r="RI604" s="1"/>
      <c r="RJ604" s="1"/>
      <c r="RK604" s="1"/>
      <c r="RL604" s="1"/>
      <c r="RM604" s="1"/>
      <c r="RN604" s="1"/>
      <c r="RO604" s="1"/>
      <c r="RP604" s="1"/>
      <c r="RQ604" s="1"/>
      <c r="RR604" s="1"/>
      <c r="RS604" s="1"/>
      <c r="RT604" s="1"/>
      <c r="RU604" s="1"/>
      <c r="RV604" s="1"/>
      <c r="RW604" s="1"/>
      <c r="RX604" s="1"/>
      <c r="RY604" s="1"/>
      <c r="RZ604" s="1"/>
      <c r="SA604" s="1"/>
      <c r="SB604" s="1"/>
      <c r="SC604" s="1"/>
      <c r="SD604" s="1"/>
      <c r="SE604" s="1"/>
      <c r="SF604" s="1"/>
      <c r="SG604" s="1"/>
      <c r="SH604" s="1"/>
      <c r="SI604" s="1"/>
      <c r="SJ604" s="1"/>
      <c r="SK604" s="1"/>
      <c r="SL604" s="1"/>
      <c r="SM604" s="1"/>
      <c r="SN604" s="1"/>
      <c r="SO604" s="1"/>
      <c r="SP604" s="1"/>
      <c r="SQ604" s="1"/>
      <c r="SR604" s="1"/>
      <c r="SS604" s="1"/>
      <c r="ST604" s="1"/>
      <c r="SU604" s="1"/>
      <c r="SV604" s="1"/>
      <c r="SW604" s="1"/>
      <c r="SX604" s="1"/>
      <c r="SY604" s="1"/>
      <c r="SZ604" s="1"/>
      <c r="TA604" s="1"/>
      <c r="TB604" s="1"/>
      <c r="TC604" s="1"/>
      <c r="TD604" s="1"/>
      <c r="TE604" s="1"/>
      <c r="TF604" s="1"/>
      <c r="TG604" s="1"/>
      <c r="TH604" s="1"/>
      <c r="TI604" s="1"/>
      <c r="TJ604" s="1"/>
      <c r="TK604" s="1"/>
      <c r="TL604" s="1"/>
      <c r="TM604" s="1"/>
      <c r="TN604" s="1"/>
      <c r="TO604" s="1"/>
      <c r="TP604" s="1"/>
      <c r="TQ604" s="1"/>
      <c r="TR604" s="1"/>
      <c r="TS604" s="1"/>
      <c r="TT604" s="1"/>
      <c r="TU604" s="1"/>
      <c r="TV604" s="1"/>
      <c r="TW604" s="1"/>
      <c r="TX604" s="1"/>
      <c r="TY604" s="1"/>
      <c r="TZ604" s="1"/>
      <c r="UA604" s="1"/>
      <c r="UB604" s="1"/>
      <c r="UC604" s="1"/>
      <c r="UD604" s="1"/>
      <c r="UE604" s="1"/>
      <c r="UF604" s="1"/>
      <c r="UG604" s="1"/>
      <c r="UH604" s="1"/>
      <c r="UI604" s="1"/>
      <c r="UJ604" s="1"/>
      <c r="UK604" s="1"/>
      <c r="UL604" s="1"/>
      <c r="UM604" s="1"/>
      <c r="UN604" s="1"/>
      <c r="UO604" s="1"/>
      <c r="UP604" s="1"/>
      <c r="UQ604" s="1"/>
      <c r="UR604" s="1"/>
      <c r="US604" s="1"/>
      <c r="UT604" s="1"/>
      <c r="UU604" s="1"/>
      <c r="UV604" s="1"/>
      <c r="UW604" s="1"/>
      <c r="UX604" s="1"/>
      <c r="UY604" s="1"/>
      <c r="UZ604" s="1"/>
      <c r="VA604" s="1"/>
      <c r="VB604" s="1"/>
      <c r="VC604" s="1"/>
      <c r="VD604" s="1"/>
      <c r="VE604" s="1"/>
      <c r="VF604" s="1"/>
      <c r="VG604" s="1"/>
      <c r="VH604" s="1"/>
      <c r="VI604" s="1"/>
      <c r="VJ604" s="1"/>
      <c r="VK604" s="1"/>
      <c r="VL604" s="1"/>
      <c r="VM604" s="1"/>
      <c r="VN604" s="1"/>
      <c r="VO604" s="1"/>
      <c r="VP604" s="1"/>
      <c r="VQ604" s="1"/>
      <c r="VR604" s="1"/>
      <c r="VS604" s="1"/>
      <c r="VT604" s="1"/>
      <c r="VU604" s="1"/>
      <c r="VV604" s="1"/>
      <c r="VW604" s="1"/>
      <c r="VX604" s="1"/>
      <c r="VY604" s="1"/>
      <c r="VZ604" s="1"/>
      <c r="WA604" s="1"/>
      <c r="WB604" s="1"/>
      <c r="WC604" s="1"/>
      <c r="WD604" s="1"/>
      <c r="WE604" s="1"/>
      <c r="WF604" s="1"/>
      <c r="WG604" s="1"/>
      <c r="WH604" s="1"/>
      <c r="WI604" s="1"/>
      <c r="WJ604" s="1"/>
      <c r="WK604" s="1"/>
      <c r="WL604" s="1"/>
      <c r="WM604" s="1"/>
      <c r="WN604" s="1"/>
      <c r="WO604" s="1"/>
      <c r="WP604" s="1"/>
      <c r="WQ604" s="1"/>
      <c r="WR604" s="1"/>
      <c r="WS604" s="1"/>
      <c r="WT604" s="1"/>
      <c r="WU604" s="1"/>
      <c r="WV604" s="1"/>
      <c r="WW604" s="1"/>
      <c r="WX604" s="1"/>
      <c r="WY604" s="1"/>
      <c r="WZ604" s="1"/>
      <c r="XA604" s="1"/>
      <c r="XB604" s="1"/>
      <c r="XC604" s="1"/>
      <c r="XD604" s="1"/>
      <c r="XE604" s="1"/>
      <c r="XF604" s="1"/>
      <c r="XG604" s="1"/>
      <c r="XH604" s="1"/>
      <c r="XI604" s="1"/>
      <c r="XJ604" s="1"/>
      <c r="XK604" s="1"/>
      <c r="XL604" s="1"/>
      <c r="XM604" s="1"/>
      <c r="XN604" s="1"/>
      <c r="XO604" s="1"/>
      <c r="XP604" s="1"/>
      <c r="XQ604" s="1"/>
      <c r="XR604" s="1"/>
      <c r="XS604" s="1"/>
      <c r="XT604" s="1"/>
      <c r="XU604" s="1"/>
      <c r="XV604" s="1"/>
      <c r="XW604" s="1"/>
      <c r="XX604" s="1"/>
      <c r="XY604" s="1"/>
      <c r="XZ604" s="1"/>
      <c r="YA604" s="1"/>
      <c r="YB604" s="1"/>
      <c r="YC604" s="1"/>
      <c r="YD604" s="1"/>
      <c r="YE604" s="1"/>
      <c r="YF604" s="1"/>
      <c r="YG604" s="1"/>
      <c r="YH604" s="1"/>
      <c r="YI604" s="1"/>
      <c r="YJ604" s="1"/>
      <c r="YK604" s="1"/>
      <c r="YL604" s="1"/>
      <c r="YM604" s="1"/>
      <c r="YN604" s="1"/>
      <c r="YO604" s="1"/>
      <c r="YP604" s="1"/>
      <c r="YQ604" s="1"/>
      <c r="YR604" s="1"/>
      <c r="YS604" s="1"/>
      <c r="YT604" s="1"/>
      <c r="YU604" s="1"/>
      <c r="YV604" s="1"/>
      <c r="YW604" s="1"/>
      <c r="YX604" s="1"/>
      <c r="YY604" s="1"/>
      <c r="YZ604" s="1"/>
      <c r="ZA604" s="1"/>
      <c r="ZB604" s="1"/>
      <c r="ZC604" s="1"/>
      <c r="ZD604" s="1"/>
      <c r="ZE604" s="1"/>
      <c r="ZF604" s="1"/>
      <c r="ZG604" s="1"/>
      <c r="ZH604" s="1"/>
      <c r="ZI604" s="1"/>
      <c r="ZJ604" s="1"/>
      <c r="ZK604" s="1"/>
      <c r="ZL604" s="1"/>
      <c r="ZM604" s="1"/>
      <c r="ZN604" s="1"/>
      <c r="ZO604" s="1"/>
      <c r="ZP604" s="1"/>
      <c r="ZQ604" s="1"/>
      <c r="ZR604" s="1"/>
      <c r="ZS604" s="1"/>
      <c r="ZT604" s="1"/>
      <c r="ZU604" s="1"/>
      <c r="ZV604" s="1"/>
      <c r="ZW604" s="1"/>
      <c r="ZX604" s="1"/>
      <c r="ZY604" s="1"/>
      <c r="ZZ604" s="1"/>
      <c r="AAA604" s="1"/>
      <c r="AAB604" s="1"/>
      <c r="AAC604" s="1"/>
      <c r="AAD604" s="1"/>
      <c r="AAE604" s="1"/>
      <c r="AAF604" s="1"/>
      <c r="AAG604" s="1"/>
      <c r="AAH604" s="1"/>
      <c r="AAI604" s="1"/>
      <c r="AAJ604" s="1"/>
      <c r="AAK604" s="1"/>
      <c r="AAL604" s="1"/>
      <c r="AAM604" s="1"/>
      <c r="AAN604" s="1"/>
      <c r="AAO604" s="1"/>
      <c r="AAP604" s="1"/>
      <c r="AAQ604" s="1"/>
      <c r="AAR604" s="1"/>
      <c r="AAS604" s="1"/>
      <c r="AAT604" s="1"/>
      <c r="AAU604" s="1"/>
      <c r="AAV604" s="1"/>
      <c r="AAW604" s="1"/>
      <c r="AAX604" s="1"/>
      <c r="AAY604" s="1"/>
      <c r="AAZ604" s="1"/>
      <c r="ABA604" s="1"/>
      <c r="ABB604" s="1"/>
      <c r="ABC604" s="1"/>
      <c r="ABD604" s="1"/>
      <c r="ABE604" s="1"/>
      <c r="ABF604" s="1"/>
      <c r="ABG604" s="1"/>
      <c r="ABH604" s="1"/>
      <c r="ABI604" s="1"/>
      <c r="ABJ604" s="1"/>
      <c r="ABK604" s="1"/>
      <c r="ABL604" s="1"/>
      <c r="ABM604" s="1"/>
      <c r="ABN604" s="1"/>
      <c r="ABO604" s="1"/>
      <c r="ABP604" s="1"/>
      <c r="ABQ604" s="1"/>
      <c r="ABR604" s="1"/>
      <c r="ABS604" s="1"/>
      <c r="ABT604" s="1"/>
      <c r="ABU604" s="1"/>
      <c r="ABV604" s="1"/>
      <c r="ABW604" s="1"/>
      <c r="ABX604" s="1"/>
      <c r="ABY604" s="1"/>
      <c r="ABZ604" s="1"/>
      <c r="ACA604" s="1"/>
      <c r="ACB604" s="1"/>
      <c r="ACC604" s="1"/>
      <c r="ACD604" s="1"/>
      <c r="ACE604" s="1"/>
      <c r="ACF604" s="1"/>
      <c r="ACG604" s="1"/>
      <c r="ACH604" s="1"/>
      <c r="ACI604" s="1"/>
      <c r="ACJ604" s="1"/>
      <c r="ACK604" s="1"/>
      <c r="ACL604" s="1"/>
      <c r="ACM604" s="1"/>
      <c r="ACN604" s="1"/>
      <c r="ACO604" s="1"/>
      <c r="ACP604" s="1"/>
      <c r="ACQ604" s="1"/>
      <c r="ACR604" s="1"/>
      <c r="ACS604" s="1"/>
      <c r="ACT604" s="1"/>
      <c r="ACU604" s="1"/>
      <c r="ACV604" s="1"/>
      <c r="ACW604" s="1"/>
      <c r="ACX604" s="1"/>
      <c r="ACY604" s="1"/>
      <c r="ACZ604" s="1"/>
      <c r="ADA604" s="1"/>
      <c r="ADB604" s="1"/>
      <c r="ADC604" s="1"/>
      <c r="ADD604" s="1"/>
      <c r="ADE604" s="1"/>
      <c r="ADF604" s="1"/>
      <c r="ADG604" s="1"/>
      <c r="ADH604" s="1"/>
      <c r="ADI604" s="1"/>
      <c r="ADJ604" s="1"/>
      <c r="ADK604" s="1"/>
      <c r="ADL604" s="1"/>
      <c r="ADM604" s="1"/>
      <c r="ADN604" s="1"/>
      <c r="ADO604" s="1"/>
      <c r="ADP604" s="1"/>
      <c r="ADQ604" s="1"/>
      <c r="ADR604" s="1"/>
      <c r="ADS604" s="1"/>
      <c r="ADT604" s="1"/>
      <c r="ADU604" s="1"/>
      <c r="ADV604" s="1"/>
    </row>
    <row r="605" spans="1:802" x14ac:dyDescent="0.1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  <c r="IV605" s="1"/>
      <c r="IW605" s="1"/>
      <c r="IX605" s="1"/>
      <c r="IY605" s="1"/>
      <c r="IZ605" s="1"/>
      <c r="JA605" s="1"/>
      <c r="JB605" s="1"/>
      <c r="JC605" s="1"/>
      <c r="JD605" s="1"/>
      <c r="JE605" s="1"/>
      <c r="JF605" s="1"/>
      <c r="JG605" s="1"/>
      <c r="JH605" s="1"/>
      <c r="JI605" s="1"/>
      <c r="JJ605" s="1"/>
      <c r="JK605" s="1"/>
      <c r="JL605" s="1"/>
      <c r="JM605" s="1"/>
      <c r="JN605" s="1"/>
      <c r="JO605" s="1"/>
      <c r="JP605" s="1"/>
      <c r="JQ605" s="1"/>
      <c r="JR605" s="1"/>
      <c r="JS605" s="1"/>
      <c r="JT605" s="1"/>
      <c r="JU605" s="1"/>
      <c r="JV605" s="1"/>
      <c r="JW605" s="1"/>
      <c r="JX605" s="1"/>
      <c r="JY605" s="1"/>
      <c r="JZ605" s="1"/>
      <c r="KA605" s="1"/>
      <c r="KB605" s="1"/>
      <c r="KC605" s="1"/>
      <c r="KD605" s="1"/>
      <c r="KE605" s="1"/>
      <c r="KF605" s="1"/>
      <c r="KG605" s="1"/>
      <c r="KH605" s="1"/>
      <c r="KI605" s="1"/>
      <c r="KJ605" s="1"/>
      <c r="KK605" s="1"/>
      <c r="KL605" s="1"/>
      <c r="KM605" s="1"/>
      <c r="KN605" s="1"/>
      <c r="KO605" s="1"/>
      <c r="KP605" s="1"/>
      <c r="KQ605" s="1"/>
      <c r="KR605" s="1"/>
      <c r="KS605" s="1"/>
      <c r="KT605" s="1"/>
      <c r="KU605" s="1"/>
      <c r="KV605" s="1"/>
      <c r="KW605" s="1"/>
      <c r="KX605" s="1"/>
      <c r="KY605" s="1"/>
      <c r="KZ605" s="1"/>
      <c r="LA605" s="1"/>
      <c r="LB605" s="1"/>
      <c r="LC605" s="1"/>
      <c r="LD605" s="1"/>
      <c r="LE605" s="1"/>
      <c r="LF605" s="1"/>
      <c r="LG605" s="1"/>
      <c r="LH605" s="1"/>
      <c r="LI605" s="1"/>
      <c r="LJ605" s="1"/>
      <c r="LK605" s="1"/>
      <c r="LL605" s="1"/>
      <c r="LM605" s="1"/>
      <c r="LN605" s="1"/>
      <c r="LO605" s="1"/>
      <c r="LP605" s="1"/>
      <c r="LQ605" s="1"/>
      <c r="LR605" s="1"/>
      <c r="LS605" s="1"/>
      <c r="LT605" s="1"/>
      <c r="LU605" s="1"/>
      <c r="LV605" s="1"/>
      <c r="LW605" s="1"/>
      <c r="LX605" s="1"/>
      <c r="LY605" s="1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  <c r="MV605" s="1"/>
      <c r="MW605" s="1"/>
      <c r="MX605" s="1"/>
      <c r="MY605" s="1"/>
      <c r="MZ605" s="1"/>
      <c r="NA605" s="1"/>
      <c r="NB605" s="1"/>
      <c r="NC605" s="1"/>
      <c r="ND605" s="1"/>
      <c r="NE605" s="1"/>
      <c r="NF605" s="1"/>
      <c r="NG605" s="1"/>
      <c r="NH605" s="1"/>
      <c r="NI605" s="1"/>
      <c r="NJ605" s="1"/>
      <c r="NK605" s="1"/>
      <c r="NL605" s="1"/>
      <c r="NM605" s="1"/>
      <c r="NN605" s="1"/>
      <c r="NO605" s="1"/>
      <c r="NP605" s="1"/>
      <c r="NQ605" s="1"/>
      <c r="NR605" s="1"/>
      <c r="NS605" s="1"/>
      <c r="NT605" s="1"/>
      <c r="NU605" s="1"/>
      <c r="NV605" s="1"/>
      <c r="NW605" s="1"/>
      <c r="NX605" s="1"/>
      <c r="NY605" s="1"/>
      <c r="NZ605" s="1"/>
      <c r="OA605" s="1"/>
      <c r="OB605" s="1"/>
      <c r="OC605" s="1"/>
      <c r="OD605" s="1"/>
      <c r="OE605" s="1"/>
      <c r="OF605" s="1"/>
      <c r="OG605" s="1"/>
      <c r="OH605" s="1"/>
      <c r="OI605" s="1"/>
      <c r="OJ605" s="1"/>
      <c r="OK605" s="1"/>
      <c r="OL605" s="1"/>
      <c r="OM605" s="1"/>
      <c r="ON605" s="1"/>
      <c r="OO605" s="1"/>
      <c r="OP605" s="1"/>
      <c r="OQ605" s="1"/>
      <c r="OR605" s="1"/>
      <c r="OS605" s="1"/>
      <c r="OT605" s="1"/>
      <c r="OU605" s="1"/>
      <c r="OV605" s="1"/>
      <c r="OW605" s="1"/>
      <c r="OX605" s="1"/>
      <c r="OY605" s="1"/>
      <c r="OZ605" s="1"/>
      <c r="PA605" s="1"/>
      <c r="PB605" s="1"/>
      <c r="PC605" s="1"/>
      <c r="PD605" s="1"/>
      <c r="PE605" s="1"/>
      <c r="PF605" s="1"/>
      <c r="PG605" s="1"/>
      <c r="PH605" s="1"/>
      <c r="PI605" s="1"/>
      <c r="PJ605" s="1"/>
      <c r="PK605" s="1"/>
      <c r="PL605" s="1"/>
      <c r="PM605" s="1"/>
      <c r="PN605" s="1"/>
      <c r="PO605" s="1"/>
      <c r="PP605" s="1"/>
      <c r="PQ605" s="1"/>
      <c r="PR605" s="1"/>
      <c r="PS605" s="1"/>
      <c r="PT605" s="1"/>
      <c r="PU605" s="1"/>
      <c r="PV605" s="1"/>
      <c r="PW605" s="1"/>
      <c r="PX605" s="1"/>
      <c r="PY605" s="1"/>
      <c r="PZ605" s="1"/>
      <c r="QA605" s="1"/>
      <c r="QB605" s="1"/>
      <c r="QC605" s="1"/>
      <c r="QD605" s="1"/>
      <c r="QE605" s="1"/>
      <c r="QF605" s="1"/>
      <c r="QG605" s="1"/>
      <c r="QH605" s="1"/>
      <c r="QI605" s="1"/>
      <c r="QJ605" s="1"/>
      <c r="QK605" s="1"/>
      <c r="QL605" s="1"/>
      <c r="QM605" s="1"/>
      <c r="QN605" s="1"/>
      <c r="QO605" s="1"/>
      <c r="QP605" s="1"/>
      <c r="QQ605" s="1"/>
      <c r="QR605" s="1"/>
      <c r="QS605" s="1"/>
      <c r="QT605" s="1"/>
      <c r="QU605" s="1"/>
      <c r="QV605" s="1"/>
      <c r="QW605" s="1"/>
      <c r="QX605" s="1"/>
      <c r="QY605" s="1"/>
      <c r="QZ605" s="1"/>
      <c r="RA605" s="1"/>
      <c r="RB605" s="1"/>
      <c r="RC605" s="1"/>
      <c r="RD605" s="1"/>
      <c r="RE605" s="1"/>
      <c r="RF605" s="1"/>
      <c r="RG605" s="1"/>
      <c r="RH605" s="1"/>
      <c r="RI605" s="1"/>
      <c r="RJ605" s="1"/>
      <c r="RK605" s="1"/>
      <c r="RL605" s="1"/>
      <c r="RM605" s="1"/>
      <c r="RN605" s="1"/>
      <c r="RO605" s="1"/>
      <c r="RP605" s="1"/>
      <c r="RQ605" s="1"/>
      <c r="RR605" s="1"/>
      <c r="RS605" s="1"/>
      <c r="RT605" s="1"/>
      <c r="RU605" s="1"/>
      <c r="RV605" s="1"/>
      <c r="RW605" s="1"/>
      <c r="RX605" s="1"/>
      <c r="RY605" s="1"/>
      <c r="RZ605" s="1"/>
      <c r="SA605" s="1"/>
      <c r="SB605" s="1"/>
      <c r="SC605" s="1"/>
      <c r="SD605" s="1"/>
      <c r="SE605" s="1"/>
      <c r="SF605" s="1"/>
      <c r="SG605" s="1"/>
      <c r="SH605" s="1"/>
      <c r="SI605" s="1"/>
      <c r="SJ605" s="1"/>
      <c r="SK605" s="1"/>
      <c r="SL605" s="1"/>
      <c r="SM605" s="1"/>
      <c r="SN605" s="1"/>
      <c r="SO605" s="1"/>
      <c r="SP605" s="1"/>
      <c r="SQ605" s="1"/>
      <c r="SR605" s="1"/>
      <c r="SS605" s="1"/>
      <c r="ST605" s="1"/>
      <c r="SU605" s="1"/>
      <c r="SV605" s="1"/>
      <c r="SW605" s="1"/>
      <c r="SX605" s="1"/>
      <c r="SY605" s="1"/>
      <c r="SZ605" s="1"/>
      <c r="TA605" s="1"/>
      <c r="TB605" s="1"/>
      <c r="TC605" s="1"/>
      <c r="TD605" s="1"/>
      <c r="TE605" s="1"/>
      <c r="TF605" s="1"/>
      <c r="TG605" s="1"/>
      <c r="TH605" s="1"/>
      <c r="TI605" s="1"/>
      <c r="TJ605" s="1"/>
      <c r="TK605" s="1"/>
      <c r="TL605" s="1"/>
      <c r="TM605" s="1"/>
      <c r="TN605" s="1"/>
      <c r="TO605" s="1"/>
      <c r="TP605" s="1"/>
      <c r="TQ605" s="1"/>
      <c r="TR605" s="1"/>
      <c r="TS605" s="1"/>
      <c r="TT605" s="1"/>
      <c r="TU605" s="1"/>
      <c r="TV605" s="1"/>
      <c r="TW605" s="1"/>
      <c r="TX605" s="1"/>
      <c r="TY605" s="1"/>
      <c r="TZ605" s="1"/>
      <c r="UA605" s="1"/>
      <c r="UB605" s="1"/>
      <c r="UC605" s="1"/>
      <c r="UD605" s="1"/>
      <c r="UE605" s="1"/>
      <c r="UF605" s="1"/>
      <c r="UG605" s="1"/>
      <c r="UH605" s="1"/>
      <c r="UI605" s="1"/>
      <c r="UJ605" s="1"/>
      <c r="UK605" s="1"/>
      <c r="UL605" s="1"/>
      <c r="UM605" s="1"/>
      <c r="UN605" s="1"/>
      <c r="UO605" s="1"/>
      <c r="UP605" s="1"/>
      <c r="UQ605" s="1"/>
      <c r="UR605" s="1"/>
      <c r="US605" s="1"/>
      <c r="UT605" s="1"/>
      <c r="UU605" s="1"/>
      <c r="UV605" s="1"/>
      <c r="UW605" s="1"/>
      <c r="UX605" s="1"/>
      <c r="UY605" s="1"/>
      <c r="UZ605" s="1"/>
      <c r="VA605" s="1"/>
      <c r="VB605" s="1"/>
      <c r="VC605" s="1"/>
      <c r="VD605" s="1"/>
      <c r="VE605" s="1"/>
      <c r="VF605" s="1"/>
      <c r="VG605" s="1"/>
      <c r="VH605" s="1"/>
      <c r="VI605" s="1"/>
      <c r="VJ605" s="1"/>
      <c r="VK605" s="1"/>
      <c r="VL605" s="1"/>
      <c r="VM605" s="1"/>
      <c r="VN605" s="1"/>
      <c r="VO605" s="1"/>
      <c r="VP605" s="1"/>
      <c r="VQ605" s="1"/>
      <c r="VR605" s="1"/>
      <c r="VS605" s="1"/>
      <c r="VT605" s="1"/>
      <c r="VU605" s="1"/>
      <c r="VV605" s="1"/>
      <c r="VW605" s="1"/>
      <c r="VX605" s="1"/>
      <c r="VY605" s="1"/>
      <c r="VZ605" s="1"/>
      <c r="WA605" s="1"/>
      <c r="WB605" s="1"/>
      <c r="WC605" s="1"/>
      <c r="WD605" s="1"/>
      <c r="WE605" s="1"/>
      <c r="WF605" s="1"/>
      <c r="WG605" s="1"/>
      <c r="WH605" s="1"/>
      <c r="WI605" s="1"/>
      <c r="WJ605" s="1"/>
      <c r="WK605" s="1"/>
      <c r="WL605" s="1"/>
      <c r="WM605" s="1"/>
      <c r="WN605" s="1"/>
      <c r="WO605" s="1"/>
      <c r="WP605" s="1"/>
      <c r="WQ605" s="1"/>
      <c r="WR605" s="1"/>
      <c r="WS605" s="1"/>
      <c r="WT605" s="1"/>
      <c r="WU605" s="1"/>
      <c r="WV605" s="1"/>
      <c r="WW605" s="1"/>
      <c r="WX605" s="1"/>
      <c r="WY605" s="1"/>
      <c r="WZ605" s="1"/>
      <c r="XA605" s="1"/>
      <c r="XB605" s="1"/>
      <c r="XC605" s="1"/>
      <c r="XD605" s="1"/>
      <c r="XE605" s="1"/>
      <c r="XF605" s="1"/>
      <c r="XG605" s="1"/>
      <c r="XH605" s="1"/>
      <c r="XI605" s="1"/>
      <c r="XJ605" s="1"/>
      <c r="XK605" s="1"/>
      <c r="XL605" s="1"/>
      <c r="XM605" s="1"/>
      <c r="XN605" s="1"/>
      <c r="XO605" s="1"/>
      <c r="XP605" s="1"/>
      <c r="XQ605" s="1"/>
      <c r="XR605" s="1"/>
      <c r="XS605" s="1"/>
      <c r="XT605" s="1"/>
      <c r="XU605" s="1"/>
      <c r="XV605" s="1"/>
      <c r="XW605" s="1"/>
      <c r="XX605" s="1"/>
      <c r="XY605" s="1"/>
      <c r="XZ605" s="1"/>
      <c r="YA605" s="1"/>
      <c r="YB605" s="1"/>
      <c r="YC605" s="1"/>
      <c r="YD605" s="1"/>
      <c r="YE605" s="1"/>
      <c r="YF605" s="1"/>
      <c r="YG605" s="1"/>
      <c r="YH605" s="1"/>
      <c r="YI605" s="1"/>
      <c r="YJ605" s="1"/>
      <c r="YK605" s="1"/>
      <c r="YL605" s="1"/>
      <c r="YM605" s="1"/>
      <c r="YN605" s="1"/>
      <c r="YO605" s="1"/>
      <c r="YP605" s="1"/>
      <c r="YQ605" s="1"/>
      <c r="YR605" s="1"/>
      <c r="YS605" s="1"/>
      <c r="YT605" s="1"/>
      <c r="YU605" s="1"/>
      <c r="YV605" s="1"/>
      <c r="YW605" s="1"/>
      <c r="YX605" s="1"/>
      <c r="YY605" s="1"/>
      <c r="YZ605" s="1"/>
      <c r="ZA605" s="1"/>
      <c r="ZB605" s="1"/>
      <c r="ZC605" s="1"/>
      <c r="ZD605" s="1"/>
      <c r="ZE605" s="1"/>
      <c r="ZF605" s="1"/>
      <c r="ZG605" s="1"/>
      <c r="ZH605" s="1"/>
      <c r="ZI605" s="1"/>
      <c r="ZJ605" s="1"/>
      <c r="ZK605" s="1"/>
      <c r="ZL605" s="1"/>
      <c r="ZM605" s="1"/>
      <c r="ZN605" s="1"/>
      <c r="ZO605" s="1"/>
      <c r="ZP605" s="1"/>
      <c r="ZQ605" s="1"/>
      <c r="ZR605" s="1"/>
      <c r="ZS605" s="1"/>
      <c r="ZT605" s="1"/>
      <c r="ZU605" s="1"/>
      <c r="ZV605" s="1"/>
      <c r="ZW605" s="1"/>
      <c r="ZX605" s="1"/>
      <c r="ZY605" s="1"/>
      <c r="ZZ605" s="1"/>
      <c r="AAA605" s="1"/>
      <c r="AAB605" s="1"/>
      <c r="AAC605" s="1"/>
      <c r="AAD605" s="1"/>
      <c r="AAE605" s="1"/>
      <c r="AAF605" s="1"/>
      <c r="AAG605" s="1"/>
      <c r="AAH605" s="1"/>
      <c r="AAI605" s="1"/>
      <c r="AAJ605" s="1"/>
      <c r="AAK605" s="1"/>
      <c r="AAL605" s="1"/>
      <c r="AAM605" s="1"/>
      <c r="AAN605" s="1"/>
      <c r="AAO605" s="1"/>
      <c r="AAP605" s="1"/>
      <c r="AAQ605" s="1"/>
      <c r="AAR605" s="1"/>
      <c r="AAS605" s="1"/>
      <c r="AAT605" s="1"/>
      <c r="AAU605" s="1"/>
      <c r="AAV605" s="1"/>
      <c r="AAW605" s="1"/>
      <c r="AAX605" s="1"/>
      <c r="AAY605" s="1"/>
      <c r="AAZ605" s="1"/>
      <c r="ABA605" s="1"/>
      <c r="ABB605" s="1"/>
      <c r="ABC605" s="1"/>
      <c r="ABD605" s="1"/>
      <c r="ABE605" s="1"/>
      <c r="ABF605" s="1"/>
      <c r="ABG605" s="1"/>
      <c r="ABH605" s="1"/>
      <c r="ABI605" s="1"/>
      <c r="ABJ605" s="1"/>
      <c r="ABK605" s="1"/>
      <c r="ABL605" s="1"/>
      <c r="ABM605" s="1"/>
      <c r="ABN605" s="1"/>
      <c r="ABO605" s="1"/>
      <c r="ABP605" s="1"/>
      <c r="ABQ605" s="1"/>
      <c r="ABR605" s="1"/>
      <c r="ABS605" s="1"/>
      <c r="ABT605" s="1"/>
      <c r="ABU605" s="1"/>
      <c r="ABV605" s="1"/>
      <c r="ABW605" s="1"/>
      <c r="ABX605" s="1"/>
      <c r="ABY605" s="1"/>
      <c r="ABZ605" s="1"/>
      <c r="ACA605" s="1"/>
      <c r="ACB605" s="1"/>
      <c r="ACC605" s="1"/>
      <c r="ACD605" s="1"/>
      <c r="ACE605" s="1"/>
      <c r="ACF605" s="1"/>
      <c r="ACG605" s="1"/>
      <c r="ACH605" s="1"/>
      <c r="ACI605" s="1"/>
      <c r="ACJ605" s="1"/>
      <c r="ACK605" s="1"/>
      <c r="ACL605" s="1"/>
      <c r="ACM605" s="1"/>
      <c r="ACN605" s="1"/>
      <c r="ACO605" s="1"/>
      <c r="ACP605" s="1"/>
      <c r="ACQ605" s="1"/>
      <c r="ACR605" s="1"/>
      <c r="ACS605" s="1"/>
      <c r="ACT605" s="1"/>
      <c r="ACU605" s="1"/>
      <c r="ACV605" s="1"/>
      <c r="ACW605" s="1"/>
      <c r="ACX605" s="1"/>
      <c r="ACY605" s="1"/>
      <c r="ACZ605" s="1"/>
      <c r="ADA605" s="1"/>
      <c r="ADB605" s="1"/>
      <c r="ADC605" s="1"/>
      <c r="ADD605" s="1"/>
      <c r="ADE605" s="1"/>
      <c r="ADF605" s="1"/>
      <c r="ADG605" s="1"/>
      <c r="ADH605" s="1"/>
      <c r="ADI605" s="1"/>
      <c r="ADJ605" s="1"/>
      <c r="ADK605" s="1"/>
      <c r="ADL605" s="1"/>
      <c r="ADM605" s="1"/>
      <c r="ADN605" s="1"/>
      <c r="ADO605" s="1"/>
      <c r="ADP605" s="1"/>
      <c r="ADQ605" s="1"/>
      <c r="ADR605" s="1"/>
      <c r="ADS605" s="1"/>
      <c r="ADT605" s="1"/>
      <c r="ADU605" s="1"/>
      <c r="ADV605" s="1"/>
    </row>
    <row r="606" spans="1:802" x14ac:dyDescent="0.1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  <c r="MV606" s="1"/>
      <c r="MW606" s="1"/>
      <c r="MX606" s="1"/>
      <c r="MY606" s="1"/>
      <c r="MZ606" s="1"/>
      <c r="NA606" s="1"/>
      <c r="NB606" s="1"/>
      <c r="NC606" s="1"/>
      <c r="ND606" s="1"/>
      <c r="NE606" s="1"/>
      <c r="NF606" s="1"/>
      <c r="NG606" s="1"/>
      <c r="NH606" s="1"/>
      <c r="NI606" s="1"/>
      <c r="NJ606" s="1"/>
      <c r="NK606" s="1"/>
      <c r="NL606" s="1"/>
      <c r="NM606" s="1"/>
      <c r="NN606" s="1"/>
      <c r="NO606" s="1"/>
      <c r="NP606" s="1"/>
      <c r="NQ606" s="1"/>
      <c r="NR606" s="1"/>
      <c r="NS606" s="1"/>
      <c r="NT606" s="1"/>
      <c r="NU606" s="1"/>
      <c r="NV606" s="1"/>
      <c r="NW606" s="1"/>
      <c r="NX606" s="1"/>
      <c r="NY606" s="1"/>
      <c r="NZ606" s="1"/>
      <c r="OA606" s="1"/>
      <c r="OB606" s="1"/>
      <c r="OC606" s="1"/>
      <c r="OD606" s="1"/>
      <c r="OE606" s="1"/>
      <c r="OF606" s="1"/>
      <c r="OG606" s="1"/>
      <c r="OH606" s="1"/>
      <c r="OI606" s="1"/>
      <c r="OJ606" s="1"/>
      <c r="OK606" s="1"/>
      <c r="OL606" s="1"/>
      <c r="OM606" s="1"/>
      <c r="ON606" s="1"/>
      <c r="OO606" s="1"/>
      <c r="OP606" s="1"/>
      <c r="OQ606" s="1"/>
      <c r="OR606" s="1"/>
      <c r="OS606" s="1"/>
      <c r="OT606" s="1"/>
      <c r="OU606" s="1"/>
      <c r="OV606" s="1"/>
      <c r="OW606" s="1"/>
      <c r="OX606" s="1"/>
      <c r="OY606" s="1"/>
      <c r="OZ606" s="1"/>
      <c r="PA606" s="1"/>
      <c r="PB606" s="1"/>
      <c r="PC606" s="1"/>
      <c r="PD606" s="1"/>
      <c r="PE606" s="1"/>
      <c r="PF606" s="1"/>
      <c r="PG606" s="1"/>
      <c r="PH606" s="1"/>
      <c r="PI606" s="1"/>
      <c r="PJ606" s="1"/>
      <c r="PK606" s="1"/>
      <c r="PL606" s="1"/>
      <c r="PM606" s="1"/>
      <c r="PN606" s="1"/>
      <c r="PO606" s="1"/>
      <c r="PP606" s="1"/>
      <c r="PQ606" s="1"/>
      <c r="PR606" s="1"/>
      <c r="PS606" s="1"/>
      <c r="PT606" s="1"/>
      <c r="PU606" s="1"/>
      <c r="PV606" s="1"/>
      <c r="PW606" s="1"/>
      <c r="PX606" s="1"/>
      <c r="PY606" s="1"/>
      <c r="PZ606" s="1"/>
      <c r="QA606" s="1"/>
      <c r="QB606" s="1"/>
      <c r="QC606" s="1"/>
      <c r="QD606" s="1"/>
      <c r="QE606" s="1"/>
      <c r="QF606" s="1"/>
      <c r="QG606" s="1"/>
      <c r="QH606" s="1"/>
      <c r="QI606" s="1"/>
      <c r="QJ606" s="1"/>
      <c r="QK606" s="1"/>
      <c r="QL606" s="1"/>
      <c r="QM606" s="1"/>
      <c r="QN606" s="1"/>
      <c r="QO606" s="1"/>
      <c r="QP606" s="1"/>
      <c r="QQ606" s="1"/>
      <c r="QR606" s="1"/>
      <c r="QS606" s="1"/>
      <c r="QT606" s="1"/>
      <c r="QU606" s="1"/>
      <c r="QV606" s="1"/>
      <c r="QW606" s="1"/>
      <c r="QX606" s="1"/>
      <c r="QY606" s="1"/>
      <c r="QZ606" s="1"/>
      <c r="RA606" s="1"/>
      <c r="RB606" s="1"/>
      <c r="RC606" s="1"/>
      <c r="RD606" s="1"/>
      <c r="RE606" s="1"/>
      <c r="RF606" s="1"/>
      <c r="RG606" s="1"/>
      <c r="RH606" s="1"/>
      <c r="RI606" s="1"/>
      <c r="RJ606" s="1"/>
      <c r="RK606" s="1"/>
      <c r="RL606" s="1"/>
      <c r="RM606" s="1"/>
      <c r="RN606" s="1"/>
      <c r="RO606" s="1"/>
      <c r="RP606" s="1"/>
      <c r="RQ606" s="1"/>
      <c r="RR606" s="1"/>
      <c r="RS606" s="1"/>
      <c r="RT606" s="1"/>
      <c r="RU606" s="1"/>
      <c r="RV606" s="1"/>
      <c r="RW606" s="1"/>
      <c r="RX606" s="1"/>
      <c r="RY606" s="1"/>
      <c r="RZ606" s="1"/>
      <c r="SA606" s="1"/>
      <c r="SB606" s="1"/>
      <c r="SC606" s="1"/>
      <c r="SD606" s="1"/>
      <c r="SE606" s="1"/>
      <c r="SF606" s="1"/>
      <c r="SG606" s="1"/>
      <c r="SH606" s="1"/>
      <c r="SI606" s="1"/>
      <c r="SJ606" s="1"/>
      <c r="SK606" s="1"/>
      <c r="SL606" s="1"/>
      <c r="SM606" s="1"/>
      <c r="SN606" s="1"/>
      <c r="SO606" s="1"/>
      <c r="SP606" s="1"/>
      <c r="SQ606" s="1"/>
      <c r="SR606" s="1"/>
      <c r="SS606" s="1"/>
      <c r="ST606" s="1"/>
      <c r="SU606" s="1"/>
      <c r="SV606" s="1"/>
      <c r="SW606" s="1"/>
      <c r="SX606" s="1"/>
      <c r="SY606" s="1"/>
      <c r="SZ606" s="1"/>
      <c r="TA606" s="1"/>
      <c r="TB606" s="1"/>
      <c r="TC606" s="1"/>
      <c r="TD606" s="1"/>
      <c r="TE606" s="1"/>
      <c r="TF606" s="1"/>
      <c r="TG606" s="1"/>
      <c r="TH606" s="1"/>
      <c r="TI606" s="1"/>
      <c r="TJ606" s="1"/>
      <c r="TK606" s="1"/>
      <c r="TL606" s="1"/>
      <c r="TM606" s="1"/>
      <c r="TN606" s="1"/>
      <c r="TO606" s="1"/>
      <c r="TP606" s="1"/>
      <c r="TQ606" s="1"/>
      <c r="TR606" s="1"/>
      <c r="TS606" s="1"/>
      <c r="TT606" s="1"/>
      <c r="TU606" s="1"/>
      <c r="TV606" s="1"/>
      <c r="TW606" s="1"/>
      <c r="TX606" s="1"/>
      <c r="TY606" s="1"/>
      <c r="TZ606" s="1"/>
      <c r="UA606" s="1"/>
      <c r="UB606" s="1"/>
      <c r="UC606" s="1"/>
      <c r="UD606" s="1"/>
      <c r="UE606" s="1"/>
      <c r="UF606" s="1"/>
      <c r="UG606" s="1"/>
      <c r="UH606" s="1"/>
      <c r="UI606" s="1"/>
      <c r="UJ606" s="1"/>
      <c r="UK606" s="1"/>
      <c r="UL606" s="1"/>
      <c r="UM606" s="1"/>
      <c r="UN606" s="1"/>
      <c r="UO606" s="1"/>
      <c r="UP606" s="1"/>
      <c r="UQ606" s="1"/>
      <c r="UR606" s="1"/>
      <c r="US606" s="1"/>
      <c r="UT606" s="1"/>
      <c r="UU606" s="1"/>
      <c r="UV606" s="1"/>
      <c r="UW606" s="1"/>
      <c r="UX606" s="1"/>
      <c r="UY606" s="1"/>
      <c r="UZ606" s="1"/>
      <c r="VA606" s="1"/>
      <c r="VB606" s="1"/>
      <c r="VC606" s="1"/>
      <c r="VD606" s="1"/>
      <c r="VE606" s="1"/>
      <c r="VF606" s="1"/>
      <c r="VG606" s="1"/>
      <c r="VH606" s="1"/>
      <c r="VI606" s="1"/>
      <c r="VJ606" s="1"/>
      <c r="VK606" s="1"/>
      <c r="VL606" s="1"/>
      <c r="VM606" s="1"/>
      <c r="VN606" s="1"/>
      <c r="VO606" s="1"/>
      <c r="VP606" s="1"/>
      <c r="VQ606" s="1"/>
      <c r="VR606" s="1"/>
      <c r="VS606" s="1"/>
      <c r="VT606" s="1"/>
      <c r="VU606" s="1"/>
      <c r="VV606" s="1"/>
      <c r="VW606" s="1"/>
      <c r="VX606" s="1"/>
      <c r="VY606" s="1"/>
      <c r="VZ606" s="1"/>
      <c r="WA606" s="1"/>
      <c r="WB606" s="1"/>
      <c r="WC606" s="1"/>
      <c r="WD606" s="1"/>
      <c r="WE606" s="1"/>
      <c r="WF606" s="1"/>
      <c r="WG606" s="1"/>
      <c r="WH606" s="1"/>
      <c r="WI606" s="1"/>
      <c r="WJ606" s="1"/>
      <c r="WK606" s="1"/>
      <c r="WL606" s="1"/>
      <c r="WM606" s="1"/>
      <c r="WN606" s="1"/>
      <c r="WO606" s="1"/>
      <c r="WP606" s="1"/>
      <c r="WQ606" s="1"/>
      <c r="WR606" s="1"/>
      <c r="WS606" s="1"/>
      <c r="WT606" s="1"/>
      <c r="WU606" s="1"/>
      <c r="WV606" s="1"/>
      <c r="WW606" s="1"/>
      <c r="WX606" s="1"/>
      <c r="WY606" s="1"/>
      <c r="WZ606" s="1"/>
      <c r="XA606" s="1"/>
      <c r="XB606" s="1"/>
      <c r="XC606" s="1"/>
      <c r="XD606" s="1"/>
      <c r="XE606" s="1"/>
      <c r="XF606" s="1"/>
      <c r="XG606" s="1"/>
      <c r="XH606" s="1"/>
      <c r="XI606" s="1"/>
      <c r="XJ606" s="1"/>
      <c r="XK606" s="1"/>
      <c r="XL606" s="1"/>
      <c r="XM606" s="1"/>
      <c r="XN606" s="1"/>
      <c r="XO606" s="1"/>
      <c r="XP606" s="1"/>
      <c r="XQ606" s="1"/>
      <c r="XR606" s="1"/>
      <c r="XS606" s="1"/>
      <c r="XT606" s="1"/>
      <c r="XU606" s="1"/>
      <c r="XV606" s="1"/>
      <c r="XW606" s="1"/>
      <c r="XX606" s="1"/>
      <c r="XY606" s="1"/>
      <c r="XZ606" s="1"/>
      <c r="YA606" s="1"/>
      <c r="YB606" s="1"/>
      <c r="YC606" s="1"/>
      <c r="YD606" s="1"/>
      <c r="YE606" s="1"/>
      <c r="YF606" s="1"/>
      <c r="YG606" s="1"/>
      <c r="YH606" s="1"/>
      <c r="YI606" s="1"/>
      <c r="YJ606" s="1"/>
      <c r="YK606" s="1"/>
      <c r="YL606" s="1"/>
      <c r="YM606" s="1"/>
      <c r="YN606" s="1"/>
      <c r="YO606" s="1"/>
      <c r="YP606" s="1"/>
      <c r="YQ606" s="1"/>
      <c r="YR606" s="1"/>
      <c r="YS606" s="1"/>
      <c r="YT606" s="1"/>
      <c r="YU606" s="1"/>
      <c r="YV606" s="1"/>
      <c r="YW606" s="1"/>
      <c r="YX606" s="1"/>
      <c r="YY606" s="1"/>
      <c r="YZ606" s="1"/>
      <c r="ZA606" s="1"/>
      <c r="ZB606" s="1"/>
      <c r="ZC606" s="1"/>
      <c r="ZD606" s="1"/>
      <c r="ZE606" s="1"/>
      <c r="ZF606" s="1"/>
      <c r="ZG606" s="1"/>
      <c r="ZH606" s="1"/>
      <c r="ZI606" s="1"/>
      <c r="ZJ606" s="1"/>
      <c r="ZK606" s="1"/>
      <c r="ZL606" s="1"/>
      <c r="ZM606" s="1"/>
      <c r="ZN606" s="1"/>
      <c r="ZO606" s="1"/>
      <c r="ZP606" s="1"/>
      <c r="ZQ606" s="1"/>
      <c r="ZR606" s="1"/>
      <c r="ZS606" s="1"/>
      <c r="ZT606" s="1"/>
      <c r="ZU606" s="1"/>
      <c r="ZV606" s="1"/>
      <c r="ZW606" s="1"/>
      <c r="ZX606" s="1"/>
      <c r="ZY606" s="1"/>
      <c r="ZZ606" s="1"/>
      <c r="AAA606" s="1"/>
      <c r="AAB606" s="1"/>
      <c r="AAC606" s="1"/>
      <c r="AAD606" s="1"/>
      <c r="AAE606" s="1"/>
      <c r="AAF606" s="1"/>
      <c r="AAG606" s="1"/>
      <c r="AAH606" s="1"/>
      <c r="AAI606" s="1"/>
      <c r="AAJ606" s="1"/>
      <c r="AAK606" s="1"/>
      <c r="AAL606" s="1"/>
      <c r="AAM606" s="1"/>
      <c r="AAN606" s="1"/>
      <c r="AAO606" s="1"/>
      <c r="AAP606" s="1"/>
      <c r="AAQ606" s="1"/>
      <c r="AAR606" s="1"/>
      <c r="AAS606" s="1"/>
      <c r="AAT606" s="1"/>
      <c r="AAU606" s="1"/>
      <c r="AAV606" s="1"/>
      <c r="AAW606" s="1"/>
      <c r="AAX606" s="1"/>
      <c r="AAY606" s="1"/>
      <c r="AAZ606" s="1"/>
      <c r="ABA606" s="1"/>
      <c r="ABB606" s="1"/>
      <c r="ABC606" s="1"/>
      <c r="ABD606" s="1"/>
      <c r="ABE606" s="1"/>
      <c r="ABF606" s="1"/>
      <c r="ABG606" s="1"/>
      <c r="ABH606" s="1"/>
      <c r="ABI606" s="1"/>
      <c r="ABJ606" s="1"/>
      <c r="ABK606" s="1"/>
      <c r="ABL606" s="1"/>
      <c r="ABM606" s="1"/>
      <c r="ABN606" s="1"/>
      <c r="ABO606" s="1"/>
      <c r="ABP606" s="1"/>
      <c r="ABQ606" s="1"/>
      <c r="ABR606" s="1"/>
      <c r="ABS606" s="1"/>
      <c r="ABT606" s="1"/>
      <c r="ABU606" s="1"/>
      <c r="ABV606" s="1"/>
      <c r="ABW606" s="1"/>
      <c r="ABX606" s="1"/>
      <c r="ABY606" s="1"/>
      <c r="ABZ606" s="1"/>
      <c r="ACA606" s="1"/>
      <c r="ACB606" s="1"/>
      <c r="ACC606" s="1"/>
      <c r="ACD606" s="1"/>
      <c r="ACE606" s="1"/>
      <c r="ACF606" s="1"/>
      <c r="ACG606" s="1"/>
      <c r="ACH606" s="1"/>
      <c r="ACI606" s="1"/>
      <c r="ACJ606" s="1"/>
      <c r="ACK606" s="1"/>
      <c r="ACL606" s="1"/>
      <c r="ACM606" s="1"/>
      <c r="ACN606" s="1"/>
      <c r="ACO606" s="1"/>
      <c r="ACP606" s="1"/>
      <c r="ACQ606" s="1"/>
      <c r="ACR606" s="1"/>
      <c r="ACS606" s="1"/>
      <c r="ACT606" s="1"/>
      <c r="ACU606" s="1"/>
      <c r="ACV606" s="1"/>
      <c r="ACW606" s="1"/>
      <c r="ACX606" s="1"/>
      <c r="ACY606" s="1"/>
      <c r="ACZ606" s="1"/>
      <c r="ADA606" s="1"/>
      <c r="ADB606" s="1"/>
      <c r="ADC606" s="1"/>
      <c r="ADD606" s="1"/>
      <c r="ADE606" s="1"/>
      <c r="ADF606" s="1"/>
      <c r="ADG606" s="1"/>
      <c r="ADH606" s="1"/>
      <c r="ADI606" s="1"/>
      <c r="ADJ606" s="1"/>
      <c r="ADK606" s="1"/>
      <c r="ADL606" s="1"/>
      <c r="ADM606" s="1"/>
      <c r="ADN606" s="1"/>
      <c r="ADO606" s="1"/>
      <c r="ADP606" s="1"/>
      <c r="ADQ606" s="1"/>
      <c r="ADR606" s="1"/>
      <c r="ADS606" s="1"/>
      <c r="ADT606" s="1"/>
      <c r="ADU606" s="1"/>
      <c r="ADV606" s="1"/>
    </row>
    <row r="607" spans="1:802" x14ac:dyDescent="0.1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  <c r="IV607" s="1"/>
      <c r="IW607" s="1"/>
      <c r="IX607" s="1"/>
      <c r="IY607" s="1"/>
      <c r="IZ607" s="1"/>
      <c r="JA607" s="1"/>
      <c r="JB607" s="1"/>
      <c r="JC607" s="1"/>
      <c r="JD607" s="1"/>
      <c r="JE607" s="1"/>
      <c r="JF607" s="1"/>
      <c r="JG607" s="1"/>
      <c r="JH607" s="1"/>
      <c r="JI607" s="1"/>
      <c r="JJ607" s="1"/>
      <c r="JK607" s="1"/>
      <c r="JL607" s="1"/>
      <c r="JM607" s="1"/>
      <c r="JN607" s="1"/>
      <c r="JO607" s="1"/>
      <c r="JP607" s="1"/>
      <c r="JQ607" s="1"/>
      <c r="JR607" s="1"/>
      <c r="JS607" s="1"/>
      <c r="JT607" s="1"/>
      <c r="JU607" s="1"/>
      <c r="JV607" s="1"/>
      <c r="JW607" s="1"/>
      <c r="JX607" s="1"/>
      <c r="JY607" s="1"/>
      <c r="JZ607" s="1"/>
      <c r="KA607" s="1"/>
      <c r="KB607" s="1"/>
      <c r="KC607" s="1"/>
      <c r="KD607" s="1"/>
      <c r="KE607" s="1"/>
      <c r="KF607" s="1"/>
      <c r="KG607" s="1"/>
      <c r="KH607" s="1"/>
      <c r="KI607" s="1"/>
      <c r="KJ607" s="1"/>
      <c r="KK607" s="1"/>
      <c r="KL607" s="1"/>
      <c r="KM607" s="1"/>
      <c r="KN607" s="1"/>
      <c r="KO607" s="1"/>
      <c r="KP607" s="1"/>
      <c r="KQ607" s="1"/>
      <c r="KR607" s="1"/>
      <c r="KS607" s="1"/>
      <c r="KT607" s="1"/>
      <c r="KU607" s="1"/>
      <c r="KV607" s="1"/>
      <c r="KW607" s="1"/>
      <c r="KX607" s="1"/>
      <c r="KY607" s="1"/>
      <c r="KZ607" s="1"/>
      <c r="LA607" s="1"/>
      <c r="LB607" s="1"/>
      <c r="LC607" s="1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  <c r="MV607" s="1"/>
      <c r="MW607" s="1"/>
      <c r="MX607" s="1"/>
      <c r="MY607" s="1"/>
      <c r="MZ607" s="1"/>
      <c r="NA607" s="1"/>
      <c r="NB607" s="1"/>
      <c r="NC607" s="1"/>
      <c r="ND607" s="1"/>
      <c r="NE607" s="1"/>
      <c r="NF607" s="1"/>
      <c r="NG607" s="1"/>
      <c r="NH607" s="1"/>
      <c r="NI607" s="1"/>
      <c r="NJ607" s="1"/>
      <c r="NK607" s="1"/>
      <c r="NL607" s="1"/>
      <c r="NM607" s="1"/>
      <c r="NN607" s="1"/>
      <c r="NO607" s="1"/>
      <c r="NP607" s="1"/>
      <c r="NQ607" s="1"/>
      <c r="NR607" s="1"/>
      <c r="NS607" s="1"/>
      <c r="NT607" s="1"/>
      <c r="NU607" s="1"/>
      <c r="NV607" s="1"/>
      <c r="NW607" s="1"/>
      <c r="NX607" s="1"/>
      <c r="NY607" s="1"/>
      <c r="NZ607" s="1"/>
      <c r="OA607" s="1"/>
      <c r="OB607" s="1"/>
      <c r="OC607" s="1"/>
      <c r="OD607" s="1"/>
      <c r="OE607" s="1"/>
      <c r="OF607" s="1"/>
      <c r="OG607" s="1"/>
      <c r="OH607" s="1"/>
      <c r="OI607" s="1"/>
      <c r="OJ607" s="1"/>
      <c r="OK607" s="1"/>
      <c r="OL607" s="1"/>
      <c r="OM607" s="1"/>
      <c r="ON607" s="1"/>
      <c r="OO607" s="1"/>
      <c r="OP607" s="1"/>
      <c r="OQ607" s="1"/>
      <c r="OR607" s="1"/>
      <c r="OS607" s="1"/>
      <c r="OT607" s="1"/>
      <c r="OU607" s="1"/>
      <c r="OV607" s="1"/>
      <c r="OW607" s="1"/>
      <c r="OX607" s="1"/>
      <c r="OY607" s="1"/>
      <c r="OZ607" s="1"/>
      <c r="PA607" s="1"/>
      <c r="PB607" s="1"/>
      <c r="PC607" s="1"/>
      <c r="PD607" s="1"/>
      <c r="PE607" s="1"/>
      <c r="PF607" s="1"/>
      <c r="PG607" s="1"/>
      <c r="PH607" s="1"/>
      <c r="PI607" s="1"/>
      <c r="PJ607" s="1"/>
      <c r="PK607" s="1"/>
      <c r="PL607" s="1"/>
      <c r="PM607" s="1"/>
      <c r="PN607" s="1"/>
      <c r="PO607" s="1"/>
      <c r="PP607" s="1"/>
      <c r="PQ607" s="1"/>
      <c r="PR607" s="1"/>
      <c r="PS607" s="1"/>
      <c r="PT607" s="1"/>
      <c r="PU607" s="1"/>
      <c r="PV607" s="1"/>
      <c r="PW607" s="1"/>
      <c r="PX607" s="1"/>
      <c r="PY607" s="1"/>
      <c r="PZ607" s="1"/>
      <c r="QA607" s="1"/>
      <c r="QB607" s="1"/>
      <c r="QC607" s="1"/>
      <c r="QD607" s="1"/>
      <c r="QE607" s="1"/>
      <c r="QF607" s="1"/>
      <c r="QG607" s="1"/>
      <c r="QH607" s="1"/>
      <c r="QI607" s="1"/>
      <c r="QJ607" s="1"/>
      <c r="QK607" s="1"/>
      <c r="QL607" s="1"/>
      <c r="QM607" s="1"/>
      <c r="QN607" s="1"/>
      <c r="QO607" s="1"/>
      <c r="QP607" s="1"/>
      <c r="QQ607" s="1"/>
      <c r="QR607" s="1"/>
      <c r="QS607" s="1"/>
      <c r="QT607" s="1"/>
      <c r="QU607" s="1"/>
      <c r="QV607" s="1"/>
      <c r="QW607" s="1"/>
      <c r="QX607" s="1"/>
      <c r="QY607" s="1"/>
      <c r="QZ607" s="1"/>
      <c r="RA607" s="1"/>
      <c r="RB607" s="1"/>
      <c r="RC607" s="1"/>
      <c r="RD607" s="1"/>
      <c r="RE607" s="1"/>
      <c r="RF607" s="1"/>
      <c r="RG607" s="1"/>
      <c r="RH607" s="1"/>
      <c r="RI607" s="1"/>
      <c r="RJ607" s="1"/>
      <c r="RK607" s="1"/>
      <c r="RL607" s="1"/>
      <c r="RM607" s="1"/>
      <c r="RN607" s="1"/>
      <c r="RO607" s="1"/>
      <c r="RP607" s="1"/>
      <c r="RQ607" s="1"/>
      <c r="RR607" s="1"/>
      <c r="RS607" s="1"/>
      <c r="RT607" s="1"/>
      <c r="RU607" s="1"/>
      <c r="RV607" s="1"/>
      <c r="RW607" s="1"/>
      <c r="RX607" s="1"/>
      <c r="RY607" s="1"/>
      <c r="RZ607" s="1"/>
      <c r="SA607" s="1"/>
      <c r="SB607" s="1"/>
      <c r="SC607" s="1"/>
      <c r="SD607" s="1"/>
      <c r="SE607" s="1"/>
      <c r="SF607" s="1"/>
      <c r="SG607" s="1"/>
      <c r="SH607" s="1"/>
      <c r="SI607" s="1"/>
      <c r="SJ607" s="1"/>
      <c r="SK607" s="1"/>
      <c r="SL607" s="1"/>
      <c r="SM607" s="1"/>
      <c r="SN607" s="1"/>
      <c r="SO607" s="1"/>
      <c r="SP607" s="1"/>
      <c r="SQ607" s="1"/>
      <c r="SR607" s="1"/>
      <c r="SS607" s="1"/>
      <c r="ST607" s="1"/>
      <c r="SU607" s="1"/>
      <c r="SV607" s="1"/>
      <c r="SW607" s="1"/>
      <c r="SX607" s="1"/>
      <c r="SY607" s="1"/>
      <c r="SZ607" s="1"/>
      <c r="TA607" s="1"/>
      <c r="TB607" s="1"/>
      <c r="TC607" s="1"/>
      <c r="TD607" s="1"/>
      <c r="TE607" s="1"/>
      <c r="TF607" s="1"/>
      <c r="TG607" s="1"/>
      <c r="TH607" s="1"/>
      <c r="TI607" s="1"/>
      <c r="TJ607" s="1"/>
      <c r="TK607" s="1"/>
      <c r="TL607" s="1"/>
      <c r="TM607" s="1"/>
      <c r="TN607" s="1"/>
      <c r="TO607" s="1"/>
      <c r="TP607" s="1"/>
      <c r="TQ607" s="1"/>
      <c r="TR607" s="1"/>
      <c r="TS607" s="1"/>
      <c r="TT607" s="1"/>
      <c r="TU607" s="1"/>
      <c r="TV607" s="1"/>
      <c r="TW607" s="1"/>
      <c r="TX607" s="1"/>
      <c r="TY607" s="1"/>
      <c r="TZ607" s="1"/>
      <c r="UA607" s="1"/>
      <c r="UB607" s="1"/>
      <c r="UC607" s="1"/>
      <c r="UD607" s="1"/>
      <c r="UE607" s="1"/>
      <c r="UF607" s="1"/>
      <c r="UG607" s="1"/>
      <c r="UH607" s="1"/>
      <c r="UI607" s="1"/>
      <c r="UJ607" s="1"/>
      <c r="UK607" s="1"/>
      <c r="UL607" s="1"/>
      <c r="UM607" s="1"/>
      <c r="UN607" s="1"/>
      <c r="UO607" s="1"/>
      <c r="UP607" s="1"/>
      <c r="UQ607" s="1"/>
      <c r="UR607" s="1"/>
      <c r="US607" s="1"/>
      <c r="UT607" s="1"/>
      <c r="UU607" s="1"/>
      <c r="UV607" s="1"/>
      <c r="UW607" s="1"/>
      <c r="UX607" s="1"/>
      <c r="UY607" s="1"/>
      <c r="UZ607" s="1"/>
      <c r="VA607" s="1"/>
      <c r="VB607" s="1"/>
      <c r="VC607" s="1"/>
      <c r="VD607" s="1"/>
      <c r="VE607" s="1"/>
      <c r="VF607" s="1"/>
      <c r="VG607" s="1"/>
      <c r="VH607" s="1"/>
      <c r="VI607" s="1"/>
      <c r="VJ607" s="1"/>
      <c r="VK607" s="1"/>
      <c r="VL607" s="1"/>
      <c r="VM607" s="1"/>
      <c r="VN607" s="1"/>
      <c r="VO607" s="1"/>
      <c r="VP607" s="1"/>
      <c r="VQ607" s="1"/>
      <c r="VR607" s="1"/>
      <c r="VS607" s="1"/>
      <c r="VT607" s="1"/>
      <c r="VU607" s="1"/>
      <c r="VV607" s="1"/>
      <c r="VW607" s="1"/>
      <c r="VX607" s="1"/>
      <c r="VY607" s="1"/>
      <c r="VZ607" s="1"/>
      <c r="WA607" s="1"/>
      <c r="WB607" s="1"/>
      <c r="WC607" s="1"/>
      <c r="WD607" s="1"/>
      <c r="WE607" s="1"/>
      <c r="WF607" s="1"/>
      <c r="WG607" s="1"/>
      <c r="WH607" s="1"/>
      <c r="WI607" s="1"/>
      <c r="WJ607" s="1"/>
      <c r="WK607" s="1"/>
      <c r="WL607" s="1"/>
      <c r="WM607" s="1"/>
      <c r="WN607" s="1"/>
      <c r="WO607" s="1"/>
      <c r="WP607" s="1"/>
      <c r="WQ607" s="1"/>
      <c r="WR607" s="1"/>
      <c r="WS607" s="1"/>
      <c r="WT607" s="1"/>
      <c r="WU607" s="1"/>
      <c r="WV607" s="1"/>
      <c r="WW607" s="1"/>
      <c r="WX607" s="1"/>
      <c r="WY607" s="1"/>
      <c r="WZ607" s="1"/>
      <c r="XA607" s="1"/>
      <c r="XB607" s="1"/>
      <c r="XC607" s="1"/>
      <c r="XD607" s="1"/>
      <c r="XE607" s="1"/>
      <c r="XF607" s="1"/>
      <c r="XG607" s="1"/>
      <c r="XH607" s="1"/>
      <c r="XI607" s="1"/>
      <c r="XJ607" s="1"/>
      <c r="XK607" s="1"/>
      <c r="XL607" s="1"/>
      <c r="XM607" s="1"/>
      <c r="XN607" s="1"/>
      <c r="XO607" s="1"/>
      <c r="XP607" s="1"/>
      <c r="XQ607" s="1"/>
      <c r="XR607" s="1"/>
      <c r="XS607" s="1"/>
      <c r="XT607" s="1"/>
      <c r="XU607" s="1"/>
      <c r="XV607" s="1"/>
      <c r="XW607" s="1"/>
      <c r="XX607" s="1"/>
      <c r="XY607" s="1"/>
      <c r="XZ607" s="1"/>
      <c r="YA607" s="1"/>
      <c r="YB607" s="1"/>
      <c r="YC607" s="1"/>
      <c r="YD607" s="1"/>
      <c r="YE607" s="1"/>
      <c r="YF607" s="1"/>
      <c r="YG607" s="1"/>
      <c r="YH607" s="1"/>
      <c r="YI607" s="1"/>
      <c r="YJ607" s="1"/>
      <c r="YK607" s="1"/>
      <c r="YL607" s="1"/>
      <c r="YM607" s="1"/>
      <c r="YN607" s="1"/>
      <c r="YO607" s="1"/>
      <c r="YP607" s="1"/>
      <c r="YQ607" s="1"/>
      <c r="YR607" s="1"/>
      <c r="YS607" s="1"/>
      <c r="YT607" s="1"/>
      <c r="YU607" s="1"/>
      <c r="YV607" s="1"/>
      <c r="YW607" s="1"/>
      <c r="YX607" s="1"/>
      <c r="YY607" s="1"/>
      <c r="YZ607" s="1"/>
      <c r="ZA607" s="1"/>
      <c r="ZB607" s="1"/>
      <c r="ZC607" s="1"/>
      <c r="ZD607" s="1"/>
      <c r="ZE607" s="1"/>
      <c r="ZF607" s="1"/>
      <c r="ZG607" s="1"/>
      <c r="ZH607" s="1"/>
      <c r="ZI607" s="1"/>
      <c r="ZJ607" s="1"/>
      <c r="ZK607" s="1"/>
      <c r="ZL607" s="1"/>
      <c r="ZM607" s="1"/>
      <c r="ZN607" s="1"/>
      <c r="ZO607" s="1"/>
      <c r="ZP607" s="1"/>
      <c r="ZQ607" s="1"/>
      <c r="ZR607" s="1"/>
      <c r="ZS607" s="1"/>
      <c r="ZT607" s="1"/>
      <c r="ZU607" s="1"/>
      <c r="ZV607" s="1"/>
      <c r="ZW607" s="1"/>
      <c r="ZX607" s="1"/>
      <c r="ZY607" s="1"/>
      <c r="ZZ607" s="1"/>
      <c r="AAA607" s="1"/>
      <c r="AAB607" s="1"/>
      <c r="AAC607" s="1"/>
      <c r="AAD607" s="1"/>
      <c r="AAE607" s="1"/>
      <c r="AAF607" s="1"/>
      <c r="AAG607" s="1"/>
      <c r="AAH607" s="1"/>
      <c r="AAI607" s="1"/>
      <c r="AAJ607" s="1"/>
      <c r="AAK607" s="1"/>
      <c r="AAL607" s="1"/>
      <c r="AAM607" s="1"/>
      <c r="AAN607" s="1"/>
      <c r="AAO607" s="1"/>
      <c r="AAP607" s="1"/>
      <c r="AAQ607" s="1"/>
      <c r="AAR607" s="1"/>
      <c r="AAS607" s="1"/>
      <c r="AAT607" s="1"/>
      <c r="AAU607" s="1"/>
      <c r="AAV607" s="1"/>
      <c r="AAW607" s="1"/>
      <c r="AAX607" s="1"/>
      <c r="AAY607" s="1"/>
      <c r="AAZ607" s="1"/>
      <c r="ABA607" s="1"/>
      <c r="ABB607" s="1"/>
      <c r="ABC607" s="1"/>
      <c r="ABD607" s="1"/>
      <c r="ABE607" s="1"/>
      <c r="ABF607" s="1"/>
      <c r="ABG607" s="1"/>
      <c r="ABH607" s="1"/>
      <c r="ABI607" s="1"/>
      <c r="ABJ607" s="1"/>
      <c r="ABK607" s="1"/>
      <c r="ABL607" s="1"/>
      <c r="ABM607" s="1"/>
      <c r="ABN607" s="1"/>
      <c r="ABO607" s="1"/>
      <c r="ABP607" s="1"/>
      <c r="ABQ607" s="1"/>
      <c r="ABR607" s="1"/>
      <c r="ABS607" s="1"/>
      <c r="ABT607" s="1"/>
      <c r="ABU607" s="1"/>
      <c r="ABV607" s="1"/>
      <c r="ABW607" s="1"/>
      <c r="ABX607" s="1"/>
      <c r="ABY607" s="1"/>
      <c r="ABZ607" s="1"/>
      <c r="ACA607" s="1"/>
      <c r="ACB607" s="1"/>
      <c r="ACC607" s="1"/>
      <c r="ACD607" s="1"/>
      <c r="ACE607" s="1"/>
      <c r="ACF607" s="1"/>
      <c r="ACG607" s="1"/>
      <c r="ACH607" s="1"/>
      <c r="ACI607" s="1"/>
      <c r="ACJ607" s="1"/>
      <c r="ACK607" s="1"/>
      <c r="ACL607" s="1"/>
      <c r="ACM607" s="1"/>
      <c r="ACN607" s="1"/>
      <c r="ACO607" s="1"/>
      <c r="ACP607" s="1"/>
      <c r="ACQ607" s="1"/>
      <c r="ACR607" s="1"/>
      <c r="ACS607" s="1"/>
      <c r="ACT607" s="1"/>
      <c r="ACU607" s="1"/>
      <c r="ACV607" s="1"/>
      <c r="ACW607" s="1"/>
      <c r="ACX607" s="1"/>
      <c r="ACY607" s="1"/>
      <c r="ACZ607" s="1"/>
      <c r="ADA607" s="1"/>
      <c r="ADB607" s="1"/>
      <c r="ADC607" s="1"/>
      <c r="ADD607" s="1"/>
      <c r="ADE607" s="1"/>
      <c r="ADF607" s="1"/>
      <c r="ADG607" s="1"/>
      <c r="ADH607" s="1"/>
      <c r="ADI607" s="1"/>
      <c r="ADJ607" s="1"/>
      <c r="ADK607" s="1"/>
      <c r="ADL607" s="1"/>
      <c r="ADM607" s="1"/>
      <c r="ADN607" s="1"/>
      <c r="ADO607" s="1"/>
      <c r="ADP607" s="1"/>
      <c r="ADQ607" s="1"/>
      <c r="ADR607" s="1"/>
      <c r="ADS607" s="1"/>
      <c r="ADT607" s="1"/>
      <c r="ADU607" s="1"/>
      <c r="ADV607" s="1"/>
    </row>
    <row r="608" spans="1:802" x14ac:dyDescent="0.1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  <c r="IV608" s="1"/>
      <c r="IW608" s="1"/>
      <c r="IX608" s="1"/>
      <c r="IY608" s="1"/>
      <c r="IZ608" s="1"/>
      <c r="JA608" s="1"/>
      <c r="JB608" s="1"/>
      <c r="JC608" s="1"/>
      <c r="JD608" s="1"/>
      <c r="JE608" s="1"/>
      <c r="JF608" s="1"/>
      <c r="JG608" s="1"/>
      <c r="JH608" s="1"/>
      <c r="JI608" s="1"/>
      <c r="JJ608" s="1"/>
      <c r="JK608" s="1"/>
      <c r="JL608" s="1"/>
      <c r="JM608" s="1"/>
      <c r="JN608" s="1"/>
      <c r="JO608" s="1"/>
      <c r="JP608" s="1"/>
      <c r="JQ608" s="1"/>
      <c r="JR608" s="1"/>
      <c r="JS608" s="1"/>
      <c r="JT608" s="1"/>
      <c r="JU608" s="1"/>
      <c r="JV608" s="1"/>
      <c r="JW608" s="1"/>
      <c r="JX608" s="1"/>
      <c r="JY608" s="1"/>
      <c r="JZ608" s="1"/>
      <c r="KA608" s="1"/>
      <c r="KB608" s="1"/>
      <c r="KC608" s="1"/>
      <c r="KD608" s="1"/>
      <c r="KE608" s="1"/>
      <c r="KF608" s="1"/>
      <c r="KG608" s="1"/>
      <c r="KH608" s="1"/>
      <c r="KI608" s="1"/>
      <c r="KJ608" s="1"/>
      <c r="KK608" s="1"/>
      <c r="KL608" s="1"/>
      <c r="KM608" s="1"/>
      <c r="KN608" s="1"/>
      <c r="KO608" s="1"/>
      <c r="KP608" s="1"/>
      <c r="KQ608" s="1"/>
      <c r="KR608" s="1"/>
      <c r="KS608" s="1"/>
      <c r="KT608" s="1"/>
      <c r="KU608" s="1"/>
      <c r="KV608" s="1"/>
      <c r="KW608" s="1"/>
      <c r="KX608" s="1"/>
      <c r="KY608" s="1"/>
      <c r="KZ608" s="1"/>
      <c r="LA608" s="1"/>
      <c r="LB608" s="1"/>
      <c r="LC608" s="1"/>
      <c r="LD608" s="1"/>
      <c r="LE608" s="1"/>
      <c r="LF608" s="1"/>
      <c r="LG608" s="1"/>
      <c r="LH608" s="1"/>
      <c r="LI608" s="1"/>
      <c r="LJ608" s="1"/>
      <c r="LK608" s="1"/>
      <c r="LL608" s="1"/>
      <c r="LM608" s="1"/>
      <c r="LN608" s="1"/>
      <c r="LO608" s="1"/>
      <c r="LP608" s="1"/>
      <c r="LQ608" s="1"/>
      <c r="LR608" s="1"/>
      <c r="LS608" s="1"/>
      <c r="LT608" s="1"/>
      <c r="LU608" s="1"/>
      <c r="LV608" s="1"/>
      <c r="LW608" s="1"/>
      <c r="LX608" s="1"/>
      <c r="LY608" s="1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  <c r="MV608" s="1"/>
      <c r="MW608" s="1"/>
      <c r="MX608" s="1"/>
      <c r="MY608" s="1"/>
      <c r="MZ608" s="1"/>
      <c r="NA608" s="1"/>
      <c r="NB608" s="1"/>
      <c r="NC608" s="1"/>
      <c r="ND608" s="1"/>
      <c r="NE608" s="1"/>
      <c r="NF608" s="1"/>
      <c r="NG608" s="1"/>
      <c r="NH608" s="1"/>
      <c r="NI608" s="1"/>
      <c r="NJ608" s="1"/>
      <c r="NK608" s="1"/>
      <c r="NL608" s="1"/>
      <c r="NM608" s="1"/>
      <c r="NN608" s="1"/>
      <c r="NO608" s="1"/>
      <c r="NP608" s="1"/>
      <c r="NQ608" s="1"/>
      <c r="NR608" s="1"/>
      <c r="NS608" s="1"/>
      <c r="NT608" s="1"/>
      <c r="NU608" s="1"/>
      <c r="NV608" s="1"/>
      <c r="NW608" s="1"/>
      <c r="NX608" s="1"/>
      <c r="NY608" s="1"/>
      <c r="NZ608" s="1"/>
      <c r="OA608" s="1"/>
      <c r="OB608" s="1"/>
      <c r="OC608" s="1"/>
      <c r="OD608" s="1"/>
      <c r="OE608" s="1"/>
      <c r="OF608" s="1"/>
      <c r="OG608" s="1"/>
      <c r="OH608" s="1"/>
      <c r="OI608" s="1"/>
      <c r="OJ608" s="1"/>
      <c r="OK608" s="1"/>
      <c r="OL608" s="1"/>
      <c r="OM608" s="1"/>
      <c r="ON608" s="1"/>
      <c r="OO608" s="1"/>
      <c r="OP608" s="1"/>
      <c r="OQ608" s="1"/>
      <c r="OR608" s="1"/>
      <c r="OS608" s="1"/>
      <c r="OT608" s="1"/>
      <c r="OU608" s="1"/>
      <c r="OV608" s="1"/>
      <c r="OW608" s="1"/>
      <c r="OX608" s="1"/>
      <c r="OY608" s="1"/>
      <c r="OZ608" s="1"/>
      <c r="PA608" s="1"/>
      <c r="PB608" s="1"/>
      <c r="PC608" s="1"/>
      <c r="PD608" s="1"/>
      <c r="PE608" s="1"/>
      <c r="PF608" s="1"/>
      <c r="PG608" s="1"/>
      <c r="PH608" s="1"/>
      <c r="PI608" s="1"/>
      <c r="PJ608" s="1"/>
      <c r="PK608" s="1"/>
      <c r="PL608" s="1"/>
      <c r="PM608" s="1"/>
      <c r="PN608" s="1"/>
      <c r="PO608" s="1"/>
      <c r="PP608" s="1"/>
      <c r="PQ608" s="1"/>
      <c r="PR608" s="1"/>
      <c r="PS608" s="1"/>
      <c r="PT608" s="1"/>
      <c r="PU608" s="1"/>
      <c r="PV608" s="1"/>
      <c r="PW608" s="1"/>
      <c r="PX608" s="1"/>
      <c r="PY608" s="1"/>
      <c r="PZ608" s="1"/>
      <c r="QA608" s="1"/>
      <c r="QB608" s="1"/>
      <c r="QC608" s="1"/>
      <c r="QD608" s="1"/>
      <c r="QE608" s="1"/>
      <c r="QF608" s="1"/>
      <c r="QG608" s="1"/>
      <c r="QH608" s="1"/>
      <c r="QI608" s="1"/>
      <c r="QJ608" s="1"/>
      <c r="QK608" s="1"/>
      <c r="QL608" s="1"/>
      <c r="QM608" s="1"/>
      <c r="QN608" s="1"/>
      <c r="QO608" s="1"/>
      <c r="QP608" s="1"/>
      <c r="QQ608" s="1"/>
      <c r="QR608" s="1"/>
      <c r="QS608" s="1"/>
      <c r="QT608" s="1"/>
      <c r="QU608" s="1"/>
      <c r="QV608" s="1"/>
      <c r="QW608" s="1"/>
      <c r="QX608" s="1"/>
      <c r="QY608" s="1"/>
      <c r="QZ608" s="1"/>
      <c r="RA608" s="1"/>
      <c r="RB608" s="1"/>
      <c r="RC608" s="1"/>
      <c r="RD608" s="1"/>
      <c r="RE608" s="1"/>
      <c r="RF608" s="1"/>
      <c r="RG608" s="1"/>
      <c r="RH608" s="1"/>
      <c r="RI608" s="1"/>
      <c r="RJ608" s="1"/>
      <c r="RK608" s="1"/>
      <c r="RL608" s="1"/>
      <c r="RM608" s="1"/>
      <c r="RN608" s="1"/>
      <c r="RO608" s="1"/>
      <c r="RP608" s="1"/>
      <c r="RQ608" s="1"/>
      <c r="RR608" s="1"/>
      <c r="RS608" s="1"/>
      <c r="RT608" s="1"/>
      <c r="RU608" s="1"/>
      <c r="RV608" s="1"/>
      <c r="RW608" s="1"/>
      <c r="RX608" s="1"/>
      <c r="RY608" s="1"/>
      <c r="RZ608" s="1"/>
      <c r="SA608" s="1"/>
      <c r="SB608" s="1"/>
      <c r="SC608" s="1"/>
      <c r="SD608" s="1"/>
      <c r="SE608" s="1"/>
      <c r="SF608" s="1"/>
      <c r="SG608" s="1"/>
      <c r="SH608" s="1"/>
      <c r="SI608" s="1"/>
      <c r="SJ608" s="1"/>
      <c r="SK608" s="1"/>
      <c r="SL608" s="1"/>
      <c r="SM608" s="1"/>
      <c r="SN608" s="1"/>
      <c r="SO608" s="1"/>
      <c r="SP608" s="1"/>
      <c r="SQ608" s="1"/>
      <c r="SR608" s="1"/>
      <c r="SS608" s="1"/>
      <c r="ST608" s="1"/>
      <c r="SU608" s="1"/>
      <c r="SV608" s="1"/>
      <c r="SW608" s="1"/>
      <c r="SX608" s="1"/>
      <c r="SY608" s="1"/>
      <c r="SZ608" s="1"/>
      <c r="TA608" s="1"/>
      <c r="TB608" s="1"/>
      <c r="TC608" s="1"/>
      <c r="TD608" s="1"/>
      <c r="TE608" s="1"/>
      <c r="TF608" s="1"/>
      <c r="TG608" s="1"/>
      <c r="TH608" s="1"/>
      <c r="TI608" s="1"/>
      <c r="TJ608" s="1"/>
      <c r="TK608" s="1"/>
      <c r="TL608" s="1"/>
      <c r="TM608" s="1"/>
      <c r="TN608" s="1"/>
      <c r="TO608" s="1"/>
      <c r="TP608" s="1"/>
      <c r="TQ608" s="1"/>
      <c r="TR608" s="1"/>
      <c r="TS608" s="1"/>
      <c r="TT608" s="1"/>
      <c r="TU608" s="1"/>
      <c r="TV608" s="1"/>
      <c r="TW608" s="1"/>
      <c r="TX608" s="1"/>
      <c r="TY608" s="1"/>
      <c r="TZ608" s="1"/>
      <c r="UA608" s="1"/>
      <c r="UB608" s="1"/>
      <c r="UC608" s="1"/>
      <c r="UD608" s="1"/>
      <c r="UE608" s="1"/>
      <c r="UF608" s="1"/>
      <c r="UG608" s="1"/>
      <c r="UH608" s="1"/>
      <c r="UI608" s="1"/>
      <c r="UJ608" s="1"/>
      <c r="UK608" s="1"/>
      <c r="UL608" s="1"/>
      <c r="UM608" s="1"/>
      <c r="UN608" s="1"/>
      <c r="UO608" s="1"/>
      <c r="UP608" s="1"/>
      <c r="UQ608" s="1"/>
      <c r="UR608" s="1"/>
      <c r="US608" s="1"/>
      <c r="UT608" s="1"/>
      <c r="UU608" s="1"/>
      <c r="UV608" s="1"/>
      <c r="UW608" s="1"/>
      <c r="UX608" s="1"/>
      <c r="UY608" s="1"/>
      <c r="UZ608" s="1"/>
      <c r="VA608" s="1"/>
      <c r="VB608" s="1"/>
      <c r="VC608" s="1"/>
      <c r="VD608" s="1"/>
      <c r="VE608" s="1"/>
      <c r="VF608" s="1"/>
      <c r="VG608" s="1"/>
      <c r="VH608" s="1"/>
      <c r="VI608" s="1"/>
      <c r="VJ608" s="1"/>
      <c r="VK608" s="1"/>
      <c r="VL608" s="1"/>
      <c r="VM608" s="1"/>
      <c r="VN608" s="1"/>
      <c r="VO608" s="1"/>
      <c r="VP608" s="1"/>
      <c r="VQ608" s="1"/>
      <c r="VR608" s="1"/>
      <c r="VS608" s="1"/>
      <c r="VT608" s="1"/>
      <c r="VU608" s="1"/>
      <c r="VV608" s="1"/>
      <c r="VW608" s="1"/>
      <c r="VX608" s="1"/>
      <c r="VY608" s="1"/>
      <c r="VZ608" s="1"/>
      <c r="WA608" s="1"/>
      <c r="WB608" s="1"/>
      <c r="WC608" s="1"/>
      <c r="WD608" s="1"/>
      <c r="WE608" s="1"/>
      <c r="WF608" s="1"/>
      <c r="WG608" s="1"/>
      <c r="WH608" s="1"/>
      <c r="WI608" s="1"/>
      <c r="WJ608" s="1"/>
      <c r="WK608" s="1"/>
      <c r="WL608" s="1"/>
      <c r="WM608" s="1"/>
      <c r="WN608" s="1"/>
      <c r="WO608" s="1"/>
      <c r="WP608" s="1"/>
      <c r="WQ608" s="1"/>
      <c r="WR608" s="1"/>
      <c r="WS608" s="1"/>
      <c r="WT608" s="1"/>
      <c r="WU608" s="1"/>
      <c r="WV608" s="1"/>
      <c r="WW608" s="1"/>
      <c r="WX608" s="1"/>
      <c r="WY608" s="1"/>
      <c r="WZ608" s="1"/>
      <c r="XA608" s="1"/>
      <c r="XB608" s="1"/>
      <c r="XC608" s="1"/>
      <c r="XD608" s="1"/>
      <c r="XE608" s="1"/>
      <c r="XF608" s="1"/>
      <c r="XG608" s="1"/>
      <c r="XH608" s="1"/>
      <c r="XI608" s="1"/>
      <c r="XJ608" s="1"/>
      <c r="XK608" s="1"/>
      <c r="XL608" s="1"/>
      <c r="XM608" s="1"/>
      <c r="XN608" s="1"/>
      <c r="XO608" s="1"/>
      <c r="XP608" s="1"/>
      <c r="XQ608" s="1"/>
      <c r="XR608" s="1"/>
      <c r="XS608" s="1"/>
      <c r="XT608" s="1"/>
      <c r="XU608" s="1"/>
      <c r="XV608" s="1"/>
      <c r="XW608" s="1"/>
      <c r="XX608" s="1"/>
      <c r="XY608" s="1"/>
      <c r="XZ608" s="1"/>
      <c r="YA608" s="1"/>
      <c r="YB608" s="1"/>
      <c r="YC608" s="1"/>
      <c r="YD608" s="1"/>
      <c r="YE608" s="1"/>
      <c r="YF608" s="1"/>
      <c r="YG608" s="1"/>
      <c r="YH608" s="1"/>
      <c r="YI608" s="1"/>
      <c r="YJ608" s="1"/>
      <c r="YK608" s="1"/>
      <c r="YL608" s="1"/>
      <c r="YM608" s="1"/>
      <c r="YN608" s="1"/>
      <c r="YO608" s="1"/>
      <c r="YP608" s="1"/>
      <c r="YQ608" s="1"/>
      <c r="YR608" s="1"/>
      <c r="YS608" s="1"/>
      <c r="YT608" s="1"/>
      <c r="YU608" s="1"/>
      <c r="YV608" s="1"/>
      <c r="YW608" s="1"/>
      <c r="YX608" s="1"/>
      <c r="YY608" s="1"/>
      <c r="YZ608" s="1"/>
      <c r="ZA608" s="1"/>
      <c r="ZB608" s="1"/>
      <c r="ZC608" s="1"/>
      <c r="ZD608" s="1"/>
      <c r="ZE608" s="1"/>
      <c r="ZF608" s="1"/>
      <c r="ZG608" s="1"/>
      <c r="ZH608" s="1"/>
      <c r="ZI608" s="1"/>
      <c r="ZJ608" s="1"/>
      <c r="ZK608" s="1"/>
      <c r="ZL608" s="1"/>
      <c r="ZM608" s="1"/>
      <c r="ZN608" s="1"/>
      <c r="ZO608" s="1"/>
      <c r="ZP608" s="1"/>
      <c r="ZQ608" s="1"/>
      <c r="ZR608" s="1"/>
      <c r="ZS608" s="1"/>
      <c r="ZT608" s="1"/>
      <c r="ZU608" s="1"/>
      <c r="ZV608" s="1"/>
      <c r="ZW608" s="1"/>
      <c r="ZX608" s="1"/>
      <c r="ZY608" s="1"/>
      <c r="ZZ608" s="1"/>
      <c r="AAA608" s="1"/>
      <c r="AAB608" s="1"/>
      <c r="AAC608" s="1"/>
      <c r="AAD608" s="1"/>
      <c r="AAE608" s="1"/>
      <c r="AAF608" s="1"/>
      <c r="AAG608" s="1"/>
      <c r="AAH608" s="1"/>
      <c r="AAI608" s="1"/>
      <c r="AAJ608" s="1"/>
      <c r="AAK608" s="1"/>
      <c r="AAL608" s="1"/>
      <c r="AAM608" s="1"/>
      <c r="AAN608" s="1"/>
      <c r="AAO608" s="1"/>
      <c r="AAP608" s="1"/>
      <c r="AAQ608" s="1"/>
      <c r="AAR608" s="1"/>
      <c r="AAS608" s="1"/>
      <c r="AAT608" s="1"/>
      <c r="AAU608" s="1"/>
      <c r="AAV608" s="1"/>
      <c r="AAW608" s="1"/>
      <c r="AAX608" s="1"/>
      <c r="AAY608" s="1"/>
      <c r="AAZ608" s="1"/>
      <c r="ABA608" s="1"/>
      <c r="ABB608" s="1"/>
      <c r="ABC608" s="1"/>
      <c r="ABD608" s="1"/>
      <c r="ABE608" s="1"/>
      <c r="ABF608" s="1"/>
      <c r="ABG608" s="1"/>
      <c r="ABH608" s="1"/>
      <c r="ABI608" s="1"/>
      <c r="ABJ608" s="1"/>
      <c r="ABK608" s="1"/>
      <c r="ABL608" s="1"/>
      <c r="ABM608" s="1"/>
      <c r="ABN608" s="1"/>
      <c r="ABO608" s="1"/>
      <c r="ABP608" s="1"/>
      <c r="ABQ608" s="1"/>
      <c r="ABR608" s="1"/>
      <c r="ABS608" s="1"/>
      <c r="ABT608" s="1"/>
      <c r="ABU608" s="1"/>
      <c r="ABV608" s="1"/>
      <c r="ABW608" s="1"/>
      <c r="ABX608" s="1"/>
      <c r="ABY608" s="1"/>
      <c r="ABZ608" s="1"/>
      <c r="ACA608" s="1"/>
      <c r="ACB608" s="1"/>
      <c r="ACC608" s="1"/>
      <c r="ACD608" s="1"/>
      <c r="ACE608" s="1"/>
      <c r="ACF608" s="1"/>
      <c r="ACG608" s="1"/>
      <c r="ACH608" s="1"/>
      <c r="ACI608" s="1"/>
      <c r="ACJ608" s="1"/>
      <c r="ACK608" s="1"/>
      <c r="ACL608" s="1"/>
      <c r="ACM608" s="1"/>
      <c r="ACN608" s="1"/>
      <c r="ACO608" s="1"/>
      <c r="ACP608" s="1"/>
      <c r="ACQ608" s="1"/>
      <c r="ACR608" s="1"/>
      <c r="ACS608" s="1"/>
      <c r="ACT608" s="1"/>
      <c r="ACU608" s="1"/>
      <c r="ACV608" s="1"/>
      <c r="ACW608" s="1"/>
      <c r="ACX608" s="1"/>
      <c r="ACY608" s="1"/>
      <c r="ACZ608" s="1"/>
      <c r="ADA608" s="1"/>
      <c r="ADB608" s="1"/>
      <c r="ADC608" s="1"/>
      <c r="ADD608" s="1"/>
      <c r="ADE608" s="1"/>
      <c r="ADF608" s="1"/>
      <c r="ADG608" s="1"/>
      <c r="ADH608" s="1"/>
      <c r="ADI608" s="1"/>
      <c r="ADJ608" s="1"/>
      <c r="ADK608" s="1"/>
      <c r="ADL608" s="1"/>
      <c r="ADM608" s="1"/>
      <c r="ADN608" s="1"/>
      <c r="ADO608" s="1"/>
      <c r="ADP608" s="1"/>
      <c r="ADQ608" s="1"/>
      <c r="ADR608" s="1"/>
      <c r="ADS608" s="1"/>
      <c r="ADT608" s="1"/>
      <c r="ADU608" s="1"/>
      <c r="ADV608" s="1"/>
    </row>
    <row r="609" spans="1:802" x14ac:dyDescent="0.1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  <c r="IV609" s="1"/>
      <c r="IW609" s="1"/>
      <c r="IX609" s="1"/>
      <c r="IY609" s="1"/>
      <c r="IZ609" s="1"/>
      <c r="JA609" s="1"/>
      <c r="JB609" s="1"/>
      <c r="JC609" s="1"/>
      <c r="JD609" s="1"/>
      <c r="JE609" s="1"/>
      <c r="JF609" s="1"/>
      <c r="JG609" s="1"/>
      <c r="JH609" s="1"/>
      <c r="JI609" s="1"/>
      <c r="JJ609" s="1"/>
      <c r="JK609" s="1"/>
      <c r="JL609" s="1"/>
      <c r="JM609" s="1"/>
      <c r="JN609" s="1"/>
      <c r="JO609" s="1"/>
      <c r="JP609" s="1"/>
      <c r="JQ609" s="1"/>
      <c r="JR609" s="1"/>
      <c r="JS609" s="1"/>
      <c r="JT609" s="1"/>
      <c r="JU609" s="1"/>
      <c r="JV609" s="1"/>
      <c r="JW609" s="1"/>
      <c r="JX609" s="1"/>
      <c r="JY609" s="1"/>
      <c r="JZ609" s="1"/>
      <c r="KA609" s="1"/>
      <c r="KB609" s="1"/>
      <c r="KC609" s="1"/>
      <c r="KD609" s="1"/>
      <c r="KE609" s="1"/>
      <c r="KF609" s="1"/>
      <c r="KG609" s="1"/>
      <c r="KH609" s="1"/>
      <c r="KI609" s="1"/>
      <c r="KJ609" s="1"/>
      <c r="KK609" s="1"/>
      <c r="KL609" s="1"/>
      <c r="KM609" s="1"/>
      <c r="KN609" s="1"/>
      <c r="KO609" s="1"/>
      <c r="KP609" s="1"/>
      <c r="KQ609" s="1"/>
      <c r="KR609" s="1"/>
      <c r="KS609" s="1"/>
      <c r="KT609" s="1"/>
      <c r="KU609" s="1"/>
      <c r="KV609" s="1"/>
      <c r="KW609" s="1"/>
      <c r="KX609" s="1"/>
      <c r="KY609" s="1"/>
      <c r="KZ609" s="1"/>
      <c r="LA609" s="1"/>
      <c r="LB609" s="1"/>
      <c r="LC609" s="1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1"/>
      <c r="MA609" s="1"/>
      <c r="MB609" s="1"/>
      <c r="MC609" s="1"/>
      <c r="MD609" s="1"/>
      <c r="ME609" s="1"/>
      <c r="MF609" s="1"/>
      <c r="MG609" s="1"/>
      <c r="MH609" s="1"/>
      <c r="MI609" s="1"/>
      <c r="MJ609" s="1"/>
      <c r="MK609" s="1"/>
      <c r="ML609" s="1"/>
      <c r="MM609" s="1"/>
      <c r="MN609" s="1"/>
      <c r="MO609" s="1"/>
      <c r="MP609" s="1"/>
      <c r="MQ609" s="1"/>
      <c r="MR609" s="1"/>
      <c r="MS609" s="1"/>
      <c r="MT609" s="1"/>
      <c r="MU609" s="1"/>
      <c r="MV609" s="1"/>
      <c r="MW609" s="1"/>
      <c r="MX609" s="1"/>
      <c r="MY609" s="1"/>
      <c r="MZ609" s="1"/>
      <c r="NA609" s="1"/>
      <c r="NB609" s="1"/>
      <c r="NC609" s="1"/>
      <c r="ND609" s="1"/>
      <c r="NE609" s="1"/>
      <c r="NF609" s="1"/>
      <c r="NG609" s="1"/>
      <c r="NH609" s="1"/>
      <c r="NI609" s="1"/>
      <c r="NJ609" s="1"/>
      <c r="NK609" s="1"/>
      <c r="NL609" s="1"/>
      <c r="NM609" s="1"/>
      <c r="NN609" s="1"/>
      <c r="NO609" s="1"/>
      <c r="NP609" s="1"/>
      <c r="NQ609" s="1"/>
      <c r="NR609" s="1"/>
      <c r="NS609" s="1"/>
      <c r="NT609" s="1"/>
      <c r="NU609" s="1"/>
      <c r="NV609" s="1"/>
      <c r="NW609" s="1"/>
      <c r="NX609" s="1"/>
      <c r="NY609" s="1"/>
      <c r="NZ609" s="1"/>
      <c r="OA609" s="1"/>
      <c r="OB609" s="1"/>
      <c r="OC609" s="1"/>
      <c r="OD609" s="1"/>
      <c r="OE609" s="1"/>
      <c r="OF609" s="1"/>
      <c r="OG609" s="1"/>
      <c r="OH609" s="1"/>
      <c r="OI609" s="1"/>
      <c r="OJ609" s="1"/>
      <c r="OK609" s="1"/>
      <c r="OL609" s="1"/>
      <c r="OM609" s="1"/>
      <c r="ON609" s="1"/>
      <c r="OO609" s="1"/>
      <c r="OP609" s="1"/>
      <c r="OQ609" s="1"/>
      <c r="OR609" s="1"/>
      <c r="OS609" s="1"/>
      <c r="OT609" s="1"/>
      <c r="OU609" s="1"/>
      <c r="OV609" s="1"/>
      <c r="OW609" s="1"/>
      <c r="OX609" s="1"/>
      <c r="OY609" s="1"/>
      <c r="OZ609" s="1"/>
      <c r="PA609" s="1"/>
      <c r="PB609" s="1"/>
      <c r="PC609" s="1"/>
      <c r="PD609" s="1"/>
      <c r="PE609" s="1"/>
      <c r="PF609" s="1"/>
      <c r="PG609" s="1"/>
      <c r="PH609" s="1"/>
      <c r="PI609" s="1"/>
      <c r="PJ609" s="1"/>
      <c r="PK609" s="1"/>
      <c r="PL609" s="1"/>
      <c r="PM609" s="1"/>
      <c r="PN609" s="1"/>
      <c r="PO609" s="1"/>
      <c r="PP609" s="1"/>
      <c r="PQ609" s="1"/>
      <c r="PR609" s="1"/>
      <c r="PS609" s="1"/>
      <c r="PT609" s="1"/>
      <c r="PU609" s="1"/>
      <c r="PV609" s="1"/>
      <c r="PW609" s="1"/>
      <c r="PX609" s="1"/>
      <c r="PY609" s="1"/>
      <c r="PZ609" s="1"/>
      <c r="QA609" s="1"/>
      <c r="QB609" s="1"/>
      <c r="QC609" s="1"/>
      <c r="QD609" s="1"/>
      <c r="QE609" s="1"/>
      <c r="QF609" s="1"/>
      <c r="QG609" s="1"/>
      <c r="QH609" s="1"/>
      <c r="QI609" s="1"/>
      <c r="QJ609" s="1"/>
      <c r="QK609" s="1"/>
      <c r="QL609" s="1"/>
      <c r="QM609" s="1"/>
      <c r="QN609" s="1"/>
      <c r="QO609" s="1"/>
      <c r="QP609" s="1"/>
      <c r="QQ609" s="1"/>
      <c r="QR609" s="1"/>
      <c r="QS609" s="1"/>
      <c r="QT609" s="1"/>
      <c r="QU609" s="1"/>
      <c r="QV609" s="1"/>
      <c r="QW609" s="1"/>
      <c r="QX609" s="1"/>
      <c r="QY609" s="1"/>
      <c r="QZ609" s="1"/>
      <c r="RA609" s="1"/>
      <c r="RB609" s="1"/>
      <c r="RC609" s="1"/>
      <c r="RD609" s="1"/>
      <c r="RE609" s="1"/>
      <c r="RF609" s="1"/>
      <c r="RG609" s="1"/>
      <c r="RH609" s="1"/>
      <c r="RI609" s="1"/>
      <c r="RJ609" s="1"/>
      <c r="RK609" s="1"/>
      <c r="RL609" s="1"/>
      <c r="RM609" s="1"/>
      <c r="RN609" s="1"/>
      <c r="RO609" s="1"/>
      <c r="RP609" s="1"/>
      <c r="RQ609" s="1"/>
      <c r="RR609" s="1"/>
      <c r="RS609" s="1"/>
      <c r="RT609" s="1"/>
      <c r="RU609" s="1"/>
      <c r="RV609" s="1"/>
      <c r="RW609" s="1"/>
      <c r="RX609" s="1"/>
      <c r="RY609" s="1"/>
      <c r="RZ609" s="1"/>
      <c r="SA609" s="1"/>
      <c r="SB609" s="1"/>
      <c r="SC609" s="1"/>
      <c r="SD609" s="1"/>
      <c r="SE609" s="1"/>
      <c r="SF609" s="1"/>
      <c r="SG609" s="1"/>
      <c r="SH609" s="1"/>
      <c r="SI609" s="1"/>
      <c r="SJ609" s="1"/>
      <c r="SK609" s="1"/>
      <c r="SL609" s="1"/>
      <c r="SM609" s="1"/>
      <c r="SN609" s="1"/>
      <c r="SO609" s="1"/>
      <c r="SP609" s="1"/>
      <c r="SQ609" s="1"/>
      <c r="SR609" s="1"/>
      <c r="SS609" s="1"/>
      <c r="ST609" s="1"/>
      <c r="SU609" s="1"/>
      <c r="SV609" s="1"/>
      <c r="SW609" s="1"/>
      <c r="SX609" s="1"/>
      <c r="SY609" s="1"/>
      <c r="SZ609" s="1"/>
      <c r="TA609" s="1"/>
      <c r="TB609" s="1"/>
      <c r="TC609" s="1"/>
      <c r="TD609" s="1"/>
      <c r="TE609" s="1"/>
      <c r="TF609" s="1"/>
      <c r="TG609" s="1"/>
      <c r="TH609" s="1"/>
      <c r="TI609" s="1"/>
      <c r="TJ609" s="1"/>
      <c r="TK609" s="1"/>
      <c r="TL609" s="1"/>
      <c r="TM609" s="1"/>
      <c r="TN609" s="1"/>
      <c r="TO609" s="1"/>
      <c r="TP609" s="1"/>
      <c r="TQ609" s="1"/>
      <c r="TR609" s="1"/>
      <c r="TS609" s="1"/>
      <c r="TT609" s="1"/>
      <c r="TU609" s="1"/>
      <c r="TV609" s="1"/>
      <c r="TW609" s="1"/>
      <c r="TX609" s="1"/>
      <c r="TY609" s="1"/>
      <c r="TZ609" s="1"/>
      <c r="UA609" s="1"/>
      <c r="UB609" s="1"/>
      <c r="UC609" s="1"/>
      <c r="UD609" s="1"/>
      <c r="UE609" s="1"/>
      <c r="UF609" s="1"/>
      <c r="UG609" s="1"/>
      <c r="UH609" s="1"/>
      <c r="UI609" s="1"/>
      <c r="UJ609" s="1"/>
      <c r="UK609" s="1"/>
      <c r="UL609" s="1"/>
      <c r="UM609" s="1"/>
      <c r="UN609" s="1"/>
      <c r="UO609" s="1"/>
      <c r="UP609" s="1"/>
      <c r="UQ609" s="1"/>
      <c r="UR609" s="1"/>
      <c r="US609" s="1"/>
      <c r="UT609" s="1"/>
      <c r="UU609" s="1"/>
      <c r="UV609" s="1"/>
      <c r="UW609" s="1"/>
      <c r="UX609" s="1"/>
      <c r="UY609" s="1"/>
      <c r="UZ609" s="1"/>
      <c r="VA609" s="1"/>
      <c r="VB609" s="1"/>
      <c r="VC609" s="1"/>
      <c r="VD609" s="1"/>
      <c r="VE609" s="1"/>
      <c r="VF609" s="1"/>
      <c r="VG609" s="1"/>
      <c r="VH609" s="1"/>
      <c r="VI609" s="1"/>
      <c r="VJ609" s="1"/>
      <c r="VK609" s="1"/>
      <c r="VL609" s="1"/>
      <c r="VM609" s="1"/>
      <c r="VN609" s="1"/>
      <c r="VO609" s="1"/>
      <c r="VP609" s="1"/>
      <c r="VQ609" s="1"/>
      <c r="VR609" s="1"/>
      <c r="VS609" s="1"/>
      <c r="VT609" s="1"/>
      <c r="VU609" s="1"/>
      <c r="VV609" s="1"/>
      <c r="VW609" s="1"/>
      <c r="VX609" s="1"/>
      <c r="VY609" s="1"/>
      <c r="VZ609" s="1"/>
      <c r="WA609" s="1"/>
      <c r="WB609" s="1"/>
      <c r="WC609" s="1"/>
      <c r="WD609" s="1"/>
      <c r="WE609" s="1"/>
      <c r="WF609" s="1"/>
      <c r="WG609" s="1"/>
      <c r="WH609" s="1"/>
      <c r="WI609" s="1"/>
      <c r="WJ609" s="1"/>
      <c r="WK609" s="1"/>
      <c r="WL609" s="1"/>
      <c r="WM609" s="1"/>
      <c r="WN609" s="1"/>
      <c r="WO609" s="1"/>
      <c r="WP609" s="1"/>
      <c r="WQ609" s="1"/>
      <c r="WR609" s="1"/>
      <c r="WS609" s="1"/>
      <c r="WT609" s="1"/>
      <c r="WU609" s="1"/>
      <c r="WV609" s="1"/>
      <c r="WW609" s="1"/>
      <c r="WX609" s="1"/>
      <c r="WY609" s="1"/>
      <c r="WZ609" s="1"/>
      <c r="XA609" s="1"/>
      <c r="XB609" s="1"/>
      <c r="XC609" s="1"/>
      <c r="XD609" s="1"/>
      <c r="XE609" s="1"/>
      <c r="XF609" s="1"/>
      <c r="XG609" s="1"/>
      <c r="XH609" s="1"/>
      <c r="XI609" s="1"/>
      <c r="XJ609" s="1"/>
      <c r="XK609" s="1"/>
      <c r="XL609" s="1"/>
      <c r="XM609" s="1"/>
      <c r="XN609" s="1"/>
      <c r="XO609" s="1"/>
      <c r="XP609" s="1"/>
      <c r="XQ609" s="1"/>
      <c r="XR609" s="1"/>
      <c r="XS609" s="1"/>
      <c r="XT609" s="1"/>
      <c r="XU609" s="1"/>
      <c r="XV609" s="1"/>
      <c r="XW609" s="1"/>
      <c r="XX609" s="1"/>
      <c r="XY609" s="1"/>
      <c r="XZ609" s="1"/>
      <c r="YA609" s="1"/>
      <c r="YB609" s="1"/>
      <c r="YC609" s="1"/>
      <c r="YD609" s="1"/>
      <c r="YE609" s="1"/>
      <c r="YF609" s="1"/>
      <c r="YG609" s="1"/>
      <c r="YH609" s="1"/>
      <c r="YI609" s="1"/>
      <c r="YJ609" s="1"/>
      <c r="YK609" s="1"/>
      <c r="YL609" s="1"/>
      <c r="YM609" s="1"/>
      <c r="YN609" s="1"/>
      <c r="YO609" s="1"/>
      <c r="YP609" s="1"/>
      <c r="YQ609" s="1"/>
      <c r="YR609" s="1"/>
      <c r="YS609" s="1"/>
      <c r="YT609" s="1"/>
      <c r="YU609" s="1"/>
      <c r="YV609" s="1"/>
      <c r="YW609" s="1"/>
      <c r="YX609" s="1"/>
      <c r="YY609" s="1"/>
      <c r="YZ609" s="1"/>
      <c r="ZA609" s="1"/>
      <c r="ZB609" s="1"/>
      <c r="ZC609" s="1"/>
      <c r="ZD609" s="1"/>
      <c r="ZE609" s="1"/>
      <c r="ZF609" s="1"/>
      <c r="ZG609" s="1"/>
      <c r="ZH609" s="1"/>
      <c r="ZI609" s="1"/>
      <c r="ZJ609" s="1"/>
      <c r="ZK609" s="1"/>
      <c r="ZL609" s="1"/>
      <c r="ZM609" s="1"/>
      <c r="ZN609" s="1"/>
      <c r="ZO609" s="1"/>
      <c r="ZP609" s="1"/>
      <c r="ZQ609" s="1"/>
      <c r="ZR609" s="1"/>
      <c r="ZS609" s="1"/>
      <c r="ZT609" s="1"/>
      <c r="ZU609" s="1"/>
      <c r="ZV609" s="1"/>
      <c r="ZW609" s="1"/>
      <c r="ZX609" s="1"/>
      <c r="ZY609" s="1"/>
      <c r="ZZ609" s="1"/>
      <c r="AAA609" s="1"/>
      <c r="AAB609" s="1"/>
      <c r="AAC609" s="1"/>
      <c r="AAD609" s="1"/>
      <c r="AAE609" s="1"/>
      <c r="AAF609" s="1"/>
      <c r="AAG609" s="1"/>
      <c r="AAH609" s="1"/>
      <c r="AAI609" s="1"/>
      <c r="AAJ609" s="1"/>
      <c r="AAK609" s="1"/>
      <c r="AAL609" s="1"/>
      <c r="AAM609" s="1"/>
      <c r="AAN609" s="1"/>
      <c r="AAO609" s="1"/>
      <c r="AAP609" s="1"/>
      <c r="AAQ609" s="1"/>
      <c r="AAR609" s="1"/>
      <c r="AAS609" s="1"/>
      <c r="AAT609" s="1"/>
      <c r="AAU609" s="1"/>
      <c r="AAV609" s="1"/>
      <c r="AAW609" s="1"/>
      <c r="AAX609" s="1"/>
      <c r="AAY609" s="1"/>
      <c r="AAZ609" s="1"/>
      <c r="ABA609" s="1"/>
      <c r="ABB609" s="1"/>
      <c r="ABC609" s="1"/>
      <c r="ABD609" s="1"/>
      <c r="ABE609" s="1"/>
      <c r="ABF609" s="1"/>
      <c r="ABG609" s="1"/>
      <c r="ABH609" s="1"/>
      <c r="ABI609" s="1"/>
      <c r="ABJ609" s="1"/>
      <c r="ABK609" s="1"/>
      <c r="ABL609" s="1"/>
      <c r="ABM609" s="1"/>
      <c r="ABN609" s="1"/>
      <c r="ABO609" s="1"/>
      <c r="ABP609" s="1"/>
      <c r="ABQ609" s="1"/>
      <c r="ABR609" s="1"/>
      <c r="ABS609" s="1"/>
      <c r="ABT609" s="1"/>
      <c r="ABU609" s="1"/>
      <c r="ABV609" s="1"/>
      <c r="ABW609" s="1"/>
      <c r="ABX609" s="1"/>
      <c r="ABY609" s="1"/>
      <c r="ABZ609" s="1"/>
      <c r="ACA609" s="1"/>
      <c r="ACB609" s="1"/>
      <c r="ACC609" s="1"/>
      <c r="ACD609" s="1"/>
      <c r="ACE609" s="1"/>
      <c r="ACF609" s="1"/>
      <c r="ACG609" s="1"/>
      <c r="ACH609" s="1"/>
      <c r="ACI609" s="1"/>
      <c r="ACJ609" s="1"/>
      <c r="ACK609" s="1"/>
      <c r="ACL609" s="1"/>
      <c r="ACM609" s="1"/>
      <c r="ACN609" s="1"/>
      <c r="ACO609" s="1"/>
      <c r="ACP609" s="1"/>
      <c r="ACQ609" s="1"/>
      <c r="ACR609" s="1"/>
      <c r="ACS609" s="1"/>
      <c r="ACT609" s="1"/>
      <c r="ACU609" s="1"/>
      <c r="ACV609" s="1"/>
      <c r="ACW609" s="1"/>
      <c r="ACX609" s="1"/>
      <c r="ACY609" s="1"/>
      <c r="ACZ609" s="1"/>
      <c r="ADA609" s="1"/>
      <c r="ADB609" s="1"/>
      <c r="ADC609" s="1"/>
      <c r="ADD609" s="1"/>
      <c r="ADE609" s="1"/>
      <c r="ADF609" s="1"/>
      <c r="ADG609" s="1"/>
      <c r="ADH609" s="1"/>
      <c r="ADI609" s="1"/>
      <c r="ADJ609" s="1"/>
      <c r="ADK609" s="1"/>
      <c r="ADL609" s="1"/>
      <c r="ADM609" s="1"/>
      <c r="ADN609" s="1"/>
      <c r="ADO609" s="1"/>
      <c r="ADP609" s="1"/>
      <c r="ADQ609" s="1"/>
      <c r="ADR609" s="1"/>
      <c r="ADS609" s="1"/>
      <c r="ADT609" s="1"/>
      <c r="ADU609" s="1"/>
      <c r="ADV609" s="1"/>
    </row>
    <row r="610" spans="1:802" x14ac:dyDescent="0.1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  <c r="IV610" s="1"/>
      <c r="IW610" s="1"/>
      <c r="IX610" s="1"/>
      <c r="IY610" s="1"/>
      <c r="IZ610" s="1"/>
      <c r="JA610" s="1"/>
      <c r="JB610" s="1"/>
      <c r="JC610" s="1"/>
      <c r="JD610" s="1"/>
      <c r="JE610" s="1"/>
      <c r="JF610" s="1"/>
      <c r="JG610" s="1"/>
      <c r="JH610" s="1"/>
      <c r="JI610" s="1"/>
      <c r="JJ610" s="1"/>
      <c r="JK610" s="1"/>
      <c r="JL610" s="1"/>
      <c r="JM610" s="1"/>
      <c r="JN610" s="1"/>
      <c r="JO610" s="1"/>
      <c r="JP610" s="1"/>
      <c r="JQ610" s="1"/>
      <c r="JR610" s="1"/>
      <c r="JS610" s="1"/>
      <c r="JT610" s="1"/>
      <c r="JU610" s="1"/>
      <c r="JV610" s="1"/>
      <c r="JW610" s="1"/>
      <c r="JX610" s="1"/>
      <c r="JY610" s="1"/>
      <c r="JZ610" s="1"/>
      <c r="KA610" s="1"/>
      <c r="KB610" s="1"/>
      <c r="KC610" s="1"/>
      <c r="KD610" s="1"/>
      <c r="KE610" s="1"/>
      <c r="KF610" s="1"/>
      <c r="KG610" s="1"/>
      <c r="KH610" s="1"/>
      <c r="KI610" s="1"/>
      <c r="KJ610" s="1"/>
      <c r="KK610" s="1"/>
      <c r="KL610" s="1"/>
      <c r="KM610" s="1"/>
      <c r="KN610" s="1"/>
      <c r="KO610" s="1"/>
      <c r="KP610" s="1"/>
      <c r="KQ610" s="1"/>
      <c r="KR610" s="1"/>
      <c r="KS610" s="1"/>
      <c r="KT610" s="1"/>
      <c r="KU610" s="1"/>
      <c r="KV610" s="1"/>
      <c r="KW610" s="1"/>
      <c r="KX610" s="1"/>
      <c r="KY610" s="1"/>
      <c r="KZ610" s="1"/>
      <c r="LA610" s="1"/>
      <c r="LB610" s="1"/>
      <c r="LC610" s="1"/>
      <c r="LD610" s="1"/>
      <c r="LE610" s="1"/>
      <c r="LF610" s="1"/>
      <c r="LG610" s="1"/>
      <c r="LH610" s="1"/>
      <c r="LI610" s="1"/>
      <c r="LJ610" s="1"/>
      <c r="LK610" s="1"/>
      <c r="LL610" s="1"/>
      <c r="LM610" s="1"/>
      <c r="LN610" s="1"/>
      <c r="LO610" s="1"/>
      <c r="LP610" s="1"/>
      <c r="LQ610" s="1"/>
      <c r="LR610" s="1"/>
      <c r="LS610" s="1"/>
      <c r="LT610" s="1"/>
      <c r="LU610" s="1"/>
      <c r="LV610" s="1"/>
      <c r="LW610" s="1"/>
      <c r="LX610" s="1"/>
      <c r="LY610" s="1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  <c r="MV610" s="1"/>
      <c r="MW610" s="1"/>
      <c r="MX610" s="1"/>
      <c r="MY610" s="1"/>
      <c r="MZ610" s="1"/>
      <c r="NA610" s="1"/>
      <c r="NB610" s="1"/>
      <c r="NC610" s="1"/>
      <c r="ND610" s="1"/>
      <c r="NE610" s="1"/>
      <c r="NF610" s="1"/>
      <c r="NG610" s="1"/>
      <c r="NH610" s="1"/>
      <c r="NI610" s="1"/>
      <c r="NJ610" s="1"/>
      <c r="NK610" s="1"/>
      <c r="NL610" s="1"/>
      <c r="NM610" s="1"/>
      <c r="NN610" s="1"/>
      <c r="NO610" s="1"/>
      <c r="NP610" s="1"/>
      <c r="NQ610" s="1"/>
      <c r="NR610" s="1"/>
      <c r="NS610" s="1"/>
      <c r="NT610" s="1"/>
      <c r="NU610" s="1"/>
      <c r="NV610" s="1"/>
      <c r="NW610" s="1"/>
      <c r="NX610" s="1"/>
      <c r="NY610" s="1"/>
      <c r="NZ610" s="1"/>
      <c r="OA610" s="1"/>
      <c r="OB610" s="1"/>
      <c r="OC610" s="1"/>
      <c r="OD610" s="1"/>
      <c r="OE610" s="1"/>
      <c r="OF610" s="1"/>
      <c r="OG610" s="1"/>
      <c r="OH610" s="1"/>
      <c r="OI610" s="1"/>
      <c r="OJ610" s="1"/>
      <c r="OK610" s="1"/>
      <c r="OL610" s="1"/>
      <c r="OM610" s="1"/>
      <c r="ON610" s="1"/>
      <c r="OO610" s="1"/>
      <c r="OP610" s="1"/>
      <c r="OQ610" s="1"/>
      <c r="OR610" s="1"/>
      <c r="OS610" s="1"/>
      <c r="OT610" s="1"/>
      <c r="OU610" s="1"/>
      <c r="OV610" s="1"/>
      <c r="OW610" s="1"/>
      <c r="OX610" s="1"/>
      <c r="OY610" s="1"/>
      <c r="OZ610" s="1"/>
      <c r="PA610" s="1"/>
      <c r="PB610" s="1"/>
      <c r="PC610" s="1"/>
      <c r="PD610" s="1"/>
      <c r="PE610" s="1"/>
      <c r="PF610" s="1"/>
      <c r="PG610" s="1"/>
      <c r="PH610" s="1"/>
      <c r="PI610" s="1"/>
      <c r="PJ610" s="1"/>
      <c r="PK610" s="1"/>
      <c r="PL610" s="1"/>
      <c r="PM610" s="1"/>
      <c r="PN610" s="1"/>
      <c r="PO610" s="1"/>
      <c r="PP610" s="1"/>
      <c r="PQ610" s="1"/>
      <c r="PR610" s="1"/>
      <c r="PS610" s="1"/>
      <c r="PT610" s="1"/>
      <c r="PU610" s="1"/>
      <c r="PV610" s="1"/>
      <c r="PW610" s="1"/>
      <c r="PX610" s="1"/>
      <c r="PY610" s="1"/>
      <c r="PZ610" s="1"/>
      <c r="QA610" s="1"/>
      <c r="QB610" s="1"/>
      <c r="QC610" s="1"/>
      <c r="QD610" s="1"/>
      <c r="QE610" s="1"/>
      <c r="QF610" s="1"/>
      <c r="QG610" s="1"/>
      <c r="QH610" s="1"/>
      <c r="QI610" s="1"/>
      <c r="QJ610" s="1"/>
      <c r="QK610" s="1"/>
      <c r="QL610" s="1"/>
      <c r="QM610" s="1"/>
      <c r="QN610" s="1"/>
      <c r="QO610" s="1"/>
      <c r="QP610" s="1"/>
      <c r="QQ610" s="1"/>
      <c r="QR610" s="1"/>
      <c r="QS610" s="1"/>
      <c r="QT610" s="1"/>
      <c r="QU610" s="1"/>
      <c r="QV610" s="1"/>
      <c r="QW610" s="1"/>
      <c r="QX610" s="1"/>
      <c r="QY610" s="1"/>
      <c r="QZ610" s="1"/>
      <c r="RA610" s="1"/>
      <c r="RB610" s="1"/>
      <c r="RC610" s="1"/>
      <c r="RD610" s="1"/>
      <c r="RE610" s="1"/>
      <c r="RF610" s="1"/>
      <c r="RG610" s="1"/>
      <c r="RH610" s="1"/>
      <c r="RI610" s="1"/>
      <c r="RJ610" s="1"/>
      <c r="RK610" s="1"/>
      <c r="RL610" s="1"/>
      <c r="RM610" s="1"/>
      <c r="RN610" s="1"/>
      <c r="RO610" s="1"/>
      <c r="RP610" s="1"/>
      <c r="RQ610" s="1"/>
      <c r="RR610" s="1"/>
      <c r="RS610" s="1"/>
      <c r="RT610" s="1"/>
      <c r="RU610" s="1"/>
      <c r="RV610" s="1"/>
      <c r="RW610" s="1"/>
      <c r="RX610" s="1"/>
      <c r="RY610" s="1"/>
      <c r="RZ610" s="1"/>
      <c r="SA610" s="1"/>
      <c r="SB610" s="1"/>
      <c r="SC610" s="1"/>
      <c r="SD610" s="1"/>
      <c r="SE610" s="1"/>
      <c r="SF610" s="1"/>
      <c r="SG610" s="1"/>
      <c r="SH610" s="1"/>
      <c r="SI610" s="1"/>
      <c r="SJ610" s="1"/>
      <c r="SK610" s="1"/>
      <c r="SL610" s="1"/>
      <c r="SM610" s="1"/>
      <c r="SN610" s="1"/>
      <c r="SO610" s="1"/>
      <c r="SP610" s="1"/>
      <c r="SQ610" s="1"/>
      <c r="SR610" s="1"/>
      <c r="SS610" s="1"/>
      <c r="ST610" s="1"/>
      <c r="SU610" s="1"/>
      <c r="SV610" s="1"/>
      <c r="SW610" s="1"/>
      <c r="SX610" s="1"/>
      <c r="SY610" s="1"/>
      <c r="SZ610" s="1"/>
      <c r="TA610" s="1"/>
      <c r="TB610" s="1"/>
      <c r="TC610" s="1"/>
      <c r="TD610" s="1"/>
      <c r="TE610" s="1"/>
      <c r="TF610" s="1"/>
      <c r="TG610" s="1"/>
      <c r="TH610" s="1"/>
      <c r="TI610" s="1"/>
      <c r="TJ610" s="1"/>
      <c r="TK610" s="1"/>
      <c r="TL610" s="1"/>
      <c r="TM610" s="1"/>
      <c r="TN610" s="1"/>
      <c r="TO610" s="1"/>
      <c r="TP610" s="1"/>
      <c r="TQ610" s="1"/>
      <c r="TR610" s="1"/>
      <c r="TS610" s="1"/>
      <c r="TT610" s="1"/>
      <c r="TU610" s="1"/>
      <c r="TV610" s="1"/>
      <c r="TW610" s="1"/>
      <c r="TX610" s="1"/>
      <c r="TY610" s="1"/>
      <c r="TZ610" s="1"/>
      <c r="UA610" s="1"/>
      <c r="UB610" s="1"/>
      <c r="UC610" s="1"/>
      <c r="UD610" s="1"/>
      <c r="UE610" s="1"/>
      <c r="UF610" s="1"/>
      <c r="UG610" s="1"/>
      <c r="UH610" s="1"/>
      <c r="UI610" s="1"/>
      <c r="UJ610" s="1"/>
      <c r="UK610" s="1"/>
      <c r="UL610" s="1"/>
      <c r="UM610" s="1"/>
      <c r="UN610" s="1"/>
      <c r="UO610" s="1"/>
      <c r="UP610" s="1"/>
      <c r="UQ610" s="1"/>
      <c r="UR610" s="1"/>
      <c r="US610" s="1"/>
      <c r="UT610" s="1"/>
      <c r="UU610" s="1"/>
      <c r="UV610" s="1"/>
      <c r="UW610" s="1"/>
      <c r="UX610" s="1"/>
      <c r="UY610" s="1"/>
      <c r="UZ610" s="1"/>
      <c r="VA610" s="1"/>
      <c r="VB610" s="1"/>
      <c r="VC610" s="1"/>
      <c r="VD610" s="1"/>
      <c r="VE610" s="1"/>
      <c r="VF610" s="1"/>
      <c r="VG610" s="1"/>
      <c r="VH610" s="1"/>
      <c r="VI610" s="1"/>
      <c r="VJ610" s="1"/>
      <c r="VK610" s="1"/>
      <c r="VL610" s="1"/>
      <c r="VM610" s="1"/>
      <c r="VN610" s="1"/>
      <c r="VO610" s="1"/>
      <c r="VP610" s="1"/>
      <c r="VQ610" s="1"/>
      <c r="VR610" s="1"/>
      <c r="VS610" s="1"/>
      <c r="VT610" s="1"/>
      <c r="VU610" s="1"/>
      <c r="VV610" s="1"/>
      <c r="VW610" s="1"/>
      <c r="VX610" s="1"/>
      <c r="VY610" s="1"/>
      <c r="VZ610" s="1"/>
      <c r="WA610" s="1"/>
      <c r="WB610" s="1"/>
      <c r="WC610" s="1"/>
      <c r="WD610" s="1"/>
      <c r="WE610" s="1"/>
      <c r="WF610" s="1"/>
      <c r="WG610" s="1"/>
      <c r="WH610" s="1"/>
      <c r="WI610" s="1"/>
      <c r="WJ610" s="1"/>
      <c r="WK610" s="1"/>
      <c r="WL610" s="1"/>
      <c r="WM610" s="1"/>
      <c r="WN610" s="1"/>
      <c r="WO610" s="1"/>
      <c r="WP610" s="1"/>
      <c r="WQ610" s="1"/>
      <c r="WR610" s="1"/>
      <c r="WS610" s="1"/>
      <c r="WT610" s="1"/>
      <c r="WU610" s="1"/>
      <c r="WV610" s="1"/>
      <c r="WW610" s="1"/>
      <c r="WX610" s="1"/>
      <c r="WY610" s="1"/>
      <c r="WZ610" s="1"/>
      <c r="XA610" s="1"/>
      <c r="XB610" s="1"/>
      <c r="XC610" s="1"/>
      <c r="XD610" s="1"/>
      <c r="XE610" s="1"/>
      <c r="XF610" s="1"/>
      <c r="XG610" s="1"/>
      <c r="XH610" s="1"/>
      <c r="XI610" s="1"/>
      <c r="XJ610" s="1"/>
      <c r="XK610" s="1"/>
      <c r="XL610" s="1"/>
      <c r="XM610" s="1"/>
      <c r="XN610" s="1"/>
      <c r="XO610" s="1"/>
      <c r="XP610" s="1"/>
      <c r="XQ610" s="1"/>
      <c r="XR610" s="1"/>
      <c r="XS610" s="1"/>
      <c r="XT610" s="1"/>
      <c r="XU610" s="1"/>
      <c r="XV610" s="1"/>
      <c r="XW610" s="1"/>
      <c r="XX610" s="1"/>
      <c r="XY610" s="1"/>
      <c r="XZ610" s="1"/>
      <c r="YA610" s="1"/>
      <c r="YB610" s="1"/>
      <c r="YC610" s="1"/>
      <c r="YD610" s="1"/>
      <c r="YE610" s="1"/>
      <c r="YF610" s="1"/>
      <c r="YG610" s="1"/>
      <c r="YH610" s="1"/>
      <c r="YI610" s="1"/>
      <c r="YJ610" s="1"/>
      <c r="YK610" s="1"/>
      <c r="YL610" s="1"/>
      <c r="YM610" s="1"/>
      <c r="YN610" s="1"/>
      <c r="YO610" s="1"/>
      <c r="YP610" s="1"/>
      <c r="YQ610" s="1"/>
      <c r="YR610" s="1"/>
      <c r="YS610" s="1"/>
      <c r="YT610" s="1"/>
      <c r="YU610" s="1"/>
      <c r="YV610" s="1"/>
      <c r="YW610" s="1"/>
      <c r="YX610" s="1"/>
      <c r="YY610" s="1"/>
      <c r="YZ610" s="1"/>
      <c r="ZA610" s="1"/>
      <c r="ZB610" s="1"/>
      <c r="ZC610" s="1"/>
      <c r="ZD610" s="1"/>
      <c r="ZE610" s="1"/>
      <c r="ZF610" s="1"/>
      <c r="ZG610" s="1"/>
      <c r="ZH610" s="1"/>
      <c r="ZI610" s="1"/>
      <c r="ZJ610" s="1"/>
      <c r="ZK610" s="1"/>
      <c r="ZL610" s="1"/>
      <c r="ZM610" s="1"/>
      <c r="ZN610" s="1"/>
      <c r="ZO610" s="1"/>
      <c r="ZP610" s="1"/>
      <c r="ZQ610" s="1"/>
      <c r="ZR610" s="1"/>
      <c r="ZS610" s="1"/>
      <c r="ZT610" s="1"/>
      <c r="ZU610" s="1"/>
      <c r="ZV610" s="1"/>
      <c r="ZW610" s="1"/>
      <c r="ZX610" s="1"/>
      <c r="ZY610" s="1"/>
      <c r="ZZ610" s="1"/>
      <c r="AAA610" s="1"/>
      <c r="AAB610" s="1"/>
      <c r="AAC610" s="1"/>
      <c r="AAD610" s="1"/>
      <c r="AAE610" s="1"/>
      <c r="AAF610" s="1"/>
      <c r="AAG610" s="1"/>
      <c r="AAH610" s="1"/>
      <c r="AAI610" s="1"/>
      <c r="AAJ610" s="1"/>
      <c r="AAK610" s="1"/>
      <c r="AAL610" s="1"/>
      <c r="AAM610" s="1"/>
      <c r="AAN610" s="1"/>
      <c r="AAO610" s="1"/>
      <c r="AAP610" s="1"/>
      <c r="AAQ610" s="1"/>
      <c r="AAR610" s="1"/>
      <c r="AAS610" s="1"/>
      <c r="AAT610" s="1"/>
      <c r="AAU610" s="1"/>
      <c r="AAV610" s="1"/>
      <c r="AAW610" s="1"/>
      <c r="AAX610" s="1"/>
      <c r="AAY610" s="1"/>
      <c r="AAZ610" s="1"/>
      <c r="ABA610" s="1"/>
      <c r="ABB610" s="1"/>
      <c r="ABC610" s="1"/>
      <c r="ABD610" s="1"/>
      <c r="ABE610" s="1"/>
      <c r="ABF610" s="1"/>
      <c r="ABG610" s="1"/>
      <c r="ABH610" s="1"/>
      <c r="ABI610" s="1"/>
      <c r="ABJ610" s="1"/>
      <c r="ABK610" s="1"/>
      <c r="ABL610" s="1"/>
      <c r="ABM610" s="1"/>
      <c r="ABN610" s="1"/>
      <c r="ABO610" s="1"/>
      <c r="ABP610" s="1"/>
      <c r="ABQ610" s="1"/>
      <c r="ABR610" s="1"/>
      <c r="ABS610" s="1"/>
      <c r="ABT610" s="1"/>
      <c r="ABU610" s="1"/>
      <c r="ABV610" s="1"/>
      <c r="ABW610" s="1"/>
      <c r="ABX610" s="1"/>
      <c r="ABY610" s="1"/>
      <c r="ABZ610" s="1"/>
      <c r="ACA610" s="1"/>
      <c r="ACB610" s="1"/>
      <c r="ACC610" s="1"/>
      <c r="ACD610" s="1"/>
      <c r="ACE610" s="1"/>
      <c r="ACF610" s="1"/>
      <c r="ACG610" s="1"/>
      <c r="ACH610" s="1"/>
      <c r="ACI610" s="1"/>
      <c r="ACJ610" s="1"/>
      <c r="ACK610" s="1"/>
      <c r="ACL610" s="1"/>
      <c r="ACM610" s="1"/>
      <c r="ACN610" s="1"/>
      <c r="ACO610" s="1"/>
      <c r="ACP610" s="1"/>
      <c r="ACQ610" s="1"/>
      <c r="ACR610" s="1"/>
      <c r="ACS610" s="1"/>
      <c r="ACT610" s="1"/>
      <c r="ACU610" s="1"/>
      <c r="ACV610" s="1"/>
      <c r="ACW610" s="1"/>
      <c r="ACX610" s="1"/>
      <c r="ACY610" s="1"/>
      <c r="ACZ610" s="1"/>
      <c r="ADA610" s="1"/>
      <c r="ADB610" s="1"/>
      <c r="ADC610" s="1"/>
      <c r="ADD610" s="1"/>
      <c r="ADE610" s="1"/>
      <c r="ADF610" s="1"/>
      <c r="ADG610" s="1"/>
      <c r="ADH610" s="1"/>
      <c r="ADI610" s="1"/>
      <c r="ADJ610" s="1"/>
      <c r="ADK610" s="1"/>
      <c r="ADL610" s="1"/>
      <c r="ADM610" s="1"/>
      <c r="ADN610" s="1"/>
      <c r="ADO610" s="1"/>
      <c r="ADP610" s="1"/>
      <c r="ADQ610" s="1"/>
      <c r="ADR610" s="1"/>
      <c r="ADS610" s="1"/>
      <c r="ADT610" s="1"/>
      <c r="ADU610" s="1"/>
      <c r="ADV610" s="1"/>
    </row>
    <row r="611" spans="1:802" x14ac:dyDescent="0.1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  <c r="IV611" s="1"/>
      <c r="IW611" s="1"/>
      <c r="IX611" s="1"/>
      <c r="IY611" s="1"/>
      <c r="IZ611" s="1"/>
      <c r="JA611" s="1"/>
      <c r="JB611" s="1"/>
      <c r="JC611" s="1"/>
      <c r="JD611" s="1"/>
      <c r="JE611" s="1"/>
      <c r="JF611" s="1"/>
      <c r="JG611" s="1"/>
      <c r="JH611" s="1"/>
      <c r="JI611" s="1"/>
      <c r="JJ611" s="1"/>
      <c r="JK611" s="1"/>
      <c r="JL611" s="1"/>
      <c r="JM611" s="1"/>
      <c r="JN611" s="1"/>
      <c r="JO611" s="1"/>
      <c r="JP611" s="1"/>
      <c r="JQ611" s="1"/>
      <c r="JR611" s="1"/>
      <c r="JS611" s="1"/>
      <c r="JT611" s="1"/>
      <c r="JU611" s="1"/>
      <c r="JV611" s="1"/>
      <c r="JW611" s="1"/>
      <c r="JX611" s="1"/>
      <c r="JY611" s="1"/>
      <c r="JZ611" s="1"/>
      <c r="KA611" s="1"/>
      <c r="KB611" s="1"/>
      <c r="KC611" s="1"/>
      <c r="KD611" s="1"/>
      <c r="KE611" s="1"/>
      <c r="KF611" s="1"/>
      <c r="KG611" s="1"/>
      <c r="KH611" s="1"/>
      <c r="KI611" s="1"/>
      <c r="KJ611" s="1"/>
      <c r="KK611" s="1"/>
      <c r="KL611" s="1"/>
      <c r="KM611" s="1"/>
      <c r="KN611" s="1"/>
      <c r="KO611" s="1"/>
      <c r="KP611" s="1"/>
      <c r="KQ611" s="1"/>
      <c r="KR611" s="1"/>
      <c r="KS611" s="1"/>
      <c r="KT611" s="1"/>
      <c r="KU611" s="1"/>
      <c r="KV611" s="1"/>
      <c r="KW611" s="1"/>
      <c r="KX611" s="1"/>
      <c r="KY611" s="1"/>
      <c r="KZ611" s="1"/>
      <c r="LA611" s="1"/>
      <c r="LB611" s="1"/>
      <c r="LC611" s="1"/>
      <c r="LD611" s="1"/>
      <c r="LE611" s="1"/>
      <c r="LF611" s="1"/>
      <c r="LG611" s="1"/>
      <c r="LH611" s="1"/>
      <c r="LI611" s="1"/>
      <c r="LJ611" s="1"/>
      <c r="LK611" s="1"/>
      <c r="LL611" s="1"/>
      <c r="LM611" s="1"/>
      <c r="LN611" s="1"/>
      <c r="LO611" s="1"/>
      <c r="LP611" s="1"/>
      <c r="LQ611" s="1"/>
      <c r="LR611" s="1"/>
      <c r="LS611" s="1"/>
      <c r="LT611" s="1"/>
      <c r="LU611" s="1"/>
      <c r="LV611" s="1"/>
      <c r="LW611" s="1"/>
      <c r="LX611" s="1"/>
      <c r="LY611" s="1"/>
      <c r="LZ611" s="1"/>
      <c r="MA611" s="1"/>
      <c r="MB611" s="1"/>
      <c r="MC611" s="1"/>
      <c r="MD611" s="1"/>
      <c r="ME611" s="1"/>
      <c r="MF611" s="1"/>
      <c r="MG611" s="1"/>
      <c r="MH611" s="1"/>
      <c r="MI611" s="1"/>
      <c r="MJ611" s="1"/>
      <c r="MK611" s="1"/>
      <c r="ML611" s="1"/>
      <c r="MM611" s="1"/>
      <c r="MN611" s="1"/>
      <c r="MO611" s="1"/>
      <c r="MP611" s="1"/>
      <c r="MQ611" s="1"/>
      <c r="MR611" s="1"/>
      <c r="MS611" s="1"/>
      <c r="MT611" s="1"/>
      <c r="MU611" s="1"/>
      <c r="MV611" s="1"/>
      <c r="MW611" s="1"/>
      <c r="MX611" s="1"/>
      <c r="MY611" s="1"/>
      <c r="MZ611" s="1"/>
      <c r="NA611" s="1"/>
      <c r="NB611" s="1"/>
      <c r="NC611" s="1"/>
      <c r="ND611" s="1"/>
      <c r="NE611" s="1"/>
      <c r="NF611" s="1"/>
      <c r="NG611" s="1"/>
      <c r="NH611" s="1"/>
      <c r="NI611" s="1"/>
      <c r="NJ611" s="1"/>
      <c r="NK611" s="1"/>
      <c r="NL611" s="1"/>
      <c r="NM611" s="1"/>
      <c r="NN611" s="1"/>
      <c r="NO611" s="1"/>
      <c r="NP611" s="1"/>
      <c r="NQ611" s="1"/>
      <c r="NR611" s="1"/>
      <c r="NS611" s="1"/>
      <c r="NT611" s="1"/>
      <c r="NU611" s="1"/>
      <c r="NV611" s="1"/>
      <c r="NW611" s="1"/>
      <c r="NX611" s="1"/>
      <c r="NY611" s="1"/>
      <c r="NZ611" s="1"/>
      <c r="OA611" s="1"/>
      <c r="OB611" s="1"/>
      <c r="OC611" s="1"/>
      <c r="OD611" s="1"/>
      <c r="OE611" s="1"/>
      <c r="OF611" s="1"/>
      <c r="OG611" s="1"/>
      <c r="OH611" s="1"/>
      <c r="OI611" s="1"/>
      <c r="OJ611" s="1"/>
      <c r="OK611" s="1"/>
      <c r="OL611" s="1"/>
      <c r="OM611" s="1"/>
      <c r="ON611" s="1"/>
      <c r="OO611" s="1"/>
      <c r="OP611" s="1"/>
      <c r="OQ611" s="1"/>
      <c r="OR611" s="1"/>
      <c r="OS611" s="1"/>
      <c r="OT611" s="1"/>
      <c r="OU611" s="1"/>
      <c r="OV611" s="1"/>
      <c r="OW611" s="1"/>
      <c r="OX611" s="1"/>
      <c r="OY611" s="1"/>
      <c r="OZ611" s="1"/>
      <c r="PA611" s="1"/>
      <c r="PB611" s="1"/>
      <c r="PC611" s="1"/>
      <c r="PD611" s="1"/>
      <c r="PE611" s="1"/>
      <c r="PF611" s="1"/>
      <c r="PG611" s="1"/>
      <c r="PH611" s="1"/>
      <c r="PI611" s="1"/>
      <c r="PJ611" s="1"/>
      <c r="PK611" s="1"/>
      <c r="PL611" s="1"/>
      <c r="PM611" s="1"/>
      <c r="PN611" s="1"/>
      <c r="PO611" s="1"/>
      <c r="PP611" s="1"/>
      <c r="PQ611" s="1"/>
      <c r="PR611" s="1"/>
      <c r="PS611" s="1"/>
      <c r="PT611" s="1"/>
      <c r="PU611" s="1"/>
      <c r="PV611" s="1"/>
      <c r="PW611" s="1"/>
      <c r="PX611" s="1"/>
      <c r="PY611" s="1"/>
      <c r="PZ611" s="1"/>
      <c r="QA611" s="1"/>
      <c r="QB611" s="1"/>
      <c r="QC611" s="1"/>
      <c r="QD611" s="1"/>
      <c r="QE611" s="1"/>
      <c r="QF611" s="1"/>
      <c r="QG611" s="1"/>
      <c r="QH611" s="1"/>
      <c r="QI611" s="1"/>
      <c r="QJ611" s="1"/>
      <c r="QK611" s="1"/>
      <c r="QL611" s="1"/>
      <c r="QM611" s="1"/>
      <c r="QN611" s="1"/>
      <c r="QO611" s="1"/>
      <c r="QP611" s="1"/>
      <c r="QQ611" s="1"/>
      <c r="QR611" s="1"/>
      <c r="QS611" s="1"/>
      <c r="QT611" s="1"/>
      <c r="QU611" s="1"/>
      <c r="QV611" s="1"/>
      <c r="QW611" s="1"/>
      <c r="QX611" s="1"/>
      <c r="QY611" s="1"/>
      <c r="QZ611" s="1"/>
      <c r="RA611" s="1"/>
      <c r="RB611" s="1"/>
      <c r="RC611" s="1"/>
      <c r="RD611" s="1"/>
      <c r="RE611" s="1"/>
      <c r="RF611" s="1"/>
      <c r="RG611" s="1"/>
      <c r="RH611" s="1"/>
      <c r="RI611" s="1"/>
      <c r="RJ611" s="1"/>
      <c r="RK611" s="1"/>
      <c r="RL611" s="1"/>
      <c r="RM611" s="1"/>
      <c r="RN611" s="1"/>
      <c r="RO611" s="1"/>
      <c r="RP611" s="1"/>
      <c r="RQ611" s="1"/>
      <c r="RR611" s="1"/>
      <c r="RS611" s="1"/>
      <c r="RT611" s="1"/>
      <c r="RU611" s="1"/>
      <c r="RV611" s="1"/>
      <c r="RW611" s="1"/>
      <c r="RX611" s="1"/>
      <c r="RY611" s="1"/>
      <c r="RZ611" s="1"/>
      <c r="SA611" s="1"/>
      <c r="SB611" s="1"/>
      <c r="SC611" s="1"/>
      <c r="SD611" s="1"/>
      <c r="SE611" s="1"/>
      <c r="SF611" s="1"/>
      <c r="SG611" s="1"/>
      <c r="SH611" s="1"/>
      <c r="SI611" s="1"/>
      <c r="SJ611" s="1"/>
      <c r="SK611" s="1"/>
      <c r="SL611" s="1"/>
      <c r="SM611" s="1"/>
      <c r="SN611" s="1"/>
      <c r="SO611" s="1"/>
      <c r="SP611" s="1"/>
      <c r="SQ611" s="1"/>
      <c r="SR611" s="1"/>
      <c r="SS611" s="1"/>
      <c r="ST611" s="1"/>
      <c r="SU611" s="1"/>
      <c r="SV611" s="1"/>
      <c r="SW611" s="1"/>
      <c r="SX611" s="1"/>
      <c r="SY611" s="1"/>
      <c r="SZ611" s="1"/>
      <c r="TA611" s="1"/>
      <c r="TB611" s="1"/>
      <c r="TC611" s="1"/>
      <c r="TD611" s="1"/>
      <c r="TE611" s="1"/>
      <c r="TF611" s="1"/>
      <c r="TG611" s="1"/>
      <c r="TH611" s="1"/>
      <c r="TI611" s="1"/>
      <c r="TJ611" s="1"/>
      <c r="TK611" s="1"/>
      <c r="TL611" s="1"/>
      <c r="TM611" s="1"/>
      <c r="TN611" s="1"/>
      <c r="TO611" s="1"/>
      <c r="TP611" s="1"/>
      <c r="TQ611" s="1"/>
      <c r="TR611" s="1"/>
      <c r="TS611" s="1"/>
      <c r="TT611" s="1"/>
      <c r="TU611" s="1"/>
      <c r="TV611" s="1"/>
      <c r="TW611" s="1"/>
      <c r="TX611" s="1"/>
      <c r="TY611" s="1"/>
      <c r="TZ611" s="1"/>
      <c r="UA611" s="1"/>
      <c r="UB611" s="1"/>
      <c r="UC611" s="1"/>
      <c r="UD611" s="1"/>
      <c r="UE611" s="1"/>
      <c r="UF611" s="1"/>
      <c r="UG611" s="1"/>
      <c r="UH611" s="1"/>
      <c r="UI611" s="1"/>
      <c r="UJ611" s="1"/>
      <c r="UK611" s="1"/>
      <c r="UL611" s="1"/>
      <c r="UM611" s="1"/>
      <c r="UN611" s="1"/>
      <c r="UO611" s="1"/>
      <c r="UP611" s="1"/>
      <c r="UQ611" s="1"/>
      <c r="UR611" s="1"/>
      <c r="US611" s="1"/>
      <c r="UT611" s="1"/>
      <c r="UU611" s="1"/>
      <c r="UV611" s="1"/>
      <c r="UW611" s="1"/>
      <c r="UX611" s="1"/>
      <c r="UY611" s="1"/>
      <c r="UZ611" s="1"/>
      <c r="VA611" s="1"/>
      <c r="VB611" s="1"/>
      <c r="VC611" s="1"/>
      <c r="VD611" s="1"/>
      <c r="VE611" s="1"/>
      <c r="VF611" s="1"/>
      <c r="VG611" s="1"/>
      <c r="VH611" s="1"/>
      <c r="VI611" s="1"/>
      <c r="VJ611" s="1"/>
      <c r="VK611" s="1"/>
      <c r="VL611" s="1"/>
      <c r="VM611" s="1"/>
      <c r="VN611" s="1"/>
      <c r="VO611" s="1"/>
      <c r="VP611" s="1"/>
      <c r="VQ611" s="1"/>
      <c r="VR611" s="1"/>
      <c r="VS611" s="1"/>
      <c r="VT611" s="1"/>
      <c r="VU611" s="1"/>
      <c r="VV611" s="1"/>
      <c r="VW611" s="1"/>
      <c r="VX611" s="1"/>
      <c r="VY611" s="1"/>
      <c r="VZ611" s="1"/>
      <c r="WA611" s="1"/>
      <c r="WB611" s="1"/>
      <c r="WC611" s="1"/>
      <c r="WD611" s="1"/>
      <c r="WE611" s="1"/>
      <c r="WF611" s="1"/>
      <c r="WG611" s="1"/>
      <c r="WH611" s="1"/>
      <c r="WI611" s="1"/>
      <c r="WJ611" s="1"/>
      <c r="WK611" s="1"/>
      <c r="WL611" s="1"/>
      <c r="WM611" s="1"/>
      <c r="WN611" s="1"/>
      <c r="WO611" s="1"/>
      <c r="WP611" s="1"/>
      <c r="WQ611" s="1"/>
      <c r="WR611" s="1"/>
      <c r="WS611" s="1"/>
      <c r="WT611" s="1"/>
      <c r="WU611" s="1"/>
      <c r="WV611" s="1"/>
      <c r="WW611" s="1"/>
      <c r="WX611" s="1"/>
      <c r="WY611" s="1"/>
      <c r="WZ611" s="1"/>
      <c r="XA611" s="1"/>
      <c r="XB611" s="1"/>
      <c r="XC611" s="1"/>
      <c r="XD611" s="1"/>
      <c r="XE611" s="1"/>
      <c r="XF611" s="1"/>
      <c r="XG611" s="1"/>
      <c r="XH611" s="1"/>
      <c r="XI611" s="1"/>
      <c r="XJ611" s="1"/>
      <c r="XK611" s="1"/>
      <c r="XL611" s="1"/>
      <c r="XM611" s="1"/>
      <c r="XN611" s="1"/>
      <c r="XO611" s="1"/>
      <c r="XP611" s="1"/>
      <c r="XQ611" s="1"/>
      <c r="XR611" s="1"/>
      <c r="XS611" s="1"/>
      <c r="XT611" s="1"/>
      <c r="XU611" s="1"/>
      <c r="XV611" s="1"/>
      <c r="XW611" s="1"/>
      <c r="XX611" s="1"/>
      <c r="XY611" s="1"/>
      <c r="XZ611" s="1"/>
      <c r="YA611" s="1"/>
      <c r="YB611" s="1"/>
      <c r="YC611" s="1"/>
      <c r="YD611" s="1"/>
      <c r="YE611" s="1"/>
      <c r="YF611" s="1"/>
      <c r="YG611" s="1"/>
      <c r="YH611" s="1"/>
      <c r="YI611" s="1"/>
      <c r="YJ611" s="1"/>
      <c r="YK611" s="1"/>
      <c r="YL611" s="1"/>
      <c r="YM611" s="1"/>
      <c r="YN611" s="1"/>
      <c r="YO611" s="1"/>
      <c r="YP611" s="1"/>
      <c r="YQ611" s="1"/>
      <c r="YR611" s="1"/>
      <c r="YS611" s="1"/>
      <c r="YT611" s="1"/>
      <c r="YU611" s="1"/>
      <c r="YV611" s="1"/>
      <c r="YW611" s="1"/>
      <c r="YX611" s="1"/>
      <c r="YY611" s="1"/>
      <c r="YZ611" s="1"/>
      <c r="ZA611" s="1"/>
      <c r="ZB611" s="1"/>
      <c r="ZC611" s="1"/>
      <c r="ZD611" s="1"/>
      <c r="ZE611" s="1"/>
      <c r="ZF611" s="1"/>
      <c r="ZG611" s="1"/>
      <c r="ZH611" s="1"/>
      <c r="ZI611" s="1"/>
      <c r="ZJ611" s="1"/>
      <c r="ZK611" s="1"/>
      <c r="ZL611" s="1"/>
      <c r="ZM611" s="1"/>
      <c r="ZN611" s="1"/>
      <c r="ZO611" s="1"/>
      <c r="ZP611" s="1"/>
      <c r="ZQ611" s="1"/>
      <c r="ZR611" s="1"/>
      <c r="ZS611" s="1"/>
      <c r="ZT611" s="1"/>
      <c r="ZU611" s="1"/>
      <c r="ZV611" s="1"/>
      <c r="ZW611" s="1"/>
      <c r="ZX611" s="1"/>
      <c r="ZY611" s="1"/>
      <c r="ZZ611" s="1"/>
      <c r="AAA611" s="1"/>
      <c r="AAB611" s="1"/>
      <c r="AAC611" s="1"/>
      <c r="AAD611" s="1"/>
      <c r="AAE611" s="1"/>
      <c r="AAF611" s="1"/>
      <c r="AAG611" s="1"/>
      <c r="AAH611" s="1"/>
      <c r="AAI611" s="1"/>
      <c r="AAJ611" s="1"/>
      <c r="AAK611" s="1"/>
      <c r="AAL611" s="1"/>
      <c r="AAM611" s="1"/>
      <c r="AAN611" s="1"/>
      <c r="AAO611" s="1"/>
      <c r="AAP611" s="1"/>
      <c r="AAQ611" s="1"/>
      <c r="AAR611" s="1"/>
      <c r="AAS611" s="1"/>
      <c r="AAT611" s="1"/>
      <c r="AAU611" s="1"/>
      <c r="AAV611" s="1"/>
      <c r="AAW611" s="1"/>
      <c r="AAX611" s="1"/>
      <c r="AAY611" s="1"/>
      <c r="AAZ611" s="1"/>
      <c r="ABA611" s="1"/>
      <c r="ABB611" s="1"/>
      <c r="ABC611" s="1"/>
      <c r="ABD611" s="1"/>
      <c r="ABE611" s="1"/>
      <c r="ABF611" s="1"/>
      <c r="ABG611" s="1"/>
      <c r="ABH611" s="1"/>
      <c r="ABI611" s="1"/>
      <c r="ABJ611" s="1"/>
      <c r="ABK611" s="1"/>
      <c r="ABL611" s="1"/>
      <c r="ABM611" s="1"/>
      <c r="ABN611" s="1"/>
      <c r="ABO611" s="1"/>
      <c r="ABP611" s="1"/>
      <c r="ABQ611" s="1"/>
      <c r="ABR611" s="1"/>
      <c r="ABS611" s="1"/>
      <c r="ABT611" s="1"/>
      <c r="ABU611" s="1"/>
      <c r="ABV611" s="1"/>
      <c r="ABW611" s="1"/>
      <c r="ABX611" s="1"/>
      <c r="ABY611" s="1"/>
      <c r="ABZ611" s="1"/>
      <c r="ACA611" s="1"/>
      <c r="ACB611" s="1"/>
      <c r="ACC611" s="1"/>
      <c r="ACD611" s="1"/>
      <c r="ACE611" s="1"/>
      <c r="ACF611" s="1"/>
      <c r="ACG611" s="1"/>
      <c r="ACH611" s="1"/>
      <c r="ACI611" s="1"/>
      <c r="ACJ611" s="1"/>
      <c r="ACK611" s="1"/>
      <c r="ACL611" s="1"/>
      <c r="ACM611" s="1"/>
      <c r="ACN611" s="1"/>
      <c r="ACO611" s="1"/>
      <c r="ACP611" s="1"/>
      <c r="ACQ611" s="1"/>
      <c r="ACR611" s="1"/>
      <c r="ACS611" s="1"/>
      <c r="ACT611" s="1"/>
      <c r="ACU611" s="1"/>
      <c r="ACV611" s="1"/>
      <c r="ACW611" s="1"/>
      <c r="ACX611" s="1"/>
      <c r="ACY611" s="1"/>
      <c r="ACZ611" s="1"/>
      <c r="ADA611" s="1"/>
      <c r="ADB611" s="1"/>
      <c r="ADC611" s="1"/>
      <c r="ADD611" s="1"/>
      <c r="ADE611" s="1"/>
      <c r="ADF611" s="1"/>
      <c r="ADG611" s="1"/>
      <c r="ADH611" s="1"/>
      <c r="ADI611" s="1"/>
      <c r="ADJ611" s="1"/>
      <c r="ADK611" s="1"/>
      <c r="ADL611" s="1"/>
      <c r="ADM611" s="1"/>
      <c r="ADN611" s="1"/>
      <c r="ADO611" s="1"/>
      <c r="ADP611" s="1"/>
      <c r="ADQ611" s="1"/>
      <c r="ADR611" s="1"/>
      <c r="ADS611" s="1"/>
      <c r="ADT611" s="1"/>
      <c r="ADU611" s="1"/>
      <c r="ADV611" s="1"/>
    </row>
    <row r="612" spans="1:802" x14ac:dyDescent="0.1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  <c r="IV612" s="1"/>
      <c r="IW612" s="1"/>
      <c r="IX612" s="1"/>
      <c r="IY612" s="1"/>
      <c r="IZ612" s="1"/>
      <c r="JA612" s="1"/>
      <c r="JB612" s="1"/>
      <c r="JC612" s="1"/>
      <c r="JD612" s="1"/>
      <c r="JE612" s="1"/>
      <c r="JF612" s="1"/>
      <c r="JG612" s="1"/>
      <c r="JH612" s="1"/>
      <c r="JI612" s="1"/>
      <c r="JJ612" s="1"/>
      <c r="JK612" s="1"/>
      <c r="JL612" s="1"/>
      <c r="JM612" s="1"/>
      <c r="JN612" s="1"/>
      <c r="JO612" s="1"/>
      <c r="JP612" s="1"/>
      <c r="JQ612" s="1"/>
      <c r="JR612" s="1"/>
      <c r="JS612" s="1"/>
      <c r="JT612" s="1"/>
      <c r="JU612" s="1"/>
      <c r="JV612" s="1"/>
      <c r="JW612" s="1"/>
      <c r="JX612" s="1"/>
      <c r="JY612" s="1"/>
      <c r="JZ612" s="1"/>
      <c r="KA612" s="1"/>
      <c r="KB612" s="1"/>
      <c r="KC612" s="1"/>
      <c r="KD612" s="1"/>
      <c r="KE612" s="1"/>
      <c r="KF612" s="1"/>
      <c r="KG612" s="1"/>
      <c r="KH612" s="1"/>
      <c r="KI612" s="1"/>
      <c r="KJ612" s="1"/>
      <c r="KK612" s="1"/>
      <c r="KL612" s="1"/>
      <c r="KM612" s="1"/>
      <c r="KN612" s="1"/>
      <c r="KO612" s="1"/>
      <c r="KP612" s="1"/>
      <c r="KQ612" s="1"/>
      <c r="KR612" s="1"/>
      <c r="KS612" s="1"/>
      <c r="KT612" s="1"/>
      <c r="KU612" s="1"/>
      <c r="KV612" s="1"/>
      <c r="KW612" s="1"/>
      <c r="KX612" s="1"/>
      <c r="KY612" s="1"/>
      <c r="KZ612" s="1"/>
      <c r="LA612" s="1"/>
      <c r="LB612" s="1"/>
      <c r="LC612" s="1"/>
      <c r="LD612" s="1"/>
      <c r="LE612" s="1"/>
      <c r="LF612" s="1"/>
      <c r="LG612" s="1"/>
      <c r="LH612" s="1"/>
      <c r="LI612" s="1"/>
      <c r="LJ612" s="1"/>
      <c r="LK612" s="1"/>
      <c r="LL612" s="1"/>
      <c r="LM612" s="1"/>
      <c r="LN612" s="1"/>
      <c r="LO612" s="1"/>
      <c r="LP612" s="1"/>
      <c r="LQ612" s="1"/>
      <c r="LR612" s="1"/>
      <c r="LS612" s="1"/>
      <c r="LT612" s="1"/>
      <c r="LU612" s="1"/>
      <c r="LV612" s="1"/>
      <c r="LW612" s="1"/>
      <c r="LX612" s="1"/>
      <c r="LY612" s="1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  <c r="MV612" s="1"/>
      <c r="MW612" s="1"/>
      <c r="MX612" s="1"/>
      <c r="MY612" s="1"/>
      <c r="MZ612" s="1"/>
      <c r="NA612" s="1"/>
      <c r="NB612" s="1"/>
      <c r="NC612" s="1"/>
      <c r="ND612" s="1"/>
      <c r="NE612" s="1"/>
      <c r="NF612" s="1"/>
      <c r="NG612" s="1"/>
      <c r="NH612" s="1"/>
      <c r="NI612" s="1"/>
      <c r="NJ612" s="1"/>
      <c r="NK612" s="1"/>
      <c r="NL612" s="1"/>
      <c r="NM612" s="1"/>
      <c r="NN612" s="1"/>
      <c r="NO612" s="1"/>
      <c r="NP612" s="1"/>
      <c r="NQ612" s="1"/>
      <c r="NR612" s="1"/>
      <c r="NS612" s="1"/>
      <c r="NT612" s="1"/>
      <c r="NU612" s="1"/>
      <c r="NV612" s="1"/>
      <c r="NW612" s="1"/>
      <c r="NX612" s="1"/>
      <c r="NY612" s="1"/>
      <c r="NZ612" s="1"/>
      <c r="OA612" s="1"/>
      <c r="OB612" s="1"/>
      <c r="OC612" s="1"/>
      <c r="OD612" s="1"/>
      <c r="OE612" s="1"/>
      <c r="OF612" s="1"/>
      <c r="OG612" s="1"/>
      <c r="OH612" s="1"/>
      <c r="OI612" s="1"/>
      <c r="OJ612" s="1"/>
      <c r="OK612" s="1"/>
      <c r="OL612" s="1"/>
      <c r="OM612" s="1"/>
      <c r="ON612" s="1"/>
      <c r="OO612" s="1"/>
      <c r="OP612" s="1"/>
      <c r="OQ612" s="1"/>
      <c r="OR612" s="1"/>
      <c r="OS612" s="1"/>
      <c r="OT612" s="1"/>
      <c r="OU612" s="1"/>
      <c r="OV612" s="1"/>
      <c r="OW612" s="1"/>
      <c r="OX612" s="1"/>
      <c r="OY612" s="1"/>
      <c r="OZ612" s="1"/>
      <c r="PA612" s="1"/>
      <c r="PB612" s="1"/>
      <c r="PC612" s="1"/>
      <c r="PD612" s="1"/>
      <c r="PE612" s="1"/>
      <c r="PF612" s="1"/>
      <c r="PG612" s="1"/>
      <c r="PH612" s="1"/>
      <c r="PI612" s="1"/>
      <c r="PJ612" s="1"/>
      <c r="PK612" s="1"/>
      <c r="PL612" s="1"/>
      <c r="PM612" s="1"/>
      <c r="PN612" s="1"/>
      <c r="PO612" s="1"/>
      <c r="PP612" s="1"/>
      <c r="PQ612" s="1"/>
      <c r="PR612" s="1"/>
      <c r="PS612" s="1"/>
      <c r="PT612" s="1"/>
      <c r="PU612" s="1"/>
      <c r="PV612" s="1"/>
      <c r="PW612" s="1"/>
      <c r="PX612" s="1"/>
      <c r="PY612" s="1"/>
      <c r="PZ612" s="1"/>
      <c r="QA612" s="1"/>
      <c r="QB612" s="1"/>
      <c r="QC612" s="1"/>
      <c r="QD612" s="1"/>
      <c r="QE612" s="1"/>
      <c r="QF612" s="1"/>
      <c r="QG612" s="1"/>
      <c r="QH612" s="1"/>
      <c r="QI612" s="1"/>
      <c r="QJ612" s="1"/>
      <c r="QK612" s="1"/>
      <c r="QL612" s="1"/>
      <c r="QM612" s="1"/>
      <c r="QN612" s="1"/>
      <c r="QO612" s="1"/>
      <c r="QP612" s="1"/>
      <c r="QQ612" s="1"/>
      <c r="QR612" s="1"/>
      <c r="QS612" s="1"/>
      <c r="QT612" s="1"/>
      <c r="QU612" s="1"/>
      <c r="QV612" s="1"/>
      <c r="QW612" s="1"/>
      <c r="QX612" s="1"/>
      <c r="QY612" s="1"/>
      <c r="QZ612" s="1"/>
      <c r="RA612" s="1"/>
      <c r="RB612" s="1"/>
      <c r="RC612" s="1"/>
      <c r="RD612" s="1"/>
      <c r="RE612" s="1"/>
      <c r="RF612" s="1"/>
      <c r="RG612" s="1"/>
      <c r="RH612" s="1"/>
      <c r="RI612" s="1"/>
      <c r="RJ612" s="1"/>
      <c r="RK612" s="1"/>
      <c r="RL612" s="1"/>
      <c r="RM612" s="1"/>
      <c r="RN612" s="1"/>
      <c r="RO612" s="1"/>
      <c r="RP612" s="1"/>
      <c r="RQ612" s="1"/>
      <c r="RR612" s="1"/>
      <c r="RS612" s="1"/>
      <c r="RT612" s="1"/>
      <c r="RU612" s="1"/>
      <c r="RV612" s="1"/>
      <c r="RW612" s="1"/>
      <c r="RX612" s="1"/>
      <c r="RY612" s="1"/>
      <c r="RZ612" s="1"/>
      <c r="SA612" s="1"/>
      <c r="SB612" s="1"/>
      <c r="SC612" s="1"/>
      <c r="SD612" s="1"/>
      <c r="SE612" s="1"/>
      <c r="SF612" s="1"/>
      <c r="SG612" s="1"/>
      <c r="SH612" s="1"/>
      <c r="SI612" s="1"/>
      <c r="SJ612" s="1"/>
      <c r="SK612" s="1"/>
      <c r="SL612" s="1"/>
      <c r="SM612" s="1"/>
      <c r="SN612" s="1"/>
      <c r="SO612" s="1"/>
      <c r="SP612" s="1"/>
      <c r="SQ612" s="1"/>
      <c r="SR612" s="1"/>
      <c r="SS612" s="1"/>
      <c r="ST612" s="1"/>
      <c r="SU612" s="1"/>
      <c r="SV612" s="1"/>
      <c r="SW612" s="1"/>
      <c r="SX612" s="1"/>
      <c r="SY612" s="1"/>
      <c r="SZ612" s="1"/>
      <c r="TA612" s="1"/>
      <c r="TB612" s="1"/>
      <c r="TC612" s="1"/>
      <c r="TD612" s="1"/>
      <c r="TE612" s="1"/>
      <c r="TF612" s="1"/>
      <c r="TG612" s="1"/>
      <c r="TH612" s="1"/>
      <c r="TI612" s="1"/>
      <c r="TJ612" s="1"/>
      <c r="TK612" s="1"/>
      <c r="TL612" s="1"/>
      <c r="TM612" s="1"/>
      <c r="TN612" s="1"/>
      <c r="TO612" s="1"/>
      <c r="TP612" s="1"/>
      <c r="TQ612" s="1"/>
      <c r="TR612" s="1"/>
      <c r="TS612" s="1"/>
      <c r="TT612" s="1"/>
      <c r="TU612" s="1"/>
      <c r="TV612" s="1"/>
      <c r="TW612" s="1"/>
      <c r="TX612" s="1"/>
      <c r="TY612" s="1"/>
      <c r="TZ612" s="1"/>
      <c r="UA612" s="1"/>
      <c r="UB612" s="1"/>
      <c r="UC612" s="1"/>
      <c r="UD612" s="1"/>
      <c r="UE612" s="1"/>
      <c r="UF612" s="1"/>
      <c r="UG612" s="1"/>
      <c r="UH612" s="1"/>
      <c r="UI612" s="1"/>
      <c r="UJ612" s="1"/>
      <c r="UK612" s="1"/>
      <c r="UL612" s="1"/>
      <c r="UM612" s="1"/>
      <c r="UN612" s="1"/>
      <c r="UO612" s="1"/>
      <c r="UP612" s="1"/>
      <c r="UQ612" s="1"/>
      <c r="UR612" s="1"/>
      <c r="US612" s="1"/>
      <c r="UT612" s="1"/>
      <c r="UU612" s="1"/>
      <c r="UV612" s="1"/>
      <c r="UW612" s="1"/>
      <c r="UX612" s="1"/>
      <c r="UY612" s="1"/>
      <c r="UZ612" s="1"/>
      <c r="VA612" s="1"/>
      <c r="VB612" s="1"/>
      <c r="VC612" s="1"/>
      <c r="VD612" s="1"/>
      <c r="VE612" s="1"/>
      <c r="VF612" s="1"/>
      <c r="VG612" s="1"/>
      <c r="VH612" s="1"/>
      <c r="VI612" s="1"/>
      <c r="VJ612" s="1"/>
      <c r="VK612" s="1"/>
      <c r="VL612" s="1"/>
      <c r="VM612" s="1"/>
      <c r="VN612" s="1"/>
      <c r="VO612" s="1"/>
      <c r="VP612" s="1"/>
      <c r="VQ612" s="1"/>
      <c r="VR612" s="1"/>
      <c r="VS612" s="1"/>
      <c r="VT612" s="1"/>
      <c r="VU612" s="1"/>
      <c r="VV612" s="1"/>
      <c r="VW612" s="1"/>
      <c r="VX612" s="1"/>
      <c r="VY612" s="1"/>
      <c r="VZ612" s="1"/>
      <c r="WA612" s="1"/>
      <c r="WB612" s="1"/>
      <c r="WC612" s="1"/>
      <c r="WD612" s="1"/>
      <c r="WE612" s="1"/>
      <c r="WF612" s="1"/>
      <c r="WG612" s="1"/>
      <c r="WH612" s="1"/>
      <c r="WI612" s="1"/>
      <c r="WJ612" s="1"/>
      <c r="WK612" s="1"/>
      <c r="WL612" s="1"/>
      <c r="WM612" s="1"/>
      <c r="WN612" s="1"/>
      <c r="WO612" s="1"/>
      <c r="WP612" s="1"/>
      <c r="WQ612" s="1"/>
      <c r="WR612" s="1"/>
      <c r="WS612" s="1"/>
      <c r="WT612" s="1"/>
      <c r="WU612" s="1"/>
      <c r="WV612" s="1"/>
      <c r="WW612" s="1"/>
      <c r="WX612" s="1"/>
      <c r="WY612" s="1"/>
      <c r="WZ612" s="1"/>
      <c r="XA612" s="1"/>
      <c r="XB612" s="1"/>
      <c r="XC612" s="1"/>
      <c r="XD612" s="1"/>
      <c r="XE612" s="1"/>
      <c r="XF612" s="1"/>
      <c r="XG612" s="1"/>
      <c r="XH612" s="1"/>
      <c r="XI612" s="1"/>
      <c r="XJ612" s="1"/>
      <c r="XK612" s="1"/>
      <c r="XL612" s="1"/>
      <c r="XM612" s="1"/>
      <c r="XN612" s="1"/>
      <c r="XO612" s="1"/>
      <c r="XP612" s="1"/>
      <c r="XQ612" s="1"/>
      <c r="XR612" s="1"/>
      <c r="XS612" s="1"/>
      <c r="XT612" s="1"/>
      <c r="XU612" s="1"/>
      <c r="XV612" s="1"/>
      <c r="XW612" s="1"/>
      <c r="XX612" s="1"/>
      <c r="XY612" s="1"/>
      <c r="XZ612" s="1"/>
      <c r="YA612" s="1"/>
      <c r="YB612" s="1"/>
      <c r="YC612" s="1"/>
      <c r="YD612" s="1"/>
      <c r="YE612" s="1"/>
      <c r="YF612" s="1"/>
      <c r="YG612" s="1"/>
      <c r="YH612" s="1"/>
      <c r="YI612" s="1"/>
      <c r="YJ612" s="1"/>
      <c r="YK612" s="1"/>
      <c r="YL612" s="1"/>
      <c r="YM612" s="1"/>
      <c r="YN612" s="1"/>
      <c r="YO612" s="1"/>
      <c r="YP612" s="1"/>
      <c r="YQ612" s="1"/>
      <c r="YR612" s="1"/>
      <c r="YS612" s="1"/>
      <c r="YT612" s="1"/>
      <c r="YU612" s="1"/>
      <c r="YV612" s="1"/>
      <c r="YW612" s="1"/>
      <c r="YX612" s="1"/>
      <c r="YY612" s="1"/>
      <c r="YZ612" s="1"/>
      <c r="ZA612" s="1"/>
      <c r="ZB612" s="1"/>
      <c r="ZC612" s="1"/>
      <c r="ZD612" s="1"/>
      <c r="ZE612" s="1"/>
      <c r="ZF612" s="1"/>
      <c r="ZG612" s="1"/>
      <c r="ZH612" s="1"/>
      <c r="ZI612" s="1"/>
      <c r="ZJ612" s="1"/>
      <c r="ZK612" s="1"/>
      <c r="ZL612" s="1"/>
      <c r="ZM612" s="1"/>
      <c r="ZN612" s="1"/>
      <c r="ZO612" s="1"/>
      <c r="ZP612" s="1"/>
      <c r="ZQ612" s="1"/>
      <c r="ZR612" s="1"/>
      <c r="ZS612" s="1"/>
      <c r="ZT612" s="1"/>
      <c r="ZU612" s="1"/>
      <c r="ZV612" s="1"/>
      <c r="ZW612" s="1"/>
      <c r="ZX612" s="1"/>
      <c r="ZY612" s="1"/>
      <c r="ZZ612" s="1"/>
      <c r="AAA612" s="1"/>
      <c r="AAB612" s="1"/>
      <c r="AAC612" s="1"/>
      <c r="AAD612" s="1"/>
      <c r="AAE612" s="1"/>
      <c r="AAF612" s="1"/>
      <c r="AAG612" s="1"/>
      <c r="AAH612" s="1"/>
      <c r="AAI612" s="1"/>
      <c r="AAJ612" s="1"/>
      <c r="AAK612" s="1"/>
      <c r="AAL612" s="1"/>
      <c r="AAM612" s="1"/>
      <c r="AAN612" s="1"/>
      <c r="AAO612" s="1"/>
      <c r="AAP612" s="1"/>
      <c r="AAQ612" s="1"/>
      <c r="AAR612" s="1"/>
      <c r="AAS612" s="1"/>
      <c r="AAT612" s="1"/>
      <c r="AAU612" s="1"/>
      <c r="AAV612" s="1"/>
      <c r="AAW612" s="1"/>
      <c r="AAX612" s="1"/>
      <c r="AAY612" s="1"/>
      <c r="AAZ612" s="1"/>
      <c r="ABA612" s="1"/>
      <c r="ABB612" s="1"/>
      <c r="ABC612" s="1"/>
      <c r="ABD612" s="1"/>
      <c r="ABE612" s="1"/>
      <c r="ABF612" s="1"/>
      <c r="ABG612" s="1"/>
      <c r="ABH612" s="1"/>
      <c r="ABI612" s="1"/>
      <c r="ABJ612" s="1"/>
      <c r="ABK612" s="1"/>
      <c r="ABL612" s="1"/>
      <c r="ABM612" s="1"/>
      <c r="ABN612" s="1"/>
      <c r="ABO612" s="1"/>
      <c r="ABP612" s="1"/>
      <c r="ABQ612" s="1"/>
      <c r="ABR612" s="1"/>
      <c r="ABS612" s="1"/>
      <c r="ABT612" s="1"/>
      <c r="ABU612" s="1"/>
      <c r="ABV612" s="1"/>
      <c r="ABW612" s="1"/>
      <c r="ABX612" s="1"/>
      <c r="ABY612" s="1"/>
      <c r="ABZ612" s="1"/>
      <c r="ACA612" s="1"/>
      <c r="ACB612" s="1"/>
      <c r="ACC612" s="1"/>
      <c r="ACD612" s="1"/>
      <c r="ACE612" s="1"/>
      <c r="ACF612" s="1"/>
      <c r="ACG612" s="1"/>
      <c r="ACH612" s="1"/>
      <c r="ACI612" s="1"/>
      <c r="ACJ612" s="1"/>
      <c r="ACK612" s="1"/>
      <c r="ACL612" s="1"/>
      <c r="ACM612" s="1"/>
      <c r="ACN612" s="1"/>
      <c r="ACO612" s="1"/>
      <c r="ACP612" s="1"/>
      <c r="ACQ612" s="1"/>
      <c r="ACR612" s="1"/>
      <c r="ACS612" s="1"/>
      <c r="ACT612" s="1"/>
      <c r="ACU612" s="1"/>
      <c r="ACV612" s="1"/>
      <c r="ACW612" s="1"/>
      <c r="ACX612" s="1"/>
      <c r="ACY612" s="1"/>
      <c r="ACZ612" s="1"/>
      <c r="ADA612" s="1"/>
      <c r="ADB612" s="1"/>
      <c r="ADC612" s="1"/>
      <c r="ADD612" s="1"/>
      <c r="ADE612" s="1"/>
      <c r="ADF612" s="1"/>
      <c r="ADG612" s="1"/>
      <c r="ADH612" s="1"/>
      <c r="ADI612" s="1"/>
      <c r="ADJ612" s="1"/>
      <c r="ADK612" s="1"/>
      <c r="ADL612" s="1"/>
      <c r="ADM612" s="1"/>
      <c r="ADN612" s="1"/>
      <c r="ADO612" s="1"/>
      <c r="ADP612" s="1"/>
      <c r="ADQ612" s="1"/>
      <c r="ADR612" s="1"/>
      <c r="ADS612" s="1"/>
      <c r="ADT612" s="1"/>
      <c r="ADU612" s="1"/>
      <c r="ADV612" s="1"/>
    </row>
    <row r="613" spans="1:802" x14ac:dyDescent="0.1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  <c r="IV613" s="1"/>
      <c r="IW613" s="1"/>
      <c r="IX613" s="1"/>
      <c r="IY613" s="1"/>
      <c r="IZ613" s="1"/>
      <c r="JA613" s="1"/>
      <c r="JB613" s="1"/>
      <c r="JC613" s="1"/>
      <c r="JD613" s="1"/>
      <c r="JE613" s="1"/>
      <c r="JF613" s="1"/>
      <c r="JG613" s="1"/>
      <c r="JH613" s="1"/>
      <c r="JI613" s="1"/>
      <c r="JJ613" s="1"/>
      <c r="JK613" s="1"/>
      <c r="JL613" s="1"/>
      <c r="JM613" s="1"/>
      <c r="JN613" s="1"/>
      <c r="JO613" s="1"/>
      <c r="JP613" s="1"/>
      <c r="JQ613" s="1"/>
      <c r="JR613" s="1"/>
      <c r="JS613" s="1"/>
      <c r="JT613" s="1"/>
      <c r="JU613" s="1"/>
      <c r="JV613" s="1"/>
      <c r="JW613" s="1"/>
      <c r="JX613" s="1"/>
      <c r="JY613" s="1"/>
      <c r="JZ613" s="1"/>
      <c r="KA613" s="1"/>
      <c r="KB613" s="1"/>
      <c r="KC613" s="1"/>
      <c r="KD613" s="1"/>
      <c r="KE613" s="1"/>
      <c r="KF613" s="1"/>
      <c r="KG613" s="1"/>
      <c r="KH613" s="1"/>
      <c r="KI613" s="1"/>
      <c r="KJ613" s="1"/>
      <c r="KK613" s="1"/>
      <c r="KL613" s="1"/>
      <c r="KM613" s="1"/>
      <c r="KN613" s="1"/>
      <c r="KO613" s="1"/>
      <c r="KP613" s="1"/>
      <c r="KQ613" s="1"/>
      <c r="KR613" s="1"/>
      <c r="KS613" s="1"/>
      <c r="KT613" s="1"/>
      <c r="KU613" s="1"/>
      <c r="KV613" s="1"/>
      <c r="KW613" s="1"/>
      <c r="KX613" s="1"/>
      <c r="KY613" s="1"/>
      <c r="KZ613" s="1"/>
      <c r="LA613" s="1"/>
      <c r="LB613" s="1"/>
      <c r="LC613" s="1"/>
      <c r="LD613" s="1"/>
      <c r="LE613" s="1"/>
      <c r="LF613" s="1"/>
      <c r="LG613" s="1"/>
      <c r="LH613" s="1"/>
      <c r="LI613" s="1"/>
      <c r="LJ613" s="1"/>
      <c r="LK613" s="1"/>
      <c r="LL613" s="1"/>
      <c r="LM613" s="1"/>
      <c r="LN613" s="1"/>
      <c r="LO613" s="1"/>
      <c r="LP613" s="1"/>
      <c r="LQ613" s="1"/>
      <c r="LR613" s="1"/>
      <c r="LS613" s="1"/>
      <c r="LT613" s="1"/>
      <c r="LU613" s="1"/>
      <c r="LV613" s="1"/>
      <c r="LW613" s="1"/>
      <c r="LX613" s="1"/>
      <c r="LY613" s="1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  <c r="MV613" s="1"/>
      <c r="MW613" s="1"/>
      <c r="MX613" s="1"/>
      <c r="MY613" s="1"/>
      <c r="MZ613" s="1"/>
      <c r="NA613" s="1"/>
      <c r="NB613" s="1"/>
      <c r="NC613" s="1"/>
      <c r="ND613" s="1"/>
      <c r="NE613" s="1"/>
      <c r="NF613" s="1"/>
      <c r="NG613" s="1"/>
      <c r="NH613" s="1"/>
      <c r="NI613" s="1"/>
      <c r="NJ613" s="1"/>
      <c r="NK613" s="1"/>
      <c r="NL613" s="1"/>
      <c r="NM613" s="1"/>
      <c r="NN613" s="1"/>
      <c r="NO613" s="1"/>
      <c r="NP613" s="1"/>
      <c r="NQ613" s="1"/>
      <c r="NR613" s="1"/>
      <c r="NS613" s="1"/>
      <c r="NT613" s="1"/>
      <c r="NU613" s="1"/>
      <c r="NV613" s="1"/>
      <c r="NW613" s="1"/>
      <c r="NX613" s="1"/>
      <c r="NY613" s="1"/>
      <c r="NZ613" s="1"/>
      <c r="OA613" s="1"/>
      <c r="OB613" s="1"/>
      <c r="OC613" s="1"/>
      <c r="OD613" s="1"/>
      <c r="OE613" s="1"/>
      <c r="OF613" s="1"/>
      <c r="OG613" s="1"/>
      <c r="OH613" s="1"/>
      <c r="OI613" s="1"/>
      <c r="OJ613" s="1"/>
      <c r="OK613" s="1"/>
      <c r="OL613" s="1"/>
      <c r="OM613" s="1"/>
      <c r="ON613" s="1"/>
      <c r="OO613" s="1"/>
      <c r="OP613" s="1"/>
      <c r="OQ613" s="1"/>
      <c r="OR613" s="1"/>
      <c r="OS613" s="1"/>
      <c r="OT613" s="1"/>
      <c r="OU613" s="1"/>
      <c r="OV613" s="1"/>
      <c r="OW613" s="1"/>
      <c r="OX613" s="1"/>
      <c r="OY613" s="1"/>
      <c r="OZ613" s="1"/>
      <c r="PA613" s="1"/>
      <c r="PB613" s="1"/>
      <c r="PC613" s="1"/>
      <c r="PD613" s="1"/>
      <c r="PE613" s="1"/>
      <c r="PF613" s="1"/>
      <c r="PG613" s="1"/>
      <c r="PH613" s="1"/>
      <c r="PI613" s="1"/>
      <c r="PJ613" s="1"/>
      <c r="PK613" s="1"/>
      <c r="PL613" s="1"/>
      <c r="PM613" s="1"/>
      <c r="PN613" s="1"/>
      <c r="PO613" s="1"/>
      <c r="PP613" s="1"/>
      <c r="PQ613" s="1"/>
      <c r="PR613" s="1"/>
      <c r="PS613" s="1"/>
      <c r="PT613" s="1"/>
      <c r="PU613" s="1"/>
      <c r="PV613" s="1"/>
      <c r="PW613" s="1"/>
      <c r="PX613" s="1"/>
      <c r="PY613" s="1"/>
      <c r="PZ613" s="1"/>
      <c r="QA613" s="1"/>
      <c r="QB613" s="1"/>
      <c r="QC613" s="1"/>
      <c r="QD613" s="1"/>
      <c r="QE613" s="1"/>
      <c r="QF613" s="1"/>
      <c r="QG613" s="1"/>
      <c r="QH613" s="1"/>
      <c r="QI613" s="1"/>
      <c r="QJ613" s="1"/>
      <c r="QK613" s="1"/>
      <c r="QL613" s="1"/>
      <c r="QM613" s="1"/>
      <c r="QN613" s="1"/>
      <c r="QO613" s="1"/>
      <c r="QP613" s="1"/>
      <c r="QQ613" s="1"/>
      <c r="QR613" s="1"/>
      <c r="QS613" s="1"/>
      <c r="QT613" s="1"/>
      <c r="QU613" s="1"/>
      <c r="QV613" s="1"/>
      <c r="QW613" s="1"/>
      <c r="QX613" s="1"/>
      <c r="QY613" s="1"/>
      <c r="QZ613" s="1"/>
      <c r="RA613" s="1"/>
      <c r="RB613" s="1"/>
      <c r="RC613" s="1"/>
      <c r="RD613" s="1"/>
      <c r="RE613" s="1"/>
      <c r="RF613" s="1"/>
      <c r="RG613" s="1"/>
      <c r="RH613" s="1"/>
      <c r="RI613" s="1"/>
      <c r="RJ613" s="1"/>
      <c r="RK613" s="1"/>
      <c r="RL613" s="1"/>
      <c r="RM613" s="1"/>
      <c r="RN613" s="1"/>
      <c r="RO613" s="1"/>
      <c r="RP613" s="1"/>
      <c r="RQ613" s="1"/>
      <c r="RR613" s="1"/>
      <c r="RS613" s="1"/>
      <c r="RT613" s="1"/>
      <c r="RU613" s="1"/>
      <c r="RV613" s="1"/>
      <c r="RW613" s="1"/>
      <c r="RX613" s="1"/>
      <c r="RY613" s="1"/>
      <c r="RZ613" s="1"/>
      <c r="SA613" s="1"/>
      <c r="SB613" s="1"/>
      <c r="SC613" s="1"/>
      <c r="SD613" s="1"/>
      <c r="SE613" s="1"/>
      <c r="SF613" s="1"/>
      <c r="SG613" s="1"/>
      <c r="SH613" s="1"/>
      <c r="SI613" s="1"/>
      <c r="SJ613" s="1"/>
      <c r="SK613" s="1"/>
      <c r="SL613" s="1"/>
      <c r="SM613" s="1"/>
      <c r="SN613" s="1"/>
      <c r="SO613" s="1"/>
      <c r="SP613" s="1"/>
      <c r="SQ613" s="1"/>
      <c r="SR613" s="1"/>
      <c r="SS613" s="1"/>
      <c r="ST613" s="1"/>
      <c r="SU613" s="1"/>
      <c r="SV613" s="1"/>
      <c r="SW613" s="1"/>
      <c r="SX613" s="1"/>
      <c r="SY613" s="1"/>
      <c r="SZ613" s="1"/>
      <c r="TA613" s="1"/>
      <c r="TB613" s="1"/>
      <c r="TC613" s="1"/>
      <c r="TD613" s="1"/>
      <c r="TE613" s="1"/>
      <c r="TF613" s="1"/>
      <c r="TG613" s="1"/>
      <c r="TH613" s="1"/>
      <c r="TI613" s="1"/>
      <c r="TJ613" s="1"/>
      <c r="TK613" s="1"/>
      <c r="TL613" s="1"/>
      <c r="TM613" s="1"/>
      <c r="TN613" s="1"/>
      <c r="TO613" s="1"/>
      <c r="TP613" s="1"/>
      <c r="TQ613" s="1"/>
      <c r="TR613" s="1"/>
      <c r="TS613" s="1"/>
      <c r="TT613" s="1"/>
      <c r="TU613" s="1"/>
      <c r="TV613" s="1"/>
      <c r="TW613" s="1"/>
      <c r="TX613" s="1"/>
      <c r="TY613" s="1"/>
      <c r="TZ613" s="1"/>
      <c r="UA613" s="1"/>
      <c r="UB613" s="1"/>
      <c r="UC613" s="1"/>
      <c r="UD613" s="1"/>
      <c r="UE613" s="1"/>
      <c r="UF613" s="1"/>
      <c r="UG613" s="1"/>
      <c r="UH613" s="1"/>
      <c r="UI613" s="1"/>
      <c r="UJ613" s="1"/>
      <c r="UK613" s="1"/>
      <c r="UL613" s="1"/>
      <c r="UM613" s="1"/>
      <c r="UN613" s="1"/>
      <c r="UO613" s="1"/>
      <c r="UP613" s="1"/>
      <c r="UQ613" s="1"/>
      <c r="UR613" s="1"/>
      <c r="US613" s="1"/>
      <c r="UT613" s="1"/>
      <c r="UU613" s="1"/>
      <c r="UV613" s="1"/>
      <c r="UW613" s="1"/>
      <c r="UX613" s="1"/>
      <c r="UY613" s="1"/>
      <c r="UZ613" s="1"/>
      <c r="VA613" s="1"/>
      <c r="VB613" s="1"/>
      <c r="VC613" s="1"/>
      <c r="VD613" s="1"/>
      <c r="VE613" s="1"/>
      <c r="VF613" s="1"/>
      <c r="VG613" s="1"/>
      <c r="VH613" s="1"/>
      <c r="VI613" s="1"/>
      <c r="VJ613" s="1"/>
      <c r="VK613" s="1"/>
      <c r="VL613" s="1"/>
      <c r="VM613" s="1"/>
      <c r="VN613" s="1"/>
      <c r="VO613" s="1"/>
      <c r="VP613" s="1"/>
      <c r="VQ613" s="1"/>
      <c r="VR613" s="1"/>
      <c r="VS613" s="1"/>
      <c r="VT613" s="1"/>
      <c r="VU613" s="1"/>
      <c r="VV613" s="1"/>
      <c r="VW613" s="1"/>
      <c r="VX613" s="1"/>
      <c r="VY613" s="1"/>
      <c r="VZ613" s="1"/>
      <c r="WA613" s="1"/>
      <c r="WB613" s="1"/>
      <c r="WC613" s="1"/>
      <c r="WD613" s="1"/>
      <c r="WE613" s="1"/>
      <c r="WF613" s="1"/>
      <c r="WG613" s="1"/>
      <c r="WH613" s="1"/>
      <c r="WI613" s="1"/>
      <c r="WJ613" s="1"/>
      <c r="WK613" s="1"/>
      <c r="WL613" s="1"/>
      <c r="WM613" s="1"/>
      <c r="WN613" s="1"/>
      <c r="WO613" s="1"/>
      <c r="WP613" s="1"/>
      <c r="WQ613" s="1"/>
      <c r="WR613" s="1"/>
      <c r="WS613" s="1"/>
      <c r="WT613" s="1"/>
      <c r="WU613" s="1"/>
      <c r="WV613" s="1"/>
      <c r="WW613" s="1"/>
      <c r="WX613" s="1"/>
      <c r="WY613" s="1"/>
      <c r="WZ613" s="1"/>
      <c r="XA613" s="1"/>
      <c r="XB613" s="1"/>
      <c r="XC613" s="1"/>
      <c r="XD613" s="1"/>
      <c r="XE613" s="1"/>
      <c r="XF613" s="1"/>
      <c r="XG613" s="1"/>
      <c r="XH613" s="1"/>
      <c r="XI613" s="1"/>
      <c r="XJ613" s="1"/>
      <c r="XK613" s="1"/>
      <c r="XL613" s="1"/>
      <c r="XM613" s="1"/>
      <c r="XN613" s="1"/>
      <c r="XO613" s="1"/>
      <c r="XP613" s="1"/>
      <c r="XQ613" s="1"/>
      <c r="XR613" s="1"/>
      <c r="XS613" s="1"/>
      <c r="XT613" s="1"/>
      <c r="XU613" s="1"/>
      <c r="XV613" s="1"/>
      <c r="XW613" s="1"/>
      <c r="XX613" s="1"/>
      <c r="XY613" s="1"/>
      <c r="XZ613" s="1"/>
      <c r="YA613" s="1"/>
      <c r="YB613" s="1"/>
      <c r="YC613" s="1"/>
      <c r="YD613" s="1"/>
      <c r="YE613" s="1"/>
      <c r="YF613" s="1"/>
      <c r="YG613" s="1"/>
      <c r="YH613" s="1"/>
      <c r="YI613" s="1"/>
      <c r="YJ613" s="1"/>
      <c r="YK613" s="1"/>
      <c r="YL613" s="1"/>
      <c r="YM613" s="1"/>
      <c r="YN613" s="1"/>
      <c r="YO613" s="1"/>
      <c r="YP613" s="1"/>
      <c r="YQ613" s="1"/>
      <c r="YR613" s="1"/>
      <c r="YS613" s="1"/>
      <c r="YT613" s="1"/>
      <c r="YU613" s="1"/>
      <c r="YV613" s="1"/>
      <c r="YW613" s="1"/>
      <c r="YX613" s="1"/>
      <c r="YY613" s="1"/>
      <c r="YZ613" s="1"/>
      <c r="ZA613" s="1"/>
      <c r="ZB613" s="1"/>
      <c r="ZC613" s="1"/>
      <c r="ZD613" s="1"/>
      <c r="ZE613" s="1"/>
      <c r="ZF613" s="1"/>
      <c r="ZG613" s="1"/>
      <c r="ZH613" s="1"/>
      <c r="ZI613" s="1"/>
      <c r="ZJ613" s="1"/>
      <c r="ZK613" s="1"/>
      <c r="ZL613" s="1"/>
      <c r="ZM613" s="1"/>
      <c r="ZN613" s="1"/>
      <c r="ZO613" s="1"/>
      <c r="ZP613" s="1"/>
      <c r="ZQ613" s="1"/>
      <c r="ZR613" s="1"/>
      <c r="ZS613" s="1"/>
      <c r="ZT613" s="1"/>
      <c r="ZU613" s="1"/>
      <c r="ZV613" s="1"/>
      <c r="ZW613" s="1"/>
      <c r="ZX613" s="1"/>
      <c r="ZY613" s="1"/>
      <c r="ZZ613" s="1"/>
      <c r="AAA613" s="1"/>
      <c r="AAB613" s="1"/>
      <c r="AAC613" s="1"/>
      <c r="AAD613" s="1"/>
      <c r="AAE613" s="1"/>
      <c r="AAF613" s="1"/>
      <c r="AAG613" s="1"/>
      <c r="AAH613" s="1"/>
      <c r="AAI613" s="1"/>
      <c r="AAJ613" s="1"/>
      <c r="AAK613" s="1"/>
      <c r="AAL613" s="1"/>
      <c r="AAM613" s="1"/>
      <c r="AAN613" s="1"/>
      <c r="AAO613" s="1"/>
      <c r="AAP613" s="1"/>
      <c r="AAQ613" s="1"/>
      <c r="AAR613" s="1"/>
      <c r="AAS613" s="1"/>
      <c r="AAT613" s="1"/>
      <c r="AAU613" s="1"/>
      <c r="AAV613" s="1"/>
      <c r="AAW613" s="1"/>
      <c r="AAX613" s="1"/>
      <c r="AAY613" s="1"/>
      <c r="AAZ613" s="1"/>
      <c r="ABA613" s="1"/>
      <c r="ABB613" s="1"/>
      <c r="ABC613" s="1"/>
      <c r="ABD613" s="1"/>
      <c r="ABE613" s="1"/>
      <c r="ABF613" s="1"/>
      <c r="ABG613" s="1"/>
      <c r="ABH613" s="1"/>
      <c r="ABI613" s="1"/>
      <c r="ABJ613" s="1"/>
      <c r="ABK613" s="1"/>
      <c r="ABL613" s="1"/>
      <c r="ABM613" s="1"/>
      <c r="ABN613" s="1"/>
      <c r="ABO613" s="1"/>
      <c r="ABP613" s="1"/>
      <c r="ABQ613" s="1"/>
      <c r="ABR613" s="1"/>
      <c r="ABS613" s="1"/>
      <c r="ABT613" s="1"/>
      <c r="ABU613" s="1"/>
      <c r="ABV613" s="1"/>
      <c r="ABW613" s="1"/>
      <c r="ABX613" s="1"/>
      <c r="ABY613" s="1"/>
      <c r="ABZ613" s="1"/>
      <c r="ACA613" s="1"/>
      <c r="ACB613" s="1"/>
      <c r="ACC613" s="1"/>
      <c r="ACD613" s="1"/>
      <c r="ACE613" s="1"/>
      <c r="ACF613" s="1"/>
      <c r="ACG613" s="1"/>
      <c r="ACH613" s="1"/>
      <c r="ACI613" s="1"/>
      <c r="ACJ613" s="1"/>
      <c r="ACK613" s="1"/>
      <c r="ACL613" s="1"/>
      <c r="ACM613" s="1"/>
      <c r="ACN613" s="1"/>
      <c r="ACO613" s="1"/>
      <c r="ACP613" s="1"/>
      <c r="ACQ613" s="1"/>
      <c r="ACR613" s="1"/>
      <c r="ACS613" s="1"/>
      <c r="ACT613" s="1"/>
      <c r="ACU613" s="1"/>
      <c r="ACV613" s="1"/>
      <c r="ACW613" s="1"/>
      <c r="ACX613" s="1"/>
      <c r="ACY613" s="1"/>
      <c r="ACZ613" s="1"/>
      <c r="ADA613" s="1"/>
      <c r="ADB613" s="1"/>
      <c r="ADC613" s="1"/>
      <c r="ADD613" s="1"/>
      <c r="ADE613" s="1"/>
      <c r="ADF613" s="1"/>
      <c r="ADG613" s="1"/>
      <c r="ADH613" s="1"/>
      <c r="ADI613" s="1"/>
      <c r="ADJ613" s="1"/>
      <c r="ADK613" s="1"/>
      <c r="ADL613" s="1"/>
      <c r="ADM613" s="1"/>
      <c r="ADN613" s="1"/>
      <c r="ADO613" s="1"/>
      <c r="ADP613" s="1"/>
      <c r="ADQ613" s="1"/>
      <c r="ADR613" s="1"/>
      <c r="ADS613" s="1"/>
      <c r="ADT613" s="1"/>
      <c r="ADU613" s="1"/>
      <c r="ADV613" s="1"/>
    </row>
    <row r="614" spans="1:802" x14ac:dyDescent="0.1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  <c r="IV614" s="1"/>
      <c r="IW614" s="1"/>
      <c r="IX614" s="1"/>
      <c r="IY614" s="1"/>
      <c r="IZ614" s="1"/>
      <c r="JA614" s="1"/>
      <c r="JB614" s="1"/>
      <c r="JC614" s="1"/>
      <c r="JD614" s="1"/>
      <c r="JE614" s="1"/>
      <c r="JF614" s="1"/>
      <c r="JG614" s="1"/>
      <c r="JH614" s="1"/>
      <c r="JI614" s="1"/>
      <c r="JJ614" s="1"/>
      <c r="JK614" s="1"/>
      <c r="JL614" s="1"/>
      <c r="JM614" s="1"/>
      <c r="JN614" s="1"/>
      <c r="JO614" s="1"/>
      <c r="JP614" s="1"/>
      <c r="JQ614" s="1"/>
      <c r="JR614" s="1"/>
      <c r="JS614" s="1"/>
      <c r="JT614" s="1"/>
      <c r="JU614" s="1"/>
      <c r="JV614" s="1"/>
      <c r="JW614" s="1"/>
      <c r="JX614" s="1"/>
      <c r="JY614" s="1"/>
      <c r="JZ614" s="1"/>
      <c r="KA614" s="1"/>
      <c r="KB614" s="1"/>
      <c r="KC614" s="1"/>
      <c r="KD614" s="1"/>
      <c r="KE614" s="1"/>
      <c r="KF614" s="1"/>
      <c r="KG614" s="1"/>
      <c r="KH614" s="1"/>
      <c r="KI614" s="1"/>
      <c r="KJ614" s="1"/>
      <c r="KK614" s="1"/>
      <c r="KL614" s="1"/>
      <c r="KM614" s="1"/>
      <c r="KN614" s="1"/>
      <c r="KO614" s="1"/>
      <c r="KP614" s="1"/>
      <c r="KQ614" s="1"/>
      <c r="KR614" s="1"/>
      <c r="KS614" s="1"/>
      <c r="KT614" s="1"/>
      <c r="KU614" s="1"/>
      <c r="KV614" s="1"/>
      <c r="KW614" s="1"/>
      <c r="KX614" s="1"/>
      <c r="KY614" s="1"/>
      <c r="KZ614" s="1"/>
      <c r="LA614" s="1"/>
      <c r="LB614" s="1"/>
      <c r="LC614" s="1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1"/>
      <c r="MO614" s="1"/>
      <c r="MP614" s="1"/>
      <c r="MQ614" s="1"/>
      <c r="MR614" s="1"/>
      <c r="MS614" s="1"/>
      <c r="MT614" s="1"/>
      <c r="MU614" s="1"/>
      <c r="MV614" s="1"/>
      <c r="MW614" s="1"/>
      <c r="MX614" s="1"/>
      <c r="MY614" s="1"/>
      <c r="MZ614" s="1"/>
      <c r="NA614" s="1"/>
      <c r="NB614" s="1"/>
      <c r="NC614" s="1"/>
      <c r="ND614" s="1"/>
      <c r="NE614" s="1"/>
      <c r="NF614" s="1"/>
      <c r="NG614" s="1"/>
      <c r="NH614" s="1"/>
      <c r="NI614" s="1"/>
      <c r="NJ614" s="1"/>
      <c r="NK614" s="1"/>
      <c r="NL614" s="1"/>
      <c r="NM614" s="1"/>
      <c r="NN614" s="1"/>
      <c r="NO614" s="1"/>
      <c r="NP614" s="1"/>
      <c r="NQ614" s="1"/>
      <c r="NR614" s="1"/>
      <c r="NS614" s="1"/>
      <c r="NT614" s="1"/>
      <c r="NU614" s="1"/>
      <c r="NV614" s="1"/>
      <c r="NW614" s="1"/>
      <c r="NX614" s="1"/>
      <c r="NY614" s="1"/>
      <c r="NZ614" s="1"/>
      <c r="OA614" s="1"/>
      <c r="OB614" s="1"/>
      <c r="OC614" s="1"/>
      <c r="OD614" s="1"/>
      <c r="OE614" s="1"/>
      <c r="OF614" s="1"/>
      <c r="OG614" s="1"/>
      <c r="OH614" s="1"/>
      <c r="OI614" s="1"/>
      <c r="OJ614" s="1"/>
      <c r="OK614" s="1"/>
      <c r="OL614" s="1"/>
      <c r="OM614" s="1"/>
      <c r="ON614" s="1"/>
      <c r="OO614" s="1"/>
      <c r="OP614" s="1"/>
      <c r="OQ614" s="1"/>
      <c r="OR614" s="1"/>
      <c r="OS614" s="1"/>
      <c r="OT614" s="1"/>
      <c r="OU614" s="1"/>
      <c r="OV614" s="1"/>
      <c r="OW614" s="1"/>
      <c r="OX614" s="1"/>
      <c r="OY614" s="1"/>
      <c r="OZ614" s="1"/>
      <c r="PA614" s="1"/>
      <c r="PB614" s="1"/>
      <c r="PC614" s="1"/>
      <c r="PD614" s="1"/>
      <c r="PE614" s="1"/>
      <c r="PF614" s="1"/>
      <c r="PG614" s="1"/>
      <c r="PH614" s="1"/>
      <c r="PI614" s="1"/>
      <c r="PJ614" s="1"/>
      <c r="PK614" s="1"/>
      <c r="PL614" s="1"/>
      <c r="PM614" s="1"/>
      <c r="PN614" s="1"/>
      <c r="PO614" s="1"/>
      <c r="PP614" s="1"/>
      <c r="PQ614" s="1"/>
      <c r="PR614" s="1"/>
      <c r="PS614" s="1"/>
      <c r="PT614" s="1"/>
      <c r="PU614" s="1"/>
      <c r="PV614" s="1"/>
      <c r="PW614" s="1"/>
      <c r="PX614" s="1"/>
      <c r="PY614" s="1"/>
      <c r="PZ614" s="1"/>
      <c r="QA614" s="1"/>
      <c r="QB614" s="1"/>
      <c r="QC614" s="1"/>
      <c r="QD614" s="1"/>
      <c r="QE614" s="1"/>
      <c r="QF614" s="1"/>
      <c r="QG614" s="1"/>
      <c r="QH614" s="1"/>
      <c r="QI614" s="1"/>
      <c r="QJ614" s="1"/>
      <c r="QK614" s="1"/>
      <c r="QL614" s="1"/>
      <c r="QM614" s="1"/>
      <c r="QN614" s="1"/>
      <c r="QO614" s="1"/>
      <c r="QP614" s="1"/>
      <c r="QQ614" s="1"/>
      <c r="QR614" s="1"/>
      <c r="QS614" s="1"/>
      <c r="QT614" s="1"/>
      <c r="QU614" s="1"/>
      <c r="QV614" s="1"/>
      <c r="QW614" s="1"/>
      <c r="QX614" s="1"/>
      <c r="QY614" s="1"/>
      <c r="QZ614" s="1"/>
      <c r="RA614" s="1"/>
      <c r="RB614" s="1"/>
      <c r="RC614" s="1"/>
      <c r="RD614" s="1"/>
      <c r="RE614" s="1"/>
      <c r="RF614" s="1"/>
      <c r="RG614" s="1"/>
      <c r="RH614" s="1"/>
      <c r="RI614" s="1"/>
      <c r="RJ614" s="1"/>
      <c r="RK614" s="1"/>
      <c r="RL614" s="1"/>
      <c r="RM614" s="1"/>
      <c r="RN614" s="1"/>
      <c r="RO614" s="1"/>
      <c r="RP614" s="1"/>
      <c r="RQ614" s="1"/>
      <c r="RR614" s="1"/>
      <c r="RS614" s="1"/>
      <c r="RT614" s="1"/>
      <c r="RU614" s="1"/>
      <c r="RV614" s="1"/>
      <c r="RW614" s="1"/>
      <c r="RX614" s="1"/>
      <c r="RY614" s="1"/>
      <c r="RZ614" s="1"/>
      <c r="SA614" s="1"/>
      <c r="SB614" s="1"/>
      <c r="SC614" s="1"/>
      <c r="SD614" s="1"/>
      <c r="SE614" s="1"/>
      <c r="SF614" s="1"/>
      <c r="SG614" s="1"/>
      <c r="SH614" s="1"/>
      <c r="SI614" s="1"/>
      <c r="SJ614" s="1"/>
      <c r="SK614" s="1"/>
      <c r="SL614" s="1"/>
      <c r="SM614" s="1"/>
      <c r="SN614" s="1"/>
      <c r="SO614" s="1"/>
      <c r="SP614" s="1"/>
      <c r="SQ614" s="1"/>
      <c r="SR614" s="1"/>
      <c r="SS614" s="1"/>
      <c r="ST614" s="1"/>
      <c r="SU614" s="1"/>
      <c r="SV614" s="1"/>
      <c r="SW614" s="1"/>
      <c r="SX614" s="1"/>
      <c r="SY614" s="1"/>
      <c r="SZ614" s="1"/>
      <c r="TA614" s="1"/>
      <c r="TB614" s="1"/>
      <c r="TC614" s="1"/>
      <c r="TD614" s="1"/>
      <c r="TE614" s="1"/>
      <c r="TF614" s="1"/>
      <c r="TG614" s="1"/>
      <c r="TH614" s="1"/>
      <c r="TI614" s="1"/>
      <c r="TJ614" s="1"/>
      <c r="TK614" s="1"/>
      <c r="TL614" s="1"/>
      <c r="TM614" s="1"/>
      <c r="TN614" s="1"/>
      <c r="TO614" s="1"/>
      <c r="TP614" s="1"/>
      <c r="TQ614" s="1"/>
      <c r="TR614" s="1"/>
      <c r="TS614" s="1"/>
      <c r="TT614" s="1"/>
      <c r="TU614" s="1"/>
      <c r="TV614" s="1"/>
      <c r="TW614" s="1"/>
      <c r="TX614" s="1"/>
      <c r="TY614" s="1"/>
      <c r="TZ614" s="1"/>
      <c r="UA614" s="1"/>
      <c r="UB614" s="1"/>
      <c r="UC614" s="1"/>
      <c r="UD614" s="1"/>
      <c r="UE614" s="1"/>
      <c r="UF614" s="1"/>
      <c r="UG614" s="1"/>
      <c r="UH614" s="1"/>
      <c r="UI614" s="1"/>
      <c r="UJ614" s="1"/>
      <c r="UK614" s="1"/>
      <c r="UL614" s="1"/>
      <c r="UM614" s="1"/>
      <c r="UN614" s="1"/>
      <c r="UO614" s="1"/>
      <c r="UP614" s="1"/>
      <c r="UQ614" s="1"/>
      <c r="UR614" s="1"/>
      <c r="US614" s="1"/>
      <c r="UT614" s="1"/>
      <c r="UU614" s="1"/>
      <c r="UV614" s="1"/>
      <c r="UW614" s="1"/>
      <c r="UX614" s="1"/>
      <c r="UY614" s="1"/>
      <c r="UZ614" s="1"/>
      <c r="VA614" s="1"/>
      <c r="VB614" s="1"/>
      <c r="VC614" s="1"/>
      <c r="VD614" s="1"/>
      <c r="VE614" s="1"/>
      <c r="VF614" s="1"/>
      <c r="VG614" s="1"/>
      <c r="VH614" s="1"/>
      <c r="VI614" s="1"/>
      <c r="VJ614" s="1"/>
      <c r="VK614" s="1"/>
      <c r="VL614" s="1"/>
      <c r="VM614" s="1"/>
      <c r="VN614" s="1"/>
      <c r="VO614" s="1"/>
      <c r="VP614" s="1"/>
      <c r="VQ614" s="1"/>
      <c r="VR614" s="1"/>
      <c r="VS614" s="1"/>
      <c r="VT614" s="1"/>
      <c r="VU614" s="1"/>
      <c r="VV614" s="1"/>
      <c r="VW614" s="1"/>
      <c r="VX614" s="1"/>
      <c r="VY614" s="1"/>
      <c r="VZ614" s="1"/>
      <c r="WA614" s="1"/>
      <c r="WB614" s="1"/>
      <c r="WC614" s="1"/>
      <c r="WD614" s="1"/>
      <c r="WE614" s="1"/>
      <c r="WF614" s="1"/>
      <c r="WG614" s="1"/>
      <c r="WH614" s="1"/>
      <c r="WI614" s="1"/>
      <c r="WJ614" s="1"/>
      <c r="WK614" s="1"/>
      <c r="WL614" s="1"/>
      <c r="WM614" s="1"/>
      <c r="WN614" s="1"/>
      <c r="WO614" s="1"/>
      <c r="WP614" s="1"/>
      <c r="WQ614" s="1"/>
      <c r="WR614" s="1"/>
      <c r="WS614" s="1"/>
      <c r="WT614" s="1"/>
      <c r="WU614" s="1"/>
      <c r="WV614" s="1"/>
      <c r="WW614" s="1"/>
      <c r="WX614" s="1"/>
      <c r="WY614" s="1"/>
      <c r="WZ614" s="1"/>
      <c r="XA614" s="1"/>
      <c r="XB614" s="1"/>
      <c r="XC614" s="1"/>
      <c r="XD614" s="1"/>
      <c r="XE614" s="1"/>
      <c r="XF614" s="1"/>
      <c r="XG614" s="1"/>
      <c r="XH614" s="1"/>
      <c r="XI614" s="1"/>
      <c r="XJ614" s="1"/>
      <c r="XK614" s="1"/>
      <c r="XL614" s="1"/>
      <c r="XM614" s="1"/>
      <c r="XN614" s="1"/>
      <c r="XO614" s="1"/>
      <c r="XP614" s="1"/>
      <c r="XQ614" s="1"/>
      <c r="XR614" s="1"/>
      <c r="XS614" s="1"/>
      <c r="XT614" s="1"/>
      <c r="XU614" s="1"/>
      <c r="XV614" s="1"/>
      <c r="XW614" s="1"/>
      <c r="XX614" s="1"/>
      <c r="XY614" s="1"/>
      <c r="XZ614" s="1"/>
      <c r="YA614" s="1"/>
      <c r="YB614" s="1"/>
      <c r="YC614" s="1"/>
      <c r="YD614" s="1"/>
      <c r="YE614" s="1"/>
      <c r="YF614" s="1"/>
      <c r="YG614" s="1"/>
      <c r="YH614" s="1"/>
      <c r="YI614" s="1"/>
      <c r="YJ614" s="1"/>
      <c r="YK614" s="1"/>
      <c r="YL614" s="1"/>
      <c r="YM614" s="1"/>
      <c r="YN614" s="1"/>
      <c r="YO614" s="1"/>
      <c r="YP614" s="1"/>
      <c r="YQ614" s="1"/>
      <c r="YR614" s="1"/>
      <c r="YS614" s="1"/>
      <c r="YT614" s="1"/>
      <c r="YU614" s="1"/>
      <c r="YV614" s="1"/>
      <c r="YW614" s="1"/>
      <c r="YX614" s="1"/>
      <c r="YY614" s="1"/>
      <c r="YZ614" s="1"/>
      <c r="ZA614" s="1"/>
      <c r="ZB614" s="1"/>
      <c r="ZC614" s="1"/>
      <c r="ZD614" s="1"/>
      <c r="ZE614" s="1"/>
      <c r="ZF614" s="1"/>
      <c r="ZG614" s="1"/>
      <c r="ZH614" s="1"/>
      <c r="ZI614" s="1"/>
      <c r="ZJ614" s="1"/>
      <c r="ZK614" s="1"/>
      <c r="ZL614" s="1"/>
      <c r="ZM614" s="1"/>
      <c r="ZN614" s="1"/>
      <c r="ZO614" s="1"/>
      <c r="ZP614" s="1"/>
      <c r="ZQ614" s="1"/>
      <c r="ZR614" s="1"/>
      <c r="ZS614" s="1"/>
      <c r="ZT614" s="1"/>
      <c r="ZU614" s="1"/>
      <c r="ZV614" s="1"/>
      <c r="ZW614" s="1"/>
      <c r="ZX614" s="1"/>
      <c r="ZY614" s="1"/>
      <c r="ZZ614" s="1"/>
      <c r="AAA614" s="1"/>
      <c r="AAB614" s="1"/>
      <c r="AAC614" s="1"/>
      <c r="AAD614" s="1"/>
      <c r="AAE614" s="1"/>
      <c r="AAF614" s="1"/>
      <c r="AAG614" s="1"/>
      <c r="AAH614" s="1"/>
      <c r="AAI614" s="1"/>
      <c r="AAJ614" s="1"/>
      <c r="AAK614" s="1"/>
      <c r="AAL614" s="1"/>
      <c r="AAM614" s="1"/>
      <c r="AAN614" s="1"/>
      <c r="AAO614" s="1"/>
      <c r="AAP614" s="1"/>
      <c r="AAQ614" s="1"/>
      <c r="AAR614" s="1"/>
      <c r="AAS614" s="1"/>
      <c r="AAT614" s="1"/>
      <c r="AAU614" s="1"/>
      <c r="AAV614" s="1"/>
      <c r="AAW614" s="1"/>
      <c r="AAX614" s="1"/>
      <c r="AAY614" s="1"/>
      <c r="AAZ614" s="1"/>
      <c r="ABA614" s="1"/>
      <c r="ABB614" s="1"/>
      <c r="ABC614" s="1"/>
      <c r="ABD614" s="1"/>
      <c r="ABE614" s="1"/>
      <c r="ABF614" s="1"/>
      <c r="ABG614" s="1"/>
      <c r="ABH614" s="1"/>
      <c r="ABI614" s="1"/>
      <c r="ABJ614" s="1"/>
      <c r="ABK614" s="1"/>
      <c r="ABL614" s="1"/>
      <c r="ABM614" s="1"/>
      <c r="ABN614" s="1"/>
      <c r="ABO614" s="1"/>
      <c r="ABP614" s="1"/>
      <c r="ABQ614" s="1"/>
      <c r="ABR614" s="1"/>
      <c r="ABS614" s="1"/>
      <c r="ABT614" s="1"/>
      <c r="ABU614" s="1"/>
      <c r="ABV614" s="1"/>
      <c r="ABW614" s="1"/>
      <c r="ABX614" s="1"/>
      <c r="ABY614" s="1"/>
      <c r="ABZ614" s="1"/>
      <c r="ACA614" s="1"/>
      <c r="ACB614" s="1"/>
      <c r="ACC614" s="1"/>
      <c r="ACD614" s="1"/>
      <c r="ACE614" s="1"/>
      <c r="ACF614" s="1"/>
      <c r="ACG614" s="1"/>
      <c r="ACH614" s="1"/>
      <c r="ACI614" s="1"/>
      <c r="ACJ614" s="1"/>
      <c r="ACK614" s="1"/>
      <c r="ACL614" s="1"/>
      <c r="ACM614" s="1"/>
      <c r="ACN614" s="1"/>
      <c r="ACO614" s="1"/>
      <c r="ACP614" s="1"/>
      <c r="ACQ614" s="1"/>
      <c r="ACR614" s="1"/>
      <c r="ACS614" s="1"/>
      <c r="ACT614" s="1"/>
      <c r="ACU614" s="1"/>
      <c r="ACV614" s="1"/>
      <c r="ACW614" s="1"/>
      <c r="ACX614" s="1"/>
      <c r="ACY614" s="1"/>
      <c r="ACZ614" s="1"/>
      <c r="ADA614" s="1"/>
      <c r="ADB614" s="1"/>
      <c r="ADC614" s="1"/>
      <c r="ADD614" s="1"/>
      <c r="ADE614" s="1"/>
      <c r="ADF614" s="1"/>
      <c r="ADG614" s="1"/>
      <c r="ADH614" s="1"/>
      <c r="ADI614" s="1"/>
      <c r="ADJ614" s="1"/>
      <c r="ADK614" s="1"/>
      <c r="ADL614" s="1"/>
      <c r="ADM614" s="1"/>
      <c r="ADN614" s="1"/>
      <c r="ADO614" s="1"/>
      <c r="ADP614" s="1"/>
      <c r="ADQ614" s="1"/>
      <c r="ADR614" s="1"/>
      <c r="ADS614" s="1"/>
      <c r="ADT614" s="1"/>
      <c r="ADU614" s="1"/>
      <c r="ADV614" s="1"/>
    </row>
    <row r="615" spans="1:802" x14ac:dyDescent="0.1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  <c r="MV615" s="1"/>
      <c r="MW615" s="1"/>
      <c r="MX615" s="1"/>
      <c r="MY615" s="1"/>
      <c r="MZ615" s="1"/>
      <c r="NA615" s="1"/>
      <c r="NB615" s="1"/>
      <c r="NC615" s="1"/>
      <c r="ND615" s="1"/>
      <c r="NE615" s="1"/>
      <c r="NF615" s="1"/>
      <c r="NG615" s="1"/>
      <c r="NH615" s="1"/>
      <c r="NI615" s="1"/>
      <c r="NJ615" s="1"/>
      <c r="NK615" s="1"/>
      <c r="NL615" s="1"/>
      <c r="NM615" s="1"/>
      <c r="NN615" s="1"/>
      <c r="NO615" s="1"/>
      <c r="NP615" s="1"/>
      <c r="NQ615" s="1"/>
      <c r="NR615" s="1"/>
      <c r="NS615" s="1"/>
      <c r="NT615" s="1"/>
      <c r="NU615" s="1"/>
      <c r="NV615" s="1"/>
      <c r="NW615" s="1"/>
      <c r="NX615" s="1"/>
      <c r="NY615" s="1"/>
      <c r="NZ615" s="1"/>
      <c r="OA615" s="1"/>
      <c r="OB615" s="1"/>
      <c r="OC615" s="1"/>
      <c r="OD615" s="1"/>
      <c r="OE615" s="1"/>
      <c r="OF615" s="1"/>
      <c r="OG615" s="1"/>
      <c r="OH615" s="1"/>
      <c r="OI615" s="1"/>
      <c r="OJ615" s="1"/>
      <c r="OK615" s="1"/>
      <c r="OL615" s="1"/>
      <c r="OM615" s="1"/>
      <c r="ON615" s="1"/>
      <c r="OO615" s="1"/>
      <c r="OP615" s="1"/>
      <c r="OQ615" s="1"/>
      <c r="OR615" s="1"/>
      <c r="OS615" s="1"/>
      <c r="OT615" s="1"/>
      <c r="OU615" s="1"/>
      <c r="OV615" s="1"/>
      <c r="OW615" s="1"/>
      <c r="OX615" s="1"/>
      <c r="OY615" s="1"/>
      <c r="OZ615" s="1"/>
      <c r="PA615" s="1"/>
      <c r="PB615" s="1"/>
      <c r="PC615" s="1"/>
      <c r="PD615" s="1"/>
      <c r="PE615" s="1"/>
      <c r="PF615" s="1"/>
      <c r="PG615" s="1"/>
      <c r="PH615" s="1"/>
      <c r="PI615" s="1"/>
      <c r="PJ615" s="1"/>
      <c r="PK615" s="1"/>
      <c r="PL615" s="1"/>
      <c r="PM615" s="1"/>
      <c r="PN615" s="1"/>
      <c r="PO615" s="1"/>
      <c r="PP615" s="1"/>
      <c r="PQ615" s="1"/>
      <c r="PR615" s="1"/>
      <c r="PS615" s="1"/>
      <c r="PT615" s="1"/>
      <c r="PU615" s="1"/>
      <c r="PV615" s="1"/>
      <c r="PW615" s="1"/>
      <c r="PX615" s="1"/>
      <c r="PY615" s="1"/>
      <c r="PZ615" s="1"/>
      <c r="QA615" s="1"/>
      <c r="QB615" s="1"/>
      <c r="QC615" s="1"/>
      <c r="QD615" s="1"/>
      <c r="QE615" s="1"/>
      <c r="QF615" s="1"/>
      <c r="QG615" s="1"/>
      <c r="QH615" s="1"/>
      <c r="QI615" s="1"/>
      <c r="QJ615" s="1"/>
      <c r="QK615" s="1"/>
      <c r="QL615" s="1"/>
      <c r="QM615" s="1"/>
      <c r="QN615" s="1"/>
      <c r="QO615" s="1"/>
      <c r="QP615" s="1"/>
      <c r="QQ615" s="1"/>
      <c r="QR615" s="1"/>
      <c r="QS615" s="1"/>
      <c r="QT615" s="1"/>
      <c r="QU615" s="1"/>
      <c r="QV615" s="1"/>
      <c r="QW615" s="1"/>
      <c r="QX615" s="1"/>
      <c r="QY615" s="1"/>
      <c r="QZ615" s="1"/>
      <c r="RA615" s="1"/>
      <c r="RB615" s="1"/>
      <c r="RC615" s="1"/>
      <c r="RD615" s="1"/>
      <c r="RE615" s="1"/>
      <c r="RF615" s="1"/>
      <c r="RG615" s="1"/>
      <c r="RH615" s="1"/>
      <c r="RI615" s="1"/>
      <c r="RJ615" s="1"/>
      <c r="RK615" s="1"/>
      <c r="RL615" s="1"/>
      <c r="RM615" s="1"/>
      <c r="RN615" s="1"/>
      <c r="RO615" s="1"/>
      <c r="RP615" s="1"/>
      <c r="RQ615" s="1"/>
      <c r="RR615" s="1"/>
      <c r="RS615" s="1"/>
      <c r="RT615" s="1"/>
      <c r="RU615" s="1"/>
      <c r="RV615" s="1"/>
      <c r="RW615" s="1"/>
      <c r="RX615" s="1"/>
      <c r="RY615" s="1"/>
      <c r="RZ615" s="1"/>
      <c r="SA615" s="1"/>
      <c r="SB615" s="1"/>
      <c r="SC615" s="1"/>
      <c r="SD615" s="1"/>
      <c r="SE615" s="1"/>
      <c r="SF615" s="1"/>
      <c r="SG615" s="1"/>
      <c r="SH615" s="1"/>
      <c r="SI615" s="1"/>
      <c r="SJ615" s="1"/>
      <c r="SK615" s="1"/>
      <c r="SL615" s="1"/>
      <c r="SM615" s="1"/>
      <c r="SN615" s="1"/>
      <c r="SO615" s="1"/>
      <c r="SP615" s="1"/>
      <c r="SQ615" s="1"/>
      <c r="SR615" s="1"/>
      <c r="SS615" s="1"/>
      <c r="ST615" s="1"/>
      <c r="SU615" s="1"/>
      <c r="SV615" s="1"/>
      <c r="SW615" s="1"/>
      <c r="SX615" s="1"/>
      <c r="SY615" s="1"/>
      <c r="SZ615" s="1"/>
      <c r="TA615" s="1"/>
      <c r="TB615" s="1"/>
      <c r="TC615" s="1"/>
      <c r="TD615" s="1"/>
      <c r="TE615" s="1"/>
      <c r="TF615" s="1"/>
      <c r="TG615" s="1"/>
      <c r="TH615" s="1"/>
      <c r="TI615" s="1"/>
      <c r="TJ615" s="1"/>
      <c r="TK615" s="1"/>
      <c r="TL615" s="1"/>
      <c r="TM615" s="1"/>
      <c r="TN615" s="1"/>
      <c r="TO615" s="1"/>
      <c r="TP615" s="1"/>
      <c r="TQ615" s="1"/>
      <c r="TR615" s="1"/>
      <c r="TS615" s="1"/>
      <c r="TT615" s="1"/>
      <c r="TU615" s="1"/>
      <c r="TV615" s="1"/>
      <c r="TW615" s="1"/>
      <c r="TX615" s="1"/>
      <c r="TY615" s="1"/>
      <c r="TZ615" s="1"/>
      <c r="UA615" s="1"/>
      <c r="UB615" s="1"/>
      <c r="UC615" s="1"/>
      <c r="UD615" s="1"/>
      <c r="UE615" s="1"/>
      <c r="UF615" s="1"/>
      <c r="UG615" s="1"/>
      <c r="UH615" s="1"/>
      <c r="UI615" s="1"/>
      <c r="UJ615" s="1"/>
      <c r="UK615" s="1"/>
      <c r="UL615" s="1"/>
      <c r="UM615" s="1"/>
      <c r="UN615" s="1"/>
      <c r="UO615" s="1"/>
      <c r="UP615" s="1"/>
      <c r="UQ615" s="1"/>
      <c r="UR615" s="1"/>
      <c r="US615" s="1"/>
      <c r="UT615" s="1"/>
      <c r="UU615" s="1"/>
      <c r="UV615" s="1"/>
      <c r="UW615" s="1"/>
      <c r="UX615" s="1"/>
      <c r="UY615" s="1"/>
      <c r="UZ615" s="1"/>
      <c r="VA615" s="1"/>
      <c r="VB615" s="1"/>
      <c r="VC615" s="1"/>
      <c r="VD615" s="1"/>
      <c r="VE615" s="1"/>
      <c r="VF615" s="1"/>
      <c r="VG615" s="1"/>
      <c r="VH615" s="1"/>
      <c r="VI615" s="1"/>
      <c r="VJ615" s="1"/>
      <c r="VK615" s="1"/>
      <c r="VL615" s="1"/>
      <c r="VM615" s="1"/>
      <c r="VN615" s="1"/>
      <c r="VO615" s="1"/>
      <c r="VP615" s="1"/>
      <c r="VQ615" s="1"/>
      <c r="VR615" s="1"/>
      <c r="VS615" s="1"/>
      <c r="VT615" s="1"/>
      <c r="VU615" s="1"/>
      <c r="VV615" s="1"/>
      <c r="VW615" s="1"/>
      <c r="VX615" s="1"/>
      <c r="VY615" s="1"/>
      <c r="VZ615" s="1"/>
      <c r="WA615" s="1"/>
      <c r="WB615" s="1"/>
      <c r="WC615" s="1"/>
      <c r="WD615" s="1"/>
      <c r="WE615" s="1"/>
      <c r="WF615" s="1"/>
      <c r="WG615" s="1"/>
      <c r="WH615" s="1"/>
      <c r="WI615" s="1"/>
      <c r="WJ615" s="1"/>
      <c r="WK615" s="1"/>
      <c r="WL615" s="1"/>
      <c r="WM615" s="1"/>
      <c r="WN615" s="1"/>
      <c r="WO615" s="1"/>
      <c r="WP615" s="1"/>
      <c r="WQ615" s="1"/>
      <c r="WR615" s="1"/>
      <c r="WS615" s="1"/>
      <c r="WT615" s="1"/>
      <c r="WU615" s="1"/>
      <c r="WV615" s="1"/>
      <c r="WW615" s="1"/>
      <c r="WX615" s="1"/>
      <c r="WY615" s="1"/>
      <c r="WZ615" s="1"/>
      <c r="XA615" s="1"/>
      <c r="XB615" s="1"/>
      <c r="XC615" s="1"/>
      <c r="XD615" s="1"/>
      <c r="XE615" s="1"/>
      <c r="XF615" s="1"/>
      <c r="XG615" s="1"/>
      <c r="XH615" s="1"/>
      <c r="XI615" s="1"/>
      <c r="XJ615" s="1"/>
      <c r="XK615" s="1"/>
      <c r="XL615" s="1"/>
      <c r="XM615" s="1"/>
      <c r="XN615" s="1"/>
      <c r="XO615" s="1"/>
      <c r="XP615" s="1"/>
      <c r="XQ615" s="1"/>
      <c r="XR615" s="1"/>
      <c r="XS615" s="1"/>
      <c r="XT615" s="1"/>
      <c r="XU615" s="1"/>
      <c r="XV615" s="1"/>
      <c r="XW615" s="1"/>
      <c r="XX615" s="1"/>
      <c r="XY615" s="1"/>
      <c r="XZ615" s="1"/>
      <c r="YA615" s="1"/>
      <c r="YB615" s="1"/>
      <c r="YC615" s="1"/>
      <c r="YD615" s="1"/>
      <c r="YE615" s="1"/>
      <c r="YF615" s="1"/>
      <c r="YG615" s="1"/>
      <c r="YH615" s="1"/>
      <c r="YI615" s="1"/>
      <c r="YJ615" s="1"/>
      <c r="YK615" s="1"/>
      <c r="YL615" s="1"/>
      <c r="YM615" s="1"/>
      <c r="YN615" s="1"/>
      <c r="YO615" s="1"/>
      <c r="YP615" s="1"/>
      <c r="YQ615" s="1"/>
      <c r="YR615" s="1"/>
      <c r="YS615" s="1"/>
      <c r="YT615" s="1"/>
      <c r="YU615" s="1"/>
      <c r="YV615" s="1"/>
      <c r="YW615" s="1"/>
      <c r="YX615" s="1"/>
      <c r="YY615" s="1"/>
      <c r="YZ615" s="1"/>
      <c r="ZA615" s="1"/>
      <c r="ZB615" s="1"/>
      <c r="ZC615" s="1"/>
      <c r="ZD615" s="1"/>
      <c r="ZE615" s="1"/>
      <c r="ZF615" s="1"/>
      <c r="ZG615" s="1"/>
      <c r="ZH615" s="1"/>
      <c r="ZI615" s="1"/>
      <c r="ZJ615" s="1"/>
      <c r="ZK615" s="1"/>
      <c r="ZL615" s="1"/>
      <c r="ZM615" s="1"/>
      <c r="ZN615" s="1"/>
      <c r="ZO615" s="1"/>
      <c r="ZP615" s="1"/>
      <c r="ZQ615" s="1"/>
      <c r="ZR615" s="1"/>
      <c r="ZS615" s="1"/>
      <c r="ZT615" s="1"/>
      <c r="ZU615" s="1"/>
      <c r="ZV615" s="1"/>
      <c r="ZW615" s="1"/>
      <c r="ZX615" s="1"/>
      <c r="ZY615" s="1"/>
      <c r="ZZ615" s="1"/>
      <c r="AAA615" s="1"/>
      <c r="AAB615" s="1"/>
      <c r="AAC615" s="1"/>
      <c r="AAD615" s="1"/>
      <c r="AAE615" s="1"/>
      <c r="AAF615" s="1"/>
      <c r="AAG615" s="1"/>
      <c r="AAH615" s="1"/>
      <c r="AAI615" s="1"/>
      <c r="AAJ615" s="1"/>
      <c r="AAK615" s="1"/>
      <c r="AAL615" s="1"/>
      <c r="AAM615" s="1"/>
      <c r="AAN615" s="1"/>
      <c r="AAO615" s="1"/>
      <c r="AAP615" s="1"/>
      <c r="AAQ615" s="1"/>
      <c r="AAR615" s="1"/>
      <c r="AAS615" s="1"/>
      <c r="AAT615" s="1"/>
      <c r="AAU615" s="1"/>
      <c r="AAV615" s="1"/>
      <c r="AAW615" s="1"/>
      <c r="AAX615" s="1"/>
      <c r="AAY615" s="1"/>
      <c r="AAZ615" s="1"/>
      <c r="ABA615" s="1"/>
      <c r="ABB615" s="1"/>
      <c r="ABC615" s="1"/>
      <c r="ABD615" s="1"/>
      <c r="ABE615" s="1"/>
      <c r="ABF615" s="1"/>
      <c r="ABG615" s="1"/>
      <c r="ABH615" s="1"/>
      <c r="ABI615" s="1"/>
      <c r="ABJ615" s="1"/>
      <c r="ABK615" s="1"/>
      <c r="ABL615" s="1"/>
      <c r="ABM615" s="1"/>
      <c r="ABN615" s="1"/>
      <c r="ABO615" s="1"/>
      <c r="ABP615" s="1"/>
      <c r="ABQ615" s="1"/>
      <c r="ABR615" s="1"/>
      <c r="ABS615" s="1"/>
      <c r="ABT615" s="1"/>
      <c r="ABU615" s="1"/>
      <c r="ABV615" s="1"/>
      <c r="ABW615" s="1"/>
      <c r="ABX615" s="1"/>
      <c r="ABY615" s="1"/>
      <c r="ABZ615" s="1"/>
      <c r="ACA615" s="1"/>
      <c r="ACB615" s="1"/>
      <c r="ACC615" s="1"/>
      <c r="ACD615" s="1"/>
      <c r="ACE615" s="1"/>
      <c r="ACF615" s="1"/>
      <c r="ACG615" s="1"/>
      <c r="ACH615" s="1"/>
      <c r="ACI615" s="1"/>
      <c r="ACJ615" s="1"/>
      <c r="ACK615" s="1"/>
      <c r="ACL615" s="1"/>
      <c r="ACM615" s="1"/>
      <c r="ACN615" s="1"/>
      <c r="ACO615" s="1"/>
      <c r="ACP615" s="1"/>
      <c r="ACQ615" s="1"/>
      <c r="ACR615" s="1"/>
      <c r="ACS615" s="1"/>
      <c r="ACT615" s="1"/>
      <c r="ACU615" s="1"/>
      <c r="ACV615" s="1"/>
      <c r="ACW615" s="1"/>
      <c r="ACX615" s="1"/>
      <c r="ACY615" s="1"/>
      <c r="ACZ615" s="1"/>
      <c r="ADA615" s="1"/>
      <c r="ADB615" s="1"/>
      <c r="ADC615" s="1"/>
      <c r="ADD615" s="1"/>
      <c r="ADE615" s="1"/>
      <c r="ADF615" s="1"/>
      <c r="ADG615" s="1"/>
      <c r="ADH615" s="1"/>
      <c r="ADI615" s="1"/>
      <c r="ADJ615" s="1"/>
      <c r="ADK615" s="1"/>
      <c r="ADL615" s="1"/>
      <c r="ADM615" s="1"/>
      <c r="ADN615" s="1"/>
      <c r="ADO615" s="1"/>
      <c r="ADP615" s="1"/>
      <c r="ADQ615" s="1"/>
      <c r="ADR615" s="1"/>
      <c r="ADS615" s="1"/>
      <c r="ADT615" s="1"/>
      <c r="ADU615" s="1"/>
      <c r="ADV615" s="1"/>
    </row>
    <row r="616" spans="1:802" x14ac:dyDescent="0.1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  <c r="MV616" s="1"/>
      <c r="MW616" s="1"/>
      <c r="MX616" s="1"/>
      <c r="MY616" s="1"/>
      <c r="MZ616" s="1"/>
      <c r="NA616" s="1"/>
      <c r="NB616" s="1"/>
      <c r="NC616" s="1"/>
      <c r="ND616" s="1"/>
      <c r="NE616" s="1"/>
      <c r="NF616" s="1"/>
      <c r="NG616" s="1"/>
      <c r="NH616" s="1"/>
      <c r="NI616" s="1"/>
      <c r="NJ616" s="1"/>
      <c r="NK616" s="1"/>
      <c r="NL616" s="1"/>
      <c r="NM616" s="1"/>
      <c r="NN616" s="1"/>
      <c r="NO616" s="1"/>
      <c r="NP616" s="1"/>
      <c r="NQ616" s="1"/>
      <c r="NR616" s="1"/>
      <c r="NS616" s="1"/>
      <c r="NT616" s="1"/>
      <c r="NU616" s="1"/>
      <c r="NV616" s="1"/>
      <c r="NW616" s="1"/>
      <c r="NX616" s="1"/>
      <c r="NY616" s="1"/>
      <c r="NZ616" s="1"/>
      <c r="OA616" s="1"/>
      <c r="OB616" s="1"/>
      <c r="OC616" s="1"/>
      <c r="OD616" s="1"/>
      <c r="OE616" s="1"/>
      <c r="OF616" s="1"/>
      <c r="OG616" s="1"/>
      <c r="OH616" s="1"/>
      <c r="OI616" s="1"/>
      <c r="OJ616" s="1"/>
      <c r="OK616" s="1"/>
      <c r="OL616" s="1"/>
      <c r="OM616" s="1"/>
      <c r="ON616" s="1"/>
      <c r="OO616" s="1"/>
      <c r="OP616" s="1"/>
      <c r="OQ616" s="1"/>
      <c r="OR616" s="1"/>
      <c r="OS616" s="1"/>
      <c r="OT616" s="1"/>
      <c r="OU616" s="1"/>
      <c r="OV616" s="1"/>
      <c r="OW616" s="1"/>
      <c r="OX616" s="1"/>
      <c r="OY616" s="1"/>
      <c r="OZ616" s="1"/>
      <c r="PA616" s="1"/>
      <c r="PB616" s="1"/>
      <c r="PC616" s="1"/>
      <c r="PD616" s="1"/>
      <c r="PE616" s="1"/>
      <c r="PF616" s="1"/>
      <c r="PG616" s="1"/>
      <c r="PH616" s="1"/>
      <c r="PI616" s="1"/>
      <c r="PJ616" s="1"/>
      <c r="PK616" s="1"/>
      <c r="PL616" s="1"/>
      <c r="PM616" s="1"/>
      <c r="PN616" s="1"/>
      <c r="PO616" s="1"/>
      <c r="PP616" s="1"/>
      <c r="PQ616" s="1"/>
      <c r="PR616" s="1"/>
      <c r="PS616" s="1"/>
      <c r="PT616" s="1"/>
      <c r="PU616" s="1"/>
      <c r="PV616" s="1"/>
      <c r="PW616" s="1"/>
      <c r="PX616" s="1"/>
      <c r="PY616" s="1"/>
      <c r="PZ616" s="1"/>
      <c r="QA616" s="1"/>
      <c r="QB616" s="1"/>
      <c r="QC616" s="1"/>
      <c r="QD616" s="1"/>
      <c r="QE616" s="1"/>
      <c r="QF616" s="1"/>
      <c r="QG616" s="1"/>
      <c r="QH616" s="1"/>
      <c r="QI616" s="1"/>
      <c r="QJ616" s="1"/>
      <c r="QK616" s="1"/>
      <c r="QL616" s="1"/>
      <c r="QM616" s="1"/>
      <c r="QN616" s="1"/>
      <c r="QO616" s="1"/>
      <c r="QP616" s="1"/>
      <c r="QQ616" s="1"/>
      <c r="QR616" s="1"/>
      <c r="QS616" s="1"/>
      <c r="QT616" s="1"/>
      <c r="QU616" s="1"/>
      <c r="QV616" s="1"/>
      <c r="QW616" s="1"/>
      <c r="QX616" s="1"/>
      <c r="QY616" s="1"/>
      <c r="QZ616" s="1"/>
      <c r="RA616" s="1"/>
      <c r="RB616" s="1"/>
      <c r="RC616" s="1"/>
      <c r="RD616" s="1"/>
      <c r="RE616" s="1"/>
      <c r="RF616" s="1"/>
      <c r="RG616" s="1"/>
      <c r="RH616" s="1"/>
      <c r="RI616" s="1"/>
      <c r="RJ616" s="1"/>
      <c r="RK616" s="1"/>
      <c r="RL616" s="1"/>
      <c r="RM616" s="1"/>
      <c r="RN616" s="1"/>
      <c r="RO616" s="1"/>
      <c r="RP616" s="1"/>
      <c r="RQ616" s="1"/>
      <c r="RR616" s="1"/>
      <c r="RS616" s="1"/>
      <c r="RT616" s="1"/>
      <c r="RU616" s="1"/>
      <c r="RV616" s="1"/>
      <c r="RW616" s="1"/>
      <c r="RX616" s="1"/>
      <c r="RY616" s="1"/>
      <c r="RZ616" s="1"/>
      <c r="SA616" s="1"/>
      <c r="SB616" s="1"/>
      <c r="SC616" s="1"/>
      <c r="SD616" s="1"/>
      <c r="SE616" s="1"/>
      <c r="SF616" s="1"/>
      <c r="SG616" s="1"/>
      <c r="SH616" s="1"/>
      <c r="SI616" s="1"/>
      <c r="SJ616" s="1"/>
      <c r="SK616" s="1"/>
      <c r="SL616" s="1"/>
      <c r="SM616" s="1"/>
      <c r="SN616" s="1"/>
      <c r="SO616" s="1"/>
      <c r="SP616" s="1"/>
      <c r="SQ616" s="1"/>
      <c r="SR616" s="1"/>
      <c r="SS616" s="1"/>
      <c r="ST616" s="1"/>
      <c r="SU616" s="1"/>
      <c r="SV616" s="1"/>
      <c r="SW616" s="1"/>
      <c r="SX616" s="1"/>
      <c r="SY616" s="1"/>
      <c r="SZ616" s="1"/>
      <c r="TA616" s="1"/>
      <c r="TB616" s="1"/>
      <c r="TC616" s="1"/>
      <c r="TD616" s="1"/>
      <c r="TE616" s="1"/>
      <c r="TF616" s="1"/>
      <c r="TG616" s="1"/>
      <c r="TH616" s="1"/>
      <c r="TI616" s="1"/>
      <c r="TJ616" s="1"/>
      <c r="TK616" s="1"/>
      <c r="TL616" s="1"/>
      <c r="TM616" s="1"/>
      <c r="TN616" s="1"/>
      <c r="TO616" s="1"/>
      <c r="TP616" s="1"/>
      <c r="TQ616" s="1"/>
      <c r="TR616" s="1"/>
      <c r="TS616" s="1"/>
      <c r="TT616" s="1"/>
      <c r="TU616" s="1"/>
      <c r="TV616" s="1"/>
      <c r="TW616" s="1"/>
      <c r="TX616" s="1"/>
      <c r="TY616" s="1"/>
      <c r="TZ616" s="1"/>
      <c r="UA616" s="1"/>
      <c r="UB616" s="1"/>
      <c r="UC616" s="1"/>
      <c r="UD616" s="1"/>
      <c r="UE616" s="1"/>
      <c r="UF616" s="1"/>
      <c r="UG616" s="1"/>
      <c r="UH616" s="1"/>
      <c r="UI616" s="1"/>
      <c r="UJ616" s="1"/>
      <c r="UK616" s="1"/>
      <c r="UL616" s="1"/>
      <c r="UM616" s="1"/>
      <c r="UN616" s="1"/>
      <c r="UO616" s="1"/>
      <c r="UP616" s="1"/>
      <c r="UQ616" s="1"/>
      <c r="UR616" s="1"/>
      <c r="US616" s="1"/>
      <c r="UT616" s="1"/>
      <c r="UU616" s="1"/>
      <c r="UV616" s="1"/>
      <c r="UW616" s="1"/>
      <c r="UX616" s="1"/>
      <c r="UY616" s="1"/>
      <c r="UZ616" s="1"/>
      <c r="VA616" s="1"/>
      <c r="VB616" s="1"/>
      <c r="VC616" s="1"/>
      <c r="VD616" s="1"/>
      <c r="VE616" s="1"/>
      <c r="VF616" s="1"/>
      <c r="VG616" s="1"/>
      <c r="VH616" s="1"/>
      <c r="VI616" s="1"/>
      <c r="VJ616" s="1"/>
      <c r="VK616" s="1"/>
      <c r="VL616" s="1"/>
      <c r="VM616" s="1"/>
      <c r="VN616" s="1"/>
      <c r="VO616" s="1"/>
      <c r="VP616" s="1"/>
      <c r="VQ616" s="1"/>
      <c r="VR616" s="1"/>
      <c r="VS616" s="1"/>
      <c r="VT616" s="1"/>
      <c r="VU616" s="1"/>
      <c r="VV616" s="1"/>
      <c r="VW616" s="1"/>
      <c r="VX616" s="1"/>
      <c r="VY616" s="1"/>
      <c r="VZ616" s="1"/>
      <c r="WA616" s="1"/>
      <c r="WB616" s="1"/>
      <c r="WC616" s="1"/>
      <c r="WD616" s="1"/>
      <c r="WE616" s="1"/>
      <c r="WF616" s="1"/>
      <c r="WG616" s="1"/>
      <c r="WH616" s="1"/>
      <c r="WI616" s="1"/>
      <c r="WJ616" s="1"/>
      <c r="WK616" s="1"/>
      <c r="WL616" s="1"/>
      <c r="WM616" s="1"/>
      <c r="WN616" s="1"/>
      <c r="WO616" s="1"/>
      <c r="WP616" s="1"/>
      <c r="WQ616" s="1"/>
      <c r="WR616" s="1"/>
      <c r="WS616" s="1"/>
      <c r="WT616" s="1"/>
      <c r="WU616" s="1"/>
      <c r="WV616" s="1"/>
      <c r="WW616" s="1"/>
      <c r="WX616" s="1"/>
      <c r="WY616" s="1"/>
      <c r="WZ616" s="1"/>
      <c r="XA616" s="1"/>
      <c r="XB616" s="1"/>
      <c r="XC616" s="1"/>
      <c r="XD616" s="1"/>
      <c r="XE616" s="1"/>
      <c r="XF616" s="1"/>
      <c r="XG616" s="1"/>
      <c r="XH616" s="1"/>
      <c r="XI616" s="1"/>
      <c r="XJ616" s="1"/>
      <c r="XK616" s="1"/>
      <c r="XL616" s="1"/>
      <c r="XM616" s="1"/>
      <c r="XN616" s="1"/>
      <c r="XO616" s="1"/>
      <c r="XP616" s="1"/>
      <c r="XQ616" s="1"/>
      <c r="XR616" s="1"/>
      <c r="XS616" s="1"/>
      <c r="XT616" s="1"/>
      <c r="XU616" s="1"/>
      <c r="XV616" s="1"/>
      <c r="XW616" s="1"/>
      <c r="XX616" s="1"/>
      <c r="XY616" s="1"/>
      <c r="XZ616" s="1"/>
      <c r="YA616" s="1"/>
      <c r="YB616" s="1"/>
      <c r="YC616" s="1"/>
      <c r="YD616" s="1"/>
      <c r="YE616" s="1"/>
      <c r="YF616" s="1"/>
      <c r="YG616" s="1"/>
      <c r="YH616" s="1"/>
      <c r="YI616" s="1"/>
      <c r="YJ616" s="1"/>
      <c r="YK616" s="1"/>
      <c r="YL616" s="1"/>
      <c r="YM616" s="1"/>
      <c r="YN616" s="1"/>
      <c r="YO616" s="1"/>
      <c r="YP616" s="1"/>
      <c r="YQ616" s="1"/>
      <c r="YR616" s="1"/>
      <c r="YS616" s="1"/>
      <c r="YT616" s="1"/>
      <c r="YU616" s="1"/>
      <c r="YV616" s="1"/>
      <c r="YW616" s="1"/>
      <c r="YX616" s="1"/>
      <c r="YY616" s="1"/>
      <c r="YZ616" s="1"/>
      <c r="ZA616" s="1"/>
      <c r="ZB616" s="1"/>
      <c r="ZC616" s="1"/>
      <c r="ZD616" s="1"/>
      <c r="ZE616" s="1"/>
      <c r="ZF616" s="1"/>
      <c r="ZG616" s="1"/>
      <c r="ZH616" s="1"/>
      <c r="ZI616" s="1"/>
      <c r="ZJ616" s="1"/>
      <c r="ZK616" s="1"/>
      <c r="ZL616" s="1"/>
      <c r="ZM616" s="1"/>
      <c r="ZN616" s="1"/>
      <c r="ZO616" s="1"/>
      <c r="ZP616" s="1"/>
      <c r="ZQ616" s="1"/>
      <c r="ZR616" s="1"/>
      <c r="ZS616" s="1"/>
      <c r="ZT616" s="1"/>
      <c r="ZU616" s="1"/>
      <c r="ZV616" s="1"/>
      <c r="ZW616" s="1"/>
      <c r="ZX616" s="1"/>
      <c r="ZY616" s="1"/>
      <c r="ZZ616" s="1"/>
      <c r="AAA616" s="1"/>
      <c r="AAB616" s="1"/>
      <c r="AAC616" s="1"/>
      <c r="AAD616" s="1"/>
      <c r="AAE616" s="1"/>
      <c r="AAF616" s="1"/>
      <c r="AAG616" s="1"/>
      <c r="AAH616" s="1"/>
      <c r="AAI616" s="1"/>
      <c r="AAJ616" s="1"/>
      <c r="AAK616" s="1"/>
      <c r="AAL616" s="1"/>
      <c r="AAM616" s="1"/>
      <c r="AAN616" s="1"/>
      <c r="AAO616" s="1"/>
      <c r="AAP616" s="1"/>
      <c r="AAQ616" s="1"/>
      <c r="AAR616" s="1"/>
      <c r="AAS616" s="1"/>
      <c r="AAT616" s="1"/>
      <c r="AAU616" s="1"/>
      <c r="AAV616" s="1"/>
      <c r="AAW616" s="1"/>
      <c r="AAX616" s="1"/>
      <c r="AAY616" s="1"/>
      <c r="AAZ616" s="1"/>
      <c r="ABA616" s="1"/>
      <c r="ABB616" s="1"/>
      <c r="ABC616" s="1"/>
      <c r="ABD616" s="1"/>
      <c r="ABE616" s="1"/>
      <c r="ABF616" s="1"/>
      <c r="ABG616" s="1"/>
      <c r="ABH616" s="1"/>
      <c r="ABI616" s="1"/>
      <c r="ABJ616" s="1"/>
      <c r="ABK616" s="1"/>
      <c r="ABL616" s="1"/>
      <c r="ABM616" s="1"/>
      <c r="ABN616" s="1"/>
      <c r="ABO616" s="1"/>
      <c r="ABP616" s="1"/>
      <c r="ABQ616" s="1"/>
      <c r="ABR616" s="1"/>
      <c r="ABS616" s="1"/>
      <c r="ABT616" s="1"/>
      <c r="ABU616" s="1"/>
      <c r="ABV616" s="1"/>
      <c r="ABW616" s="1"/>
      <c r="ABX616" s="1"/>
      <c r="ABY616" s="1"/>
      <c r="ABZ616" s="1"/>
      <c r="ACA616" s="1"/>
      <c r="ACB616" s="1"/>
      <c r="ACC616" s="1"/>
      <c r="ACD616" s="1"/>
      <c r="ACE616" s="1"/>
      <c r="ACF616" s="1"/>
      <c r="ACG616" s="1"/>
      <c r="ACH616" s="1"/>
      <c r="ACI616" s="1"/>
      <c r="ACJ616" s="1"/>
      <c r="ACK616" s="1"/>
      <c r="ACL616" s="1"/>
      <c r="ACM616" s="1"/>
      <c r="ACN616" s="1"/>
      <c r="ACO616" s="1"/>
      <c r="ACP616" s="1"/>
      <c r="ACQ616" s="1"/>
      <c r="ACR616" s="1"/>
      <c r="ACS616" s="1"/>
      <c r="ACT616" s="1"/>
      <c r="ACU616" s="1"/>
      <c r="ACV616" s="1"/>
      <c r="ACW616" s="1"/>
      <c r="ACX616" s="1"/>
      <c r="ACY616" s="1"/>
      <c r="ACZ616" s="1"/>
      <c r="ADA616" s="1"/>
      <c r="ADB616" s="1"/>
      <c r="ADC616" s="1"/>
      <c r="ADD616" s="1"/>
      <c r="ADE616" s="1"/>
      <c r="ADF616" s="1"/>
      <c r="ADG616" s="1"/>
      <c r="ADH616" s="1"/>
      <c r="ADI616" s="1"/>
      <c r="ADJ616" s="1"/>
      <c r="ADK616" s="1"/>
      <c r="ADL616" s="1"/>
      <c r="ADM616" s="1"/>
      <c r="ADN616" s="1"/>
      <c r="ADO616" s="1"/>
      <c r="ADP616" s="1"/>
      <c r="ADQ616" s="1"/>
      <c r="ADR616" s="1"/>
      <c r="ADS616" s="1"/>
      <c r="ADT616" s="1"/>
      <c r="ADU616" s="1"/>
      <c r="ADV616" s="1"/>
    </row>
    <row r="617" spans="1:802" x14ac:dyDescent="0.1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  <c r="IV617" s="1"/>
      <c r="IW617" s="1"/>
      <c r="IX617" s="1"/>
      <c r="IY617" s="1"/>
      <c r="IZ617" s="1"/>
      <c r="JA617" s="1"/>
      <c r="JB617" s="1"/>
      <c r="JC617" s="1"/>
      <c r="JD617" s="1"/>
      <c r="JE617" s="1"/>
      <c r="JF617" s="1"/>
      <c r="JG617" s="1"/>
      <c r="JH617" s="1"/>
      <c r="JI617" s="1"/>
      <c r="JJ617" s="1"/>
      <c r="JK617" s="1"/>
      <c r="JL617" s="1"/>
      <c r="JM617" s="1"/>
      <c r="JN617" s="1"/>
      <c r="JO617" s="1"/>
      <c r="JP617" s="1"/>
      <c r="JQ617" s="1"/>
      <c r="JR617" s="1"/>
      <c r="JS617" s="1"/>
      <c r="JT617" s="1"/>
      <c r="JU617" s="1"/>
      <c r="JV617" s="1"/>
      <c r="JW617" s="1"/>
      <c r="JX617" s="1"/>
      <c r="JY617" s="1"/>
      <c r="JZ617" s="1"/>
      <c r="KA617" s="1"/>
      <c r="KB617" s="1"/>
      <c r="KC617" s="1"/>
      <c r="KD617" s="1"/>
      <c r="KE617" s="1"/>
      <c r="KF617" s="1"/>
      <c r="KG617" s="1"/>
      <c r="KH617" s="1"/>
      <c r="KI617" s="1"/>
      <c r="KJ617" s="1"/>
      <c r="KK617" s="1"/>
      <c r="KL617" s="1"/>
      <c r="KM617" s="1"/>
      <c r="KN617" s="1"/>
      <c r="KO617" s="1"/>
      <c r="KP617" s="1"/>
      <c r="KQ617" s="1"/>
      <c r="KR617" s="1"/>
      <c r="KS617" s="1"/>
      <c r="KT617" s="1"/>
      <c r="KU617" s="1"/>
      <c r="KV617" s="1"/>
      <c r="KW617" s="1"/>
      <c r="KX617" s="1"/>
      <c r="KY617" s="1"/>
      <c r="KZ617" s="1"/>
      <c r="LA617" s="1"/>
      <c r="LB617" s="1"/>
      <c r="LC617" s="1"/>
      <c r="LD617" s="1"/>
      <c r="LE617" s="1"/>
      <c r="LF617" s="1"/>
      <c r="LG617" s="1"/>
      <c r="LH617" s="1"/>
      <c r="LI617" s="1"/>
      <c r="LJ617" s="1"/>
      <c r="LK617" s="1"/>
      <c r="LL617" s="1"/>
      <c r="LM617" s="1"/>
      <c r="LN617" s="1"/>
      <c r="LO617" s="1"/>
      <c r="LP617" s="1"/>
      <c r="LQ617" s="1"/>
      <c r="LR617" s="1"/>
      <c r="LS617" s="1"/>
      <c r="LT617" s="1"/>
      <c r="LU617" s="1"/>
      <c r="LV617" s="1"/>
      <c r="LW617" s="1"/>
      <c r="LX617" s="1"/>
      <c r="LY617" s="1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  <c r="MV617" s="1"/>
      <c r="MW617" s="1"/>
      <c r="MX617" s="1"/>
      <c r="MY617" s="1"/>
      <c r="MZ617" s="1"/>
      <c r="NA617" s="1"/>
      <c r="NB617" s="1"/>
      <c r="NC617" s="1"/>
      <c r="ND617" s="1"/>
      <c r="NE617" s="1"/>
      <c r="NF617" s="1"/>
      <c r="NG617" s="1"/>
      <c r="NH617" s="1"/>
      <c r="NI617" s="1"/>
      <c r="NJ617" s="1"/>
      <c r="NK617" s="1"/>
      <c r="NL617" s="1"/>
      <c r="NM617" s="1"/>
      <c r="NN617" s="1"/>
      <c r="NO617" s="1"/>
      <c r="NP617" s="1"/>
      <c r="NQ617" s="1"/>
      <c r="NR617" s="1"/>
      <c r="NS617" s="1"/>
      <c r="NT617" s="1"/>
      <c r="NU617" s="1"/>
      <c r="NV617" s="1"/>
      <c r="NW617" s="1"/>
      <c r="NX617" s="1"/>
      <c r="NY617" s="1"/>
      <c r="NZ617" s="1"/>
      <c r="OA617" s="1"/>
      <c r="OB617" s="1"/>
      <c r="OC617" s="1"/>
      <c r="OD617" s="1"/>
      <c r="OE617" s="1"/>
      <c r="OF617" s="1"/>
      <c r="OG617" s="1"/>
      <c r="OH617" s="1"/>
      <c r="OI617" s="1"/>
      <c r="OJ617" s="1"/>
      <c r="OK617" s="1"/>
      <c r="OL617" s="1"/>
      <c r="OM617" s="1"/>
      <c r="ON617" s="1"/>
      <c r="OO617" s="1"/>
      <c r="OP617" s="1"/>
      <c r="OQ617" s="1"/>
      <c r="OR617" s="1"/>
      <c r="OS617" s="1"/>
      <c r="OT617" s="1"/>
      <c r="OU617" s="1"/>
      <c r="OV617" s="1"/>
      <c r="OW617" s="1"/>
      <c r="OX617" s="1"/>
      <c r="OY617" s="1"/>
      <c r="OZ617" s="1"/>
      <c r="PA617" s="1"/>
      <c r="PB617" s="1"/>
      <c r="PC617" s="1"/>
      <c r="PD617" s="1"/>
      <c r="PE617" s="1"/>
      <c r="PF617" s="1"/>
      <c r="PG617" s="1"/>
      <c r="PH617" s="1"/>
      <c r="PI617" s="1"/>
      <c r="PJ617" s="1"/>
      <c r="PK617" s="1"/>
      <c r="PL617" s="1"/>
      <c r="PM617" s="1"/>
      <c r="PN617" s="1"/>
      <c r="PO617" s="1"/>
      <c r="PP617" s="1"/>
      <c r="PQ617" s="1"/>
      <c r="PR617" s="1"/>
      <c r="PS617" s="1"/>
      <c r="PT617" s="1"/>
      <c r="PU617" s="1"/>
      <c r="PV617" s="1"/>
      <c r="PW617" s="1"/>
      <c r="PX617" s="1"/>
      <c r="PY617" s="1"/>
      <c r="PZ617" s="1"/>
      <c r="QA617" s="1"/>
      <c r="QB617" s="1"/>
      <c r="QC617" s="1"/>
      <c r="QD617" s="1"/>
      <c r="QE617" s="1"/>
      <c r="QF617" s="1"/>
      <c r="QG617" s="1"/>
      <c r="QH617" s="1"/>
      <c r="QI617" s="1"/>
      <c r="QJ617" s="1"/>
      <c r="QK617" s="1"/>
      <c r="QL617" s="1"/>
      <c r="QM617" s="1"/>
      <c r="QN617" s="1"/>
      <c r="QO617" s="1"/>
      <c r="QP617" s="1"/>
      <c r="QQ617" s="1"/>
      <c r="QR617" s="1"/>
      <c r="QS617" s="1"/>
      <c r="QT617" s="1"/>
      <c r="QU617" s="1"/>
      <c r="QV617" s="1"/>
      <c r="QW617" s="1"/>
      <c r="QX617" s="1"/>
      <c r="QY617" s="1"/>
      <c r="QZ617" s="1"/>
      <c r="RA617" s="1"/>
      <c r="RB617" s="1"/>
      <c r="RC617" s="1"/>
      <c r="RD617" s="1"/>
      <c r="RE617" s="1"/>
      <c r="RF617" s="1"/>
      <c r="RG617" s="1"/>
      <c r="RH617" s="1"/>
      <c r="RI617" s="1"/>
      <c r="RJ617" s="1"/>
      <c r="RK617" s="1"/>
      <c r="RL617" s="1"/>
      <c r="RM617" s="1"/>
      <c r="RN617" s="1"/>
      <c r="RO617" s="1"/>
      <c r="RP617" s="1"/>
      <c r="RQ617" s="1"/>
      <c r="RR617" s="1"/>
      <c r="RS617" s="1"/>
      <c r="RT617" s="1"/>
      <c r="RU617" s="1"/>
      <c r="RV617" s="1"/>
      <c r="RW617" s="1"/>
      <c r="RX617" s="1"/>
      <c r="RY617" s="1"/>
      <c r="RZ617" s="1"/>
      <c r="SA617" s="1"/>
      <c r="SB617" s="1"/>
      <c r="SC617" s="1"/>
      <c r="SD617" s="1"/>
      <c r="SE617" s="1"/>
      <c r="SF617" s="1"/>
      <c r="SG617" s="1"/>
      <c r="SH617" s="1"/>
      <c r="SI617" s="1"/>
      <c r="SJ617" s="1"/>
      <c r="SK617" s="1"/>
      <c r="SL617" s="1"/>
      <c r="SM617" s="1"/>
      <c r="SN617" s="1"/>
      <c r="SO617" s="1"/>
      <c r="SP617" s="1"/>
      <c r="SQ617" s="1"/>
      <c r="SR617" s="1"/>
      <c r="SS617" s="1"/>
      <c r="ST617" s="1"/>
      <c r="SU617" s="1"/>
      <c r="SV617" s="1"/>
      <c r="SW617" s="1"/>
      <c r="SX617" s="1"/>
      <c r="SY617" s="1"/>
      <c r="SZ617" s="1"/>
      <c r="TA617" s="1"/>
      <c r="TB617" s="1"/>
      <c r="TC617" s="1"/>
      <c r="TD617" s="1"/>
      <c r="TE617" s="1"/>
      <c r="TF617" s="1"/>
      <c r="TG617" s="1"/>
      <c r="TH617" s="1"/>
      <c r="TI617" s="1"/>
      <c r="TJ617" s="1"/>
      <c r="TK617" s="1"/>
      <c r="TL617" s="1"/>
      <c r="TM617" s="1"/>
      <c r="TN617" s="1"/>
      <c r="TO617" s="1"/>
      <c r="TP617" s="1"/>
      <c r="TQ617" s="1"/>
      <c r="TR617" s="1"/>
      <c r="TS617" s="1"/>
      <c r="TT617" s="1"/>
      <c r="TU617" s="1"/>
      <c r="TV617" s="1"/>
      <c r="TW617" s="1"/>
      <c r="TX617" s="1"/>
      <c r="TY617" s="1"/>
      <c r="TZ617" s="1"/>
      <c r="UA617" s="1"/>
      <c r="UB617" s="1"/>
      <c r="UC617" s="1"/>
      <c r="UD617" s="1"/>
      <c r="UE617" s="1"/>
      <c r="UF617" s="1"/>
      <c r="UG617" s="1"/>
      <c r="UH617" s="1"/>
      <c r="UI617" s="1"/>
      <c r="UJ617" s="1"/>
      <c r="UK617" s="1"/>
      <c r="UL617" s="1"/>
      <c r="UM617" s="1"/>
      <c r="UN617" s="1"/>
      <c r="UO617" s="1"/>
      <c r="UP617" s="1"/>
      <c r="UQ617" s="1"/>
      <c r="UR617" s="1"/>
      <c r="US617" s="1"/>
      <c r="UT617" s="1"/>
      <c r="UU617" s="1"/>
      <c r="UV617" s="1"/>
      <c r="UW617" s="1"/>
      <c r="UX617" s="1"/>
      <c r="UY617" s="1"/>
      <c r="UZ617" s="1"/>
      <c r="VA617" s="1"/>
      <c r="VB617" s="1"/>
      <c r="VC617" s="1"/>
      <c r="VD617" s="1"/>
      <c r="VE617" s="1"/>
      <c r="VF617" s="1"/>
      <c r="VG617" s="1"/>
      <c r="VH617" s="1"/>
      <c r="VI617" s="1"/>
      <c r="VJ617" s="1"/>
      <c r="VK617" s="1"/>
      <c r="VL617" s="1"/>
      <c r="VM617" s="1"/>
      <c r="VN617" s="1"/>
      <c r="VO617" s="1"/>
      <c r="VP617" s="1"/>
      <c r="VQ617" s="1"/>
      <c r="VR617" s="1"/>
      <c r="VS617" s="1"/>
      <c r="VT617" s="1"/>
      <c r="VU617" s="1"/>
      <c r="VV617" s="1"/>
      <c r="VW617" s="1"/>
      <c r="VX617" s="1"/>
      <c r="VY617" s="1"/>
      <c r="VZ617" s="1"/>
      <c r="WA617" s="1"/>
      <c r="WB617" s="1"/>
      <c r="WC617" s="1"/>
      <c r="WD617" s="1"/>
      <c r="WE617" s="1"/>
      <c r="WF617" s="1"/>
      <c r="WG617" s="1"/>
      <c r="WH617" s="1"/>
      <c r="WI617" s="1"/>
      <c r="WJ617" s="1"/>
      <c r="WK617" s="1"/>
      <c r="WL617" s="1"/>
      <c r="WM617" s="1"/>
      <c r="WN617" s="1"/>
      <c r="WO617" s="1"/>
      <c r="WP617" s="1"/>
      <c r="WQ617" s="1"/>
      <c r="WR617" s="1"/>
      <c r="WS617" s="1"/>
      <c r="WT617" s="1"/>
      <c r="WU617" s="1"/>
      <c r="WV617" s="1"/>
      <c r="WW617" s="1"/>
      <c r="WX617" s="1"/>
      <c r="WY617" s="1"/>
      <c r="WZ617" s="1"/>
      <c r="XA617" s="1"/>
      <c r="XB617" s="1"/>
      <c r="XC617" s="1"/>
      <c r="XD617" s="1"/>
      <c r="XE617" s="1"/>
      <c r="XF617" s="1"/>
      <c r="XG617" s="1"/>
      <c r="XH617" s="1"/>
      <c r="XI617" s="1"/>
      <c r="XJ617" s="1"/>
      <c r="XK617" s="1"/>
      <c r="XL617" s="1"/>
      <c r="XM617" s="1"/>
      <c r="XN617" s="1"/>
      <c r="XO617" s="1"/>
      <c r="XP617" s="1"/>
      <c r="XQ617" s="1"/>
      <c r="XR617" s="1"/>
      <c r="XS617" s="1"/>
      <c r="XT617" s="1"/>
      <c r="XU617" s="1"/>
      <c r="XV617" s="1"/>
      <c r="XW617" s="1"/>
      <c r="XX617" s="1"/>
      <c r="XY617" s="1"/>
      <c r="XZ617" s="1"/>
      <c r="YA617" s="1"/>
      <c r="YB617" s="1"/>
      <c r="YC617" s="1"/>
      <c r="YD617" s="1"/>
      <c r="YE617" s="1"/>
      <c r="YF617" s="1"/>
      <c r="YG617" s="1"/>
      <c r="YH617" s="1"/>
      <c r="YI617" s="1"/>
      <c r="YJ617" s="1"/>
      <c r="YK617" s="1"/>
      <c r="YL617" s="1"/>
      <c r="YM617" s="1"/>
      <c r="YN617" s="1"/>
      <c r="YO617" s="1"/>
      <c r="YP617" s="1"/>
      <c r="YQ617" s="1"/>
      <c r="YR617" s="1"/>
      <c r="YS617" s="1"/>
      <c r="YT617" s="1"/>
      <c r="YU617" s="1"/>
      <c r="YV617" s="1"/>
      <c r="YW617" s="1"/>
      <c r="YX617" s="1"/>
      <c r="YY617" s="1"/>
      <c r="YZ617" s="1"/>
      <c r="ZA617" s="1"/>
      <c r="ZB617" s="1"/>
      <c r="ZC617" s="1"/>
      <c r="ZD617" s="1"/>
      <c r="ZE617" s="1"/>
      <c r="ZF617" s="1"/>
      <c r="ZG617" s="1"/>
      <c r="ZH617" s="1"/>
      <c r="ZI617" s="1"/>
      <c r="ZJ617" s="1"/>
      <c r="ZK617" s="1"/>
      <c r="ZL617" s="1"/>
      <c r="ZM617" s="1"/>
      <c r="ZN617" s="1"/>
      <c r="ZO617" s="1"/>
      <c r="ZP617" s="1"/>
      <c r="ZQ617" s="1"/>
      <c r="ZR617" s="1"/>
      <c r="ZS617" s="1"/>
      <c r="ZT617" s="1"/>
      <c r="ZU617" s="1"/>
      <c r="ZV617" s="1"/>
      <c r="ZW617" s="1"/>
      <c r="ZX617" s="1"/>
      <c r="ZY617" s="1"/>
      <c r="ZZ617" s="1"/>
      <c r="AAA617" s="1"/>
      <c r="AAB617" s="1"/>
      <c r="AAC617" s="1"/>
      <c r="AAD617" s="1"/>
      <c r="AAE617" s="1"/>
      <c r="AAF617" s="1"/>
      <c r="AAG617" s="1"/>
      <c r="AAH617" s="1"/>
      <c r="AAI617" s="1"/>
      <c r="AAJ617" s="1"/>
      <c r="AAK617" s="1"/>
      <c r="AAL617" s="1"/>
      <c r="AAM617" s="1"/>
      <c r="AAN617" s="1"/>
      <c r="AAO617" s="1"/>
      <c r="AAP617" s="1"/>
      <c r="AAQ617" s="1"/>
      <c r="AAR617" s="1"/>
      <c r="AAS617" s="1"/>
      <c r="AAT617" s="1"/>
      <c r="AAU617" s="1"/>
      <c r="AAV617" s="1"/>
      <c r="AAW617" s="1"/>
      <c r="AAX617" s="1"/>
      <c r="AAY617" s="1"/>
      <c r="AAZ617" s="1"/>
      <c r="ABA617" s="1"/>
      <c r="ABB617" s="1"/>
      <c r="ABC617" s="1"/>
      <c r="ABD617" s="1"/>
      <c r="ABE617" s="1"/>
      <c r="ABF617" s="1"/>
      <c r="ABG617" s="1"/>
      <c r="ABH617" s="1"/>
      <c r="ABI617" s="1"/>
      <c r="ABJ617" s="1"/>
      <c r="ABK617" s="1"/>
      <c r="ABL617" s="1"/>
      <c r="ABM617" s="1"/>
      <c r="ABN617" s="1"/>
      <c r="ABO617" s="1"/>
      <c r="ABP617" s="1"/>
      <c r="ABQ617" s="1"/>
      <c r="ABR617" s="1"/>
      <c r="ABS617" s="1"/>
      <c r="ABT617" s="1"/>
      <c r="ABU617" s="1"/>
      <c r="ABV617" s="1"/>
      <c r="ABW617" s="1"/>
      <c r="ABX617" s="1"/>
      <c r="ABY617" s="1"/>
      <c r="ABZ617" s="1"/>
      <c r="ACA617" s="1"/>
      <c r="ACB617" s="1"/>
      <c r="ACC617" s="1"/>
      <c r="ACD617" s="1"/>
      <c r="ACE617" s="1"/>
      <c r="ACF617" s="1"/>
      <c r="ACG617" s="1"/>
      <c r="ACH617" s="1"/>
      <c r="ACI617" s="1"/>
      <c r="ACJ617" s="1"/>
      <c r="ACK617" s="1"/>
      <c r="ACL617" s="1"/>
      <c r="ACM617" s="1"/>
      <c r="ACN617" s="1"/>
      <c r="ACO617" s="1"/>
      <c r="ACP617" s="1"/>
      <c r="ACQ617" s="1"/>
      <c r="ACR617" s="1"/>
      <c r="ACS617" s="1"/>
      <c r="ACT617" s="1"/>
      <c r="ACU617" s="1"/>
      <c r="ACV617" s="1"/>
      <c r="ACW617" s="1"/>
      <c r="ACX617" s="1"/>
      <c r="ACY617" s="1"/>
      <c r="ACZ617" s="1"/>
      <c r="ADA617" s="1"/>
      <c r="ADB617" s="1"/>
      <c r="ADC617" s="1"/>
      <c r="ADD617" s="1"/>
      <c r="ADE617" s="1"/>
      <c r="ADF617" s="1"/>
      <c r="ADG617" s="1"/>
      <c r="ADH617" s="1"/>
      <c r="ADI617" s="1"/>
      <c r="ADJ617" s="1"/>
      <c r="ADK617" s="1"/>
      <c r="ADL617" s="1"/>
      <c r="ADM617" s="1"/>
      <c r="ADN617" s="1"/>
      <c r="ADO617" s="1"/>
      <c r="ADP617" s="1"/>
      <c r="ADQ617" s="1"/>
      <c r="ADR617" s="1"/>
      <c r="ADS617" s="1"/>
      <c r="ADT617" s="1"/>
      <c r="ADU617" s="1"/>
      <c r="ADV617" s="1"/>
    </row>
    <row r="618" spans="1:802" x14ac:dyDescent="0.1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  <c r="IV618" s="1"/>
      <c r="IW618" s="1"/>
      <c r="IX618" s="1"/>
      <c r="IY618" s="1"/>
      <c r="IZ618" s="1"/>
      <c r="JA618" s="1"/>
      <c r="JB618" s="1"/>
      <c r="JC618" s="1"/>
      <c r="JD618" s="1"/>
      <c r="JE618" s="1"/>
      <c r="JF618" s="1"/>
      <c r="JG618" s="1"/>
      <c r="JH618" s="1"/>
      <c r="JI618" s="1"/>
      <c r="JJ618" s="1"/>
      <c r="JK618" s="1"/>
      <c r="JL618" s="1"/>
      <c r="JM618" s="1"/>
      <c r="JN618" s="1"/>
      <c r="JO618" s="1"/>
      <c r="JP618" s="1"/>
      <c r="JQ618" s="1"/>
      <c r="JR618" s="1"/>
      <c r="JS618" s="1"/>
      <c r="JT618" s="1"/>
      <c r="JU618" s="1"/>
      <c r="JV618" s="1"/>
      <c r="JW618" s="1"/>
      <c r="JX618" s="1"/>
      <c r="JY618" s="1"/>
      <c r="JZ618" s="1"/>
      <c r="KA618" s="1"/>
      <c r="KB618" s="1"/>
      <c r="KC618" s="1"/>
      <c r="KD618" s="1"/>
      <c r="KE618" s="1"/>
      <c r="KF618" s="1"/>
      <c r="KG618" s="1"/>
      <c r="KH618" s="1"/>
      <c r="KI618" s="1"/>
      <c r="KJ618" s="1"/>
      <c r="KK618" s="1"/>
      <c r="KL618" s="1"/>
      <c r="KM618" s="1"/>
      <c r="KN618" s="1"/>
      <c r="KO618" s="1"/>
      <c r="KP618" s="1"/>
      <c r="KQ618" s="1"/>
      <c r="KR618" s="1"/>
      <c r="KS618" s="1"/>
      <c r="KT618" s="1"/>
      <c r="KU618" s="1"/>
      <c r="KV618" s="1"/>
      <c r="KW618" s="1"/>
      <c r="KX618" s="1"/>
      <c r="KY618" s="1"/>
      <c r="KZ618" s="1"/>
      <c r="LA618" s="1"/>
      <c r="LB618" s="1"/>
      <c r="LC618" s="1"/>
      <c r="LD618" s="1"/>
      <c r="LE618" s="1"/>
      <c r="LF618" s="1"/>
      <c r="LG618" s="1"/>
      <c r="LH618" s="1"/>
      <c r="LI618" s="1"/>
      <c r="LJ618" s="1"/>
      <c r="LK618" s="1"/>
      <c r="LL618" s="1"/>
      <c r="LM618" s="1"/>
      <c r="LN618" s="1"/>
      <c r="LO618" s="1"/>
      <c r="LP618" s="1"/>
      <c r="LQ618" s="1"/>
      <c r="LR618" s="1"/>
      <c r="LS618" s="1"/>
      <c r="LT618" s="1"/>
      <c r="LU618" s="1"/>
      <c r="LV618" s="1"/>
      <c r="LW618" s="1"/>
      <c r="LX618" s="1"/>
      <c r="LY618" s="1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  <c r="MV618" s="1"/>
      <c r="MW618" s="1"/>
      <c r="MX618" s="1"/>
      <c r="MY618" s="1"/>
      <c r="MZ618" s="1"/>
      <c r="NA618" s="1"/>
      <c r="NB618" s="1"/>
      <c r="NC618" s="1"/>
      <c r="ND618" s="1"/>
      <c r="NE618" s="1"/>
      <c r="NF618" s="1"/>
      <c r="NG618" s="1"/>
      <c r="NH618" s="1"/>
      <c r="NI618" s="1"/>
      <c r="NJ618" s="1"/>
      <c r="NK618" s="1"/>
      <c r="NL618" s="1"/>
      <c r="NM618" s="1"/>
      <c r="NN618" s="1"/>
      <c r="NO618" s="1"/>
      <c r="NP618" s="1"/>
      <c r="NQ618" s="1"/>
      <c r="NR618" s="1"/>
      <c r="NS618" s="1"/>
      <c r="NT618" s="1"/>
      <c r="NU618" s="1"/>
      <c r="NV618" s="1"/>
      <c r="NW618" s="1"/>
      <c r="NX618" s="1"/>
      <c r="NY618" s="1"/>
      <c r="NZ618" s="1"/>
      <c r="OA618" s="1"/>
      <c r="OB618" s="1"/>
      <c r="OC618" s="1"/>
      <c r="OD618" s="1"/>
      <c r="OE618" s="1"/>
      <c r="OF618" s="1"/>
      <c r="OG618" s="1"/>
      <c r="OH618" s="1"/>
      <c r="OI618" s="1"/>
      <c r="OJ618" s="1"/>
      <c r="OK618" s="1"/>
      <c r="OL618" s="1"/>
      <c r="OM618" s="1"/>
      <c r="ON618" s="1"/>
      <c r="OO618" s="1"/>
      <c r="OP618" s="1"/>
      <c r="OQ618" s="1"/>
      <c r="OR618" s="1"/>
      <c r="OS618" s="1"/>
      <c r="OT618" s="1"/>
      <c r="OU618" s="1"/>
      <c r="OV618" s="1"/>
      <c r="OW618" s="1"/>
      <c r="OX618" s="1"/>
      <c r="OY618" s="1"/>
      <c r="OZ618" s="1"/>
      <c r="PA618" s="1"/>
      <c r="PB618" s="1"/>
      <c r="PC618" s="1"/>
      <c r="PD618" s="1"/>
      <c r="PE618" s="1"/>
      <c r="PF618" s="1"/>
      <c r="PG618" s="1"/>
      <c r="PH618" s="1"/>
      <c r="PI618" s="1"/>
      <c r="PJ618" s="1"/>
      <c r="PK618" s="1"/>
      <c r="PL618" s="1"/>
      <c r="PM618" s="1"/>
      <c r="PN618" s="1"/>
      <c r="PO618" s="1"/>
      <c r="PP618" s="1"/>
      <c r="PQ618" s="1"/>
      <c r="PR618" s="1"/>
      <c r="PS618" s="1"/>
      <c r="PT618" s="1"/>
      <c r="PU618" s="1"/>
      <c r="PV618" s="1"/>
      <c r="PW618" s="1"/>
      <c r="PX618" s="1"/>
      <c r="PY618" s="1"/>
      <c r="PZ618" s="1"/>
      <c r="QA618" s="1"/>
      <c r="QB618" s="1"/>
      <c r="QC618" s="1"/>
      <c r="QD618" s="1"/>
      <c r="QE618" s="1"/>
      <c r="QF618" s="1"/>
      <c r="QG618" s="1"/>
      <c r="QH618" s="1"/>
      <c r="QI618" s="1"/>
      <c r="QJ618" s="1"/>
      <c r="QK618" s="1"/>
      <c r="QL618" s="1"/>
      <c r="QM618" s="1"/>
      <c r="QN618" s="1"/>
      <c r="QO618" s="1"/>
      <c r="QP618" s="1"/>
      <c r="QQ618" s="1"/>
      <c r="QR618" s="1"/>
      <c r="QS618" s="1"/>
      <c r="QT618" s="1"/>
      <c r="QU618" s="1"/>
      <c r="QV618" s="1"/>
      <c r="QW618" s="1"/>
      <c r="QX618" s="1"/>
      <c r="QY618" s="1"/>
      <c r="QZ618" s="1"/>
      <c r="RA618" s="1"/>
      <c r="RB618" s="1"/>
      <c r="RC618" s="1"/>
      <c r="RD618" s="1"/>
      <c r="RE618" s="1"/>
      <c r="RF618" s="1"/>
      <c r="RG618" s="1"/>
      <c r="RH618" s="1"/>
      <c r="RI618" s="1"/>
      <c r="RJ618" s="1"/>
      <c r="RK618" s="1"/>
      <c r="RL618" s="1"/>
      <c r="RM618" s="1"/>
      <c r="RN618" s="1"/>
      <c r="RO618" s="1"/>
      <c r="RP618" s="1"/>
      <c r="RQ618" s="1"/>
      <c r="RR618" s="1"/>
      <c r="RS618" s="1"/>
      <c r="RT618" s="1"/>
      <c r="RU618" s="1"/>
      <c r="RV618" s="1"/>
      <c r="RW618" s="1"/>
      <c r="RX618" s="1"/>
      <c r="RY618" s="1"/>
      <c r="RZ618" s="1"/>
      <c r="SA618" s="1"/>
      <c r="SB618" s="1"/>
      <c r="SC618" s="1"/>
      <c r="SD618" s="1"/>
      <c r="SE618" s="1"/>
      <c r="SF618" s="1"/>
      <c r="SG618" s="1"/>
      <c r="SH618" s="1"/>
      <c r="SI618" s="1"/>
      <c r="SJ618" s="1"/>
      <c r="SK618" s="1"/>
      <c r="SL618" s="1"/>
      <c r="SM618" s="1"/>
      <c r="SN618" s="1"/>
      <c r="SO618" s="1"/>
      <c r="SP618" s="1"/>
      <c r="SQ618" s="1"/>
      <c r="SR618" s="1"/>
      <c r="SS618" s="1"/>
      <c r="ST618" s="1"/>
      <c r="SU618" s="1"/>
      <c r="SV618" s="1"/>
      <c r="SW618" s="1"/>
      <c r="SX618" s="1"/>
      <c r="SY618" s="1"/>
      <c r="SZ618" s="1"/>
      <c r="TA618" s="1"/>
      <c r="TB618" s="1"/>
      <c r="TC618" s="1"/>
      <c r="TD618" s="1"/>
      <c r="TE618" s="1"/>
      <c r="TF618" s="1"/>
      <c r="TG618" s="1"/>
      <c r="TH618" s="1"/>
      <c r="TI618" s="1"/>
      <c r="TJ618" s="1"/>
      <c r="TK618" s="1"/>
      <c r="TL618" s="1"/>
      <c r="TM618" s="1"/>
      <c r="TN618" s="1"/>
      <c r="TO618" s="1"/>
      <c r="TP618" s="1"/>
      <c r="TQ618" s="1"/>
      <c r="TR618" s="1"/>
      <c r="TS618" s="1"/>
      <c r="TT618" s="1"/>
      <c r="TU618" s="1"/>
      <c r="TV618" s="1"/>
      <c r="TW618" s="1"/>
      <c r="TX618" s="1"/>
      <c r="TY618" s="1"/>
      <c r="TZ618" s="1"/>
      <c r="UA618" s="1"/>
      <c r="UB618" s="1"/>
      <c r="UC618" s="1"/>
      <c r="UD618" s="1"/>
      <c r="UE618" s="1"/>
      <c r="UF618" s="1"/>
      <c r="UG618" s="1"/>
      <c r="UH618" s="1"/>
      <c r="UI618" s="1"/>
      <c r="UJ618" s="1"/>
      <c r="UK618" s="1"/>
      <c r="UL618" s="1"/>
      <c r="UM618" s="1"/>
      <c r="UN618" s="1"/>
      <c r="UO618" s="1"/>
      <c r="UP618" s="1"/>
      <c r="UQ618" s="1"/>
      <c r="UR618" s="1"/>
      <c r="US618" s="1"/>
      <c r="UT618" s="1"/>
      <c r="UU618" s="1"/>
      <c r="UV618" s="1"/>
      <c r="UW618" s="1"/>
      <c r="UX618" s="1"/>
      <c r="UY618" s="1"/>
      <c r="UZ618" s="1"/>
      <c r="VA618" s="1"/>
      <c r="VB618" s="1"/>
      <c r="VC618" s="1"/>
      <c r="VD618" s="1"/>
      <c r="VE618" s="1"/>
      <c r="VF618" s="1"/>
      <c r="VG618" s="1"/>
      <c r="VH618" s="1"/>
      <c r="VI618" s="1"/>
      <c r="VJ618" s="1"/>
      <c r="VK618" s="1"/>
      <c r="VL618" s="1"/>
      <c r="VM618" s="1"/>
      <c r="VN618" s="1"/>
      <c r="VO618" s="1"/>
      <c r="VP618" s="1"/>
      <c r="VQ618" s="1"/>
      <c r="VR618" s="1"/>
      <c r="VS618" s="1"/>
      <c r="VT618" s="1"/>
      <c r="VU618" s="1"/>
      <c r="VV618" s="1"/>
      <c r="VW618" s="1"/>
      <c r="VX618" s="1"/>
      <c r="VY618" s="1"/>
      <c r="VZ618" s="1"/>
      <c r="WA618" s="1"/>
      <c r="WB618" s="1"/>
      <c r="WC618" s="1"/>
      <c r="WD618" s="1"/>
      <c r="WE618" s="1"/>
      <c r="WF618" s="1"/>
      <c r="WG618" s="1"/>
      <c r="WH618" s="1"/>
      <c r="WI618" s="1"/>
      <c r="WJ618" s="1"/>
      <c r="WK618" s="1"/>
      <c r="WL618" s="1"/>
      <c r="WM618" s="1"/>
      <c r="WN618" s="1"/>
      <c r="WO618" s="1"/>
      <c r="WP618" s="1"/>
      <c r="WQ618" s="1"/>
      <c r="WR618" s="1"/>
      <c r="WS618" s="1"/>
      <c r="WT618" s="1"/>
      <c r="WU618" s="1"/>
      <c r="WV618" s="1"/>
      <c r="WW618" s="1"/>
      <c r="WX618" s="1"/>
      <c r="WY618" s="1"/>
      <c r="WZ618" s="1"/>
      <c r="XA618" s="1"/>
      <c r="XB618" s="1"/>
      <c r="XC618" s="1"/>
      <c r="XD618" s="1"/>
      <c r="XE618" s="1"/>
      <c r="XF618" s="1"/>
      <c r="XG618" s="1"/>
      <c r="XH618" s="1"/>
      <c r="XI618" s="1"/>
      <c r="XJ618" s="1"/>
      <c r="XK618" s="1"/>
      <c r="XL618" s="1"/>
      <c r="XM618" s="1"/>
      <c r="XN618" s="1"/>
      <c r="XO618" s="1"/>
      <c r="XP618" s="1"/>
      <c r="XQ618" s="1"/>
      <c r="XR618" s="1"/>
      <c r="XS618" s="1"/>
      <c r="XT618" s="1"/>
      <c r="XU618" s="1"/>
      <c r="XV618" s="1"/>
      <c r="XW618" s="1"/>
      <c r="XX618" s="1"/>
      <c r="XY618" s="1"/>
      <c r="XZ618" s="1"/>
      <c r="YA618" s="1"/>
      <c r="YB618" s="1"/>
      <c r="YC618" s="1"/>
      <c r="YD618" s="1"/>
      <c r="YE618" s="1"/>
      <c r="YF618" s="1"/>
      <c r="YG618" s="1"/>
      <c r="YH618" s="1"/>
      <c r="YI618" s="1"/>
      <c r="YJ618" s="1"/>
      <c r="YK618" s="1"/>
      <c r="YL618" s="1"/>
      <c r="YM618" s="1"/>
      <c r="YN618" s="1"/>
      <c r="YO618" s="1"/>
      <c r="YP618" s="1"/>
      <c r="YQ618" s="1"/>
      <c r="YR618" s="1"/>
      <c r="YS618" s="1"/>
      <c r="YT618" s="1"/>
      <c r="YU618" s="1"/>
      <c r="YV618" s="1"/>
      <c r="YW618" s="1"/>
      <c r="YX618" s="1"/>
      <c r="YY618" s="1"/>
      <c r="YZ618" s="1"/>
      <c r="ZA618" s="1"/>
      <c r="ZB618" s="1"/>
      <c r="ZC618" s="1"/>
      <c r="ZD618" s="1"/>
      <c r="ZE618" s="1"/>
      <c r="ZF618" s="1"/>
      <c r="ZG618" s="1"/>
      <c r="ZH618" s="1"/>
      <c r="ZI618" s="1"/>
      <c r="ZJ618" s="1"/>
      <c r="ZK618" s="1"/>
      <c r="ZL618" s="1"/>
      <c r="ZM618" s="1"/>
      <c r="ZN618" s="1"/>
      <c r="ZO618" s="1"/>
      <c r="ZP618" s="1"/>
      <c r="ZQ618" s="1"/>
      <c r="ZR618" s="1"/>
      <c r="ZS618" s="1"/>
      <c r="ZT618" s="1"/>
      <c r="ZU618" s="1"/>
      <c r="ZV618" s="1"/>
      <c r="ZW618" s="1"/>
      <c r="ZX618" s="1"/>
      <c r="ZY618" s="1"/>
      <c r="ZZ618" s="1"/>
      <c r="AAA618" s="1"/>
      <c r="AAB618" s="1"/>
      <c r="AAC618" s="1"/>
      <c r="AAD618" s="1"/>
      <c r="AAE618" s="1"/>
      <c r="AAF618" s="1"/>
      <c r="AAG618" s="1"/>
      <c r="AAH618" s="1"/>
      <c r="AAI618" s="1"/>
      <c r="AAJ618" s="1"/>
      <c r="AAK618" s="1"/>
      <c r="AAL618" s="1"/>
      <c r="AAM618" s="1"/>
      <c r="AAN618" s="1"/>
      <c r="AAO618" s="1"/>
      <c r="AAP618" s="1"/>
      <c r="AAQ618" s="1"/>
      <c r="AAR618" s="1"/>
      <c r="AAS618" s="1"/>
      <c r="AAT618" s="1"/>
      <c r="AAU618" s="1"/>
      <c r="AAV618" s="1"/>
      <c r="AAW618" s="1"/>
      <c r="AAX618" s="1"/>
      <c r="AAY618" s="1"/>
      <c r="AAZ618" s="1"/>
      <c r="ABA618" s="1"/>
      <c r="ABB618" s="1"/>
      <c r="ABC618" s="1"/>
      <c r="ABD618" s="1"/>
      <c r="ABE618" s="1"/>
      <c r="ABF618" s="1"/>
      <c r="ABG618" s="1"/>
      <c r="ABH618" s="1"/>
      <c r="ABI618" s="1"/>
      <c r="ABJ618" s="1"/>
      <c r="ABK618" s="1"/>
      <c r="ABL618" s="1"/>
      <c r="ABM618" s="1"/>
      <c r="ABN618" s="1"/>
      <c r="ABO618" s="1"/>
      <c r="ABP618" s="1"/>
      <c r="ABQ618" s="1"/>
      <c r="ABR618" s="1"/>
      <c r="ABS618" s="1"/>
      <c r="ABT618" s="1"/>
      <c r="ABU618" s="1"/>
      <c r="ABV618" s="1"/>
      <c r="ABW618" s="1"/>
      <c r="ABX618" s="1"/>
      <c r="ABY618" s="1"/>
      <c r="ABZ618" s="1"/>
      <c r="ACA618" s="1"/>
      <c r="ACB618" s="1"/>
      <c r="ACC618" s="1"/>
      <c r="ACD618" s="1"/>
      <c r="ACE618" s="1"/>
      <c r="ACF618" s="1"/>
      <c r="ACG618" s="1"/>
      <c r="ACH618" s="1"/>
      <c r="ACI618" s="1"/>
      <c r="ACJ618" s="1"/>
      <c r="ACK618" s="1"/>
      <c r="ACL618" s="1"/>
      <c r="ACM618" s="1"/>
      <c r="ACN618" s="1"/>
      <c r="ACO618" s="1"/>
      <c r="ACP618" s="1"/>
      <c r="ACQ618" s="1"/>
      <c r="ACR618" s="1"/>
      <c r="ACS618" s="1"/>
      <c r="ACT618" s="1"/>
      <c r="ACU618" s="1"/>
      <c r="ACV618" s="1"/>
      <c r="ACW618" s="1"/>
      <c r="ACX618" s="1"/>
      <c r="ACY618" s="1"/>
      <c r="ACZ618" s="1"/>
      <c r="ADA618" s="1"/>
      <c r="ADB618" s="1"/>
      <c r="ADC618" s="1"/>
      <c r="ADD618" s="1"/>
      <c r="ADE618" s="1"/>
      <c r="ADF618" s="1"/>
      <c r="ADG618" s="1"/>
      <c r="ADH618" s="1"/>
      <c r="ADI618" s="1"/>
      <c r="ADJ618" s="1"/>
      <c r="ADK618" s="1"/>
      <c r="ADL618" s="1"/>
      <c r="ADM618" s="1"/>
      <c r="ADN618" s="1"/>
      <c r="ADO618" s="1"/>
      <c r="ADP618" s="1"/>
      <c r="ADQ618" s="1"/>
      <c r="ADR618" s="1"/>
      <c r="ADS618" s="1"/>
      <c r="ADT618" s="1"/>
      <c r="ADU618" s="1"/>
      <c r="ADV618" s="1"/>
    </row>
    <row r="619" spans="1:802" x14ac:dyDescent="0.1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  <c r="IV619" s="1"/>
      <c r="IW619" s="1"/>
      <c r="IX619" s="1"/>
      <c r="IY619" s="1"/>
      <c r="IZ619" s="1"/>
      <c r="JA619" s="1"/>
      <c r="JB619" s="1"/>
      <c r="JC619" s="1"/>
      <c r="JD619" s="1"/>
      <c r="JE619" s="1"/>
      <c r="JF619" s="1"/>
      <c r="JG619" s="1"/>
      <c r="JH619" s="1"/>
      <c r="JI619" s="1"/>
      <c r="JJ619" s="1"/>
      <c r="JK619" s="1"/>
      <c r="JL619" s="1"/>
      <c r="JM619" s="1"/>
      <c r="JN619" s="1"/>
      <c r="JO619" s="1"/>
      <c r="JP619" s="1"/>
      <c r="JQ619" s="1"/>
      <c r="JR619" s="1"/>
      <c r="JS619" s="1"/>
      <c r="JT619" s="1"/>
      <c r="JU619" s="1"/>
      <c r="JV619" s="1"/>
      <c r="JW619" s="1"/>
      <c r="JX619" s="1"/>
      <c r="JY619" s="1"/>
      <c r="JZ619" s="1"/>
      <c r="KA619" s="1"/>
      <c r="KB619" s="1"/>
      <c r="KC619" s="1"/>
      <c r="KD619" s="1"/>
      <c r="KE619" s="1"/>
      <c r="KF619" s="1"/>
      <c r="KG619" s="1"/>
      <c r="KH619" s="1"/>
      <c r="KI619" s="1"/>
      <c r="KJ619" s="1"/>
      <c r="KK619" s="1"/>
      <c r="KL619" s="1"/>
      <c r="KM619" s="1"/>
      <c r="KN619" s="1"/>
      <c r="KO619" s="1"/>
      <c r="KP619" s="1"/>
      <c r="KQ619" s="1"/>
      <c r="KR619" s="1"/>
      <c r="KS619" s="1"/>
      <c r="KT619" s="1"/>
      <c r="KU619" s="1"/>
      <c r="KV619" s="1"/>
      <c r="KW619" s="1"/>
      <c r="KX619" s="1"/>
      <c r="KY619" s="1"/>
      <c r="KZ619" s="1"/>
      <c r="LA619" s="1"/>
      <c r="LB619" s="1"/>
      <c r="LC619" s="1"/>
      <c r="LD619" s="1"/>
      <c r="LE619" s="1"/>
      <c r="LF619" s="1"/>
      <c r="LG619" s="1"/>
      <c r="LH619" s="1"/>
      <c r="LI619" s="1"/>
      <c r="LJ619" s="1"/>
      <c r="LK619" s="1"/>
      <c r="LL619" s="1"/>
      <c r="LM619" s="1"/>
      <c r="LN619" s="1"/>
      <c r="LO619" s="1"/>
      <c r="LP619" s="1"/>
      <c r="LQ619" s="1"/>
      <c r="LR619" s="1"/>
      <c r="LS619" s="1"/>
      <c r="LT619" s="1"/>
      <c r="LU619" s="1"/>
      <c r="LV619" s="1"/>
      <c r="LW619" s="1"/>
      <c r="LX619" s="1"/>
      <c r="LY619" s="1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  <c r="MV619" s="1"/>
      <c r="MW619" s="1"/>
      <c r="MX619" s="1"/>
      <c r="MY619" s="1"/>
      <c r="MZ619" s="1"/>
      <c r="NA619" s="1"/>
      <c r="NB619" s="1"/>
      <c r="NC619" s="1"/>
      <c r="ND619" s="1"/>
      <c r="NE619" s="1"/>
      <c r="NF619" s="1"/>
      <c r="NG619" s="1"/>
      <c r="NH619" s="1"/>
      <c r="NI619" s="1"/>
      <c r="NJ619" s="1"/>
      <c r="NK619" s="1"/>
      <c r="NL619" s="1"/>
      <c r="NM619" s="1"/>
      <c r="NN619" s="1"/>
      <c r="NO619" s="1"/>
      <c r="NP619" s="1"/>
      <c r="NQ619" s="1"/>
      <c r="NR619" s="1"/>
      <c r="NS619" s="1"/>
      <c r="NT619" s="1"/>
      <c r="NU619" s="1"/>
      <c r="NV619" s="1"/>
      <c r="NW619" s="1"/>
      <c r="NX619" s="1"/>
      <c r="NY619" s="1"/>
      <c r="NZ619" s="1"/>
      <c r="OA619" s="1"/>
      <c r="OB619" s="1"/>
      <c r="OC619" s="1"/>
      <c r="OD619" s="1"/>
      <c r="OE619" s="1"/>
      <c r="OF619" s="1"/>
      <c r="OG619" s="1"/>
      <c r="OH619" s="1"/>
      <c r="OI619" s="1"/>
      <c r="OJ619" s="1"/>
      <c r="OK619" s="1"/>
      <c r="OL619" s="1"/>
      <c r="OM619" s="1"/>
      <c r="ON619" s="1"/>
      <c r="OO619" s="1"/>
      <c r="OP619" s="1"/>
      <c r="OQ619" s="1"/>
      <c r="OR619" s="1"/>
      <c r="OS619" s="1"/>
      <c r="OT619" s="1"/>
      <c r="OU619" s="1"/>
      <c r="OV619" s="1"/>
      <c r="OW619" s="1"/>
      <c r="OX619" s="1"/>
      <c r="OY619" s="1"/>
      <c r="OZ619" s="1"/>
      <c r="PA619" s="1"/>
      <c r="PB619" s="1"/>
      <c r="PC619" s="1"/>
      <c r="PD619" s="1"/>
      <c r="PE619" s="1"/>
      <c r="PF619" s="1"/>
      <c r="PG619" s="1"/>
      <c r="PH619" s="1"/>
      <c r="PI619" s="1"/>
      <c r="PJ619" s="1"/>
      <c r="PK619" s="1"/>
      <c r="PL619" s="1"/>
      <c r="PM619" s="1"/>
      <c r="PN619" s="1"/>
      <c r="PO619" s="1"/>
      <c r="PP619" s="1"/>
      <c r="PQ619" s="1"/>
      <c r="PR619" s="1"/>
      <c r="PS619" s="1"/>
      <c r="PT619" s="1"/>
      <c r="PU619" s="1"/>
      <c r="PV619" s="1"/>
      <c r="PW619" s="1"/>
      <c r="PX619" s="1"/>
      <c r="PY619" s="1"/>
      <c r="PZ619" s="1"/>
      <c r="QA619" s="1"/>
      <c r="QB619" s="1"/>
      <c r="QC619" s="1"/>
      <c r="QD619" s="1"/>
      <c r="QE619" s="1"/>
      <c r="QF619" s="1"/>
      <c r="QG619" s="1"/>
      <c r="QH619" s="1"/>
      <c r="QI619" s="1"/>
      <c r="QJ619" s="1"/>
      <c r="QK619" s="1"/>
      <c r="QL619" s="1"/>
      <c r="QM619" s="1"/>
      <c r="QN619" s="1"/>
      <c r="QO619" s="1"/>
      <c r="QP619" s="1"/>
      <c r="QQ619" s="1"/>
      <c r="QR619" s="1"/>
      <c r="QS619" s="1"/>
      <c r="QT619" s="1"/>
      <c r="QU619" s="1"/>
      <c r="QV619" s="1"/>
      <c r="QW619" s="1"/>
      <c r="QX619" s="1"/>
      <c r="QY619" s="1"/>
      <c r="QZ619" s="1"/>
      <c r="RA619" s="1"/>
      <c r="RB619" s="1"/>
      <c r="RC619" s="1"/>
      <c r="RD619" s="1"/>
      <c r="RE619" s="1"/>
      <c r="RF619" s="1"/>
      <c r="RG619" s="1"/>
      <c r="RH619" s="1"/>
      <c r="RI619" s="1"/>
      <c r="RJ619" s="1"/>
      <c r="RK619" s="1"/>
      <c r="RL619" s="1"/>
      <c r="RM619" s="1"/>
      <c r="RN619" s="1"/>
      <c r="RO619" s="1"/>
      <c r="RP619" s="1"/>
      <c r="RQ619" s="1"/>
      <c r="RR619" s="1"/>
      <c r="RS619" s="1"/>
      <c r="RT619" s="1"/>
      <c r="RU619" s="1"/>
      <c r="RV619" s="1"/>
      <c r="RW619" s="1"/>
      <c r="RX619" s="1"/>
      <c r="RY619" s="1"/>
      <c r="RZ619" s="1"/>
      <c r="SA619" s="1"/>
      <c r="SB619" s="1"/>
      <c r="SC619" s="1"/>
      <c r="SD619" s="1"/>
      <c r="SE619" s="1"/>
      <c r="SF619" s="1"/>
      <c r="SG619" s="1"/>
      <c r="SH619" s="1"/>
      <c r="SI619" s="1"/>
      <c r="SJ619" s="1"/>
      <c r="SK619" s="1"/>
      <c r="SL619" s="1"/>
      <c r="SM619" s="1"/>
      <c r="SN619" s="1"/>
      <c r="SO619" s="1"/>
      <c r="SP619" s="1"/>
      <c r="SQ619" s="1"/>
      <c r="SR619" s="1"/>
      <c r="SS619" s="1"/>
      <c r="ST619" s="1"/>
      <c r="SU619" s="1"/>
      <c r="SV619" s="1"/>
      <c r="SW619" s="1"/>
      <c r="SX619" s="1"/>
      <c r="SY619" s="1"/>
      <c r="SZ619" s="1"/>
      <c r="TA619" s="1"/>
      <c r="TB619" s="1"/>
      <c r="TC619" s="1"/>
      <c r="TD619" s="1"/>
      <c r="TE619" s="1"/>
      <c r="TF619" s="1"/>
      <c r="TG619" s="1"/>
      <c r="TH619" s="1"/>
      <c r="TI619" s="1"/>
      <c r="TJ619" s="1"/>
      <c r="TK619" s="1"/>
      <c r="TL619" s="1"/>
      <c r="TM619" s="1"/>
      <c r="TN619" s="1"/>
      <c r="TO619" s="1"/>
      <c r="TP619" s="1"/>
      <c r="TQ619" s="1"/>
      <c r="TR619" s="1"/>
      <c r="TS619" s="1"/>
      <c r="TT619" s="1"/>
      <c r="TU619" s="1"/>
      <c r="TV619" s="1"/>
      <c r="TW619" s="1"/>
      <c r="TX619" s="1"/>
      <c r="TY619" s="1"/>
      <c r="TZ619" s="1"/>
      <c r="UA619" s="1"/>
      <c r="UB619" s="1"/>
      <c r="UC619" s="1"/>
      <c r="UD619" s="1"/>
      <c r="UE619" s="1"/>
      <c r="UF619" s="1"/>
      <c r="UG619" s="1"/>
      <c r="UH619" s="1"/>
      <c r="UI619" s="1"/>
      <c r="UJ619" s="1"/>
      <c r="UK619" s="1"/>
      <c r="UL619" s="1"/>
      <c r="UM619" s="1"/>
      <c r="UN619" s="1"/>
      <c r="UO619" s="1"/>
      <c r="UP619" s="1"/>
      <c r="UQ619" s="1"/>
      <c r="UR619" s="1"/>
      <c r="US619" s="1"/>
      <c r="UT619" s="1"/>
      <c r="UU619" s="1"/>
      <c r="UV619" s="1"/>
      <c r="UW619" s="1"/>
      <c r="UX619" s="1"/>
      <c r="UY619" s="1"/>
      <c r="UZ619" s="1"/>
      <c r="VA619" s="1"/>
      <c r="VB619" s="1"/>
      <c r="VC619" s="1"/>
      <c r="VD619" s="1"/>
      <c r="VE619" s="1"/>
      <c r="VF619" s="1"/>
      <c r="VG619" s="1"/>
      <c r="VH619" s="1"/>
      <c r="VI619" s="1"/>
      <c r="VJ619" s="1"/>
      <c r="VK619" s="1"/>
      <c r="VL619" s="1"/>
      <c r="VM619" s="1"/>
      <c r="VN619" s="1"/>
      <c r="VO619" s="1"/>
      <c r="VP619" s="1"/>
      <c r="VQ619" s="1"/>
      <c r="VR619" s="1"/>
      <c r="VS619" s="1"/>
      <c r="VT619" s="1"/>
      <c r="VU619" s="1"/>
      <c r="VV619" s="1"/>
      <c r="VW619" s="1"/>
      <c r="VX619" s="1"/>
      <c r="VY619" s="1"/>
      <c r="VZ619" s="1"/>
      <c r="WA619" s="1"/>
      <c r="WB619" s="1"/>
      <c r="WC619" s="1"/>
      <c r="WD619" s="1"/>
      <c r="WE619" s="1"/>
      <c r="WF619" s="1"/>
      <c r="WG619" s="1"/>
      <c r="WH619" s="1"/>
      <c r="WI619" s="1"/>
      <c r="WJ619" s="1"/>
      <c r="WK619" s="1"/>
      <c r="WL619" s="1"/>
      <c r="WM619" s="1"/>
      <c r="WN619" s="1"/>
      <c r="WO619" s="1"/>
      <c r="WP619" s="1"/>
      <c r="WQ619" s="1"/>
      <c r="WR619" s="1"/>
      <c r="WS619" s="1"/>
      <c r="WT619" s="1"/>
      <c r="WU619" s="1"/>
      <c r="WV619" s="1"/>
      <c r="WW619" s="1"/>
      <c r="WX619" s="1"/>
      <c r="WY619" s="1"/>
      <c r="WZ619" s="1"/>
      <c r="XA619" s="1"/>
      <c r="XB619" s="1"/>
      <c r="XC619" s="1"/>
      <c r="XD619" s="1"/>
      <c r="XE619" s="1"/>
      <c r="XF619" s="1"/>
      <c r="XG619" s="1"/>
      <c r="XH619" s="1"/>
      <c r="XI619" s="1"/>
      <c r="XJ619" s="1"/>
      <c r="XK619" s="1"/>
      <c r="XL619" s="1"/>
      <c r="XM619" s="1"/>
      <c r="XN619" s="1"/>
      <c r="XO619" s="1"/>
      <c r="XP619" s="1"/>
      <c r="XQ619" s="1"/>
      <c r="XR619" s="1"/>
      <c r="XS619" s="1"/>
      <c r="XT619" s="1"/>
      <c r="XU619" s="1"/>
      <c r="XV619" s="1"/>
      <c r="XW619" s="1"/>
      <c r="XX619" s="1"/>
      <c r="XY619" s="1"/>
      <c r="XZ619" s="1"/>
      <c r="YA619" s="1"/>
      <c r="YB619" s="1"/>
      <c r="YC619" s="1"/>
      <c r="YD619" s="1"/>
      <c r="YE619" s="1"/>
      <c r="YF619" s="1"/>
      <c r="YG619" s="1"/>
      <c r="YH619" s="1"/>
      <c r="YI619" s="1"/>
      <c r="YJ619" s="1"/>
      <c r="YK619" s="1"/>
      <c r="YL619" s="1"/>
      <c r="YM619" s="1"/>
      <c r="YN619" s="1"/>
      <c r="YO619" s="1"/>
      <c r="YP619" s="1"/>
      <c r="YQ619" s="1"/>
      <c r="YR619" s="1"/>
      <c r="YS619" s="1"/>
      <c r="YT619" s="1"/>
      <c r="YU619" s="1"/>
      <c r="YV619" s="1"/>
      <c r="YW619" s="1"/>
      <c r="YX619" s="1"/>
      <c r="YY619" s="1"/>
      <c r="YZ619" s="1"/>
      <c r="ZA619" s="1"/>
      <c r="ZB619" s="1"/>
      <c r="ZC619" s="1"/>
      <c r="ZD619" s="1"/>
      <c r="ZE619" s="1"/>
      <c r="ZF619" s="1"/>
      <c r="ZG619" s="1"/>
      <c r="ZH619" s="1"/>
      <c r="ZI619" s="1"/>
      <c r="ZJ619" s="1"/>
      <c r="ZK619" s="1"/>
      <c r="ZL619" s="1"/>
      <c r="ZM619" s="1"/>
      <c r="ZN619" s="1"/>
      <c r="ZO619" s="1"/>
      <c r="ZP619" s="1"/>
      <c r="ZQ619" s="1"/>
      <c r="ZR619" s="1"/>
      <c r="ZS619" s="1"/>
      <c r="ZT619" s="1"/>
      <c r="ZU619" s="1"/>
      <c r="ZV619" s="1"/>
      <c r="ZW619" s="1"/>
      <c r="ZX619" s="1"/>
      <c r="ZY619" s="1"/>
      <c r="ZZ619" s="1"/>
      <c r="AAA619" s="1"/>
      <c r="AAB619" s="1"/>
      <c r="AAC619" s="1"/>
      <c r="AAD619" s="1"/>
      <c r="AAE619" s="1"/>
      <c r="AAF619" s="1"/>
      <c r="AAG619" s="1"/>
      <c r="AAH619" s="1"/>
      <c r="AAI619" s="1"/>
      <c r="AAJ619" s="1"/>
      <c r="AAK619" s="1"/>
      <c r="AAL619" s="1"/>
      <c r="AAM619" s="1"/>
      <c r="AAN619" s="1"/>
      <c r="AAO619" s="1"/>
      <c r="AAP619" s="1"/>
      <c r="AAQ619" s="1"/>
      <c r="AAR619" s="1"/>
      <c r="AAS619" s="1"/>
      <c r="AAT619" s="1"/>
      <c r="AAU619" s="1"/>
      <c r="AAV619" s="1"/>
      <c r="AAW619" s="1"/>
      <c r="AAX619" s="1"/>
      <c r="AAY619" s="1"/>
      <c r="AAZ619" s="1"/>
      <c r="ABA619" s="1"/>
      <c r="ABB619" s="1"/>
      <c r="ABC619" s="1"/>
      <c r="ABD619" s="1"/>
      <c r="ABE619" s="1"/>
      <c r="ABF619" s="1"/>
      <c r="ABG619" s="1"/>
      <c r="ABH619" s="1"/>
      <c r="ABI619" s="1"/>
      <c r="ABJ619" s="1"/>
      <c r="ABK619" s="1"/>
      <c r="ABL619" s="1"/>
      <c r="ABM619" s="1"/>
      <c r="ABN619" s="1"/>
      <c r="ABO619" s="1"/>
      <c r="ABP619" s="1"/>
      <c r="ABQ619" s="1"/>
      <c r="ABR619" s="1"/>
      <c r="ABS619" s="1"/>
      <c r="ABT619" s="1"/>
      <c r="ABU619" s="1"/>
      <c r="ABV619" s="1"/>
      <c r="ABW619" s="1"/>
      <c r="ABX619" s="1"/>
      <c r="ABY619" s="1"/>
      <c r="ABZ619" s="1"/>
      <c r="ACA619" s="1"/>
      <c r="ACB619" s="1"/>
      <c r="ACC619" s="1"/>
      <c r="ACD619" s="1"/>
      <c r="ACE619" s="1"/>
      <c r="ACF619" s="1"/>
      <c r="ACG619" s="1"/>
      <c r="ACH619" s="1"/>
      <c r="ACI619" s="1"/>
      <c r="ACJ619" s="1"/>
      <c r="ACK619" s="1"/>
      <c r="ACL619" s="1"/>
      <c r="ACM619" s="1"/>
      <c r="ACN619" s="1"/>
      <c r="ACO619" s="1"/>
      <c r="ACP619" s="1"/>
      <c r="ACQ619" s="1"/>
      <c r="ACR619" s="1"/>
      <c r="ACS619" s="1"/>
      <c r="ACT619" s="1"/>
      <c r="ACU619" s="1"/>
      <c r="ACV619" s="1"/>
      <c r="ACW619" s="1"/>
      <c r="ACX619" s="1"/>
      <c r="ACY619" s="1"/>
      <c r="ACZ619" s="1"/>
      <c r="ADA619" s="1"/>
      <c r="ADB619" s="1"/>
      <c r="ADC619" s="1"/>
      <c r="ADD619" s="1"/>
      <c r="ADE619" s="1"/>
      <c r="ADF619" s="1"/>
      <c r="ADG619" s="1"/>
      <c r="ADH619" s="1"/>
      <c r="ADI619" s="1"/>
      <c r="ADJ619" s="1"/>
      <c r="ADK619" s="1"/>
      <c r="ADL619" s="1"/>
      <c r="ADM619" s="1"/>
      <c r="ADN619" s="1"/>
      <c r="ADO619" s="1"/>
      <c r="ADP619" s="1"/>
      <c r="ADQ619" s="1"/>
      <c r="ADR619" s="1"/>
      <c r="ADS619" s="1"/>
      <c r="ADT619" s="1"/>
      <c r="ADU619" s="1"/>
      <c r="ADV619" s="1"/>
    </row>
    <row r="620" spans="1:802" x14ac:dyDescent="0.1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  <c r="IV620" s="1"/>
      <c r="IW620" s="1"/>
      <c r="IX620" s="1"/>
      <c r="IY620" s="1"/>
      <c r="IZ620" s="1"/>
      <c r="JA620" s="1"/>
      <c r="JB620" s="1"/>
      <c r="JC620" s="1"/>
      <c r="JD620" s="1"/>
      <c r="JE620" s="1"/>
      <c r="JF620" s="1"/>
      <c r="JG620" s="1"/>
      <c r="JH620" s="1"/>
      <c r="JI620" s="1"/>
      <c r="JJ620" s="1"/>
      <c r="JK620" s="1"/>
      <c r="JL620" s="1"/>
      <c r="JM620" s="1"/>
      <c r="JN620" s="1"/>
      <c r="JO620" s="1"/>
      <c r="JP620" s="1"/>
      <c r="JQ620" s="1"/>
      <c r="JR620" s="1"/>
      <c r="JS620" s="1"/>
      <c r="JT620" s="1"/>
      <c r="JU620" s="1"/>
      <c r="JV620" s="1"/>
      <c r="JW620" s="1"/>
      <c r="JX620" s="1"/>
      <c r="JY620" s="1"/>
      <c r="JZ620" s="1"/>
      <c r="KA620" s="1"/>
      <c r="KB620" s="1"/>
      <c r="KC620" s="1"/>
      <c r="KD620" s="1"/>
      <c r="KE620" s="1"/>
      <c r="KF620" s="1"/>
      <c r="KG620" s="1"/>
      <c r="KH620" s="1"/>
      <c r="KI620" s="1"/>
      <c r="KJ620" s="1"/>
      <c r="KK620" s="1"/>
      <c r="KL620" s="1"/>
      <c r="KM620" s="1"/>
      <c r="KN620" s="1"/>
      <c r="KO620" s="1"/>
      <c r="KP620" s="1"/>
      <c r="KQ620" s="1"/>
      <c r="KR620" s="1"/>
      <c r="KS620" s="1"/>
      <c r="KT620" s="1"/>
      <c r="KU620" s="1"/>
      <c r="KV620" s="1"/>
      <c r="KW620" s="1"/>
      <c r="KX620" s="1"/>
      <c r="KY620" s="1"/>
      <c r="KZ620" s="1"/>
      <c r="LA620" s="1"/>
      <c r="LB620" s="1"/>
      <c r="LC620" s="1"/>
      <c r="LD620" s="1"/>
      <c r="LE620" s="1"/>
      <c r="LF620" s="1"/>
      <c r="LG620" s="1"/>
      <c r="LH620" s="1"/>
      <c r="LI620" s="1"/>
      <c r="LJ620" s="1"/>
      <c r="LK620" s="1"/>
      <c r="LL620" s="1"/>
      <c r="LM620" s="1"/>
      <c r="LN620" s="1"/>
      <c r="LO620" s="1"/>
      <c r="LP620" s="1"/>
      <c r="LQ620" s="1"/>
      <c r="LR620" s="1"/>
      <c r="LS620" s="1"/>
      <c r="LT620" s="1"/>
      <c r="LU620" s="1"/>
      <c r="LV620" s="1"/>
      <c r="LW620" s="1"/>
      <c r="LX620" s="1"/>
      <c r="LY620" s="1"/>
      <c r="LZ620" s="1"/>
      <c r="MA620" s="1"/>
      <c r="MB620" s="1"/>
      <c r="MC620" s="1"/>
      <c r="MD620" s="1"/>
      <c r="ME620" s="1"/>
      <c r="MF620" s="1"/>
      <c r="MG620" s="1"/>
      <c r="MH620" s="1"/>
      <c r="MI620" s="1"/>
      <c r="MJ620" s="1"/>
      <c r="MK620" s="1"/>
      <c r="ML620" s="1"/>
      <c r="MM620" s="1"/>
      <c r="MN620" s="1"/>
      <c r="MO620" s="1"/>
      <c r="MP620" s="1"/>
      <c r="MQ620" s="1"/>
      <c r="MR620" s="1"/>
      <c r="MS620" s="1"/>
      <c r="MT620" s="1"/>
      <c r="MU620" s="1"/>
      <c r="MV620" s="1"/>
      <c r="MW620" s="1"/>
      <c r="MX620" s="1"/>
      <c r="MY620" s="1"/>
      <c r="MZ620" s="1"/>
      <c r="NA620" s="1"/>
      <c r="NB620" s="1"/>
      <c r="NC620" s="1"/>
      <c r="ND620" s="1"/>
      <c r="NE620" s="1"/>
      <c r="NF620" s="1"/>
      <c r="NG620" s="1"/>
      <c r="NH620" s="1"/>
      <c r="NI620" s="1"/>
      <c r="NJ620" s="1"/>
      <c r="NK620" s="1"/>
      <c r="NL620" s="1"/>
      <c r="NM620" s="1"/>
      <c r="NN620" s="1"/>
      <c r="NO620" s="1"/>
      <c r="NP620" s="1"/>
      <c r="NQ620" s="1"/>
      <c r="NR620" s="1"/>
      <c r="NS620" s="1"/>
      <c r="NT620" s="1"/>
      <c r="NU620" s="1"/>
      <c r="NV620" s="1"/>
      <c r="NW620" s="1"/>
      <c r="NX620" s="1"/>
      <c r="NY620" s="1"/>
      <c r="NZ620" s="1"/>
      <c r="OA620" s="1"/>
      <c r="OB620" s="1"/>
      <c r="OC620" s="1"/>
      <c r="OD620" s="1"/>
      <c r="OE620" s="1"/>
      <c r="OF620" s="1"/>
      <c r="OG620" s="1"/>
      <c r="OH620" s="1"/>
      <c r="OI620" s="1"/>
      <c r="OJ620" s="1"/>
      <c r="OK620" s="1"/>
      <c r="OL620" s="1"/>
      <c r="OM620" s="1"/>
      <c r="ON620" s="1"/>
      <c r="OO620" s="1"/>
      <c r="OP620" s="1"/>
      <c r="OQ620" s="1"/>
      <c r="OR620" s="1"/>
      <c r="OS620" s="1"/>
      <c r="OT620" s="1"/>
      <c r="OU620" s="1"/>
      <c r="OV620" s="1"/>
      <c r="OW620" s="1"/>
      <c r="OX620" s="1"/>
      <c r="OY620" s="1"/>
      <c r="OZ620" s="1"/>
      <c r="PA620" s="1"/>
      <c r="PB620" s="1"/>
      <c r="PC620" s="1"/>
      <c r="PD620" s="1"/>
      <c r="PE620" s="1"/>
      <c r="PF620" s="1"/>
      <c r="PG620" s="1"/>
      <c r="PH620" s="1"/>
      <c r="PI620" s="1"/>
      <c r="PJ620" s="1"/>
      <c r="PK620" s="1"/>
      <c r="PL620" s="1"/>
      <c r="PM620" s="1"/>
      <c r="PN620" s="1"/>
      <c r="PO620" s="1"/>
      <c r="PP620" s="1"/>
      <c r="PQ620" s="1"/>
      <c r="PR620" s="1"/>
      <c r="PS620" s="1"/>
      <c r="PT620" s="1"/>
      <c r="PU620" s="1"/>
      <c r="PV620" s="1"/>
      <c r="PW620" s="1"/>
      <c r="PX620" s="1"/>
      <c r="PY620" s="1"/>
      <c r="PZ620" s="1"/>
      <c r="QA620" s="1"/>
      <c r="QB620" s="1"/>
      <c r="QC620" s="1"/>
      <c r="QD620" s="1"/>
      <c r="QE620" s="1"/>
      <c r="QF620" s="1"/>
      <c r="QG620" s="1"/>
      <c r="QH620" s="1"/>
      <c r="QI620" s="1"/>
      <c r="QJ620" s="1"/>
      <c r="QK620" s="1"/>
      <c r="QL620" s="1"/>
      <c r="QM620" s="1"/>
      <c r="QN620" s="1"/>
      <c r="QO620" s="1"/>
      <c r="QP620" s="1"/>
      <c r="QQ620" s="1"/>
      <c r="QR620" s="1"/>
      <c r="QS620" s="1"/>
      <c r="QT620" s="1"/>
      <c r="QU620" s="1"/>
      <c r="QV620" s="1"/>
      <c r="QW620" s="1"/>
      <c r="QX620" s="1"/>
      <c r="QY620" s="1"/>
      <c r="QZ620" s="1"/>
      <c r="RA620" s="1"/>
      <c r="RB620" s="1"/>
      <c r="RC620" s="1"/>
      <c r="RD620" s="1"/>
      <c r="RE620" s="1"/>
      <c r="RF620" s="1"/>
      <c r="RG620" s="1"/>
      <c r="RH620" s="1"/>
      <c r="RI620" s="1"/>
      <c r="RJ620" s="1"/>
      <c r="RK620" s="1"/>
      <c r="RL620" s="1"/>
      <c r="RM620" s="1"/>
      <c r="RN620" s="1"/>
      <c r="RO620" s="1"/>
      <c r="RP620" s="1"/>
      <c r="RQ620" s="1"/>
      <c r="RR620" s="1"/>
      <c r="RS620" s="1"/>
      <c r="RT620" s="1"/>
      <c r="RU620" s="1"/>
      <c r="RV620" s="1"/>
      <c r="RW620" s="1"/>
      <c r="RX620" s="1"/>
      <c r="RY620" s="1"/>
      <c r="RZ620" s="1"/>
      <c r="SA620" s="1"/>
      <c r="SB620" s="1"/>
      <c r="SC620" s="1"/>
      <c r="SD620" s="1"/>
      <c r="SE620" s="1"/>
      <c r="SF620" s="1"/>
      <c r="SG620" s="1"/>
      <c r="SH620" s="1"/>
      <c r="SI620" s="1"/>
      <c r="SJ620" s="1"/>
      <c r="SK620" s="1"/>
      <c r="SL620" s="1"/>
      <c r="SM620" s="1"/>
      <c r="SN620" s="1"/>
      <c r="SO620" s="1"/>
      <c r="SP620" s="1"/>
      <c r="SQ620" s="1"/>
      <c r="SR620" s="1"/>
      <c r="SS620" s="1"/>
      <c r="ST620" s="1"/>
      <c r="SU620" s="1"/>
      <c r="SV620" s="1"/>
      <c r="SW620" s="1"/>
      <c r="SX620" s="1"/>
      <c r="SY620" s="1"/>
      <c r="SZ620" s="1"/>
      <c r="TA620" s="1"/>
      <c r="TB620" s="1"/>
      <c r="TC620" s="1"/>
      <c r="TD620" s="1"/>
      <c r="TE620" s="1"/>
      <c r="TF620" s="1"/>
      <c r="TG620" s="1"/>
      <c r="TH620" s="1"/>
      <c r="TI620" s="1"/>
      <c r="TJ620" s="1"/>
      <c r="TK620" s="1"/>
      <c r="TL620" s="1"/>
      <c r="TM620" s="1"/>
      <c r="TN620" s="1"/>
      <c r="TO620" s="1"/>
      <c r="TP620" s="1"/>
      <c r="TQ620" s="1"/>
      <c r="TR620" s="1"/>
      <c r="TS620" s="1"/>
      <c r="TT620" s="1"/>
      <c r="TU620" s="1"/>
      <c r="TV620" s="1"/>
      <c r="TW620" s="1"/>
      <c r="TX620" s="1"/>
      <c r="TY620" s="1"/>
      <c r="TZ620" s="1"/>
      <c r="UA620" s="1"/>
      <c r="UB620" s="1"/>
      <c r="UC620" s="1"/>
      <c r="UD620" s="1"/>
      <c r="UE620" s="1"/>
      <c r="UF620" s="1"/>
      <c r="UG620" s="1"/>
      <c r="UH620" s="1"/>
      <c r="UI620" s="1"/>
      <c r="UJ620" s="1"/>
      <c r="UK620" s="1"/>
      <c r="UL620" s="1"/>
      <c r="UM620" s="1"/>
      <c r="UN620" s="1"/>
      <c r="UO620" s="1"/>
      <c r="UP620" s="1"/>
      <c r="UQ620" s="1"/>
      <c r="UR620" s="1"/>
      <c r="US620" s="1"/>
      <c r="UT620" s="1"/>
      <c r="UU620" s="1"/>
      <c r="UV620" s="1"/>
      <c r="UW620" s="1"/>
      <c r="UX620" s="1"/>
      <c r="UY620" s="1"/>
      <c r="UZ620" s="1"/>
      <c r="VA620" s="1"/>
      <c r="VB620" s="1"/>
      <c r="VC620" s="1"/>
      <c r="VD620" s="1"/>
      <c r="VE620" s="1"/>
      <c r="VF620" s="1"/>
      <c r="VG620" s="1"/>
      <c r="VH620" s="1"/>
      <c r="VI620" s="1"/>
      <c r="VJ620" s="1"/>
      <c r="VK620" s="1"/>
      <c r="VL620" s="1"/>
      <c r="VM620" s="1"/>
      <c r="VN620" s="1"/>
      <c r="VO620" s="1"/>
      <c r="VP620" s="1"/>
      <c r="VQ620" s="1"/>
      <c r="VR620" s="1"/>
      <c r="VS620" s="1"/>
      <c r="VT620" s="1"/>
      <c r="VU620" s="1"/>
      <c r="VV620" s="1"/>
      <c r="VW620" s="1"/>
      <c r="VX620" s="1"/>
      <c r="VY620" s="1"/>
      <c r="VZ620" s="1"/>
      <c r="WA620" s="1"/>
      <c r="WB620" s="1"/>
      <c r="WC620" s="1"/>
      <c r="WD620" s="1"/>
      <c r="WE620" s="1"/>
      <c r="WF620" s="1"/>
      <c r="WG620" s="1"/>
      <c r="WH620" s="1"/>
      <c r="WI620" s="1"/>
      <c r="WJ620" s="1"/>
      <c r="WK620" s="1"/>
      <c r="WL620" s="1"/>
      <c r="WM620" s="1"/>
      <c r="WN620" s="1"/>
      <c r="WO620" s="1"/>
      <c r="WP620" s="1"/>
      <c r="WQ620" s="1"/>
      <c r="WR620" s="1"/>
      <c r="WS620" s="1"/>
      <c r="WT620" s="1"/>
      <c r="WU620" s="1"/>
      <c r="WV620" s="1"/>
      <c r="WW620" s="1"/>
      <c r="WX620" s="1"/>
      <c r="WY620" s="1"/>
      <c r="WZ620" s="1"/>
      <c r="XA620" s="1"/>
      <c r="XB620" s="1"/>
      <c r="XC620" s="1"/>
      <c r="XD620" s="1"/>
      <c r="XE620" s="1"/>
      <c r="XF620" s="1"/>
      <c r="XG620" s="1"/>
      <c r="XH620" s="1"/>
      <c r="XI620" s="1"/>
      <c r="XJ620" s="1"/>
      <c r="XK620" s="1"/>
      <c r="XL620" s="1"/>
      <c r="XM620" s="1"/>
      <c r="XN620" s="1"/>
      <c r="XO620" s="1"/>
      <c r="XP620" s="1"/>
      <c r="XQ620" s="1"/>
      <c r="XR620" s="1"/>
      <c r="XS620" s="1"/>
      <c r="XT620" s="1"/>
      <c r="XU620" s="1"/>
      <c r="XV620" s="1"/>
      <c r="XW620" s="1"/>
      <c r="XX620" s="1"/>
      <c r="XY620" s="1"/>
      <c r="XZ620" s="1"/>
      <c r="YA620" s="1"/>
      <c r="YB620" s="1"/>
      <c r="YC620" s="1"/>
      <c r="YD620" s="1"/>
      <c r="YE620" s="1"/>
      <c r="YF620" s="1"/>
      <c r="YG620" s="1"/>
      <c r="YH620" s="1"/>
      <c r="YI620" s="1"/>
      <c r="YJ620" s="1"/>
      <c r="YK620" s="1"/>
      <c r="YL620" s="1"/>
      <c r="YM620" s="1"/>
      <c r="YN620" s="1"/>
      <c r="YO620" s="1"/>
      <c r="YP620" s="1"/>
      <c r="YQ620" s="1"/>
      <c r="YR620" s="1"/>
      <c r="YS620" s="1"/>
      <c r="YT620" s="1"/>
      <c r="YU620" s="1"/>
      <c r="YV620" s="1"/>
      <c r="YW620" s="1"/>
      <c r="YX620" s="1"/>
      <c r="YY620" s="1"/>
      <c r="YZ620" s="1"/>
      <c r="ZA620" s="1"/>
      <c r="ZB620" s="1"/>
      <c r="ZC620" s="1"/>
      <c r="ZD620" s="1"/>
      <c r="ZE620" s="1"/>
      <c r="ZF620" s="1"/>
      <c r="ZG620" s="1"/>
      <c r="ZH620" s="1"/>
      <c r="ZI620" s="1"/>
      <c r="ZJ620" s="1"/>
      <c r="ZK620" s="1"/>
      <c r="ZL620" s="1"/>
      <c r="ZM620" s="1"/>
      <c r="ZN620" s="1"/>
      <c r="ZO620" s="1"/>
      <c r="ZP620" s="1"/>
      <c r="ZQ620" s="1"/>
      <c r="ZR620" s="1"/>
      <c r="ZS620" s="1"/>
      <c r="ZT620" s="1"/>
      <c r="ZU620" s="1"/>
      <c r="ZV620" s="1"/>
      <c r="ZW620" s="1"/>
      <c r="ZX620" s="1"/>
      <c r="ZY620" s="1"/>
      <c r="ZZ620" s="1"/>
      <c r="AAA620" s="1"/>
      <c r="AAB620" s="1"/>
      <c r="AAC620" s="1"/>
      <c r="AAD620" s="1"/>
      <c r="AAE620" s="1"/>
      <c r="AAF620" s="1"/>
      <c r="AAG620" s="1"/>
      <c r="AAH620" s="1"/>
      <c r="AAI620" s="1"/>
      <c r="AAJ620" s="1"/>
      <c r="AAK620" s="1"/>
      <c r="AAL620" s="1"/>
      <c r="AAM620" s="1"/>
      <c r="AAN620" s="1"/>
      <c r="AAO620" s="1"/>
      <c r="AAP620" s="1"/>
      <c r="AAQ620" s="1"/>
      <c r="AAR620" s="1"/>
      <c r="AAS620" s="1"/>
      <c r="AAT620" s="1"/>
      <c r="AAU620" s="1"/>
      <c r="AAV620" s="1"/>
      <c r="AAW620" s="1"/>
      <c r="AAX620" s="1"/>
      <c r="AAY620" s="1"/>
      <c r="AAZ620" s="1"/>
      <c r="ABA620" s="1"/>
      <c r="ABB620" s="1"/>
      <c r="ABC620" s="1"/>
      <c r="ABD620" s="1"/>
      <c r="ABE620" s="1"/>
      <c r="ABF620" s="1"/>
      <c r="ABG620" s="1"/>
      <c r="ABH620" s="1"/>
      <c r="ABI620" s="1"/>
      <c r="ABJ620" s="1"/>
      <c r="ABK620" s="1"/>
      <c r="ABL620" s="1"/>
      <c r="ABM620" s="1"/>
      <c r="ABN620" s="1"/>
      <c r="ABO620" s="1"/>
      <c r="ABP620" s="1"/>
      <c r="ABQ620" s="1"/>
      <c r="ABR620" s="1"/>
      <c r="ABS620" s="1"/>
      <c r="ABT620" s="1"/>
      <c r="ABU620" s="1"/>
      <c r="ABV620" s="1"/>
      <c r="ABW620" s="1"/>
      <c r="ABX620" s="1"/>
      <c r="ABY620" s="1"/>
      <c r="ABZ620" s="1"/>
      <c r="ACA620" s="1"/>
      <c r="ACB620" s="1"/>
      <c r="ACC620" s="1"/>
      <c r="ACD620" s="1"/>
      <c r="ACE620" s="1"/>
      <c r="ACF620" s="1"/>
      <c r="ACG620" s="1"/>
      <c r="ACH620" s="1"/>
      <c r="ACI620" s="1"/>
      <c r="ACJ620" s="1"/>
      <c r="ACK620" s="1"/>
      <c r="ACL620" s="1"/>
      <c r="ACM620" s="1"/>
      <c r="ACN620" s="1"/>
      <c r="ACO620" s="1"/>
      <c r="ACP620" s="1"/>
      <c r="ACQ620" s="1"/>
      <c r="ACR620" s="1"/>
      <c r="ACS620" s="1"/>
      <c r="ACT620" s="1"/>
      <c r="ACU620" s="1"/>
      <c r="ACV620" s="1"/>
      <c r="ACW620" s="1"/>
      <c r="ACX620" s="1"/>
      <c r="ACY620" s="1"/>
      <c r="ACZ620" s="1"/>
      <c r="ADA620" s="1"/>
      <c r="ADB620" s="1"/>
      <c r="ADC620" s="1"/>
      <c r="ADD620" s="1"/>
      <c r="ADE620" s="1"/>
      <c r="ADF620" s="1"/>
      <c r="ADG620" s="1"/>
      <c r="ADH620" s="1"/>
      <c r="ADI620" s="1"/>
      <c r="ADJ620" s="1"/>
      <c r="ADK620" s="1"/>
      <c r="ADL620" s="1"/>
      <c r="ADM620" s="1"/>
      <c r="ADN620" s="1"/>
      <c r="ADO620" s="1"/>
      <c r="ADP620" s="1"/>
      <c r="ADQ620" s="1"/>
      <c r="ADR620" s="1"/>
      <c r="ADS620" s="1"/>
      <c r="ADT620" s="1"/>
      <c r="ADU620" s="1"/>
      <c r="ADV620" s="1"/>
    </row>
    <row r="621" spans="1:802" x14ac:dyDescent="0.1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  <c r="MV621" s="1"/>
      <c r="MW621" s="1"/>
      <c r="MX621" s="1"/>
      <c r="MY621" s="1"/>
      <c r="MZ621" s="1"/>
      <c r="NA621" s="1"/>
      <c r="NB621" s="1"/>
      <c r="NC621" s="1"/>
      <c r="ND621" s="1"/>
      <c r="NE621" s="1"/>
      <c r="NF621" s="1"/>
      <c r="NG621" s="1"/>
      <c r="NH621" s="1"/>
      <c r="NI621" s="1"/>
      <c r="NJ621" s="1"/>
      <c r="NK621" s="1"/>
      <c r="NL621" s="1"/>
      <c r="NM621" s="1"/>
      <c r="NN621" s="1"/>
      <c r="NO621" s="1"/>
      <c r="NP621" s="1"/>
      <c r="NQ621" s="1"/>
      <c r="NR621" s="1"/>
      <c r="NS621" s="1"/>
      <c r="NT621" s="1"/>
      <c r="NU621" s="1"/>
      <c r="NV621" s="1"/>
      <c r="NW621" s="1"/>
      <c r="NX621" s="1"/>
      <c r="NY621" s="1"/>
      <c r="NZ621" s="1"/>
      <c r="OA621" s="1"/>
      <c r="OB621" s="1"/>
      <c r="OC621" s="1"/>
      <c r="OD621" s="1"/>
      <c r="OE621" s="1"/>
      <c r="OF621" s="1"/>
      <c r="OG621" s="1"/>
      <c r="OH621" s="1"/>
      <c r="OI621" s="1"/>
      <c r="OJ621" s="1"/>
      <c r="OK621" s="1"/>
      <c r="OL621" s="1"/>
      <c r="OM621" s="1"/>
      <c r="ON621" s="1"/>
      <c r="OO621" s="1"/>
      <c r="OP621" s="1"/>
      <c r="OQ621" s="1"/>
      <c r="OR621" s="1"/>
      <c r="OS621" s="1"/>
      <c r="OT621" s="1"/>
      <c r="OU621" s="1"/>
      <c r="OV621" s="1"/>
      <c r="OW621" s="1"/>
      <c r="OX621" s="1"/>
      <c r="OY621" s="1"/>
      <c r="OZ621" s="1"/>
      <c r="PA621" s="1"/>
      <c r="PB621" s="1"/>
      <c r="PC621" s="1"/>
      <c r="PD621" s="1"/>
      <c r="PE621" s="1"/>
      <c r="PF621" s="1"/>
      <c r="PG621" s="1"/>
      <c r="PH621" s="1"/>
      <c r="PI621" s="1"/>
      <c r="PJ621" s="1"/>
      <c r="PK621" s="1"/>
      <c r="PL621" s="1"/>
      <c r="PM621" s="1"/>
      <c r="PN621" s="1"/>
      <c r="PO621" s="1"/>
      <c r="PP621" s="1"/>
      <c r="PQ621" s="1"/>
      <c r="PR621" s="1"/>
      <c r="PS621" s="1"/>
      <c r="PT621" s="1"/>
      <c r="PU621" s="1"/>
      <c r="PV621" s="1"/>
      <c r="PW621" s="1"/>
      <c r="PX621" s="1"/>
      <c r="PY621" s="1"/>
      <c r="PZ621" s="1"/>
      <c r="QA621" s="1"/>
      <c r="QB621" s="1"/>
      <c r="QC621" s="1"/>
      <c r="QD621" s="1"/>
      <c r="QE621" s="1"/>
      <c r="QF621" s="1"/>
      <c r="QG621" s="1"/>
      <c r="QH621" s="1"/>
      <c r="QI621" s="1"/>
      <c r="QJ621" s="1"/>
      <c r="QK621" s="1"/>
      <c r="QL621" s="1"/>
      <c r="QM621" s="1"/>
      <c r="QN621" s="1"/>
      <c r="QO621" s="1"/>
      <c r="QP621" s="1"/>
      <c r="QQ621" s="1"/>
      <c r="QR621" s="1"/>
      <c r="QS621" s="1"/>
      <c r="QT621" s="1"/>
      <c r="QU621" s="1"/>
      <c r="QV621" s="1"/>
      <c r="QW621" s="1"/>
      <c r="QX621" s="1"/>
      <c r="QY621" s="1"/>
      <c r="QZ621" s="1"/>
      <c r="RA621" s="1"/>
      <c r="RB621" s="1"/>
      <c r="RC621" s="1"/>
      <c r="RD621" s="1"/>
      <c r="RE621" s="1"/>
      <c r="RF621" s="1"/>
      <c r="RG621" s="1"/>
      <c r="RH621" s="1"/>
      <c r="RI621" s="1"/>
      <c r="RJ621" s="1"/>
      <c r="RK621" s="1"/>
      <c r="RL621" s="1"/>
      <c r="RM621" s="1"/>
      <c r="RN621" s="1"/>
      <c r="RO621" s="1"/>
      <c r="RP621" s="1"/>
      <c r="RQ621" s="1"/>
      <c r="RR621" s="1"/>
      <c r="RS621" s="1"/>
      <c r="RT621" s="1"/>
      <c r="RU621" s="1"/>
      <c r="RV621" s="1"/>
      <c r="RW621" s="1"/>
      <c r="RX621" s="1"/>
      <c r="RY621" s="1"/>
      <c r="RZ621" s="1"/>
      <c r="SA621" s="1"/>
      <c r="SB621" s="1"/>
      <c r="SC621" s="1"/>
      <c r="SD621" s="1"/>
      <c r="SE621" s="1"/>
      <c r="SF621" s="1"/>
      <c r="SG621" s="1"/>
      <c r="SH621" s="1"/>
      <c r="SI621" s="1"/>
      <c r="SJ621" s="1"/>
      <c r="SK621" s="1"/>
      <c r="SL621" s="1"/>
      <c r="SM621" s="1"/>
      <c r="SN621" s="1"/>
      <c r="SO621" s="1"/>
      <c r="SP621" s="1"/>
      <c r="SQ621" s="1"/>
      <c r="SR621" s="1"/>
      <c r="SS621" s="1"/>
      <c r="ST621" s="1"/>
      <c r="SU621" s="1"/>
      <c r="SV621" s="1"/>
      <c r="SW621" s="1"/>
      <c r="SX621" s="1"/>
      <c r="SY621" s="1"/>
      <c r="SZ621" s="1"/>
      <c r="TA621" s="1"/>
      <c r="TB621" s="1"/>
      <c r="TC621" s="1"/>
      <c r="TD621" s="1"/>
      <c r="TE621" s="1"/>
      <c r="TF621" s="1"/>
      <c r="TG621" s="1"/>
      <c r="TH621" s="1"/>
      <c r="TI621" s="1"/>
      <c r="TJ621" s="1"/>
      <c r="TK621" s="1"/>
      <c r="TL621" s="1"/>
      <c r="TM621" s="1"/>
      <c r="TN621" s="1"/>
      <c r="TO621" s="1"/>
      <c r="TP621" s="1"/>
      <c r="TQ621" s="1"/>
      <c r="TR621" s="1"/>
      <c r="TS621" s="1"/>
      <c r="TT621" s="1"/>
      <c r="TU621" s="1"/>
      <c r="TV621" s="1"/>
      <c r="TW621" s="1"/>
      <c r="TX621" s="1"/>
      <c r="TY621" s="1"/>
      <c r="TZ621" s="1"/>
      <c r="UA621" s="1"/>
      <c r="UB621" s="1"/>
      <c r="UC621" s="1"/>
      <c r="UD621" s="1"/>
      <c r="UE621" s="1"/>
      <c r="UF621" s="1"/>
      <c r="UG621" s="1"/>
      <c r="UH621" s="1"/>
      <c r="UI621" s="1"/>
      <c r="UJ621" s="1"/>
      <c r="UK621" s="1"/>
      <c r="UL621" s="1"/>
      <c r="UM621" s="1"/>
      <c r="UN621" s="1"/>
      <c r="UO621" s="1"/>
      <c r="UP621" s="1"/>
      <c r="UQ621" s="1"/>
      <c r="UR621" s="1"/>
      <c r="US621" s="1"/>
      <c r="UT621" s="1"/>
      <c r="UU621" s="1"/>
      <c r="UV621" s="1"/>
      <c r="UW621" s="1"/>
      <c r="UX621" s="1"/>
      <c r="UY621" s="1"/>
      <c r="UZ621" s="1"/>
      <c r="VA621" s="1"/>
      <c r="VB621" s="1"/>
      <c r="VC621" s="1"/>
      <c r="VD621" s="1"/>
      <c r="VE621" s="1"/>
      <c r="VF621" s="1"/>
      <c r="VG621" s="1"/>
      <c r="VH621" s="1"/>
      <c r="VI621" s="1"/>
      <c r="VJ621" s="1"/>
      <c r="VK621" s="1"/>
      <c r="VL621" s="1"/>
      <c r="VM621" s="1"/>
      <c r="VN621" s="1"/>
      <c r="VO621" s="1"/>
      <c r="VP621" s="1"/>
      <c r="VQ621" s="1"/>
      <c r="VR621" s="1"/>
      <c r="VS621" s="1"/>
      <c r="VT621" s="1"/>
      <c r="VU621" s="1"/>
      <c r="VV621" s="1"/>
      <c r="VW621" s="1"/>
      <c r="VX621" s="1"/>
      <c r="VY621" s="1"/>
      <c r="VZ621" s="1"/>
      <c r="WA621" s="1"/>
      <c r="WB621" s="1"/>
      <c r="WC621" s="1"/>
      <c r="WD621" s="1"/>
      <c r="WE621" s="1"/>
      <c r="WF621" s="1"/>
      <c r="WG621" s="1"/>
      <c r="WH621" s="1"/>
      <c r="WI621" s="1"/>
      <c r="WJ621" s="1"/>
      <c r="WK621" s="1"/>
      <c r="WL621" s="1"/>
      <c r="WM621" s="1"/>
      <c r="WN621" s="1"/>
      <c r="WO621" s="1"/>
      <c r="WP621" s="1"/>
      <c r="WQ621" s="1"/>
      <c r="WR621" s="1"/>
      <c r="WS621" s="1"/>
      <c r="WT621" s="1"/>
      <c r="WU621" s="1"/>
      <c r="WV621" s="1"/>
      <c r="WW621" s="1"/>
      <c r="WX621" s="1"/>
      <c r="WY621" s="1"/>
      <c r="WZ621" s="1"/>
      <c r="XA621" s="1"/>
      <c r="XB621" s="1"/>
      <c r="XC621" s="1"/>
      <c r="XD621" s="1"/>
      <c r="XE621" s="1"/>
      <c r="XF621" s="1"/>
      <c r="XG621" s="1"/>
      <c r="XH621" s="1"/>
      <c r="XI621" s="1"/>
      <c r="XJ621" s="1"/>
      <c r="XK621" s="1"/>
      <c r="XL621" s="1"/>
      <c r="XM621" s="1"/>
      <c r="XN621" s="1"/>
      <c r="XO621" s="1"/>
      <c r="XP621" s="1"/>
      <c r="XQ621" s="1"/>
      <c r="XR621" s="1"/>
      <c r="XS621" s="1"/>
      <c r="XT621" s="1"/>
      <c r="XU621" s="1"/>
      <c r="XV621" s="1"/>
      <c r="XW621" s="1"/>
      <c r="XX621" s="1"/>
      <c r="XY621" s="1"/>
      <c r="XZ621" s="1"/>
      <c r="YA621" s="1"/>
      <c r="YB621" s="1"/>
      <c r="YC621" s="1"/>
      <c r="YD621" s="1"/>
      <c r="YE621" s="1"/>
      <c r="YF621" s="1"/>
      <c r="YG621" s="1"/>
      <c r="YH621" s="1"/>
      <c r="YI621" s="1"/>
      <c r="YJ621" s="1"/>
      <c r="YK621" s="1"/>
      <c r="YL621" s="1"/>
      <c r="YM621" s="1"/>
      <c r="YN621" s="1"/>
      <c r="YO621" s="1"/>
      <c r="YP621" s="1"/>
      <c r="YQ621" s="1"/>
      <c r="YR621" s="1"/>
      <c r="YS621" s="1"/>
      <c r="YT621" s="1"/>
      <c r="YU621" s="1"/>
      <c r="YV621" s="1"/>
      <c r="YW621" s="1"/>
      <c r="YX621" s="1"/>
      <c r="YY621" s="1"/>
      <c r="YZ621" s="1"/>
      <c r="ZA621" s="1"/>
      <c r="ZB621" s="1"/>
      <c r="ZC621" s="1"/>
      <c r="ZD621" s="1"/>
      <c r="ZE621" s="1"/>
      <c r="ZF621" s="1"/>
      <c r="ZG621" s="1"/>
      <c r="ZH621" s="1"/>
      <c r="ZI621" s="1"/>
      <c r="ZJ621" s="1"/>
      <c r="ZK621" s="1"/>
      <c r="ZL621" s="1"/>
      <c r="ZM621" s="1"/>
      <c r="ZN621" s="1"/>
      <c r="ZO621" s="1"/>
      <c r="ZP621" s="1"/>
      <c r="ZQ621" s="1"/>
      <c r="ZR621" s="1"/>
      <c r="ZS621" s="1"/>
      <c r="ZT621" s="1"/>
      <c r="ZU621" s="1"/>
      <c r="ZV621" s="1"/>
      <c r="ZW621" s="1"/>
      <c r="ZX621" s="1"/>
      <c r="ZY621" s="1"/>
      <c r="ZZ621" s="1"/>
      <c r="AAA621" s="1"/>
      <c r="AAB621" s="1"/>
      <c r="AAC621" s="1"/>
      <c r="AAD621" s="1"/>
      <c r="AAE621" s="1"/>
      <c r="AAF621" s="1"/>
      <c r="AAG621" s="1"/>
      <c r="AAH621" s="1"/>
      <c r="AAI621" s="1"/>
      <c r="AAJ621" s="1"/>
      <c r="AAK621" s="1"/>
      <c r="AAL621" s="1"/>
      <c r="AAM621" s="1"/>
      <c r="AAN621" s="1"/>
      <c r="AAO621" s="1"/>
      <c r="AAP621" s="1"/>
      <c r="AAQ621" s="1"/>
      <c r="AAR621" s="1"/>
      <c r="AAS621" s="1"/>
      <c r="AAT621" s="1"/>
      <c r="AAU621" s="1"/>
      <c r="AAV621" s="1"/>
      <c r="AAW621" s="1"/>
      <c r="AAX621" s="1"/>
      <c r="AAY621" s="1"/>
      <c r="AAZ621" s="1"/>
      <c r="ABA621" s="1"/>
      <c r="ABB621" s="1"/>
      <c r="ABC621" s="1"/>
      <c r="ABD621" s="1"/>
      <c r="ABE621" s="1"/>
      <c r="ABF621" s="1"/>
      <c r="ABG621" s="1"/>
      <c r="ABH621" s="1"/>
      <c r="ABI621" s="1"/>
      <c r="ABJ621" s="1"/>
      <c r="ABK621" s="1"/>
      <c r="ABL621" s="1"/>
      <c r="ABM621" s="1"/>
      <c r="ABN621" s="1"/>
      <c r="ABO621" s="1"/>
      <c r="ABP621" s="1"/>
      <c r="ABQ621" s="1"/>
      <c r="ABR621" s="1"/>
      <c r="ABS621" s="1"/>
      <c r="ABT621" s="1"/>
      <c r="ABU621" s="1"/>
      <c r="ABV621" s="1"/>
      <c r="ABW621" s="1"/>
      <c r="ABX621" s="1"/>
      <c r="ABY621" s="1"/>
      <c r="ABZ621" s="1"/>
      <c r="ACA621" s="1"/>
      <c r="ACB621" s="1"/>
      <c r="ACC621" s="1"/>
      <c r="ACD621" s="1"/>
      <c r="ACE621" s="1"/>
      <c r="ACF621" s="1"/>
      <c r="ACG621" s="1"/>
      <c r="ACH621" s="1"/>
      <c r="ACI621" s="1"/>
      <c r="ACJ621" s="1"/>
      <c r="ACK621" s="1"/>
      <c r="ACL621" s="1"/>
      <c r="ACM621" s="1"/>
      <c r="ACN621" s="1"/>
      <c r="ACO621" s="1"/>
      <c r="ACP621" s="1"/>
      <c r="ACQ621" s="1"/>
      <c r="ACR621" s="1"/>
      <c r="ACS621" s="1"/>
      <c r="ACT621" s="1"/>
      <c r="ACU621" s="1"/>
      <c r="ACV621" s="1"/>
      <c r="ACW621" s="1"/>
      <c r="ACX621" s="1"/>
      <c r="ACY621" s="1"/>
      <c r="ACZ621" s="1"/>
      <c r="ADA621" s="1"/>
      <c r="ADB621" s="1"/>
      <c r="ADC621" s="1"/>
      <c r="ADD621" s="1"/>
      <c r="ADE621" s="1"/>
      <c r="ADF621" s="1"/>
      <c r="ADG621" s="1"/>
      <c r="ADH621" s="1"/>
      <c r="ADI621" s="1"/>
      <c r="ADJ621" s="1"/>
      <c r="ADK621" s="1"/>
      <c r="ADL621" s="1"/>
      <c r="ADM621" s="1"/>
      <c r="ADN621" s="1"/>
      <c r="ADO621" s="1"/>
      <c r="ADP621" s="1"/>
      <c r="ADQ621" s="1"/>
      <c r="ADR621" s="1"/>
      <c r="ADS621" s="1"/>
      <c r="ADT621" s="1"/>
      <c r="ADU621" s="1"/>
      <c r="ADV621" s="1"/>
    </row>
    <row r="622" spans="1:802" x14ac:dyDescent="0.1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  <c r="MV622" s="1"/>
      <c r="MW622" s="1"/>
      <c r="MX622" s="1"/>
      <c r="MY622" s="1"/>
      <c r="MZ622" s="1"/>
      <c r="NA622" s="1"/>
      <c r="NB622" s="1"/>
      <c r="NC622" s="1"/>
      <c r="ND622" s="1"/>
      <c r="NE622" s="1"/>
      <c r="NF622" s="1"/>
      <c r="NG622" s="1"/>
      <c r="NH622" s="1"/>
      <c r="NI622" s="1"/>
      <c r="NJ622" s="1"/>
      <c r="NK622" s="1"/>
      <c r="NL622" s="1"/>
      <c r="NM622" s="1"/>
      <c r="NN622" s="1"/>
      <c r="NO622" s="1"/>
      <c r="NP622" s="1"/>
      <c r="NQ622" s="1"/>
      <c r="NR622" s="1"/>
      <c r="NS622" s="1"/>
      <c r="NT622" s="1"/>
      <c r="NU622" s="1"/>
      <c r="NV622" s="1"/>
      <c r="NW622" s="1"/>
      <c r="NX622" s="1"/>
      <c r="NY622" s="1"/>
      <c r="NZ622" s="1"/>
      <c r="OA622" s="1"/>
      <c r="OB622" s="1"/>
      <c r="OC622" s="1"/>
      <c r="OD622" s="1"/>
      <c r="OE622" s="1"/>
      <c r="OF622" s="1"/>
      <c r="OG622" s="1"/>
      <c r="OH622" s="1"/>
      <c r="OI622" s="1"/>
      <c r="OJ622" s="1"/>
      <c r="OK622" s="1"/>
      <c r="OL622" s="1"/>
      <c r="OM622" s="1"/>
      <c r="ON622" s="1"/>
      <c r="OO622" s="1"/>
      <c r="OP622" s="1"/>
      <c r="OQ622" s="1"/>
      <c r="OR622" s="1"/>
      <c r="OS622" s="1"/>
      <c r="OT622" s="1"/>
      <c r="OU622" s="1"/>
      <c r="OV622" s="1"/>
      <c r="OW622" s="1"/>
      <c r="OX622" s="1"/>
      <c r="OY622" s="1"/>
      <c r="OZ622" s="1"/>
      <c r="PA622" s="1"/>
      <c r="PB622" s="1"/>
      <c r="PC622" s="1"/>
      <c r="PD622" s="1"/>
      <c r="PE622" s="1"/>
      <c r="PF622" s="1"/>
      <c r="PG622" s="1"/>
      <c r="PH622" s="1"/>
      <c r="PI622" s="1"/>
      <c r="PJ622" s="1"/>
      <c r="PK622" s="1"/>
      <c r="PL622" s="1"/>
      <c r="PM622" s="1"/>
      <c r="PN622" s="1"/>
      <c r="PO622" s="1"/>
      <c r="PP622" s="1"/>
      <c r="PQ622" s="1"/>
      <c r="PR622" s="1"/>
      <c r="PS622" s="1"/>
      <c r="PT622" s="1"/>
      <c r="PU622" s="1"/>
      <c r="PV622" s="1"/>
      <c r="PW622" s="1"/>
      <c r="PX622" s="1"/>
      <c r="PY622" s="1"/>
      <c r="PZ622" s="1"/>
      <c r="QA622" s="1"/>
      <c r="QB622" s="1"/>
      <c r="QC622" s="1"/>
      <c r="QD622" s="1"/>
      <c r="QE622" s="1"/>
      <c r="QF622" s="1"/>
      <c r="QG622" s="1"/>
      <c r="QH622" s="1"/>
      <c r="QI622" s="1"/>
      <c r="QJ622" s="1"/>
      <c r="QK622" s="1"/>
      <c r="QL622" s="1"/>
      <c r="QM622" s="1"/>
      <c r="QN622" s="1"/>
      <c r="QO622" s="1"/>
      <c r="QP622" s="1"/>
      <c r="QQ622" s="1"/>
      <c r="QR622" s="1"/>
      <c r="QS622" s="1"/>
      <c r="QT622" s="1"/>
      <c r="QU622" s="1"/>
      <c r="QV622" s="1"/>
      <c r="QW622" s="1"/>
      <c r="QX622" s="1"/>
      <c r="QY622" s="1"/>
      <c r="QZ622" s="1"/>
      <c r="RA622" s="1"/>
      <c r="RB622" s="1"/>
      <c r="RC622" s="1"/>
      <c r="RD622" s="1"/>
      <c r="RE622" s="1"/>
      <c r="RF622" s="1"/>
      <c r="RG622" s="1"/>
      <c r="RH622" s="1"/>
      <c r="RI622" s="1"/>
      <c r="RJ622" s="1"/>
      <c r="RK622" s="1"/>
      <c r="RL622" s="1"/>
      <c r="RM622" s="1"/>
      <c r="RN622" s="1"/>
      <c r="RO622" s="1"/>
      <c r="RP622" s="1"/>
      <c r="RQ622" s="1"/>
      <c r="RR622" s="1"/>
      <c r="RS622" s="1"/>
      <c r="RT622" s="1"/>
      <c r="RU622" s="1"/>
      <c r="RV622" s="1"/>
      <c r="RW622" s="1"/>
      <c r="RX622" s="1"/>
      <c r="RY622" s="1"/>
      <c r="RZ622" s="1"/>
      <c r="SA622" s="1"/>
      <c r="SB622" s="1"/>
      <c r="SC622" s="1"/>
      <c r="SD622" s="1"/>
      <c r="SE622" s="1"/>
      <c r="SF622" s="1"/>
      <c r="SG622" s="1"/>
      <c r="SH622" s="1"/>
      <c r="SI622" s="1"/>
      <c r="SJ622" s="1"/>
      <c r="SK622" s="1"/>
      <c r="SL622" s="1"/>
      <c r="SM622" s="1"/>
      <c r="SN622" s="1"/>
      <c r="SO622" s="1"/>
      <c r="SP622" s="1"/>
      <c r="SQ622" s="1"/>
      <c r="SR622" s="1"/>
      <c r="SS622" s="1"/>
      <c r="ST622" s="1"/>
      <c r="SU622" s="1"/>
      <c r="SV622" s="1"/>
      <c r="SW622" s="1"/>
      <c r="SX622" s="1"/>
      <c r="SY622" s="1"/>
      <c r="SZ622" s="1"/>
      <c r="TA622" s="1"/>
      <c r="TB622" s="1"/>
      <c r="TC622" s="1"/>
      <c r="TD622" s="1"/>
      <c r="TE622" s="1"/>
      <c r="TF622" s="1"/>
      <c r="TG622" s="1"/>
      <c r="TH622" s="1"/>
      <c r="TI622" s="1"/>
      <c r="TJ622" s="1"/>
      <c r="TK622" s="1"/>
      <c r="TL622" s="1"/>
      <c r="TM622" s="1"/>
      <c r="TN622" s="1"/>
      <c r="TO622" s="1"/>
      <c r="TP622" s="1"/>
      <c r="TQ622" s="1"/>
      <c r="TR622" s="1"/>
      <c r="TS622" s="1"/>
      <c r="TT622" s="1"/>
      <c r="TU622" s="1"/>
      <c r="TV622" s="1"/>
      <c r="TW622" s="1"/>
      <c r="TX622" s="1"/>
      <c r="TY622" s="1"/>
      <c r="TZ622" s="1"/>
      <c r="UA622" s="1"/>
      <c r="UB622" s="1"/>
      <c r="UC622" s="1"/>
      <c r="UD622" s="1"/>
      <c r="UE622" s="1"/>
      <c r="UF622" s="1"/>
      <c r="UG622" s="1"/>
      <c r="UH622" s="1"/>
      <c r="UI622" s="1"/>
      <c r="UJ622" s="1"/>
      <c r="UK622" s="1"/>
      <c r="UL622" s="1"/>
      <c r="UM622" s="1"/>
      <c r="UN622" s="1"/>
      <c r="UO622" s="1"/>
      <c r="UP622" s="1"/>
      <c r="UQ622" s="1"/>
      <c r="UR622" s="1"/>
      <c r="US622" s="1"/>
      <c r="UT622" s="1"/>
      <c r="UU622" s="1"/>
      <c r="UV622" s="1"/>
      <c r="UW622" s="1"/>
      <c r="UX622" s="1"/>
      <c r="UY622" s="1"/>
      <c r="UZ622" s="1"/>
      <c r="VA622" s="1"/>
      <c r="VB622" s="1"/>
      <c r="VC622" s="1"/>
      <c r="VD622" s="1"/>
      <c r="VE622" s="1"/>
      <c r="VF622" s="1"/>
      <c r="VG622" s="1"/>
      <c r="VH622" s="1"/>
      <c r="VI622" s="1"/>
      <c r="VJ622" s="1"/>
      <c r="VK622" s="1"/>
      <c r="VL622" s="1"/>
      <c r="VM622" s="1"/>
      <c r="VN622" s="1"/>
      <c r="VO622" s="1"/>
      <c r="VP622" s="1"/>
      <c r="VQ622" s="1"/>
      <c r="VR622" s="1"/>
      <c r="VS622" s="1"/>
      <c r="VT622" s="1"/>
      <c r="VU622" s="1"/>
      <c r="VV622" s="1"/>
      <c r="VW622" s="1"/>
      <c r="VX622" s="1"/>
      <c r="VY622" s="1"/>
      <c r="VZ622" s="1"/>
      <c r="WA622" s="1"/>
      <c r="WB622" s="1"/>
      <c r="WC622" s="1"/>
      <c r="WD622" s="1"/>
      <c r="WE622" s="1"/>
      <c r="WF622" s="1"/>
      <c r="WG622" s="1"/>
      <c r="WH622" s="1"/>
      <c r="WI622" s="1"/>
      <c r="WJ622" s="1"/>
      <c r="WK622" s="1"/>
      <c r="WL622" s="1"/>
      <c r="WM622" s="1"/>
      <c r="WN622" s="1"/>
      <c r="WO622" s="1"/>
      <c r="WP622" s="1"/>
      <c r="WQ622" s="1"/>
      <c r="WR622" s="1"/>
      <c r="WS622" s="1"/>
      <c r="WT622" s="1"/>
      <c r="WU622" s="1"/>
      <c r="WV622" s="1"/>
      <c r="WW622" s="1"/>
      <c r="WX622" s="1"/>
      <c r="WY622" s="1"/>
      <c r="WZ622" s="1"/>
      <c r="XA622" s="1"/>
      <c r="XB622" s="1"/>
      <c r="XC622" s="1"/>
      <c r="XD622" s="1"/>
      <c r="XE622" s="1"/>
      <c r="XF622" s="1"/>
      <c r="XG622" s="1"/>
      <c r="XH622" s="1"/>
      <c r="XI622" s="1"/>
      <c r="XJ622" s="1"/>
      <c r="XK622" s="1"/>
      <c r="XL622" s="1"/>
      <c r="XM622" s="1"/>
      <c r="XN622" s="1"/>
      <c r="XO622" s="1"/>
      <c r="XP622" s="1"/>
      <c r="XQ622" s="1"/>
      <c r="XR622" s="1"/>
      <c r="XS622" s="1"/>
      <c r="XT622" s="1"/>
      <c r="XU622" s="1"/>
      <c r="XV622" s="1"/>
      <c r="XW622" s="1"/>
      <c r="XX622" s="1"/>
      <c r="XY622" s="1"/>
      <c r="XZ622" s="1"/>
      <c r="YA622" s="1"/>
      <c r="YB622" s="1"/>
      <c r="YC622" s="1"/>
      <c r="YD622" s="1"/>
      <c r="YE622" s="1"/>
      <c r="YF622" s="1"/>
      <c r="YG622" s="1"/>
      <c r="YH622" s="1"/>
      <c r="YI622" s="1"/>
      <c r="YJ622" s="1"/>
      <c r="YK622" s="1"/>
      <c r="YL622" s="1"/>
      <c r="YM622" s="1"/>
      <c r="YN622" s="1"/>
      <c r="YO622" s="1"/>
      <c r="YP622" s="1"/>
      <c r="YQ622" s="1"/>
      <c r="YR622" s="1"/>
      <c r="YS622" s="1"/>
      <c r="YT622" s="1"/>
      <c r="YU622" s="1"/>
      <c r="YV622" s="1"/>
      <c r="YW622" s="1"/>
      <c r="YX622" s="1"/>
      <c r="YY622" s="1"/>
      <c r="YZ622" s="1"/>
      <c r="ZA622" s="1"/>
      <c r="ZB622" s="1"/>
      <c r="ZC622" s="1"/>
      <c r="ZD622" s="1"/>
      <c r="ZE622" s="1"/>
      <c r="ZF622" s="1"/>
      <c r="ZG622" s="1"/>
      <c r="ZH622" s="1"/>
      <c r="ZI622" s="1"/>
      <c r="ZJ622" s="1"/>
      <c r="ZK622" s="1"/>
      <c r="ZL622" s="1"/>
      <c r="ZM622" s="1"/>
      <c r="ZN622" s="1"/>
      <c r="ZO622" s="1"/>
      <c r="ZP622" s="1"/>
      <c r="ZQ622" s="1"/>
      <c r="ZR622" s="1"/>
      <c r="ZS622" s="1"/>
      <c r="ZT622" s="1"/>
      <c r="ZU622" s="1"/>
      <c r="ZV622" s="1"/>
      <c r="ZW622" s="1"/>
      <c r="ZX622" s="1"/>
      <c r="ZY622" s="1"/>
      <c r="ZZ622" s="1"/>
      <c r="AAA622" s="1"/>
      <c r="AAB622" s="1"/>
      <c r="AAC622" s="1"/>
      <c r="AAD622" s="1"/>
      <c r="AAE622" s="1"/>
      <c r="AAF622" s="1"/>
      <c r="AAG622" s="1"/>
      <c r="AAH622" s="1"/>
      <c r="AAI622" s="1"/>
      <c r="AAJ622" s="1"/>
      <c r="AAK622" s="1"/>
      <c r="AAL622" s="1"/>
      <c r="AAM622" s="1"/>
      <c r="AAN622" s="1"/>
      <c r="AAO622" s="1"/>
      <c r="AAP622" s="1"/>
      <c r="AAQ622" s="1"/>
      <c r="AAR622" s="1"/>
      <c r="AAS622" s="1"/>
      <c r="AAT622" s="1"/>
      <c r="AAU622" s="1"/>
      <c r="AAV622" s="1"/>
      <c r="AAW622" s="1"/>
      <c r="AAX622" s="1"/>
      <c r="AAY622" s="1"/>
      <c r="AAZ622" s="1"/>
      <c r="ABA622" s="1"/>
      <c r="ABB622" s="1"/>
      <c r="ABC622" s="1"/>
      <c r="ABD622" s="1"/>
      <c r="ABE622" s="1"/>
      <c r="ABF622" s="1"/>
      <c r="ABG622" s="1"/>
      <c r="ABH622" s="1"/>
      <c r="ABI622" s="1"/>
      <c r="ABJ622" s="1"/>
      <c r="ABK622" s="1"/>
      <c r="ABL622" s="1"/>
      <c r="ABM622" s="1"/>
      <c r="ABN622" s="1"/>
      <c r="ABO622" s="1"/>
      <c r="ABP622" s="1"/>
      <c r="ABQ622" s="1"/>
      <c r="ABR622" s="1"/>
      <c r="ABS622" s="1"/>
      <c r="ABT622" s="1"/>
      <c r="ABU622" s="1"/>
      <c r="ABV622" s="1"/>
      <c r="ABW622" s="1"/>
      <c r="ABX622" s="1"/>
      <c r="ABY622" s="1"/>
      <c r="ABZ622" s="1"/>
      <c r="ACA622" s="1"/>
      <c r="ACB622" s="1"/>
      <c r="ACC622" s="1"/>
      <c r="ACD622" s="1"/>
      <c r="ACE622" s="1"/>
      <c r="ACF622" s="1"/>
      <c r="ACG622" s="1"/>
      <c r="ACH622" s="1"/>
      <c r="ACI622" s="1"/>
      <c r="ACJ622" s="1"/>
      <c r="ACK622" s="1"/>
      <c r="ACL622" s="1"/>
      <c r="ACM622" s="1"/>
      <c r="ACN622" s="1"/>
      <c r="ACO622" s="1"/>
      <c r="ACP622" s="1"/>
      <c r="ACQ622" s="1"/>
      <c r="ACR622" s="1"/>
      <c r="ACS622" s="1"/>
      <c r="ACT622" s="1"/>
      <c r="ACU622" s="1"/>
      <c r="ACV622" s="1"/>
      <c r="ACW622" s="1"/>
      <c r="ACX622" s="1"/>
      <c r="ACY622" s="1"/>
      <c r="ACZ622" s="1"/>
      <c r="ADA622" s="1"/>
      <c r="ADB622" s="1"/>
      <c r="ADC622" s="1"/>
      <c r="ADD622" s="1"/>
      <c r="ADE622" s="1"/>
      <c r="ADF622" s="1"/>
      <c r="ADG622" s="1"/>
      <c r="ADH622" s="1"/>
      <c r="ADI622" s="1"/>
      <c r="ADJ622" s="1"/>
      <c r="ADK622" s="1"/>
      <c r="ADL622" s="1"/>
      <c r="ADM622" s="1"/>
      <c r="ADN622" s="1"/>
      <c r="ADO622" s="1"/>
      <c r="ADP622" s="1"/>
      <c r="ADQ622" s="1"/>
      <c r="ADR622" s="1"/>
      <c r="ADS622" s="1"/>
      <c r="ADT622" s="1"/>
      <c r="ADU622" s="1"/>
      <c r="ADV622" s="1"/>
    </row>
    <row r="623" spans="1:802" x14ac:dyDescent="0.1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  <c r="IV623" s="1"/>
      <c r="IW623" s="1"/>
      <c r="IX623" s="1"/>
      <c r="IY623" s="1"/>
      <c r="IZ623" s="1"/>
      <c r="JA623" s="1"/>
      <c r="JB623" s="1"/>
      <c r="JC623" s="1"/>
      <c r="JD623" s="1"/>
      <c r="JE623" s="1"/>
      <c r="JF623" s="1"/>
      <c r="JG623" s="1"/>
      <c r="JH623" s="1"/>
      <c r="JI623" s="1"/>
      <c r="JJ623" s="1"/>
      <c r="JK623" s="1"/>
      <c r="JL623" s="1"/>
      <c r="JM623" s="1"/>
      <c r="JN623" s="1"/>
      <c r="JO623" s="1"/>
      <c r="JP623" s="1"/>
      <c r="JQ623" s="1"/>
      <c r="JR623" s="1"/>
      <c r="JS623" s="1"/>
      <c r="JT623" s="1"/>
      <c r="JU623" s="1"/>
      <c r="JV623" s="1"/>
      <c r="JW623" s="1"/>
      <c r="JX623" s="1"/>
      <c r="JY623" s="1"/>
      <c r="JZ623" s="1"/>
      <c r="KA623" s="1"/>
      <c r="KB623" s="1"/>
      <c r="KC623" s="1"/>
      <c r="KD623" s="1"/>
      <c r="KE623" s="1"/>
      <c r="KF623" s="1"/>
      <c r="KG623" s="1"/>
      <c r="KH623" s="1"/>
      <c r="KI623" s="1"/>
      <c r="KJ623" s="1"/>
      <c r="KK623" s="1"/>
      <c r="KL623" s="1"/>
      <c r="KM623" s="1"/>
      <c r="KN623" s="1"/>
      <c r="KO623" s="1"/>
      <c r="KP623" s="1"/>
      <c r="KQ623" s="1"/>
      <c r="KR623" s="1"/>
      <c r="KS623" s="1"/>
      <c r="KT623" s="1"/>
      <c r="KU623" s="1"/>
      <c r="KV623" s="1"/>
      <c r="KW623" s="1"/>
      <c r="KX623" s="1"/>
      <c r="KY623" s="1"/>
      <c r="KZ623" s="1"/>
      <c r="LA623" s="1"/>
      <c r="LB623" s="1"/>
      <c r="LC623" s="1"/>
      <c r="LD623" s="1"/>
      <c r="LE623" s="1"/>
      <c r="LF623" s="1"/>
      <c r="LG623" s="1"/>
      <c r="LH623" s="1"/>
      <c r="LI623" s="1"/>
      <c r="LJ623" s="1"/>
      <c r="LK623" s="1"/>
      <c r="LL623" s="1"/>
      <c r="LM623" s="1"/>
      <c r="LN623" s="1"/>
      <c r="LO623" s="1"/>
      <c r="LP623" s="1"/>
      <c r="LQ623" s="1"/>
      <c r="LR623" s="1"/>
      <c r="LS623" s="1"/>
      <c r="LT623" s="1"/>
      <c r="LU623" s="1"/>
      <c r="LV623" s="1"/>
      <c r="LW623" s="1"/>
      <c r="LX623" s="1"/>
      <c r="LY623" s="1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  <c r="MV623" s="1"/>
      <c r="MW623" s="1"/>
      <c r="MX623" s="1"/>
      <c r="MY623" s="1"/>
      <c r="MZ623" s="1"/>
      <c r="NA623" s="1"/>
      <c r="NB623" s="1"/>
      <c r="NC623" s="1"/>
      <c r="ND623" s="1"/>
      <c r="NE623" s="1"/>
      <c r="NF623" s="1"/>
      <c r="NG623" s="1"/>
      <c r="NH623" s="1"/>
      <c r="NI623" s="1"/>
      <c r="NJ623" s="1"/>
      <c r="NK623" s="1"/>
      <c r="NL623" s="1"/>
      <c r="NM623" s="1"/>
      <c r="NN623" s="1"/>
      <c r="NO623" s="1"/>
      <c r="NP623" s="1"/>
      <c r="NQ623" s="1"/>
      <c r="NR623" s="1"/>
      <c r="NS623" s="1"/>
      <c r="NT623" s="1"/>
      <c r="NU623" s="1"/>
      <c r="NV623" s="1"/>
      <c r="NW623" s="1"/>
      <c r="NX623" s="1"/>
      <c r="NY623" s="1"/>
      <c r="NZ623" s="1"/>
      <c r="OA623" s="1"/>
      <c r="OB623" s="1"/>
      <c r="OC623" s="1"/>
      <c r="OD623" s="1"/>
      <c r="OE623" s="1"/>
      <c r="OF623" s="1"/>
      <c r="OG623" s="1"/>
      <c r="OH623" s="1"/>
      <c r="OI623" s="1"/>
      <c r="OJ623" s="1"/>
      <c r="OK623" s="1"/>
      <c r="OL623" s="1"/>
      <c r="OM623" s="1"/>
      <c r="ON623" s="1"/>
      <c r="OO623" s="1"/>
      <c r="OP623" s="1"/>
      <c r="OQ623" s="1"/>
      <c r="OR623" s="1"/>
      <c r="OS623" s="1"/>
      <c r="OT623" s="1"/>
      <c r="OU623" s="1"/>
      <c r="OV623" s="1"/>
      <c r="OW623" s="1"/>
      <c r="OX623" s="1"/>
      <c r="OY623" s="1"/>
      <c r="OZ623" s="1"/>
      <c r="PA623" s="1"/>
      <c r="PB623" s="1"/>
      <c r="PC623" s="1"/>
      <c r="PD623" s="1"/>
      <c r="PE623" s="1"/>
      <c r="PF623" s="1"/>
      <c r="PG623" s="1"/>
      <c r="PH623" s="1"/>
      <c r="PI623" s="1"/>
      <c r="PJ623" s="1"/>
      <c r="PK623" s="1"/>
      <c r="PL623" s="1"/>
      <c r="PM623" s="1"/>
      <c r="PN623" s="1"/>
      <c r="PO623" s="1"/>
      <c r="PP623" s="1"/>
      <c r="PQ623" s="1"/>
      <c r="PR623" s="1"/>
      <c r="PS623" s="1"/>
      <c r="PT623" s="1"/>
      <c r="PU623" s="1"/>
      <c r="PV623" s="1"/>
      <c r="PW623" s="1"/>
      <c r="PX623" s="1"/>
      <c r="PY623" s="1"/>
      <c r="PZ623" s="1"/>
      <c r="QA623" s="1"/>
      <c r="QB623" s="1"/>
      <c r="QC623" s="1"/>
      <c r="QD623" s="1"/>
      <c r="QE623" s="1"/>
      <c r="QF623" s="1"/>
      <c r="QG623" s="1"/>
      <c r="QH623" s="1"/>
      <c r="QI623" s="1"/>
      <c r="QJ623" s="1"/>
      <c r="QK623" s="1"/>
      <c r="QL623" s="1"/>
      <c r="QM623" s="1"/>
      <c r="QN623" s="1"/>
      <c r="QO623" s="1"/>
      <c r="QP623" s="1"/>
      <c r="QQ623" s="1"/>
      <c r="QR623" s="1"/>
      <c r="QS623" s="1"/>
      <c r="QT623" s="1"/>
      <c r="QU623" s="1"/>
      <c r="QV623" s="1"/>
      <c r="QW623" s="1"/>
      <c r="QX623" s="1"/>
      <c r="QY623" s="1"/>
      <c r="QZ623" s="1"/>
      <c r="RA623" s="1"/>
      <c r="RB623" s="1"/>
      <c r="RC623" s="1"/>
      <c r="RD623" s="1"/>
      <c r="RE623" s="1"/>
      <c r="RF623" s="1"/>
      <c r="RG623" s="1"/>
      <c r="RH623" s="1"/>
      <c r="RI623" s="1"/>
      <c r="RJ623" s="1"/>
      <c r="RK623" s="1"/>
      <c r="RL623" s="1"/>
      <c r="RM623" s="1"/>
      <c r="RN623" s="1"/>
      <c r="RO623" s="1"/>
      <c r="RP623" s="1"/>
      <c r="RQ623" s="1"/>
      <c r="RR623" s="1"/>
      <c r="RS623" s="1"/>
      <c r="RT623" s="1"/>
      <c r="RU623" s="1"/>
      <c r="RV623" s="1"/>
      <c r="RW623" s="1"/>
      <c r="RX623" s="1"/>
      <c r="RY623" s="1"/>
      <c r="RZ623" s="1"/>
      <c r="SA623" s="1"/>
      <c r="SB623" s="1"/>
      <c r="SC623" s="1"/>
      <c r="SD623" s="1"/>
      <c r="SE623" s="1"/>
      <c r="SF623" s="1"/>
      <c r="SG623" s="1"/>
      <c r="SH623" s="1"/>
      <c r="SI623" s="1"/>
      <c r="SJ623" s="1"/>
      <c r="SK623" s="1"/>
      <c r="SL623" s="1"/>
      <c r="SM623" s="1"/>
      <c r="SN623" s="1"/>
      <c r="SO623" s="1"/>
      <c r="SP623" s="1"/>
      <c r="SQ623" s="1"/>
      <c r="SR623" s="1"/>
      <c r="SS623" s="1"/>
      <c r="ST623" s="1"/>
      <c r="SU623" s="1"/>
      <c r="SV623" s="1"/>
      <c r="SW623" s="1"/>
      <c r="SX623" s="1"/>
      <c r="SY623" s="1"/>
      <c r="SZ623" s="1"/>
      <c r="TA623" s="1"/>
      <c r="TB623" s="1"/>
      <c r="TC623" s="1"/>
      <c r="TD623" s="1"/>
      <c r="TE623" s="1"/>
      <c r="TF623" s="1"/>
      <c r="TG623" s="1"/>
      <c r="TH623" s="1"/>
      <c r="TI623" s="1"/>
      <c r="TJ623" s="1"/>
      <c r="TK623" s="1"/>
      <c r="TL623" s="1"/>
      <c r="TM623" s="1"/>
      <c r="TN623" s="1"/>
      <c r="TO623" s="1"/>
      <c r="TP623" s="1"/>
      <c r="TQ623" s="1"/>
      <c r="TR623" s="1"/>
      <c r="TS623" s="1"/>
      <c r="TT623" s="1"/>
      <c r="TU623" s="1"/>
      <c r="TV623" s="1"/>
      <c r="TW623" s="1"/>
      <c r="TX623" s="1"/>
      <c r="TY623" s="1"/>
      <c r="TZ623" s="1"/>
      <c r="UA623" s="1"/>
      <c r="UB623" s="1"/>
      <c r="UC623" s="1"/>
      <c r="UD623" s="1"/>
      <c r="UE623" s="1"/>
      <c r="UF623" s="1"/>
      <c r="UG623" s="1"/>
      <c r="UH623" s="1"/>
      <c r="UI623" s="1"/>
      <c r="UJ623" s="1"/>
      <c r="UK623" s="1"/>
      <c r="UL623" s="1"/>
      <c r="UM623" s="1"/>
      <c r="UN623" s="1"/>
      <c r="UO623" s="1"/>
      <c r="UP623" s="1"/>
      <c r="UQ623" s="1"/>
      <c r="UR623" s="1"/>
      <c r="US623" s="1"/>
      <c r="UT623" s="1"/>
      <c r="UU623" s="1"/>
      <c r="UV623" s="1"/>
      <c r="UW623" s="1"/>
      <c r="UX623" s="1"/>
      <c r="UY623" s="1"/>
      <c r="UZ623" s="1"/>
      <c r="VA623" s="1"/>
      <c r="VB623" s="1"/>
      <c r="VC623" s="1"/>
      <c r="VD623" s="1"/>
      <c r="VE623" s="1"/>
      <c r="VF623" s="1"/>
      <c r="VG623" s="1"/>
      <c r="VH623" s="1"/>
      <c r="VI623" s="1"/>
      <c r="VJ623" s="1"/>
      <c r="VK623" s="1"/>
      <c r="VL623" s="1"/>
      <c r="VM623" s="1"/>
      <c r="VN623" s="1"/>
      <c r="VO623" s="1"/>
      <c r="VP623" s="1"/>
      <c r="VQ623" s="1"/>
      <c r="VR623" s="1"/>
      <c r="VS623" s="1"/>
      <c r="VT623" s="1"/>
      <c r="VU623" s="1"/>
      <c r="VV623" s="1"/>
      <c r="VW623" s="1"/>
      <c r="VX623" s="1"/>
      <c r="VY623" s="1"/>
      <c r="VZ623" s="1"/>
      <c r="WA623" s="1"/>
      <c r="WB623" s="1"/>
      <c r="WC623" s="1"/>
      <c r="WD623" s="1"/>
      <c r="WE623" s="1"/>
      <c r="WF623" s="1"/>
      <c r="WG623" s="1"/>
      <c r="WH623" s="1"/>
      <c r="WI623" s="1"/>
      <c r="WJ623" s="1"/>
      <c r="WK623" s="1"/>
      <c r="WL623" s="1"/>
      <c r="WM623" s="1"/>
      <c r="WN623" s="1"/>
      <c r="WO623" s="1"/>
      <c r="WP623" s="1"/>
      <c r="WQ623" s="1"/>
      <c r="WR623" s="1"/>
      <c r="WS623" s="1"/>
      <c r="WT623" s="1"/>
      <c r="WU623" s="1"/>
      <c r="WV623" s="1"/>
      <c r="WW623" s="1"/>
      <c r="WX623" s="1"/>
      <c r="WY623" s="1"/>
      <c r="WZ623" s="1"/>
      <c r="XA623" s="1"/>
      <c r="XB623" s="1"/>
      <c r="XC623" s="1"/>
      <c r="XD623" s="1"/>
      <c r="XE623" s="1"/>
      <c r="XF623" s="1"/>
      <c r="XG623" s="1"/>
      <c r="XH623" s="1"/>
      <c r="XI623" s="1"/>
      <c r="XJ623" s="1"/>
      <c r="XK623" s="1"/>
      <c r="XL623" s="1"/>
      <c r="XM623" s="1"/>
      <c r="XN623" s="1"/>
      <c r="XO623" s="1"/>
      <c r="XP623" s="1"/>
      <c r="XQ623" s="1"/>
      <c r="XR623" s="1"/>
      <c r="XS623" s="1"/>
      <c r="XT623" s="1"/>
      <c r="XU623" s="1"/>
      <c r="XV623" s="1"/>
      <c r="XW623" s="1"/>
      <c r="XX623" s="1"/>
      <c r="XY623" s="1"/>
      <c r="XZ623" s="1"/>
      <c r="YA623" s="1"/>
      <c r="YB623" s="1"/>
      <c r="YC623" s="1"/>
      <c r="YD623" s="1"/>
      <c r="YE623" s="1"/>
      <c r="YF623" s="1"/>
      <c r="YG623" s="1"/>
      <c r="YH623" s="1"/>
      <c r="YI623" s="1"/>
      <c r="YJ623" s="1"/>
      <c r="YK623" s="1"/>
      <c r="YL623" s="1"/>
      <c r="YM623" s="1"/>
      <c r="YN623" s="1"/>
      <c r="YO623" s="1"/>
      <c r="YP623" s="1"/>
      <c r="YQ623" s="1"/>
      <c r="YR623" s="1"/>
      <c r="YS623" s="1"/>
      <c r="YT623" s="1"/>
      <c r="YU623" s="1"/>
      <c r="YV623" s="1"/>
      <c r="YW623" s="1"/>
      <c r="YX623" s="1"/>
      <c r="YY623" s="1"/>
      <c r="YZ623" s="1"/>
      <c r="ZA623" s="1"/>
      <c r="ZB623" s="1"/>
      <c r="ZC623" s="1"/>
      <c r="ZD623" s="1"/>
      <c r="ZE623" s="1"/>
      <c r="ZF623" s="1"/>
      <c r="ZG623" s="1"/>
      <c r="ZH623" s="1"/>
      <c r="ZI623" s="1"/>
      <c r="ZJ623" s="1"/>
      <c r="ZK623" s="1"/>
      <c r="ZL623" s="1"/>
      <c r="ZM623" s="1"/>
      <c r="ZN623" s="1"/>
      <c r="ZO623" s="1"/>
      <c r="ZP623" s="1"/>
      <c r="ZQ623" s="1"/>
      <c r="ZR623" s="1"/>
      <c r="ZS623" s="1"/>
      <c r="ZT623" s="1"/>
      <c r="ZU623" s="1"/>
      <c r="ZV623" s="1"/>
      <c r="ZW623" s="1"/>
      <c r="ZX623" s="1"/>
      <c r="ZY623" s="1"/>
      <c r="ZZ623" s="1"/>
      <c r="AAA623" s="1"/>
      <c r="AAB623" s="1"/>
      <c r="AAC623" s="1"/>
      <c r="AAD623" s="1"/>
      <c r="AAE623" s="1"/>
      <c r="AAF623" s="1"/>
      <c r="AAG623" s="1"/>
      <c r="AAH623" s="1"/>
      <c r="AAI623" s="1"/>
      <c r="AAJ623" s="1"/>
      <c r="AAK623" s="1"/>
      <c r="AAL623" s="1"/>
      <c r="AAM623" s="1"/>
      <c r="AAN623" s="1"/>
      <c r="AAO623" s="1"/>
      <c r="AAP623" s="1"/>
      <c r="AAQ623" s="1"/>
      <c r="AAR623" s="1"/>
      <c r="AAS623" s="1"/>
      <c r="AAT623" s="1"/>
      <c r="AAU623" s="1"/>
      <c r="AAV623" s="1"/>
      <c r="AAW623" s="1"/>
      <c r="AAX623" s="1"/>
      <c r="AAY623" s="1"/>
      <c r="AAZ623" s="1"/>
      <c r="ABA623" s="1"/>
      <c r="ABB623" s="1"/>
      <c r="ABC623" s="1"/>
      <c r="ABD623" s="1"/>
      <c r="ABE623" s="1"/>
      <c r="ABF623" s="1"/>
      <c r="ABG623" s="1"/>
      <c r="ABH623" s="1"/>
      <c r="ABI623" s="1"/>
      <c r="ABJ623" s="1"/>
      <c r="ABK623" s="1"/>
      <c r="ABL623" s="1"/>
      <c r="ABM623" s="1"/>
      <c r="ABN623" s="1"/>
      <c r="ABO623" s="1"/>
      <c r="ABP623" s="1"/>
      <c r="ABQ623" s="1"/>
      <c r="ABR623" s="1"/>
      <c r="ABS623" s="1"/>
      <c r="ABT623" s="1"/>
      <c r="ABU623" s="1"/>
      <c r="ABV623" s="1"/>
      <c r="ABW623" s="1"/>
      <c r="ABX623" s="1"/>
      <c r="ABY623" s="1"/>
      <c r="ABZ623" s="1"/>
      <c r="ACA623" s="1"/>
      <c r="ACB623" s="1"/>
      <c r="ACC623" s="1"/>
      <c r="ACD623" s="1"/>
      <c r="ACE623" s="1"/>
      <c r="ACF623" s="1"/>
      <c r="ACG623" s="1"/>
      <c r="ACH623" s="1"/>
      <c r="ACI623" s="1"/>
      <c r="ACJ623" s="1"/>
      <c r="ACK623" s="1"/>
      <c r="ACL623" s="1"/>
      <c r="ACM623" s="1"/>
      <c r="ACN623" s="1"/>
      <c r="ACO623" s="1"/>
      <c r="ACP623" s="1"/>
      <c r="ACQ623" s="1"/>
      <c r="ACR623" s="1"/>
      <c r="ACS623" s="1"/>
      <c r="ACT623" s="1"/>
      <c r="ACU623" s="1"/>
      <c r="ACV623" s="1"/>
      <c r="ACW623" s="1"/>
      <c r="ACX623" s="1"/>
      <c r="ACY623" s="1"/>
      <c r="ACZ623" s="1"/>
      <c r="ADA623" s="1"/>
      <c r="ADB623" s="1"/>
      <c r="ADC623" s="1"/>
      <c r="ADD623" s="1"/>
      <c r="ADE623" s="1"/>
      <c r="ADF623" s="1"/>
      <c r="ADG623" s="1"/>
      <c r="ADH623" s="1"/>
      <c r="ADI623" s="1"/>
      <c r="ADJ623" s="1"/>
      <c r="ADK623" s="1"/>
      <c r="ADL623" s="1"/>
      <c r="ADM623" s="1"/>
      <c r="ADN623" s="1"/>
      <c r="ADO623" s="1"/>
      <c r="ADP623" s="1"/>
      <c r="ADQ623" s="1"/>
      <c r="ADR623" s="1"/>
      <c r="ADS623" s="1"/>
      <c r="ADT623" s="1"/>
      <c r="ADU623" s="1"/>
      <c r="ADV623" s="1"/>
    </row>
    <row r="624" spans="1:802" x14ac:dyDescent="0.1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  <c r="MV624" s="1"/>
      <c r="MW624" s="1"/>
      <c r="MX624" s="1"/>
      <c r="MY624" s="1"/>
      <c r="MZ624" s="1"/>
      <c r="NA624" s="1"/>
      <c r="NB624" s="1"/>
      <c r="NC624" s="1"/>
      <c r="ND624" s="1"/>
      <c r="NE624" s="1"/>
      <c r="NF624" s="1"/>
      <c r="NG624" s="1"/>
      <c r="NH624" s="1"/>
      <c r="NI624" s="1"/>
      <c r="NJ624" s="1"/>
      <c r="NK624" s="1"/>
      <c r="NL624" s="1"/>
      <c r="NM624" s="1"/>
      <c r="NN624" s="1"/>
      <c r="NO624" s="1"/>
      <c r="NP624" s="1"/>
      <c r="NQ624" s="1"/>
      <c r="NR624" s="1"/>
      <c r="NS624" s="1"/>
      <c r="NT624" s="1"/>
      <c r="NU624" s="1"/>
      <c r="NV624" s="1"/>
      <c r="NW624" s="1"/>
      <c r="NX624" s="1"/>
      <c r="NY624" s="1"/>
      <c r="NZ624" s="1"/>
      <c r="OA624" s="1"/>
      <c r="OB624" s="1"/>
      <c r="OC624" s="1"/>
      <c r="OD624" s="1"/>
      <c r="OE624" s="1"/>
      <c r="OF624" s="1"/>
      <c r="OG624" s="1"/>
      <c r="OH624" s="1"/>
      <c r="OI624" s="1"/>
      <c r="OJ624" s="1"/>
      <c r="OK624" s="1"/>
      <c r="OL624" s="1"/>
      <c r="OM624" s="1"/>
      <c r="ON624" s="1"/>
      <c r="OO624" s="1"/>
      <c r="OP624" s="1"/>
      <c r="OQ624" s="1"/>
      <c r="OR624" s="1"/>
      <c r="OS624" s="1"/>
      <c r="OT624" s="1"/>
      <c r="OU624" s="1"/>
      <c r="OV624" s="1"/>
      <c r="OW624" s="1"/>
      <c r="OX624" s="1"/>
      <c r="OY624" s="1"/>
      <c r="OZ624" s="1"/>
      <c r="PA624" s="1"/>
      <c r="PB624" s="1"/>
      <c r="PC624" s="1"/>
      <c r="PD624" s="1"/>
      <c r="PE624" s="1"/>
      <c r="PF624" s="1"/>
      <c r="PG624" s="1"/>
      <c r="PH624" s="1"/>
      <c r="PI624" s="1"/>
      <c r="PJ624" s="1"/>
      <c r="PK624" s="1"/>
      <c r="PL624" s="1"/>
      <c r="PM624" s="1"/>
      <c r="PN624" s="1"/>
      <c r="PO624" s="1"/>
      <c r="PP624" s="1"/>
      <c r="PQ624" s="1"/>
      <c r="PR624" s="1"/>
      <c r="PS624" s="1"/>
      <c r="PT624" s="1"/>
      <c r="PU624" s="1"/>
      <c r="PV624" s="1"/>
      <c r="PW624" s="1"/>
      <c r="PX624" s="1"/>
      <c r="PY624" s="1"/>
      <c r="PZ624" s="1"/>
      <c r="QA624" s="1"/>
      <c r="QB624" s="1"/>
      <c r="QC624" s="1"/>
      <c r="QD624" s="1"/>
      <c r="QE624" s="1"/>
      <c r="QF624" s="1"/>
      <c r="QG624" s="1"/>
      <c r="QH624" s="1"/>
      <c r="QI624" s="1"/>
      <c r="QJ624" s="1"/>
      <c r="QK624" s="1"/>
      <c r="QL624" s="1"/>
      <c r="QM624" s="1"/>
      <c r="QN624" s="1"/>
      <c r="QO624" s="1"/>
      <c r="QP624" s="1"/>
      <c r="QQ624" s="1"/>
      <c r="QR624" s="1"/>
      <c r="QS624" s="1"/>
      <c r="QT624" s="1"/>
      <c r="QU624" s="1"/>
      <c r="QV624" s="1"/>
      <c r="QW624" s="1"/>
      <c r="QX624" s="1"/>
      <c r="QY624" s="1"/>
      <c r="QZ624" s="1"/>
      <c r="RA624" s="1"/>
      <c r="RB624" s="1"/>
      <c r="RC624" s="1"/>
      <c r="RD624" s="1"/>
      <c r="RE624" s="1"/>
      <c r="RF624" s="1"/>
      <c r="RG624" s="1"/>
      <c r="RH624" s="1"/>
      <c r="RI624" s="1"/>
      <c r="RJ624" s="1"/>
      <c r="RK624" s="1"/>
      <c r="RL624" s="1"/>
      <c r="RM624" s="1"/>
      <c r="RN624" s="1"/>
      <c r="RO624" s="1"/>
      <c r="RP624" s="1"/>
      <c r="RQ624" s="1"/>
      <c r="RR624" s="1"/>
      <c r="RS624" s="1"/>
      <c r="RT624" s="1"/>
      <c r="RU624" s="1"/>
      <c r="RV624" s="1"/>
      <c r="RW624" s="1"/>
      <c r="RX624" s="1"/>
      <c r="RY624" s="1"/>
      <c r="RZ624" s="1"/>
      <c r="SA624" s="1"/>
      <c r="SB624" s="1"/>
      <c r="SC624" s="1"/>
      <c r="SD624" s="1"/>
      <c r="SE624" s="1"/>
      <c r="SF624" s="1"/>
      <c r="SG624" s="1"/>
      <c r="SH624" s="1"/>
      <c r="SI624" s="1"/>
      <c r="SJ624" s="1"/>
      <c r="SK624" s="1"/>
      <c r="SL624" s="1"/>
      <c r="SM624" s="1"/>
      <c r="SN624" s="1"/>
      <c r="SO624" s="1"/>
      <c r="SP624" s="1"/>
      <c r="SQ624" s="1"/>
      <c r="SR624" s="1"/>
      <c r="SS624" s="1"/>
      <c r="ST624" s="1"/>
      <c r="SU624" s="1"/>
      <c r="SV624" s="1"/>
      <c r="SW624" s="1"/>
      <c r="SX624" s="1"/>
      <c r="SY624" s="1"/>
      <c r="SZ624" s="1"/>
      <c r="TA624" s="1"/>
      <c r="TB624" s="1"/>
      <c r="TC624" s="1"/>
      <c r="TD624" s="1"/>
      <c r="TE624" s="1"/>
      <c r="TF624" s="1"/>
      <c r="TG624" s="1"/>
      <c r="TH624" s="1"/>
      <c r="TI624" s="1"/>
      <c r="TJ624" s="1"/>
      <c r="TK624" s="1"/>
      <c r="TL624" s="1"/>
      <c r="TM624" s="1"/>
      <c r="TN624" s="1"/>
      <c r="TO624" s="1"/>
      <c r="TP624" s="1"/>
      <c r="TQ624" s="1"/>
      <c r="TR624" s="1"/>
      <c r="TS624" s="1"/>
      <c r="TT624" s="1"/>
      <c r="TU624" s="1"/>
      <c r="TV624" s="1"/>
      <c r="TW624" s="1"/>
      <c r="TX624" s="1"/>
      <c r="TY624" s="1"/>
      <c r="TZ624" s="1"/>
      <c r="UA624" s="1"/>
      <c r="UB624" s="1"/>
      <c r="UC624" s="1"/>
      <c r="UD624" s="1"/>
      <c r="UE624" s="1"/>
      <c r="UF624" s="1"/>
      <c r="UG624" s="1"/>
      <c r="UH624" s="1"/>
      <c r="UI624" s="1"/>
      <c r="UJ624" s="1"/>
      <c r="UK624" s="1"/>
      <c r="UL624" s="1"/>
      <c r="UM624" s="1"/>
      <c r="UN624" s="1"/>
      <c r="UO624" s="1"/>
      <c r="UP624" s="1"/>
      <c r="UQ624" s="1"/>
      <c r="UR624" s="1"/>
      <c r="US624" s="1"/>
      <c r="UT624" s="1"/>
      <c r="UU624" s="1"/>
      <c r="UV624" s="1"/>
      <c r="UW624" s="1"/>
      <c r="UX624" s="1"/>
      <c r="UY624" s="1"/>
      <c r="UZ624" s="1"/>
      <c r="VA624" s="1"/>
      <c r="VB624" s="1"/>
      <c r="VC624" s="1"/>
      <c r="VD624" s="1"/>
      <c r="VE624" s="1"/>
      <c r="VF624" s="1"/>
      <c r="VG624" s="1"/>
      <c r="VH624" s="1"/>
      <c r="VI624" s="1"/>
      <c r="VJ624" s="1"/>
      <c r="VK624" s="1"/>
      <c r="VL624" s="1"/>
      <c r="VM624" s="1"/>
      <c r="VN624" s="1"/>
      <c r="VO624" s="1"/>
      <c r="VP624" s="1"/>
      <c r="VQ624" s="1"/>
      <c r="VR624" s="1"/>
      <c r="VS624" s="1"/>
      <c r="VT624" s="1"/>
      <c r="VU624" s="1"/>
      <c r="VV624" s="1"/>
      <c r="VW624" s="1"/>
      <c r="VX624" s="1"/>
      <c r="VY624" s="1"/>
      <c r="VZ624" s="1"/>
      <c r="WA624" s="1"/>
      <c r="WB624" s="1"/>
      <c r="WC624" s="1"/>
      <c r="WD624" s="1"/>
      <c r="WE624" s="1"/>
      <c r="WF624" s="1"/>
      <c r="WG624" s="1"/>
      <c r="WH624" s="1"/>
      <c r="WI624" s="1"/>
      <c r="WJ624" s="1"/>
      <c r="WK624" s="1"/>
      <c r="WL624" s="1"/>
      <c r="WM624" s="1"/>
      <c r="WN624" s="1"/>
      <c r="WO624" s="1"/>
      <c r="WP624" s="1"/>
      <c r="WQ624" s="1"/>
      <c r="WR624" s="1"/>
      <c r="WS624" s="1"/>
      <c r="WT624" s="1"/>
      <c r="WU624" s="1"/>
      <c r="WV624" s="1"/>
      <c r="WW624" s="1"/>
      <c r="WX624" s="1"/>
      <c r="WY624" s="1"/>
      <c r="WZ624" s="1"/>
      <c r="XA624" s="1"/>
      <c r="XB624" s="1"/>
      <c r="XC624" s="1"/>
      <c r="XD624" s="1"/>
      <c r="XE624" s="1"/>
      <c r="XF624" s="1"/>
      <c r="XG624" s="1"/>
      <c r="XH624" s="1"/>
      <c r="XI624" s="1"/>
      <c r="XJ624" s="1"/>
      <c r="XK624" s="1"/>
      <c r="XL624" s="1"/>
      <c r="XM624" s="1"/>
      <c r="XN624" s="1"/>
      <c r="XO624" s="1"/>
      <c r="XP624" s="1"/>
      <c r="XQ624" s="1"/>
      <c r="XR624" s="1"/>
      <c r="XS624" s="1"/>
      <c r="XT624" s="1"/>
      <c r="XU624" s="1"/>
      <c r="XV624" s="1"/>
      <c r="XW624" s="1"/>
      <c r="XX624" s="1"/>
      <c r="XY624" s="1"/>
      <c r="XZ624" s="1"/>
      <c r="YA624" s="1"/>
      <c r="YB624" s="1"/>
      <c r="YC624" s="1"/>
      <c r="YD624" s="1"/>
      <c r="YE624" s="1"/>
      <c r="YF624" s="1"/>
      <c r="YG624" s="1"/>
      <c r="YH624" s="1"/>
      <c r="YI624" s="1"/>
      <c r="YJ624" s="1"/>
      <c r="YK624" s="1"/>
      <c r="YL624" s="1"/>
      <c r="YM624" s="1"/>
      <c r="YN624" s="1"/>
      <c r="YO624" s="1"/>
      <c r="YP624" s="1"/>
      <c r="YQ624" s="1"/>
      <c r="YR624" s="1"/>
      <c r="YS624" s="1"/>
      <c r="YT624" s="1"/>
      <c r="YU624" s="1"/>
      <c r="YV624" s="1"/>
      <c r="YW624" s="1"/>
      <c r="YX624" s="1"/>
      <c r="YY624" s="1"/>
      <c r="YZ624" s="1"/>
      <c r="ZA624" s="1"/>
      <c r="ZB624" s="1"/>
      <c r="ZC624" s="1"/>
      <c r="ZD624" s="1"/>
      <c r="ZE624" s="1"/>
      <c r="ZF624" s="1"/>
      <c r="ZG624" s="1"/>
      <c r="ZH624" s="1"/>
      <c r="ZI624" s="1"/>
      <c r="ZJ624" s="1"/>
      <c r="ZK624" s="1"/>
      <c r="ZL624" s="1"/>
      <c r="ZM624" s="1"/>
      <c r="ZN624" s="1"/>
      <c r="ZO624" s="1"/>
      <c r="ZP624" s="1"/>
      <c r="ZQ624" s="1"/>
      <c r="ZR624" s="1"/>
      <c r="ZS624" s="1"/>
      <c r="ZT624" s="1"/>
      <c r="ZU624" s="1"/>
      <c r="ZV624" s="1"/>
      <c r="ZW624" s="1"/>
      <c r="ZX624" s="1"/>
      <c r="ZY624" s="1"/>
      <c r="ZZ624" s="1"/>
      <c r="AAA624" s="1"/>
      <c r="AAB624" s="1"/>
      <c r="AAC624" s="1"/>
      <c r="AAD624" s="1"/>
      <c r="AAE624" s="1"/>
      <c r="AAF624" s="1"/>
      <c r="AAG624" s="1"/>
      <c r="AAH624" s="1"/>
      <c r="AAI624" s="1"/>
      <c r="AAJ624" s="1"/>
      <c r="AAK624" s="1"/>
      <c r="AAL624" s="1"/>
      <c r="AAM624" s="1"/>
      <c r="AAN624" s="1"/>
      <c r="AAO624" s="1"/>
      <c r="AAP624" s="1"/>
      <c r="AAQ624" s="1"/>
      <c r="AAR624" s="1"/>
      <c r="AAS624" s="1"/>
      <c r="AAT624" s="1"/>
      <c r="AAU624" s="1"/>
      <c r="AAV624" s="1"/>
      <c r="AAW624" s="1"/>
      <c r="AAX624" s="1"/>
      <c r="AAY624" s="1"/>
      <c r="AAZ624" s="1"/>
      <c r="ABA624" s="1"/>
      <c r="ABB624" s="1"/>
      <c r="ABC624" s="1"/>
      <c r="ABD624" s="1"/>
      <c r="ABE624" s="1"/>
      <c r="ABF624" s="1"/>
      <c r="ABG624" s="1"/>
      <c r="ABH624" s="1"/>
      <c r="ABI624" s="1"/>
      <c r="ABJ624" s="1"/>
      <c r="ABK624" s="1"/>
      <c r="ABL624" s="1"/>
      <c r="ABM624" s="1"/>
      <c r="ABN624" s="1"/>
      <c r="ABO624" s="1"/>
      <c r="ABP624" s="1"/>
      <c r="ABQ624" s="1"/>
      <c r="ABR624" s="1"/>
      <c r="ABS624" s="1"/>
      <c r="ABT624" s="1"/>
      <c r="ABU624" s="1"/>
      <c r="ABV624" s="1"/>
      <c r="ABW624" s="1"/>
      <c r="ABX624" s="1"/>
      <c r="ABY624" s="1"/>
      <c r="ABZ624" s="1"/>
      <c r="ACA624" s="1"/>
      <c r="ACB624" s="1"/>
      <c r="ACC624" s="1"/>
      <c r="ACD624" s="1"/>
      <c r="ACE624" s="1"/>
      <c r="ACF624" s="1"/>
      <c r="ACG624" s="1"/>
      <c r="ACH624" s="1"/>
      <c r="ACI624" s="1"/>
      <c r="ACJ624" s="1"/>
      <c r="ACK624" s="1"/>
      <c r="ACL624" s="1"/>
      <c r="ACM624" s="1"/>
      <c r="ACN624" s="1"/>
      <c r="ACO624" s="1"/>
      <c r="ACP624" s="1"/>
      <c r="ACQ624" s="1"/>
      <c r="ACR624" s="1"/>
      <c r="ACS624" s="1"/>
      <c r="ACT624" s="1"/>
      <c r="ACU624" s="1"/>
      <c r="ACV624" s="1"/>
      <c r="ACW624" s="1"/>
      <c r="ACX624" s="1"/>
      <c r="ACY624" s="1"/>
      <c r="ACZ624" s="1"/>
      <c r="ADA624" s="1"/>
      <c r="ADB624" s="1"/>
      <c r="ADC624" s="1"/>
      <c r="ADD624" s="1"/>
      <c r="ADE624" s="1"/>
      <c r="ADF624" s="1"/>
      <c r="ADG624" s="1"/>
      <c r="ADH624" s="1"/>
      <c r="ADI624" s="1"/>
      <c r="ADJ624" s="1"/>
      <c r="ADK624" s="1"/>
      <c r="ADL624" s="1"/>
      <c r="ADM624" s="1"/>
      <c r="ADN624" s="1"/>
      <c r="ADO624" s="1"/>
      <c r="ADP624" s="1"/>
      <c r="ADQ624" s="1"/>
      <c r="ADR624" s="1"/>
      <c r="ADS624" s="1"/>
      <c r="ADT624" s="1"/>
      <c r="ADU624" s="1"/>
      <c r="ADV624" s="1"/>
    </row>
    <row r="625" spans="1:802" x14ac:dyDescent="0.1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  <c r="IV625" s="1"/>
      <c r="IW625" s="1"/>
      <c r="IX625" s="1"/>
      <c r="IY625" s="1"/>
      <c r="IZ625" s="1"/>
      <c r="JA625" s="1"/>
      <c r="JB625" s="1"/>
      <c r="JC625" s="1"/>
      <c r="JD625" s="1"/>
      <c r="JE625" s="1"/>
      <c r="JF625" s="1"/>
      <c r="JG625" s="1"/>
      <c r="JH625" s="1"/>
      <c r="JI625" s="1"/>
      <c r="JJ625" s="1"/>
      <c r="JK625" s="1"/>
      <c r="JL625" s="1"/>
      <c r="JM625" s="1"/>
      <c r="JN625" s="1"/>
      <c r="JO625" s="1"/>
      <c r="JP625" s="1"/>
      <c r="JQ625" s="1"/>
      <c r="JR625" s="1"/>
      <c r="JS625" s="1"/>
      <c r="JT625" s="1"/>
      <c r="JU625" s="1"/>
      <c r="JV625" s="1"/>
      <c r="JW625" s="1"/>
      <c r="JX625" s="1"/>
      <c r="JY625" s="1"/>
      <c r="JZ625" s="1"/>
      <c r="KA625" s="1"/>
      <c r="KB625" s="1"/>
      <c r="KC625" s="1"/>
      <c r="KD625" s="1"/>
      <c r="KE625" s="1"/>
      <c r="KF625" s="1"/>
      <c r="KG625" s="1"/>
      <c r="KH625" s="1"/>
      <c r="KI625" s="1"/>
      <c r="KJ625" s="1"/>
      <c r="KK625" s="1"/>
      <c r="KL625" s="1"/>
      <c r="KM625" s="1"/>
      <c r="KN625" s="1"/>
      <c r="KO625" s="1"/>
      <c r="KP625" s="1"/>
      <c r="KQ625" s="1"/>
      <c r="KR625" s="1"/>
      <c r="KS625" s="1"/>
      <c r="KT625" s="1"/>
      <c r="KU625" s="1"/>
      <c r="KV625" s="1"/>
      <c r="KW625" s="1"/>
      <c r="KX625" s="1"/>
      <c r="KY625" s="1"/>
      <c r="KZ625" s="1"/>
      <c r="LA625" s="1"/>
      <c r="LB625" s="1"/>
      <c r="LC625" s="1"/>
      <c r="LD625" s="1"/>
      <c r="LE625" s="1"/>
      <c r="LF625" s="1"/>
      <c r="LG625" s="1"/>
      <c r="LH625" s="1"/>
      <c r="LI625" s="1"/>
      <c r="LJ625" s="1"/>
      <c r="LK625" s="1"/>
      <c r="LL625" s="1"/>
      <c r="LM625" s="1"/>
      <c r="LN625" s="1"/>
      <c r="LO625" s="1"/>
      <c r="LP625" s="1"/>
      <c r="LQ625" s="1"/>
      <c r="LR625" s="1"/>
      <c r="LS625" s="1"/>
      <c r="LT625" s="1"/>
      <c r="LU625" s="1"/>
      <c r="LV625" s="1"/>
      <c r="LW625" s="1"/>
      <c r="LX625" s="1"/>
      <c r="LY625" s="1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  <c r="MV625" s="1"/>
      <c r="MW625" s="1"/>
      <c r="MX625" s="1"/>
      <c r="MY625" s="1"/>
      <c r="MZ625" s="1"/>
      <c r="NA625" s="1"/>
      <c r="NB625" s="1"/>
      <c r="NC625" s="1"/>
      <c r="ND625" s="1"/>
      <c r="NE625" s="1"/>
      <c r="NF625" s="1"/>
      <c r="NG625" s="1"/>
      <c r="NH625" s="1"/>
      <c r="NI625" s="1"/>
      <c r="NJ625" s="1"/>
      <c r="NK625" s="1"/>
      <c r="NL625" s="1"/>
      <c r="NM625" s="1"/>
      <c r="NN625" s="1"/>
      <c r="NO625" s="1"/>
      <c r="NP625" s="1"/>
      <c r="NQ625" s="1"/>
      <c r="NR625" s="1"/>
      <c r="NS625" s="1"/>
      <c r="NT625" s="1"/>
      <c r="NU625" s="1"/>
      <c r="NV625" s="1"/>
      <c r="NW625" s="1"/>
      <c r="NX625" s="1"/>
      <c r="NY625" s="1"/>
      <c r="NZ625" s="1"/>
      <c r="OA625" s="1"/>
      <c r="OB625" s="1"/>
      <c r="OC625" s="1"/>
      <c r="OD625" s="1"/>
      <c r="OE625" s="1"/>
      <c r="OF625" s="1"/>
      <c r="OG625" s="1"/>
      <c r="OH625" s="1"/>
      <c r="OI625" s="1"/>
      <c r="OJ625" s="1"/>
      <c r="OK625" s="1"/>
      <c r="OL625" s="1"/>
      <c r="OM625" s="1"/>
      <c r="ON625" s="1"/>
      <c r="OO625" s="1"/>
      <c r="OP625" s="1"/>
      <c r="OQ625" s="1"/>
      <c r="OR625" s="1"/>
      <c r="OS625" s="1"/>
      <c r="OT625" s="1"/>
      <c r="OU625" s="1"/>
      <c r="OV625" s="1"/>
      <c r="OW625" s="1"/>
      <c r="OX625" s="1"/>
      <c r="OY625" s="1"/>
      <c r="OZ625" s="1"/>
      <c r="PA625" s="1"/>
      <c r="PB625" s="1"/>
      <c r="PC625" s="1"/>
      <c r="PD625" s="1"/>
      <c r="PE625" s="1"/>
      <c r="PF625" s="1"/>
      <c r="PG625" s="1"/>
      <c r="PH625" s="1"/>
      <c r="PI625" s="1"/>
      <c r="PJ625" s="1"/>
      <c r="PK625" s="1"/>
      <c r="PL625" s="1"/>
      <c r="PM625" s="1"/>
      <c r="PN625" s="1"/>
      <c r="PO625" s="1"/>
      <c r="PP625" s="1"/>
      <c r="PQ625" s="1"/>
      <c r="PR625" s="1"/>
      <c r="PS625" s="1"/>
      <c r="PT625" s="1"/>
      <c r="PU625" s="1"/>
      <c r="PV625" s="1"/>
      <c r="PW625" s="1"/>
      <c r="PX625" s="1"/>
      <c r="PY625" s="1"/>
      <c r="PZ625" s="1"/>
      <c r="QA625" s="1"/>
      <c r="QB625" s="1"/>
      <c r="QC625" s="1"/>
      <c r="QD625" s="1"/>
      <c r="QE625" s="1"/>
      <c r="QF625" s="1"/>
      <c r="QG625" s="1"/>
      <c r="QH625" s="1"/>
      <c r="QI625" s="1"/>
      <c r="QJ625" s="1"/>
      <c r="QK625" s="1"/>
      <c r="QL625" s="1"/>
      <c r="QM625" s="1"/>
      <c r="QN625" s="1"/>
      <c r="QO625" s="1"/>
      <c r="QP625" s="1"/>
      <c r="QQ625" s="1"/>
      <c r="QR625" s="1"/>
      <c r="QS625" s="1"/>
      <c r="QT625" s="1"/>
      <c r="QU625" s="1"/>
      <c r="QV625" s="1"/>
      <c r="QW625" s="1"/>
      <c r="QX625" s="1"/>
      <c r="QY625" s="1"/>
      <c r="QZ625" s="1"/>
      <c r="RA625" s="1"/>
      <c r="RB625" s="1"/>
      <c r="RC625" s="1"/>
      <c r="RD625" s="1"/>
      <c r="RE625" s="1"/>
      <c r="RF625" s="1"/>
      <c r="RG625" s="1"/>
      <c r="RH625" s="1"/>
      <c r="RI625" s="1"/>
      <c r="RJ625" s="1"/>
      <c r="RK625" s="1"/>
      <c r="RL625" s="1"/>
      <c r="RM625" s="1"/>
      <c r="RN625" s="1"/>
      <c r="RO625" s="1"/>
      <c r="RP625" s="1"/>
      <c r="RQ625" s="1"/>
      <c r="RR625" s="1"/>
      <c r="RS625" s="1"/>
      <c r="RT625" s="1"/>
      <c r="RU625" s="1"/>
      <c r="RV625" s="1"/>
      <c r="RW625" s="1"/>
      <c r="RX625" s="1"/>
      <c r="RY625" s="1"/>
      <c r="RZ625" s="1"/>
      <c r="SA625" s="1"/>
      <c r="SB625" s="1"/>
      <c r="SC625" s="1"/>
      <c r="SD625" s="1"/>
      <c r="SE625" s="1"/>
      <c r="SF625" s="1"/>
      <c r="SG625" s="1"/>
      <c r="SH625" s="1"/>
      <c r="SI625" s="1"/>
      <c r="SJ625" s="1"/>
      <c r="SK625" s="1"/>
      <c r="SL625" s="1"/>
      <c r="SM625" s="1"/>
      <c r="SN625" s="1"/>
      <c r="SO625" s="1"/>
      <c r="SP625" s="1"/>
      <c r="SQ625" s="1"/>
      <c r="SR625" s="1"/>
      <c r="SS625" s="1"/>
      <c r="ST625" s="1"/>
      <c r="SU625" s="1"/>
      <c r="SV625" s="1"/>
      <c r="SW625" s="1"/>
      <c r="SX625" s="1"/>
      <c r="SY625" s="1"/>
      <c r="SZ625" s="1"/>
      <c r="TA625" s="1"/>
      <c r="TB625" s="1"/>
      <c r="TC625" s="1"/>
      <c r="TD625" s="1"/>
      <c r="TE625" s="1"/>
      <c r="TF625" s="1"/>
      <c r="TG625" s="1"/>
      <c r="TH625" s="1"/>
      <c r="TI625" s="1"/>
      <c r="TJ625" s="1"/>
      <c r="TK625" s="1"/>
      <c r="TL625" s="1"/>
      <c r="TM625" s="1"/>
      <c r="TN625" s="1"/>
      <c r="TO625" s="1"/>
      <c r="TP625" s="1"/>
      <c r="TQ625" s="1"/>
      <c r="TR625" s="1"/>
      <c r="TS625" s="1"/>
      <c r="TT625" s="1"/>
      <c r="TU625" s="1"/>
      <c r="TV625" s="1"/>
      <c r="TW625" s="1"/>
      <c r="TX625" s="1"/>
      <c r="TY625" s="1"/>
      <c r="TZ625" s="1"/>
      <c r="UA625" s="1"/>
      <c r="UB625" s="1"/>
      <c r="UC625" s="1"/>
      <c r="UD625" s="1"/>
      <c r="UE625" s="1"/>
      <c r="UF625" s="1"/>
      <c r="UG625" s="1"/>
      <c r="UH625" s="1"/>
      <c r="UI625" s="1"/>
      <c r="UJ625" s="1"/>
      <c r="UK625" s="1"/>
      <c r="UL625" s="1"/>
      <c r="UM625" s="1"/>
      <c r="UN625" s="1"/>
      <c r="UO625" s="1"/>
      <c r="UP625" s="1"/>
      <c r="UQ625" s="1"/>
      <c r="UR625" s="1"/>
      <c r="US625" s="1"/>
      <c r="UT625" s="1"/>
      <c r="UU625" s="1"/>
      <c r="UV625" s="1"/>
      <c r="UW625" s="1"/>
      <c r="UX625" s="1"/>
      <c r="UY625" s="1"/>
      <c r="UZ625" s="1"/>
      <c r="VA625" s="1"/>
      <c r="VB625" s="1"/>
      <c r="VC625" s="1"/>
      <c r="VD625" s="1"/>
      <c r="VE625" s="1"/>
      <c r="VF625" s="1"/>
      <c r="VG625" s="1"/>
      <c r="VH625" s="1"/>
      <c r="VI625" s="1"/>
      <c r="VJ625" s="1"/>
      <c r="VK625" s="1"/>
      <c r="VL625" s="1"/>
      <c r="VM625" s="1"/>
      <c r="VN625" s="1"/>
      <c r="VO625" s="1"/>
      <c r="VP625" s="1"/>
      <c r="VQ625" s="1"/>
      <c r="VR625" s="1"/>
      <c r="VS625" s="1"/>
      <c r="VT625" s="1"/>
      <c r="VU625" s="1"/>
      <c r="VV625" s="1"/>
      <c r="VW625" s="1"/>
      <c r="VX625" s="1"/>
      <c r="VY625" s="1"/>
      <c r="VZ625" s="1"/>
      <c r="WA625" s="1"/>
      <c r="WB625" s="1"/>
      <c r="WC625" s="1"/>
      <c r="WD625" s="1"/>
      <c r="WE625" s="1"/>
      <c r="WF625" s="1"/>
      <c r="WG625" s="1"/>
      <c r="WH625" s="1"/>
      <c r="WI625" s="1"/>
      <c r="WJ625" s="1"/>
      <c r="WK625" s="1"/>
      <c r="WL625" s="1"/>
      <c r="WM625" s="1"/>
      <c r="WN625" s="1"/>
      <c r="WO625" s="1"/>
      <c r="WP625" s="1"/>
      <c r="WQ625" s="1"/>
      <c r="WR625" s="1"/>
      <c r="WS625" s="1"/>
      <c r="WT625" s="1"/>
      <c r="WU625" s="1"/>
      <c r="WV625" s="1"/>
      <c r="WW625" s="1"/>
      <c r="WX625" s="1"/>
      <c r="WY625" s="1"/>
      <c r="WZ625" s="1"/>
      <c r="XA625" s="1"/>
      <c r="XB625" s="1"/>
      <c r="XC625" s="1"/>
      <c r="XD625" s="1"/>
      <c r="XE625" s="1"/>
      <c r="XF625" s="1"/>
      <c r="XG625" s="1"/>
      <c r="XH625" s="1"/>
      <c r="XI625" s="1"/>
      <c r="XJ625" s="1"/>
      <c r="XK625" s="1"/>
      <c r="XL625" s="1"/>
      <c r="XM625" s="1"/>
      <c r="XN625" s="1"/>
      <c r="XO625" s="1"/>
      <c r="XP625" s="1"/>
      <c r="XQ625" s="1"/>
      <c r="XR625" s="1"/>
      <c r="XS625" s="1"/>
      <c r="XT625" s="1"/>
      <c r="XU625" s="1"/>
      <c r="XV625" s="1"/>
      <c r="XW625" s="1"/>
      <c r="XX625" s="1"/>
      <c r="XY625" s="1"/>
      <c r="XZ625" s="1"/>
      <c r="YA625" s="1"/>
      <c r="YB625" s="1"/>
      <c r="YC625" s="1"/>
      <c r="YD625" s="1"/>
      <c r="YE625" s="1"/>
      <c r="YF625" s="1"/>
      <c r="YG625" s="1"/>
      <c r="YH625" s="1"/>
      <c r="YI625" s="1"/>
      <c r="YJ625" s="1"/>
      <c r="YK625" s="1"/>
      <c r="YL625" s="1"/>
      <c r="YM625" s="1"/>
      <c r="YN625" s="1"/>
      <c r="YO625" s="1"/>
      <c r="YP625" s="1"/>
      <c r="YQ625" s="1"/>
      <c r="YR625" s="1"/>
      <c r="YS625" s="1"/>
      <c r="YT625" s="1"/>
      <c r="YU625" s="1"/>
      <c r="YV625" s="1"/>
      <c r="YW625" s="1"/>
      <c r="YX625" s="1"/>
      <c r="YY625" s="1"/>
      <c r="YZ625" s="1"/>
      <c r="ZA625" s="1"/>
      <c r="ZB625" s="1"/>
      <c r="ZC625" s="1"/>
      <c r="ZD625" s="1"/>
      <c r="ZE625" s="1"/>
      <c r="ZF625" s="1"/>
      <c r="ZG625" s="1"/>
      <c r="ZH625" s="1"/>
      <c r="ZI625" s="1"/>
      <c r="ZJ625" s="1"/>
      <c r="ZK625" s="1"/>
      <c r="ZL625" s="1"/>
      <c r="ZM625" s="1"/>
      <c r="ZN625" s="1"/>
      <c r="ZO625" s="1"/>
      <c r="ZP625" s="1"/>
      <c r="ZQ625" s="1"/>
      <c r="ZR625" s="1"/>
      <c r="ZS625" s="1"/>
      <c r="ZT625" s="1"/>
      <c r="ZU625" s="1"/>
      <c r="ZV625" s="1"/>
      <c r="ZW625" s="1"/>
      <c r="ZX625" s="1"/>
      <c r="ZY625" s="1"/>
      <c r="ZZ625" s="1"/>
      <c r="AAA625" s="1"/>
      <c r="AAB625" s="1"/>
      <c r="AAC625" s="1"/>
      <c r="AAD625" s="1"/>
      <c r="AAE625" s="1"/>
      <c r="AAF625" s="1"/>
      <c r="AAG625" s="1"/>
      <c r="AAH625" s="1"/>
      <c r="AAI625" s="1"/>
      <c r="AAJ625" s="1"/>
      <c r="AAK625" s="1"/>
      <c r="AAL625" s="1"/>
      <c r="AAM625" s="1"/>
      <c r="AAN625" s="1"/>
      <c r="AAO625" s="1"/>
      <c r="AAP625" s="1"/>
      <c r="AAQ625" s="1"/>
      <c r="AAR625" s="1"/>
      <c r="AAS625" s="1"/>
      <c r="AAT625" s="1"/>
      <c r="AAU625" s="1"/>
      <c r="AAV625" s="1"/>
      <c r="AAW625" s="1"/>
      <c r="AAX625" s="1"/>
      <c r="AAY625" s="1"/>
      <c r="AAZ625" s="1"/>
      <c r="ABA625" s="1"/>
      <c r="ABB625" s="1"/>
      <c r="ABC625" s="1"/>
      <c r="ABD625" s="1"/>
      <c r="ABE625" s="1"/>
      <c r="ABF625" s="1"/>
      <c r="ABG625" s="1"/>
      <c r="ABH625" s="1"/>
      <c r="ABI625" s="1"/>
      <c r="ABJ625" s="1"/>
      <c r="ABK625" s="1"/>
      <c r="ABL625" s="1"/>
      <c r="ABM625" s="1"/>
      <c r="ABN625" s="1"/>
      <c r="ABO625" s="1"/>
      <c r="ABP625" s="1"/>
      <c r="ABQ625" s="1"/>
      <c r="ABR625" s="1"/>
      <c r="ABS625" s="1"/>
      <c r="ABT625" s="1"/>
      <c r="ABU625" s="1"/>
      <c r="ABV625" s="1"/>
      <c r="ABW625" s="1"/>
      <c r="ABX625" s="1"/>
      <c r="ABY625" s="1"/>
      <c r="ABZ625" s="1"/>
      <c r="ACA625" s="1"/>
      <c r="ACB625" s="1"/>
      <c r="ACC625" s="1"/>
      <c r="ACD625" s="1"/>
      <c r="ACE625" s="1"/>
      <c r="ACF625" s="1"/>
      <c r="ACG625" s="1"/>
      <c r="ACH625" s="1"/>
      <c r="ACI625" s="1"/>
      <c r="ACJ625" s="1"/>
      <c r="ACK625" s="1"/>
      <c r="ACL625" s="1"/>
      <c r="ACM625" s="1"/>
      <c r="ACN625" s="1"/>
      <c r="ACO625" s="1"/>
      <c r="ACP625" s="1"/>
      <c r="ACQ625" s="1"/>
      <c r="ACR625" s="1"/>
      <c r="ACS625" s="1"/>
      <c r="ACT625" s="1"/>
      <c r="ACU625" s="1"/>
      <c r="ACV625" s="1"/>
      <c r="ACW625" s="1"/>
      <c r="ACX625" s="1"/>
      <c r="ACY625" s="1"/>
      <c r="ACZ625" s="1"/>
      <c r="ADA625" s="1"/>
      <c r="ADB625" s="1"/>
      <c r="ADC625" s="1"/>
      <c r="ADD625" s="1"/>
      <c r="ADE625" s="1"/>
      <c r="ADF625" s="1"/>
      <c r="ADG625" s="1"/>
      <c r="ADH625" s="1"/>
      <c r="ADI625" s="1"/>
      <c r="ADJ625" s="1"/>
      <c r="ADK625" s="1"/>
      <c r="ADL625" s="1"/>
      <c r="ADM625" s="1"/>
      <c r="ADN625" s="1"/>
      <c r="ADO625" s="1"/>
      <c r="ADP625" s="1"/>
      <c r="ADQ625" s="1"/>
      <c r="ADR625" s="1"/>
      <c r="ADS625" s="1"/>
      <c r="ADT625" s="1"/>
      <c r="ADU625" s="1"/>
      <c r="ADV625" s="1"/>
    </row>
    <row r="626" spans="1:802" x14ac:dyDescent="0.1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  <c r="IV626" s="1"/>
      <c r="IW626" s="1"/>
      <c r="IX626" s="1"/>
      <c r="IY626" s="1"/>
      <c r="IZ626" s="1"/>
      <c r="JA626" s="1"/>
      <c r="JB626" s="1"/>
      <c r="JC626" s="1"/>
      <c r="JD626" s="1"/>
      <c r="JE626" s="1"/>
      <c r="JF626" s="1"/>
      <c r="JG626" s="1"/>
      <c r="JH626" s="1"/>
      <c r="JI626" s="1"/>
      <c r="JJ626" s="1"/>
      <c r="JK626" s="1"/>
      <c r="JL626" s="1"/>
      <c r="JM626" s="1"/>
      <c r="JN626" s="1"/>
      <c r="JO626" s="1"/>
      <c r="JP626" s="1"/>
      <c r="JQ626" s="1"/>
      <c r="JR626" s="1"/>
      <c r="JS626" s="1"/>
      <c r="JT626" s="1"/>
      <c r="JU626" s="1"/>
      <c r="JV626" s="1"/>
      <c r="JW626" s="1"/>
      <c r="JX626" s="1"/>
      <c r="JY626" s="1"/>
      <c r="JZ626" s="1"/>
      <c r="KA626" s="1"/>
      <c r="KB626" s="1"/>
      <c r="KC626" s="1"/>
      <c r="KD626" s="1"/>
      <c r="KE626" s="1"/>
      <c r="KF626" s="1"/>
      <c r="KG626" s="1"/>
      <c r="KH626" s="1"/>
      <c r="KI626" s="1"/>
      <c r="KJ626" s="1"/>
      <c r="KK626" s="1"/>
      <c r="KL626" s="1"/>
      <c r="KM626" s="1"/>
      <c r="KN626" s="1"/>
      <c r="KO626" s="1"/>
      <c r="KP626" s="1"/>
      <c r="KQ626" s="1"/>
      <c r="KR626" s="1"/>
      <c r="KS626" s="1"/>
      <c r="KT626" s="1"/>
      <c r="KU626" s="1"/>
      <c r="KV626" s="1"/>
      <c r="KW626" s="1"/>
      <c r="KX626" s="1"/>
      <c r="KY626" s="1"/>
      <c r="KZ626" s="1"/>
      <c r="LA626" s="1"/>
      <c r="LB626" s="1"/>
      <c r="LC626" s="1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1"/>
      <c r="MO626" s="1"/>
      <c r="MP626" s="1"/>
      <c r="MQ626" s="1"/>
      <c r="MR626" s="1"/>
      <c r="MS626" s="1"/>
      <c r="MT626" s="1"/>
      <c r="MU626" s="1"/>
      <c r="MV626" s="1"/>
      <c r="MW626" s="1"/>
      <c r="MX626" s="1"/>
      <c r="MY626" s="1"/>
      <c r="MZ626" s="1"/>
      <c r="NA626" s="1"/>
      <c r="NB626" s="1"/>
      <c r="NC626" s="1"/>
      <c r="ND626" s="1"/>
      <c r="NE626" s="1"/>
      <c r="NF626" s="1"/>
      <c r="NG626" s="1"/>
      <c r="NH626" s="1"/>
      <c r="NI626" s="1"/>
      <c r="NJ626" s="1"/>
      <c r="NK626" s="1"/>
      <c r="NL626" s="1"/>
      <c r="NM626" s="1"/>
      <c r="NN626" s="1"/>
      <c r="NO626" s="1"/>
      <c r="NP626" s="1"/>
      <c r="NQ626" s="1"/>
      <c r="NR626" s="1"/>
      <c r="NS626" s="1"/>
      <c r="NT626" s="1"/>
      <c r="NU626" s="1"/>
      <c r="NV626" s="1"/>
      <c r="NW626" s="1"/>
      <c r="NX626" s="1"/>
      <c r="NY626" s="1"/>
      <c r="NZ626" s="1"/>
      <c r="OA626" s="1"/>
      <c r="OB626" s="1"/>
      <c r="OC626" s="1"/>
      <c r="OD626" s="1"/>
      <c r="OE626" s="1"/>
      <c r="OF626" s="1"/>
      <c r="OG626" s="1"/>
      <c r="OH626" s="1"/>
      <c r="OI626" s="1"/>
      <c r="OJ626" s="1"/>
      <c r="OK626" s="1"/>
      <c r="OL626" s="1"/>
      <c r="OM626" s="1"/>
      <c r="ON626" s="1"/>
      <c r="OO626" s="1"/>
      <c r="OP626" s="1"/>
      <c r="OQ626" s="1"/>
      <c r="OR626" s="1"/>
      <c r="OS626" s="1"/>
      <c r="OT626" s="1"/>
      <c r="OU626" s="1"/>
      <c r="OV626" s="1"/>
      <c r="OW626" s="1"/>
      <c r="OX626" s="1"/>
      <c r="OY626" s="1"/>
      <c r="OZ626" s="1"/>
      <c r="PA626" s="1"/>
      <c r="PB626" s="1"/>
      <c r="PC626" s="1"/>
      <c r="PD626" s="1"/>
      <c r="PE626" s="1"/>
      <c r="PF626" s="1"/>
      <c r="PG626" s="1"/>
      <c r="PH626" s="1"/>
      <c r="PI626" s="1"/>
      <c r="PJ626" s="1"/>
      <c r="PK626" s="1"/>
      <c r="PL626" s="1"/>
      <c r="PM626" s="1"/>
      <c r="PN626" s="1"/>
      <c r="PO626" s="1"/>
      <c r="PP626" s="1"/>
      <c r="PQ626" s="1"/>
      <c r="PR626" s="1"/>
      <c r="PS626" s="1"/>
      <c r="PT626" s="1"/>
      <c r="PU626" s="1"/>
      <c r="PV626" s="1"/>
      <c r="PW626" s="1"/>
      <c r="PX626" s="1"/>
      <c r="PY626" s="1"/>
      <c r="PZ626" s="1"/>
      <c r="QA626" s="1"/>
      <c r="QB626" s="1"/>
      <c r="QC626" s="1"/>
      <c r="QD626" s="1"/>
      <c r="QE626" s="1"/>
      <c r="QF626" s="1"/>
      <c r="QG626" s="1"/>
      <c r="QH626" s="1"/>
      <c r="QI626" s="1"/>
      <c r="QJ626" s="1"/>
      <c r="QK626" s="1"/>
      <c r="QL626" s="1"/>
      <c r="QM626" s="1"/>
      <c r="QN626" s="1"/>
      <c r="QO626" s="1"/>
      <c r="QP626" s="1"/>
      <c r="QQ626" s="1"/>
      <c r="QR626" s="1"/>
      <c r="QS626" s="1"/>
      <c r="QT626" s="1"/>
      <c r="QU626" s="1"/>
      <c r="QV626" s="1"/>
      <c r="QW626" s="1"/>
      <c r="QX626" s="1"/>
      <c r="QY626" s="1"/>
      <c r="QZ626" s="1"/>
      <c r="RA626" s="1"/>
      <c r="RB626" s="1"/>
      <c r="RC626" s="1"/>
      <c r="RD626" s="1"/>
      <c r="RE626" s="1"/>
      <c r="RF626" s="1"/>
      <c r="RG626" s="1"/>
      <c r="RH626" s="1"/>
      <c r="RI626" s="1"/>
      <c r="RJ626" s="1"/>
      <c r="RK626" s="1"/>
      <c r="RL626" s="1"/>
      <c r="RM626" s="1"/>
      <c r="RN626" s="1"/>
      <c r="RO626" s="1"/>
      <c r="RP626" s="1"/>
      <c r="RQ626" s="1"/>
      <c r="RR626" s="1"/>
      <c r="RS626" s="1"/>
      <c r="RT626" s="1"/>
      <c r="RU626" s="1"/>
      <c r="RV626" s="1"/>
      <c r="RW626" s="1"/>
      <c r="RX626" s="1"/>
      <c r="RY626" s="1"/>
      <c r="RZ626" s="1"/>
      <c r="SA626" s="1"/>
      <c r="SB626" s="1"/>
      <c r="SC626" s="1"/>
      <c r="SD626" s="1"/>
      <c r="SE626" s="1"/>
      <c r="SF626" s="1"/>
      <c r="SG626" s="1"/>
      <c r="SH626" s="1"/>
      <c r="SI626" s="1"/>
      <c r="SJ626" s="1"/>
      <c r="SK626" s="1"/>
      <c r="SL626" s="1"/>
      <c r="SM626" s="1"/>
      <c r="SN626" s="1"/>
      <c r="SO626" s="1"/>
      <c r="SP626" s="1"/>
      <c r="SQ626" s="1"/>
      <c r="SR626" s="1"/>
      <c r="SS626" s="1"/>
      <c r="ST626" s="1"/>
      <c r="SU626" s="1"/>
      <c r="SV626" s="1"/>
      <c r="SW626" s="1"/>
      <c r="SX626" s="1"/>
      <c r="SY626" s="1"/>
      <c r="SZ626" s="1"/>
      <c r="TA626" s="1"/>
      <c r="TB626" s="1"/>
      <c r="TC626" s="1"/>
      <c r="TD626" s="1"/>
      <c r="TE626" s="1"/>
      <c r="TF626" s="1"/>
      <c r="TG626" s="1"/>
      <c r="TH626" s="1"/>
      <c r="TI626" s="1"/>
      <c r="TJ626" s="1"/>
      <c r="TK626" s="1"/>
      <c r="TL626" s="1"/>
      <c r="TM626" s="1"/>
      <c r="TN626" s="1"/>
      <c r="TO626" s="1"/>
      <c r="TP626" s="1"/>
      <c r="TQ626" s="1"/>
      <c r="TR626" s="1"/>
      <c r="TS626" s="1"/>
      <c r="TT626" s="1"/>
      <c r="TU626" s="1"/>
      <c r="TV626" s="1"/>
      <c r="TW626" s="1"/>
      <c r="TX626" s="1"/>
      <c r="TY626" s="1"/>
      <c r="TZ626" s="1"/>
      <c r="UA626" s="1"/>
      <c r="UB626" s="1"/>
      <c r="UC626" s="1"/>
      <c r="UD626" s="1"/>
      <c r="UE626" s="1"/>
      <c r="UF626" s="1"/>
      <c r="UG626" s="1"/>
      <c r="UH626" s="1"/>
      <c r="UI626" s="1"/>
      <c r="UJ626" s="1"/>
      <c r="UK626" s="1"/>
      <c r="UL626" s="1"/>
      <c r="UM626" s="1"/>
      <c r="UN626" s="1"/>
      <c r="UO626" s="1"/>
      <c r="UP626" s="1"/>
      <c r="UQ626" s="1"/>
      <c r="UR626" s="1"/>
      <c r="US626" s="1"/>
      <c r="UT626" s="1"/>
      <c r="UU626" s="1"/>
      <c r="UV626" s="1"/>
      <c r="UW626" s="1"/>
      <c r="UX626" s="1"/>
      <c r="UY626" s="1"/>
      <c r="UZ626" s="1"/>
      <c r="VA626" s="1"/>
      <c r="VB626" s="1"/>
      <c r="VC626" s="1"/>
      <c r="VD626" s="1"/>
      <c r="VE626" s="1"/>
      <c r="VF626" s="1"/>
      <c r="VG626" s="1"/>
      <c r="VH626" s="1"/>
      <c r="VI626" s="1"/>
      <c r="VJ626" s="1"/>
      <c r="VK626" s="1"/>
      <c r="VL626" s="1"/>
      <c r="VM626" s="1"/>
      <c r="VN626" s="1"/>
      <c r="VO626" s="1"/>
      <c r="VP626" s="1"/>
      <c r="VQ626" s="1"/>
      <c r="VR626" s="1"/>
      <c r="VS626" s="1"/>
      <c r="VT626" s="1"/>
      <c r="VU626" s="1"/>
      <c r="VV626" s="1"/>
      <c r="VW626" s="1"/>
      <c r="VX626" s="1"/>
      <c r="VY626" s="1"/>
      <c r="VZ626" s="1"/>
      <c r="WA626" s="1"/>
      <c r="WB626" s="1"/>
      <c r="WC626" s="1"/>
      <c r="WD626" s="1"/>
      <c r="WE626" s="1"/>
      <c r="WF626" s="1"/>
      <c r="WG626" s="1"/>
      <c r="WH626" s="1"/>
      <c r="WI626" s="1"/>
      <c r="WJ626" s="1"/>
      <c r="WK626" s="1"/>
      <c r="WL626" s="1"/>
      <c r="WM626" s="1"/>
      <c r="WN626" s="1"/>
      <c r="WO626" s="1"/>
      <c r="WP626" s="1"/>
      <c r="WQ626" s="1"/>
      <c r="WR626" s="1"/>
      <c r="WS626" s="1"/>
      <c r="WT626" s="1"/>
      <c r="WU626" s="1"/>
      <c r="WV626" s="1"/>
      <c r="WW626" s="1"/>
      <c r="WX626" s="1"/>
      <c r="WY626" s="1"/>
      <c r="WZ626" s="1"/>
      <c r="XA626" s="1"/>
      <c r="XB626" s="1"/>
      <c r="XC626" s="1"/>
      <c r="XD626" s="1"/>
      <c r="XE626" s="1"/>
      <c r="XF626" s="1"/>
      <c r="XG626" s="1"/>
      <c r="XH626" s="1"/>
      <c r="XI626" s="1"/>
      <c r="XJ626" s="1"/>
      <c r="XK626" s="1"/>
      <c r="XL626" s="1"/>
      <c r="XM626" s="1"/>
      <c r="XN626" s="1"/>
      <c r="XO626" s="1"/>
      <c r="XP626" s="1"/>
      <c r="XQ626" s="1"/>
      <c r="XR626" s="1"/>
      <c r="XS626" s="1"/>
      <c r="XT626" s="1"/>
      <c r="XU626" s="1"/>
      <c r="XV626" s="1"/>
      <c r="XW626" s="1"/>
      <c r="XX626" s="1"/>
      <c r="XY626" s="1"/>
      <c r="XZ626" s="1"/>
      <c r="YA626" s="1"/>
      <c r="YB626" s="1"/>
      <c r="YC626" s="1"/>
      <c r="YD626" s="1"/>
      <c r="YE626" s="1"/>
      <c r="YF626" s="1"/>
      <c r="YG626" s="1"/>
      <c r="YH626" s="1"/>
      <c r="YI626" s="1"/>
      <c r="YJ626" s="1"/>
      <c r="YK626" s="1"/>
      <c r="YL626" s="1"/>
      <c r="YM626" s="1"/>
      <c r="YN626" s="1"/>
      <c r="YO626" s="1"/>
      <c r="YP626" s="1"/>
      <c r="YQ626" s="1"/>
      <c r="YR626" s="1"/>
      <c r="YS626" s="1"/>
      <c r="YT626" s="1"/>
      <c r="YU626" s="1"/>
      <c r="YV626" s="1"/>
      <c r="YW626" s="1"/>
      <c r="YX626" s="1"/>
      <c r="YY626" s="1"/>
      <c r="YZ626" s="1"/>
      <c r="ZA626" s="1"/>
      <c r="ZB626" s="1"/>
      <c r="ZC626" s="1"/>
      <c r="ZD626" s="1"/>
      <c r="ZE626" s="1"/>
      <c r="ZF626" s="1"/>
      <c r="ZG626" s="1"/>
      <c r="ZH626" s="1"/>
      <c r="ZI626" s="1"/>
      <c r="ZJ626" s="1"/>
      <c r="ZK626" s="1"/>
      <c r="ZL626" s="1"/>
      <c r="ZM626" s="1"/>
      <c r="ZN626" s="1"/>
      <c r="ZO626" s="1"/>
      <c r="ZP626" s="1"/>
      <c r="ZQ626" s="1"/>
      <c r="ZR626" s="1"/>
      <c r="ZS626" s="1"/>
      <c r="ZT626" s="1"/>
      <c r="ZU626" s="1"/>
      <c r="ZV626" s="1"/>
      <c r="ZW626" s="1"/>
      <c r="ZX626" s="1"/>
      <c r="ZY626" s="1"/>
      <c r="ZZ626" s="1"/>
      <c r="AAA626" s="1"/>
      <c r="AAB626" s="1"/>
      <c r="AAC626" s="1"/>
      <c r="AAD626" s="1"/>
      <c r="AAE626" s="1"/>
      <c r="AAF626" s="1"/>
      <c r="AAG626" s="1"/>
      <c r="AAH626" s="1"/>
      <c r="AAI626" s="1"/>
      <c r="AAJ626" s="1"/>
      <c r="AAK626" s="1"/>
      <c r="AAL626" s="1"/>
      <c r="AAM626" s="1"/>
      <c r="AAN626" s="1"/>
      <c r="AAO626" s="1"/>
      <c r="AAP626" s="1"/>
      <c r="AAQ626" s="1"/>
      <c r="AAR626" s="1"/>
      <c r="AAS626" s="1"/>
      <c r="AAT626" s="1"/>
      <c r="AAU626" s="1"/>
      <c r="AAV626" s="1"/>
      <c r="AAW626" s="1"/>
      <c r="AAX626" s="1"/>
      <c r="AAY626" s="1"/>
      <c r="AAZ626" s="1"/>
      <c r="ABA626" s="1"/>
      <c r="ABB626" s="1"/>
      <c r="ABC626" s="1"/>
      <c r="ABD626" s="1"/>
      <c r="ABE626" s="1"/>
      <c r="ABF626" s="1"/>
      <c r="ABG626" s="1"/>
      <c r="ABH626" s="1"/>
      <c r="ABI626" s="1"/>
      <c r="ABJ626" s="1"/>
      <c r="ABK626" s="1"/>
      <c r="ABL626" s="1"/>
      <c r="ABM626" s="1"/>
      <c r="ABN626" s="1"/>
      <c r="ABO626" s="1"/>
      <c r="ABP626" s="1"/>
      <c r="ABQ626" s="1"/>
      <c r="ABR626" s="1"/>
      <c r="ABS626" s="1"/>
      <c r="ABT626" s="1"/>
      <c r="ABU626" s="1"/>
      <c r="ABV626" s="1"/>
      <c r="ABW626" s="1"/>
      <c r="ABX626" s="1"/>
      <c r="ABY626" s="1"/>
      <c r="ABZ626" s="1"/>
      <c r="ACA626" s="1"/>
      <c r="ACB626" s="1"/>
      <c r="ACC626" s="1"/>
      <c r="ACD626" s="1"/>
      <c r="ACE626" s="1"/>
      <c r="ACF626" s="1"/>
      <c r="ACG626" s="1"/>
      <c r="ACH626" s="1"/>
      <c r="ACI626" s="1"/>
      <c r="ACJ626" s="1"/>
      <c r="ACK626" s="1"/>
      <c r="ACL626" s="1"/>
      <c r="ACM626" s="1"/>
      <c r="ACN626" s="1"/>
      <c r="ACO626" s="1"/>
      <c r="ACP626" s="1"/>
      <c r="ACQ626" s="1"/>
      <c r="ACR626" s="1"/>
      <c r="ACS626" s="1"/>
      <c r="ACT626" s="1"/>
      <c r="ACU626" s="1"/>
      <c r="ACV626" s="1"/>
      <c r="ACW626" s="1"/>
      <c r="ACX626" s="1"/>
      <c r="ACY626" s="1"/>
      <c r="ACZ626" s="1"/>
      <c r="ADA626" s="1"/>
      <c r="ADB626" s="1"/>
      <c r="ADC626" s="1"/>
      <c r="ADD626" s="1"/>
      <c r="ADE626" s="1"/>
      <c r="ADF626" s="1"/>
      <c r="ADG626" s="1"/>
      <c r="ADH626" s="1"/>
      <c r="ADI626" s="1"/>
      <c r="ADJ626" s="1"/>
      <c r="ADK626" s="1"/>
      <c r="ADL626" s="1"/>
      <c r="ADM626" s="1"/>
      <c r="ADN626" s="1"/>
      <c r="ADO626" s="1"/>
      <c r="ADP626" s="1"/>
      <c r="ADQ626" s="1"/>
      <c r="ADR626" s="1"/>
      <c r="ADS626" s="1"/>
      <c r="ADT626" s="1"/>
      <c r="ADU626" s="1"/>
      <c r="ADV626" s="1"/>
    </row>
    <row r="627" spans="1:802" x14ac:dyDescent="0.1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  <c r="IV627" s="1"/>
      <c r="IW627" s="1"/>
      <c r="IX627" s="1"/>
      <c r="IY627" s="1"/>
      <c r="IZ627" s="1"/>
      <c r="JA627" s="1"/>
      <c r="JB627" s="1"/>
      <c r="JC627" s="1"/>
      <c r="JD627" s="1"/>
      <c r="JE627" s="1"/>
      <c r="JF627" s="1"/>
      <c r="JG627" s="1"/>
      <c r="JH627" s="1"/>
      <c r="JI627" s="1"/>
      <c r="JJ627" s="1"/>
      <c r="JK627" s="1"/>
      <c r="JL627" s="1"/>
      <c r="JM627" s="1"/>
      <c r="JN627" s="1"/>
      <c r="JO627" s="1"/>
      <c r="JP627" s="1"/>
      <c r="JQ627" s="1"/>
      <c r="JR627" s="1"/>
      <c r="JS627" s="1"/>
      <c r="JT627" s="1"/>
      <c r="JU627" s="1"/>
      <c r="JV627" s="1"/>
      <c r="JW627" s="1"/>
      <c r="JX627" s="1"/>
      <c r="JY627" s="1"/>
      <c r="JZ627" s="1"/>
      <c r="KA627" s="1"/>
      <c r="KB627" s="1"/>
      <c r="KC627" s="1"/>
      <c r="KD627" s="1"/>
      <c r="KE627" s="1"/>
      <c r="KF627" s="1"/>
      <c r="KG627" s="1"/>
      <c r="KH627" s="1"/>
      <c r="KI627" s="1"/>
      <c r="KJ627" s="1"/>
      <c r="KK627" s="1"/>
      <c r="KL627" s="1"/>
      <c r="KM627" s="1"/>
      <c r="KN627" s="1"/>
      <c r="KO627" s="1"/>
      <c r="KP627" s="1"/>
      <c r="KQ627" s="1"/>
      <c r="KR627" s="1"/>
      <c r="KS627" s="1"/>
      <c r="KT627" s="1"/>
      <c r="KU627" s="1"/>
      <c r="KV627" s="1"/>
      <c r="KW627" s="1"/>
      <c r="KX627" s="1"/>
      <c r="KY627" s="1"/>
      <c r="KZ627" s="1"/>
      <c r="LA627" s="1"/>
      <c r="LB627" s="1"/>
      <c r="LC627" s="1"/>
      <c r="LD627" s="1"/>
      <c r="LE627" s="1"/>
      <c r="LF627" s="1"/>
      <c r="LG627" s="1"/>
      <c r="LH627" s="1"/>
      <c r="LI627" s="1"/>
      <c r="LJ627" s="1"/>
      <c r="LK627" s="1"/>
      <c r="LL627" s="1"/>
      <c r="LM627" s="1"/>
      <c r="LN627" s="1"/>
      <c r="LO627" s="1"/>
      <c r="LP627" s="1"/>
      <c r="LQ627" s="1"/>
      <c r="LR627" s="1"/>
      <c r="LS627" s="1"/>
      <c r="LT627" s="1"/>
      <c r="LU627" s="1"/>
      <c r="LV627" s="1"/>
      <c r="LW627" s="1"/>
      <c r="LX627" s="1"/>
      <c r="LY627" s="1"/>
      <c r="LZ627" s="1"/>
      <c r="MA627" s="1"/>
      <c r="MB627" s="1"/>
      <c r="MC627" s="1"/>
      <c r="MD627" s="1"/>
      <c r="ME627" s="1"/>
      <c r="MF627" s="1"/>
      <c r="MG627" s="1"/>
      <c r="MH627" s="1"/>
      <c r="MI627" s="1"/>
      <c r="MJ627" s="1"/>
      <c r="MK627" s="1"/>
      <c r="ML627" s="1"/>
      <c r="MM627" s="1"/>
      <c r="MN627" s="1"/>
      <c r="MO627" s="1"/>
      <c r="MP627" s="1"/>
      <c r="MQ627" s="1"/>
      <c r="MR627" s="1"/>
      <c r="MS627" s="1"/>
      <c r="MT627" s="1"/>
      <c r="MU627" s="1"/>
      <c r="MV627" s="1"/>
      <c r="MW627" s="1"/>
      <c r="MX627" s="1"/>
      <c r="MY627" s="1"/>
      <c r="MZ627" s="1"/>
      <c r="NA627" s="1"/>
      <c r="NB627" s="1"/>
      <c r="NC627" s="1"/>
      <c r="ND627" s="1"/>
      <c r="NE627" s="1"/>
      <c r="NF627" s="1"/>
      <c r="NG627" s="1"/>
      <c r="NH627" s="1"/>
      <c r="NI627" s="1"/>
      <c r="NJ627" s="1"/>
      <c r="NK627" s="1"/>
      <c r="NL627" s="1"/>
      <c r="NM627" s="1"/>
      <c r="NN627" s="1"/>
      <c r="NO627" s="1"/>
      <c r="NP627" s="1"/>
      <c r="NQ627" s="1"/>
      <c r="NR627" s="1"/>
      <c r="NS627" s="1"/>
      <c r="NT627" s="1"/>
      <c r="NU627" s="1"/>
      <c r="NV627" s="1"/>
      <c r="NW627" s="1"/>
      <c r="NX627" s="1"/>
      <c r="NY627" s="1"/>
      <c r="NZ627" s="1"/>
      <c r="OA627" s="1"/>
      <c r="OB627" s="1"/>
      <c r="OC627" s="1"/>
      <c r="OD627" s="1"/>
      <c r="OE627" s="1"/>
      <c r="OF627" s="1"/>
      <c r="OG627" s="1"/>
      <c r="OH627" s="1"/>
      <c r="OI627" s="1"/>
      <c r="OJ627" s="1"/>
      <c r="OK627" s="1"/>
      <c r="OL627" s="1"/>
      <c r="OM627" s="1"/>
      <c r="ON627" s="1"/>
      <c r="OO627" s="1"/>
      <c r="OP627" s="1"/>
      <c r="OQ627" s="1"/>
      <c r="OR627" s="1"/>
      <c r="OS627" s="1"/>
      <c r="OT627" s="1"/>
      <c r="OU627" s="1"/>
      <c r="OV627" s="1"/>
      <c r="OW627" s="1"/>
      <c r="OX627" s="1"/>
      <c r="OY627" s="1"/>
      <c r="OZ627" s="1"/>
      <c r="PA627" s="1"/>
      <c r="PB627" s="1"/>
      <c r="PC627" s="1"/>
      <c r="PD627" s="1"/>
      <c r="PE627" s="1"/>
      <c r="PF627" s="1"/>
      <c r="PG627" s="1"/>
      <c r="PH627" s="1"/>
      <c r="PI627" s="1"/>
      <c r="PJ627" s="1"/>
      <c r="PK627" s="1"/>
      <c r="PL627" s="1"/>
      <c r="PM627" s="1"/>
      <c r="PN627" s="1"/>
      <c r="PO627" s="1"/>
      <c r="PP627" s="1"/>
      <c r="PQ627" s="1"/>
      <c r="PR627" s="1"/>
      <c r="PS627" s="1"/>
      <c r="PT627" s="1"/>
      <c r="PU627" s="1"/>
      <c r="PV627" s="1"/>
      <c r="PW627" s="1"/>
      <c r="PX627" s="1"/>
      <c r="PY627" s="1"/>
      <c r="PZ627" s="1"/>
      <c r="QA627" s="1"/>
      <c r="QB627" s="1"/>
      <c r="QC627" s="1"/>
      <c r="QD627" s="1"/>
      <c r="QE627" s="1"/>
      <c r="QF627" s="1"/>
      <c r="QG627" s="1"/>
      <c r="QH627" s="1"/>
      <c r="QI627" s="1"/>
      <c r="QJ627" s="1"/>
      <c r="QK627" s="1"/>
      <c r="QL627" s="1"/>
      <c r="QM627" s="1"/>
      <c r="QN627" s="1"/>
      <c r="QO627" s="1"/>
      <c r="QP627" s="1"/>
      <c r="QQ627" s="1"/>
      <c r="QR627" s="1"/>
      <c r="QS627" s="1"/>
      <c r="QT627" s="1"/>
      <c r="QU627" s="1"/>
      <c r="QV627" s="1"/>
      <c r="QW627" s="1"/>
      <c r="QX627" s="1"/>
      <c r="QY627" s="1"/>
      <c r="QZ627" s="1"/>
      <c r="RA627" s="1"/>
      <c r="RB627" s="1"/>
      <c r="RC627" s="1"/>
      <c r="RD627" s="1"/>
      <c r="RE627" s="1"/>
      <c r="RF627" s="1"/>
      <c r="RG627" s="1"/>
      <c r="RH627" s="1"/>
      <c r="RI627" s="1"/>
      <c r="RJ627" s="1"/>
      <c r="RK627" s="1"/>
      <c r="RL627" s="1"/>
      <c r="RM627" s="1"/>
      <c r="RN627" s="1"/>
      <c r="RO627" s="1"/>
      <c r="RP627" s="1"/>
      <c r="RQ627" s="1"/>
      <c r="RR627" s="1"/>
      <c r="RS627" s="1"/>
      <c r="RT627" s="1"/>
      <c r="RU627" s="1"/>
      <c r="RV627" s="1"/>
      <c r="RW627" s="1"/>
      <c r="RX627" s="1"/>
      <c r="RY627" s="1"/>
      <c r="RZ627" s="1"/>
      <c r="SA627" s="1"/>
      <c r="SB627" s="1"/>
      <c r="SC627" s="1"/>
      <c r="SD627" s="1"/>
      <c r="SE627" s="1"/>
      <c r="SF627" s="1"/>
      <c r="SG627" s="1"/>
      <c r="SH627" s="1"/>
      <c r="SI627" s="1"/>
      <c r="SJ627" s="1"/>
      <c r="SK627" s="1"/>
      <c r="SL627" s="1"/>
      <c r="SM627" s="1"/>
      <c r="SN627" s="1"/>
      <c r="SO627" s="1"/>
      <c r="SP627" s="1"/>
      <c r="SQ627" s="1"/>
      <c r="SR627" s="1"/>
      <c r="SS627" s="1"/>
      <c r="ST627" s="1"/>
      <c r="SU627" s="1"/>
      <c r="SV627" s="1"/>
      <c r="SW627" s="1"/>
      <c r="SX627" s="1"/>
      <c r="SY627" s="1"/>
      <c r="SZ627" s="1"/>
      <c r="TA627" s="1"/>
      <c r="TB627" s="1"/>
      <c r="TC627" s="1"/>
      <c r="TD627" s="1"/>
      <c r="TE627" s="1"/>
      <c r="TF627" s="1"/>
      <c r="TG627" s="1"/>
      <c r="TH627" s="1"/>
      <c r="TI627" s="1"/>
      <c r="TJ627" s="1"/>
      <c r="TK627" s="1"/>
      <c r="TL627" s="1"/>
      <c r="TM627" s="1"/>
      <c r="TN627" s="1"/>
      <c r="TO627" s="1"/>
      <c r="TP627" s="1"/>
      <c r="TQ627" s="1"/>
      <c r="TR627" s="1"/>
      <c r="TS627" s="1"/>
      <c r="TT627" s="1"/>
      <c r="TU627" s="1"/>
      <c r="TV627" s="1"/>
      <c r="TW627" s="1"/>
      <c r="TX627" s="1"/>
      <c r="TY627" s="1"/>
      <c r="TZ627" s="1"/>
      <c r="UA627" s="1"/>
      <c r="UB627" s="1"/>
      <c r="UC627" s="1"/>
      <c r="UD627" s="1"/>
      <c r="UE627" s="1"/>
      <c r="UF627" s="1"/>
      <c r="UG627" s="1"/>
      <c r="UH627" s="1"/>
      <c r="UI627" s="1"/>
      <c r="UJ627" s="1"/>
      <c r="UK627" s="1"/>
      <c r="UL627" s="1"/>
      <c r="UM627" s="1"/>
      <c r="UN627" s="1"/>
      <c r="UO627" s="1"/>
      <c r="UP627" s="1"/>
      <c r="UQ627" s="1"/>
      <c r="UR627" s="1"/>
      <c r="US627" s="1"/>
      <c r="UT627" s="1"/>
      <c r="UU627" s="1"/>
      <c r="UV627" s="1"/>
      <c r="UW627" s="1"/>
      <c r="UX627" s="1"/>
      <c r="UY627" s="1"/>
      <c r="UZ627" s="1"/>
      <c r="VA627" s="1"/>
      <c r="VB627" s="1"/>
      <c r="VC627" s="1"/>
      <c r="VD627" s="1"/>
      <c r="VE627" s="1"/>
      <c r="VF627" s="1"/>
      <c r="VG627" s="1"/>
      <c r="VH627" s="1"/>
      <c r="VI627" s="1"/>
      <c r="VJ627" s="1"/>
      <c r="VK627" s="1"/>
      <c r="VL627" s="1"/>
      <c r="VM627" s="1"/>
      <c r="VN627" s="1"/>
      <c r="VO627" s="1"/>
      <c r="VP627" s="1"/>
      <c r="VQ627" s="1"/>
      <c r="VR627" s="1"/>
      <c r="VS627" s="1"/>
      <c r="VT627" s="1"/>
      <c r="VU627" s="1"/>
      <c r="VV627" s="1"/>
      <c r="VW627" s="1"/>
      <c r="VX627" s="1"/>
      <c r="VY627" s="1"/>
      <c r="VZ627" s="1"/>
      <c r="WA627" s="1"/>
      <c r="WB627" s="1"/>
      <c r="WC627" s="1"/>
      <c r="WD627" s="1"/>
      <c r="WE627" s="1"/>
      <c r="WF627" s="1"/>
      <c r="WG627" s="1"/>
      <c r="WH627" s="1"/>
      <c r="WI627" s="1"/>
      <c r="WJ627" s="1"/>
      <c r="WK627" s="1"/>
      <c r="WL627" s="1"/>
      <c r="WM627" s="1"/>
      <c r="WN627" s="1"/>
      <c r="WO627" s="1"/>
      <c r="WP627" s="1"/>
      <c r="WQ627" s="1"/>
      <c r="WR627" s="1"/>
      <c r="WS627" s="1"/>
      <c r="WT627" s="1"/>
      <c r="WU627" s="1"/>
      <c r="WV627" s="1"/>
      <c r="WW627" s="1"/>
      <c r="WX627" s="1"/>
      <c r="WY627" s="1"/>
      <c r="WZ627" s="1"/>
      <c r="XA627" s="1"/>
      <c r="XB627" s="1"/>
      <c r="XC627" s="1"/>
      <c r="XD627" s="1"/>
      <c r="XE627" s="1"/>
      <c r="XF627" s="1"/>
      <c r="XG627" s="1"/>
      <c r="XH627" s="1"/>
      <c r="XI627" s="1"/>
      <c r="XJ627" s="1"/>
      <c r="XK627" s="1"/>
      <c r="XL627" s="1"/>
      <c r="XM627" s="1"/>
      <c r="XN627" s="1"/>
      <c r="XO627" s="1"/>
      <c r="XP627" s="1"/>
      <c r="XQ627" s="1"/>
      <c r="XR627" s="1"/>
      <c r="XS627" s="1"/>
      <c r="XT627" s="1"/>
      <c r="XU627" s="1"/>
      <c r="XV627" s="1"/>
      <c r="XW627" s="1"/>
      <c r="XX627" s="1"/>
      <c r="XY627" s="1"/>
      <c r="XZ627" s="1"/>
      <c r="YA627" s="1"/>
      <c r="YB627" s="1"/>
      <c r="YC627" s="1"/>
      <c r="YD627" s="1"/>
      <c r="YE627" s="1"/>
      <c r="YF627" s="1"/>
      <c r="YG627" s="1"/>
      <c r="YH627" s="1"/>
      <c r="YI627" s="1"/>
      <c r="YJ627" s="1"/>
      <c r="YK627" s="1"/>
      <c r="YL627" s="1"/>
      <c r="YM627" s="1"/>
      <c r="YN627" s="1"/>
      <c r="YO627" s="1"/>
      <c r="YP627" s="1"/>
      <c r="YQ627" s="1"/>
      <c r="YR627" s="1"/>
      <c r="YS627" s="1"/>
      <c r="YT627" s="1"/>
      <c r="YU627" s="1"/>
      <c r="YV627" s="1"/>
      <c r="YW627" s="1"/>
      <c r="YX627" s="1"/>
      <c r="YY627" s="1"/>
      <c r="YZ627" s="1"/>
      <c r="ZA627" s="1"/>
      <c r="ZB627" s="1"/>
      <c r="ZC627" s="1"/>
      <c r="ZD627" s="1"/>
      <c r="ZE627" s="1"/>
      <c r="ZF627" s="1"/>
      <c r="ZG627" s="1"/>
      <c r="ZH627" s="1"/>
      <c r="ZI627" s="1"/>
      <c r="ZJ627" s="1"/>
      <c r="ZK627" s="1"/>
      <c r="ZL627" s="1"/>
      <c r="ZM627" s="1"/>
      <c r="ZN627" s="1"/>
      <c r="ZO627" s="1"/>
      <c r="ZP627" s="1"/>
      <c r="ZQ627" s="1"/>
      <c r="ZR627" s="1"/>
      <c r="ZS627" s="1"/>
      <c r="ZT627" s="1"/>
      <c r="ZU627" s="1"/>
      <c r="ZV627" s="1"/>
      <c r="ZW627" s="1"/>
      <c r="ZX627" s="1"/>
      <c r="ZY627" s="1"/>
      <c r="ZZ627" s="1"/>
      <c r="AAA627" s="1"/>
      <c r="AAB627" s="1"/>
      <c r="AAC627" s="1"/>
      <c r="AAD627" s="1"/>
      <c r="AAE627" s="1"/>
      <c r="AAF627" s="1"/>
      <c r="AAG627" s="1"/>
      <c r="AAH627" s="1"/>
      <c r="AAI627" s="1"/>
      <c r="AAJ627" s="1"/>
      <c r="AAK627" s="1"/>
      <c r="AAL627" s="1"/>
      <c r="AAM627" s="1"/>
      <c r="AAN627" s="1"/>
      <c r="AAO627" s="1"/>
      <c r="AAP627" s="1"/>
      <c r="AAQ627" s="1"/>
      <c r="AAR627" s="1"/>
      <c r="AAS627" s="1"/>
      <c r="AAT627" s="1"/>
      <c r="AAU627" s="1"/>
      <c r="AAV627" s="1"/>
      <c r="AAW627" s="1"/>
      <c r="AAX627" s="1"/>
      <c r="AAY627" s="1"/>
      <c r="AAZ627" s="1"/>
      <c r="ABA627" s="1"/>
      <c r="ABB627" s="1"/>
      <c r="ABC627" s="1"/>
      <c r="ABD627" s="1"/>
      <c r="ABE627" s="1"/>
      <c r="ABF627" s="1"/>
      <c r="ABG627" s="1"/>
      <c r="ABH627" s="1"/>
      <c r="ABI627" s="1"/>
      <c r="ABJ627" s="1"/>
      <c r="ABK627" s="1"/>
      <c r="ABL627" s="1"/>
      <c r="ABM627" s="1"/>
      <c r="ABN627" s="1"/>
      <c r="ABO627" s="1"/>
      <c r="ABP627" s="1"/>
      <c r="ABQ627" s="1"/>
      <c r="ABR627" s="1"/>
      <c r="ABS627" s="1"/>
      <c r="ABT627" s="1"/>
      <c r="ABU627" s="1"/>
      <c r="ABV627" s="1"/>
      <c r="ABW627" s="1"/>
      <c r="ABX627" s="1"/>
      <c r="ABY627" s="1"/>
      <c r="ABZ627" s="1"/>
      <c r="ACA627" s="1"/>
      <c r="ACB627" s="1"/>
      <c r="ACC627" s="1"/>
      <c r="ACD627" s="1"/>
      <c r="ACE627" s="1"/>
      <c r="ACF627" s="1"/>
      <c r="ACG627" s="1"/>
      <c r="ACH627" s="1"/>
      <c r="ACI627" s="1"/>
      <c r="ACJ627" s="1"/>
      <c r="ACK627" s="1"/>
      <c r="ACL627" s="1"/>
      <c r="ACM627" s="1"/>
      <c r="ACN627" s="1"/>
      <c r="ACO627" s="1"/>
      <c r="ACP627" s="1"/>
      <c r="ACQ627" s="1"/>
      <c r="ACR627" s="1"/>
      <c r="ACS627" s="1"/>
      <c r="ACT627" s="1"/>
      <c r="ACU627" s="1"/>
      <c r="ACV627" s="1"/>
      <c r="ACW627" s="1"/>
      <c r="ACX627" s="1"/>
      <c r="ACY627" s="1"/>
      <c r="ACZ627" s="1"/>
      <c r="ADA627" s="1"/>
      <c r="ADB627" s="1"/>
      <c r="ADC627" s="1"/>
      <c r="ADD627" s="1"/>
      <c r="ADE627" s="1"/>
      <c r="ADF627" s="1"/>
      <c r="ADG627" s="1"/>
      <c r="ADH627" s="1"/>
      <c r="ADI627" s="1"/>
      <c r="ADJ627" s="1"/>
      <c r="ADK627" s="1"/>
      <c r="ADL627" s="1"/>
      <c r="ADM627" s="1"/>
      <c r="ADN627" s="1"/>
      <c r="ADO627" s="1"/>
      <c r="ADP627" s="1"/>
      <c r="ADQ627" s="1"/>
      <c r="ADR627" s="1"/>
      <c r="ADS627" s="1"/>
      <c r="ADT627" s="1"/>
      <c r="ADU627" s="1"/>
      <c r="ADV627" s="1"/>
    </row>
    <row r="628" spans="1:802" x14ac:dyDescent="0.1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  <c r="MV628" s="1"/>
      <c r="MW628" s="1"/>
      <c r="MX628" s="1"/>
      <c r="MY628" s="1"/>
      <c r="MZ628" s="1"/>
      <c r="NA628" s="1"/>
      <c r="NB628" s="1"/>
      <c r="NC628" s="1"/>
      <c r="ND628" s="1"/>
      <c r="NE628" s="1"/>
      <c r="NF628" s="1"/>
      <c r="NG628" s="1"/>
      <c r="NH628" s="1"/>
      <c r="NI628" s="1"/>
      <c r="NJ628" s="1"/>
      <c r="NK628" s="1"/>
      <c r="NL628" s="1"/>
      <c r="NM628" s="1"/>
      <c r="NN628" s="1"/>
      <c r="NO628" s="1"/>
      <c r="NP628" s="1"/>
      <c r="NQ628" s="1"/>
      <c r="NR628" s="1"/>
      <c r="NS628" s="1"/>
      <c r="NT628" s="1"/>
      <c r="NU628" s="1"/>
      <c r="NV628" s="1"/>
      <c r="NW628" s="1"/>
      <c r="NX628" s="1"/>
      <c r="NY628" s="1"/>
      <c r="NZ628" s="1"/>
      <c r="OA628" s="1"/>
      <c r="OB628" s="1"/>
      <c r="OC628" s="1"/>
      <c r="OD628" s="1"/>
      <c r="OE628" s="1"/>
      <c r="OF628" s="1"/>
      <c r="OG628" s="1"/>
      <c r="OH628" s="1"/>
      <c r="OI628" s="1"/>
      <c r="OJ628" s="1"/>
      <c r="OK628" s="1"/>
      <c r="OL628" s="1"/>
      <c r="OM628" s="1"/>
      <c r="ON628" s="1"/>
      <c r="OO628" s="1"/>
      <c r="OP628" s="1"/>
      <c r="OQ628" s="1"/>
      <c r="OR628" s="1"/>
      <c r="OS628" s="1"/>
      <c r="OT628" s="1"/>
      <c r="OU628" s="1"/>
      <c r="OV628" s="1"/>
      <c r="OW628" s="1"/>
      <c r="OX628" s="1"/>
      <c r="OY628" s="1"/>
      <c r="OZ628" s="1"/>
      <c r="PA628" s="1"/>
      <c r="PB628" s="1"/>
      <c r="PC628" s="1"/>
      <c r="PD628" s="1"/>
      <c r="PE628" s="1"/>
      <c r="PF628" s="1"/>
      <c r="PG628" s="1"/>
      <c r="PH628" s="1"/>
      <c r="PI628" s="1"/>
      <c r="PJ628" s="1"/>
      <c r="PK628" s="1"/>
      <c r="PL628" s="1"/>
      <c r="PM628" s="1"/>
      <c r="PN628" s="1"/>
      <c r="PO628" s="1"/>
      <c r="PP628" s="1"/>
      <c r="PQ628" s="1"/>
      <c r="PR628" s="1"/>
      <c r="PS628" s="1"/>
      <c r="PT628" s="1"/>
      <c r="PU628" s="1"/>
      <c r="PV628" s="1"/>
      <c r="PW628" s="1"/>
      <c r="PX628" s="1"/>
      <c r="PY628" s="1"/>
      <c r="PZ628" s="1"/>
      <c r="QA628" s="1"/>
      <c r="QB628" s="1"/>
      <c r="QC628" s="1"/>
      <c r="QD628" s="1"/>
      <c r="QE628" s="1"/>
      <c r="QF628" s="1"/>
      <c r="QG628" s="1"/>
      <c r="QH628" s="1"/>
      <c r="QI628" s="1"/>
      <c r="QJ628" s="1"/>
      <c r="QK628" s="1"/>
      <c r="QL628" s="1"/>
      <c r="QM628" s="1"/>
      <c r="QN628" s="1"/>
      <c r="QO628" s="1"/>
      <c r="QP628" s="1"/>
      <c r="QQ628" s="1"/>
      <c r="QR628" s="1"/>
      <c r="QS628" s="1"/>
      <c r="QT628" s="1"/>
      <c r="QU628" s="1"/>
      <c r="QV628" s="1"/>
      <c r="QW628" s="1"/>
      <c r="QX628" s="1"/>
      <c r="QY628" s="1"/>
      <c r="QZ628" s="1"/>
      <c r="RA628" s="1"/>
      <c r="RB628" s="1"/>
      <c r="RC628" s="1"/>
      <c r="RD628" s="1"/>
      <c r="RE628" s="1"/>
      <c r="RF628" s="1"/>
      <c r="RG628" s="1"/>
      <c r="RH628" s="1"/>
      <c r="RI628" s="1"/>
      <c r="RJ628" s="1"/>
      <c r="RK628" s="1"/>
      <c r="RL628" s="1"/>
      <c r="RM628" s="1"/>
      <c r="RN628" s="1"/>
      <c r="RO628" s="1"/>
      <c r="RP628" s="1"/>
      <c r="RQ628" s="1"/>
      <c r="RR628" s="1"/>
      <c r="RS628" s="1"/>
      <c r="RT628" s="1"/>
      <c r="RU628" s="1"/>
      <c r="RV628" s="1"/>
      <c r="RW628" s="1"/>
      <c r="RX628" s="1"/>
      <c r="RY628" s="1"/>
      <c r="RZ628" s="1"/>
      <c r="SA628" s="1"/>
      <c r="SB628" s="1"/>
      <c r="SC628" s="1"/>
      <c r="SD628" s="1"/>
      <c r="SE628" s="1"/>
      <c r="SF628" s="1"/>
      <c r="SG628" s="1"/>
      <c r="SH628" s="1"/>
      <c r="SI628" s="1"/>
      <c r="SJ628" s="1"/>
      <c r="SK628" s="1"/>
      <c r="SL628" s="1"/>
      <c r="SM628" s="1"/>
      <c r="SN628" s="1"/>
      <c r="SO628" s="1"/>
      <c r="SP628" s="1"/>
      <c r="SQ628" s="1"/>
      <c r="SR628" s="1"/>
      <c r="SS628" s="1"/>
      <c r="ST628" s="1"/>
      <c r="SU628" s="1"/>
      <c r="SV628" s="1"/>
      <c r="SW628" s="1"/>
      <c r="SX628" s="1"/>
      <c r="SY628" s="1"/>
      <c r="SZ628" s="1"/>
      <c r="TA628" s="1"/>
      <c r="TB628" s="1"/>
      <c r="TC628" s="1"/>
      <c r="TD628" s="1"/>
      <c r="TE628" s="1"/>
      <c r="TF628" s="1"/>
      <c r="TG628" s="1"/>
      <c r="TH628" s="1"/>
      <c r="TI628" s="1"/>
      <c r="TJ628" s="1"/>
      <c r="TK628" s="1"/>
      <c r="TL628" s="1"/>
      <c r="TM628" s="1"/>
      <c r="TN628" s="1"/>
      <c r="TO628" s="1"/>
      <c r="TP628" s="1"/>
      <c r="TQ628" s="1"/>
      <c r="TR628" s="1"/>
      <c r="TS628" s="1"/>
      <c r="TT628" s="1"/>
      <c r="TU628" s="1"/>
      <c r="TV628" s="1"/>
      <c r="TW628" s="1"/>
      <c r="TX628" s="1"/>
      <c r="TY628" s="1"/>
      <c r="TZ628" s="1"/>
      <c r="UA628" s="1"/>
      <c r="UB628" s="1"/>
      <c r="UC628" s="1"/>
      <c r="UD628" s="1"/>
      <c r="UE628" s="1"/>
      <c r="UF628" s="1"/>
      <c r="UG628" s="1"/>
      <c r="UH628" s="1"/>
      <c r="UI628" s="1"/>
      <c r="UJ628" s="1"/>
      <c r="UK628" s="1"/>
      <c r="UL628" s="1"/>
      <c r="UM628" s="1"/>
      <c r="UN628" s="1"/>
      <c r="UO628" s="1"/>
      <c r="UP628" s="1"/>
      <c r="UQ628" s="1"/>
      <c r="UR628" s="1"/>
      <c r="US628" s="1"/>
      <c r="UT628" s="1"/>
      <c r="UU628" s="1"/>
      <c r="UV628" s="1"/>
      <c r="UW628" s="1"/>
      <c r="UX628" s="1"/>
      <c r="UY628" s="1"/>
      <c r="UZ628" s="1"/>
      <c r="VA628" s="1"/>
      <c r="VB628" s="1"/>
      <c r="VC628" s="1"/>
      <c r="VD628" s="1"/>
      <c r="VE628" s="1"/>
      <c r="VF628" s="1"/>
      <c r="VG628" s="1"/>
      <c r="VH628" s="1"/>
      <c r="VI628" s="1"/>
      <c r="VJ628" s="1"/>
      <c r="VK628" s="1"/>
      <c r="VL628" s="1"/>
      <c r="VM628" s="1"/>
      <c r="VN628" s="1"/>
      <c r="VO628" s="1"/>
      <c r="VP628" s="1"/>
      <c r="VQ628" s="1"/>
      <c r="VR628" s="1"/>
      <c r="VS628" s="1"/>
      <c r="VT628" s="1"/>
      <c r="VU628" s="1"/>
      <c r="VV628" s="1"/>
      <c r="VW628" s="1"/>
      <c r="VX628" s="1"/>
      <c r="VY628" s="1"/>
      <c r="VZ628" s="1"/>
      <c r="WA628" s="1"/>
      <c r="WB628" s="1"/>
      <c r="WC628" s="1"/>
      <c r="WD628" s="1"/>
      <c r="WE628" s="1"/>
      <c r="WF628" s="1"/>
      <c r="WG628" s="1"/>
      <c r="WH628" s="1"/>
      <c r="WI628" s="1"/>
      <c r="WJ628" s="1"/>
      <c r="WK628" s="1"/>
      <c r="WL628" s="1"/>
      <c r="WM628" s="1"/>
      <c r="WN628" s="1"/>
      <c r="WO628" s="1"/>
      <c r="WP628" s="1"/>
      <c r="WQ628" s="1"/>
      <c r="WR628" s="1"/>
      <c r="WS628" s="1"/>
      <c r="WT628" s="1"/>
      <c r="WU628" s="1"/>
      <c r="WV628" s="1"/>
      <c r="WW628" s="1"/>
      <c r="WX628" s="1"/>
      <c r="WY628" s="1"/>
      <c r="WZ628" s="1"/>
      <c r="XA628" s="1"/>
      <c r="XB628" s="1"/>
      <c r="XC628" s="1"/>
      <c r="XD628" s="1"/>
      <c r="XE628" s="1"/>
      <c r="XF628" s="1"/>
      <c r="XG628" s="1"/>
      <c r="XH628" s="1"/>
      <c r="XI628" s="1"/>
      <c r="XJ628" s="1"/>
      <c r="XK628" s="1"/>
      <c r="XL628" s="1"/>
      <c r="XM628" s="1"/>
      <c r="XN628" s="1"/>
      <c r="XO628" s="1"/>
      <c r="XP628" s="1"/>
      <c r="XQ628" s="1"/>
      <c r="XR628" s="1"/>
      <c r="XS628" s="1"/>
      <c r="XT628" s="1"/>
      <c r="XU628" s="1"/>
      <c r="XV628" s="1"/>
      <c r="XW628" s="1"/>
      <c r="XX628" s="1"/>
      <c r="XY628" s="1"/>
      <c r="XZ628" s="1"/>
      <c r="YA628" s="1"/>
      <c r="YB628" s="1"/>
      <c r="YC628" s="1"/>
      <c r="YD628" s="1"/>
      <c r="YE628" s="1"/>
      <c r="YF628" s="1"/>
      <c r="YG628" s="1"/>
      <c r="YH628" s="1"/>
      <c r="YI628" s="1"/>
      <c r="YJ628" s="1"/>
      <c r="YK628" s="1"/>
      <c r="YL628" s="1"/>
      <c r="YM628" s="1"/>
      <c r="YN628" s="1"/>
      <c r="YO628" s="1"/>
      <c r="YP628" s="1"/>
      <c r="YQ628" s="1"/>
      <c r="YR628" s="1"/>
      <c r="YS628" s="1"/>
      <c r="YT628" s="1"/>
      <c r="YU628" s="1"/>
      <c r="YV628" s="1"/>
      <c r="YW628" s="1"/>
      <c r="YX628" s="1"/>
      <c r="YY628" s="1"/>
      <c r="YZ628" s="1"/>
      <c r="ZA628" s="1"/>
      <c r="ZB628" s="1"/>
      <c r="ZC628" s="1"/>
      <c r="ZD628" s="1"/>
      <c r="ZE628" s="1"/>
      <c r="ZF628" s="1"/>
      <c r="ZG628" s="1"/>
      <c r="ZH628" s="1"/>
      <c r="ZI628" s="1"/>
      <c r="ZJ628" s="1"/>
      <c r="ZK628" s="1"/>
      <c r="ZL628" s="1"/>
      <c r="ZM628" s="1"/>
      <c r="ZN628" s="1"/>
      <c r="ZO628" s="1"/>
      <c r="ZP628" s="1"/>
      <c r="ZQ628" s="1"/>
      <c r="ZR628" s="1"/>
      <c r="ZS628" s="1"/>
      <c r="ZT628" s="1"/>
      <c r="ZU628" s="1"/>
      <c r="ZV628" s="1"/>
      <c r="ZW628" s="1"/>
      <c r="ZX628" s="1"/>
      <c r="ZY628" s="1"/>
      <c r="ZZ628" s="1"/>
      <c r="AAA628" s="1"/>
      <c r="AAB628" s="1"/>
      <c r="AAC628" s="1"/>
      <c r="AAD628" s="1"/>
      <c r="AAE628" s="1"/>
      <c r="AAF628" s="1"/>
      <c r="AAG628" s="1"/>
      <c r="AAH628" s="1"/>
      <c r="AAI628" s="1"/>
      <c r="AAJ628" s="1"/>
      <c r="AAK628" s="1"/>
      <c r="AAL628" s="1"/>
      <c r="AAM628" s="1"/>
      <c r="AAN628" s="1"/>
      <c r="AAO628" s="1"/>
      <c r="AAP628" s="1"/>
      <c r="AAQ628" s="1"/>
      <c r="AAR628" s="1"/>
      <c r="AAS628" s="1"/>
      <c r="AAT628" s="1"/>
      <c r="AAU628" s="1"/>
      <c r="AAV628" s="1"/>
      <c r="AAW628" s="1"/>
      <c r="AAX628" s="1"/>
      <c r="AAY628" s="1"/>
      <c r="AAZ628" s="1"/>
      <c r="ABA628" s="1"/>
      <c r="ABB628" s="1"/>
      <c r="ABC628" s="1"/>
      <c r="ABD628" s="1"/>
      <c r="ABE628" s="1"/>
      <c r="ABF628" s="1"/>
      <c r="ABG628" s="1"/>
      <c r="ABH628" s="1"/>
      <c r="ABI628" s="1"/>
      <c r="ABJ628" s="1"/>
      <c r="ABK628" s="1"/>
      <c r="ABL628" s="1"/>
      <c r="ABM628" s="1"/>
      <c r="ABN628" s="1"/>
      <c r="ABO628" s="1"/>
      <c r="ABP628" s="1"/>
      <c r="ABQ628" s="1"/>
      <c r="ABR628" s="1"/>
      <c r="ABS628" s="1"/>
      <c r="ABT628" s="1"/>
      <c r="ABU628" s="1"/>
      <c r="ABV628" s="1"/>
      <c r="ABW628" s="1"/>
      <c r="ABX628" s="1"/>
      <c r="ABY628" s="1"/>
      <c r="ABZ628" s="1"/>
      <c r="ACA628" s="1"/>
      <c r="ACB628" s="1"/>
      <c r="ACC628" s="1"/>
      <c r="ACD628" s="1"/>
      <c r="ACE628" s="1"/>
      <c r="ACF628" s="1"/>
      <c r="ACG628" s="1"/>
      <c r="ACH628" s="1"/>
      <c r="ACI628" s="1"/>
      <c r="ACJ628" s="1"/>
      <c r="ACK628" s="1"/>
      <c r="ACL628" s="1"/>
      <c r="ACM628" s="1"/>
      <c r="ACN628" s="1"/>
      <c r="ACO628" s="1"/>
      <c r="ACP628" s="1"/>
      <c r="ACQ628" s="1"/>
      <c r="ACR628" s="1"/>
      <c r="ACS628" s="1"/>
      <c r="ACT628" s="1"/>
      <c r="ACU628" s="1"/>
      <c r="ACV628" s="1"/>
      <c r="ACW628" s="1"/>
      <c r="ACX628" s="1"/>
      <c r="ACY628" s="1"/>
      <c r="ACZ628" s="1"/>
      <c r="ADA628" s="1"/>
      <c r="ADB628" s="1"/>
      <c r="ADC628" s="1"/>
      <c r="ADD628" s="1"/>
      <c r="ADE628" s="1"/>
      <c r="ADF628" s="1"/>
      <c r="ADG628" s="1"/>
      <c r="ADH628" s="1"/>
      <c r="ADI628" s="1"/>
      <c r="ADJ628" s="1"/>
      <c r="ADK628" s="1"/>
      <c r="ADL628" s="1"/>
      <c r="ADM628" s="1"/>
      <c r="ADN628" s="1"/>
      <c r="ADO628" s="1"/>
      <c r="ADP628" s="1"/>
      <c r="ADQ628" s="1"/>
      <c r="ADR628" s="1"/>
      <c r="ADS628" s="1"/>
      <c r="ADT628" s="1"/>
      <c r="ADU628" s="1"/>
      <c r="ADV628" s="1"/>
    </row>
    <row r="629" spans="1:802" x14ac:dyDescent="0.1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  <c r="DN629" s="1"/>
      <c r="DO629" s="1"/>
      <c r="DP629" s="1"/>
      <c r="DQ629" s="1"/>
      <c r="DR629" s="1"/>
      <c r="DS629" s="1"/>
      <c r="DT629" s="1"/>
      <c r="DU629" s="1"/>
      <c r="DV629" s="1"/>
      <c r="DW629" s="1"/>
      <c r="DX629" s="1"/>
      <c r="DY629" s="1"/>
      <c r="DZ629" s="1"/>
      <c r="EA629" s="1"/>
      <c r="EB629" s="1"/>
      <c r="EC629" s="1"/>
      <c r="ED629" s="1"/>
      <c r="EE629" s="1"/>
      <c r="EF629" s="1"/>
      <c r="EG629" s="1"/>
      <c r="EH629" s="1"/>
      <c r="EI629" s="1"/>
      <c r="EJ629" s="1"/>
      <c r="EK629" s="1"/>
      <c r="EL629" s="1"/>
      <c r="EM629" s="1"/>
      <c r="EN629" s="1"/>
      <c r="EO629" s="1"/>
      <c r="EP629" s="1"/>
      <c r="EQ629" s="1"/>
      <c r="ER629" s="1"/>
      <c r="ES629" s="1"/>
      <c r="ET629" s="1"/>
      <c r="EU629" s="1"/>
      <c r="EV629" s="1"/>
      <c r="EW629" s="1"/>
      <c r="EX629" s="1"/>
      <c r="EY629" s="1"/>
      <c r="EZ629" s="1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1"/>
      <c r="FL629" s="1"/>
      <c r="FM629" s="1"/>
      <c r="FN629" s="1"/>
      <c r="FO629" s="1"/>
      <c r="FP629" s="1"/>
      <c r="FQ629" s="1"/>
      <c r="FR629" s="1"/>
      <c r="FS629" s="1"/>
      <c r="FT629" s="1"/>
      <c r="FU629" s="1"/>
      <c r="FV629" s="1"/>
      <c r="FW629" s="1"/>
      <c r="FX629" s="1"/>
      <c r="FY629" s="1"/>
      <c r="FZ629" s="1"/>
      <c r="GA629" s="1"/>
      <c r="GB629" s="1"/>
      <c r="GC629" s="1"/>
      <c r="GD629" s="1"/>
      <c r="GE629" s="1"/>
      <c r="GF629" s="1"/>
      <c r="GG629" s="1"/>
      <c r="GH629" s="1"/>
      <c r="GI629" s="1"/>
      <c r="GJ629" s="1"/>
      <c r="GK629" s="1"/>
      <c r="GL629" s="1"/>
      <c r="GM629" s="1"/>
      <c r="GN629" s="1"/>
      <c r="GO629" s="1"/>
      <c r="GP629" s="1"/>
      <c r="GQ629" s="1"/>
      <c r="GR629" s="1"/>
      <c r="GS629" s="1"/>
      <c r="GT629" s="1"/>
      <c r="GU629" s="1"/>
      <c r="GV629" s="1"/>
      <c r="GW629" s="1"/>
      <c r="GX629" s="1"/>
      <c r="GY629" s="1"/>
      <c r="GZ629" s="1"/>
      <c r="HA629" s="1"/>
      <c r="HB629" s="1"/>
      <c r="HC629" s="1"/>
      <c r="HD629" s="1"/>
      <c r="HE629" s="1"/>
      <c r="HF629" s="1"/>
      <c r="HG629" s="1"/>
      <c r="HH629" s="1"/>
      <c r="HI629" s="1"/>
      <c r="HJ629" s="1"/>
      <c r="HK629" s="1"/>
      <c r="HL629" s="1"/>
      <c r="HM629" s="1"/>
      <c r="HN629" s="1"/>
      <c r="HO629" s="1"/>
      <c r="HP629" s="1"/>
      <c r="HQ629" s="1"/>
      <c r="HR629" s="1"/>
      <c r="HS629" s="1"/>
      <c r="HT629" s="1"/>
      <c r="HU629" s="1"/>
      <c r="HV629" s="1"/>
      <c r="HW629" s="1"/>
      <c r="HX629" s="1"/>
      <c r="HY629" s="1"/>
      <c r="HZ629" s="1"/>
      <c r="IA629" s="1"/>
      <c r="IB629" s="1"/>
      <c r="IC629" s="1"/>
      <c r="ID629" s="1"/>
      <c r="IE629" s="1"/>
      <c r="IF629" s="1"/>
      <c r="IG629" s="1"/>
      <c r="IH629" s="1"/>
      <c r="II629" s="1"/>
      <c r="IJ629" s="1"/>
      <c r="IK629" s="1"/>
      <c r="IL629" s="1"/>
      <c r="IM629" s="1"/>
      <c r="IN629" s="1"/>
      <c r="IO629" s="1"/>
      <c r="IP629" s="1"/>
      <c r="IQ629" s="1"/>
      <c r="IR629" s="1"/>
      <c r="IS629" s="1"/>
      <c r="IT629" s="1"/>
      <c r="IU629" s="1"/>
      <c r="IV629" s="1"/>
      <c r="IW629" s="1"/>
      <c r="IX629" s="1"/>
      <c r="IY629" s="1"/>
      <c r="IZ629" s="1"/>
      <c r="JA629" s="1"/>
      <c r="JB629" s="1"/>
      <c r="JC629" s="1"/>
      <c r="JD629" s="1"/>
      <c r="JE629" s="1"/>
      <c r="JF629" s="1"/>
      <c r="JG629" s="1"/>
      <c r="JH629" s="1"/>
      <c r="JI629" s="1"/>
      <c r="JJ629" s="1"/>
      <c r="JK629" s="1"/>
      <c r="JL629" s="1"/>
      <c r="JM629" s="1"/>
      <c r="JN629" s="1"/>
      <c r="JO629" s="1"/>
      <c r="JP629" s="1"/>
      <c r="JQ629" s="1"/>
      <c r="JR629" s="1"/>
      <c r="JS629" s="1"/>
      <c r="JT629" s="1"/>
      <c r="JU629" s="1"/>
      <c r="JV629" s="1"/>
      <c r="JW629" s="1"/>
      <c r="JX629" s="1"/>
      <c r="JY629" s="1"/>
      <c r="JZ629" s="1"/>
      <c r="KA629" s="1"/>
      <c r="KB629" s="1"/>
      <c r="KC629" s="1"/>
      <c r="KD629" s="1"/>
      <c r="KE629" s="1"/>
      <c r="KF629" s="1"/>
      <c r="KG629" s="1"/>
      <c r="KH629" s="1"/>
      <c r="KI629" s="1"/>
      <c r="KJ629" s="1"/>
      <c r="KK629" s="1"/>
      <c r="KL629" s="1"/>
      <c r="KM629" s="1"/>
      <c r="KN629" s="1"/>
      <c r="KO629" s="1"/>
      <c r="KP629" s="1"/>
      <c r="KQ629" s="1"/>
      <c r="KR629" s="1"/>
      <c r="KS629" s="1"/>
      <c r="KT629" s="1"/>
      <c r="KU629" s="1"/>
      <c r="KV629" s="1"/>
      <c r="KW629" s="1"/>
      <c r="KX629" s="1"/>
      <c r="KY629" s="1"/>
      <c r="KZ629" s="1"/>
      <c r="LA629" s="1"/>
      <c r="LB629" s="1"/>
      <c r="LC629" s="1"/>
      <c r="LD629" s="1"/>
      <c r="LE629" s="1"/>
      <c r="LF629" s="1"/>
      <c r="LG629" s="1"/>
      <c r="LH629" s="1"/>
      <c r="LI629" s="1"/>
      <c r="LJ629" s="1"/>
      <c r="LK629" s="1"/>
      <c r="LL629" s="1"/>
      <c r="LM629" s="1"/>
      <c r="LN629" s="1"/>
      <c r="LO629" s="1"/>
      <c r="LP629" s="1"/>
      <c r="LQ629" s="1"/>
      <c r="LR629" s="1"/>
      <c r="LS629" s="1"/>
      <c r="LT629" s="1"/>
      <c r="LU629" s="1"/>
      <c r="LV629" s="1"/>
      <c r="LW629" s="1"/>
      <c r="LX629" s="1"/>
      <c r="LY629" s="1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  <c r="MV629" s="1"/>
      <c r="MW629" s="1"/>
      <c r="MX629" s="1"/>
      <c r="MY629" s="1"/>
      <c r="MZ629" s="1"/>
      <c r="NA629" s="1"/>
      <c r="NB629" s="1"/>
      <c r="NC629" s="1"/>
      <c r="ND629" s="1"/>
      <c r="NE629" s="1"/>
      <c r="NF629" s="1"/>
      <c r="NG629" s="1"/>
      <c r="NH629" s="1"/>
      <c r="NI629" s="1"/>
      <c r="NJ629" s="1"/>
      <c r="NK629" s="1"/>
      <c r="NL629" s="1"/>
      <c r="NM629" s="1"/>
      <c r="NN629" s="1"/>
      <c r="NO629" s="1"/>
      <c r="NP629" s="1"/>
      <c r="NQ629" s="1"/>
      <c r="NR629" s="1"/>
      <c r="NS629" s="1"/>
      <c r="NT629" s="1"/>
      <c r="NU629" s="1"/>
      <c r="NV629" s="1"/>
      <c r="NW629" s="1"/>
      <c r="NX629" s="1"/>
      <c r="NY629" s="1"/>
      <c r="NZ629" s="1"/>
      <c r="OA629" s="1"/>
      <c r="OB629" s="1"/>
      <c r="OC629" s="1"/>
      <c r="OD629" s="1"/>
      <c r="OE629" s="1"/>
      <c r="OF629" s="1"/>
      <c r="OG629" s="1"/>
      <c r="OH629" s="1"/>
      <c r="OI629" s="1"/>
      <c r="OJ629" s="1"/>
      <c r="OK629" s="1"/>
      <c r="OL629" s="1"/>
      <c r="OM629" s="1"/>
      <c r="ON629" s="1"/>
      <c r="OO629" s="1"/>
      <c r="OP629" s="1"/>
      <c r="OQ629" s="1"/>
      <c r="OR629" s="1"/>
      <c r="OS629" s="1"/>
      <c r="OT629" s="1"/>
      <c r="OU629" s="1"/>
      <c r="OV629" s="1"/>
      <c r="OW629" s="1"/>
      <c r="OX629" s="1"/>
      <c r="OY629" s="1"/>
      <c r="OZ629" s="1"/>
      <c r="PA629" s="1"/>
      <c r="PB629" s="1"/>
      <c r="PC629" s="1"/>
      <c r="PD629" s="1"/>
      <c r="PE629" s="1"/>
      <c r="PF629" s="1"/>
      <c r="PG629" s="1"/>
      <c r="PH629" s="1"/>
      <c r="PI629" s="1"/>
      <c r="PJ629" s="1"/>
      <c r="PK629" s="1"/>
      <c r="PL629" s="1"/>
      <c r="PM629" s="1"/>
      <c r="PN629" s="1"/>
      <c r="PO629" s="1"/>
      <c r="PP629" s="1"/>
      <c r="PQ629" s="1"/>
      <c r="PR629" s="1"/>
      <c r="PS629" s="1"/>
      <c r="PT629" s="1"/>
      <c r="PU629" s="1"/>
      <c r="PV629" s="1"/>
      <c r="PW629" s="1"/>
      <c r="PX629" s="1"/>
      <c r="PY629" s="1"/>
      <c r="PZ629" s="1"/>
      <c r="QA629" s="1"/>
      <c r="QB629" s="1"/>
      <c r="QC629" s="1"/>
      <c r="QD629" s="1"/>
      <c r="QE629" s="1"/>
      <c r="QF629" s="1"/>
      <c r="QG629" s="1"/>
      <c r="QH629" s="1"/>
      <c r="QI629" s="1"/>
      <c r="QJ629" s="1"/>
      <c r="QK629" s="1"/>
      <c r="QL629" s="1"/>
      <c r="QM629" s="1"/>
      <c r="QN629" s="1"/>
      <c r="QO629" s="1"/>
      <c r="QP629" s="1"/>
      <c r="QQ629" s="1"/>
      <c r="QR629" s="1"/>
      <c r="QS629" s="1"/>
      <c r="QT629" s="1"/>
      <c r="QU629" s="1"/>
      <c r="QV629" s="1"/>
      <c r="QW629" s="1"/>
      <c r="QX629" s="1"/>
      <c r="QY629" s="1"/>
      <c r="QZ629" s="1"/>
      <c r="RA629" s="1"/>
      <c r="RB629" s="1"/>
      <c r="RC629" s="1"/>
      <c r="RD629" s="1"/>
      <c r="RE629" s="1"/>
      <c r="RF629" s="1"/>
      <c r="RG629" s="1"/>
      <c r="RH629" s="1"/>
      <c r="RI629" s="1"/>
      <c r="RJ629" s="1"/>
      <c r="RK629" s="1"/>
      <c r="RL629" s="1"/>
      <c r="RM629" s="1"/>
      <c r="RN629" s="1"/>
      <c r="RO629" s="1"/>
      <c r="RP629" s="1"/>
      <c r="RQ629" s="1"/>
      <c r="RR629" s="1"/>
      <c r="RS629" s="1"/>
      <c r="RT629" s="1"/>
      <c r="RU629" s="1"/>
      <c r="RV629" s="1"/>
      <c r="RW629" s="1"/>
      <c r="RX629" s="1"/>
      <c r="RY629" s="1"/>
      <c r="RZ629" s="1"/>
      <c r="SA629" s="1"/>
      <c r="SB629" s="1"/>
      <c r="SC629" s="1"/>
      <c r="SD629" s="1"/>
      <c r="SE629" s="1"/>
      <c r="SF629" s="1"/>
      <c r="SG629" s="1"/>
      <c r="SH629" s="1"/>
      <c r="SI629" s="1"/>
      <c r="SJ629" s="1"/>
      <c r="SK629" s="1"/>
      <c r="SL629" s="1"/>
      <c r="SM629" s="1"/>
      <c r="SN629" s="1"/>
      <c r="SO629" s="1"/>
      <c r="SP629" s="1"/>
      <c r="SQ629" s="1"/>
      <c r="SR629" s="1"/>
      <c r="SS629" s="1"/>
      <c r="ST629" s="1"/>
      <c r="SU629" s="1"/>
      <c r="SV629" s="1"/>
      <c r="SW629" s="1"/>
      <c r="SX629" s="1"/>
      <c r="SY629" s="1"/>
      <c r="SZ629" s="1"/>
      <c r="TA629" s="1"/>
      <c r="TB629" s="1"/>
      <c r="TC629" s="1"/>
      <c r="TD629" s="1"/>
      <c r="TE629" s="1"/>
      <c r="TF629" s="1"/>
      <c r="TG629" s="1"/>
      <c r="TH629" s="1"/>
      <c r="TI629" s="1"/>
      <c r="TJ629" s="1"/>
      <c r="TK629" s="1"/>
      <c r="TL629" s="1"/>
      <c r="TM629" s="1"/>
      <c r="TN629" s="1"/>
      <c r="TO629" s="1"/>
      <c r="TP629" s="1"/>
      <c r="TQ629" s="1"/>
      <c r="TR629" s="1"/>
      <c r="TS629" s="1"/>
      <c r="TT629" s="1"/>
      <c r="TU629" s="1"/>
      <c r="TV629" s="1"/>
      <c r="TW629" s="1"/>
      <c r="TX629" s="1"/>
      <c r="TY629" s="1"/>
      <c r="TZ629" s="1"/>
      <c r="UA629" s="1"/>
      <c r="UB629" s="1"/>
      <c r="UC629" s="1"/>
      <c r="UD629" s="1"/>
      <c r="UE629" s="1"/>
      <c r="UF629" s="1"/>
      <c r="UG629" s="1"/>
      <c r="UH629" s="1"/>
      <c r="UI629" s="1"/>
      <c r="UJ629" s="1"/>
      <c r="UK629" s="1"/>
      <c r="UL629" s="1"/>
      <c r="UM629" s="1"/>
      <c r="UN629" s="1"/>
      <c r="UO629" s="1"/>
      <c r="UP629" s="1"/>
      <c r="UQ629" s="1"/>
      <c r="UR629" s="1"/>
      <c r="US629" s="1"/>
      <c r="UT629" s="1"/>
      <c r="UU629" s="1"/>
      <c r="UV629" s="1"/>
      <c r="UW629" s="1"/>
      <c r="UX629" s="1"/>
      <c r="UY629" s="1"/>
      <c r="UZ629" s="1"/>
      <c r="VA629" s="1"/>
      <c r="VB629" s="1"/>
      <c r="VC629" s="1"/>
      <c r="VD629" s="1"/>
      <c r="VE629" s="1"/>
      <c r="VF629" s="1"/>
      <c r="VG629" s="1"/>
      <c r="VH629" s="1"/>
      <c r="VI629" s="1"/>
      <c r="VJ629" s="1"/>
      <c r="VK629" s="1"/>
      <c r="VL629" s="1"/>
      <c r="VM629" s="1"/>
      <c r="VN629" s="1"/>
      <c r="VO629" s="1"/>
      <c r="VP629" s="1"/>
      <c r="VQ629" s="1"/>
      <c r="VR629" s="1"/>
      <c r="VS629" s="1"/>
      <c r="VT629" s="1"/>
      <c r="VU629" s="1"/>
      <c r="VV629" s="1"/>
      <c r="VW629" s="1"/>
      <c r="VX629" s="1"/>
      <c r="VY629" s="1"/>
      <c r="VZ629" s="1"/>
      <c r="WA629" s="1"/>
      <c r="WB629" s="1"/>
      <c r="WC629" s="1"/>
      <c r="WD629" s="1"/>
      <c r="WE629" s="1"/>
      <c r="WF629" s="1"/>
      <c r="WG629" s="1"/>
      <c r="WH629" s="1"/>
      <c r="WI629" s="1"/>
      <c r="WJ629" s="1"/>
      <c r="WK629" s="1"/>
      <c r="WL629" s="1"/>
      <c r="WM629" s="1"/>
      <c r="WN629" s="1"/>
      <c r="WO629" s="1"/>
      <c r="WP629" s="1"/>
      <c r="WQ629" s="1"/>
      <c r="WR629" s="1"/>
      <c r="WS629" s="1"/>
      <c r="WT629" s="1"/>
      <c r="WU629" s="1"/>
      <c r="WV629" s="1"/>
      <c r="WW629" s="1"/>
      <c r="WX629" s="1"/>
      <c r="WY629" s="1"/>
      <c r="WZ629" s="1"/>
      <c r="XA629" s="1"/>
      <c r="XB629" s="1"/>
      <c r="XC629" s="1"/>
      <c r="XD629" s="1"/>
      <c r="XE629" s="1"/>
      <c r="XF629" s="1"/>
      <c r="XG629" s="1"/>
      <c r="XH629" s="1"/>
      <c r="XI629" s="1"/>
      <c r="XJ629" s="1"/>
      <c r="XK629" s="1"/>
      <c r="XL629" s="1"/>
      <c r="XM629" s="1"/>
      <c r="XN629" s="1"/>
      <c r="XO629" s="1"/>
      <c r="XP629" s="1"/>
      <c r="XQ629" s="1"/>
      <c r="XR629" s="1"/>
      <c r="XS629" s="1"/>
      <c r="XT629" s="1"/>
      <c r="XU629" s="1"/>
      <c r="XV629" s="1"/>
      <c r="XW629" s="1"/>
      <c r="XX629" s="1"/>
      <c r="XY629" s="1"/>
      <c r="XZ629" s="1"/>
      <c r="YA629" s="1"/>
      <c r="YB629" s="1"/>
      <c r="YC629" s="1"/>
      <c r="YD629" s="1"/>
      <c r="YE629" s="1"/>
      <c r="YF629" s="1"/>
      <c r="YG629" s="1"/>
      <c r="YH629" s="1"/>
      <c r="YI629" s="1"/>
      <c r="YJ629" s="1"/>
      <c r="YK629" s="1"/>
      <c r="YL629" s="1"/>
      <c r="YM629" s="1"/>
      <c r="YN629" s="1"/>
      <c r="YO629" s="1"/>
      <c r="YP629" s="1"/>
      <c r="YQ629" s="1"/>
      <c r="YR629" s="1"/>
      <c r="YS629" s="1"/>
      <c r="YT629" s="1"/>
      <c r="YU629" s="1"/>
      <c r="YV629" s="1"/>
      <c r="YW629" s="1"/>
      <c r="YX629" s="1"/>
      <c r="YY629" s="1"/>
      <c r="YZ629" s="1"/>
      <c r="ZA629" s="1"/>
      <c r="ZB629" s="1"/>
      <c r="ZC629" s="1"/>
      <c r="ZD629" s="1"/>
      <c r="ZE629" s="1"/>
      <c r="ZF629" s="1"/>
      <c r="ZG629" s="1"/>
      <c r="ZH629" s="1"/>
      <c r="ZI629" s="1"/>
      <c r="ZJ629" s="1"/>
      <c r="ZK629" s="1"/>
      <c r="ZL629" s="1"/>
      <c r="ZM629" s="1"/>
      <c r="ZN629" s="1"/>
      <c r="ZO629" s="1"/>
      <c r="ZP629" s="1"/>
      <c r="ZQ629" s="1"/>
      <c r="ZR629" s="1"/>
      <c r="ZS629" s="1"/>
      <c r="ZT629" s="1"/>
      <c r="ZU629" s="1"/>
      <c r="ZV629" s="1"/>
      <c r="ZW629" s="1"/>
      <c r="ZX629" s="1"/>
      <c r="ZY629" s="1"/>
      <c r="ZZ629" s="1"/>
      <c r="AAA629" s="1"/>
      <c r="AAB629" s="1"/>
      <c r="AAC629" s="1"/>
      <c r="AAD629" s="1"/>
      <c r="AAE629" s="1"/>
      <c r="AAF629" s="1"/>
      <c r="AAG629" s="1"/>
      <c r="AAH629" s="1"/>
      <c r="AAI629" s="1"/>
      <c r="AAJ629" s="1"/>
      <c r="AAK629" s="1"/>
      <c r="AAL629" s="1"/>
      <c r="AAM629" s="1"/>
      <c r="AAN629" s="1"/>
      <c r="AAO629" s="1"/>
      <c r="AAP629" s="1"/>
      <c r="AAQ629" s="1"/>
      <c r="AAR629" s="1"/>
      <c r="AAS629" s="1"/>
      <c r="AAT629" s="1"/>
      <c r="AAU629" s="1"/>
      <c r="AAV629" s="1"/>
      <c r="AAW629" s="1"/>
      <c r="AAX629" s="1"/>
      <c r="AAY629" s="1"/>
      <c r="AAZ629" s="1"/>
      <c r="ABA629" s="1"/>
      <c r="ABB629" s="1"/>
      <c r="ABC629" s="1"/>
      <c r="ABD629" s="1"/>
      <c r="ABE629" s="1"/>
      <c r="ABF629" s="1"/>
      <c r="ABG629" s="1"/>
      <c r="ABH629" s="1"/>
      <c r="ABI629" s="1"/>
      <c r="ABJ629" s="1"/>
      <c r="ABK629" s="1"/>
      <c r="ABL629" s="1"/>
      <c r="ABM629" s="1"/>
      <c r="ABN629" s="1"/>
      <c r="ABO629" s="1"/>
      <c r="ABP629" s="1"/>
      <c r="ABQ629" s="1"/>
      <c r="ABR629" s="1"/>
      <c r="ABS629" s="1"/>
      <c r="ABT629" s="1"/>
      <c r="ABU629" s="1"/>
      <c r="ABV629" s="1"/>
      <c r="ABW629" s="1"/>
      <c r="ABX629" s="1"/>
      <c r="ABY629" s="1"/>
      <c r="ABZ629" s="1"/>
      <c r="ACA629" s="1"/>
      <c r="ACB629" s="1"/>
      <c r="ACC629" s="1"/>
      <c r="ACD629" s="1"/>
      <c r="ACE629" s="1"/>
      <c r="ACF629" s="1"/>
      <c r="ACG629" s="1"/>
      <c r="ACH629" s="1"/>
      <c r="ACI629" s="1"/>
      <c r="ACJ629" s="1"/>
      <c r="ACK629" s="1"/>
      <c r="ACL629" s="1"/>
      <c r="ACM629" s="1"/>
      <c r="ACN629" s="1"/>
      <c r="ACO629" s="1"/>
      <c r="ACP629" s="1"/>
      <c r="ACQ629" s="1"/>
      <c r="ACR629" s="1"/>
      <c r="ACS629" s="1"/>
      <c r="ACT629" s="1"/>
      <c r="ACU629" s="1"/>
      <c r="ACV629" s="1"/>
      <c r="ACW629" s="1"/>
      <c r="ACX629" s="1"/>
      <c r="ACY629" s="1"/>
      <c r="ACZ629" s="1"/>
      <c r="ADA629" s="1"/>
      <c r="ADB629" s="1"/>
      <c r="ADC629" s="1"/>
      <c r="ADD629" s="1"/>
      <c r="ADE629" s="1"/>
      <c r="ADF629" s="1"/>
      <c r="ADG629" s="1"/>
      <c r="ADH629" s="1"/>
      <c r="ADI629" s="1"/>
      <c r="ADJ629" s="1"/>
      <c r="ADK629" s="1"/>
      <c r="ADL629" s="1"/>
      <c r="ADM629" s="1"/>
      <c r="ADN629" s="1"/>
      <c r="ADO629" s="1"/>
      <c r="ADP629" s="1"/>
      <c r="ADQ629" s="1"/>
      <c r="ADR629" s="1"/>
      <c r="ADS629" s="1"/>
      <c r="ADT629" s="1"/>
      <c r="ADU629" s="1"/>
      <c r="ADV629" s="1"/>
    </row>
    <row r="630" spans="1:802" x14ac:dyDescent="0.1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  <c r="DN630" s="1"/>
      <c r="DO630" s="1"/>
      <c r="DP630" s="1"/>
      <c r="DQ630" s="1"/>
      <c r="DR630" s="1"/>
      <c r="DS630" s="1"/>
      <c r="DT630" s="1"/>
      <c r="DU630" s="1"/>
      <c r="DV630" s="1"/>
      <c r="DW630" s="1"/>
      <c r="DX630" s="1"/>
      <c r="DY630" s="1"/>
      <c r="DZ630" s="1"/>
      <c r="EA630" s="1"/>
      <c r="EB630" s="1"/>
      <c r="EC630" s="1"/>
      <c r="ED630" s="1"/>
      <c r="EE630" s="1"/>
      <c r="EF630" s="1"/>
      <c r="EG630" s="1"/>
      <c r="EH630" s="1"/>
      <c r="EI630" s="1"/>
      <c r="EJ630" s="1"/>
      <c r="EK630" s="1"/>
      <c r="EL630" s="1"/>
      <c r="EM630" s="1"/>
      <c r="EN630" s="1"/>
      <c r="EO630" s="1"/>
      <c r="EP630" s="1"/>
      <c r="EQ630" s="1"/>
      <c r="ER630" s="1"/>
      <c r="ES630" s="1"/>
      <c r="ET630" s="1"/>
      <c r="EU630" s="1"/>
      <c r="EV630" s="1"/>
      <c r="EW630" s="1"/>
      <c r="EX630" s="1"/>
      <c r="EY630" s="1"/>
      <c r="EZ630" s="1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1"/>
      <c r="FL630" s="1"/>
      <c r="FM630" s="1"/>
      <c r="FN630" s="1"/>
      <c r="FO630" s="1"/>
      <c r="FP630" s="1"/>
      <c r="FQ630" s="1"/>
      <c r="FR630" s="1"/>
      <c r="FS630" s="1"/>
      <c r="FT630" s="1"/>
      <c r="FU630" s="1"/>
      <c r="FV630" s="1"/>
      <c r="FW630" s="1"/>
      <c r="FX630" s="1"/>
      <c r="FY630" s="1"/>
      <c r="FZ630" s="1"/>
      <c r="GA630" s="1"/>
      <c r="GB630" s="1"/>
      <c r="GC630" s="1"/>
      <c r="GD630" s="1"/>
      <c r="GE630" s="1"/>
      <c r="GF630" s="1"/>
      <c r="GG630" s="1"/>
      <c r="GH630" s="1"/>
      <c r="GI630" s="1"/>
      <c r="GJ630" s="1"/>
      <c r="GK630" s="1"/>
      <c r="GL630" s="1"/>
      <c r="GM630" s="1"/>
      <c r="GN630" s="1"/>
      <c r="GO630" s="1"/>
      <c r="GP630" s="1"/>
      <c r="GQ630" s="1"/>
      <c r="GR630" s="1"/>
      <c r="GS630" s="1"/>
      <c r="GT630" s="1"/>
      <c r="GU630" s="1"/>
      <c r="GV630" s="1"/>
      <c r="GW630" s="1"/>
      <c r="GX630" s="1"/>
      <c r="GY630" s="1"/>
      <c r="GZ630" s="1"/>
      <c r="HA630" s="1"/>
      <c r="HB630" s="1"/>
      <c r="HC630" s="1"/>
      <c r="HD630" s="1"/>
      <c r="HE630" s="1"/>
      <c r="HF630" s="1"/>
      <c r="HG630" s="1"/>
      <c r="HH630" s="1"/>
      <c r="HI630" s="1"/>
      <c r="HJ630" s="1"/>
      <c r="HK630" s="1"/>
      <c r="HL630" s="1"/>
      <c r="HM630" s="1"/>
      <c r="HN630" s="1"/>
      <c r="HO630" s="1"/>
      <c r="HP630" s="1"/>
      <c r="HQ630" s="1"/>
      <c r="HR630" s="1"/>
      <c r="HS630" s="1"/>
      <c r="HT630" s="1"/>
      <c r="HU630" s="1"/>
      <c r="HV630" s="1"/>
      <c r="HW630" s="1"/>
      <c r="HX630" s="1"/>
      <c r="HY630" s="1"/>
      <c r="HZ630" s="1"/>
      <c r="IA630" s="1"/>
      <c r="IB630" s="1"/>
      <c r="IC630" s="1"/>
      <c r="ID630" s="1"/>
      <c r="IE630" s="1"/>
      <c r="IF630" s="1"/>
      <c r="IG630" s="1"/>
      <c r="IH630" s="1"/>
      <c r="II630" s="1"/>
      <c r="IJ630" s="1"/>
      <c r="IK630" s="1"/>
      <c r="IL630" s="1"/>
      <c r="IM630" s="1"/>
      <c r="IN630" s="1"/>
      <c r="IO630" s="1"/>
      <c r="IP630" s="1"/>
      <c r="IQ630" s="1"/>
      <c r="IR630" s="1"/>
      <c r="IS630" s="1"/>
      <c r="IT630" s="1"/>
      <c r="IU630" s="1"/>
      <c r="IV630" s="1"/>
      <c r="IW630" s="1"/>
      <c r="IX630" s="1"/>
      <c r="IY630" s="1"/>
      <c r="IZ630" s="1"/>
      <c r="JA630" s="1"/>
      <c r="JB630" s="1"/>
      <c r="JC630" s="1"/>
      <c r="JD630" s="1"/>
      <c r="JE630" s="1"/>
      <c r="JF630" s="1"/>
      <c r="JG630" s="1"/>
      <c r="JH630" s="1"/>
      <c r="JI630" s="1"/>
      <c r="JJ630" s="1"/>
      <c r="JK630" s="1"/>
      <c r="JL630" s="1"/>
      <c r="JM630" s="1"/>
      <c r="JN630" s="1"/>
      <c r="JO630" s="1"/>
      <c r="JP630" s="1"/>
      <c r="JQ630" s="1"/>
      <c r="JR630" s="1"/>
      <c r="JS630" s="1"/>
      <c r="JT630" s="1"/>
      <c r="JU630" s="1"/>
      <c r="JV630" s="1"/>
      <c r="JW630" s="1"/>
      <c r="JX630" s="1"/>
      <c r="JY630" s="1"/>
      <c r="JZ630" s="1"/>
      <c r="KA630" s="1"/>
      <c r="KB630" s="1"/>
      <c r="KC630" s="1"/>
      <c r="KD630" s="1"/>
      <c r="KE630" s="1"/>
      <c r="KF630" s="1"/>
      <c r="KG630" s="1"/>
      <c r="KH630" s="1"/>
      <c r="KI630" s="1"/>
      <c r="KJ630" s="1"/>
      <c r="KK630" s="1"/>
      <c r="KL630" s="1"/>
      <c r="KM630" s="1"/>
      <c r="KN630" s="1"/>
      <c r="KO630" s="1"/>
      <c r="KP630" s="1"/>
      <c r="KQ630" s="1"/>
      <c r="KR630" s="1"/>
      <c r="KS630" s="1"/>
      <c r="KT630" s="1"/>
      <c r="KU630" s="1"/>
      <c r="KV630" s="1"/>
      <c r="KW630" s="1"/>
      <c r="KX630" s="1"/>
      <c r="KY630" s="1"/>
      <c r="KZ630" s="1"/>
      <c r="LA630" s="1"/>
      <c r="LB630" s="1"/>
      <c r="LC630" s="1"/>
      <c r="LD630" s="1"/>
      <c r="LE630" s="1"/>
      <c r="LF630" s="1"/>
      <c r="LG630" s="1"/>
      <c r="LH630" s="1"/>
      <c r="LI630" s="1"/>
      <c r="LJ630" s="1"/>
      <c r="LK630" s="1"/>
      <c r="LL630" s="1"/>
      <c r="LM630" s="1"/>
      <c r="LN630" s="1"/>
      <c r="LO630" s="1"/>
      <c r="LP630" s="1"/>
      <c r="LQ630" s="1"/>
      <c r="LR630" s="1"/>
      <c r="LS630" s="1"/>
      <c r="LT630" s="1"/>
      <c r="LU630" s="1"/>
      <c r="LV630" s="1"/>
      <c r="LW630" s="1"/>
      <c r="LX630" s="1"/>
      <c r="LY630" s="1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  <c r="MV630" s="1"/>
      <c r="MW630" s="1"/>
      <c r="MX630" s="1"/>
      <c r="MY630" s="1"/>
      <c r="MZ630" s="1"/>
      <c r="NA630" s="1"/>
      <c r="NB630" s="1"/>
      <c r="NC630" s="1"/>
      <c r="ND630" s="1"/>
      <c r="NE630" s="1"/>
      <c r="NF630" s="1"/>
      <c r="NG630" s="1"/>
      <c r="NH630" s="1"/>
      <c r="NI630" s="1"/>
      <c r="NJ630" s="1"/>
      <c r="NK630" s="1"/>
      <c r="NL630" s="1"/>
      <c r="NM630" s="1"/>
      <c r="NN630" s="1"/>
      <c r="NO630" s="1"/>
      <c r="NP630" s="1"/>
      <c r="NQ630" s="1"/>
      <c r="NR630" s="1"/>
      <c r="NS630" s="1"/>
      <c r="NT630" s="1"/>
      <c r="NU630" s="1"/>
      <c r="NV630" s="1"/>
      <c r="NW630" s="1"/>
      <c r="NX630" s="1"/>
      <c r="NY630" s="1"/>
      <c r="NZ630" s="1"/>
      <c r="OA630" s="1"/>
      <c r="OB630" s="1"/>
      <c r="OC630" s="1"/>
      <c r="OD630" s="1"/>
      <c r="OE630" s="1"/>
      <c r="OF630" s="1"/>
      <c r="OG630" s="1"/>
      <c r="OH630" s="1"/>
      <c r="OI630" s="1"/>
      <c r="OJ630" s="1"/>
      <c r="OK630" s="1"/>
      <c r="OL630" s="1"/>
      <c r="OM630" s="1"/>
      <c r="ON630" s="1"/>
      <c r="OO630" s="1"/>
      <c r="OP630" s="1"/>
      <c r="OQ630" s="1"/>
      <c r="OR630" s="1"/>
      <c r="OS630" s="1"/>
      <c r="OT630" s="1"/>
      <c r="OU630" s="1"/>
      <c r="OV630" s="1"/>
      <c r="OW630" s="1"/>
      <c r="OX630" s="1"/>
      <c r="OY630" s="1"/>
      <c r="OZ630" s="1"/>
      <c r="PA630" s="1"/>
      <c r="PB630" s="1"/>
      <c r="PC630" s="1"/>
      <c r="PD630" s="1"/>
      <c r="PE630" s="1"/>
      <c r="PF630" s="1"/>
      <c r="PG630" s="1"/>
      <c r="PH630" s="1"/>
      <c r="PI630" s="1"/>
      <c r="PJ630" s="1"/>
      <c r="PK630" s="1"/>
      <c r="PL630" s="1"/>
      <c r="PM630" s="1"/>
      <c r="PN630" s="1"/>
      <c r="PO630" s="1"/>
      <c r="PP630" s="1"/>
      <c r="PQ630" s="1"/>
      <c r="PR630" s="1"/>
      <c r="PS630" s="1"/>
      <c r="PT630" s="1"/>
      <c r="PU630" s="1"/>
      <c r="PV630" s="1"/>
      <c r="PW630" s="1"/>
      <c r="PX630" s="1"/>
      <c r="PY630" s="1"/>
      <c r="PZ630" s="1"/>
      <c r="QA630" s="1"/>
      <c r="QB630" s="1"/>
      <c r="QC630" s="1"/>
      <c r="QD630" s="1"/>
      <c r="QE630" s="1"/>
      <c r="QF630" s="1"/>
      <c r="QG630" s="1"/>
      <c r="QH630" s="1"/>
      <c r="QI630" s="1"/>
      <c r="QJ630" s="1"/>
      <c r="QK630" s="1"/>
      <c r="QL630" s="1"/>
      <c r="QM630" s="1"/>
      <c r="QN630" s="1"/>
      <c r="QO630" s="1"/>
      <c r="QP630" s="1"/>
      <c r="QQ630" s="1"/>
      <c r="QR630" s="1"/>
      <c r="QS630" s="1"/>
      <c r="QT630" s="1"/>
      <c r="QU630" s="1"/>
      <c r="QV630" s="1"/>
      <c r="QW630" s="1"/>
      <c r="QX630" s="1"/>
      <c r="QY630" s="1"/>
      <c r="QZ630" s="1"/>
      <c r="RA630" s="1"/>
      <c r="RB630" s="1"/>
      <c r="RC630" s="1"/>
      <c r="RD630" s="1"/>
      <c r="RE630" s="1"/>
      <c r="RF630" s="1"/>
      <c r="RG630" s="1"/>
      <c r="RH630" s="1"/>
      <c r="RI630" s="1"/>
      <c r="RJ630" s="1"/>
      <c r="RK630" s="1"/>
      <c r="RL630" s="1"/>
      <c r="RM630" s="1"/>
      <c r="RN630" s="1"/>
      <c r="RO630" s="1"/>
      <c r="RP630" s="1"/>
      <c r="RQ630" s="1"/>
      <c r="RR630" s="1"/>
      <c r="RS630" s="1"/>
      <c r="RT630" s="1"/>
      <c r="RU630" s="1"/>
      <c r="RV630" s="1"/>
      <c r="RW630" s="1"/>
      <c r="RX630" s="1"/>
      <c r="RY630" s="1"/>
      <c r="RZ630" s="1"/>
      <c r="SA630" s="1"/>
      <c r="SB630" s="1"/>
      <c r="SC630" s="1"/>
      <c r="SD630" s="1"/>
      <c r="SE630" s="1"/>
      <c r="SF630" s="1"/>
      <c r="SG630" s="1"/>
      <c r="SH630" s="1"/>
      <c r="SI630" s="1"/>
      <c r="SJ630" s="1"/>
      <c r="SK630" s="1"/>
      <c r="SL630" s="1"/>
      <c r="SM630" s="1"/>
      <c r="SN630" s="1"/>
      <c r="SO630" s="1"/>
      <c r="SP630" s="1"/>
      <c r="SQ630" s="1"/>
      <c r="SR630" s="1"/>
      <c r="SS630" s="1"/>
      <c r="ST630" s="1"/>
      <c r="SU630" s="1"/>
      <c r="SV630" s="1"/>
      <c r="SW630" s="1"/>
      <c r="SX630" s="1"/>
      <c r="SY630" s="1"/>
      <c r="SZ630" s="1"/>
      <c r="TA630" s="1"/>
      <c r="TB630" s="1"/>
      <c r="TC630" s="1"/>
      <c r="TD630" s="1"/>
      <c r="TE630" s="1"/>
      <c r="TF630" s="1"/>
      <c r="TG630" s="1"/>
      <c r="TH630" s="1"/>
      <c r="TI630" s="1"/>
      <c r="TJ630" s="1"/>
      <c r="TK630" s="1"/>
      <c r="TL630" s="1"/>
      <c r="TM630" s="1"/>
      <c r="TN630" s="1"/>
      <c r="TO630" s="1"/>
      <c r="TP630" s="1"/>
      <c r="TQ630" s="1"/>
      <c r="TR630" s="1"/>
      <c r="TS630" s="1"/>
      <c r="TT630" s="1"/>
      <c r="TU630" s="1"/>
      <c r="TV630" s="1"/>
      <c r="TW630" s="1"/>
      <c r="TX630" s="1"/>
      <c r="TY630" s="1"/>
      <c r="TZ630" s="1"/>
      <c r="UA630" s="1"/>
      <c r="UB630" s="1"/>
      <c r="UC630" s="1"/>
      <c r="UD630" s="1"/>
      <c r="UE630" s="1"/>
      <c r="UF630" s="1"/>
      <c r="UG630" s="1"/>
      <c r="UH630" s="1"/>
      <c r="UI630" s="1"/>
      <c r="UJ630" s="1"/>
      <c r="UK630" s="1"/>
      <c r="UL630" s="1"/>
      <c r="UM630" s="1"/>
      <c r="UN630" s="1"/>
      <c r="UO630" s="1"/>
      <c r="UP630" s="1"/>
      <c r="UQ630" s="1"/>
      <c r="UR630" s="1"/>
      <c r="US630" s="1"/>
      <c r="UT630" s="1"/>
      <c r="UU630" s="1"/>
      <c r="UV630" s="1"/>
      <c r="UW630" s="1"/>
      <c r="UX630" s="1"/>
      <c r="UY630" s="1"/>
      <c r="UZ630" s="1"/>
      <c r="VA630" s="1"/>
      <c r="VB630" s="1"/>
      <c r="VC630" s="1"/>
      <c r="VD630" s="1"/>
      <c r="VE630" s="1"/>
      <c r="VF630" s="1"/>
      <c r="VG630" s="1"/>
      <c r="VH630" s="1"/>
      <c r="VI630" s="1"/>
      <c r="VJ630" s="1"/>
      <c r="VK630" s="1"/>
      <c r="VL630" s="1"/>
      <c r="VM630" s="1"/>
      <c r="VN630" s="1"/>
      <c r="VO630" s="1"/>
      <c r="VP630" s="1"/>
      <c r="VQ630" s="1"/>
      <c r="VR630" s="1"/>
      <c r="VS630" s="1"/>
      <c r="VT630" s="1"/>
      <c r="VU630" s="1"/>
      <c r="VV630" s="1"/>
      <c r="VW630" s="1"/>
      <c r="VX630" s="1"/>
      <c r="VY630" s="1"/>
      <c r="VZ630" s="1"/>
      <c r="WA630" s="1"/>
      <c r="WB630" s="1"/>
      <c r="WC630" s="1"/>
      <c r="WD630" s="1"/>
      <c r="WE630" s="1"/>
      <c r="WF630" s="1"/>
      <c r="WG630" s="1"/>
      <c r="WH630" s="1"/>
      <c r="WI630" s="1"/>
      <c r="WJ630" s="1"/>
      <c r="WK630" s="1"/>
      <c r="WL630" s="1"/>
      <c r="WM630" s="1"/>
      <c r="WN630" s="1"/>
      <c r="WO630" s="1"/>
      <c r="WP630" s="1"/>
      <c r="WQ630" s="1"/>
      <c r="WR630" s="1"/>
      <c r="WS630" s="1"/>
      <c r="WT630" s="1"/>
      <c r="WU630" s="1"/>
      <c r="WV630" s="1"/>
      <c r="WW630" s="1"/>
      <c r="WX630" s="1"/>
      <c r="WY630" s="1"/>
      <c r="WZ630" s="1"/>
      <c r="XA630" s="1"/>
      <c r="XB630" s="1"/>
      <c r="XC630" s="1"/>
      <c r="XD630" s="1"/>
      <c r="XE630" s="1"/>
      <c r="XF630" s="1"/>
      <c r="XG630" s="1"/>
      <c r="XH630" s="1"/>
      <c r="XI630" s="1"/>
      <c r="XJ630" s="1"/>
      <c r="XK630" s="1"/>
      <c r="XL630" s="1"/>
      <c r="XM630" s="1"/>
      <c r="XN630" s="1"/>
      <c r="XO630" s="1"/>
      <c r="XP630" s="1"/>
      <c r="XQ630" s="1"/>
      <c r="XR630" s="1"/>
      <c r="XS630" s="1"/>
      <c r="XT630" s="1"/>
      <c r="XU630" s="1"/>
      <c r="XV630" s="1"/>
      <c r="XW630" s="1"/>
      <c r="XX630" s="1"/>
      <c r="XY630" s="1"/>
      <c r="XZ630" s="1"/>
      <c r="YA630" s="1"/>
      <c r="YB630" s="1"/>
      <c r="YC630" s="1"/>
      <c r="YD630" s="1"/>
      <c r="YE630" s="1"/>
      <c r="YF630" s="1"/>
      <c r="YG630" s="1"/>
      <c r="YH630" s="1"/>
      <c r="YI630" s="1"/>
      <c r="YJ630" s="1"/>
      <c r="YK630" s="1"/>
      <c r="YL630" s="1"/>
      <c r="YM630" s="1"/>
      <c r="YN630" s="1"/>
      <c r="YO630" s="1"/>
      <c r="YP630" s="1"/>
      <c r="YQ630" s="1"/>
      <c r="YR630" s="1"/>
      <c r="YS630" s="1"/>
      <c r="YT630" s="1"/>
      <c r="YU630" s="1"/>
      <c r="YV630" s="1"/>
      <c r="YW630" s="1"/>
      <c r="YX630" s="1"/>
      <c r="YY630" s="1"/>
      <c r="YZ630" s="1"/>
      <c r="ZA630" s="1"/>
      <c r="ZB630" s="1"/>
      <c r="ZC630" s="1"/>
      <c r="ZD630" s="1"/>
      <c r="ZE630" s="1"/>
      <c r="ZF630" s="1"/>
      <c r="ZG630" s="1"/>
      <c r="ZH630" s="1"/>
      <c r="ZI630" s="1"/>
      <c r="ZJ630" s="1"/>
      <c r="ZK630" s="1"/>
      <c r="ZL630" s="1"/>
      <c r="ZM630" s="1"/>
      <c r="ZN630" s="1"/>
      <c r="ZO630" s="1"/>
      <c r="ZP630" s="1"/>
      <c r="ZQ630" s="1"/>
      <c r="ZR630" s="1"/>
      <c r="ZS630" s="1"/>
      <c r="ZT630" s="1"/>
      <c r="ZU630" s="1"/>
      <c r="ZV630" s="1"/>
      <c r="ZW630" s="1"/>
      <c r="ZX630" s="1"/>
      <c r="ZY630" s="1"/>
      <c r="ZZ630" s="1"/>
      <c r="AAA630" s="1"/>
      <c r="AAB630" s="1"/>
      <c r="AAC630" s="1"/>
      <c r="AAD630" s="1"/>
      <c r="AAE630" s="1"/>
      <c r="AAF630" s="1"/>
      <c r="AAG630" s="1"/>
      <c r="AAH630" s="1"/>
      <c r="AAI630" s="1"/>
      <c r="AAJ630" s="1"/>
      <c r="AAK630" s="1"/>
      <c r="AAL630" s="1"/>
      <c r="AAM630" s="1"/>
      <c r="AAN630" s="1"/>
      <c r="AAO630" s="1"/>
      <c r="AAP630" s="1"/>
      <c r="AAQ630" s="1"/>
      <c r="AAR630" s="1"/>
      <c r="AAS630" s="1"/>
      <c r="AAT630" s="1"/>
      <c r="AAU630" s="1"/>
      <c r="AAV630" s="1"/>
      <c r="AAW630" s="1"/>
      <c r="AAX630" s="1"/>
      <c r="AAY630" s="1"/>
      <c r="AAZ630" s="1"/>
      <c r="ABA630" s="1"/>
      <c r="ABB630" s="1"/>
      <c r="ABC630" s="1"/>
      <c r="ABD630" s="1"/>
      <c r="ABE630" s="1"/>
      <c r="ABF630" s="1"/>
      <c r="ABG630" s="1"/>
      <c r="ABH630" s="1"/>
      <c r="ABI630" s="1"/>
      <c r="ABJ630" s="1"/>
      <c r="ABK630" s="1"/>
      <c r="ABL630" s="1"/>
      <c r="ABM630" s="1"/>
      <c r="ABN630" s="1"/>
      <c r="ABO630" s="1"/>
      <c r="ABP630" s="1"/>
      <c r="ABQ630" s="1"/>
      <c r="ABR630" s="1"/>
      <c r="ABS630" s="1"/>
      <c r="ABT630" s="1"/>
      <c r="ABU630" s="1"/>
      <c r="ABV630" s="1"/>
      <c r="ABW630" s="1"/>
      <c r="ABX630" s="1"/>
      <c r="ABY630" s="1"/>
      <c r="ABZ630" s="1"/>
      <c r="ACA630" s="1"/>
      <c r="ACB630" s="1"/>
      <c r="ACC630" s="1"/>
      <c r="ACD630" s="1"/>
      <c r="ACE630" s="1"/>
      <c r="ACF630" s="1"/>
      <c r="ACG630" s="1"/>
      <c r="ACH630" s="1"/>
      <c r="ACI630" s="1"/>
      <c r="ACJ630" s="1"/>
      <c r="ACK630" s="1"/>
      <c r="ACL630" s="1"/>
      <c r="ACM630" s="1"/>
      <c r="ACN630" s="1"/>
      <c r="ACO630" s="1"/>
      <c r="ACP630" s="1"/>
      <c r="ACQ630" s="1"/>
      <c r="ACR630" s="1"/>
      <c r="ACS630" s="1"/>
      <c r="ACT630" s="1"/>
      <c r="ACU630" s="1"/>
      <c r="ACV630" s="1"/>
      <c r="ACW630" s="1"/>
      <c r="ACX630" s="1"/>
      <c r="ACY630" s="1"/>
      <c r="ACZ630" s="1"/>
      <c r="ADA630" s="1"/>
      <c r="ADB630" s="1"/>
      <c r="ADC630" s="1"/>
      <c r="ADD630" s="1"/>
      <c r="ADE630" s="1"/>
      <c r="ADF630" s="1"/>
      <c r="ADG630" s="1"/>
      <c r="ADH630" s="1"/>
      <c r="ADI630" s="1"/>
      <c r="ADJ630" s="1"/>
      <c r="ADK630" s="1"/>
      <c r="ADL630" s="1"/>
      <c r="ADM630" s="1"/>
      <c r="ADN630" s="1"/>
      <c r="ADO630" s="1"/>
      <c r="ADP630" s="1"/>
      <c r="ADQ630" s="1"/>
      <c r="ADR630" s="1"/>
      <c r="ADS630" s="1"/>
      <c r="ADT630" s="1"/>
      <c r="ADU630" s="1"/>
      <c r="ADV630" s="1"/>
    </row>
    <row r="631" spans="1:802" x14ac:dyDescent="0.1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  <c r="DN631" s="1"/>
      <c r="DO631" s="1"/>
      <c r="DP631" s="1"/>
      <c r="DQ631" s="1"/>
      <c r="DR631" s="1"/>
      <c r="DS631" s="1"/>
      <c r="DT631" s="1"/>
      <c r="DU631" s="1"/>
      <c r="DV631" s="1"/>
      <c r="DW631" s="1"/>
      <c r="DX631" s="1"/>
      <c r="DY631" s="1"/>
      <c r="DZ631" s="1"/>
      <c r="EA631" s="1"/>
      <c r="EB631" s="1"/>
      <c r="EC631" s="1"/>
      <c r="ED631" s="1"/>
      <c r="EE631" s="1"/>
      <c r="EF631" s="1"/>
      <c r="EG631" s="1"/>
      <c r="EH631" s="1"/>
      <c r="EI631" s="1"/>
      <c r="EJ631" s="1"/>
      <c r="EK631" s="1"/>
      <c r="EL631" s="1"/>
      <c r="EM631" s="1"/>
      <c r="EN631" s="1"/>
      <c r="EO631" s="1"/>
      <c r="EP631" s="1"/>
      <c r="EQ631" s="1"/>
      <c r="ER631" s="1"/>
      <c r="ES631" s="1"/>
      <c r="ET631" s="1"/>
      <c r="EU631" s="1"/>
      <c r="EV631" s="1"/>
      <c r="EW631" s="1"/>
      <c r="EX631" s="1"/>
      <c r="EY631" s="1"/>
      <c r="EZ631" s="1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1"/>
      <c r="FL631" s="1"/>
      <c r="FM631" s="1"/>
      <c r="FN631" s="1"/>
      <c r="FO631" s="1"/>
      <c r="FP631" s="1"/>
      <c r="FQ631" s="1"/>
      <c r="FR631" s="1"/>
      <c r="FS631" s="1"/>
      <c r="FT631" s="1"/>
      <c r="FU631" s="1"/>
      <c r="FV631" s="1"/>
      <c r="FW631" s="1"/>
      <c r="FX631" s="1"/>
      <c r="FY631" s="1"/>
      <c r="FZ631" s="1"/>
      <c r="GA631" s="1"/>
      <c r="GB631" s="1"/>
      <c r="GC631" s="1"/>
      <c r="GD631" s="1"/>
      <c r="GE631" s="1"/>
      <c r="GF631" s="1"/>
      <c r="GG631" s="1"/>
      <c r="GH631" s="1"/>
      <c r="GI631" s="1"/>
      <c r="GJ631" s="1"/>
      <c r="GK631" s="1"/>
      <c r="GL631" s="1"/>
      <c r="GM631" s="1"/>
      <c r="GN631" s="1"/>
      <c r="GO631" s="1"/>
      <c r="GP631" s="1"/>
      <c r="GQ631" s="1"/>
      <c r="GR631" s="1"/>
      <c r="GS631" s="1"/>
      <c r="GT631" s="1"/>
      <c r="GU631" s="1"/>
      <c r="GV631" s="1"/>
      <c r="GW631" s="1"/>
      <c r="GX631" s="1"/>
      <c r="GY631" s="1"/>
      <c r="GZ631" s="1"/>
      <c r="HA631" s="1"/>
      <c r="HB631" s="1"/>
      <c r="HC631" s="1"/>
      <c r="HD631" s="1"/>
      <c r="HE631" s="1"/>
      <c r="HF631" s="1"/>
      <c r="HG631" s="1"/>
      <c r="HH631" s="1"/>
      <c r="HI631" s="1"/>
      <c r="HJ631" s="1"/>
      <c r="HK631" s="1"/>
      <c r="HL631" s="1"/>
      <c r="HM631" s="1"/>
      <c r="HN631" s="1"/>
      <c r="HO631" s="1"/>
      <c r="HP631" s="1"/>
      <c r="HQ631" s="1"/>
      <c r="HR631" s="1"/>
      <c r="HS631" s="1"/>
      <c r="HT631" s="1"/>
      <c r="HU631" s="1"/>
      <c r="HV631" s="1"/>
      <c r="HW631" s="1"/>
      <c r="HX631" s="1"/>
      <c r="HY631" s="1"/>
      <c r="HZ631" s="1"/>
      <c r="IA631" s="1"/>
      <c r="IB631" s="1"/>
      <c r="IC631" s="1"/>
      <c r="ID631" s="1"/>
      <c r="IE631" s="1"/>
      <c r="IF631" s="1"/>
      <c r="IG631" s="1"/>
      <c r="IH631" s="1"/>
      <c r="II631" s="1"/>
      <c r="IJ631" s="1"/>
      <c r="IK631" s="1"/>
      <c r="IL631" s="1"/>
      <c r="IM631" s="1"/>
      <c r="IN631" s="1"/>
      <c r="IO631" s="1"/>
      <c r="IP631" s="1"/>
      <c r="IQ631" s="1"/>
      <c r="IR631" s="1"/>
      <c r="IS631" s="1"/>
      <c r="IT631" s="1"/>
      <c r="IU631" s="1"/>
      <c r="IV631" s="1"/>
      <c r="IW631" s="1"/>
      <c r="IX631" s="1"/>
      <c r="IY631" s="1"/>
      <c r="IZ631" s="1"/>
      <c r="JA631" s="1"/>
      <c r="JB631" s="1"/>
      <c r="JC631" s="1"/>
      <c r="JD631" s="1"/>
      <c r="JE631" s="1"/>
      <c r="JF631" s="1"/>
      <c r="JG631" s="1"/>
      <c r="JH631" s="1"/>
      <c r="JI631" s="1"/>
      <c r="JJ631" s="1"/>
      <c r="JK631" s="1"/>
      <c r="JL631" s="1"/>
      <c r="JM631" s="1"/>
      <c r="JN631" s="1"/>
      <c r="JO631" s="1"/>
      <c r="JP631" s="1"/>
      <c r="JQ631" s="1"/>
      <c r="JR631" s="1"/>
      <c r="JS631" s="1"/>
      <c r="JT631" s="1"/>
      <c r="JU631" s="1"/>
      <c r="JV631" s="1"/>
      <c r="JW631" s="1"/>
      <c r="JX631" s="1"/>
      <c r="JY631" s="1"/>
      <c r="JZ631" s="1"/>
      <c r="KA631" s="1"/>
      <c r="KB631" s="1"/>
      <c r="KC631" s="1"/>
      <c r="KD631" s="1"/>
      <c r="KE631" s="1"/>
      <c r="KF631" s="1"/>
      <c r="KG631" s="1"/>
      <c r="KH631" s="1"/>
      <c r="KI631" s="1"/>
      <c r="KJ631" s="1"/>
      <c r="KK631" s="1"/>
      <c r="KL631" s="1"/>
      <c r="KM631" s="1"/>
      <c r="KN631" s="1"/>
      <c r="KO631" s="1"/>
      <c r="KP631" s="1"/>
      <c r="KQ631" s="1"/>
      <c r="KR631" s="1"/>
      <c r="KS631" s="1"/>
      <c r="KT631" s="1"/>
      <c r="KU631" s="1"/>
      <c r="KV631" s="1"/>
      <c r="KW631" s="1"/>
      <c r="KX631" s="1"/>
      <c r="KY631" s="1"/>
      <c r="KZ631" s="1"/>
      <c r="LA631" s="1"/>
      <c r="LB631" s="1"/>
      <c r="LC631" s="1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1"/>
      <c r="MO631" s="1"/>
      <c r="MP631" s="1"/>
      <c r="MQ631" s="1"/>
      <c r="MR631" s="1"/>
      <c r="MS631" s="1"/>
      <c r="MT631" s="1"/>
      <c r="MU631" s="1"/>
      <c r="MV631" s="1"/>
      <c r="MW631" s="1"/>
      <c r="MX631" s="1"/>
      <c r="MY631" s="1"/>
      <c r="MZ631" s="1"/>
      <c r="NA631" s="1"/>
      <c r="NB631" s="1"/>
      <c r="NC631" s="1"/>
      <c r="ND631" s="1"/>
      <c r="NE631" s="1"/>
      <c r="NF631" s="1"/>
      <c r="NG631" s="1"/>
      <c r="NH631" s="1"/>
      <c r="NI631" s="1"/>
      <c r="NJ631" s="1"/>
      <c r="NK631" s="1"/>
      <c r="NL631" s="1"/>
      <c r="NM631" s="1"/>
      <c r="NN631" s="1"/>
      <c r="NO631" s="1"/>
      <c r="NP631" s="1"/>
      <c r="NQ631" s="1"/>
      <c r="NR631" s="1"/>
      <c r="NS631" s="1"/>
      <c r="NT631" s="1"/>
      <c r="NU631" s="1"/>
      <c r="NV631" s="1"/>
      <c r="NW631" s="1"/>
      <c r="NX631" s="1"/>
      <c r="NY631" s="1"/>
      <c r="NZ631" s="1"/>
      <c r="OA631" s="1"/>
      <c r="OB631" s="1"/>
      <c r="OC631" s="1"/>
      <c r="OD631" s="1"/>
      <c r="OE631" s="1"/>
      <c r="OF631" s="1"/>
      <c r="OG631" s="1"/>
      <c r="OH631" s="1"/>
      <c r="OI631" s="1"/>
      <c r="OJ631" s="1"/>
      <c r="OK631" s="1"/>
      <c r="OL631" s="1"/>
      <c r="OM631" s="1"/>
      <c r="ON631" s="1"/>
      <c r="OO631" s="1"/>
      <c r="OP631" s="1"/>
      <c r="OQ631" s="1"/>
      <c r="OR631" s="1"/>
      <c r="OS631" s="1"/>
      <c r="OT631" s="1"/>
      <c r="OU631" s="1"/>
      <c r="OV631" s="1"/>
      <c r="OW631" s="1"/>
      <c r="OX631" s="1"/>
      <c r="OY631" s="1"/>
      <c r="OZ631" s="1"/>
      <c r="PA631" s="1"/>
      <c r="PB631" s="1"/>
      <c r="PC631" s="1"/>
      <c r="PD631" s="1"/>
      <c r="PE631" s="1"/>
      <c r="PF631" s="1"/>
      <c r="PG631" s="1"/>
      <c r="PH631" s="1"/>
      <c r="PI631" s="1"/>
      <c r="PJ631" s="1"/>
      <c r="PK631" s="1"/>
      <c r="PL631" s="1"/>
      <c r="PM631" s="1"/>
      <c r="PN631" s="1"/>
      <c r="PO631" s="1"/>
      <c r="PP631" s="1"/>
      <c r="PQ631" s="1"/>
      <c r="PR631" s="1"/>
      <c r="PS631" s="1"/>
      <c r="PT631" s="1"/>
      <c r="PU631" s="1"/>
      <c r="PV631" s="1"/>
      <c r="PW631" s="1"/>
      <c r="PX631" s="1"/>
      <c r="PY631" s="1"/>
      <c r="PZ631" s="1"/>
      <c r="QA631" s="1"/>
      <c r="QB631" s="1"/>
      <c r="QC631" s="1"/>
      <c r="QD631" s="1"/>
      <c r="QE631" s="1"/>
      <c r="QF631" s="1"/>
      <c r="QG631" s="1"/>
      <c r="QH631" s="1"/>
      <c r="QI631" s="1"/>
      <c r="QJ631" s="1"/>
      <c r="QK631" s="1"/>
      <c r="QL631" s="1"/>
      <c r="QM631" s="1"/>
      <c r="QN631" s="1"/>
      <c r="QO631" s="1"/>
      <c r="QP631" s="1"/>
      <c r="QQ631" s="1"/>
      <c r="QR631" s="1"/>
      <c r="QS631" s="1"/>
      <c r="QT631" s="1"/>
      <c r="QU631" s="1"/>
      <c r="QV631" s="1"/>
      <c r="QW631" s="1"/>
      <c r="QX631" s="1"/>
      <c r="QY631" s="1"/>
      <c r="QZ631" s="1"/>
      <c r="RA631" s="1"/>
      <c r="RB631" s="1"/>
      <c r="RC631" s="1"/>
      <c r="RD631" s="1"/>
      <c r="RE631" s="1"/>
      <c r="RF631" s="1"/>
      <c r="RG631" s="1"/>
      <c r="RH631" s="1"/>
      <c r="RI631" s="1"/>
      <c r="RJ631" s="1"/>
      <c r="RK631" s="1"/>
      <c r="RL631" s="1"/>
      <c r="RM631" s="1"/>
      <c r="RN631" s="1"/>
      <c r="RO631" s="1"/>
      <c r="RP631" s="1"/>
      <c r="RQ631" s="1"/>
      <c r="RR631" s="1"/>
      <c r="RS631" s="1"/>
      <c r="RT631" s="1"/>
      <c r="RU631" s="1"/>
      <c r="RV631" s="1"/>
      <c r="RW631" s="1"/>
      <c r="RX631" s="1"/>
      <c r="RY631" s="1"/>
      <c r="RZ631" s="1"/>
      <c r="SA631" s="1"/>
      <c r="SB631" s="1"/>
      <c r="SC631" s="1"/>
      <c r="SD631" s="1"/>
      <c r="SE631" s="1"/>
      <c r="SF631" s="1"/>
      <c r="SG631" s="1"/>
      <c r="SH631" s="1"/>
      <c r="SI631" s="1"/>
      <c r="SJ631" s="1"/>
      <c r="SK631" s="1"/>
      <c r="SL631" s="1"/>
      <c r="SM631" s="1"/>
      <c r="SN631" s="1"/>
      <c r="SO631" s="1"/>
      <c r="SP631" s="1"/>
      <c r="SQ631" s="1"/>
      <c r="SR631" s="1"/>
      <c r="SS631" s="1"/>
      <c r="ST631" s="1"/>
      <c r="SU631" s="1"/>
      <c r="SV631" s="1"/>
      <c r="SW631" s="1"/>
      <c r="SX631" s="1"/>
      <c r="SY631" s="1"/>
      <c r="SZ631" s="1"/>
      <c r="TA631" s="1"/>
      <c r="TB631" s="1"/>
      <c r="TC631" s="1"/>
      <c r="TD631" s="1"/>
      <c r="TE631" s="1"/>
      <c r="TF631" s="1"/>
      <c r="TG631" s="1"/>
      <c r="TH631" s="1"/>
      <c r="TI631" s="1"/>
      <c r="TJ631" s="1"/>
      <c r="TK631" s="1"/>
      <c r="TL631" s="1"/>
      <c r="TM631" s="1"/>
      <c r="TN631" s="1"/>
      <c r="TO631" s="1"/>
      <c r="TP631" s="1"/>
      <c r="TQ631" s="1"/>
      <c r="TR631" s="1"/>
      <c r="TS631" s="1"/>
      <c r="TT631" s="1"/>
      <c r="TU631" s="1"/>
      <c r="TV631" s="1"/>
      <c r="TW631" s="1"/>
      <c r="TX631" s="1"/>
      <c r="TY631" s="1"/>
      <c r="TZ631" s="1"/>
      <c r="UA631" s="1"/>
      <c r="UB631" s="1"/>
      <c r="UC631" s="1"/>
      <c r="UD631" s="1"/>
      <c r="UE631" s="1"/>
      <c r="UF631" s="1"/>
      <c r="UG631" s="1"/>
      <c r="UH631" s="1"/>
      <c r="UI631" s="1"/>
      <c r="UJ631" s="1"/>
      <c r="UK631" s="1"/>
      <c r="UL631" s="1"/>
      <c r="UM631" s="1"/>
      <c r="UN631" s="1"/>
      <c r="UO631" s="1"/>
      <c r="UP631" s="1"/>
      <c r="UQ631" s="1"/>
      <c r="UR631" s="1"/>
      <c r="US631" s="1"/>
      <c r="UT631" s="1"/>
      <c r="UU631" s="1"/>
      <c r="UV631" s="1"/>
      <c r="UW631" s="1"/>
      <c r="UX631" s="1"/>
      <c r="UY631" s="1"/>
      <c r="UZ631" s="1"/>
      <c r="VA631" s="1"/>
      <c r="VB631" s="1"/>
      <c r="VC631" s="1"/>
      <c r="VD631" s="1"/>
      <c r="VE631" s="1"/>
      <c r="VF631" s="1"/>
      <c r="VG631" s="1"/>
      <c r="VH631" s="1"/>
      <c r="VI631" s="1"/>
      <c r="VJ631" s="1"/>
      <c r="VK631" s="1"/>
      <c r="VL631" s="1"/>
      <c r="VM631" s="1"/>
      <c r="VN631" s="1"/>
      <c r="VO631" s="1"/>
      <c r="VP631" s="1"/>
      <c r="VQ631" s="1"/>
      <c r="VR631" s="1"/>
      <c r="VS631" s="1"/>
      <c r="VT631" s="1"/>
      <c r="VU631" s="1"/>
      <c r="VV631" s="1"/>
      <c r="VW631" s="1"/>
      <c r="VX631" s="1"/>
      <c r="VY631" s="1"/>
      <c r="VZ631" s="1"/>
      <c r="WA631" s="1"/>
      <c r="WB631" s="1"/>
      <c r="WC631" s="1"/>
      <c r="WD631" s="1"/>
      <c r="WE631" s="1"/>
      <c r="WF631" s="1"/>
      <c r="WG631" s="1"/>
      <c r="WH631" s="1"/>
      <c r="WI631" s="1"/>
      <c r="WJ631" s="1"/>
      <c r="WK631" s="1"/>
      <c r="WL631" s="1"/>
      <c r="WM631" s="1"/>
      <c r="WN631" s="1"/>
      <c r="WO631" s="1"/>
      <c r="WP631" s="1"/>
      <c r="WQ631" s="1"/>
      <c r="WR631" s="1"/>
      <c r="WS631" s="1"/>
      <c r="WT631" s="1"/>
      <c r="WU631" s="1"/>
      <c r="WV631" s="1"/>
      <c r="WW631" s="1"/>
      <c r="WX631" s="1"/>
      <c r="WY631" s="1"/>
      <c r="WZ631" s="1"/>
      <c r="XA631" s="1"/>
      <c r="XB631" s="1"/>
      <c r="XC631" s="1"/>
      <c r="XD631" s="1"/>
      <c r="XE631" s="1"/>
      <c r="XF631" s="1"/>
      <c r="XG631" s="1"/>
      <c r="XH631" s="1"/>
      <c r="XI631" s="1"/>
      <c r="XJ631" s="1"/>
      <c r="XK631" s="1"/>
      <c r="XL631" s="1"/>
      <c r="XM631" s="1"/>
      <c r="XN631" s="1"/>
      <c r="XO631" s="1"/>
      <c r="XP631" s="1"/>
      <c r="XQ631" s="1"/>
      <c r="XR631" s="1"/>
      <c r="XS631" s="1"/>
      <c r="XT631" s="1"/>
      <c r="XU631" s="1"/>
      <c r="XV631" s="1"/>
      <c r="XW631" s="1"/>
      <c r="XX631" s="1"/>
      <c r="XY631" s="1"/>
      <c r="XZ631" s="1"/>
      <c r="YA631" s="1"/>
      <c r="YB631" s="1"/>
      <c r="YC631" s="1"/>
      <c r="YD631" s="1"/>
      <c r="YE631" s="1"/>
      <c r="YF631" s="1"/>
      <c r="YG631" s="1"/>
      <c r="YH631" s="1"/>
      <c r="YI631" s="1"/>
      <c r="YJ631" s="1"/>
      <c r="YK631" s="1"/>
      <c r="YL631" s="1"/>
      <c r="YM631" s="1"/>
      <c r="YN631" s="1"/>
      <c r="YO631" s="1"/>
      <c r="YP631" s="1"/>
      <c r="YQ631" s="1"/>
      <c r="YR631" s="1"/>
      <c r="YS631" s="1"/>
      <c r="YT631" s="1"/>
      <c r="YU631" s="1"/>
      <c r="YV631" s="1"/>
      <c r="YW631" s="1"/>
      <c r="YX631" s="1"/>
      <c r="YY631" s="1"/>
      <c r="YZ631" s="1"/>
      <c r="ZA631" s="1"/>
      <c r="ZB631" s="1"/>
      <c r="ZC631" s="1"/>
      <c r="ZD631" s="1"/>
      <c r="ZE631" s="1"/>
      <c r="ZF631" s="1"/>
      <c r="ZG631" s="1"/>
      <c r="ZH631" s="1"/>
      <c r="ZI631" s="1"/>
      <c r="ZJ631" s="1"/>
      <c r="ZK631" s="1"/>
      <c r="ZL631" s="1"/>
      <c r="ZM631" s="1"/>
      <c r="ZN631" s="1"/>
      <c r="ZO631" s="1"/>
      <c r="ZP631" s="1"/>
      <c r="ZQ631" s="1"/>
      <c r="ZR631" s="1"/>
      <c r="ZS631" s="1"/>
      <c r="ZT631" s="1"/>
      <c r="ZU631" s="1"/>
      <c r="ZV631" s="1"/>
      <c r="ZW631" s="1"/>
      <c r="ZX631" s="1"/>
      <c r="ZY631" s="1"/>
      <c r="ZZ631" s="1"/>
      <c r="AAA631" s="1"/>
      <c r="AAB631" s="1"/>
      <c r="AAC631" s="1"/>
      <c r="AAD631" s="1"/>
      <c r="AAE631" s="1"/>
      <c r="AAF631" s="1"/>
      <c r="AAG631" s="1"/>
      <c r="AAH631" s="1"/>
      <c r="AAI631" s="1"/>
      <c r="AAJ631" s="1"/>
      <c r="AAK631" s="1"/>
      <c r="AAL631" s="1"/>
      <c r="AAM631" s="1"/>
      <c r="AAN631" s="1"/>
      <c r="AAO631" s="1"/>
      <c r="AAP631" s="1"/>
      <c r="AAQ631" s="1"/>
      <c r="AAR631" s="1"/>
      <c r="AAS631" s="1"/>
      <c r="AAT631" s="1"/>
      <c r="AAU631" s="1"/>
      <c r="AAV631" s="1"/>
      <c r="AAW631" s="1"/>
      <c r="AAX631" s="1"/>
      <c r="AAY631" s="1"/>
      <c r="AAZ631" s="1"/>
      <c r="ABA631" s="1"/>
      <c r="ABB631" s="1"/>
      <c r="ABC631" s="1"/>
      <c r="ABD631" s="1"/>
      <c r="ABE631" s="1"/>
      <c r="ABF631" s="1"/>
      <c r="ABG631" s="1"/>
      <c r="ABH631" s="1"/>
      <c r="ABI631" s="1"/>
      <c r="ABJ631" s="1"/>
      <c r="ABK631" s="1"/>
      <c r="ABL631" s="1"/>
      <c r="ABM631" s="1"/>
      <c r="ABN631" s="1"/>
      <c r="ABO631" s="1"/>
      <c r="ABP631" s="1"/>
      <c r="ABQ631" s="1"/>
      <c r="ABR631" s="1"/>
      <c r="ABS631" s="1"/>
      <c r="ABT631" s="1"/>
      <c r="ABU631" s="1"/>
      <c r="ABV631" s="1"/>
      <c r="ABW631" s="1"/>
      <c r="ABX631" s="1"/>
      <c r="ABY631" s="1"/>
      <c r="ABZ631" s="1"/>
      <c r="ACA631" s="1"/>
      <c r="ACB631" s="1"/>
      <c r="ACC631" s="1"/>
      <c r="ACD631" s="1"/>
      <c r="ACE631" s="1"/>
      <c r="ACF631" s="1"/>
      <c r="ACG631" s="1"/>
      <c r="ACH631" s="1"/>
      <c r="ACI631" s="1"/>
      <c r="ACJ631" s="1"/>
      <c r="ACK631" s="1"/>
      <c r="ACL631" s="1"/>
      <c r="ACM631" s="1"/>
      <c r="ACN631" s="1"/>
      <c r="ACO631" s="1"/>
      <c r="ACP631" s="1"/>
      <c r="ACQ631" s="1"/>
      <c r="ACR631" s="1"/>
      <c r="ACS631" s="1"/>
      <c r="ACT631" s="1"/>
      <c r="ACU631" s="1"/>
      <c r="ACV631" s="1"/>
      <c r="ACW631" s="1"/>
      <c r="ACX631" s="1"/>
      <c r="ACY631" s="1"/>
      <c r="ACZ631" s="1"/>
      <c r="ADA631" s="1"/>
      <c r="ADB631" s="1"/>
      <c r="ADC631" s="1"/>
      <c r="ADD631" s="1"/>
      <c r="ADE631" s="1"/>
      <c r="ADF631" s="1"/>
      <c r="ADG631" s="1"/>
      <c r="ADH631" s="1"/>
      <c r="ADI631" s="1"/>
      <c r="ADJ631" s="1"/>
      <c r="ADK631" s="1"/>
      <c r="ADL631" s="1"/>
      <c r="ADM631" s="1"/>
      <c r="ADN631" s="1"/>
      <c r="ADO631" s="1"/>
      <c r="ADP631" s="1"/>
      <c r="ADQ631" s="1"/>
      <c r="ADR631" s="1"/>
      <c r="ADS631" s="1"/>
      <c r="ADT631" s="1"/>
      <c r="ADU631" s="1"/>
      <c r="ADV631" s="1"/>
    </row>
    <row r="632" spans="1:802" x14ac:dyDescent="0.1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1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1"/>
      <c r="GT632" s="1"/>
      <c r="GU632" s="1"/>
      <c r="GV632" s="1"/>
      <c r="GW632" s="1"/>
      <c r="GX632" s="1"/>
      <c r="GY632" s="1"/>
      <c r="GZ632" s="1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1"/>
      <c r="HW632" s="1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  <c r="MV632" s="1"/>
      <c r="MW632" s="1"/>
      <c r="MX632" s="1"/>
      <c r="MY632" s="1"/>
      <c r="MZ632" s="1"/>
      <c r="NA632" s="1"/>
      <c r="NB632" s="1"/>
      <c r="NC632" s="1"/>
      <c r="ND632" s="1"/>
      <c r="NE632" s="1"/>
      <c r="NF632" s="1"/>
      <c r="NG632" s="1"/>
      <c r="NH632" s="1"/>
      <c r="NI632" s="1"/>
      <c r="NJ632" s="1"/>
      <c r="NK632" s="1"/>
      <c r="NL632" s="1"/>
      <c r="NM632" s="1"/>
      <c r="NN632" s="1"/>
      <c r="NO632" s="1"/>
      <c r="NP632" s="1"/>
      <c r="NQ632" s="1"/>
      <c r="NR632" s="1"/>
      <c r="NS632" s="1"/>
      <c r="NT632" s="1"/>
      <c r="NU632" s="1"/>
      <c r="NV632" s="1"/>
      <c r="NW632" s="1"/>
      <c r="NX632" s="1"/>
      <c r="NY632" s="1"/>
      <c r="NZ632" s="1"/>
      <c r="OA632" s="1"/>
      <c r="OB632" s="1"/>
      <c r="OC632" s="1"/>
      <c r="OD632" s="1"/>
      <c r="OE632" s="1"/>
      <c r="OF632" s="1"/>
      <c r="OG632" s="1"/>
      <c r="OH632" s="1"/>
      <c r="OI632" s="1"/>
      <c r="OJ632" s="1"/>
      <c r="OK632" s="1"/>
      <c r="OL632" s="1"/>
      <c r="OM632" s="1"/>
      <c r="ON632" s="1"/>
      <c r="OO632" s="1"/>
      <c r="OP632" s="1"/>
      <c r="OQ632" s="1"/>
      <c r="OR632" s="1"/>
      <c r="OS632" s="1"/>
      <c r="OT632" s="1"/>
      <c r="OU632" s="1"/>
      <c r="OV632" s="1"/>
      <c r="OW632" s="1"/>
      <c r="OX632" s="1"/>
      <c r="OY632" s="1"/>
      <c r="OZ632" s="1"/>
      <c r="PA632" s="1"/>
      <c r="PB632" s="1"/>
      <c r="PC632" s="1"/>
      <c r="PD632" s="1"/>
      <c r="PE632" s="1"/>
      <c r="PF632" s="1"/>
      <c r="PG632" s="1"/>
      <c r="PH632" s="1"/>
      <c r="PI632" s="1"/>
      <c r="PJ632" s="1"/>
      <c r="PK632" s="1"/>
      <c r="PL632" s="1"/>
      <c r="PM632" s="1"/>
      <c r="PN632" s="1"/>
      <c r="PO632" s="1"/>
      <c r="PP632" s="1"/>
      <c r="PQ632" s="1"/>
      <c r="PR632" s="1"/>
      <c r="PS632" s="1"/>
      <c r="PT632" s="1"/>
      <c r="PU632" s="1"/>
      <c r="PV632" s="1"/>
      <c r="PW632" s="1"/>
      <c r="PX632" s="1"/>
      <c r="PY632" s="1"/>
      <c r="PZ632" s="1"/>
      <c r="QA632" s="1"/>
      <c r="QB632" s="1"/>
      <c r="QC632" s="1"/>
      <c r="QD632" s="1"/>
      <c r="QE632" s="1"/>
      <c r="QF632" s="1"/>
      <c r="QG632" s="1"/>
      <c r="QH632" s="1"/>
      <c r="QI632" s="1"/>
      <c r="QJ632" s="1"/>
      <c r="QK632" s="1"/>
      <c r="QL632" s="1"/>
      <c r="QM632" s="1"/>
      <c r="QN632" s="1"/>
      <c r="QO632" s="1"/>
      <c r="QP632" s="1"/>
      <c r="QQ632" s="1"/>
      <c r="QR632" s="1"/>
      <c r="QS632" s="1"/>
      <c r="QT632" s="1"/>
      <c r="QU632" s="1"/>
      <c r="QV632" s="1"/>
      <c r="QW632" s="1"/>
      <c r="QX632" s="1"/>
      <c r="QY632" s="1"/>
      <c r="QZ632" s="1"/>
      <c r="RA632" s="1"/>
      <c r="RB632" s="1"/>
      <c r="RC632" s="1"/>
      <c r="RD632" s="1"/>
      <c r="RE632" s="1"/>
      <c r="RF632" s="1"/>
      <c r="RG632" s="1"/>
      <c r="RH632" s="1"/>
      <c r="RI632" s="1"/>
      <c r="RJ632" s="1"/>
      <c r="RK632" s="1"/>
      <c r="RL632" s="1"/>
      <c r="RM632" s="1"/>
      <c r="RN632" s="1"/>
      <c r="RO632" s="1"/>
      <c r="RP632" s="1"/>
      <c r="RQ632" s="1"/>
      <c r="RR632" s="1"/>
      <c r="RS632" s="1"/>
      <c r="RT632" s="1"/>
      <c r="RU632" s="1"/>
      <c r="RV632" s="1"/>
      <c r="RW632" s="1"/>
      <c r="RX632" s="1"/>
      <c r="RY632" s="1"/>
      <c r="RZ632" s="1"/>
      <c r="SA632" s="1"/>
      <c r="SB632" s="1"/>
      <c r="SC632" s="1"/>
      <c r="SD632" s="1"/>
      <c r="SE632" s="1"/>
      <c r="SF632" s="1"/>
      <c r="SG632" s="1"/>
      <c r="SH632" s="1"/>
      <c r="SI632" s="1"/>
      <c r="SJ632" s="1"/>
      <c r="SK632" s="1"/>
      <c r="SL632" s="1"/>
      <c r="SM632" s="1"/>
      <c r="SN632" s="1"/>
      <c r="SO632" s="1"/>
      <c r="SP632" s="1"/>
      <c r="SQ632" s="1"/>
      <c r="SR632" s="1"/>
      <c r="SS632" s="1"/>
      <c r="ST632" s="1"/>
      <c r="SU632" s="1"/>
      <c r="SV632" s="1"/>
      <c r="SW632" s="1"/>
      <c r="SX632" s="1"/>
      <c r="SY632" s="1"/>
      <c r="SZ632" s="1"/>
      <c r="TA632" s="1"/>
      <c r="TB632" s="1"/>
      <c r="TC632" s="1"/>
      <c r="TD632" s="1"/>
      <c r="TE632" s="1"/>
      <c r="TF632" s="1"/>
      <c r="TG632" s="1"/>
      <c r="TH632" s="1"/>
      <c r="TI632" s="1"/>
      <c r="TJ632" s="1"/>
      <c r="TK632" s="1"/>
      <c r="TL632" s="1"/>
      <c r="TM632" s="1"/>
      <c r="TN632" s="1"/>
      <c r="TO632" s="1"/>
      <c r="TP632" s="1"/>
      <c r="TQ632" s="1"/>
      <c r="TR632" s="1"/>
      <c r="TS632" s="1"/>
      <c r="TT632" s="1"/>
      <c r="TU632" s="1"/>
      <c r="TV632" s="1"/>
      <c r="TW632" s="1"/>
      <c r="TX632" s="1"/>
      <c r="TY632" s="1"/>
      <c r="TZ632" s="1"/>
      <c r="UA632" s="1"/>
      <c r="UB632" s="1"/>
      <c r="UC632" s="1"/>
      <c r="UD632" s="1"/>
      <c r="UE632" s="1"/>
      <c r="UF632" s="1"/>
      <c r="UG632" s="1"/>
      <c r="UH632" s="1"/>
      <c r="UI632" s="1"/>
      <c r="UJ632" s="1"/>
      <c r="UK632" s="1"/>
      <c r="UL632" s="1"/>
      <c r="UM632" s="1"/>
      <c r="UN632" s="1"/>
      <c r="UO632" s="1"/>
      <c r="UP632" s="1"/>
      <c r="UQ632" s="1"/>
      <c r="UR632" s="1"/>
      <c r="US632" s="1"/>
      <c r="UT632" s="1"/>
      <c r="UU632" s="1"/>
      <c r="UV632" s="1"/>
      <c r="UW632" s="1"/>
      <c r="UX632" s="1"/>
      <c r="UY632" s="1"/>
      <c r="UZ632" s="1"/>
      <c r="VA632" s="1"/>
      <c r="VB632" s="1"/>
      <c r="VC632" s="1"/>
      <c r="VD632" s="1"/>
      <c r="VE632" s="1"/>
      <c r="VF632" s="1"/>
      <c r="VG632" s="1"/>
      <c r="VH632" s="1"/>
      <c r="VI632" s="1"/>
      <c r="VJ632" s="1"/>
      <c r="VK632" s="1"/>
      <c r="VL632" s="1"/>
      <c r="VM632" s="1"/>
      <c r="VN632" s="1"/>
      <c r="VO632" s="1"/>
      <c r="VP632" s="1"/>
      <c r="VQ632" s="1"/>
      <c r="VR632" s="1"/>
      <c r="VS632" s="1"/>
      <c r="VT632" s="1"/>
      <c r="VU632" s="1"/>
      <c r="VV632" s="1"/>
      <c r="VW632" s="1"/>
      <c r="VX632" s="1"/>
      <c r="VY632" s="1"/>
      <c r="VZ632" s="1"/>
      <c r="WA632" s="1"/>
      <c r="WB632" s="1"/>
      <c r="WC632" s="1"/>
      <c r="WD632" s="1"/>
      <c r="WE632" s="1"/>
      <c r="WF632" s="1"/>
      <c r="WG632" s="1"/>
      <c r="WH632" s="1"/>
      <c r="WI632" s="1"/>
      <c r="WJ632" s="1"/>
      <c r="WK632" s="1"/>
      <c r="WL632" s="1"/>
      <c r="WM632" s="1"/>
      <c r="WN632" s="1"/>
      <c r="WO632" s="1"/>
      <c r="WP632" s="1"/>
      <c r="WQ632" s="1"/>
      <c r="WR632" s="1"/>
      <c r="WS632" s="1"/>
      <c r="WT632" s="1"/>
      <c r="WU632" s="1"/>
      <c r="WV632" s="1"/>
      <c r="WW632" s="1"/>
      <c r="WX632" s="1"/>
      <c r="WY632" s="1"/>
      <c r="WZ632" s="1"/>
      <c r="XA632" s="1"/>
      <c r="XB632" s="1"/>
      <c r="XC632" s="1"/>
      <c r="XD632" s="1"/>
      <c r="XE632" s="1"/>
      <c r="XF632" s="1"/>
      <c r="XG632" s="1"/>
      <c r="XH632" s="1"/>
      <c r="XI632" s="1"/>
      <c r="XJ632" s="1"/>
      <c r="XK632" s="1"/>
      <c r="XL632" s="1"/>
      <c r="XM632" s="1"/>
      <c r="XN632" s="1"/>
      <c r="XO632" s="1"/>
      <c r="XP632" s="1"/>
      <c r="XQ632" s="1"/>
      <c r="XR632" s="1"/>
      <c r="XS632" s="1"/>
      <c r="XT632" s="1"/>
      <c r="XU632" s="1"/>
      <c r="XV632" s="1"/>
      <c r="XW632" s="1"/>
      <c r="XX632" s="1"/>
      <c r="XY632" s="1"/>
      <c r="XZ632" s="1"/>
      <c r="YA632" s="1"/>
      <c r="YB632" s="1"/>
      <c r="YC632" s="1"/>
      <c r="YD632" s="1"/>
      <c r="YE632" s="1"/>
      <c r="YF632" s="1"/>
      <c r="YG632" s="1"/>
      <c r="YH632" s="1"/>
      <c r="YI632" s="1"/>
      <c r="YJ632" s="1"/>
      <c r="YK632" s="1"/>
      <c r="YL632" s="1"/>
      <c r="YM632" s="1"/>
      <c r="YN632" s="1"/>
      <c r="YO632" s="1"/>
      <c r="YP632" s="1"/>
      <c r="YQ632" s="1"/>
      <c r="YR632" s="1"/>
      <c r="YS632" s="1"/>
      <c r="YT632" s="1"/>
      <c r="YU632" s="1"/>
      <c r="YV632" s="1"/>
      <c r="YW632" s="1"/>
      <c r="YX632" s="1"/>
      <c r="YY632" s="1"/>
      <c r="YZ632" s="1"/>
      <c r="ZA632" s="1"/>
      <c r="ZB632" s="1"/>
      <c r="ZC632" s="1"/>
      <c r="ZD632" s="1"/>
      <c r="ZE632" s="1"/>
      <c r="ZF632" s="1"/>
      <c r="ZG632" s="1"/>
      <c r="ZH632" s="1"/>
      <c r="ZI632" s="1"/>
      <c r="ZJ632" s="1"/>
      <c r="ZK632" s="1"/>
      <c r="ZL632" s="1"/>
      <c r="ZM632" s="1"/>
      <c r="ZN632" s="1"/>
      <c r="ZO632" s="1"/>
      <c r="ZP632" s="1"/>
      <c r="ZQ632" s="1"/>
      <c r="ZR632" s="1"/>
      <c r="ZS632" s="1"/>
      <c r="ZT632" s="1"/>
      <c r="ZU632" s="1"/>
      <c r="ZV632" s="1"/>
      <c r="ZW632" s="1"/>
      <c r="ZX632" s="1"/>
      <c r="ZY632" s="1"/>
      <c r="ZZ632" s="1"/>
      <c r="AAA632" s="1"/>
      <c r="AAB632" s="1"/>
      <c r="AAC632" s="1"/>
      <c r="AAD632" s="1"/>
      <c r="AAE632" s="1"/>
      <c r="AAF632" s="1"/>
      <c r="AAG632" s="1"/>
      <c r="AAH632" s="1"/>
      <c r="AAI632" s="1"/>
      <c r="AAJ632" s="1"/>
      <c r="AAK632" s="1"/>
      <c r="AAL632" s="1"/>
      <c r="AAM632" s="1"/>
      <c r="AAN632" s="1"/>
      <c r="AAO632" s="1"/>
      <c r="AAP632" s="1"/>
      <c r="AAQ632" s="1"/>
      <c r="AAR632" s="1"/>
      <c r="AAS632" s="1"/>
      <c r="AAT632" s="1"/>
      <c r="AAU632" s="1"/>
      <c r="AAV632" s="1"/>
      <c r="AAW632" s="1"/>
      <c r="AAX632" s="1"/>
      <c r="AAY632" s="1"/>
      <c r="AAZ632" s="1"/>
      <c r="ABA632" s="1"/>
      <c r="ABB632" s="1"/>
      <c r="ABC632" s="1"/>
      <c r="ABD632" s="1"/>
      <c r="ABE632" s="1"/>
      <c r="ABF632" s="1"/>
      <c r="ABG632" s="1"/>
      <c r="ABH632" s="1"/>
      <c r="ABI632" s="1"/>
      <c r="ABJ632" s="1"/>
      <c r="ABK632" s="1"/>
      <c r="ABL632" s="1"/>
      <c r="ABM632" s="1"/>
      <c r="ABN632" s="1"/>
      <c r="ABO632" s="1"/>
      <c r="ABP632" s="1"/>
      <c r="ABQ632" s="1"/>
      <c r="ABR632" s="1"/>
      <c r="ABS632" s="1"/>
      <c r="ABT632" s="1"/>
      <c r="ABU632" s="1"/>
      <c r="ABV632" s="1"/>
      <c r="ABW632" s="1"/>
      <c r="ABX632" s="1"/>
      <c r="ABY632" s="1"/>
      <c r="ABZ632" s="1"/>
      <c r="ACA632" s="1"/>
      <c r="ACB632" s="1"/>
      <c r="ACC632" s="1"/>
      <c r="ACD632" s="1"/>
      <c r="ACE632" s="1"/>
      <c r="ACF632" s="1"/>
      <c r="ACG632" s="1"/>
      <c r="ACH632" s="1"/>
      <c r="ACI632" s="1"/>
      <c r="ACJ632" s="1"/>
      <c r="ACK632" s="1"/>
      <c r="ACL632" s="1"/>
      <c r="ACM632" s="1"/>
      <c r="ACN632" s="1"/>
      <c r="ACO632" s="1"/>
      <c r="ACP632" s="1"/>
      <c r="ACQ632" s="1"/>
      <c r="ACR632" s="1"/>
      <c r="ACS632" s="1"/>
      <c r="ACT632" s="1"/>
      <c r="ACU632" s="1"/>
      <c r="ACV632" s="1"/>
      <c r="ACW632" s="1"/>
      <c r="ACX632" s="1"/>
      <c r="ACY632" s="1"/>
      <c r="ACZ632" s="1"/>
      <c r="ADA632" s="1"/>
      <c r="ADB632" s="1"/>
      <c r="ADC632" s="1"/>
      <c r="ADD632" s="1"/>
      <c r="ADE632" s="1"/>
      <c r="ADF632" s="1"/>
      <c r="ADG632" s="1"/>
      <c r="ADH632" s="1"/>
      <c r="ADI632" s="1"/>
      <c r="ADJ632" s="1"/>
      <c r="ADK632" s="1"/>
      <c r="ADL632" s="1"/>
      <c r="ADM632" s="1"/>
      <c r="ADN632" s="1"/>
      <c r="ADO632" s="1"/>
      <c r="ADP632" s="1"/>
      <c r="ADQ632" s="1"/>
      <c r="ADR632" s="1"/>
      <c r="ADS632" s="1"/>
      <c r="ADT632" s="1"/>
      <c r="ADU632" s="1"/>
      <c r="ADV632" s="1"/>
    </row>
    <row r="633" spans="1:802" x14ac:dyDescent="0.1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  <c r="DN633" s="1"/>
      <c r="DO633" s="1"/>
      <c r="DP633" s="1"/>
      <c r="DQ633" s="1"/>
      <c r="DR633" s="1"/>
      <c r="DS633" s="1"/>
      <c r="DT633" s="1"/>
      <c r="DU633" s="1"/>
      <c r="DV633" s="1"/>
      <c r="DW633" s="1"/>
      <c r="DX633" s="1"/>
      <c r="DY633" s="1"/>
      <c r="DZ633" s="1"/>
      <c r="EA633" s="1"/>
      <c r="EB633" s="1"/>
      <c r="EC633" s="1"/>
      <c r="ED633" s="1"/>
      <c r="EE633" s="1"/>
      <c r="EF633" s="1"/>
      <c r="EG633" s="1"/>
      <c r="EH633" s="1"/>
      <c r="EI633" s="1"/>
      <c r="EJ633" s="1"/>
      <c r="EK633" s="1"/>
      <c r="EL633" s="1"/>
      <c r="EM633" s="1"/>
      <c r="EN633" s="1"/>
      <c r="EO633" s="1"/>
      <c r="EP633" s="1"/>
      <c r="EQ633" s="1"/>
      <c r="ER633" s="1"/>
      <c r="ES633" s="1"/>
      <c r="ET633" s="1"/>
      <c r="EU633" s="1"/>
      <c r="EV633" s="1"/>
      <c r="EW633" s="1"/>
      <c r="EX633" s="1"/>
      <c r="EY633" s="1"/>
      <c r="EZ633" s="1"/>
      <c r="FA633" s="1"/>
      <c r="FB633" s="1"/>
      <c r="FC633" s="1"/>
      <c r="FD633" s="1"/>
      <c r="FE633" s="1"/>
      <c r="FF633" s="1"/>
      <c r="FG633" s="1"/>
      <c r="FH633" s="1"/>
      <c r="FI633" s="1"/>
      <c r="FJ633" s="1"/>
      <c r="FK633" s="1"/>
      <c r="FL633" s="1"/>
      <c r="FM633" s="1"/>
      <c r="FN633" s="1"/>
      <c r="FO633" s="1"/>
      <c r="FP633" s="1"/>
      <c r="FQ633" s="1"/>
      <c r="FR633" s="1"/>
      <c r="FS633" s="1"/>
      <c r="FT633" s="1"/>
      <c r="FU633" s="1"/>
      <c r="FV633" s="1"/>
      <c r="FW633" s="1"/>
      <c r="FX633" s="1"/>
      <c r="FY633" s="1"/>
      <c r="FZ633" s="1"/>
      <c r="GA633" s="1"/>
      <c r="GB633" s="1"/>
      <c r="GC633" s="1"/>
      <c r="GD633" s="1"/>
      <c r="GE633" s="1"/>
      <c r="GF633" s="1"/>
      <c r="GG633" s="1"/>
      <c r="GH633" s="1"/>
      <c r="GI633" s="1"/>
      <c r="GJ633" s="1"/>
      <c r="GK633" s="1"/>
      <c r="GL633" s="1"/>
      <c r="GM633" s="1"/>
      <c r="GN633" s="1"/>
      <c r="GO633" s="1"/>
      <c r="GP633" s="1"/>
      <c r="GQ633" s="1"/>
      <c r="GR633" s="1"/>
      <c r="GS633" s="1"/>
      <c r="GT633" s="1"/>
      <c r="GU633" s="1"/>
      <c r="GV633" s="1"/>
      <c r="GW633" s="1"/>
      <c r="GX633" s="1"/>
      <c r="GY633" s="1"/>
      <c r="GZ633" s="1"/>
      <c r="HA633" s="1"/>
      <c r="HB633" s="1"/>
      <c r="HC633" s="1"/>
      <c r="HD633" s="1"/>
      <c r="HE633" s="1"/>
      <c r="HF633" s="1"/>
      <c r="HG633" s="1"/>
      <c r="HH633" s="1"/>
      <c r="HI633" s="1"/>
      <c r="HJ633" s="1"/>
      <c r="HK633" s="1"/>
      <c r="HL633" s="1"/>
      <c r="HM633" s="1"/>
      <c r="HN633" s="1"/>
      <c r="HO633" s="1"/>
      <c r="HP633" s="1"/>
      <c r="HQ633" s="1"/>
      <c r="HR633" s="1"/>
      <c r="HS633" s="1"/>
      <c r="HT633" s="1"/>
      <c r="HU633" s="1"/>
      <c r="HV633" s="1"/>
      <c r="HW633" s="1"/>
      <c r="HX633" s="1"/>
      <c r="HY633" s="1"/>
      <c r="HZ633" s="1"/>
      <c r="IA633" s="1"/>
      <c r="IB633" s="1"/>
      <c r="IC633" s="1"/>
      <c r="ID633" s="1"/>
      <c r="IE633" s="1"/>
      <c r="IF633" s="1"/>
      <c r="IG633" s="1"/>
      <c r="IH633" s="1"/>
      <c r="II633" s="1"/>
      <c r="IJ633" s="1"/>
      <c r="IK633" s="1"/>
      <c r="IL633" s="1"/>
      <c r="IM633" s="1"/>
      <c r="IN633" s="1"/>
      <c r="IO633" s="1"/>
      <c r="IP633" s="1"/>
      <c r="IQ633" s="1"/>
      <c r="IR633" s="1"/>
      <c r="IS633" s="1"/>
      <c r="IT633" s="1"/>
      <c r="IU633" s="1"/>
      <c r="IV633" s="1"/>
      <c r="IW633" s="1"/>
      <c r="IX633" s="1"/>
      <c r="IY633" s="1"/>
      <c r="IZ633" s="1"/>
      <c r="JA633" s="1"/>
      <c r="JB633" s="1"/>
      <c r="JC633" s="1"/>
      <c r="JD633" s="1"/>
      <c r="JE633" s="1"/>
      <c r="JF633" s="1"/>
      <c r="JG633" s="1"/>
      <c r="JH633" s="1"/>
      <c r="JI633" s="1"/>
      <c r="JJ633" s="1"/>
      <c r="JK633" s="1"/>
      <c r="JL633" s="1"/>
      <c r="JM633" s="1"/>
      <c r="JN633" s="1"/>
      <c r="JO633" s="1"/>
      <c r="JP633" s="1"/>
      <c r="JQ633" s="1"/>
      <c r="JR633" s="1"/>
      <c r="JS633" s="1"/>
      <c r="JT633" s="1"/>
      <c r="JU633" s="1"/>
      <c r="JV633" s="1"/>
      <c r="JW633" s="1"/>
      <c r="JX633" s="1"/>
      <c r="JY633" s="1"/>
      <c r="JZ633" s="1"/>
      <c r="KA633" s="1"/>
      <c r="KB633" s="1"/>
      <c r="KC633" s="1"/>
      <c r="KD633" s="1"/>
      <c r="KE633" s="1"/>
      <c r="KF633" s="1"/>
      <c r="KG633" s="1"/>
      <c r="KH633" s="1"/>
      <c r="KI633" s="1"/>
      <c r="KJ633" s="1"/>
      <c r="KK633" s="1"/>
      <c r="KL633" s="1"/>
      <c r="KM633" s="1"/>
      <c r="KN633" s="1"/>
      <c r="KO633" s="1"/>
      <c r="KP633" s="1"/>
      <c r="KQ633" s="1"/>
      <c r="KR633" s="1"/>
      <c r="KS633" s="1"/>
      <c r="KT633" s="1"/>
      <c r="KU633" s="1"/>
      <c r="KV633" s="1"/>
      <c r="KW633" s="1"/>
      <c r="KX633" s="1"/>
      <c r="KY633" s="1"/>
      <c r="KZ633" s="1"/>
      <c r="LA633" s="1"/>
      <c r="LB633" s="1"/>
      <c r="LC633" s="1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1"/>
      <c r="MO633" s="1"/>
      <c r="MP633" s="1"/>
      <c r="MQ633" s="1"/>
      <c r="MR633" s="1"/>
      <c r="MS633" s="1"/>
      <c r="MT633" s="1"/>
      <c r="MU633" s="1"/>
      <c r="MV633" s="1"/>
      <c r="MW633" s="1"/>
      <c r="MX633" s="1"/>
      <c r="MY633" s="1"/>
      <c r="MZ633" s="1"/>
      <c r="NA633" s="1"/>
      <c r="NB633" s="1"/>
      <c r="NC633" s="1"/>
      <c r="ND633" s="1"/>
      <c r="NE633" s="1"/>
      <c r="NF633" s="1"/>
      <c r="NG633" s="1"/>
      <c r="NH633" s="1"/>
      <c r="NI633" s="1"/>
      <c r="NJ633" s="1"/>
      <c r="NK633" s="1"/>
      <c r="NL633" s="1"/>
      <c r="NM633" s="1"/>
      <c r="NN633" s="1"/>
      <c r="NO633" s="1"/>
      <c r="NP633" s="1"/>
      <c r="NQ633" s="1"/>
      <c r="NR633" s="1"/>
      <c r="NS633" s="1"/>
      <c r="NT633" s="1"/>
      <c r="NU633" s="1"/>
      <c r="NV633" s="1"/>
      <c r="NW633" s="1"/>
      <c r="NX633" s="1"/>
      <c r="NY633" s="1"/>
      <c r="NZ633" s="1"/>
      <c r="OA633" s="1"/>
      <c r="OB633" s="1"/>
      <c r="OC633" s="1"/>
      <c r="OD633" s="1"/>
      <c r="OE633" s="1"/>
      <c r="OF633" s="1"/>
      <c r="OG633" s="1"/>
      <c r="OH633" s="1"/>
      <c r="OI633" s="1"/>
      <c r="OJ633" s="1"/>
      <c r="OK633" s="1"/>
      <c r="OL633" s="1"/>
      <c r="OM633" s="1"/>
      <c r="ON633" s="1"/>
      <c r="OO633" s="1"/>
      <c r="OP633" s="1"/>
      <c r="OQ633" s="1"/>
      <c r="OR633" s="1"/>
      <c r="OS633" s="1"/>
      <c r="OT633" s="1"/>
      <c r="OU633" s="1"/>
      <c r="OV633" s="1"/>
      <c r="OW633" s="1"/>
      <c r="OX633" s="1"/>
      <c r="OY633" s="1"/>
      <c r="OZ633" s="1"/>
      <c r="PA633" s="1"/>
      <c r="PB633" s="1"/>
      <c r="PC633" s="1"/>
      <c r="PD633" s="1"/>
      <c r="PE633" s="1"/>
      <c r="PF633" s="1"/>
      <c r="PG633" s="1"/>
      <c r="PH633" s="1"/>
      <c r="PI633" s="1"/>
      <c r="PJ633" s="1"/>
      <c r="PK633" s="1"/>
      <c r="PL633" s="1"/>
      <c r="PM633" s="1"/>
      <c r="PN633" s="1"/>
      <c r="PO633" s="1"/>
      <c r="PP633" s="1"/>
      <c r="PQ633" s="1"/>
      <c r="PR633" s="1"/>
      <c r="PS633" s="1"/>
      <c r="PT633" s="1"/>
      <c r="PU633" s="1"/>
      <c r="PV633" s="1"/>
      <c r="PW633" s="1"/>
      <c r="PX633" s="1"/>
      <c r="PY633" s="1"/>
      <c r="PZ633" s="1"/>
      <c r="QA633" s="1"/>
      <c r="QB633" s="1"/>
      <c r="QC633" s="1"/>
      <c r="QD633" s="1"/>
      <c r="QE633" s="1"/>
      <c r="QF633" s="1"/>
      <c r="QG633" s="1"/>
      <c r="QH633" s="1"/>
      <c r="QI633" s="1"/>
      <c r="QJ633" s="1"/>
      <c r="QK633" s="1"/>
      <c r="QL633" s="1"/>
      <c r="QM633" s="1"/>
      <c r="QN633" s="1"/>
      <c r="QO633" s="1"/>
      <c r="QP633" s="1"/>
      <c r="QQ633" s="1"/>
      <c r="QR633" s="1"/>
      <c r="QS633" s="1"/>
      <c r="QT633" s="1"/>
      <c r="QU633" s="1"/>
      <c r="QV633" s="1"/>
      <c r="QW633" s="1"/>
      <c r="QX633" s="1"/>
      <c r="QY633" s="1"/>
      <c r="QZ633" s="1"/>
      <c r="RA633" s="1"/>
      <c r="RB633" s="1"/>
      <c r="RC633" s="1"/>
      <c r="RD633" s="1"/>
      <c r="RE633" s="1"/>
      <c r="RF633" s="1"/>
      <c r="RG633" s="1"/>
      <c r="RH633" s="1"/>
      <c r="RI633" s="1"/>
      <c r="RJ633" s="1"/>
      <c r="RK633" s="1"/>
      <c r="RL633" s="1"/>
      <c r="RM633" s="1"/>
      <c r="RN633" s="1"/>
      <c r="RO633" s="1"/>
      <c r="RP633" s="1"/>
      <c r="RQ633" s="1"/>
      <c r="RR633" s="1"/>
      <c r="RS633" s="1"/>
      <c r="RT633" s="1"/>
      <c r="RU633" s="1"/>
      <c r="RV633" s="1"/>
      <c r="RW633" s="1"/>
      <c r="RX633" s="1"/>
      <c r="RY633" s="1"/>
      <c r="RZ633" s="1"/>
      <c r="SA633" s="1"/>
      <c r="SB633" s="1"/>
      <c r="SC633" s="1"/>
      <c r="SD633" s="1"/>
      <c r="SE633" s="1"/>
      <c r="SF633" s="1"/>
      <c r="SG633" s="1"/>
      <c r="SH633" s="1"/>
      <c r="SI633" s="1"/>
      <c r="SJ633" s="1"/>
      <c r="SK633" s="1"/>
      <c r="SL633" s="1"/>
      <c r="SM633" s="1"/>
      <c r="SN633" s="1"/>
      <c r="SO633" s="1"/>
      <c r="SP633" s="1"/>
      <c r="SQ633" s="1"/>
      <c r="SR633" s="1"/>
      <c r="SS633" s="1"/>
      <c r="ST633" s="1"/>
      <c r="SU633" s="1"/>
      <c r="SV633" s="1"/>
      <c r="SW633" s="1"/>
      <c r="SX633" s="1"/>
      <c r="SY633" s="1"/>
      <c r="SZ633" s="1"/>
      <c r="TA633" s="1"/>
      <c r="TB633" s="1"/>
      <c r="TC633" s="1"/>
      <c r="TD633" s="1"/>
      <c r="TE633" s="1"/>
      <c r="TF633" s="1"/>
      <c r="TG633" s="1"/>
      <c r="TH633" s="1"/>
      <c r="TI633" s="1"/>
      <c r="TJ633" s="1"/>
      <c r="TK633" s="1"/>
      <c r="TL633" s="1"/>
      <c r="TM633" s="1"/>
      <c r="TN633" s="1"/>
      <c r="TO633" s="1"/>
      <c r="TP633" s="1"/>
      <c r="TQ633" s="1"/>
      <c r="TR633" s="1"/>
      <c r="TS633" s="1"/>
      <c r="TT633" s="1"/>
      <c r="TU633" s="1"/>
      <c r="TV633" s="1"/>
      <c r="TW633" s="1"/>
      <c r="TX633" s="1"/>
      <c r="TY633" s="1"/>
      <c r="TZ633" s="1"/>
      <c r="UA633" s="1"/>
      <c r="UB633" s="1"/>
      <c r="UC633" s="1"/>
      <c r="UD633" s="1"/>
      <c r="UE633" s="1"/>
      <c r="UF633" s="1"/>
      <c r="UG633" s="1"/>
      <c r="UH633" s="1"/>
      <c r="UI633" s="1"/>
      <c r="UJ633" s="1"/>
      <c r="UK633" s="1"/>
      <c r="UL633" s="1"/>
      <c r="UM633" s="1"/>
      <c r="UN633" s="1"/>
      <c r="UO633" s="1"/>
      <c r="UP633" s="1"/>
      <c r="UQ633" s="1"/>
      <c r="UR633" s="1"/>
      <c r="US633" s="1"/>
      <c r="UT633" s="1"/>
      <c r="UU633" s="1"/>
      <c r="UV633" s="1"/>
      <c r="UW633" s="1"/>
      <c r="UX633" s="1"/>
      <c r="UY633" s="1"/>
      <c r="UZ633" s="1"/>
      <c r="VA633" s="1"/>
      <c r="VB633" s="1"/>
      <c r="VC633" s="1"/>
      <c r="VD633" s="1"/>
      <c r="VE633" s="1"/>
      <c r="VF633" s="1"/>
      <c r="VG633" s="1"/>
      <c r="VH633" s="1"/>
      <c r="VI633" s="1"/>
      <c r="VJ633" s="1"/>
      <c r="VK633" s="1"/>
      <c r="VL633" s="1"/>
      <c r="VM633" s="1"/>
      <c r="VN633" s="1"/>
      <c r="VO633" s="1"/>
      <c r="VP633" s="1"/>
      <c r="VQ633" s="1"/>
      <c r="VR633" s="1"/>
      <c r="VS633" s="1"/>
      <c r="VT633" s="1"/>
      <c r="VU633" s="1"/>
      <c r="VV633" s="1"/>
      <c r="VW633" s="1"/>
      <c r="VX633" s="1"/>
      <c r="VY633" s="1"/>
      <c r="VZ633" s="1"/>
      <c r="WA633" s="1"/>
      <c r="WB633" s="1"/>
      <c r="WC633" s="1"/>
      <c r="WD633" s="1"/>
      <c r="WE633" s="1"/>
      <c r="WF633" s="1"/>
      <c r="WG633" s="1"/>
      <c r="WH633" s="1"/>
      <c r="WI633" s="1"/>
      <c r="WJ633" s="1"/>
      <c r="WK633" s="1"/>
      <c r="WL633" s="1"/>
      <c r="WM633" s="1"/>
      <c r="WN633" s="1"/>
      <c r="WO633" s="1"/>
      <c r="WP633" s="1"/>
      <c r="WQ633" s="1"/>
      <c r="WR633" s="1"/>
      <c r="WS633" s="1"/>
      <c r="WT633" s="1"/>
      <c r="WU633" s="1"/>
      <c r="WV633" s="1"/>
      <c r="WW633" s="1"/>
      <c r="WX633" s="1"/>
      <c r="WY633" s="1"/>
      <c r="WZ633" s="1"/>
      <c r="XA633" s="1"/>
      <c r="XB633" s="1"/>
      <c r="XC633" s="1"/>
      <c r="XD633" s="1"/>
      <c r="XE633" s="1"/>
      <c r="XF633" s="1"/>
      <c r="XG633" s="1"/>
      <c r="XH633" s="1"/>
      <c r="XI633" s="1"/>
      <c r="XJ633" s="1"/>
      <c r="XK633" s="1"/>
      <c r="XL633" s="1"/>
      <c r="XM633" s="1"/>
      <c r="XN633" s="1"/>
      <c r="XO633" s="1"/>
      <c r="XP633" s="1"/>
      <c r="XQ633" s="1"/>
      <c r="XR633" s="1"/>
      <c r="XS633" s="1"/>
      <c r="XT633" s="1"/>
      <c r="XU633" s="1"/>
      <c r="XV633" s="1"/>
      <c r="XW633" s="1"/>
      <c r="XX633" s="1"/>
      <c r="XY633" s="1"/>
      <c r="XZ633" s="1"/>
      <c r="YA633" s="1"/>
      <c r="YB633" s="1"/>
      <c r="YC633" s="1"/>
      <c r="YD633" s="1"/>
      <c r="YE633" s="1"/>
      <c r="YF633" s="1"/>
      <c r="YG633" s="1"/>
      <c r="YH633" s="1"/>
      <c r="YI633" s="1"/>
      <c r="YJ633" s="1"/>
      <c r="YK633" s="1"/>
      <c r="YL633" s="1"/>
      <c r="YM633" s="1"/>
      <c r="YN633" s="1"/>
      <c r="YO633" s="1"/>
      <c r="YP633" s="1"/>
      <c r="YQ633" s="1"/>
      <c r="YR633" s="1"/>
      <c r="YS633" s="1"/>
      <c r="YT633" s="1"/>
      <c r="YU633" s="1"/>
      <c r="YV633" s="1"/>
      <c r="YW633" s="1"/>
      <c r="YX633" s="1"/>
      <c r="YY633" s="1"/>
      <c r="YZ633" s="1"/>
      <c r="ZA633" s="1"/>
      <c r="ZB633" s="1"/>
      <c r="ZC633" s="1"/>
      <c r="ZD633" s="1"/>
      <c r="ZE633" s="1"/>
      <c r="ZF633" s="1"/>
      <c r="ZG633" s="1"/>
      <c r="ZH633" s="1"/>
      <c r="ZI633" s="1"/>
      <c r="ZJ633" s="1"/>
      <c r="ZK633" s="1"/>
      <c r="ZL633" s="1"/>
      <c r="ZM633" s="1"/>
      <c r="ZN633" s="1"/>
      <c r="ZO633" s="1"/>
      <c r="ZP633" s="1"/>
      <c r="ZQ633" s="1"/>
      <c r="ZR633" s="1"/>
      <c r="ZS633" s="1"/>
      <c r="ZT633" s="1"/>
      <c r="ZU633" s="1"/>
      <c r="ZV633" s="1"/>
      <c r="ZW633" s="1"/>
      <c r="ZX633" s="1"/>
      <c r="ZY633" s="1"/>
      <c r="ZZ633" s="1"/>
      <c r="AAA633" s="1"/>
      <c r="AAB633" s="1"/>
      <c r="AAC633" s="1"/>
      <c r="AAD633" s="1"/>
      <c r="AAE633" s="1"/>
      <c r="AAF633" s="1"/>
      <c r="AAG633" s="1"/>
      <c r="AAH633" s="1"/>
      <c r="AAI633" s="1"/>
      <c r="AAJ633" s="1"/>
      <c r="AAK633" s="1"/>
      <c r="AAL633" s="1"/>
      <c r="AAM633" s="1"/>
      <c r="AAN633" s="1"/>
      <c r="AAO633" s="1"/>
      <c r="AAP633" s="1"/>
      <c r="AAQ633" s="1"/>
      <c r="AAR633" s="1"/>
      <c r="AAS633" s="1"/>
      <c r="AAT633" s="1"/>
      <c r="AAU633" s="1"/>
      <c r="AAV633" s="1"/>
      <c r="AAW633" s="1"/>
      <c r="AAX633" s="1"/>
      <c r="AAY633" s="1"/>
      <c r="AAZ633" s="1"/>
      <c r="ABA633" s="1"/>
      <c r="ABB633" s="1"/>
      <c r="ABC633" s="1"/>
      <c r="ABD633" s="1"/>
      <c r="ABE633" s="1"/>
      <c r="ABF633" s="1"/>
      <c r="ABG633" s="1"/>
      <c r="ABH633" s="1"/>
      <c r="ABI633" s="1"/>
      <c r="ABJ633" s="1"/>
      <c r="ABK633" s="1"/>
      <c r="ABL633" s="1"/>
      <c r="ABM633" s="1"/>
      <c r="ABN633" s="1"/>
      <c r="ABO633" s="1"/>
      <c r="ABP633" s="1"/>
      <c r="ABQ633" s="1"/>
      <c r="ABR633" s="1"/>
      <c r="ABS633" s="1"/>
      <c r="ABT633" s="1"/>
      <c r="ABU633" s="1"/>
      <c r="ABV633" s="1"/>
      <c r="ABW633" s="1"/>
      <c r="ABX633" s="1"/>
      <c r="ABY633" s="1"/>
      <c r="ABZ633" s="1"/>
      <c r="ACA633" s="1"/>
      <c r="ACB633" s="1"/>
      <c r="ACC633" s="1"/>
      <c r="ACD633" s="1"/>
      <c r="ACE633" s="1"/>
      <c r="ACF633" s="1"/>
      <c r="ACG633" s="1"/>
      <c r="ACH633" s="1"/>
      <c r="ACI633" s="1"/>
      <c r="ACJ633" s="1"/>
      <c r="ACK633" s="1"/>
      <c r="ACL633" s="1"/>
      <c r="ACM633" s="1"/>
      <c r="ACN633" s="1"/>
      <c r="ACO633" s="1"/>
      <c r="ACP633" s="1"/>
      <c r="ACQ633" s="1"/>
      <c r="ACR633" s="1"/>
      <c r="ACS633" s="1"/>
      <c r="ACT633" s="1"/>
      <c r="ACU633" s="1"/>
      <c r="ACV633" s="1"/>
      <c r="ACW633" s="1"/>
      <c r="ACX633" s="1"/>
      <c r="ACY633" s="1"/>
      <c r="ACZ633" s="1"/>
      <c r="ADA633" s="1"/>
      <c r="ADB633" s="1"/>
      <c r="ADC633" s="1"/>
      <c r="ADD633" s="1"/>
      <c r="ADE633" s="1"/>
      <c r="ADF633" s="1"/>
      <c r="ADG633" s="1"/>
      <c r="ADH633" s="1"/>
      <c r="ADI633" s="1"/>
      <c r="ADJ633" s="1"/>
      <c r="ADK633" s="1"/>
      <c r="ADL633" s="1"/>
      <c r="ADM633" s="1"/>
      <c r="ADN633" s="1"/>
      <c r="ADO633" s="1"/>
      <c r="ADP633" s="1"/>
      <c r="ADQ633" s="1"/>
      <c r="ADR633" s="1"/>
      <c r="ADS633" s="1"/>
      <c r="ADT633" s="1"/>
      <c r="ADU633" s="1"/>
      <c r="ADV633" s="1"/>
    </row>
    <row r="634" spans="1:802" x14ac:dyDescent="0.1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  <c r="DN634" s="1"/>
      <c r="DO634" s="1"/>
      <c r="DP634" s="1"/>
      <c r="DQ634" s="1"/>
      <c r="DR634" s="1"/>
      <c r="DS634" s="1"/>
      <c r="DT634" s="1"/>
      <c r="DU634" s="1"/>
      <c r="DV634" s="1"/>
      <c r="DW634" s="1"/>
      <c r="DX634" s="1"/>
      <c r="DY634" s="1"/>
      <c r="DZ634" s="1"/>
      <c r="EA634" s="1"/>
      <c r="EB634" s="1"/>
      <c r="EC634" s="1"/>
      <c r="ED634" s="1"/>
      <c r="EE634" s="1"/>
      <c r="EF634" s="1"/>
      <c r="EG634" s="1"/>
      <c r="EH634" s="1"/>
      <c r="EI634" s="1"/>
      <c r="EJ634" s="1"/>
      <c r="EK634" s="1"/>
      <c r="EL634" s="1"/>
      <c r="EM634" s="1"/>
      <c r="EN634" s="1"/>
      <c r="EO634" s="1"/>
      <c r="EP634" s="1"/>
      <c r="EQ634" s="1"/>
      <c r="ER634" s="1"/>
      <c r="ES634" s="1"/>
      <c r="ET634" s="1"/>
      <c r="EU634" s="1"/>
      <c r="EV634" s="1"/>
      <c r="EW634" s="1"/>
      <c r="EX634" s="1"/>
      <c r="EY634" s="1"/>
      <c r="EZ634" s="1"/>
      <c r="FA634" s="1"/>
      <c r="FB634" s="1"/>
      <c r="FC634" s="1"/>
      <c r="FD634" s="1"/>
      <c r="FE634" s="1"/>
      <c r="FF634" s="1"/>
      <c r="FG634" s="1"/>
      <c r="FH634" s="1"/>
      <c r="FI634" s="1"/>
      <c r="FJ634" s="1"/>
      <c r="FK634" s="1"/>
      <c r="FL634" s="1"/>
      <c r="FM634" s="1"/>
      <c r="FN634" s="1"/>
      <c r="FO634" s="1"/>
      <c r="FP634" s="1"/>
      <c r="FQ634" s="1"/>
      <c r="FR634" s="1"/>
      <c r="FS634" s="1"/>
      <c r="FT634" s="1"/>
      <c r="FU634" s="1"/>
      <c r="FV634" s="1"/>
      <c r="FW634" s="1"/>
      <c r="FX634" s="1"/>
      <c r="FY634" s="1"/>
      <c r="FZ634" s="1"/>
      <c r="GA634" s="1"/>
      <c r="GB634" s="1"/>
      <c r="GC634" s="1"/>
      <c r="GD634" s="1"/>
      <c r="GE634" s="1"/>
      <c r="GF634" s="1"/>
      <c r="GG634" s="1"/>
      <c r="GH634" s="1"/>
      <c r="GI634" s="1"/>
      <c r="GJ634" s="1"/>
      <c r="GK634" s="1"/>
      <c r="GL634" s="1"/>
      <c r="GM634" s="1"/>
      <c r="GN634" s="1"/>
      <c r="GO634" s="1"/>
      <c r="GP634" s="1"/>
      <c r="GQ634" s="1"/>
      <c r="GR634" s="1"/>
      <c r="GS634" s="1"/>
      <c r="GT634" s="1"/>
      <c r="GU634" s="1"/>
      <c r="GV634" s="1"/>
      <c r="GW634" s="1"/>
      <c r="GX634" s="1"/>
      <c r="GY634" s="1"/>
      <c r="GZ634" s="1"/>
      <c r="HA634" s="1"/>
      <c r="HB634" s="1"/>
      <c r="HC634" s="1"/>
      <c r="HD634" s="1"/>
      <c r="HE634" s="1"/>
      <c r="HF634" s="1"/>
      <c r="HG634" s="1"/>
      <c r="HH634" s="1"/>
      <c r="HI634" s="1"/>
      <c r="HJ634" s="1"/>
      <c r="HK634" s="1"/>
      <c r="HL634" s="1"/>
      <c r="HM634" s="1"/>
      <c r="HN634" s="1"/>
      <c r="HO634" s="1"/>
      <c r="HP634" s="1"/>
      <c r="HQ634" s="1"/>
      <c r="HR634" s="1"/>
      <c r="HS634" s="1"/>
      <c r="HT634" s="1"/>
      <c r="HU634" s="1"/>
      <c r="HV634" s="1"/>
      <c r="HW634" s="1"/>
      <c r="HX634" s="1"/>
      <c r="HY634" s="1"/>
      <c r="HZ634" s="1"/>
      <c r="IA634" s="1"/>
      <c r="IB634" s="1"/>
      <c r="IC634" s="1"/>
      <c r="ID634" s="1"/>
      <c r="IE634" s="1"/>
      <c r="IF634" s="1"/>
      <c r="IG634" s="1"/>
      <c r="IH634" s="1"/>
      <c r="II634" s="1"/>
      <c r="IJ634" s="1"/>
      <c r="IK634" s="1"/>
      <c r="IL634" s="1"/>
      <c r="IM634" s="1"/>
      <c r="IN634" s="1"/>
      <c r="IO634" s="1"/>
      <c r="IP634" s="1"/>
      <c r="IQ634" s="1"/>
      <c r="IR634" s="1"/>
      <c r="IS634" s="1"/>
      <c r="IT634" s="1"/>
      <c r="IU634" s="1"/>
      <c r="IV634" s="1"/>
      <c r="IW634" s="1"/>
      <c r="IX634" s="1"/>
      <c r="IY634" s="1"/>
      <c r="IZ634" s="1"/>
      <c r="JA634" s="1"/>
      <c r="JB634" s="1"/>
      <c r="JC634" s="1"/>
      <c r="JD634" s="1"/>
      <c r="JE634" s="1"/>
      <c r="JF634" s="1"/>
      <c r="JG634" s="1"/>
      <c r="JH634" s="1"/>
      <c r="JI634" s="1"/>
      <c r="JJ634" s="1"/>
      <c r="JK634" s="1"/>
      <c r="JL634" s="1"/>
      <c r="JM634" s="1"/>
      <c r="JN634" s="1"/>
      <c r="JO634" s="1"/>
      <c r="JP634" s="1"/>
      <c r="JQ634" s="1"/>
      <c r="JR634" s="1"/>
      <c r="JS634" s="1"/>
      <c r="JT634" s="1"/>
      <c r="JU634" s="1"/>
      <c r="JV634" s="1"/>
      <c r="JW634" s="1"/>
      <c r="JX634" s="1"/>
      <c r="JY634" s="1"/>
      <c r="JZ634" s="1"/>
      <c r="KA634" s="1"/>
      <c r="KB634" s="1"/>
      <c r="KC634" s="1"/>
      <c r="KD634" s="1"/>
      <c r="KE634" s="1"/>
      <c r="KF634" s="1"/>
      <c r="KG634" s="1"/>
      <c r="KH634" s="1"/>
      <c r="KI634" s="1"/>
      <c r="KJ634" s="1"/>
      <c r="KK634" s="1"/>
      <c r="KL634" s="1"/>
      <c r="KM634" s="1"/>
      <c r="KN634" s="1"/>
      <c r="KO634" s="1"/>
      <c r="KP634" s="1"/>
      <c r="KQ634" s="1"/>
      <c r="KR634" s="1"/>
      <c r="KS634" s="1"/>
      <c r="KT634" s="1"/>
      <c r="KU634" s="1"/>
      <c r="KV634" s="1"/>
      <c r="KW634" s="1"/>
      <c r="KX634" s="1"/>
      <c r="KY634" s="1"/>
      <c r="KZ634" s="1"/>
      <c r="LA634" s="1"/>
      <c r="LB634" s="1"/>
      <c r="LC634" s="1"/>
      <c r="LD634" s="1"/>
      <c r="LE634" s="1"/>
      <c r="LF634" s="1"/>
      <c r="LG634" s="1"/>
      <c r="LH634" s="1"/>
      <c r="LI634" s="1"/>
      <c r="LJ634" s="1"/>
      <c r="LK634" s="1"/>
      <c r="LL634" s="1"/>
      <c r="LM634" s="1"/>
      <c r="LN634" s="1"/>
      <c r="LO634" s="1"/>
      <c r="LP634" s="1"/>
      <c r="LQ634" s="1"/>
      <c r="LR634" s="1"/>
      <c r="LS634" s="1"/>
      <c r="LT634" s="1"/>
      <c r="LU634" s="1"/>
      <c r="LV634" s="1"/>
      <c r="LW634" s="1"/>
      <c r="LX634" s="1"/>
      <c r="LY634" s="1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  <c r="MV634" s="1"/>
      <c r="MW634" s="1"/>
      <c r="MX634" s="1"/>
      <c r="MY634" s="1"/>
      <c r="MZ634" s="1"/>
      <c r="NA634" s="1"/>
      <c r="NB634" s="1"/>
      <c r="NC634" s="1"/>
      <c r="ND634" s="1"/>
      <c r="NE634" s="1"/>
      <c r="NF634" s="1"/>
      <c r="NG634" s="1"/>
      <c r="NH634" s="1"/>
      <c r="NI634" s="1"/>
      <c r="NJ634" s="1"/>
      <c r="NK634" s="1"/>
      <c r="NL634" s="1"/>
      <c r="NM634" s="1"/>
      <c r="NN634" s="1"/>
      <c r="NO634" s="1"/>
      <c r="NP634" s="1"/>
      <c r="NQ634" s="1"/>
      <c r="NR634" s="1"/>
      <c r="NS634" s="1"/>
      <c r="NT634" s="1"/>
      <c r="NU634" s="1"/>
      <c r="NV634" s="1"/>
      <c r="NW634" s="1"/>
      <c r="NX634" s="1"/>
      <c r="NY634" s="1"/>
      <c r="NZ634" s="1"/>
      <c r="OA634" s="1"/>
      <c r="OB634" s="1"/>
      <c r="OC634" s="1"/>
      <c r="OD634" s="1"/>
      <c r="OE634" s="1"/>
      <c r="OF634" s="1"/>
      <c r="OG634" s="1"/>
      <c r="OH634" s="1"/>
      <c r="OI634" s="1"/>
      <c r="OJ634" s="1"/>
      <c r="OK634" s="1"/>
      <c r="OL634" s="1"/>
      <c r="OM634" s="1"/>
      <c r="ON634" s="1"/>
      <c r="OO634" s="1"/>
      <c r="OP634" s="1"/>
      <c r="OQ634" s="1"/>
      <c r="OR634" s="1"/>
      <c r="OS634" s="1"/>
      <c r="OT634" s="1"/>
      <c r="OU634" s="1"/>
      <c r="OV634" s="1"/>
      <c r="OW634" s="1"/>
      <c r="OX634" s="1"/>
      <c r="OY634" s="1"/>
      <c r="OZ634" s="1"/>
      <c r="PA634" s="1"/>
      <c r="PB634" s="1"/>
      <c r="PC634" s="1"/>
      <c r="PD634" s="1"/>
      <c r="PE634" s="1"/>
      <c r="PF634" s="1"/>
      <c r="PG634" s="1"/>
      <c r="PH634" s="1"/>
      <c r="PI634" s="1"/>
      <c r="PJ634" s="1"/>
      <c r="PK634" s="1"/>
      <c r="PL634" s="1"/>
      <c r="PM634" s="1"/>
      <c r="PN634" s="1"/>
      <c r="PO634" s="1"/>
      <c r="PP634" s="1"/>
      <c r="PQ634" s="1"/>
      <c r="PR634" s="1"/>
      <c r="PS634" s="1"/>
      <c r="PT634" s="1"/>
      <c r="PU634" s="1"/>
      <c r="PV634" s="1"/>
      <c r="PW634" s="1"/>
      <c r="PX634" s="1"/>
      <c r="PY634" s="1"/>
      <c r="PZ634" s="1"/>
      <c r="QA634" s="1"/>
      <c r="QB634" s="1"/>
      <c r="QC634" s="1"/>
      <c r="QD634" s="1"/>
      <c r="QE634" s="1"/>
      <c r="QF634" s="1"/>
      <c r="QG634" s="1"/>
      <c r="QH634" s="1"/>
      <c r="QI634" s="1"/>
      <c r="QJ634" s="1"/>
      <c r="QK634" s="1"/>
      <c r="QL634" s="1"/>
      <c r="QM634" s="1"/>
      <c r="QN634" s="1"/>
      <c r="QO634" s="1"/>
      <c r="QP634" s="1"/>
      <c r="QQ634" s="1"/>
      <c r="QR634" s="1"/>
      <c r="QS634" s="1"/>
      <c r="QT634" s="1"/>
      <c r="QU634" s="1"/>
      <c r="QV634" s="1"/>
      <c r="QW634" s="1"/>
      <c r="QX634" s="1"/>
      <c r="QY634" s="1"/>
      <c r="QZ634" s="1"/>
      <c r="RA634" s="1"/>
      <c r="RB634" s="1"/>
      <c r="RC634" s="1"/>
      <c r="RD634" s="1"/>
      <c r="RE634" s="1"/>
      <c r="RF634" s="1"/>
      <c r="RG634" s="1"/>
      <c r="RH634" s="1"/>
      <c r="RI634" s="1"/>
      <c r="RJ634" s="1"/>
      <c r="RK634" s="1"/>
      <c r="RL634" s="1"/>
      <c r="RM634" s="1"/>
      <c r="RN634" s="1"/>
      <c r="RO634" s="1"/>
      <c r="RP634" s="1"/>
      <c r="RQ634" s="1"/>
      <c r="RR634" s="1"/>
      <c r="RS634" s="1"/>
      <c r="RT634" s="1"/>
      <c r="RU634" s="1"/>
      <c r="RV634" s="1"/>
      <c r="RW634" s="1"/>
      <c r="RX634" s="1"/>
      <c r="RY634" s="1"/>
      <c r="RZ634" s="1"/>
      <c r="SA634" s="1"/>
      <c r="SB634" s="1"/>
      <c r="SC634" s="1"/>
      <c r="SD634" s="1"/>
      <c r="SE634" s="1"/>
      <c r="SF634" s="1"/>
      <c r="SG634" s="1"/>
      <c r="SH634" s="1"/>
      <c r="SI634" s="1"/>
      <c r="SJ634" s="1"/>
      <c r="SK634" s="1"/>
      <c r="SL634" s="1"/>
      <c r="SM634" s="1"/>
      <c r="SN634" s="1"/>
      <c r="SO634" s="1"/>
      <c r="SP634" s="1"/>
      <c r="SQ634" s="1"/>
      <c r="SR634" s="1"/>
      <c r="SS634" s="1"/>
      <c r="ST634" s="1"/>
      <c r="SU634" s="1"/>
      <c r="SV634" s="1"/>
      <c r="SW634" s="1"/>
      <c r="SX634" s="1"/>
      <c r="SY634" s="1"/>
      <c r="SZ634" s="1"/>
      <c r="TA634" s="1"/>
      <c r="TB634" s="1"/>
      <c r="TC634" s="1"/>
      <c r="TD634" s="1"/>
      <c r="TE634" s="1"/>
      <c r="TF634" s="1"/>
      <c r="TG634" s="1"/>
      <c r="TH634" s="1"/>
      <c r="TI634" s="1"/>
      <c r="TJ634" s="1"/>
      <c r="TK634" s="1"/>
      <c r="TL634" s="1"/>
      <c r="TM634" s="1"/>
      <c r="TN634" s="1"/>
      <c r="TO634" s="1"/>
      <c r="TP634" s="1"/>
      <c r="TQ634" s="1"/>
      <c r="TR634" s="1"/>
      <c r="TS634" s="1"/>
      <c r="TT634" s="1"/>
      <c r="TU634" s="1"/>
      <c r="TV634" s="1"/>
      <c r="TW634" s="1"/>
      <c r="TX634" s="1"/>
      <c r="TY634" s="1"/>
      <c r="TZ634" s="1"/>
      <c r="UA634" s="1"/>
      <c r="UB634" s="1"/>
      <c r="UC634" s="1"/>
      <c r="UD634" s="1"/>
      <c r="UE634" s="1"/>
      <c r="UF634" s="1"/>
      <c r="UG634" s="1"/>
      <c r="UH634" s="1"/>
      <c r="UI634" s="1"/>
      <c r="UJ634" s="1"/>
      <c r="UK634" s="1"/>
      <c r="UL634" s="1"/>
      <c r="UM634" s="1"/>
      <c r="UN634" s="1"/>
      <c r="UO634" s="1"/>
      <c r="UP634" s="1"/>
      <c r="UQ634" s="1"/>
      <c r="UR634" s="1"/>
      <c r="US634" s="1"/>
      <c r="UT634" s="1"/>
      <c r="UU634" s="1"/>
      <c r="UV634" s="1"/>
      <c r="UW634" s="1"/>
      <c r="UX634" s="1"/>
      <c r="UY634" s="1"/>
      <c r="UZ634" s="1"/>
      <c r="VA634" s="1"/>
      <c r="VB634" s="1"/>
      <c r="VC634" s="1"/>
      <c r="VD634" s="1"/>
      <c r="VE634" s="1"/>
      <c r="VF634" s="1"/>
      <c r="VG634" s="1"/>
      <c r="VH634" s="1"/>
      <c r="VI634" s="1"/>
      <c r="VJ634" s="1"/>
      <c r="VK634" s="1"/>
      <c r="VL634" s="1"/>
      <c r="VM634" s="1"/>
      <c r="VN634" s="1"/>
      <c r="VO634" s="1"/>
      <c r="VP634" s="1"/>
      <c r="VQ634" s="1"/>
      <c r="VR634" s="1"/>
      <c r="VS634" s="1"/>
      <c r="VT634" s="1"/>
      <c r="VU634" s="1"/>
      <c r="VV634" s="1"/>
      <c r="VW634" s="1"/>
      <c r="VX634" s="1"/>
      <c r="VY634" s="1"/>
      <c r="VZ634" s="1"/>
      <c r="WA634" s="1"/>
      <c r="WB634" s="1"/>
      <c r="WC634" s="1"/>
      <c r="WD634" s="1"/>
      <c r="WE634" s="1"/>
      <c r="WF634" s="1"/>
      <c r="WG634" s="1"/>
      <c r="WH634" s="1"/>
      <c r="WI634" s="1"/>
      <c r="WJ634" s="1"/>
      <c r="WK634" s="1"/>
      <c r="WL634" s="1"/>
      <c r="WM634" s="1"/>
      <c r="WN634" s="1"/>
      <c r="WO634" s="1"/>
      <c r="WP634" s="1"/>
      <c r="WQ634" s="1"/>
      <c r="WR634" s="1"/>
      <c r="WS634" s="1"/>
      <c r="WT634" s="1"/>
      <c r="WU634" s="1"/>
      <c r="WV634" s="1"/>
      <c r="WW634" s="1"/>
      <c r="WX634" s="1"/>
      <c r="WY634" s="1"/>
      <c r="WZ634" s="1"/>
      <c r="XA634" s="1"/>
      <c r="XB634" s="1"/>
      <c r="XC634" s="1"/>
      <c r="XD634" s="1"/>
      <c r="XE634" s="1"/>
      <c r="XF634" s="1"/>
      <c r="XG634" s="1"/>
      <c r="XH634" s="1"/>
      <c r="XI634" s="1"/>
      <c r="XJ634" s="1"/>
      <c r="XK634" s="1"/>
      <c r="XL634" s="1"/>
      <c r="XM634" s="1"/>
      <c r="XN634" s="1"/>
      <c r="XO634" s="1"/>
      <c r="XP634" s="1"/>
      <c r="XQ634" s="1"/>
      <c r="XR634" s="1"/>
      <c r="XS634" s="1"/>
      <c r="XT634" s="1"/>
      <c r="XU634" s="1"/>
      <c r="XV634" s="1"/>
      <c r="XW634" s="1"/>
      <c r="XX634" s="1"/>
      <c r="XY634" s="1"/>
      <c r="XZ634" s="1"/>
      <c r="YA634" s="1"/>
      <c r="YB634" s="1"/>
      <c r="YC634" s="1"/>
      <c r="YD634" s="1"/>
      <c r="YE634" s="1"/>
      <c r="YF634" s="1"/>
      <c r="YG634" s="1"/>
      <c r="YH634" s="1"/>
      <c r="YI634" s="1"/>
      <c r="YJ634" s="1"/>
      <c r="YK634" s="1"/>
      <c r="YL634" s="1"/>
      <c r="YM634" s="1"/>
      <c r="YN634" s="1"/>
      <c r="YO634" s="1"/>
      <c r="YP634" s="1"/>
      <c r="YQ634" s="1"/>
      <c r="YR634" s="1"/>
      <c r="YS634" s="1"/>
      <c r="YT634" s="1"/>
      <c r="YU634" s="1"/>
      <c r="YV634" s="1"/>
      <c r="YW634" s="1"/>
      <c r="YX634" s="1"/>
      <c r="YY634" s="1"/>
      <c r="YZ634" s="1"/>
      <c r="ZA634" s="1"/>
      <c r="ZB634" s="1"/>
      <c r="ZC634" s="1"/>
      <c r="ZD634" s="1"/>
      <c r="ZE634" s="1"/>
      <c r="ZF634" s="1"/>
      <c r="ZG634" s="1"/>
      <c r="ZH634" s="1"/>
      <c r="ZI634" s="1"/>
      <c r="ZJ634" s="1"/>
      <c r="ZK634" s="1"/>
      <c r="ZL634" s="1"/>
      <c r="ZM634" s="1"/>
      <c r="ZN634" s="1"/>
      <c r="ZO634" s="1"/>
      <c r="ZP634" s="1"/>
      <c r="ZQ634" s="1"/>
      <c r="ZR634" s="1"/>
      <c r="ZS634" s="1"/>
      <c r="ZT634" s="1"/>
      <c r="ZU634" s="1"/>
      <c r="ZV634" s="1"/>
      <c r="ZW634" s="1"/>
      <c r="ZX634" s="1"/>
      <c r="ZY634" s="1"/>
      <c r="ZZ634" s="1"/>
      <c r="AAA634" s="1"/>
      <c r="AAB634" s="1"/>
      <c r="AAC634" s="1"/>
      <c r="AAD634" s="1"/>
      <c r="AAE634" s="1"/>
      <c r="AAF634" s="1"/>
      <c r="AAG634" s="1"/>
      <c r="AAH634" s="1"/>
      <c r="AAI634" s="1"/>
      <c r="AAJ634" s="1"/>
      <c r="AAK634" s="1"/>
      <c r="AAL634" s="1"/>
      <c r="AAM634" s="1"/>
      <c r="AAN634" s="1"/>
      <c r="AAO634" s="1"/>
      <c r="AAP634" s="1"/>
      <c r="AAQ634" s="1"/>
      <c r="AAR634" s="1"/>
      <c r="AAS634" s="1"/>
      <c r="AAT634" s="1"/>
      <c r="AAU634" s="1"/>
      <c r="AAV634" s="1"/>
      <c r="AAW634" s="1"/>
      <c r="AAX634" s="1"/>
      <c r="AAY634" s="1"/>
      <c r="AAZ634" s="1"/>
      <c r="ABA634" s="1"/>
      <c r="ABB634" s="1"/>
      <c r="ABC634" s="1"/>
      <c r="ABD634" s="1"/>
      <c r="ABE634" s="1"/>
      <c r="ABF634" s="1"/>
      <c r="ABG634" s="1"/>
      <c r="ABH634" s="1"/>
      <c r="ABI634" s="1"/>
      <c r="ABJ634" s="1"/>
      <c r="ABK634" s="1"/>
      <c r="ABL634" s="1"/>
      <c r="ABM634" s="1"/>
      <c r="ABN634" s="1"/>
      <c r="ABO634" s="1"/>
      <c r="ABP634" s="1"/>
      <c r="ABQ634" s="1"/>
      <c r="ABR634" s="1"/>
      <c r="ABS634" s="1"/>
      <c r="ABT634" s="1"/>
      <c r="ABU634" s="1"/>
      <c r="ABV634" s="1"/>
      <c r="ABW634" s="1"/>
      <c r="ABX634" s="1"/>
      <c r="ABY634" s="1"/>
      <c r="ABZ634" s="1"/>
      <c r="ACA634" s="1"/>
      <c r="ACB634" s="1"/>
      <c r="ACC634" s="1"/>
      <c r="ACD634" s="1"/>
      <c r="ACE634" s="1"/>
      <c r="ACF634" s="1"/>
      <c r="ACG634" s="1"/>
      <c r="ACH634" s="1"/>
      <c r="ACI634" s="1"/>
      <c r="ACJ634" s="1"/>
      <c r="ACK634" s="1"/>
      <c r="ACL634" s="1"/>
      <c r="ACM634" s="1"/>
      <c r="ACN634" s="1"/>
      <c r="ACO634" s="1"/>
      <c r="ACP634" s="1"/>
      <c r="ACQ634" s="1"/>
      <c r="ACR634" s="1"/>
      <c r="ACS634" s="1"/>
      <c r="ACT634" s="1"/>
      <c r="ACU634" s="1"/>
      <c r="ACV634" s="1"/>
      <c r="ACW634" s="1"/>
      <c r="ACX634" s="1"/>
      <c r="ACY634" s="1"/>
      <c r="ACZ634" s="1"/>
      <c r="ADA634" s="1"/>
      <c r="ADB634" s="1"/>
      <c r="ADC634" s="1"/>
      <c r="ADD634" s="1"/>
      <c r="ADE634" s="1"/>
      <c r="ADF634" s="1"/>
      <c r="ADG634" s="1"/>
      <c r="ADH634" s="1"/>
      <c r="ADI634" s="1"/>
      <c r="ADJ634" s="1"/>
      <c r="ADK634" s="1"/>
      <c r="ADL634" s="1"/>
      <c r="ADM634" s="1"/>
      <c r="ADN634" s="1"/>
      <c r="ADO634" s="1"/>
      <c r="ADP634" s="1"/>
      <c r="ADQ634" s="1"/>
      <c r="ADR634" s="1"/>
      <c r="ADS634" s="1"/>
      <c r="ADT634" s="1"/>
      <c r="ADU634" s="1"/>
      <c r="ADV634" s="1"/>
    </row>
    <row r="635" spans="1:802" x14ac:dyDescent="0.1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  <c r="DN635" s="1"/>
      <c r="DO635" s="1"/>
      <c r="DP635" s="1"/>
      <c r="DQ635" s="1"/>
      <c r="DR635" s="1"/>
      <c r="DS635" s="1"/>
      <c r="DT635" s="1"/>
      <c r="DU635" s="1"/>
      <c r="DV635" s="1"/>
      <c r="DW635" s="1"/>
      <c r="DX635" s="1"/>
      <c r="DY635" s="1"/>
      <c r="DZ635" s="1"/>
      <c r="EA635" s="1"/>
      <c r="EB635" s="1"/>
      <c r="EC635" s="1"/>
      <c r="ED635" s="1"/>
      <c r="EE635" s="1"/>
      <c r="EF635" s="1"/>
      <c r="EG635" s="1"/>
      <c r="EH635" s="1"/>
      <c r="EI635" s="1"/>
      <c r="EJ635" s="1"/>
      <c r="EK635" s="1"/>
      <c r="EL635" s="1"/>
      <c r="EM635" s="1"/>
      <c r="EN635" s="1"/>
      <c r="EO635" s="1"/>
      <c r="EP635" s="1"/>
      <c r="EQ635" s="1"/>
      <c r="ER635" s="1"/>
      <c r="ES635" s="1"/>
      <c r="ET635" s="1"/>
      <c r="EU635" s="1"/>
      <c r="EV635" s="1"/>
      <c r="EW635" s="1"/>
      <c r="EX635" s="1"/>
      <c r="EY635" s="1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1"/>
      <c r="FL635" s="1"/>
      <c r="FM635" s="1"/>
      <c r="FN635" s="1"/>
      <c r="FO635" s="1"/>
      <c r="FP635" s="1"/>
      <c r="FQ635" s="1"/>
      <c r="FR635" s="1"/>
      <c r="FS635" s="1"/>
      <c r="FT635" s="1"/>
      <c r="FU635" s="1"/>
      <c r="FV635" s="1"/>
      <c r="FW635" s="1"/>
      <c r="FX635" s="1"/>
      <c r="FY635" s="1"/>
      <c r="FZ635" s="1"/>
      <c r="GA635" s="1"/>
      <c r="GB635" s="1"/>
      <c r="GC635" s="1"/>
      <c r="GD635" s="1"/>
      <c r="GE635" s="1"/>
      <c r="GF635" s="1"/>
      <c r="GG635" s="1"/>
      <c r="GH635" s="1"/>
      <c r="GI635" s="1"/>
      <c r="GJ635" s="1"/>
      <c r="GK635" s="1"/>
      <c r="GL635" s="1"/>
      <c r="GM635" s="1"/>
      <c r="GN635" s="1"/>
      <c r="GO635" s="1"/>
      <c r="GP635" s="1"/>
      <c r="GQ635" s="1"/>
      <c r="GR635" s="1"/>
      <c r="GS635" s="1"/>
      <c r="GT635" s="1"/>
      <c r="GU635" s="1"/>
      <c r="GV635" s="1"/>
      <c r="GW635" s="1"/>
      <c r="GX635" s="1"/>
      <c r="GY635" s="1"/>
      <c r="GZ635" s="1"/>
      <c r="HA635" s="1"/>
      <c r="HB635" s="1"/>
      <c r="HC635" s="1"/>
      <c r="HD635" s="1"/>
      <c r="HE635" s="1"/>
      <c r="HF635" s="1"/>
      <c r="HG635" s="1"/>
      <c r="HH635" s="1"/>
      <c r="HI635" s="1"/>
      <c r="HJ635" s="1"/>
      <c r="HK635" s="1"/>
      <c r="HL635" s="1"/>
      <c r="HM635" s="1"/>
      <c r="HN635" s="1"/>
      <c r="HO635" s="1"/>
      <c r="HP635" s="1"/>
      <c r="HQ635" s="1"/>
      <c r="HR635" s="1"/>
      <c r="HS635" s="1"/>
      <c r="HT635" s="1"/>
      <c r="HU635" s="1"/>
      <c r="HV635" s="1"/>
      <c r="HW635" s="1"/>
      <c r="HX635" s="1"/>
      <c r="HY635" s="1"/>
      <c r="HZ635" s="1"/>
      <c r="IA635" s="1"/>
      <c r="IB635" s="1"/>
      <c r="IC635" s="1"/>
      <c r="ID635" s="1"/>
      <c r="IE635" s="1"/>
      <c r="IF635" s="1"/>
      <c r="IG635" s="1"/>
      <c r="IH635" s="1"/>
      <c r="II635" s="1"/>
      <c r="IJ635" s="1"/>
      <c r="IK635" s="1"/>
      <c r="IL635" s="1"/>
      <c r="IM635" s="1"/>
      <c r="IN635" s="1"/>
      <c r="IO635" s="1"/>
      <c r="IP635" s="1"/>
      <c r="IQ635" s="1"/>
      <c r="IR635" s="1"/>
      <c r="IS635" s="1"/>
      <c r="IT635" s="1"/>
      <c r="IU635" s="1"/>
      <c r="IV635" s="1"/>
      <c r="IW635" s="1"/>
      <c r="IX635" s="1"/>
      <c r="IY635" s="1"/>
      <c r="IZ635" s="1"/>
      <c r="JA635" s="1"/>
      <c r="JB635" s="1"/>
      <c r="JC635" s="1"/>
      <c r="JD635" s="1"/>
      <c r="JE635" s="1"/>
      <c r="JF635" s="1"/>
      <c r="JG635" s="1"/>
      <c r="JH635" s="1"/>
      <c r="JI635" s="1"/>
      <c r="JJ635" s="1"/>
      <c r="JK635" s="1"/>
      <c r="JL635" s="1"/>
      <c r="JM635" s="1"/>
      <c r="JN635" s="1"/>
      <c r="JO635" s="1"/>
      <c r="JP635" s="1"/>
      <c r="JQ635" s="1"/>
      <c r="JR635" s="1"/>
      <c r="JS635" s="1"/>
      <c r="JT635" s="1"/>
      <c r="JU635" s="1"/>
      <c r="JV635" s="1"/>
      <c r="JW635" s="1"/>
      <c r="JX635" s="1"/>
      <c r="JY635" s="1"/>
      <c r="JZ635" s="1"/>
      <c r="KA635" s="1"/>
      <c r="KB635" s="1"/>
      <c r="KC635" s="1"/>
      <c r="KD635" s="1"/>
      <c r="KE635" s="1"/>
      <c r="KF635" s="1"/>
      <c r="KG635" s="1"/>
      <c r="KH635" s="1"/>
      <c r="KI635" s="1"/>
      <c r="KJ635" s="1"/>
      <c r="KK635" s="1"/>
      <c r="KL635" s="1"/>
      <c r="KM635" s="1"/>
      <c r="KN635" s="1"/>
      <c r="KO635" s="1"/>
      <c r="KP635" s="1"/>
      <c r="KQ635" s="1"/>
      <c r="KR635" s="1"/>
      <c r="KS635" s="1"/>
      <c r="KT635" s="1"/>
      <c r="KU635" s="1"/>
      <c r="KV635" s="1"/>
      <c r="KW635" s="1"/>
      <c r="KX635" s="1"/>
      <c r="KY635" s="1"/>
      <c r="KZ635" s="1"/>
      <c r="LA635" s="1"/>
      <c r="LB635" s="1"/>
      <c r="LC635" s="1"/>
      <c r="LD635" s="1"/>
      <c r="LE635" s="1"/>
      <c r="LF635" s="1"/>
      <c r="LG635" s="1"/>
      <c r="LH635" s="1"/>
      <c r="LI635" s="1"/>
      <c r="LJ635" s="1"/>
      <c r="LK635" s="1"/>
      <c r="LL635" s="1"/>
      <c r="LM635" s="1"/>
      <c r="LN635" s="1"/>
      <c r="LO635" s="1"/>
      <c r="LP635" s="1"/>
      <c r="LQ635" s="1"/>
      <c r="LR635" s="1"/>
      <c r="LS635" s="1"/>
      <c r="LT635" s="1"/>
      <c r="LU635" s="1"/>
      <c r="LV635" s="1"/>
      <c r="LW635" s="1"/>
      <c r="LX635" s="1"/>
      <c r="LY635" s="1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  <c r="MV635" s="1"/>
      <c r="MW635" s="1"/>
      <c r="MX635" s="1"/>
      <c r="MY635" s="1"/>
      <c r="MZ635" s="1"/>
      <c r="NA635" s="1"/>
      <c r="NB635" s="1"/>
      <c r="NC635" s="1"/>
      <c r="ND635" s="1"/>
      <c r="NE635" s="1"/>
      <c r="NF635" s="1"/>
      <c r="NG635" s="1"/>
      <c r="NH635" s="1"/>
      <c r="NI635" s="1"/>
      <c r="NJ635" s="1"/>
      <c r="NK635" s="1"/>
      <c r="NL635" s="1"/>
      <c r="NM635" s="1"/>
      <c r="NN635" s="1"/>
      <c r="NO635" s="1"/>
      <c r="NP635" s="1"/>
      <c r="NQ635" s="1"/>
      <c r="NR635" s="1"/>
      <c r="NS635" s="1"/>
      <c r="NT635" s="1"/>
      <c r="NU635" s="1"/>
      <c r="NV635" s="1"/>
      <c r="NW635" s="1"/>
      <c r="NX635" s="1"/>
      <c r="NY635" s="1"/>
      <c r="NZ635" s="1"/>
      <c r="OA635" s="1"/>
      <c r="OB635" s="1"/>
      <c r="OC635" s="1"/>
      <c r="OD635" s="1"/>
      <c r="OE635" s="1"/>
      <c r="OF635" s="1"/>
      <c r="OG635" s="1"/>
      <c r="OH635" s="1"/>
      <c r="OI635" s="1"/>
      <c r="OJ635" s="1"/>
      <c r="OK635" s="1"/>
      <c r="OL635" s="1"/>
      <c r="OM635" s="1"/>
      <c r="ON635" s="1"/>
      <c r="OO635" s="1"/>
      <c r="OP635" s="1"/>
      <c r="OQ635" s="1"/>
      <c r="OR635" s="1"/>
      <c r="OS635" s="1"/>
      <c r="OT635" s="1"/>
      <c r="OU635" s="1"/>
      <c r="OV635" s="1"/>
      <c r="OW635" s="1"/>
      <c r="OX635" s="1"/>
      <c r="OY635" s="1"/>
      <c r="OZ635" s="1"/>
      <c r="PA635" s="1"/>
      <c r="PB635" s="1"/>
      <c r="PC635" s="1"/>
      <c r="PD635" s="1"/>
      <c r="PE635" s="1"/>
      <c r="PF635" s="1"/>
      <c r="PG635" s="1"/>
      <c r="PH635" s="1"/>
      <c r="PI635" s="1"/>
      <c r="PJ635" s="1"/>
      <c r="PK635" s="1"/>
      <c r="PL635" s="1"/>
      <c r="PM635" s="1"/>
      <c r="PN635" s="1"/>
      <c r="PO635" s="1"/>
      <c r="PP635" s="1"/>
      <c r="PQ635" s="1"/>
      <c r="PR635" s="1"/>
      <c r="PS635" s="1"/>
      <c r="PT635" s="1"/>
      <c r="PU635" s="1"/>
      <c r="PV635" s="1"/>
      <c r="PW635" s="1"/>
      <c r="PX635" s="1"/>
      <c r="PY635" s="1"/>
      <c r="PZ635" s="1"/>
      <c r="QA635" s="1"/>
      <c r="QB635" s="1"/>
      <c r="QC635" s="1"/>
      <c r="QD635" s="1"/>
      <c r="QE635" s="1"/>
      <c r="QF635" s="1"/>
      <c r="QG635" s="1"/>
      <c r="QH635" s="1"/>
      <c r="QI635" s="1"/>
      <c r="QJ635" s="1"/>
      <c r="QK635" s="1"/>
      <c r="QL635" s="1"/>
      <c r="QM635" s="1"/>
      <c r="QN635" s="1"/>
      <c r="QO635" s="1"/>
      <c r="QP635" s="1"/>
      <c r="QQ635" s="1"/>
      <c r="QR635" s="1"/>
      <c r="QS635" s="1"/>
      <c r="QT635" s="1"/>
      <c r="QU635" s="1"/>
      <c r="QV635" s="1"/>
      <c r="QW635" s="1"/>
      <c r="QX635" s="1"/>
      <c r="QY635" s="1"/>
      <c r="QZ635" s="1"/>
      <c r="RA635" s="1"/>
      <c r="RB635" s="1"/>
      <c r="RC635" s="1"/>
      <c r="RD635" s="1"/>
      <c r="RE635" s="1"/>
      <c r="RF635" s="1"/>
      <c r="RG635" s="1"/>
      <c r="RH635" s="1"/>
      <c r="RI635" s="1"/>
      <c r="RJ635" s="1"/>
      <c r="RK635" s="1"/>
      <c r="RL635" s="1"/>
      <c r="RM635" s="1"/>
      <c r="RN635" s="1"/>
      <c r="RO635" s="1"/>
      <c r="RP635" s="1"/>
      <c r="RQ635" s="1"/>
      <c r="RR635" s="1"/>
      <c r="RS635" s="1"/>
      <c r="RT635" s="1"/>
      <c r="RU635" s="1"/>
      <c r="RV635" s="1"/>
      <c r="RW635" s="1"/>
      <c r="RX635" s="1"/>
      <c r="RY635" s="1"/>
      <c r="RZ635" s="1"/>
      <c r="SA635" s="1"/>
      <c r="SB635" s="1"/>
      <c r="SC635" s="1"/>
      <c r="SD635" s="1"/>
      <c r="SE635" s="1"/>
      <c r="SF635" s="1"/>
      <c r="SG635" s="1"/>
      <c r="SH635" s="1"/>
      <c r="SI635" s="1"/>
      <c r="SJ635" s="1"/>
      <c r="SK635" s="1"/>
      <c r="SL635" s="1"/>
      <c r="SM635" s="1"/>
      <c r="SN635" s="1"/>
      <c r="SO635" s="1"/>
      <c r="SP635" s="1"/>
      <c r="SQ635" s="1"/>
      <c r="SR635" s="1"/>
      <c r="SS635" s="1"/>
      <c r="ST635" s="1"/>
      <c r="SU635" s="1"/>
      <c r="SV635" s="1"/>
      <c r="SW635" s="1"/>
      <c r="SX635" s="1"/>
      <c r="SY635" s="1"/>
      <c r="SZ635" s="1"/>
      <c r="TA635" s="1"/>
      <c r="TB635" s="1"/>
      <c r="TC635" s="1"/>
      <c r="TD635" s="1"/>
      <c r="TE635" s="1"/>
      <c r="TF635" s="1"/>
      <c r="TG635" s="1"/>
      <c r="TH635" s="1"/>
      <c r="TI635" s="1"/>
      <c r="TJ635" s="1"/>
      <c r="TK635" s="1"/>
      <c r="TL635" s="1"/>
      <c r="TM635" s="1"/>
      <c r="TN635" s="1"/>
      <c r="TO635" s="1"/>
      <c r="TP635" s="1"/>
      <c r="TQ635" s="1"/>
      <c r="TR635" s="1"/>
      <c r="TS635" s="1"/>
      <c r="TT635" s="1"/>
      <c r="TU635" s="1"/>
      <c r="TV635" s="1"/>
      <c r="TW635" s="1"/>
      <c r="TX635" s="1"/>
      <c r="TY635" s="1"/>
      <c r="TZ635" s="1"/>
      <c r="UA635" s="1"/>
      <c r="UB635" s="1"/>
      <c r="UC635" s="1"/>
      <c r="UD635" s="1"/>
      <c r="UE635" s="1"/>
      <c r="UF635" s="1"/>
      <c r="UG635" s="1"/>
      <c r="UH635" s="1"/>
      <c r="UI635" s="1"/>
      <c r="UJ635" s="1"/>
      <c r="UK635" s="1"/>
      <c r="UL635" s="1"/>
      <c r="UM635" s="1"/>
      <c r="UN635" s="1"/>
      <c r="UO635" s="1"/>
      <c r="UP635" s="1"/>
      <c r="UQ635" s="1"/>
      <c r="UR635" s="1"/>
      <c r="US635" s="1"/>
      <c r="UT635" s="1"/>
      <c r="UU635" s="1"/>
      <c r="UV635" s="1"/>
      <c r="UW635" s="1"/>
      <c r="UX635" s="1"/>
      <c r="UY635" s="1"/>
      <c r="UZ635" s="1"/>
      <c r="VA635" s="1"/>
      <c r="VB635" s="1"/>
      <c r="VC635" s="1"/>
      <c r="VD635" s="1"/>
      <c r="VE635" s="1"/>
      <c r="VF635" s="1"/>
      <c r="VG635" s="1"/>
      <c r="VH635" s="1"/>
      <c r="VI635" s="1"/>
      <c r="VJ635" s="1"/>
      <c r="VK635" s="1"/>
      <c r="VL635" s="1"/>
      <c r="VM635" s="1"/>
      <c r="VN635" s="1"/>
      <c r="VO635" s="1"/>
      <c r="VP635" s="1"/>
      <c r="VQ635" s="1"/>
      <c r="VR635" s="1"/>
      <c r="VS635" s="1"/>
      <c r="VT635" s="1"/>
      <c r="VU635" s="1"/>
      <c r="VV635" s="1"/>
      <c r="VW635" s="1"/>
      <c r="VX635" s="1"/>
      <c r="VY635" s="1"/>
      <c r="VZ635" s="1"/>
      <c r="WA635" s="1"/>
      <c r="WB635" s="1"/>
      <c r="WC635" s="1"/>
      <c r="WD635" s="1"/>
      <c r="WE635" s="1"/>
      <c r="WF635" s="1"/>
      <c r="WG635" s="1"/>
      <c r="WH635" s="1"/>
      <c r="WI635" s="1"/>
      <c r="WJ635" s="1"/>
      <c r="WK635" s="1"/>
      <c r="WL635" s="1"/>
      <c r="WM635" s="1"/>
      <c r="WN635" s="1"/>
      <c r="WO635" s="1"/>
      <c r="WP635" s="1"/>
      <c r="WQ635" s="1"/>
      <c r="WR635" s="1"/>
      <c r="WS635" s="1"/>
      <c r="WT635" s="1"/>
      <c r="WU635" s="1"/>
      <c r="WV635" s="1"/>
      <c r="WW635" s="1"/>
      <c r="WX635" s="1"/>
      <c r="WY635" s="1"/>
      <c r="WZ635" s="1"/>
      <c r="XA635" s="1"/>
      <c r="XB635" s="1"/>
      <c r="XC635" s="1"/>
      <c r="XD635" s="1"/>
      <c r="XE635" s="1"/>
      <c r="XF635" s="1"/>
      <c r="XG635" s="1"/>
      <c r="XH635" s="1"/>
      <c r="XI635" s="1"/>
      <c r="XJ635" s="1"/>
      <c r="XK635" s="1"/>
      <c r="XL635" s="1"/>
      <c r="XM635" s="1"/>
      <c r="XN635" s="1"/>
      <c r="XO635" s="1"/>
      <c r="XP635" s="1"/>
      <c r="XQ635" s="1"/>
      <c r="XR635" s="1"/>
      <c r="XS635" s="1"/>
      <c r="XT635" s="1"/>
      <c r="XU635" s="1"/>
      <c r="XV635" s="1"/>
      <c r="XW635" s="1"/>
      <c r="XX635" s="1"/>
      <c r="XY635" s="1"/>
      <c r="XZ635" s="1"/>
      <c r="YA635" s="1"/>
      <c r="YB635" s="1"/>
      <c r="YC635" s="1"/>
      <c r="YD635" s="1"/>
      <c r="YE635" s="1"/>
      <c r="YF635" s="1"/>
      <c r="YG635" s="1"/>
      <c r="YH635" s="1"/>
      <c r="YI635" s="1"/>
      <c r="YJ635" s="1"/>
      <c r="YK635" s="1"/>
      <c r="YL635" s="1"/>
      <c r="YM635" s="1"/>
      <c r="YN635" s="1"/>
      <c r="YO635" s="1"/>
      <c r="YP635" s="1"/>
      <c r="YQ635" s="1"/>
      <c r="YR635" s="1"/>
      <c r="YS635" s="1"/>
      <c r="YT635" s="1"/>
      <c r="YU635" s="1"/>
      <c r="YV635" s="1"/>
      <c r="YW635" s="1"/>
      <c r="YX635" s="1"/>
      <c r="YY635" s="1"/>
      <c r="YZ635" s="1"/>
      <c r="ZA635" s="1"/>
      <c r="ZB635" s="1"/>
      <c r="ZC635" s="1"/>
      <c r="ZD635" s="1"/>
      <c r="ZE635" s="1"/>
      <c r="ZF635" s="1"/>
      <c r="ZG635" s="1"/>
      <c r="ZH635" s="1"/>
      <c r="ZI635" s="1"/>
      <c r="ZJ635" s="1"/>
      <c r="ZK635" s="1"/>
      <c r="ZL635" s="1"/>
      <c r="ZM635" s="1"/>
      <c r="ZN635" s="1"/>
      <c r="ZO635" s="1"/>
      <c r="ZP635" s="1"/>
      <c r="ZQ635" s="1"/>
      <c r="ZR635" s="1"/>
      <c r="ZS635" s="1"/>
      <c r="ZT635" s="1"/>
      <c r="ZU635" s="1"/>
      <c r="ZV635" s="1"/>
      <c r="ZW635" s="1"/>
      <c r="ZX635" s="1"/>
      <c r="ZY635" s="1"/>
      <c r="ZZ635" s="1"/>
      <c r="AAA635" s="1"/>
      <c r="AAB635" s="1"/>
      <c r="AAC635" s="1"/>
      <c r="AAD635" s="1"/>
      <c r="AAE635" s="1"/>
      <c r="AAF635" s="1"/>
      <c r="AAG635" s="1"/>
      <c r="AAH635" s="1"/>
      <c r="AAI635" s="1"/>
      <c r="AAJ635" s="1"/>
      <c r="AAK635" s="1"/>
      <c r="AAL635" s="1"/>
      <c r="AAM635" s="1"/>
      <c r="AAN635" s="1"/>
      <c r="AAO635" s="1"/>
      <c r="AAP635" s="1"/>
      <c r="AAQ635" s="1"/>
      <c r="AAR635" s="1"/>
      <c r="AAS635" s="1"/>
      <c r="AAT635" s="1"/>
      <c r="AAU635" s="1"/>
      <c r="AAV635" s="1"/>
      <c r="AAW635" s="1"/>
      <c r="AAX635" s="1"/>
      <c r="AAY635" s="1"/>
      <c r="AAZ635" s="1"/>
      <c r="ABA635" s="1"/>
      <c r="ABB635" s="1"/>
      <c r="ABC635" s="1"/>
      <c r="ABD635" s="1"/>
      <c r="ABE635" s="1"/>
      <c r="ABF635" s="1"/>
      <c r="ABG635" s="1"/>
      <c r="ABH635" s="1"/>
      <c r="ABI635" s="1"/>
      <c r="ABJ635" s="1"/>
      <c r="ABK635" s="1"/>
      <c r="ABL635" s="1"/>
      <c r="ABM635" s="1"/>
      <c r="ABN635" s="1"/>
      <c r="ABO635" s="1"/>
      <c r="ABP635" s="1"/>
      <c r="ABQ635" s="1"/>
      <c r="ABR635" s="1"/>
      <c r="ABS635" s="1"/>
      <c r="ABT635" s="1"/>
      <c r="ABU635" s="1"/>
      <c r="ABV635" s="1"/>
      <c r="ABW635" s="1"/>
      <c r="ABX635" s="1"/>
      <c r="ABY635" s="1"/>
      <c r="ABZ635" s="1"/>
      <c r="ACA635" s="1"/>
      <c r="ACB635" s="1"/>
      <c r="ACC635" s="1"/>
      <c r="ACD635" s="1"/>
      <c r="ACE635" s="1"/>
      <c r="ACF635" s="1"/>
      <c r="ACG635" s="1"/>
      <c r="ACH635" s="1"/>
      <c r="ACI635" s="1"/>
      <c r="ACJ635" s="1"/>
      <c r="ACK635" s="1"/>
      <c r="ACL635" s="1"/>
      <c r="ACM635" s="1"/>
      <c r="ACN635" s="1"/>
      <c r="ACO635" s="1"/>
      <c r="ACP635" s="1"/>
      <c r="ACQ635" s="1"/>
      <c r="ACR635" s="1"/>
      <c r="ACS635" s="1"/>
      <c r="ACT635" s="1"/>
      <c r="ACU635" s="1"/>
      <c r="ACV635" s="1"/>
      <c r="ACW635" s="1"/>
      <c r="ACX635" s="1"/>
      <c r="ACY635" s="1"/>
      <c r="ACZ635" s="1"/>
      <c r="ADA635" s="1"/>
      <c r="ADB635" s="1"/>
      <c r="ADC635" s="1"/>
      <c r="ADD635" s="1"/>
      <c r="ADE635" s="1"/>
      <c r="ADF635" s="1"/>
      <c r="ADG635" s="1"/>
      <c r="ADH635" s="1"/>
      <c r="ADI635" s="1"/>
      <c r="ADJ635" s="1"/>
      <c r="ADK635" s="1"/>
      <c r="ADL635" s="1"/>
      <c r="ADM635" s="1"/>
      <c r="ADN635" s="1"/>
      <c r="ADO635" s="1"/>
      <c r="ADP635" s="1"/>
      <c r="ADQ635" s="1"/>
      <c r="ADR635" s="1"/>
      <c r="ADS635" s="1"/>
      <c r="ADT635" s="1"/>
      <c r="ADU635" s="1"/>
      <c r="ADV635" s="1"/>
    </row>
    <row r="636" spans="1:802" x14ac:dyDescent="0.1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  <c r="DN636" s="1"/>
      <c r="DO636" s="1"/>
      <c r="DP636" s="1"/>
      <c r="DQ636" s="1"/>
      <c r="DR636" s="1"/>
      <c r="DS636" s="1"/>
      <c r="DT636" s="1"/>
      <c r="DU636" s="1"/>
      <c r="DV636" s="1"/>
      <c r="DW636" s="1"/>
      <c r="DX636" s="1"/>
      <c r="DY636" s="1"/>
      <c r="DZ636" s="1"/>
      <c r="EA636" s="1"/>
      <c r="EB636" s="1"/>
      <c r="EC636" s="1"/>
      <c r="ED636" s="1"/>
      <c r="EE636" s="1"/>
      <c r="EF636" s="1"/>
      <c r="EG636" s="1"/>
      <c r="EH636" s="1"/>
      <c r="EI636" s="1"/>
      <c r="EJ636" s="1"/>
      <c r="EK636" s="1"/>
      <c r="EL636" s="1"/>
      <c r="EM636" s="1"/>
      <c r="EN636" s="1"/>
      <c r="EO636" s="1"/>
      <c r="EP636" s="1"/>
      <c r="EQ636" s="1"/>
      <c r="ER636" s="1"/>
      <c r="ES636" s="1"/>
      <c r="ET636" s="1"/>
      <c r="EU636" s="1"/>
      <c r="EV636" s="1"/>
      <c r="EW636" s="1"/>
      <c r="EX636" s="1"/>
      <c r="EY636" s="1"/>
      <c r="EZ636" s="1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1"/>
      <c r="FL636" s="1"/>
      <c r="FM636" s="1"/>
      <c r="FN636" s="1"/>
      <c r="FO636" s="1"/>
      <c r="FP636" s="1"/>
      <c r="FQ636" s="1"/>
      <c r="FR636" s="1"/>
      <c r="FS636" s="1"/>
      <c r="FT636" s="1"/>
      <c r="FU636" s="1"/>
      <c r="FV636" s="1"/>
      <c r="FW636" s="1"/>
      <c r="FX636" s="1"/>
      <c r="FY636" s="1"/>
      <c r="FZ636" s="1"/>
      <c r="GA636" s="1"/>
      <c r="GB636" s="1"/>
      <c r="GC636" s="1"/>
      <c r="GD636" s="1"/>
      <c r="GE636" s="1"/>
      <c r="GF636" s="1"/>
      <c r="GG636" s="1"/>
      <c r="GH636" s="1"/>
      <c r="GI636" s="1"/>
      <c r="GJ636" s="1"/>
      <c r="GK636" s="1"/>
      <c r="GL636" s="1"/>
      <c r="GM636" s="1"/>
      <c r="GN636" s="1"/>
      <c r="GO636" s="1"/>
      <c r="GP636" s="1"/>
      <c r="GQ636" s="1"/>
      <c r="GR636" s="1"/>
      <c r="GS636" s="1"/>
      <c r="GT636" s="1"/>
      <c r="GU636" s="1"/>
      <c r="GV636" s="1"/>
      <c r="GW636" s="1"/>
      <c r="GX636" s="1"/>
      <c r="GY636" s="1"/>
      <c r="GZ636" s="1"/>
      <c r="HA636" s="1"/>
      <c r="HB636" s="1"/>
      <c r="HC636" s="1"/>
      <c r="HD636" s="1"/>
      <c r="HE636" s="1"/>
      <c r="HF636" s="1"/>
      <c r="HG636" s="1"/>
      <c r="HH636" s="1"/>
      <c r="HI636" s="1"/>
      <c r="HJ636" s="1"/>
      <c r="HK636" s="1"/>
      <c r="HL636" s="1"/>
      <c r="HM636" s="1"/>
      <c r="HN636" s="1"/>
      <c r="HO636" s="1"/>
      <c r="HP636" s="1"/>
      <c r="HQ636" s="1"/>
      <c r="HR636" s="1"/>
      <c r="HS636" s="1"/>
      <c r="HT636" s="1"/>
      <c r="HU636" s="1"/>
      <c r="HV636" s="1"/>
      <c r="HW636" s="1"/>
      <c r="HX636" s="1"/>
      <c r="HY636" s="1"/>
      <c r="HZ636" s="1"/>
      <c r="IA636" s="1"/>
      <c r="IB636" s="1"/>
      <c r="IC636" s="1"/>
      <c r="ID636" s="1"/>
      <c r="IE636" s="1"/>
      <c r="IF636" s="1"/>
      <c r="IG636" s="1"/>
      <c r="IH636" s="1"/>
      <c r="II636" s="1"/>
      <c r="IJ636" s="1"/>
      <c r="IK636" s="1"/>
      <c r="IL636" s="1"/>
      <c r="IM636" s="1"/>
      <c r="IN636" s="1"/>
      <c r="IO636" s="1"/>
      <c r="IP636" s="1"/>
      <c r="IQ636" s="1"/>
      <c r="IR636" s="1"/>
      <c r="IS636" s="1"/>
      <c r="IT636" s="1"/>
      <c r="IU636" s="1"/>
      <c r="IV636" s="1"/>
      <c r="IW636" s="1"/>
      <c r="IX636" s="1"/>
      <c r="IY636" s="1"/>
      <c r="IZ636" s="1"/>
      <c r="JA636" s="1"/>
      <c r="JB636" s="1"/>
      <c r="JC636" s="1"/>
      <c r="JD636" s="1"/>
      <c r="JE636" s="1"/>
      <c r="JF636" s="1"/>
      <c r="JG636" s="1"/>
      <c r="JH636" s="1"/>
      <c r="JI636" s="1"/>
      <c r="JJ636" s="1"/>
      <c r="JK636" s="1"/>
      <c r="JL636" s="1"/>
      <c r="JM636" s="1"/>
      <c r="JN636" s="1"/>
      <c r="JO636" s="1"/>
      <c r="JP636" s="1"/>
      <c r="JQ636" s="1"/>
      <c r="JR636" s="1"/>
      <c r="JS636" s="1"/>
      <c r="JT636" s="1"/>
      <c r="JU636" s="1"/>
      <c r="JV636" s="1"/>
      <c r="JW636" s="1"/>
      <c r="JX636" s="1"/>
      <c r="JY636" s="1"/>
      <c r="JZ636" s="1"/>
      <c r="KA636" s="1"/>
      <c r="KB636" s="1"/>
      <c r="KC636" s="1"/>
      <c r="KD636" s="1"/>
      <c r="KE636" s="1"/>
      <c r="KF636" s="1"/>
      <c r="KG636" s="1"/>
      <c r="KH636" s="1"/>
      <c r="KI636" s="1"/>
      <c r="KJ636" s="1"/>
      <c r="KK636" s="1"/>
      <c r="KL636" s="1"/>
      <c r="KM636" s="1"/>
      <c r="KN636" s="1"/>
      <c r="KO636" s="1"/>
      <c r="KP636" s="1"/>
      <c r="KQ636" s="1"/>
      <c r="KR636" s="1"/>
      <c r="KS636" s="1"/>
      <c r="KT636" s="1"/>
      <c r="KU636" s="1"/>
      <c r="KV636" s="1"/>
      <c r="KW636" s="1"/>
      <c r="KX636" s="1"/>
      <c r="KY636" s="1"/>
      <c r="KZ636" s="1"/>
      <c r="LA636" s="1"/>
      <c r="LB636" s="1"/>
      <c r="LC636" s="1"/>
      <c r="LD636" s="1"/>
      <c r="LE636" s="1"/>
      <c r="LF636" s="1"/>
      <c r="LG636" s="1"/>
      <c r="LH636" s="1"/>
      <c r="LI636" s="1"/>
      <c r="LJ636" s="1"/>
      <c r="LK636" s="1"/>
      <c r="LL636" s="1"/>
      <c r="LM636" s="1"/>
      <c r="LN636" s="1"/>
      <c r="LO636" s="1"/>
      <c r="LP636" s="1"/>
      <c r="LQ636" s="1"/>
      <c r="LR636" s="1"/>
      <c r="LS636" s="1"/>
      <c r="LT636" s="1"/>
      <c r="LU636" s="1"/>
      <c r="LV636" s="1"/>
      <c r="LW636" s="1"/>
      <c r="LX636" s="1"/>
      <c r="LY636" s="1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  <c r="MV636" s="1"/>
      <c r="MW636" s="1"/>
      <c r="MX636" s="1"/>
      <c r="MY636" s="1"/>
      <c r="MZ636" s="1"/>
      <c r="NA636" s="1"/>
      <c r="NB636" s="1"/>
      <c r="NC636" s="1"/>
      <c r="ND636" s="1"/>
      <c r="NE636" s="1"/>
      <c r="NF636" s="1"/>
      <c r="NG636" s="1"/>
      <c r="NH636" s="1"/>
      <c r="NI636" s="1"/>
      <c r="NJ636" s="1"/>
      <c r="NK636" s="1"/>
      <c r="NL636" s="1"/>
      <c r="NM636" s="1"/>
      <c r="NN636" s="1"/>
      <c r="NO636" s="1"/>
      <c r="NP636" s="1"/>
      <c r="NQ636" s="1"/>
      <c r="NR636" s="1"/>
      <c r="NS636" s="1"/>
      <c r="NT636" s="1"/>
      <c r="NU636" s="1"/>
      <c r="NV636" s="1"/>
      <c r="NW636" s="1"/>
      <c r="NX636" s="1"/>
      <c r="NY636" s="1"/>
      <c r="NZ636" s="1"/>
      <c r="OA636" s="1"/>
      <c r="OB636" s="1"/>
      <c r="OC636" s="1"/>
      <c r="OD636" s="1"/>
      <c r="OE636" s="1"/>
      <c r="OF636" s="1"/>
      <c r="OG636" s="1"/>
      <c r="OH636" s="1"/>
      <c r="OI636" s="1"/>
      <c r="OJ636" s="1"/>
      <c r="OK636" s="1"/>
      <c r="OL636" s="1"/>
      <c r="OM636" s="1"/>
      <c r="ON636" s="1"/>
      <c r="OO636" s="1"/>
      <c r="OP636" s="1"/>
      <c r="OQ636" s="1"/>
      <c r="OR636" s="1"/>
      <c r="OS636" s="1"/>
      <c r="OT636" s="1"/>
      <c r="OU636" s="1"/>
      <c r="OV636" s="1"/>
      <c r="OW636" s="1"/>
      <c r="OX636" s="1"/>
      <c r="OY636" s="1"/>
      <c r="OZ636" s="1"/>
      <c r="PA636" s="1"/>
      <c r="PB636" s="1"/>
      <c r="PC636" s="1"/>
      <c r="PD636" s="1"/>
      <c r="PE636" s="1"/>
      <c r="PF636" s="1"/>
      <c r="PG636" s="1"/>
      <c r="PH636" s="1"/>
      <c r="PI636" s="1"/>
      <c r="PJ636" s="1"/>
      <c r="PK636" s="1"/>
      <c r="PL636" s="1"/>
      <c r="PM636" s="1"/>
      <c r="PN636" s="1"/>
      <c r="PO636" s="1"/>
      <c r="PP636" s="1"/>
      <c r="PQ636" s="1"/>
      <c r="PR636" s="1"/>
      <c r="PS636" s="1"/>
      <c r="PT636" s="1"/>
      <c r="PU636" s="1"/>
      <c r="PV636" s="1"/>
      <c r="PW636" s="1"/>
      <c r="PX636" s="1"/>
      <c r="PY636" s="1"/>
      <c r="PZ636" s="1"/>
      <c r="QA636" s="1"/>
      <c r="QB636" s="1"/>
      <c r="QC636" s="1"/>
      <c r="QD636" s="1"/>
      <c r="QE636" s="1"/>
      <c r="QF636" s="1"/>
      <c r="QG636" s="1"/>
      <c r="QH636" s="1"/>
      <c r="QI636" s="1"/>
      <c r="QJ636" s="1"/>
      <c r="QK636" s="1"/>
      <c r="QL636" s="1"/>
      <c r="QM636" s="1"/>
      <c r="QN636" s="1"/>
      <c r="QO636" s="1"/>
      <c r="QP636" s="1"/>
      <c r="QQ636" s="1"/>
      <c r="QR636" s="1"/>
      <c r="QS636" s="1"/>
      <c r="QT636" s="1"/>
      <c r="QU636" s="1"/>
      <c r="QV636" s="1"/>
      <c r="QW636" s="1"/>
      <c r="QX636" s="1"/>
      <c r="QY636" s="1"/>
      <c r="QZ636" s="1"/>
      <c r="RA636" s="1"/>
      <c r="RB636" s="1"/>
      <c r="RC636" s="1"/>
      <c r="RD636" s="1"/>
      <c r="RE636" s="1"/>
      <c r="RF636" s="1"/>
      <c r="RG636" s="1"/>
      <c r="RH636" s="1"/>
      <c r="RI636" s="1"/>
      <c r="RJ636" s="1"/>
      <c r="RK636" s="1"/>
      <c r="RL636" s="1"/>
      <c r="RM636" s="1"/>
      <c r="RN636" s="1"/>
      <c r="RO636" s="1"/>
      <c r="RP636" s="1"/>
      <c r="RQ636" s="1"/>
      <c r="RR636" s="1"/>
      <c r="RS636" s="1"/>
      <c r="RT636" s="1"/>
      <c r="RU636" s="1"/>
      <c r="RV636" s="1"/>
      <c r="RW636" s="1"/>
      <c r="RX636" s="1"/>
      <c r="RY636" s="1"/>
      <c r="RZ636" s="1"/>
      <c r="SA636" s="1"/>
      <c r="SB636" s="1"/>
      <c r="SC636" s="1"/>
      <c r="SD636" s="1"/>
      <c r="SE636" s="1"/>
      <c r="SF636" s="1"/>
      <c r="SG636" s="1"/>
      <c r="SH636" s="1"/>
      <c r="SI636" s="1"/>
      <c r="SJ636" s="1"/>
      <c r="SK636" s="1"/>
      <c r="SL636" s="1"/>
      <c r="SM636" s="1"/>
      <c r="SN636" s="1"/>
      <c r="SO636" s="1"/>
      <c r="SP636" s="1"/>
      <c r="SQ636" s="1"/>
      <c r="SR636" s="1"/>
      <c r="SS636" s="1"/>
      <c r="ST636" s="1"/>
      <c r="SU636" s="1"/>
      <c r="SV636" s="1"/>
      <c r="SW636" s="1"/>
      <c r="SX636" s="1"/>
      <c r="SY636" s="1"/>
      <c r="SZ636" s="1"/>
      <c r="TA636" s="1"/>
      <c r="TB636" s="1"/>
      <c r="TC636" s="1"/>
      <c r="TD636" s="1"/>
      <c r="TE636" s="1"/>
      <c r="TF636" s="1"/>
      <c r="TG636" s="1"/>
      <c r="TH636" s="1"/>
      <c r="TI636" s="1"/>
      <c r="TJ636" s="1"/>
      <c r="TK636" s="1"/>
      <c r="TL636" s="1"/>
      <c r="TM636" s="1"/>
      <c r="TN636" s="1"/>
      <c r="TO636" s="1"/>
      <c r="TP636" s="1"/>
      <c r="TQ636" s="1"/>
      <c r="TR636" s="1"/>
      <c r="TS636" s="1"/>
      <c r="TT636" s="1"/>
      <c r="TU636" s="1"/>
      <c r="TV636" s="1"/>
      <c r="TW636" s="1"/>
      <c r="TX636" s="1"/>
      <c r="TY636" s="1"/>
      <c r="TZ636" s="1"/>
      <c r="UA636" s="1"/>
      <c r="UB636" s="1"/>
      <c r="UC636" s="1"/>
      <c r="UD636" s="1"/>
      <c r="UE636" s="1"/>
      <c r="UF636" s="1"/>
      <c r="UG636" s="1"/>
      <c r="UH636" s="1"/>
      <c r="UI636" s="1"/>
      <c r="UJ636" s="1"/>
      <c r="UK636" s="1"/>
      <c r="UL636" s="1"/>
      <c r="UM636" s="1"/>
      <c r="UN636" s="1"/>
      <c r="UO636" s="1"/>
      <c r="UP636" s="1"/>
      <c r="UQ636" s="1"/>
      <c r="UR636" s="1"/>
      <c r="US636" s="1"/>
      <c r="UT636" s="1"/>
      <c r="UU636" s="1"/>
      <c r="UV636" s="1"/>
      <c r="UW636" s="1"/>
      <c r="UX636" s="1"/>
      <c r="UY636" s="1"/>
      <c r="UZ636" s="1"/>
      <c r="VA636" s="1"/>
      <c r="VB636" s="1"/>
      <c r="VC636" s="1"/>
      <c r="VD636" s="1"/>
      <c r="VE636" s="1"/>
      <c r="VF636" s="1"/>
      <c r="VG636" s="1"/>
      <c r="VH636" s="1"/>
      <c r="VI636" s="1"/>
      <c r="VJ636" s="1"/>
      <c r="VK636" s="1"/>
      <c r="VL636" s="1"/>
      <c r="VM636" s="1"/>
      <c r="VN636" s="1"/>
      <c r="VO636" s="1"/>
      <c r="VP636" s="1"/>
      <c r="VQ636" s="1"/>
      <c r="VR636" s="1"/>
      <c r="VS636" s="1"/>
      <c r="VT636" s="1"/>
      <c r="VU636" s="1"/>
      <c r="VV636" s="1"/>
      <c r="VW636" s="1"/>
      <c r="VX636" s="1"/>
      <c r="VY636" s="1"/>
      <c r="VZ636" s="1"/>
      <c r="WA636" s="1"/>
      <c r="WB636" s="1"/>
      <c r="WC636" s="1"/>
      <c r="WD636" s="1"/>
      <c r="WE636" s="1"/>
      <c r="WF636" s="1"/>
      <c r="WG636" s="1"/>
      <c r="WH636" s="1"/>
      <c r="WI636" s="1"/>
      <c r="WJ636" s="1"/>
      <c r="WK636" s="1"/>
      <c r="WL636" s="1"/>
      <c r="WM636" s="1"/>
      <c r="WN636" s="1"/>
      <c r="WO636" s="1"/>
      <c r="WP636" s="1"/>
      <c r="WQ636" s="1"/>
      <c r="WR636" s="1"/>
      <c r="WS636" s="1"/>
      <c r="WT636" s="1"/>
      <c r="WU636" s="1"/>
      <c r="WV636" s="1"/>
      <c r="WW636" s="1"/>
      <c r="WX636" s="1"/>
      <c r="WY636" s="1"/>
      <c r="WZ636" s="1"/>
      <c r="XA636" s="1"/>
      <c r="XB636" s="1"/>
      <c r="XC636" s="1"/>
      <c r="XD636" s="1"/>
      <c r="XE636" s="1"/>
      <c r="XF636" s="1"/>
      <c r="XG636" s="1"/>
      <c r="XH636" s="1"/>
      <c r="XI636" s="1"/>
      <c r="XJ636" s="1"/>
      <c r="XK636" s="1"/>
      <c r="XL636" s="1"/>
      <c r="XM636" s="1"/>
      <c r="XN636" s="1"/>
      <c r="XO636" s="1"/>
      <c r="XP636" s="1"/>
      <c r="XQ636" s="1"/>
      <c r="XR636" s="1"/>
      <c r="XS636" s="1"/>
      <c r="XT636" s="1"/>
      <c r="XU636" s="1"/>
      <c r="XV636" s="1"/>
      <c r="XW636" s="1"/>
      <c r="XX636" s="1"/>
      <c r="XY636" s="1"/>
      <c r="XZ636" s="1"/>
      <c r="YA636" s="1"/>
      <c r="YB636" s="1"/>
      <c r="YC636" s="1"/>
      <c r="YD636" s="1"/>
      <c r="YE636" s="1"/>
      <c r="YF636" s="1"/>
      <c r="YG636" s="1"/>
      <c r="YH636" s="1"/>
      <c r="YI636" s="1"/>
      <c r="YJ636" s="1"/>
      <c r="YK636" s="1"/>
      <c r="YL636" s="1"/>
      <c r="YM636" s="1"/>
      <c r="YN636" s="1"/>
      <c r="YO636" s="1"/>
      <c r="YP636" s="1"/>
      <c r="YQ636" s="1"/>
      <c r="YR636" s="1"/>
      <c r="YS636" s="1"/>
      <c r="YT636" s="1"/>
      <c r="YU636" s="1"/>
      <c r="YV636" s="1"/>
      <c r="YW636" s="1"/>
      <c r="YX636" s="1"/>
      <c r="YY636" s="1"/>
      <c r="YZ636" s="1"/>
      <c r="ZA636" s="1"/>
      <c r="ZB636" s="1"/>
      <c r="ZC636" s="1"/>
      <c r="ZD636" s="1"/>
      <c r="ZE636" s="1"/>
      <c r="ZF636" s="1"/>
      <c r="ZG636" s="1"/>
      <c r="ZH636" s="1"/>
      <c r="ZI636" s="1"/>
      <c r="ZJ636" s="1"/>
      <c r="ZK636" s="1"/>
      <c r="ZL636" s="1"/>
      <c r="ZM636" s="1"/>
      <c r="ZN636" s="1"/>
      <c r="ZO636" s="1"/>
      <c r="ZP636" s="1"/>
      <c r="ZQ636" s="1"/>
      <c r="ZR636" s="1"/>
      <c r="ZS636" s="1"/>
      <c r="ZT636" s="1"/>
      <c r="ZU636" s="1"/>
      <c r="ZV636" s="1"/>
      <c r="ZW636" s="1"/>
      <c r="ZX636" s="1"/>
      <c r="ZY636" s="1"/>
      <c r="ZZ636" s="1"/>
      <c r="AAA636" s="1"/>
      <c r="AAB636" s="1"/>
      <c r="AAC636" s="1"/>
      <c r="AAD636" s="1"/>
      <c r="AAE636" s="1"/>
      <c r="AAF636" s="1"/>
      <c r="AAG636" s="1"/>
      <c r="AAH636" s="1"/>
      <c r="AAI636" s="1"/>
      <c r="AAJ636" s="1"/>
      <c r="AAK636" s="1"/>
      <c r="AAL636" s="1"/>
      <c r="AAM636" s="1"/>
      <c r="AAN636" s="1"/>
      <c r="AAO636" s="1"/>
      <c r="AAP636" s="1"/>
      <c r="AAQ636" s="1"/>
      <c r="AAR636" s="1"/>
      <c r="AAS636" s="1"/>
      <c r="AAT636" s="1"/>
      <c r="AAU636" s="1"/>
      <c r="AAV636" s="1"/>
      <c r="AAW636" s="1"/>
      <c r="AAX636" s="1"/>
      <c r="AAY636" s="1"/>
      <c r="AAZ636" s="1"/>
      <c r="ABA636" s="1"/>
      <c r="ABB636" s="1"/>
      <c r="ABC636" s="1"/>
      <c r="ABD636" s="1"/>
      <c r="ABE636" s="1"/>
      <c r="ABF636" s="1"/>
      <c r="ABG636" s="1"/>
      <c r="ABH636" s="1"/>
      <c r="ABI636" s="1"/>
      <c r="ABJ636" s="1"/>
      <c r="ABK636" s="1"/>
      <c r="ABL636" s="1"/>
      <c r="ABM636" s="1"/>
      <c r="ABN636" s="1"/>
      <c r="ABO636" s="1"/>
      <c r="ABP636" s="1"/>
      <c r="ABQ636" s="1"/>
      <c r="ABR636" s="1"/>
      <c r="ABS636" s="1"/>
      <c r="ABT636" s="1"/>
      <c r="ABU636" s="1"/>
      <c r="ABV636" s="1"/>
      <c r="ABW636" s="1"/>
      <c r="ABX636" s="1"/>
      <c r="ABY636" s="1"/>
      <c r="ABZ636" s="1"/>
      <c r="ACA636" s="1"/>
      <c r="ACB636" s="1"/>
      <c r="ACC636" s="1"/>
      <c r="ACD636" s="1"/>
      <c r="ACE636" s="1"/>
      <c r="ACF636" s="1"/>
      <c r="ACG636" s="1"/>
      <c r="ACH636" s="1"/>
      <c r="ACI636" s="1"/>
      <c r="ACJ636" s="1"/>
      <c r="ACK636" s="1"/>
      <c r="ACL636" s="1"/>
      <c r="ACM636" s="1"/>
      <c r="ACN636" s="1"/>
      <c r="ACO636" s="1"/>
      <c r="ACP636" s="1"/>
      <c r="ACQ636" s="1"/>
      <c r="ACR636" s="1"/>
      <c r="ACS636" s="1"/>
      <c r="ACT636" s="1"/>
      <c r="ACU636" s="1"/>
      <c r="ACV636" s="1"/>
      <c r="ACW636" s="1"/>
      <c r="ACX636" s="1"/>
      <c r="ACY636" s="1"/>
      <c r="ACZ636" s="1"/>
      <c r="ADA636" s="1"/>
      <c r="ADB636" s="1"/>
      <c r="ADC636" s="1"/>
      <c r="ADD636" s="1"/>
      <c r="ADE636" s="1"/>
      <c r="ADF636" s="1"/>
      <c r="ADG636" s="1"/>
      <c r="ADH636" s="1"/>
      <c r="ADI636" s="1"/>
      <c r="ADJ636" s="1"/>
      <c r="ADK636" s="1"/>
      <c r="ADL636" s="1"/>
      <c r="ADM636" s="1"/>
      <c r="ADN636" s="1"/>
      <c r="ADO636" s="1"/>
      <c r="ADP636" s="1"/>
      <c r="ADQ636" s="1"/>
      <c r="ADR636" s="1"/>
      <c r="ADS636" s="1"/>
      <c r="ADT636" s="1"/>
      <c r="ADU636" s="1"/>
      <c r="ADV636" s="1"/>
    </row>
    <row r="637" spans="1:802" x14ac:dyDescent="0.1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  <c r="DN637" s="1"/>
      <c r="DO637" s="1"/>
      <c r="DP637" s="1"/>
      <c r="DQ637" s="1"/>
      <c r="DR637" s="1"/>
      <c r="DS637" s="1"/>
      <c r="DT637" s="1"/>
      <c r="DU637" s="1"/>
      <c r="DV637" s="1"/>
      <c r="DW637" s="1"/>
      <c r="DX637" s="1"/>
      <c r="DY637" s="1"/>
      <c r="DZ637" s="1"/>
      <c r="EA637" s="1"/>
      <c r="EB637" s="1"/>
      <c r="EC637" s="1"/>
      <c r="ED637" s="1"/>
      <c r="EE637" s="1"/>
      <c r="EF637" s="1"/>
      <c r="EG637" s="1"/>
      <c r="EH637" s="1"/>
      <c r="EI637" s="1"/>
      <c r="EJ637" s="1"/>
      <c r="EK637" s="1"/>
      <c r="EL637" s="1"/>
      <c r="EM637" s="1"/>
      <c r="EN637" s="1"/>
      <c r="EO637" s="1"/>
      <c r="EP637" s="1"/>
      <c r="EQ637" s="1"/>
      <c r="ER637" s="1"/>
      <c r="ES637" s="1"/>
      <c r="ET637" s="1"/>
      <c r="EU637" s="1"/>
      <c r="EV637" s="1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1"/>
      <c r="FL637" s="1"/>
      <c r="FM637" s="1"/>
      <c r="FN637" s="1"/>
      <c r="FO637" s="1"/>
      <c r="FP637" s="1"/>
      <c r="FQ637" s="1"/>
      <c r="FR637" s="1"/>
      <c r="FS637" s="1"/>
      <c r="FT637" s="1"/>
      <c r="FU637" s="1"/>
      <c r="FV637" s="1"/>
      <c r="FW637" s="1"/>
      <c r="FX637" s="1"/>
      <c r="FY637" s="1"/>
      <c r="FZ637" s="1"/>
      <c r="GA637" s="1"/>
      <c r="GB637" s="1"/>
      <c r="GC637" s="1"/>
      <c r="GD637" s="1"/>
      <c r="GE637" s="1"/>
      <c r="GF637" s="1"/>
      <c r="GG637" s="1"/>
      <c r="GH637" s="1"/>
      <c r="GI637" s="1"/>
      <c r="GJ637" s="1"/>
      <c r="GK637" s="1"/>
      <c r="GL637" s="1"/>
      <c r="GM637" s="1"/>
      <c r="GN637" s="1"/>
      <c r="GO637" s="1"/>
      <c r="GP637" s="1"/>
      <c r="GQ637" s="1"/>
      <c r="GR637" s="1"/>
      <c r="GS637" s="1"/>
      <c r="GT637" s="1"/>
      <c r="GU637" s="1"/>
      <c r="GV637" s="1"/>
      <c r="GW637" s="1"/>
      <c r="GX637" s="1"/>
      <c r="GY637" s="1"/>
      <c r="GZ637" s="1"/>
      <c r="HA637" s="1"/>
      <c r="HB637" s="1"/>
      <c r="HC637" s="1"/>
      <c r="HD637" s="1"/>
      <c r="HE637" s="1"/>
      <c r="HF637" s="1"/>
      <c r="HG637" s="1"/>
      <c r="HH637" s="1"/>
      <c r="HI637" s="1"/>
      <c r="HJ637" s="1"/>
      <c r="HK637" s="1"/>
      <c r="HL637" s="1"/>
      <c r="HM637" s="1"/>
      <c r="HN637" s="1"/>
      <c r="HO637" s="1"/>
      <c r="HP637" s="1"/>
      <c r="HQ637" s="1"/>
      <c r="HR637" s="1"/>
      <c r="HS637" s="1"/>
      <c r="HT637" s="1"/>
      <c r="HU637" s="1"/>
      <c r="HV637" s="1"/>
      <c r="HW637" s="1"/>
      <c r="HX637" s="1"/>
      <c r="HY637" s="1"/>
      <c r="HZ637" s="1"/>
      <c r="IA637" s="1"/>
      <c r="IB637" s="1"/>
      <c r="IC637" s="1"/>
      <c r="ID637" s="1"/>
      <c r="IE637" s="1"/>
      <c r="IF637" s="1"/>
      <c r="IG637" s="1"/>
      <c r="IH637" s="1"/>
      <c r="II637" s="1"/>
      <c r="IJ637" s="1"/>
      <c r="IK637" s="1"/>
      <c r="IL637" s="1"/>
      <c r="IM637" s="1"/>
      <c r="IN637" s="1"/>
      <c r="IO637" s="1"/>
      <c r="IP637" s="1"/>
      <c r="IQ637" s="1"/>
      <c r="IR637" s="1"/>
      <c r="IS637" s="1"/>
      <c r="IT637" s="1"/>
      <c r="IU637" s="1"/>
      <c r="IV637" s="1"/>
      <c r="IW637" s="1"/>
      <c r="IX637" s="1"/>
      <c r="IY637" s="1"/>
      <c r="IZ637" s="1"/>
      <c r="JA637" s="1"/>
      <c r="JB637" s="1"/>
      <c r="JC637" s="1"/>
      <c r="JD637" s="1"/>
      <c r="JE637" s="1"/>
      <c r="JF637" s="1"/>
      <c r="JG637" s="1"/>
      <c r="JH637" s="1"/>
      <c r="JI637" s="1"/>
      <c r="JJ637" s="1"/>
      <c r="JK637" s="1"/>
      <c r="JL637" s="1"/>
      <c r="JM637" s="1"/>
      <c r="JN637" s="1"/>
      <c r="JO637" s="1"/>
      <c r="JP637" s="1"/>
      <c r="JQ637" s="1"/>
      <c r="JR637" s="1"/>
      <c r="JS637" s="1"/>
      <c r="JT637" s="1"/>
      <c r="JU637" s="1"/>
      <c r="JV637" s="1"/>
      <c r="JW637" s="1"/>
      <c r="JX637" s="1"/>
      <c r="JY637" s="1"/>
      <c r="JZ637" s="1"/>
      <c r="KA637" s="1"/>
      <c r="KB637" s="1"/>
      <c r="KC637" s="1"/>
      <c r="KD637" s="1"/>
      <c r="KE637" s="1"/>
      <c r="KF637" s="1"/>
      <c r="KG637" s="1"/>
      <c r="KH637" s="1"/>
      <c r="KI637" s="1"/>
      <c r="KJ637" s="1"/>
      <c r="KK637" s="1"/>
      <c r="KL637" s="1"/>
      <c r="KM637" s="1"/>
      <c r="KN637" s="1"/>
      <c r="KO637" s="1"/>
      <c r="KP637" s="1"/>
      <c r="KQ637" s="1"/>
      <c r="KR637" s="1"/>
      <c r="KS637" s="1"/>
      <c r="KT637" s="1"/>
      <c r="KU637" s="1"/>
      <c r="KV637" s="1"/>
      <c r="KW637" s="1"/>
      <c r="KX637" s="1"/>
      <c r="KY637" s="1"/>
      <c r="KZ637" s="1"/>
      <c r="LA637" s="1"/>
      <c r="LB637" s="1"/>
      <c r="LC637" s="1"/>
      <c r="LD637" s="1"/>
      <c r="LE637" s="1"/>
      <c r="LF637" s="1"/>
      <c r="LG637" s="1"/>
      <c r="LH637" s="1"/>
      <c r="LI637" s="1"/>
      <c r="LJ637" s="1"/>
      <c r="LK637" s="1"/>
      <c r="LL637" s="1"/>
      <c r="LM637" s="1"/>
      <c r="LN637" s="1"/>
      <c r="LO637" s="1"/>
      <c r="LP637" s="1"/>
      <c r="LQ637" s="1"/>
      <c r="LR637" s="1"/>
      <c r="LS637" s="1"/>
      <c r="LT637" s="1"/>
      <c r="LU637" s="1"/>
      <c r="LV637" s="1"/>
      <c r="LW637" s="1"/>
      <c r="LX637" s="1"/>
      <c r="LY637" s="1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  <c r="MV637" s="1"/>
      <c r="MW637" s="1"/>
      <c r="MX637" s="1"/>
      <c r="MY637" s="1"/>
      <c r="MZ637" s="1"/>
      <c r="NA637" s="1"/>
      <c r="NB637" s="1"/>
      <c r="NC637" s="1"/>
      <c r="ND637" s="1"/>
      <c r="NE637" s="1"/>
      <c r="NF637" s="1"/>
      <c r="NG637" s="1"/>
      <c r="NH637" s="1"/>
      <c r="NI637" s="1"/>
      <c r="NJ637" s="1"/>
      <c r="NK637" s="1"/>
      <c r="NL637" s="1"/>
      <c r="NM637" s="1"/>
      <c r="NN637" s="1"/>
      <c r="NO637" s="1"/>
      <c r="NP637" s="1"/>
      <c r="NQ637" s="1"/>
      <c r="NR637" s="1"/>
      <c r="NS637" s="1"/>
      <c r="NT637" s="1"/>
      <c r="NU637" s="1"/>
      <c r="NV637" s="1"/>
      <c r="NW637" s="1"/>
      <c r="NX637" s="1"/>
      <c r="NY637" s="1"/>
      <c r="NZ637" s="1"/>
      <c r="OA637" s="1"/>
      <c r="OB637" s="1"/>
      <c r="OC637" s="1"/>
      <c r="OD637" s="1"/>
      <c r="OE637" s="1"/>
      <c r="OF637" s="1"/>
      <c r="OG637" s="1"/>
      <c r="OH637" s="1"/>
      <c r="OI637" s="1"/>
      <c r="OJ637" s="1"/>
      <c r="OK637" s="1"/>
      <c r="OL637" s="1"/>
      <c r="OM637" s="1"/>
      <c r="ON637" s="1"/>
      <c r="OO637" s="1"/>
      <c r="OP637" s="1"/>
      <c r="OQ637" s="1"/>
      <c r="OR637" s="1"/>
      <c r="OS637" s="1"/>
      <c r="OT637" s="1"/>
      <c r="OU637" s="1"/>
      <c r="OV637" s="1"/>
      <c r="OW637" s="1"/>
      <c r="OX637" s="1"/>
      <c r="OY637" s="1"/>
      <c r="OZ637" s="1"/>
      <c r="PA637" s="1"/>
      <c r="PB637" s="1"/>
      <c r="PC637" s="1"/>
      <c r="PD637" s="1"/>
      <c r="PE637" s="1"/>
      <c r="PF637" s="1"/>
      <c r="PG637" s="1"/>
      <c r="PH637" s="1"/>
      <c r="PI637" s="1"/>
      <c r="PJ637" s="1"/>
      <c r="PK637" s="1"/>
      <c r="PL637" s="1"/>
      <c r="PM637" s="1"/>
      <c r="PN637" s="1"/>
      <c r="PO637" s="1"/>
      <c r="PP637" s="1"/>
      <c r="PQ637" s="1"/>
      <c r="PR637" s="1"/>
      <c r="PS637" s="1"/>
      <c r="PT637" s="1"/>
      <c r="PU637" s="1"/>
      <c r="PV637" s="1"/>
      <c r="PW637" s="1"/>
      <c r="PX637" s="1"/>
      <c r="PY637" s="1"/>
      <c r="PZ637" s="1"/>
      <c r="QA637" s="1"/>
      <c r="QB637" s="1"/>
      <c r="QC637" s="1"/>
      <c r="QD637" s="1"/>
      <c r="QE637" s="1"/>
      <c r="QF637" s="1"/>
      <c r="QG637" s="1"/>
      <c r="QH637" s="1"/>
      <c r="QI637" s="1"/>
      <c r="QJ637" s="1"/>
      <c r="QK637" s="1"/>
      <c r="QL637" s="1"/>
      <c r="QM637" s="1"/>
      <c r="QN637" s="1"/>
      <c r="QO637" s="1"/>
      <c r="QP637" s="1"/>
      <c r="QQ637" s="1"/>
      <c r="QR637" s="1"/>
      <c r="QS637" s="1"/>
      <c r="QT637" s="1"/>
      <c r="QU637" s="1"/>
      <c r="QV637" s="1"/>
      <c r="QW637" s="1"/>
      <c r="QX637" s="1"/>
      <c r="QY637" s="1"/>
      <c r="QZ637" s="1"/>
      <c r="RA637" s="1"/>
      <c r="RB637" s="1"/>
      <c r="RC637" s="1"/>
      <c r="RD637" s="1"/>
      <c r="RE637" s="1"/>
      <c r="RF637" s="1"/>
      <c r="RG637" s="1"/>
      <c r="RH637" s="1"/>
      <c r="RI637" s="1"/>
      <c r="RJ637" s="1"/>
      <c r="RK637" s="1"/>
      <c r="RL637" s="1"/>
      <c r="RM637" s="1"/>
      <c r="RN637" s="1"/>
      <c r="RO637" s="1"/>
      <c r="RP637" s="1"/>
      <c r="RQ637" s="1"/>
      <c r="RR637" s="1"/>
      <c r="RS637" s="1"/>
      <c r="RT637" s="1"/>
      <c r="RU637" s="1"/>
      <c r="RV637" s="1"/>
      <c r="RW637" s="1"/>
      <c r="RX637" s="1"/>
      <c r="RY637" s="1"/>
      <c r="RZ637" s="1"/>
      <c r="SA637" s="1"/>
      <c r="SB637" s="1"/>
      <c r="SC637" s="1"/>
      <c r="SD637" s="1"/>
      <c r="SE637" s="1"/>
      <c r="SF637" s="1"/>
      <c r="SG637" s="1"/>
      <c r="SH637" s="1"/>
      <c r="SI637" s="1"/>
      <c r="SJ637" s="1"/>
      <c r="SK637" s="1"/>
      <c r="SL637" s="1"/>
      <c r="SM637" s="1"/>
      <c r="SN637" s="1"/>
      <c r="SO637" s="1"/>
      <c r="SP637" s="1"/>
      <c r="SQ637" s="1"/>
      <c r="SR637" s="1"/>
      <c r="SS637" s="1"/>
      <c r="ST637" s="1"/>
      <c r="SU637" s="1"/>
      <c r="SV637" s="1"/>
      <c r="SW637" s="1"/>
      <c r="SX637" s="1"/>
      <c r="SY637" s="1"/>
      <c r="SZ637" s="1"/>
      <c r="TA637" s="1"/>
      <c r="TB637" s="1"/>
      <c r="TC637" s="1"/>
      <c r="TD637" s="1"/>
      <c r="TE637" s="1"/>
      <c r="TF637" s="1"/>
      <c r="TG637" s="1"/>
      <c r="TH637" s="1"/>
      <c r="TI637" s="1"/>
      <c r="TJ637" s="1"/>
      <c r="TK637" s="1"/>
      <c r="TL637" s="1"/>
      <c r="TM637" s="1"/>
      <c r="TN637" s="1"/>
      <c r="TO637" s="1"/>
      <c r="TP637" s="1"/>
      <c r="TQ637" s="1"/>
      <c r="TR637" s="1"/>
      <c r="TS637" s="1"/>
      <c r="TT637" s="1"/>
      <c r="TU637" s="1"/>
      <c r="TV637" s="1"/>
      <c r="TW637" s="1"/>
      <c r="TX637" s="1"/>
      <c r="TY637" s="1"/>
      <c r="TZ637" s="1"/>
      <c r="UA637" s="1"/>
      <c r="UB637" s="1"/>
      <c r="UC637" s="1"/>
      <c r="UD637" s="1"/>
      <c r="UE637" s="1"/>
      <c r="UF637" s="1"/>
      <c r="UG637" s="1"/>
      <c r="UH637" s="1"/>
      <c r="UI637" s="1"/>
      <c r="UJ637" s="1"/>
      <c r="UK637" s="1"/>
      <c r="UL637" s="1"/>
      <c r="UM637" s="1"/>
      <c r="UN637" s="1"/>
      <c r="UO637" s="1"/>
      <c r="UP637" s="1"/>
      <c r="UQ637" s="1"/>
      <c r="UR637" s="1"/>
      <c r="US637" s="1"/>
      <c r="UT637" s="1"/>
      <c r="UU637" s="1"/>
      <c r="UV637" s="1"/>
      <c r="UW637" s="1"/>
      <c r="UX637" s="1"/>
      <c r="UY637" s="1"/>
      <c r="UZ637" s="1"/>
      <c r="VA637" s="1"/>
      <c r="VB637" s="1"/>
      <c r="VC637" s="1"/>
      <c r="VD637" s="1"/>
      <c r="VE637" s="1"/>
      <c r="VF637" s="1"/>
      <c r="VG637" s="1"/>
      <c r="VH637" s="1"/>
      <c r="VI637" s="1"/>
      <c r="VJ637" s="1"/>
      <c r="VK637" s="1"/>
      <c r="VL637" s="1"/>
      <c r="VM637" s="1"/>
      <c r="VN637" s="1"/>
      <c r="VO637" s="1"/>
      <c r="VP637" s="1"/>
      <c r="VQ637" s="1"/>
      <c r="VR637" s="1"/>
      <c r="VS637" s="1"/>
      <c r="VT637" s="1"/>
      <c r="VU637" s="1"/>
      <c r="VV637" s="1"/>
      <c r="VW637" s="1"/>
      <c r="VX637" s="1"/>
      <c r="VY637" s="1"/>
      <c r="VZ637" s="1"/>
      <c r="WA637" s="1"/>
      <c r="WB637" s="1"/>
      <c r="WC637" s="1"/>
      <c r="WD637" s="1"/>
      <c r="WE637" s="1"/>
      <c r="WF637" s="1"/>
      <c r="WG637" s="1"/>
      <c r="WH637" s="1"/>
      <c r="WI637" s="1"/>
      <c r="WJ637" s="1"/>
      <c r="WK637" s="1"/>
      <c r="WL637" s="1"/>
      <c r="WM637" s="1"/>
      <c r="WN637" s="1"/>
      <c r="WO637" s="1"/>
      <c r="WP637" s="1"/>
      <c r="WQ637" s="1"/>
      <c r="WR637" s="1"/>
      <c r="WS637" s="1"/>
      <c r="WT637" s="1"/>
      <c r="WU637" s="1"/>
      <c r="WV637" s="1"/>
      <c r="WW637" s="1"/>
      <c r="WX637" s="1"/>
      <c r="WY637" s="1"/>
      <c r="WZ637" s="1"/>
      <c r="XA637" s="1"/>
      <c r="XB637" s="1"/>
      <c r="XC637" s="1"/>
      <c r="XD637" s="1"/>
      <c r="XE637" s="1"/>
      <c r="XF637" s="1"/>
      <c r="XG637" s="1"/>
      <c r="XH637" s="1"/>
      <c r="XI637" s="1"/>
      <c r="XJ637" s="1"/>
      <c r="XK637" s="1"/>
      <c r="XL637" s="1"/>
      <c r="XM637" s="1"/>
      <c r="XN637" s="1"/>
      <c r="XO637" s="1"/>
      <c r="XP637" s="1"/>
      <c r="XQ637" s="1"/>
      <c r="XR637" s="1"/>
      <c r="XS637" s="1"/>
      <c r="XT637" s="1"/>
      <c r="XU637" s="1"/>
      <c r="XV637" s="1"/>
      <c r="XW637" s="1"/>
      <c r="XX637" s="1"/>
      <c r="XY637" s="1"/>
      <c r="XZ637" s="1"/>
      <c r="YA637" s="1"/>
      <c r="YB637" s="1"/>
      <c r="YC637" s="1"/>
      <c r="YD637" s="1"/>
      <c r="YE637" s="1"/>
      <c r="YF637" s="1"/>
      <c r="YG637" s="1"/>
      <c r="YH637" s="1"/>
      <c r="YI637" s="1"/>
      <c r="YJ637" s="1"/>
      <c r="YK637" s="1"/>
      <c r="YL637" s="1"/>
      <c r="YM637" s="1"/>
      <c r="YN637" s="1"/>
      <c r="YO637" s="1"/>
      <c r="YP637" s="1"/>
      <c r="YQ637" s="1"/>
      <c r="YR637" s="1"/>
      <c r="YS637" s="1"/>
      <c r="YT637" s="1"/>
      <c r="YU637" s="1"/>
      <c r="YV637" s="1"/>
      <c r="YW637" s="1"/>
      <c r="YX637" s="1"/>
      <c r="YY637" s="1"/>
      <c r="YZ637" s="1"/>
      <c r="ZA637" s="1"/>
      <c r="ZB637" s="1"/>
      <c r="ZC637" s="1"/>
      <c r="ZD637" s="1"/>
      <c r="ZE637" s="1"/>
      <c r="ZF637" s="1"/>
      <c r="ZG637" s="1"/>
      <c r="ZH637" s="1"/>
      <c r="ZI637" s="1"/>
      <c r="ZJ637" s="1"/>
      <c r="ZK637" s="1"/>
      <c r="ZL637" s="1"/>
      <c r="ZM637" s="1"/>
      <c r="ZN637" s="1"/>
      <c r="ZO637" s="1"/>
      <c r="ZP637" s="1"/>
      <c r="ZQ637" s="1"/>
      <c r="ZR637" s="1"/>
      <c r="ZS637" s="1"/>
      <c r="ZT637" s="1"/>
      <c r="ZU637" s="1"/>
      <c r="ZV637" s="1"/>
      <c r="ZW637" s="1"/>
      <c r="ZX637" s="1"/>
      <c r="ZY637" s="1"/>
      <c r="ZZ637" s="1"/>
      <c r="AAA637" s="1"/>
      <c r="AAB637" s="1"/>
      <c r="AAC637" s="1"/>
      <c r="AAD637" s="1"/>
      <c r="AAE637" s="1"/>
      <c r="AAF637" s="1"/>
      <c r="AAG637" s="1"/>
      <c r="AAH637" s="1"/>
      <c r="AAI637" s="1"/>
      <c r="AAJ637" s="1"/>
      <c r="AAK637" s="1"/>
      <c r="AAL637" s="1"/>
      <c r="AAM637" s="1"/>
      <c r="AAN637" s="1"/>
      <c r="AAO637" s="1"/>
      <c r="AAP637" s="1"/>
      <c r="AAQ637" s="1"/>
      <c r="AAR637" s="1"/>
      <c r="AAS637" s="1"/>
      <c r="AAT637" s="1"/>
      <c r="AAU637" s="1"/>
      <c r="AAV637" s="1"/>
      <c r="AAW637" s="1"/>
      <c r="AAX637" s="1"/>
      <c r="AAY637" s="1"/>
      <c r="AAZ637" s="1"/>
      <c r="ABA637" s="1"/>
      <c r="ABB637" s="1"/>
      <c r="ABC637" s="1"/>
      <c r="ABD637" s="1"/>
      <c r="ABE637" s="1"/>
      <c r="ABF637" s="1"/>
      <c r="ABG637" s="1"/>
      <c r="ABH637" s="1"/>
      <c r="ABI637" s="1"/>
      <c r="ABJ637" s="1"/>
      <c r="ABK637" s="1"/>
      <c r="ABL637" s="1"/>
      <c r="ABM637" s="1"/>
      <c r="ABN637" s="1"/>
      <c r="ABO637" s="1"/>
      <c r="ABP637" s="1"/>
      <c r="ABQ637" s="1"/>
      <c r="ABR637" s="1"/>
      <c r="ABS637" s="1"/>
      <c r="ABT637" s="1"/>
      <c r="ABU637" s="1"/>
      <c r="ABV637" s="1"/>
      <c r="ABW637" s="1"/>
      <c r="ABX637" s="1"/>
      <c r="ABY637" s="1"/>
      <c r="ABZ637" s="1"/>
      <c r="ACA637" s="1"/>
      <c r="ACB637" s="1"/>
      <c r="ACC637" s="1"/>
      <c r="ACD637" s="1"/>
      <c r="ACE637" s="1"/>
      <c r="ACF637" s="1"/>
      <c r="ACG637" s="1"/>
      <c r="ACH637" s="1"/>
      <c r="ACI637" s="1"/>
      <c r="ACJ637" s="1"/>
      <c r="ACK637" s="1"/>
      <c r="ACL637" s="1"/>
      <c r="ACM637" s="1"/>
      <c r="ACN637" s="1"/>
      <c r="ACO637" s="1"/>
      <c r="ACP637" s="1"/>
      <c r="ACQ637" s="1"/>
      <c r="ACR637" s="1"/>
      <c r="ACS637" s="1"/>
      <c r="ACT637" s="1"/>
      <c r="ACU637" s="1"/>
      <c r="ACV637" s="1"/>
      <c r="ACW637" s="1"/>
      <c r="ACX637" s="1"/>
      <c r="ACY637" s="1"/>
      <c r="ACZ637" s="1"/>
      <c r="ADA637" s="1"/>
      <c r="ADB637" s="1"/>
      <c r="ADC637" s="1"/>
      <c r="ADD637" s="1"/>
      <c r="ADE637" s="1"/>
      <c r="ADF637" s="1"/>
      <c r="ADG637" s="1"/>
      <c r="ADH637" s="1"/>
      <c r="ADI637" s="1"/>
      <c r="ADJ637" s="1"/>
      <c r="ADK637" s="1"/>
      <c r="ADL637" s="1"/>
      <c r="ADM637" s="1"/>
      <c r="ADN637" s="1"/>
      <c r="ADO637" s="1"/>
      <c r="ADP637" s="1"/>
      <c r="ADQ637" s="1"/>
      <c r="ADR637" s="1"/>
      <c r="ADS637" s="1"/>
      <c r="ADT637" s="1"/>
      <c r="ADU637" s="1"/>
      <c r="ADV637" s="1"/>
    </row>
    <row r="638" spans="1:802" x14ac:dyDescent="0.1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  <c r="MV638" s="1"/>
      <c r="MW638" s="1"/>
      <c r="MX638" s="1"/>
      <c r="MY638" s="1"/>
      <c r="MZ638" s="1"/>
      <c r="NA638" s="1"/>
      <c r="NB638" s="1"/>
      <c r="NC638" s="1"/>
      <c r="ND638" s="1"/>
      <c r="NE638" s="1"/>
      <c r="NF638" s="1"/>
      <c r="NG638" s="1"/>
      <c r="NH638" s="1"/>
      <c r="NI638" s="1"/>
      <c r="NJ638" s="1"/>
      <c r="NK638" s="1"/>
      <c r="NL638" s="1"/>
      <c r="NM638" s="1"/>
      <c r="NN638" s="1"/>
      <c r="NO638" s="1"/>
      <c r="NP638" s="1"/>
      <c r="NQ638" s="1"/>
      <c r="NR638" s="1"/>
      <c r="NS638" s="1"/>
      <c r="NT638" s="1"/>
      <c r="NU638" s="1"/>
      <c r="NV638" s="1"/>
      <c r="NW638" s="1"/>
      <c r="NX638" s="1"/>
      <c r="NY638" s="1"/>
      <c r="NZ638" s="1"/>
      <c r="OA638" s="1"/>
      <c r="OB638" s="1"/>
      <c r="OC638" s="1"/>
      <c r="OD638" s="1"/>
      <c r="OE638" s="1"/>
      <c r="OF638" s="1"/>
      <c r="OG638" s="1"/>
      <c r="OH638" s="1"/>
      <c r="OI638" s="1"/>
      <c r="OJ638" s="1"/>
      <c r="OK638" s="1"/>
      <c r="OL638" s="1"/>
      <c r="OM638" s="1"/>
      <c r="ON638" s="1"/>
      <c r="OO638" s="1"/>
      <c r="OP638" s="1"/>
      <c r="OQ638" s="1"/>
      <c r="OR638" s="1"/>
      <c r="OS638" s="1"/>
      <c r="OT638" s="1"/>
      <c r="OU638" s="1"/>
      <c r="OV638" s="1"/>
      <c r="OW638" s="1"/>
      <c r="OX638" s="1"/>
      <c r="OY638" s="1"/>
      <c r="OZ638" s="1"/>
      <c r="PA638" s="1"/>
      <c r="PB638" s="1"/>
      <c r="PC638" s="1"/>
      <c r="PD638" s="1"/>
      <c r="PE638" s="1"/>
      <c r="PF638" s="1"/>
      <c r="PG638" s="1"/>
      <c r="PH638" s="1"/>
      <c r="PI638" s="1"/>
      <c r="PJ638" s="1"/>
      <c r="PK638" s="1"/>
      <c r="PL638" s="1"/>
      <c r="PM638" s="1"/>
      <c r="PN638" s="1"/>
      <c r="PO638" s="1"/>
      <c r="PP638" s="1"/>
      <c r="PQ638" s="1"/>
      <c r="PR638" s="1"/>
      <c r="PS638" s="1"/>
      <c r="PT638" s="1"/>
      <c r="PU638" s="1"/>
      <c r="PV638" s="1"/>
      <c r="PW638" s="1"/>
      <c r="PX638" s="1"/>
      <c r="PY638" s="1"/>
      <c r="PZ638" s="1"/>
      <c r="QA638" s="1"/>
      <c r="QB638" s="1"/>
      <c r="QC638" s="1"/>
      <c r="QD638" s="1"/>
      <c r="QE638" s="1"/>
      <c r="QF638" s="1"/>
      <c r="QG638" s="1"/>
      <c r="QH638" s="1"/>
      <c r="QI638" s="1"/>
      <c r="QJ638" s="1"/>
      <c r="QK638" s="1"/>
      <c r="QL638" s="1"/>
      <c r="QM638" s="1"/>
      <c r="QN638" s="1"/>
      <c r="QO638" s="1"/>
      <c r="QP638" s="1"/>
      <c r="QQ638" s="1"/>
      <c r="QR638" s="1"/>
      <c r="QS638" s="1"/>
      <c r="QT638" s="1"/>
      <c r="QU638" s="1"/>
      <c r="QV638" s="1"/>
      <c r="QW638" s="1"/>
      <c r="QX638" s="1"/>
      <c r="QY638" s="1"/>
      <c r="QZ638" s="1"/>
      <c r="RA638" s="1"/>
      <c r="RB638" s="1"/>
      <c r="RC638" s="1"/>
      <c r="RD638" s="1"/>
      <c r="RE638" s="1"/>
      <c r="RF638" s="1"/>
      <c r="RG638" s="1"/>
      <c r="RH638" s="1"/>
      <c r="RI638" s="1"/>
      <c r="RJ638" s="1"/>
      <c r="RK638" s="1"/>
      <c r="RL638" s="1"/>
      <c r="RM638" s="1"/>
      <c r="RN638" s="1"/>
      <c r="RO638" s="1"/>
      <c r="RP638" s="1"/>
      <c r="RQ638" s="1"/>
      <c r="RR638" s="1"/>
      <c r="RS638" s="1"/>
      <c r="RT638" s="1"/>
      <c r="RU638" s="1"/>
      <c r="RV638" s="1"/>
      <c r="RW638" s="1"/>
      <c r="RX638" s="1"/>
      <c r="RY638" s="1"/>
      <c r="RZ638" s="1"/>
      <c r="SA638" s="1"/>
      <c r="SB638" s="1"/>
      <c r="SC638" s="1"/>
      <c r="SD638" s="1"/>
      <c r="SE638" s="1"/>
      <c r="SF638" s="1"/>
      <c r="SG638" s="1"/>
      <c r="SH638" s="1"/>
      <c r="SI638" s="1"/>
      <c r="SJ638" s="1"/>
      <c r="SK638" s="1"/>
      <c r="SL638" s="1"/>
      <c r="SM638" s="1"/>
      <c r="SN638" s="1"/>
      <c r="SO638" s="1"/>
      <c r="SP638" s="1"/>
      <c r="SQ638" s="1"/>
      <c r="SR638" s="1"/>
      <c r="SS638" s="1"/>
      <c r="ST638" s="1"/>
      <c r="SU638" s="1"/>
      <c r="SV638" s="1"/>
      <c r="SW638" s="1"/>
      <c r="SX638" s="1"/>
      <c r="SY638" s="1"/>
      <c r="SZ638" s="1"/>
      <c r="TA638" s="1"/>
      <c r="TB638" s="1"/>
      <c r="TC638" s="1"/>
      <c r="TD638" s="1"/>
      <c r="TE638" s="1"/>
      <c r="TF638" s="1"/>
      <c r="TG638" s="1"/>
      <c r="TH638" s="1"/>
      <c r="TI638" s="1"/>
      <c r="TJ638" s="1"/>
      <c r="TK638" s="1"/>
      <c r="TL638" s="1"/>
      <c r="TM638" s="1"/>
      <c r="TN638" s="1"/>
      <c r="TO638" s="1"/>
      <c r="TP638" s="1"/>
      <c r="TQ638" s="1"/>
      <c r="TR638" s="1"/>
      <c r="TS638" s="1"/>
      <c r="TT638" s="1"/>
      <c r="TU638" s="1"/>
      <c r="TV638" s="1"/>
      <c r="TW638" s="1"/>
      <c r="TX638" s="1"/>
      <c r="TY638" s="1"/>
      <c r="TZ638" s="1"/>
      <c r="UA638" s="1"/>
      <c r="UB638" s="1"/>
      <c r="UC638" s="1"/>
      <c r="UD638" s="1"/>
      <c r="UE638" s="1"/>
      <c r="UF638" s="1"/>
      <c r="UG638" s="1"/>
      <c r="UH638" s="1"/>
      <c r="UI638" s="1"/>
      <c r="UJ638" s="1"/>
      <c r="UK638" s="1"/>
      <c r="UL638" s="1"/>
      <c r="UM638" s="1"/>
      <c r="UN638" s="1"/>
      <c r="UO638" s="1"/>
      <c r="UP638" s="1"/>
      <c r="UQ638" s="1"/>
      <c r="UR638" s="1"/>
      <c r="US638" s="1"/>
      <c r="UT638" s="1"/>
      <c r="UU638" s="1"/>
      <c r="UV638" s="1"/>
      <c r="UW638" s="1"/>
      <c r="UX638" s="1"/>
      <c r="UY638" s="1"/>
      <c r="UZ638" s="1"/>
      <c r="VA638" s="1"/>
      <c r="VB638" s="1"/>
      <c r="VC638" s="1"/>
      <c r="VD638" s="1"/>
      <c r="VE638" s="1"/>
      <c r="VF638" s="1"/>
      <c r="VG638" s="1"/>
      <c r="VH638" s="1"/>
      <c r="VI638" s="1"/>
      <c r="VJ638" s="1"/>
      <c r="VK638" s="1"/>
      <c r="VL638" s="1"/>
      <c r="VM638" s="1"/>
      <c r="VN638" s="1"/>
      <c r="VO638" s="1"/>
      <c r="VP638" s="1"/>
      <c r="VQ638" s="1"/>
      <c r="VR638" s="1"/>
      <c r="VS638" s="1"/>
      <c r="VT638" s="1"/>
      <c r="VU638" s="1"/>
      <c r="VV638" s="1"/>
      <c r="VW638" s="1"/>
      <c r="VX638" s="1"/>
      <c r="VY638" s="1"/>
      <c r="VZ638" s="1"/>
      <c r="WA638" s="1"/>
      <c r="WB638" s="1"/>
      <c r="WC638" s="1"/>
      <c r="WD638" s="1"/>
      <c r="WE638" s="1"/>
      <c r="WF638" s="1"/>
      <c r="WG638" s="1"/>
      <c r="WH638" s="1"/>
      <c r="WI638" s="1"/>
      <c r="WJ638" s="1"/>
      <c r="WK638" s="1"/>
      <c r="WL638" s="1"/>
      <c r="WM638" s="1"/>
      <c r="WN638" s="1"/>
      <c r="WO638" s="1"/>
      <c r="WP638" s="1"/>
      <c r="WQ638" s="1"/>
      <c r="WR638" s="1"/>
      <c r="WS638" s="1"/>
      <c r="WT638" s="1"/>
      <c r="WU638" s="1"/>
      <c r="WV638" s="1"/>
      <c r="WW638" s="1"/>
      <c r="WX638" s="1"/>
      <c r="WY638" s="1"/>
      <c r="WZ638" s="1"/>
      <c r="XA638" s="1"/>
      <c r="XB638" s="1"/>
      <c r="XC638" s="1"/>
      <c r="XD638" s="1"/>
      <c r="XE638" s="1"/>
      <c r="XF638" s="1"/>
      <c r="XG638" s="1"/>
      <c r="XH638" s="1"/>
      <c r="XI638" s="1"/>
      <c r="XJ638" s="1"/>
      <c r="XK638" s="1"/>
      <c r="XL638" s="1"/>
      <c r="XM638" s="1"/>
      <c r="XN638" s="1"/>
      <c r="XO638" s="1"/>
      <c r="XP638" s="1"/>
      <c r="XQ638" s="1"/>
      <c r="XR638" s="1"/>
      <c r="XS638" s="1"/>
      <c r="XT638" s="1"/>
      <c r="XU638" s="1"/>
      <c r="XV638" s="1"/>
      <c r="XW638" s="1"/>
      <c r="XX638" s="1"/>
      <c r="XY638" s="1"/>
      <c r="XZ638" s="1"/>
      <c r="YA638" s="1"/>
      <c r="YB638" s="1"/>
      <c r="YC638" s="1"/>
      <c r="YD638" s="1"/>
      <c r="YE638" s="1"/>
      <c r="YF638" s="1"/>
      <c r="YG638" s="1"/>
      <c r="YH638" s="1"/>
      <c r="YI638" s="1"/>
      <c r="YJ638" s="1"/>
      <c r="YK638" s="1"/>
      <c r="YL638" s="1"/>
      <c r="YM638" s="1"/>
      <c r="YN638" s="1"/>
      <c r="YO638" s="1"/>
      <c r="YP638" s="1"/>
      <c r="YQ638" s="1"/>
      <c r="YR638" s="1"/>
      <c r="YS638" s="1"/>
      <c r="YT638" s="1"/>
      <c r="YU638" s="1"/>
      <c r="YV638" s="1"/>
      <c r="YW638" s="1"/>
      <c r="YX638" s="1"/>
      <c r="YY638" s="1"/>
      <c r="YZ638" s="1"/>
      <c r="ZA638" s="1"/>
      <c r="ZB638" s="1"/>
      <c r="ZC638" s="1"/>
      <c r="ZD638" s="1"/>
      <c r="ZE638" s="1"/>
      <c r="ZF638" s="1"/>
      <c r="ZG638" s="1"/>
      <c r="ZH638" s="1"/>
      <c r="ZI638" s="1"/>
      <c r="ZJ638" s="1"/>
      <c r="ZK638" s="1"/>
      <c r="ZL638" s="1"/>
      <c r="ZM638" s="1"/>
      <c r="ZN638" s="1"/>
      <c r="ZO638" s="1"/>
      <c r="ZP638" s="1"/>
      <c r="ZQ638" s="1"/>
      <c r="ZR638" s="1"/>
      <c r="ZS638" s="1"/>
      <c r="ZT638" s="1"/>
      <c r="ZU638" s="1"/>
      <c r="ZV638" s="1"/>
      <c r="ZW638" s="1"/>
      <c r="ZX638" s="1"/>
      <c r="ZY638" s="1"/>
      <c r="ZZ638" s="1"/>
      <c r="AAA638" s="1"/>
      <c r="AAB638" s="1"/>
      <c r="AAC638" s="1"/>
      <c r="AAD638" s="1"/>
      <c r="AAE638" s="1"/>
      <c r="AAF638" s="1"/>
      <c r="AAG638" s="1"/>
      <c r="AAH638" s="1"/>
      <c r="AAI638" s="1"/>
      <c r="AAJ638" s="1"/>
      <c r="AAK638" s="1"/>
      <c r="AAL638" s="1"/>
      <c r="AAM638" s="1"/>
      <c r="AAN638" s="1"/>
      <c r="AAO638" s="1"/>
      <c r="AAP638" s="1"/>
      <c r="AAQ638" s="1"/>
      <c r="AAR638" s="1"/>
      <c r="AAS638" s="1"/>
      <c r="AAT638" s="1"/>
      <c r="AAU638" s="1"/>
      <c r="AAV638" s="1"/>
      <c r="AAW638" s="1"/>
      <c r="AAX638" s="1"/>
      <c r="AAY638" s="1"/>
      <c r="AAZ638" s="1"/>
      <c r="ABA638" s="1"/>
      <c r="ABB638" s="1"/>
      <c r="ABC638" s="1"/>
      <c r="ABD638" s="1"/>
      <c r="ABE638" s="1"/>
      <c r="ABF638" s="1"/>
      <c r="ABG638" s="1"/>
      <c r="ABH638" s="1"/>
      <c r="ABI638" s="1"/>
      <c r="ABJ638" s="1"/>
      <c r="ABK638" s="1"/>
      <c r="ABL638" s="1"/>
      <c r="ABM638" s="1"/>
      <c r="ABN638" s="1"/>
      <c r="ABO638" s="1"/>
      <c r="ABP638" s="1"/>
      <c r="ABQ638" s="1"/>
      <c r="ABR638" s="1"/>
      <c r="ABS638" s="1"/>
      <c r="ABT638" s="1"/>
      <c r="ABU638" s="1"/>
      <c r="ABV638" s="1"/>
      <c r="ABW638" s="1"/>
      <c r="ABX638" s="1"/>
      <c r="ABY638" s="1"/>
      <c r="ABZ638" s="1"/>
      <c r="ACA638" s="1"/>
      <c r="ACB638" s="1"/>
      <c r="ACC638" s="1"/>
      <c r="ACD638" s="1"/>
      <c r="ACE638" s="1"/>
      <c r="ACF638" s="1"/>
      <c r="ACG638" s="1"/>
      <c r="ACH638" s="1"/>
      <c r="ACI638" s="1"/>
      <c r="ACJ638" s="1"/>
      <c r="ACK638" s="1"/>
      <c r="ACL638" s="1"/>
      <c r="ACM638" s="1"/>
      <c r="ACN638" s="1"/>
      <c r="ACO638" s="1"/>
      <c r="ACP638" s="1"/>
      <c r="ACQ638" s="1"/>
      <c r="ACR638" s="1"/>
      <c r="ACS638" s="1"/>
      <c r="ACT638" s="1"/>
      <c r="ACU638" s="1"/>
      <c r="ACV638" s="1"/>
      <c r="ACW638" s="1"/>
      <c r="ACX638" s="1"/>
      <c r="ACY638" s="1"/>
      <c r="ACZ638" s="1"/>
      <c r="ADA638" s="1"/>
      <c r="ADB638" s="1"/>
      <c r="ADC638" s="1"/>
      <c r="ADD638" s="1"/>
      <c r="ADE638" s="1"/>
      <c r="ADF638" s="1"/>
      <c r="ADG638" s="1"/>
      <c r="ADH638" s="1"/>
      <c r="ADI638" s="1"/>
      <c r="ADJ638" s="1"/>
      <c r="ADK638" s="1"/>
      <c r="ADL638" s="1"/>
      <c r="ADM638" s="1"/>
      <c r="ADN638" s="1"/>
      <c r="ADO638" s="1"/>
      <c r="ADP638" s="1"/>
      <c r="ADQ638" s="1"/>
      <c r="ADR638" s="1"/>
      <c r="ADS638" s="1"/>
      <c r="ADT638" s="1"/>
      <c r="ADU638" s="1"/>
      <c r="ADV638" s="1"/>
    </row>
    <row r="639" spans="1:802" x14ac:dyDescent="0.1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  <c r="MV639" s="1"/>
      <c r="MW639" s="1"/>
      <c r="MX639" s="1"/>
      <c r="MY639" s="1"/>
      <c r="MZ639" s="1"/>
      <c r="NA639" s="1"/>
      <c r="NB639" s="1"/>
      <c r="NC639" s="1"/>
      <c r="ND639" s="1"/>
      <c r="NE639" s="1"/>
      <c r="NF639" s="1"/>
      <c r="NG639" s="1"/>
      <c r="NH639" s="1"/>
      <c r="NI639" s="1"/>
      <c r="NJ639" s="1"/>
      <c r="NK639" s="1"/>
      <c r="NL639" s="1"/>
      <c r="NM639" s="1"/>
      <c r="NN639" s="1"/>
      <c r="NO639" s="1"/>
      <c r="NP639" s="1"/>
      <c r="NQ639" s="1"/>
      <c r="NR639" s="1"/>
      <c r="NS639" s="1"/>
      <c r="NT639" s="1"/>
      <c r="NU639" s="1"/>
      <c r="NV639" s="1"/>
      <c r="NW639" s="1"/>
      <c r="NX639" s="1"/>
      <c r="NY639" s="1"/>
      <c r="NZ639" s="1"/>
      <c r="OA639" s="1"/>
      <c r="OB639" s="1"/>
      <c r="OC639" s="1"/>
      <c r="OD639" s="1"/>
      <c r="OE639" s="1"/>
      <c r="OF639" s="1"/>
      <c r="OG639" s="1"/>
      <c r="OH639" s="1"/>
      <c r="OI639" s="1"/>
      <c r="OJ639" s="1"/>
      <c r="OK639" s="1"/>
      <c r="OL639" s="1"/>
      <c r="OM639" s="1"/>
      <c r="ON639" s="1"/>
      <c r="OO639" s="1"/>
      <c r="OP639" s="1"/>
      <c r="OQ639" s="1"/>
      <c r="OR639" s="1"/>
      <c r="OS639" s="1"/>
      <c r="OT639" s="1"/>
      <c r="OU639" s="1"/>
      <c r="OV639" s="1"/>
      <c r="OW639" s="1"/>
      <c r="OX639" s="1"/>
      <c r="OY639" s="1"/>
      <c r="OZ639" s="1"/>
      <c r="PA639" s="1"/>
      <c r="PB639" s="1"/>
      <c r="PC639" s="1"/>
      <c r="PD639" s="1"/>
      <c r="PE639" s="1"/>
      <c r="PF639" s="1"/>
      <c r="PG639" s="1"/>
      <c r="PH639" s="1"/>
      <c r="PI639" s="1"/>
      <c r="PJ639" s="1"/>
      <c r="PK639" s="1"/>
      <c r="PL639" s="1"/>
      <c r="PM639" s="1"/>
      <c r="PN639" s="1"/>
      <c r="PO639" s="1"/>
      <c r="PP639" s="1"/>
      <c r="PQ639" s="1"/>
      <c r="PR639" s="1"/>
      <c r="PS639" s="1"/>
      <c r="PT639" s="1"/>
      <c r="PU639" s="1"/>
      <c r="PV639" s="1"/>
      <c r="PW639" s="1"/>
      <c r="PX639" s="1"/>
      <c r="PY639" s="1"/>
      <c r="PZ639" s="1"/>
      <c r="QA639" s="1"/>
      <c r="QB639" s="1"/>
      <c r="QC639" s="1"/>
      <c r="QD639" s="1"/>
      <c r="QE639" s="1"/>
      <c r="QF639" s="1"/>
      <c r="QG639" s="1"/>
      <c r="QH639" s="1"/>
      <c r="QI639" s="1"/>
      <c r="QJ639" s="1"/>
      <c r="QK639" s="1"/>
      <c r="QL639" s="1"/>
      <c r="QM639" s="1"/>
      <c r="QN639" s="1"/>
      <c r="QO639" s="1"/>
      <c r="QP639" s="1"/>
      <c r="QQ639" s="1"/>
      <c r="QR639" s="1"/>
      <c r="QS639" s="1"/>
      <c r="QT639" s="1"/>
      <c r="QU639" s="1"/>
      <c r="QV639" s="1"/>
      <c r="QW639" s="1"/>
      <c r="QX639" s="1"/>
      <c r="QY639" s="1"/>
      <c r="QZ639" s="1"/>
      <c r="RA639" s="1"/>
      <c r="RB639" s="1"/>
      <c r="RC639" s="1"/>
      <c r="RD639" s="1"/>
      <c r="RE639" s="1"/>
      <c r="RF639" s="1"/>
      <c r="RG639" s="1"/>
      <c r="RH639" s="1"/>
      <c r="RI639" s="1"/>
      <c r="RJ639" s="1"/>
      <c r="RK639" s="1"/>
      <c r="RL639" s="1"/>
      <c r="RM639" s="1"/>
      <c r="RN639" s="1"/>
      <c r="RO639" s="1"/>
      <c r="RP639" s="1"/>
      <c r="RQ639" s="1"/>
      <c r="RR639" s="1"/>
      <c r="RS639" s="1"/>
      <c r="RT639" s="1"/>
      <c r="RU639" s="1"/>
      <c r="RV639" s="1"/>
      <c r="RW639" s="1"/>
      <c r="RX639" s="1"/>
      <c r="RY639" s="1"/>
      <c r="RZ639" s="1"/>
      <c r="SA639" s="1"/>
      <c r="SB639" s="1"/>
      <c r="SC639" s="1"/>
      <c r="SD639" s="1"/>
      <c r="SE639" s="1"/>
      <c r="SF639" s="1"/>
      <c r="SG639" s="1"/>
      <c r="SH639" s="1"/>
      <c r="SI639" s="1"/>
      <c r="SJ639" s="1"/>
      <c r="SK639" s="1"/>
      <c r="SL639" s="1"/>
      <c r="SM639" s="1"/>
      <c r="SN639" s="1"/>
      <c r="SO639" s="1"/>
      <c r="SP639" s="1"/>
      <c r="SQ639" s="1"/>
      <c r="SR639" s="1"/>
      <c r="SS639" s="1"/>
      <c r="ST639" s="1"/>
      <c r="SU639" s="1"/>
      <c r="SV639" s="1"/>
      <c r="SW639" s="1"/>
      <c r="SX639" s="1"/>
      <c r="SY639" s="1"/>
      <c r="SZ639" s="1"/>
      <c r="TA639" s="1"/>
      <c r="TB639" s="1"/>
      <c r="TC639" s="1"/>
      <c r="TD639" s="1"/>
      <c r="TE639" s="1"/>
      <c r="TF639" s="1"/>
      <c r="TG639" s="1"/>
      <c r="TH639" s="1"/>
      <c r="TI639" s="1"/>
      <c r="TJ639" s="1"/>
      <c r="TK639" s="1"/>
      <c r="TL639" s="1"/>
      <c r="TM639" s="1"/>
      <c r="TN639" s="1"/>
      <c r="TO639" s="1"/>
      <c r="TP639" s="1"/>
      <c r="TQ639" s="1"/>
      <c r="TR639" s="1"/>
      <c r="TS639" s="1"/>
      <c r="TT639" s="1"/>
      <c r="TU639" s="1"/>
      <c r="TV639" s="1"/>
      <c r="TW639" s="1"/>
      <c r="TX639" s="1"/>
      <c r="TY639" s="1"/>
      <c r="TZ639" s="1"/>
      <c r="UA639" s="1"/>
      <c r="UB639" s="1"/>
      <c r="UC639" s="1"/>
      <c r="UD639" s="1"/>
      <c r="UE639" s="1"/>
      <c r="UF639" s="1"/>
      <c r="UG639" s="1"/>
      <c r="UH639" s="1"/>
      <c r="UI639" s="1"/>
      <c r="UJ639" s="1"/>
      <c r="UK639" s="1"/>
      <c r="UL639" s="1"/>
      <c r="UM639" s="1"/>
      <c r="UN639" s="1"/>
      <c r="UO639" s="1"/>
      <c r="UP639" s="1"/>
      <c r="UQ639" s="1"/>
      <c r="UR639" s="1"/>
      <c r="US639" s="1"/>
      <c r="UT639" s="1"/>
      <c r="UU639" s="1"/>
      <c r="UV639" s="1"/>
      <c r="UW639" s="1"/>
      <c r="UX639" s="1"/>
      <c r="UY639" s="1"/>
      <c r="UZ639" s="1"/>
      <c r="VA639" s="1"/>
      <c r="VB639" s="1"/>
      <c r="VC639" s="1"/>
      <c r="VD639" s="1"/>
      <c r="VE639" s="1"/>
      <c r="VF639" s="1"/>
      <c r="VG639" s="1"/>
      <c r="VH639" s="1"/>
      <c r="VI639" s="1"/>
      <c r="VJ639" s="1"/>
      <c r="VK639" s="1"/>
      <c r="VL639" s="1"/>
      <c r="VM639" s="1"/>
      <c r="VN639" s="1"/>
      <c r="VO639" s="1"/>
      <c r="VP639" s="1"/>
      <c r="VQ639" s="1"/>
      <c r="VR639" s="1"/>
      <c r="VS639" s="1"/>
      <c r="VT639" s="1"/>
      <c r="VU639" s="1"/>
      <c r="VV639" s="1"/>
      <c r="VW639" s="1"/>
      <c r="VX639" s="1"/>
      <c r="VY639" s="1"/>
      <c r="VZ639" s="1"/>
      <c r="WA639" s="1"/>
      <c r="WB639" s="1"/>
      <c r="WC639" s="1"/>
      <c r="WD639" s="1"/>
      <c r="WE639" s="1"/>
      <c r="WF639" s="1"/>
      <c r="WG639" s="1"/>
      <c r="WH639" s="1"/>
      <c r="WI639" s="1"/>
      <c r="WJ639" s="1"/>
      <c r="WK639" s="1"/>
      <c r="WL639" s="1"/>
      <c r="WM639" s="1"/>
      <c r="WN639" s="1"/>
      <c r="WO639" s="1"/>
      <c r="WP639" s="1"/>
      <c r="WQ639" s="1"/>
      <c r="WR639" s="1"/>
      <c r="WS639" s="1"/>
      <c r="WT639" s="1"/>
      <c r="WU639" s="1"/>
      <c r="WV639" s="1"/>
      <c r="WW639" s="1"/>
      <c r="WX639" s="1"/>
      <c r="WY639" s="1"/>
      <c r="WZ639" s="1"/>
      <c r="XA639" s="1"/>
      <c r="XB639" s="1"/>
      <c r="XC639" s="1"/>
      <c r="XD639" s="1"/>
      <c r="XE639" s="1"/>
      <c r="XF639" s="1"/>
      <c r="XG639" s="1"/>
      <c r="XH639" s="1"/>
      <c r="XI639" s="1"/>
      <c r="XJ639" s="1"/>
      <c r="XK639" s="1"/>
      <c r="XL639" s="1"/>
      <c r="XM639" s="1"/>
      <c r="XN639" s="1"/>
      <c r="XO639" s="1"/>
      <c r="XP639" s="1"/>
      <c r="XQ639" s="1"/>
      <c r="XR639" s="1"/>
      <c r="XS639" s="1"/>
      <c r="XT639" s="1"/>
      <c r="XU639" s="1"/>
      <c r="XV639" s="1"/>
      <c r="XW639" s="1"/>
      <c r="XX639" s="1"/>
      <c r="XY639" s="1"/>
      <c r="XZ639" s="1"/>
      <c r="YA639" s="1"/>
      <c r="YB639" s="1"/>
      <c r="YC639" s="1"/>
      <c r="YD639" s="1"/>
      <c r="YE639" s="1"/>
      <c r="YF639" s="1"/>
      <c r="YG639" s="1"/>
      <c r="YH639" s="1"/>
      <c r="YI639" s="1"/>
      <c r="YJ639" s="1"/>
      <c r="YK639" s="1"/>
      <c r="YL639" s="1"/>
      <c r="YM639" s="1"/>
      <c r="YN639" s="1"/>
      <c r="YO639" s="1"/>
      <c r="YP639" s="1"/>
      <c r="YQ639" s="1"/>
      <c r="YR639" s="1"/>
      <c r="YS639" s="1"/>
      <c r="YT639" s="1"/>
      <c r="YU639" s="1"/>
      <c r="YV639" s="1"/>
      <c r="YW639" s="1"/>
      <c r="YX639" s="1"/>
      <c r="YY639" s="1"/>
      <c r="YZ639" s="1"/>
      <c r="ZA639" s="1"/>
      <c r="ZB639" s="1"/>
      <c r="ZC639" s="1"/>
      <c r="ZD639" s="1"/>
      <c r="ZE639" s="1"/>
      <c r="ZF639" s="1"/>
      <c r="ZG639" s="1"/>
      <c r="ZH639" s="1"/>
      <c r="ZI639" s="1"/>
      <c r="ZJ639" s="1"/>
      <c r="ZK639" s="1"/>
      <c r="ZL639" s="1"/>
      <c r="ZM639" s="1"/>
      <c r="ZN639" s="1"/>
      <c r="ZO639" s="1"/>
      <c r="ZP639" s="1"/>
      <c r="ZQ639" s="1"/>
      <c r="ZR639" s="1"/>
      <c r="ZS639" s="1"/>
      <c r="ZT639" s="1"/>
      <c r="ZU639" s="1"/>
      <c r="ZV639" s="1"/>
      <c r="ZW639" s="1"/>
      <c r="ZX639" s="1"/>
      <c r="ZY639" s="1"/>
      <c r="ZZ639" s="1"/>
      <c r="AAA639" s="1"/>
      <c r="AAB639" s="1"/>
      <c r="AAC639" s="1"/>
      <c r="AAD639" s="1"/>
      <c r="AAE639" s="1"/>
      <c r="AAF639" s="1"/>
      <c r="AAG639" s="1"/>
      <c r="AAH639" s="1"/>
      <c r="AAI639" s="1"/>
      <c r="AAJ639" s="1"/>
      <c r="AAK639" s="1"/>
      <c r="AAL639" s="1"/>
      <c r="AAM639" s="1"/>
      <c r="AAN639" s="1"/>
      <c r="AAO639" s="1"/>
      <c r="AAP639" s="1"/>
      <c r="AAQ639" s="1"/>
      <c r="AAR639" s="1"/>
      <c r="AAS639" s="1"/>
      <c r="AAT639" s="1"/>
      <c r="AAU639" s="1"/>
      <c r="AAV639" s="1"/>
      <c r="AAW639" s="1"/>
      <c r="AAX639" s="1"/>
      <c r="AAY639" s="1"/>
      <c r="AAZ639" s="1"/>
      <c r="ABA639" s="1"/>
      <c r="ABB639" s="1"/>
      <c r="ABC639" s="1"/>
      <c r="ABD639" s="1"/>
      <c r="ABE639" s="1"/>
      <c r="ABF639" s="1"/>
      <c r="ABG639" s="1"/>
      <c r="ABH639" s="1"/>
      <c r="ABI639" s="1"/>
      <c r="ABJ639" s="1"/>
      <c r="ABK639" s="1"/>
      <c r="ABL639" s="1"/>
      <c r="ABM639" s="1"/>
      <c r="ABN639" s="1"/>
      <c r="ABO639" s="1"/>
      <c r="ABP639" s="1"/>
      <c r="ABQ639" s="1"/>
      <c r="ABR639" s="1"/>
      <c r="ABS639" s="1"/>
      <c r="ABT639" s="1"/>
      <c r="ABU639" s="1"/>
      <c r="ABV639" s="1"/>
      <c r="ABW639" s="1"/>
      <c r="ABX639" s="1"/>
      <c r="ABY639" s="1"/>
      <c r="ABZ639" s="1"/>
      <c r="ACA639" s="1"/>
      <c r="ACB639" s="1"/>
      <c r="ACC639" s="1"/>
      <c r="ACD639" s="1"/>
      <c r="ACE639" s="1"/>
      <c r="ACF639" s="1"/>
      <c r="ACG639" s="1"/>
      <c r="ACH639" s="1"/>
      <c r="ACI639" s="1"/>
      <c r="ACJ639" s="1"/>
      <c r="ACK639" s="1"/>
      <c r="ACL639" s="1"/>
      <c r="ACM639" s="1"/>
      <c r="ACN639" s="1"/>
      <c r="ACO639" s="1"/>
      <c r="ACP639" s="1"/>
      <c r="ACQ639" s="1"/>
      <c r="ACR639" s="1"/>
      <c r="ACS639" s="1"/>
      <c r="ACT639" s="1"/>
      <c r="ACU639" s="1"/>
      <c r="ACV639" s="1"/>
      <c r="ACW639" s="1"/>
      <c r="ACX639" s="1"/>
      <c r="ACY639" s="1"/>
      <c r="ACZ639" s="1"/>
      <c r="ADA639" s="1"/>
      <c r="ADB639" s="1"/>
      <c r="ADC639" s="1"/>
      <c r="ADD639" s="1"/>
      <c r="ADE639" s="1"/>
      <c r="ADF639" s="1"/>
      <c r="ADG639" s="1"/>
      <c r="ADH639" s="1"/>
      <c r="ADI639" s="1"/>
      <c r="ADJ639" s="1"/>
      <c r="ADK639" s="1"/>
      <c r="ADL639" s="1"/>
      <c r="ADM639" s="1"/>
      <c r="ADN639" s="1"/>
      <c r="ADO639" s="1"/>
      <c r="ADP639" s="1"/>
      <c r="ADQ639" s="1"/>
      <c r="ADR639" s="1"/>
      <c r="ADS639" s="1"/>
      <c r="ADT639" s="1"/>
      <c r="ADU639" s="1"/>
      <c r="ADV639" s="1"/>
    </row>
    <row r="640" spans="1:802" x14ac:dyDescent="0.1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  <c r="MV640" s="1"/>
      <c r="MW640" s="1"/>
      <c r="MX640" s="1"/>
      <c r="MY640" s="1"/>
      <c r="MZ640" s="1"/>
      <c r="NA640" s="1"/>
      <c r="NB640" s="1"/>
      <c r="NC640" s="1"/>
      <c r="ND640" s="1"/>
      <c r="NE640" s="1"/>
      <c r="NF640" s="1"/>
      <c r="NG640" s="1"/>
      <c r="NH640" s="1"/>
      <c r="NI640" s="1"/>
      <c r="NJ640" s="1"/>
      <c r="NK640" s="1"/>
      <c r="NL640" s="1"/>
      <c r="NM640" s="1"/>
      <c r="NN640" s="1"/>
      <c r="NO640" s="1"/>
      <c r="NP640" s="1"/>
      <c r="NQ640" s="1"/>
      <c r="NR640" s="1"/>
      <c r="NS640" s="1"/>
      <c r="NT640" s="1"/>
      <c r="NU640" s="1"/>
      <c r="NV640" s="1"/>
      <c r="NW640" s="1"/>
      <c r="NX640" s="1"/>
      <c r="NY640" s="1"/>
      <c r="NZ640" s="1"/>
      <c r="OA640" s="1"/>
      <c r="OB640" s="1"/>
      <c r="OC640" s="1"/>
      <c r="OD640" s="1"/>
      <c r="OE640" s="1"/>
      <c r="OF640" s="1"/>
      <c r="OG640" s="1"/>
      <c r="OH640" s="1"/>
      <c r="OI640" s="1"/>
      <c r="OJ640" s="1"/>
      <c r="OK640" s="1"/>
      <c r="OL640" s="1"/>
      <c r="OM640" s="1"/>
      <c r="ON640" s="1"/>
      <c r="OO640" s="1"/>
      <c r="OP640" s="1"/>
      <c r="OQ640" s="1"/>
      <c r="OR640" s="1"/>
      <c r="OS640" s="1"/>
      <c r="OT640" s="1"/>
      <c r="OU640" s="1"/>
      <c r="OV640" s="1"/>
      <c r="OW640" s="1"/>
      <c r="OX640" s="1"/>
      <c r="OY640" s="1"/>
      <c r="OZ640" s="1"/>
      <c r="PA640" s="1"/>
      <c r="PB640" s="1"/>
      <c r="PC640" s="1"/>
      <c r="PD640" s="1"/>
      <c r="PE640" s="1"/>
      <c r="PF640" s="1"/>
      <c r="PG640" s="1"/>
      <c r="PH640" s="1"/>
      <c r="PI640" s="1"/>
      <c r="PJ640" s="1"/>
      <c r="PK640" s="1"/>
      <c r="PL640" s="1"/>
      <c r="PM640" s="1"/>
      <c r="PN640" s="1"/>
      <c r="PO640" s="1"/>
      <c r="PP640" s="1"/>
      <c r="PQ640" s="1"/>
      <c r="PR640" s="1"/>
      <c r="PS640" s="1"/>
      <c r="PT640" s="1"/>
      <c r="PU640" s="1"/>
      <c r="PV640" s="1"/>
      <c r="PW640" s="1"/>
      <c r="PX640" s="1"/>
      <c r="PY640" s="1"/>
      <c r="PZ640" s="1"/>
      <c r="QA640" s="1"/>
      <c r="QB640" s="1"/>
      <c r="QC640" s="1"/>
      <c r="QD640" s="1"/>
      <c r="QE640" s="1"/>
      <c r="QF640" s="1"/>
      <c r="QG640" s="1"/>
      <c r="QH640" s="1"/>
      <c r="QI640" s="1"/>
      <c r="QJ640" s="1"/>
      <c r="QK640" s="1"/>
      <c r="QL640" s="1"/>
      <c r="QM640" s="1"/>
      <c r="QN640" s="1"/>
      <c r="QO640" s="1"/>
      <c r="QP640" s="1"/>
      <c r="QQ640" s="1"/>
      <c r="QR640" s="1"/>
      <c r="QS640" s="1"/>
      <c r="QT640" s="1"/>
      <c r="QU640" s="1"/>
      <c r="QV640" s="1"/>
      <c r="QW640" s="1"/>
      <c r="QX640" s="1"/>
      <c r="QY640" s="1"/>
      <c r="QZ640" s="1"/>
      <c r="RA640" s="1"/>
      <c r="RB640" s="1"/>
      <c r="RC640" s="1"/>
      <c r="RD640" s="1"/>
      <c r="RE640" s="1"/>
      <c r="RF640" s="1"/>
      <c r="RG640" s="1"/>
      <c r="RH640" s="1"/>
      <c r="RI640" s="1"/>
      <c r="RJ640" s="1"/>
      <c r="RK640" s="1"/>
      <c r="RL640" s="1"/>
      <c r="RM640" s="1"/>
      <c r="RN640" s="1"/>
      <c r="RO640" s="1"/>
      <c r="RP640" s="1"/>
      <c r="RQ640" s="1"/>
      <c r="RR640" s="1"/>
      <c r="RS640" s="1"/>
      <c r="RT640" s="1"/>
      <c r="RU640" s="1"/>
      <c r="RV640" s="1"/>
      <c r="RW640" s="1"/>
      <c r="RX640" s="1"/>
      <c r="RY640" s="1"/>
      <c r="RZ640" s="1"/>
      <c r="SA640" s="1"/>
      <c r="SB640" s="1"/>
      <c r="SC640" s="1"/>
      <c r="SD640" s="1"/>
      <c r="SE640" s="1"/>
      <c r="SF640" s="1"/>
      <c r="SG640" s="1"/>
      <c r="SH640" s="1"/>
      <c r="SI640" s="1"/>
      <c r="SJ640" s="1"/>
      <c r="SK640" s="1"/>
      <c r="SL640" s="1"/>
      <c r="SM640" s="1"/>
      <c r="SN640" s="1"/>
      <c r="SO640" s="1"/>
      <c r="SP640" s="1"/>
      <c r="SQ640" s="1"/>
      <c r="SR640" s="1"/>
      <c r="SS640" s="1"/>
      <c r="ST640" s="1"/>
      <c r="SU640" s="1"/>
      <c r="SV640" s="1"/>
      <c r="SW640" s="1"/>
      <c r="SX640" s="1"/>
      <c r="SY640" s="1"/>
      <c r="SZ640" s="1"/>
      <c r="TA640" s="1"/>
      <c r="TB640" s="1"/>
      <c r="TC640" s="1"/>
      <c r="TD640" s="1"/>
      <c r="TE640" s="1"/>
      <c r="TF640" s="1"/>
      <c r="TG640" s="1"/>
      <c r="TH640" s="1"/>
      <c r="TI640" s="1"/>
      <c r="TJ640" s="1"/>
      <c r="TK640" s="1"/>
      <c r="TL640" s="1"/>
      <c r="TM640" s="1"/>
      <c r="TN640" s="1"/>
      <c r="TO640" s="1"/>
      <c r="TP640" s="1"/>
      <c r="TQ640" s="1"/>
      <c r="TR640" s="1"/>
      <c r="TS640" s="1"/>
      <c r="TT640" s="1"/>
      <c r="TU640" s="1"/>
      <c r="TV640" s="1"/>
      <c r="TW640" s="1"/>
      <c r="TX640" s="1"/>
      <c r="TY640" s="1"/>
      <c r="TZ640" s="1"/>
      <c r="UA640" s="1"/>
      <c r="UB640" s="1"/>
      <c r="UC640" s="1"/>
      <c r="UD640" s="1"/>
      <c r="UE640" s="1"/>
      <c r="UF640" s="1"/>
      <c r="UG640" s="1"/>
      <c r="UH640" s="1"/>
      <c r="UI640" s="1"/>
      <c r="UJ640" s="1"/>
      <c r="UK640" s="1"/>
      <c r="UL640" s="1"/>
      <c r="UM640" s="1"/>
      <c r="UN640" s="1"/>
      <c r="UO640" s="1"/>
      <c r="UP640" s="1"/>
      <c r="UQ640" s="1"/>
      <c r="UR640" s="1"/>
      <c r="US640" s="1"/>
      <c r="UT640" s="1"/>
      <c r="UU640" s="1"/>
      <c r="UV640" s="1"/>
      <c r="UW640" s="1"/>
      <c r="UX640" s="1"/>
      <c r="UY640" s="1"/>
      <c r="UZ640" s="1"/>
      <c r="VA640" s="1"/>
      <c r="VB640" s="1"/>
      <c r="VC640" s="1"/>
      <c r="VD640" s="1"/>
      <c r="VE640" s="1"/>
      <c r="VF640" s="1"/>
      <c r="VG640" s="1"/>
      <c r="VH640" s="1"/>
      <c r="VI640" s="1"/>
      <c r="VJ640" s="1"/>
      <c r="VK640" s="1"/>
      <c r="VL640" s="1"/>
      <c r="VM640" s="1"/>
      <c r="VN640" s="1"/>
      <c r="VO640" s="1"/>
      <c r="VP640" s="1"/>
      <c r="VQ640" s="1"/>
      <c r="VR640" s="1"/>
      <c r="VS640" s="1"/>
      <c r="VT640" s="1"/>
      <c r="VU640" s="1"/>
      <c r="VV640" s="1"/>
      <c r="VW640" s="1"/>
      <c r="VX640" s="1"/>
      <c r="VY640" s="1"/>
      <c r="VZ640" s="1"/>
      <c r="WA640" s="1"/>
      <c r="WB640" s="1"/>
      <c r="WC640" s="1"/>
      <c r="WD640" s="1"/>
      <c r="WE640" s="1"/>
      <c r="WF640" s="1"/>
      <c r="WG640" s="1"/>
      <c r="WH640" s="1"/>
      <c r="WI640" s="1"/>
      <c r="WJ640" s="1"/>
      <c r="WK640" s="1"/>
      <c r="WL640" s="1"/>
      <c r="WM640" s="1"/>
      <c r="WN640" s="1"/>
      <c r="WO640" s="1"/>
      <c r="WP640" s="1"/>
      <c r="WQ640" s="1"/>
      <c r="WR640" s="1"/>
      <c r="WS640" s="1"/>
      <c r="WT640" s="1"/>
      <c r="WU640" s="1"/>
      <c r="WV640" s="1"/>
      <c r="WW640" s="1"/>
      <c r="WX640" s="1"/>
      <c r="WY640" s="1"/>
      <c r="WZ640" s="1"/>
      <c r="XA640" s="1"/>
      <c r="XB640" s="1"/>
      <c r="XC640" s="1"/>
      <c r="XD640" s="1"/>
      <c r="XE640" s="1"/>
      <c r="XF640" s="1"/>
      <c r="XG640" s="1"/>
      <c r="XH640" s="1"/>
      <c r="XI640" s="1"/>
      <c r="XJ640" s="1"/>
      <c r="XK640" s="1"/>
      <c r="XL640" s="1"/>
      <c r="XM640" s="1"/>
      <c r="XN640" s="1"/>
      <c r="XO640" s="1"/>
      <c r="XP640" s="1"/>
      <c r="XQ640" s="1"/>
      <c r="XR640" s="1"/>
      <c r="XS640" s="1"/>
      <c r="XT640" s="1"/>
      <c r="XU640" s="1"/>
      <c r="XV640" s="1"/>
      <c r="XW640" s="1"/>
      <c r="XX640" s="1"/>
      <c r="XY640" s="1"/>
      <c r="XZ640" s="1"/>
      <c r="YA640" s="1"/>
      <c r="YB640" s="1"/>
      <c r="YC640" s="1"/>
      <c r="YD640" s="1"/>
      <c r="YE640" s="1"/>
      <c r="YF640" s="1"/>
      <c r="YG640" s="1"/>
      <c r="YH640" s="1"/>
      <c r="YI640" s="1"/>
      <c r="YJ640" s="1"/>
      <c r="YK640" s="1"/>
      <c r="YL640" s="1"/>
      <c r="YM640" s="1"/>
      <c r="YN640" s="1"/>
      <c r="YO640" s="1"/>
      <c r="YP640" s="1"/>
      <c r="YQ640" s="1"/>
      <c r="YR640" s="1"/>
      <c r="YS640" s="1"/>
      <c r="YT640" s="1"/>
      <c r="YU640" s="1"/>
      <c r="YV640" s="1"/>
      <c r="YW640" s="1"/>
      <c r="YX640" s="1"/>
      <c r="YY640" s="1"/>
      <c r="YZ640" s="1"/>
      <c r="ZA640" s="1"/>
      <c r="ZB640" s="1"/>
      <c r="ZC640" s="1"/>
      <c r="ZD640" s="1"/>
      <c r="ZE640" s="1"/>
      <c r="ZF640" s="1"/>
      <c r="ZG640" s="1"/>
      <c r="ZH640" s="1"/>
      <c r="ZI640" s="1"/>
      <c r="ZJ640" s="1"/>
      <c r="ZK640" s="1"/>
      <c r="ZL640" s="1"/>
      <c r="ZM640" s="1"/>
      <c r="ZN640" s="1"/>
      <c r="ZO640" s="1"/>
      <c r="ZP640" s="1"/>
      <c r="ZQ640" s="1"/>
      <c r="ZR640" s="1"/>
      <c r="ZS640" s="1"/>
      <c r="ZT640" s="1"/>
      <c r="ZU640" s="1"/>
      <c r="ZV640" s="1"/>
      <c r="ZW640" s="1"/>
      <c r="ZX640" s="1"/>
      <c r="ZY640" s="1"/>
      <c r="ZZ640" s="1"/>
      <c r="AAA640" s="1"/>
      <c r="AAB640" s="1"/>
      <c r="AAC640" s="1"/>
      <c r="AAD640" s="1"/>
      <c r="AAE640" s="1"/>
      <c r="AAF640" s="1"/>
      <c r="AAG640" s="1"/>
      <c r="AAH640" s="1"/>
      <c r="AAI640" s="1"/>
      <c r="AAJ640" s="1"/>
      <c r="AAK640" s="1"/>
      <c r="AAL640" s="1"/>
      <c r="AAM640" s="1"/>
      <c r="AAN640" s="1"/>
      <c r="AAO640" s="1"/>
      <c r="AAP640" s="1"/>
      <c r="AAQ640" s="1"/>
      <c r="AAR640" s="1"/>
      <c r="AAS640" s="1"/>
      <c r="AAT640" s="1"/>
      <c r="AAU640" s="1"/>
      <c r="AAV640" s="1"/>
      <c r="AAW640" s="1"/>
      <c r="AAX640" s="1"/>
      <c r="AAY640" s="1"/>
      <c r="AAZ640" s="1"/>
      <c r="ABA640" s="1"/>
      <c r="ABB640" s="1"/>
      <c r="ABC640" s="1"/>
      <c r="ABD640" s="1"/>
      <c r="ABE640" s="1"/>
      <c r="ABF640" s="1"/>
      <c r="ABG640" s="1"/>
      <c r="ABH640" s="1"/>
      <c r="ABI640" s="1"/>
      <c r="ABJ640" s="1"/>
      <c r="ABK640" s="1"/>
      <c r="ABL640" s="1"/>
      <c r="ABM640" s="1"/>
      <c r="ABN640" s="1"/>
      <c r="ABO640" s="1"/>
      <c r="ABP640" s="1"/>
      <c r="ABQ640" s="1"/>
      <c r="ABR640" s="1"/>
      <c r="ABS640" s="1"/>
      <c r="ABT640" s="1"/>
      <c r="ABU640" s="1"/>
      <c r="ABV640" s="1"/>
      <c r="ABW640" s="1"/>
      <c r="ABX640" s="1"/>
      <c r="ABY640" s="1"/>
      <c r="ABZ640" s="1"/>
      <c r="ACA640" s="1"/>
      <c r="ACB640" s="1"/>
      <c r="ACC640" s="1"/>
      <c r="ACD640" s="1"/>
      <c r="ACE640" s="1"/>
      <c r="ACF640" s="1"/>
      <c r="ACG640" s="1"/>
      <c r="ACH640" s="1"/>
      <c r="ACI640" s="1"/>
      <c r="ACJ640" s="1"/>
      <c r="ACK640" s="1"/>
      <c r="ACL640" s="1"/>
      <c r="ACM640" s="1"/>
      <c r="ACN640" s="1"/>
      <c r="ACO640" s="1"/>
      <c r="ACP640" s="1"/>
      <c r="ACQ640" s="1"/>
      <c r="ACR640" s="1"/>
      <c r="ACS640" s="1"/>
      <c r="ACT640" s="1"/>
      <c r="ACU640" s="1"/>
      <c r="ACV640" s="1"/>
      <c r="ACW640" s="1"/>
      <c r="ACX640" s="1"/>
      <c r="ACY640" s="1"/>
      <c r="ACZ640" s="1"/>
      <c r="ADA640" s="1"/>
      <c r="ADB640" s="1"/>
      <c r="ADC640" s="1"/>
      <c r="ADD640" s="1"/>
      <c r="ADE640" s="1"/>
      <c r="ADF640" s="1"/>
      <c r="ADG640" s="1"/>
      <c r="ADH640" s="1"/>
      <c r="ADI640" s="1"/>
      <c r="ADJ640" s="1"/>
      <c r="ADK640" s="1"/>
      <c r="ADL640" s="1"/>
      <c r="ADM640" s="1"/>
      <c r="ADN640" s="1"/>
      <c r="ADO640" s="1"/>
      <c r="ADP640" s="1"/>
      <c r="ADQ640" s="1"/>
      <c r="ADR640" s="1"/>
      <c r="ADS640" s="1"/>
      <c r="ADT640" s="1"/>
      <c r="ADU640" s="1"/>
      <c r="ADV640" s="1"/>
    </row>
    <row r="641" spans="1:802" x14ac:dyDescent="0.1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  <c r="DN641" s="1"/>
      <c r="DO641" s="1"/>
      <c r="DP641" s="1"/>
      <c r="DQ641" s="1"/>
      <c r="DR641" s="1"/>
      <c r="DS641" s="1"/>
      <c r="DT641" s="1"/>
      <c r="DU641" s="1"/>
      <c r="DV641" s="1"/>
      <c r="DW641" s="1"/>
      <c r="DX641" s="1"/>
      <c r="DY641" s="1"/>
      <c r="DZ641" s="1"/>
      <c r="EA641" s="1"/>
      <c r="EB641" s="1"/>
      <c r="EC641" s="1"/>
      <c r="ED641" s="1"/>
      <c r="EE641" s="1"/>
      <c r="EF641" s="1"/>
      <c r="EG641" s="1"/>
      <c r="EH641" s="1"/>
      <c r="EI641" s="1"/>
      <c r="EJ641" s="1"/>
      <c r="EK641" s="1"/>
      <c r="EL641" s="1"/>
      <c r="EM641" s="1"/>
      <c r="EN641" s="1"/>
      <c r="EO641" s="1"/>
      <c r="EP641" s="1"/>
      <c r="EQ641" s="1"/>
      <c r="ER641" s="1"/>
      <c r="ES641" s="1"/>
      <c r="ET641" s="1"/>
      <c r="EU641" s="1"/>
      <c r="EV641" s="1"/>
      <c r="EW641" s="1"/>
      <c r="EX641" s="1"/>
      <c r="EY641" s="1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1"/>
      <c r="FL641" s="1"/>
      <c r="FM641" s="1"/>
      <c r="FN641" s="1"/>
      <c r="FO641" s="1"/>
      <c r="FP641" s="1"/>
      <c r="FQ641" s="1"/>
      <c r="FR641" s="1"/>
      <c r="FS641" s="1"/>
      <c r="FT641" s="1"/>
      <c r="FU641" s="1"/>
      <c r="FV641" s="1"/>
      <c r="FW641" s="1"/>
      <c r="FX641" s="1"/>
      <c r="FY641" s="1"/>
      <c r="FZ641" s="1"/>
      <c r="GA641" s="1"/>
      <c r="GB641" s="1"/>
      <c r="GC641" s="1"/>
      <c r="GD641" s="1"/>
      <c r="GE641" s="1"/>
      <c r="GF641" s="1"/>
      <c r="GG641" s="1"/>
      <c r="GH641" s="1"/>
      <c r="GI641" s="1"/>
      <c r="GJ641" s="1"/>
      <c r="GK641" s="1"/>
      <c r="GL641" s="1"/>
      <c r="GM641" s="1"/>
      <c r="GN641" s="1"/>
      <c r="GO641" s="1"/>
      <c r="GP641" s="1"/>
      <c r="GQ641" s="1"/>
      <c r="GR641" s="1"/>
      <c r="GS641" s="1"/>
      <c r="GT641" s="1"/>
      <c r="GU641" s="1"/>
      <c r="GV641" s="1"/>
      <c r="GW641" s="1"/>
      <c r="GX641" s="1"/>
      <c r="GY641" s="1"/>
      <c r="GZ641" s="1"/>
      <c r="HA641" s="1"/>
      <c r="HB641" s="1"/>
      <c r="HC641" s="1"/>
      <c r="HD641" s="1"/>
      <c r="HE641" s="1"/>
      <c r="HF641" s="1"/>
      <c r="HG641" s="1"/>
      <c r="HH641" s="1"/>
      <c r="HI641" s="1"/>
      <c r="HJ641" s="1"/>
      <c r="HK641" s="1"/>
      <c r="HL641" s="1"/>
      <c r="HM641" s="1"/>
      <c r="HN641" s="1"/>
      <c r="HO641" s="1"/>
      <c r="HP641" s="1"/>
      <c r="HQ641" s="1"/>
      <c r="HR641" s="1"/>
      <c r="HS641" s="1"/>
      <c r="HT641" s="1"/>
      <c r="HU641" s="1"/>
      <c r="HV641" s="1"/>
      <c r="HW641" s="1"/>
      <c r="HX641" s="1"/>
      <c r="HY641" s="1"/>
      <c r="HZ641" s="1"/>
      <c r="IA641" s="1"/>
      <c r="IB641" s="1"/>
      <c r="IC641" s="1"/>
      <c r="ID641" s="1"/>
      <c r="IE641" s="1"/>
      <c r="IF641" s="1"/>
      <c r="IG641" s="1"/>
      <c r="IH641" s="1"/>
      <c r="II641" s="1"/>
      <c r="IJ641" s="1"/>
      <c r="IK641" s="1"/>
      <c r="IL641" s="1"/>
      <c r="IM641" s="1"/>
      <c r="IN641" s="1"/>
      <c r="IO641" s="1"/>
      <c r="IP641" s="1"/>
      <c r="IQ641" s="1"/>
      <c r="IR641" s="1"/>
      <c r="IS641" s="1"/>
      <c r="IT641" s="1"/>
      <c r="IU641" s="1"/>
      <c r="IV641" s="1"/>
      <c r="IW641" s="1"/>
      <c r="IX641" s="1"/>
      <c r="IY641" s="1"/>
      <c r="IZ641" s="1"/>
      <c r="JA641" s="1"/>
      <c r="JB641" s="1"/>
      <c r="JC641" s="1"/>
      <c r="JD641" s="1"/>
      <c r="JE641" s="1"/>
      <c r="JF641" s="1"/>
      <c r="JG641" s="1"/>
      <c r="JH641" s="1"/>
      <c r="JI641" s="1"/>
      <c r="JJ641" s="1"/>
      <c r="JK641" s="1"/>
      <c r="JL641" s="1"/>
      <c r="JM641" s="1"/>
      <c r="JN641" s="1"/>
      <c r="JO641" s="1"/>
      <c r="JP641" s="1"/>
      <c r="JQ641" s="1"/>
      <c r="JR641" s="1"/>
      <c r="JS641" s="1"/>
      <c r="JT641" s="1"/>
      <c r="JU641" s="1"/>
      <c r="JV641" s="1"/>
      <c r="JW641" s="1"/>
      <c r="JX641" s="1"/>
      <c r="JY641" s="1"/>
      <c r="JZ641" s="1"/>
      <c r="KA641" s="1"/>
      <c r="KB641" s="1"/>
      <c r="KC641" s="1"/>
      <c r="KD641" s="1"/>
      <c r="KE641" s="1"/>
      <c r="KF641" s="1"/>
      <c r="KG641" s="1"/>
      <c r="KH641" s="1"/>
      <c r="KI641" s="1"/>
      <c r="KJ641" s="1"/>
      <c r="KK641" s="1"/>
      <c r="KL641" s="1"/>
      <c r="KM641" s="1"/>
      <c r="KN641" s="1"/>
      <c r="KO641" s="1"/>
      <c r="KP641" s="1"/>
      <c r="KQ641" s="1"/>
      <c r="KR641" s="1"/>
      <c r="KS641" s="1"/>
      <c r="KT641" s="1"/>
      <c r="KU641" s="1"/>
      <c r="KV641" s="1"/>
      <c r="KW641" s="1"/>
      <c r="KX641" s="1"/>
      <c r="KY641" s="1"/>
      <c r="KZ641" s="1"/>
      <c r="LA641" s="1"/>
      <c r="LB641" s="1"/>
      <c r="LC641" s="1"/>
      <c r="LD641" s="1"/>
      <c r="LE641" s="1"/>
      <c r="LF641" s="1"/>
      <c r="LG641" s="1"/>
      <c r="LH641" s="1"/>
      <c r="LI641" s="1"/>
      <c r="LJ641" s="1"/>
      <c r="LK641" s="1"/>
      <c r="LL641" s="1"/>
      <c r="LM641" s="1"/>
      <c r="LN641" s="1"/>
      <c r="LO641" s="1"/>
      <c r="LP641" s="1"/>
      <c r="LQ641" s="1"/>
      <c r="LR641" s="1"/>
      <c r="LS641" s="1"/>
      <c r="LT641" s="1"/>
      <c r="LU641" s="1"/>
      <c r="LV641" s="1"/>
      <c r="LW641" s="1"/>
      <c r="LX641" s="1"/>
      <c r="LY641" s="1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  <c r="MV641" s="1"/>
      <c r="MW641" s="1"/>
      <c r="MX641" s="1"/>
      <c r="MY641" s="1"/>
      <c r="MZ641" s="1"/>
      <c r="NA641" s="1"/>
      <c r="NB641" s="1"/>
      <c r="NC641" s="1"/>
      <c r="ND641" s="1"/>
      <c r="NE641" s="1"/>
      <c r="NF641" s="1"/>
      <c r="NG641" s="1"/>
      <c r="NH641" s="1"/>
      <c r="NI641" s="1"/>
      <c r="NJ641" s="1"/>
      <c r="NK641" s="1"/>
      <c r="NL641" s="1"/>
      <c r="NM641" s="1"/>
      <c r="NN641" s="1"/>
      <c r="NO641" s="1"/>
      <c r="NP641" s="1"/>
      <c r="NQ641" s="1"/>
      <c r="NR641" s="1"/>
      <c r="NS641" s="1"/>
      <c r="NT641" s="1"/>
      <c r="NU641" s="1"/>
      <c r="NV641" s="1"/>
      <c r="NW641" s="1"/>
      <c r="NX641" s="1"/>
      <c r="NY641" s="1"/>
      <c r="NZ641" s="1"/>
      <c r="OA641" s="1"/>
      <c r="OB641" s="1"/>
      <c r="OC641" s="1"/>
      <c r="OD641" s="1"/>
      <c r="OE641" s="1"/>
      <c r="OF641" s="1"/>
      <c r="OG641" s="1"/>
      <c r="OH641" s="1"/>
      <c r="OI641" s="1"/>
      <c r="OJ641" s="1"/>
      <c r="OK641" s="1"/>
      <c r="OL641" s="1"/>
      <c r="OM641" s="1"/>
      <c r="ON641" s="1"/>
      <c r="OO641" s="1"/>
      <c r="OP641" s="1"/>
      <c r="OQ641" s="1"/>
      <c r="OR641" s="1"/>
      <c r="OS641" s="1"/>
      <c r="OT641" s="1"/>
      <c r="OU641" s="1"/>
      <c r="OV641" s="1"/>
      <c r="OW641" s="1"/>
      <c r="OX641" s="1"/>
      <c r="OY641" s="1"/>
      <c r="OZ641" s="1"/>
      <c r="PA641" s="1"/>
      <c r="PB641" s="1"/>
      <c r="PC641" s="1"/>
      <c r="PD641" s="1"/>
      <c r="PE641" s="1"/>
      <c r="PF641" s="1"/>
      <c r="PG641" s="1"/>
      <c r="PH641" s="1"/>
      <c r="PI641" s="1"/>
      <c r="PJ641" s="1"/>
      <c r="PK641" s="1"/>
      <c r="PL641" s="1"/>
      <c r="PM641" s="1"/>
      <c r="PN641" s="1"/>
      <c r="PO641" s="1"/>
      <c r="PP641" s="1"/>
      <c r="PQ641" s="1"/>
      <c r="PR641" s="1"/>
      <c r="PS641" s="1"/>
      <c r="PT641" s="1"/>
      <c r="PU641" s="1"/>
      <c r="PV641" s="1"/>
      <c r="PW641" s="1"/>
      <c r="PX641" s="1"/>
      <c r="PY641" s="1"/>
      <c r="PZ641" s="1"/>
      <c r="QA641" s="1"/>
      <c r="QB641" s="1"/>
      <c r="QC641" s="1"/>
      <c r="QD641" s="1"/>
      <c r="QE641" s="1"/>
      <c r="QF641" s="1"/>
      <c r="QG641" s="1"/>
      <c r="QH641" s="1"/>
      <c r="QI641" s="1"/>
      <c r="QJ641" s="1"/>
      <c r="QK641" s="1"/>
      <c r="QL641" s="1"/>
      <c r="QM641" s="1"/>
      <c r="QN641" s="1"/>
      <c r="QO641" s="1"/>
      <c r="QP641" s="1"/>
      <c r="QQ641" s="1"/>
      <c r="QR641" s="1"/>
      <c r="QS641" s="1"/>
      <c r="QT641" s="1"/>
      <c r="QU641" s="1"/>
      <c r="QV641" s="1"/>
      <c r="QW641" s="1"/>
      <c r="QX641" s="1"/>
      <c r="QY641" s="1"/>
      <c r="QZ641" s="1"/>
      <c r="RA641" s="1"/>
      <c r="RB641" s="1"/>
      <c r="RC641" s="1"/>
      <c r="RD641" s="1"/>
      <c r="RE641" s="1"/>
      <c r="RF641" s="1"/>
      <c r="RG641" s="1"/>
      <c r="RH641" s="1"/>
      <c r="RI641" s="1"/>
      <c r="RJ641" s="1"/>
      <c r="RK641" s="1"/>
      <c r="RL641" s="1"/>
      <c r="RM641" s="1"/>
      <c r="RN641" s="1"/>
      <c r="RO641" s="1"/>
      <c r="RP641" s="1"/>
      <c r="RQ641" s="1"/>
      <c r="RR641" s="1"/>
      <c r="RS641" s="1"/>
      <c r="RT641" s="1"/>
      <c r="RU641" s="1"/>
      <c r="RV641" s="1"/>
      <c r="RW641" s="1"/>
      <c r="RX641" s="1"/>
      <c r="RY641" s="1"/>
      <c r="RZ641" s="1"/>
      <c r="SA641" s="1"/>
      <c r="SB641" s="1"/>
      <c r="SC641" s="1"/>
      <c r="SD641" s="1"/>
      <c r="SE641" s="1"/>
      <c r="SF641" s="1"/>
      <c r="SG641" s="1"/>
      <c r="SH641" s="1"/>
      <c r="SI641" s="1"/>
      <c r="SJ641" s="1"/>
      <c r="SK641" s="1"/>
      <c r="SL641" s="1"/>
      <c r="SM641" s="1"/>
      <c r="SN641" s="1"/>
      <c r="SO641" s="1"/>
      <c r="SP641" s="1"/>
      <c r="SQ641" s="1"/>
      <c r="SR641" s="1"/>
      <c r="SS641" s="1"/>
      <c r="ST641" s="1"/>
      <c r="SU641" s="1"/>
      <c r="SV641" s="1"/>
      <c r="SW641" s="1"/>
      <c r="SX641" s="1"/>
      <c r="SY641" s="1"/>
      <c r="SZ641" s="1"/>
      <c r="TA641" s="1"/>
      <c r="TB641" s="1"/>
      <c r="TC641" s="1"/>
      <c r="TD641" s="1"/>
      <c r="TE641" s="1"/>
      <c r="TF641" s="1"/>
      <c r="TG641" s="1"/>
      <c r="TH641" s="1"/>
      <c r="TI641" s="1"/>
      <c r="TJ641" s="1"/>
      <c r="TK641" s="1"/>
      <c r="TL641" s="1"/>
      <c r="TM641" s="1"/>
      <c r="TN641" s="1"/>
      <c r="TO641" s="1"/>
      <c r="TP641" s="1"/>
      <c r="TQ641" s="1"/>
      <c r="TR641" s="1"/>
      <c r="TS641" s="1"/>
      <c r="TT641" s="1"/>
      <c r="TU641" s="1"/>
      <c r="TV641" s="1"/>
      <c r="TW641" s="1"/>
      <c r="TX641" s="1"/>
      <c r="TY641" s="1"/>
      <c r="TZ641" s="1"/>
      <c r="UA641" s="1"/>
      <c r="UB641" s="1"/>
      <c r="UC641" s="1"/>
      <c r="UD641" s="1"/>
      <c r="UE641" s="1"/>
      <c r="UF641" s="1"/>
      <c r="UG641" s="1"/>
      <c r="UH641" s="1"/>
      <c r="UI641" s="1"/>
      <c r="UJ641" s="1"/>
      <c r="UK641" s="1"/>
      <c r="UL641" s="1"/>
      <c r="UM641" s="1"/>
      <c r="UN641" s="1"/>
      <c r="UO641" s="1"/>
      <c r="UP641" s="1"/>
      <c r="UQ641" s="1"/>
      <c r="UR641" s="1"/>
      <c r="US641" s="1"/>
      <c r="UT641" s="1"/>
      <c r="UU641" s="1"/>
      <c r="UV641" s="1"/>
      <c r="UW641" s="1"/>
      <c r="UX641" s="1"/>
      <c r="UY641" s="1"/>
      <c r="UZ641" s="1"/>
      <c r="VA641" s="1"/>
      <c r="VB641" s="1"/>
      <c r="VC641" s="1"/>
      <c r="VD641" s="1"/>
      <c r="VE641" s="1"/>
      <c r="VF641" s="1"/>
      <c r="VG641" s="1"/>
      <c r="VH641" s="1"/>
      <c r="VI641" s="1"/>
      <c r="VJ641" s="1"/>
      <c r="VK641" s="1"/>
      <c r="VL641" s="1"/>
      <c r="VM641" s="1"/>
      <c r="VN641" s="1"/>
      <c r="VO641" s="1"/>
      <c r="VP641" s="1"/>
      <c r="VQ641" s="1"/>
      <c r="VR641" s="1"/>
      <c r="VS641" s="1"/>
      <c r="VT641" s="1"/>
      <c r="VU641" s="1"/>
      <c r="VV641" s="1"/>
      <c r="VW641" s="1"/>
      <c r="VX641" s="1"/>
      <c r="VY641" s="1"/>
      <c r="VZ641" s="1"/>
      <c r="WA641" s="1"/>
      <c r="WB641" s="1"/>
      <c r="WC641" s="1"/>
      <c r="WD641" s="1"/>
      <c r="WE641" s="1"/>
      <c r="WF641" s="1"/>
      <c r="WG641" s="1"/>
      <c r="WH641" s="1"/>
      <c r="WI641" s="1"/>
      <c r="WJ641" s="1"/>
      <c r="WK641" s="1"/>
      <c r="WL641" s="1"/>
      <c r="WM641" s="1"/>
      <c r="WN641" s="1"/>
      <c r="WO641" s="1"/>
      <c r="WP641" s="1"/>
      <c r="WQ641" s="1"/>
      <c r="WR641" s="1"/>
      <c r="WS641" s="1"/>
      <c r="WT641" s="1"/>
      <c r="WU641" s="1"/>
      <c r="WV641" s="1"/>
      <c r="WW641" s="1"/>
      <c r="WX641" s="1"/>
      <c r="WY641" s="1"/>
      <c r="WZ641" s="1"/>
      <c r="XA641" s="1"/>
      <c r="XB641" s="1"/>
      <c r="XC641" s="1"/>
      <c r="XD641" s="1"/>
      <c r="XE641" s="1"/>
      <c r="XF641" s="1"/>
      <c r="XG641" s="1"/>
      <c r="XH641" s="1"/>
      <c r="XI641" s="1"/>
      <c r="XJ641" s="1"/>
      <c r="XK641" s="1"/>
      <c r="XL641" s="1"/>
      <c r="XM641" s="1"/>
      <c r="XN641" s="1"/>
      <c r="XO641" s="1"/>
      <c r="XP641" s="1"/>
      <c r="XQ641" s="1"/>
      <c r="XR641" s="1"/>
      <c r="XS641" s="1"/>
      <c r="XT641" s="1"/>
      <c r="XU641" s="1"/>
      <c r="XV641" s="1"/>
      <c r="XW641" s="1"/>
      <c r="XX641" s="1"/>
      <c r="XY641" s="1"/>
      <c r="XZ641" s="1"/>
      <c r="YA641" s="1"/>
      <c r="YB641" s="1"/>
      <c r="YC641" s="1"/>
      <c r="YD641" s="1"/>
      <c r="YE641" s="1"/>
      <c r="YF641" s="1"/>
      <c r="YG641" s="1"/>
      <c r="YH641" s="1"/>
      <c r="YI641" s="1"/>
      <c r="YJ641" s="1"/>
      <c r="YK641" s="1"/>
      <c r="YL641" s="1"/>
      <c r="YM641" s="1"/>
      <c r="YN641" s="1"/>
      <c r="YO641" s="1"/>
      <c r="YP641" s="1"/>
      <c r="YQ641" s="1"/>
      <c r="YR641" s="1"/>
      <c r="YS641" s="1"/>
      <c r="YT641" s="1"/>
      <c r="YU641" s="1"/>
      <c r="YV641" s="1"/>
      <c r="YW641" s="1"/>
      <c r="YX641" s="1"/>
      <c r="YY641" s="1"/>
      <c r="YZ641" s="1"/>
      <c r="ZA641" s="1"/>
      <c r="ZB641" s="1"/>
      <c r="ZC641" s="1"/>
      <c r="ZD641" s="1"/>
      <c r="ZE641" s="1"/>
      <c r="ZF641" s="1"/>
      <c r="ZG641" s="1"/>
      <c r="ZH641" s="1"/>
      <c r="ZI641" s="1"/>
      <c r="ZJ641" s="1"/>
      <c r="ZK641" s="1"/>
      <c r="ZL641" s="1"/>
      <c r="ZM641" s="1"/>
      <c r="ZN641" s="1"/>
      <c r="ZO641" s="1"/>
      <c r="ZP641" s="1"/>
      <c r="ZQ641" s="1"/>
      <c r="ZR641" s="1"/>
      <c r="ZS641" s="1"/>
      <c r="ZT641" s="1"/>
      <c r="ZU641" s="1"/>
      <c r="ZV641" s="1"/>
      <c r="ZW641" s="1"/>
      <c r="ZX641" s="1"/>
      <c r="ZY641" s="1"/>
      <c r="ZZ641" s="1"/>
      <c r="AAA641" s="1"/>
      <c r="AAB641" s="1"/>
      <c r="AAC641" s="1"/>
      <c r="AAD641" s="1"/>
      <c r="AAE641" s="1"/>
      <c r="AAF641" s="1"/>
      <c r="AAG641" s="1"/>
      <c r="AAH641" s="1"/>
      <c r="AAI641" s="1"/>
      <c r="AAJ641" s="1"/>
      <c r="AAK641" s="1"/>
      <c r="AAL641" s="1"/>
      <c r="AAM641" s="1"/>
      <c r="AAN641" s="1"/>
      <c r="AAO641" s="1"/>
      <c r="AAP641" s="1"/>
      <c r="AAQ641" s="1"/>
      <c r="AAR641" s="1"/>
      <c r="AAS641" s="1"/>
      <c r="AAT641" s="1"/>
      <c r="AAU641" s="1"/>
      <c r="AAV641" s="1"/>
      <c r="AAW641" s="1"/>
      <c r="AAX641" s="1"/>
      <c r="AAY641" s="1"/>
      <c r="AAZ641" s="1"/>
      <c r="ABA641" s="1"/>
      <c r="ABB641" s="1"/>
      <c r="ABC641" s="1"/>
      <c r="ABD641" s="1"/>
      <c r="ABE641" s="1"/>
      <c r="ABF641" s="1"/>
      <c r="ABG641" s="1"/>
      <c r="ABH641" s="1"/>
      <c r="ABI641" s="1"/>
      <c r="ABJ641" s="1"/>
      <c r="ABK641" s="1"/>
      <c r="ABL641" s="1"/>
      <c r="ABM641" s="1"/>
      <c r="ABN641" s="1"/>
      <c r="ABO641" s="1"/>
      <c r="ABP641" s="1"/>
      <c r="ABQ641" s="1"/>
      <c r="ABR641" s="1"/>
      <c r="ABS641" s="1"/>
      <c r="ABT641" s="1"/>
      <c r="ABU641" s="1"/>
      <c r="ABV641" s="1"/>
      <c r="ABW641" s="1"/>
      <c r="ABX641" s="1"/>
      <c r="ABY641" s="1"/>
      <c r="ABZ641" s="1"/>
      <c r="ACA641" s="1"/>
      <c r="ACB641" s="1"/>
      <c r="ACC641" s="1"/>
      <c r="ACD641" s="1"/>
      <c r="ACE641" s="1"/>
      <c r="ACF641" s="1"/>
      <c r="ACG641" s="1"/>
      <c r="ACH641" s="1"/>
      <c r="ACI641" s="1"/>
      <c r="ACJ641" s="1"/>
      <c r="ACK641" s="1"/>
      <c r="ACL641" s="1"/>
      <c r="ACM641" s="1"/>
      <c r="ACN641" s="1"/>
      <c r="ACO641" s="1"/>
      <c r="ACP641" s="1"/>
      <c r="ACQ641" s="1"/>
      <c r="ACR641" s="1"/>
      <c r="ACS641" s="1"/>
      <c r="ACT641" s="1"/>
      <c r="ACU641" s="1"/>
      <c r="ACV641" s="1"/>
      <c r="ACW641" s="1"/>
      <c r="ACX641" s="1"/>
      <c r="ACY641" s="1"/>
      <c r="ACZ641" s="1"/>
      <c r="ADA641" s="1"/>
      <c r="ADB641" s="1"/>
      <c r="ADC641" s="1"/>
      <c r="ADD641" s="1"/>
      <c r="ADE641" s="1"/>
      <c r="ADF641" s="1"/>
      <c r="ADG641" s="1"/>
      <c r="ADH641" s="1"/>
      <c r="ADI641" s="1"/>
      <c r="ADJ641" s="1"/>
      <c r="ADK641" s="1"/>
      <c r="ADL641" s="1"/>
      <c r="ADM641" s="1"/>
      <c r="ADN641" s="1"/>
      <c r="ADO641" s="1"/>
      <c r="ADP641" s="1"/>
      <c r="ADQ641" s="1"/>
      <c r="ADR641" s="1"/>
      <c r="ADS641" s="1"/>
      <c r="ADT641" s="1"/>
      <c r="ADU641" s="1"/>
      <c r="ADV641" s="1"/>
    </row>
    <row r="642" spans="1:802" x14ac:dyDescent="0.1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  <c r="DN642" s="1"/>
      <c r="DO642" s="1"/>
      <c r="DP642" s="1"/>
      <c r="DQ642" s="1"/>
      <c r="DR642" s="1"/>
      <c r="DS642" s="1"/>
      <c r="DT642" s="1"/>
      <c r="DU642" s="1"/>
      <c r="DV642" s="1"/>
      <c r="DW642" s="1"/>
      <c r="DX642" s="1"/>
      <c r="DY642" s="1"/>
      <c r="DZ642" s="1"/>
      <c r="EA642" s="1"/>
      <c r="EB642" s="1"/>
      <c r="EC642" s="1"/>
      <c r="ED642" s="1"/>
      <c r="EE642" s="1"/>
      <c r="EF642" s="1"/>
      <c r="EG642" s="1"/>
      <c r="EH642" s="1"/>
      <c r="EI642" s="1"/>
      <c r="EJ642" s="1"/>
      <c r="EK642" s="1"/>
      <c r="EL642" s="1"/>
      <c r="EM642" s="1"/>
      <c r="EN642" s="1"/>
      <c r="EO642" s="1"/>
      <c r="EP642" s="1"/>
      <c r="EQ642" s="1"/>
      <c r="ER642" s="1"/>
      <c r="ES642" s="1"/>
      <c r="ET642" s="1"/>
      <c r="EU642" s="1"/>
      <c r="EV642" s="1"/>
      <c r="EW642" s="1"/>
      <c r="EX642" s="1"/>
      <c r="EY642" s="1"/>
      <c r="EZ642" s="1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1"/>
      <c r="FL642" s="1"/>
      <c r="FM642" s="1"/>
      <c r="FN642" s="1"/>
      <c r="FO642" s="1"/>
      <c r="FP642" s="1"/>
      <c r="FQ642" s="1"/>
      <c r="FR642" s="1"/>
      <c r="FS642" s="1"/>
      <c r="FT642" s="1"/>
      <c r="FU642" s="1"/>
      <c r="FV642" s="1"/>
      <c r="FW642" s="1"/>
      <c r="FX642" s="1"/>
      <c r="FY642" s="1"/>
      <c r="FZ642" s="1"/>
      <c r="GA642" s="1"/>
      <c r="GB642" s="1"/>
      <c r="GC642" s="1"/>
      <c r="GD642" s="1"/>
      <c r="GE642" s="1"/>
      <c r="GF642" s="1"/>
      <c r="GG642" s="1"/>
      <c r="GH642" s="1"/>
      <c r="GI642" s="1"/>
      <c r="GJ642" s="1"/>
      <c r="GK642" s="1"/>
      <c r="GL642" s="1"/>
      <c r="GM642" s="1"/>
      <c r="GN642" s="1"/>
      <c r="GO642" s="1"/>
      <c r="GP642" s="1"/>
      <c r="GQ642" s="1"/>
      <c r="GR642" s="1"/>
      <c r="GS642" s="1"/>
      <c r="GT642" s="1"/>
      <c r="GU642" s="1"/>
      <c r="GV642" s="1"/>
      <c r="GW642" s="1"/>
      <c r="GX642" s="1"/>
      <c r="GY642" s="1"/>
      <c r="GZ642" s="1"/>
      <c r="HA642" s="1"/>
      <c r="HB642" s="1"/>
      <c r="HC642" s="1"/>
      <c r="HD642" s="1"/>
      <c r="HE642" s="1"/>
      <c r="HF642" s="1"/>
      <c r="HG642" s="1"/>
      <c r="HH642" s="1"/>
      <c r="HI642" s="1"/>
      <c r="HJ642" s="1"/>
      <c r="HK642" s="1"/>
      <c r="HL642" s="1"/>
      <c r="HM642" s="1"/>
      <c r="HN642" s="1"/>
      <c r="HO642" s="1"/>
      <c r="HP642" s="1"/>
      <c r="HQ642" s="1"/>
      <c r="HR642" s="1"/>
      <c r="HS642" s="1"/>
      <c r="HT642" s="1"/>
      <c r="HU642" s="1"/>
      <c r="HV642" s="1"/>
      <c r="HW642" s="1"/>
      <c r="HX642" s="1"/>
      <c r="HY642" s="1"/>
      <c r="HZ642" s="1"/>
      <c r="IA642" s="1"/>
      <c r="IB642" s="1"/>
      <c r="IC642" s="1"/>
      <c r="ID642" s="1"/>
      <c r="IE642" s="1"/>
      <c r="IF642" s="1"/>
      <c r="IG642" s="1"/>
      <c r="IH642" s="1"/>
      <c r="II642" s="1"/>
      <c r="IJ642" s="1"/>
      <c r="IK642" s="1"/>
      <c r="IL642" s="1"/>
      <c r="IM642" s="1"/>
      <c r="IN642" s="1"/>
      <c r="IO642" s="1"/>
      <c r="IP642" s="1"/>
      <c r="IQ642" s="1"/>
      <c r="IR642" s="1"/>
      <c r="IS642" s="1"/>
      <c r="IT642" s="1"/>
      <c r="IU642" s="1"/>
      <c r="IV642" s="1"/>
      <c r="IW642" s="1"/>
      <c r="IX642" s="1"/>
      <c r="IY642" s="1"/>
      <c r="IZ642" s="1"/>
      <c r="JA642" s="1"/>
      <c r="JB642" s="1"/>
      <c r="JC642" s="1"/>
      <c r="JD642" s="1"/>
      <c r="JE642" s="1"/>
      <c r="JF642" s="1"/>
      <c r="JG642" s="1"/>
      <c r="JH642" s="1"/>
      <c r="JI642" s="1"/>
      <c r="JJ642" s="1"/>
      <c r="JK642" s="1"/>
      <c r="JL642" s="1"/>
      <c r="JM642" s="1"/>
      <c r="JN642" s="1"/>
      <c r="JO642" s="1"/>
      <c r="JP642" s="1"/>
      <c r="JQ642" s="1"/>
      <c r="JR642" s="1"/>
      <c r="JS642" s="1"/>
      <c r="JT642" s="1"/>
      <c r="JU642" s="1"/>
      <c r="JV642" s="1"/>
      <c r="JW642" s="1"/>
      <c r="JX642" s="1"/>
      <c r="JY642" s="1"/>
      <c r="JZ642" s="1"/>
      <c r="KA642" s="1"/>
      <c r="KB642" s="1"/>
      <c r="KC642" s="1"/>
      <c r="KD642" s="1"/>
      <c r="KE642" s="1"/>
      <c r="KF642" s="1"/>
      <c r="KG642" s="1"/>
      <c r="KH642" s="1"/>
      <c r="KI642" s="1"/>
      <c r="KJ642" s="1"/>
      <c r="KK642" s="1"/>
      <c r="KL642" s="1"/>
      <c r="KM642" s="1"/>
      <c r="KN642" s="1"/>
      <c r="KO642" s="1"/>
      <c r="KP642" s="1"/>
      <c r="KQ642" s="1"/>
      <c r="KR642" s="1"/>
      <c r="KS642" s="1"/>
      <c r="KT642" s="1"/>
      <c r="KU642" s="1"/>
      <c r="KV642" s="1"/>
      <c r="KW642" s="1"/>
      <c r="KX642" s="1"/>
      <c r="KY642" s="1"/>
      <c r="KZ642" s="1"/>
      <c r="LA642" s="1"/>
      <c r="LB642" s="1"/>
      <c r="LC642" s="1"/>
      <c r="LD642" s="1"/>
      <c r="LE642" s="1"/>
      <c r="LF642" s="1"/>
      <c r="LG642" s="1"/>
      <c r="LH642" s="1"/>
      <c r="LI642" s="1"/>
      <c r="LJ642" s="1"/>
      <c r="LK642" s="1"/>
      <c r="LL642" s="1"/>
      <c r="LM642" s="1"/>
      <c r="LN642" s="1"/>
      <c r="LO642" s="1"/>
      <c r="LP642" s="1"/>
      <c r="LQ642" s="1"/>
      <c r="LR642" s="1"/>
      <c r="LS642" s="1"/>
      <c r="LT642" s="1"/>
      <c r="LU642" s="1"/>
      <c r="LV642" s="1"/>
      <c r="LW642" s="1"/>
      <c r="LX642" s="1"/>
      <c r="LY642" s="1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  <c r="MV642" s="1"/>
      <c r="MW642" s="1"/>
      <c r="MX642" s="1"/>
      <c r="MY642" s="1"/>
      <c r="MZ642" s="1"/>
      <c r="NA642" s="1"/>
      <c r="NB642" s="1"/>
      <c r="NC642" s="1"/>
      <c r="ND642" s="1"/>
      <c r="NE642" s="1"/>
      <c r="NF642" s="1"/>
      <c r="NG642" s="1"/>
      <c r="NH642" s="1"/>
      <c r="NI642" s="1"/>
      <c r="NJ642" s="1"/>
      <c r="NK642" s="1"/>
      <c r="NL642" s="1"/>
      <c r="NM642" s="1"/>
      <c r="NN642" s="1"/>
      <c r="NO642" s="1"/>
      <c r="NP642" s="1"/>
      <c r="NQ642" s="1"/>
      <c r="NR642" s="1"/>
      <c r="NS642" s="1"/>
      <c r="NT642" s="1"/>
      <c r="NU642" s="1"/>
      <c r="NV642" s="1"/>
      <c r="NW642" s="1"/>
      <c r="NX642" s="1"/>
      <c r="NY642" s="1"/>
      <c r="NZ642" s="1"/>
      <c r="OA642" s="1"/>
      <c r="OB642" s="1"/>
      <c r="OC642" s="1"/>
      <c r="OD642" s="1"/>
      <c r="OE642" s="1"/>
      <c r="OF642" s="1"/>
      <c r="OG642" s="1"/>
      <c r="OH642" s="1"/>
      <c r="OI642" s="1"/>
      <c r="OJ642" s="1"/>
      <c r="OK642" s="1"/>
      <c r="OL642" s="1"/>
      <c r="OM642" s="1"/>
      <c r="ON642" s="1"/>
      <c r="OO642" s="1"/>
      <c r="OP642" s="1"/>
      <c r="OQ642" s="1"/>
      <c r="OR642" s="1"/>
      <c r="OS642" s="1"/>
      <c r="OT642" s="1"/>
      <c r="OU642" s="1"/>
      <c r="OV642" s="1"/>
      <c r="OW642" s="1"/>
      <c r="OX642" s="1"/>
      <c r="OY642" s="1"/>
      <c r="OZ642" s="1"/>
      <c r="PA642" s="1"/>
      <c r="PB642" s="1"/>
      <c r="PC642" s="1"/>
      <c r="PD642" s="1"/>
      <c r="PE642" s="1"/>
      <c r="PF642" s="1"/>
      <c r="PG642" s="1"/>
      <c r="PH642" s="1"/>
      <c r="PI642" s="1"/>
      <c r="PJ642" s="1"/>
      <c r="PK642" s="1"/>
      <c r="PL642" s="1"/>
      <c r="PM642" s="1"/>
      <c r="PN642" s="1"/>
      <c r="PO642" s="1"/>
      <c r="PP642" s="1"/>
      <c r="PQ642" s="1"/>
      <c r="PR642" s="1"/>
      <c r="PS642" s="1"/>
      <c r="PT642" s="1"/>
      <c r="PU642" s="1"/>
      <c r="PV642" s="1"/>
      <c r="PW642" s="1"/>
      <c r="PX642" s="1"/>
      <c r="PY642" s="1"/>
      <c r="PZ642" s="1"/>
      <c r="QA642" s="1"/>
      <c r="QB642" s="1"/>
      <c r="QC642" s="1"/>
      <c r="QD642" s="1"/>
      <c r="QE642" s="1"/>
      <c r="QF642" s="1"/>
      <c r="QG642" s="1"/>
      <c r="QH642" s="1"/>
      <c r="QI642" s="1"/>
      <c r="QJ642" s="1"/>
      <c r="QK642" s="1"/>
      <c r="QL642" s="1"/>
      <c r="QM642" s="1"/>
      <c r="QN642" s="1"/>
      <c r="QO642" s="1"/>
      <c r="QP642" s="1"/>
      <c r="QQ642" s="1"/>
      <c r="QR642" s="1"/>
      <c r="QS642" s="1"/>
      <c r="QT642" s="1"/>
      <c r="QU642" s="1"/>
      <c r="QV642" s="1"/>
      <c r="QW642" s="1"/>
      <c r="QX642" s="1"/>
      <c r="QY642" s="1"/>
      <c r="QZ642" s="1"/>
      <c r="RA642" s="1"/>
      <c r="RB642" s="1"/>
      <c r="RC642" s="1"/>
      <c r="RD642" s="1"/>
      <c r="RE642" s="1"/>
      <c r="RF642" s="1"/>
      <c r="RG642" s="1"/>
      <c r="RH642" s="1"/>
      <c r="RI642" s="1"/>
      <c r="RJ642" s="1"/>
      <c r="RK642" s="1"/>
      <c r="RL642" s="1"/>
      <c r="RM642" s="1"/>
      <c r="RN642" s="1"/>
      <c r="RO642" s="1"/>
      <c r="RP642" s="1"/>
      <c r="RQ642" s="1"/>
      <c r="RR642" s="1"/>
      <c r="RS642" s="1"/>
      <c r="RT642" s="1"/>
      <c r="RU642" s="1"/>
      <c r="RV642" s="1"/>
      <c r="RW642" s="1"/>
      <c r="RX642" s="1"/>
      <c r="RY642" s="1"/>
      <c r="RZ642" s="1"/>
      <c r="SA642" s="1"/>
      <c r="SB642" s="1"/>
      <c r="SC642" s="1"/>
      <c r="SD642" s="1"/>
      <c r="SE642" s="1"/>
      <c r="SF642" s="1"/>
      <c r="SG642" s="1"/>
      <c r="SH642" s="1"/>
      <c r="SI642" s="1"/>
      <c r="SJ642" s="1"/>
      <c r="SK642" s="1"/>
      <c r="SL642" s="1"/>
      <c r="SM642" s="1"/>
      <c r="SN642" s="1"/>
      <c r="SO642" s="1"/>
      <c r="SP642" s="1"/>
      <c r="SQ642" s="1"/>
      <c r="SR642" s="1"/>
      <c r="SS642" s="1"/>
      <c r="ST642" s="1"/>
      <c r="SU642" s="1"/>
      <c r="SV642" s="1"/>
      <c r="SW642" s="1"/>
      <c r="SX642" s="1"/>
      <c r="SY642" s="1"/>
      <c r="SZ642" s="1"/>
      <c r="TA642" s="1"/>
      <c r="TB642" s="1"/>
      <c r="TC642" s="1"/>
      <c r="TD642" s="1"/>
      <c r="TE642" s="1"/>
      <c r="TF642" s="1"/>
      <c r="TG642" s="1"/>
      <c r="TH642" s="1"/>
      <c r="TI642" s="1"/>
      <c r="TJ642" s="1"/>
      <c r="TK642" s="1"/>
      <c r="TL642" s="1"/>
      <c r="TM642" s="1"/>
      <c r="TN642" s="1"/>
      <c r="TO642" s="1"/>
      <c r="TP642" s="1"/>
      <c r="TQ642" s="1"/>
      <c r="TR642" s="1"/>
      <c r="TS642" s="1"/>
      <c r="TT642" s="1"/>
      <c r="TU642" s="1"/>
      <c r="TV642" s="1"/>
      <c r="TW642" s="1"/>
      <c r="TX642" s="1"/>
      <c r="TY642" s="1"/>
      <c r="TZ642" s="1"/>
      <c r="UA642" s="1"/>
      <c r="UB642" s="1"/>
      <c r="UC642" s="1"/>
      <c r="UD642" s="1"/>
      <c r="UE642" s="1"/>
      <c r="UF642" s="1"/>
      <c r="UG642" s="1"/>
      <c r="UH642" s="1"/>
      <c r="UI642" s="1"/>
      <c r="UJ642" s="1"/>
      <c r="UK642" s="1"/>
      <c r="UL642" s="1"/>
      <c r="UM642" s="1"/>
      <c r="UN642" s="1"/>
      <c r="UO642" s="1"/>
      <c r="UP642" s="1"/>
      <c r="UQ642" s="1"/>
      <c r="UR642" s="1"/>
      <c r="US642" s="1"/>
      <c r="UT642" s="1"/>
      <c r="UU642" s="1"/>
      <c r="UV642" s="1"/>
      <c r="UW642" s="1"/>
      <c r="UX642" s="1"/>
      <c r="UY642" s="1"/>
      <c r="UZ642" s="1"/>
      <c r="VA642" s="1"/>
      <c r="VB642" s="1"/>
      <c r="VC642" s="1"/>
      <c r="VD642" s="1"/>
      <c r="VE642" s="1"/>
      <c r="VF642" s="1"/>
      <c r="VG642" s="1"/>
      <c r="VH642" s="1"/>
      <c r="VI642" s="1"/>
      <c r="VJ642" s="1"/>
      <c r="VK642" s="1"/>
      <c r="VL642" s="1"/>
      <c r="VM642" s="1"/>
      <c r="VN642" s="1"/>
      <c r="VO642" s="1"/>
      <c r="VP642" s="1"/>
      <c r="VQ642" s="1"/>
      <c r="VR642" s="1"/>
      <c r="VS642" s="1"/>
      <c r="VT642" s="1"/>
      <c r="VU642" s="1"/>
      <c r="VV642" s="1"/>
      <c r="VW642" s="1"/>
      <c r="VX642" s="1"/>
      <c r="VY642" s="1"/>
      <c r="VZ642" s="1"/>
      <c r="WA642" s="1"/>
      <c r="WB642" s="1"/>
      <c r="WC642" s="1"/>
      <c r="WD642" s="1"/>
      <c r="WE642" s="1"/>
      <c r="WF642" s="1"/>
      <c r="WG642" s="1"/>
      <c r="WH642" s="1"/>
      <c r="WI642" s="1"/>
      <c r="WJ642" s="1"/>
      <c r="WK642" s="1"/>
      <c r="WL642" s="1"/>
      <c r="WM642" s="1"/>
      <c r="WN642" s="1"/>
      <c r="WO642" s="1"/>
      <c r="WP642" s="1"/>
      <c r="WQ642" s="1"/>
      <c r="WR642" s="1"/>
      <c r="WS642" s="1"/>
      <c r="WT642" s="1"/>
      <c r="WU642" s="1"/>
      <c r="WV642" s="1"/>
      <c r="WW642" s="1"/>
      <c r="WX642" s="1"/>
      <c r="WY642" s="1"/>
      <c r="WZ642" s="1"/>
      <c r="XA642" s="1"/>
      <c r="XB642" s="1"/>
      <c r="XC642" s="1"/>
      <c r="XD642" s="1"/>
      <c r="XE642" s="1"/>
      <c r="XF642" s="1"/>
      <c r="XG642" s="1"/>
      <c r="XH642" s="1"/>
      <c r="XI642" s="1"/>
      <c r="XJ642" s="1"/>
      <c r="XK642" s="1"/>
      <c r="XL642" s="1"/>
      <c r="XM642" s="1"/>
      <c r="XN642" s="1"/>
      <c r="XO642" s="1"/>
      <c r="XP642" s="1"/>
      <c r="XQ642" s="1"/>
      <c r="XR642" s="1"/>
      <c r="XS642" s="1"/>
      <c r="XT642" s="1"/>
      <c r="XU642" s="1"/>
      <c r="XV642" s="1"/>
      <c r="XW642" s="1"/>
      <c r="XX642" s="1"/>
      <c r="XY642" s="1"/>
      <c r="XZ642" s="1"/>
      <c r="YA642" s="1"/>
      <c r="YB642" s="1"/>
      <c r="YC642" s="1"/>
      <c r="YD642" s="1"/>
      <c r="YE642" s="1"/>
      <c r="YF642" s="1"/>
      <c r="YG642" s="1"/>
      <c r="YH642" s="1"/>
      <c r="YI642" s="1"/>
      <c r="YJ642" s="1"/>
      <c r="YK642" s="1"/>
      <c r="YL642" s="1"/>
      <c r="YM642" s="1"/>
      <c r="YN642" s="1"/>
      <c r="YO642" s="1"/>
      <c r="YP642" s="1"/>
      <c r="YQ642" s="1"/>
      <c r="YR642" s="1"/>
      <c r="YS642" s="1"/>
      <c r="YT642" s="1"/>
      <c r="YU642" s="1"/>
      <c r="YV642" s="1"/>
      <c r="YW642" s="1"/>
      <c r="YX642" s="1"/>
      <c r="YY642" s="1"/>
      <c r="YZ642" s="1"/>
      <c r="ZA642" s="1"/>
      <c r="ZB642" s="1"/>
      <c r="ZC642" s="1"/>
      <c r="ZD642" s="1"/>
      <c r="ZE642" s="1"/>
      <c r="ZF642" s="1"/>
      <c r="ZG642" s="1"/>
      <c r="ZH642" s="1"/>
      <c r="ZI642" s="1"/>
      <c r="ZJ642" s="1"/>
      <c r="ZK642" s="1"/>
      <c r="ZL642" s="1"/>
      <c r="ZM642" s="1"/>
      <c r="ZN642" s="1"/>
      <c r="ZO642" s="1"/>
      <c r="ZP642" s="1"/>
      <c r="ZQ642" s="1"/>
      <c r="ZR642" s="1"/>
      <c r="ZS642" s="1"/>
      <c r="ZT642" s="1"/>
      <c r="ZU642" s="1"/>
      <c r="ZV642" s="1"/>
      <c r="ZW642" s="1"/>
      <c r="ZX642" s="1"/>
      <c r="ZY642" s="1"/>
      <c r="ZZ642" s="1"/>
      <c r="AAA642" s="1"/>
      <c r="AAB642" s="1"/>
      <c r="AAC642" s="1"/>
      <c r="AAD642" s="1"/>
      <c r="AAE642" s="1"/>
      <c r="AAF642" s="1"/>
      <c r="AAG642" s="1"/>
      <c r="AAH642" s="1"/>
      <c r="AAI642" s="1"/>
      <c r="AAJ642" s="1"/>
      <c r="AAK642" s="1"/>
      <c r="AAL642" s="1"/>
      <c r="AAM642" s="1"/>
      <c r="AAN642" s="1"/>
      <c r="AAO642" s="1"/>
      <c r="AAP642" s="1"/>
      <c r="AAQ642" s="1"/>
      <c r="AAR642" s="1"/>
      <c r="AAS642" s="1"/>
      <c r="AAT642" s="1"/>
      <c r="AAU642" s="1"/>
      <c r="AAV642" s="1"/>
      <c r="AAW642" s="1"/>
      <c r="AAX642" s="1"/>
      <c r="AAY642" s="1"/>
      <c r="AAZ642" s="1"/>
      <c r="ABA642" s="1"/>
      <c r="ABB642" s="1"/>
      <c r="ABC642" s="1"/>
      <c r="ABD642" s="1"/>
      <c r="ABE642" s="1"/>
      <c r="ABF642" s="1"/>
      <c r="ABG642" s="1"/>
      <c r="ABH642" s="1"/>
      <c r="ABI642" s="1"/>
      <c r="ABJ642" s="1"/>
      <c r="ABK642" s="1"/>
      <c r="ABL642" s="1"/>
      <c r="ABM642" s="1"/>
      <c r="ABN642" s="1"/>
      <c r="ABO642" s="1"/>
      <c r="ABP642" s="1"/>
      <c r="ABQ642" s="1"/>
      <c r="ABR642" s="1"/>
      <c r="ABS642" s="1"/>
      <c r="ABT642" s="1"/>
      <c r="ABU642" s="1"/>
      <c r="ABV642" s="1"/>
      <c r="ABW642" s="1"/>
      <c r="ABX642" s="1"/>
      <c r="ABY642" s="1"/>
      <c r="ABZ642" s="1"/>
      <c r="ACA642" s="1"/>
      <c r="ACB642" s="1"/>
      <c r="ACC642" s="1"/>
      <c r="ACD642" s="1"/>
      <c r="ACE642" s="1"/>
      <c r="ACF642" s="1"/>
      <c r="ACG642" s="1"/>
      <c r="ACH642" s="1"/>
      <c r="ACI642" s="1"/>
      <c r="ACJ642" s="1"/>
      <c r="ACK642" s="1"/>
      <c r="ACL642" s="1"/>
      <c r="ACM642" s="1"/>
      <c r="ACN642" s="1"/>
      <c r="ACO642" s="1"/>
      <c r="ACP642" s="1"/>
      <c r="ACQ642" s="1"/>
      <c r="ACR642" s="1"/>
      <c r="ACS642" s="1"/>
      <c r="ACT642" s="1"/>
      <c r="ACU642" s="1"/>
      <c r="ACV642" s="1"/>
      <c r="ACW642" s="1"/>
      <c r="ACX642" s="1"/>
      <c r="ACY642" s="1"/>
      <c r="ACZ642" s="1"/>
      <c r="ADA642" s="1"/>
      <c r="ADB642" s="1"/>
      <c r="ADC642" s="1"/>
      <c r="ADD642" s="1"/>
      <c r="ADE642" s="1"/>
      <c r="ADF642" s="1"/>
      <c r="ADG642" s="1"/>
      <c r="ADH642" s="1"/>
      <c r="ADI642" s="1"/>
      <c r="ADJ642" s="1"/>
      <c r="ADK642" s="1"/>
      <c r="ADL642" s="1"/>
      <c r="ADM642" s="1"/>
      <c r="ADN642" s="1"/>
      <c r="ADO642" s="1"/>
      <c r="ADP642" s="1"/>
      <c r="ADQ642" s="1"/>
      <c r="ADR642" s="1"/>
      <c r="ADS642" s="1"/>
      <c r="ADT642" s="1"/>
      <c r="ADU642" s="1"/>
      <c r="ADV642" s="1"/>
    </row>
    <row r="643" spans="1:802" x14ac:dyDescent="0.1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  <c r="DN643" s="1"/>
      <c r="DO643" s="1"/>
      <c r="DP643" s="1"/>
      <c r="DQ643" s="1"/>
      <c r="DR643" s="1"/>
      <c r="DS643" s="1"/>
      <c r="DT643" s="1"/>
      <c r="DU643" s="1"/>
      <c r="DV643" s="1"/>
      <c r="DW643" s="1"/>
      <c r="DX643" s="1"/>
      <c r="DY643" s="1"/>
      <c r="DZ643" s="1"/>
      <c r="EA643" s="1"/>
      <c r="EB643" s="1"/>
      <c r="EC643" s="1"/>
      <c r="ED643" s="1"/>
      <c r="EE643" s="1"/>
      <c r="EF643" s="1"/>
      <c r="EG643" s="1"/>
      <c r="EH643" s="1"/>
      <c r="EI643" s="1"/>
      <c r="EJ643" s="1"/>
      <c r="EK643" s="1"/>
      <c r="EL643" s="1"/>
      <c r="EM643" s="1"/>
      <c r="EN643" s="1"/>
      <c r="EO643" s="1"/>
      <c r="EP643" s="1"/>
      <c r="EQ643" s="1"/>
      <c r="ER643" s="1"/>
      <c r="ES643" s="1"/>
      <c r="ET643" s="1"/>
      <c r="EU643" s="1"/>
      <c r="EV643" s="1"/>
      <c r="EW643" s="1"/>
      <c r="EX643" s="1"/>
      <c r="EY643" s="1"/>
      <c r="EZ643" s="1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1"/>
      <c r="FL643" s="1"/>
      <c r="FM643" s="1"/>
      <c r="FN643" s="1"/>
      <c r="FO643" s="1"/>
      <c r="FP643" s="1"/>
      <c r="FQ643" s="1"/>
      <c r="FR643" s="1"/>
      <c r="FS643" s="1"/>
      <c r="FT643" s="1"/>
      <c r="FU643" s="1"/>
      <c r="FV643" s="1"/>
      <c r="FW643" s="1"/>
      <c r="FX643" s="1"/>
      <c r="FY643" s="1"/>
      <c r="FZ643" s="1"/>
      <c r="GA643" s="1"/>
      <c r="GB643" s="1"/>
      <c r="GC643" s="1"/>
      <c r="GD643" s="1"/>
      <c r="GE643" s="1"/>
      <c r="GF643" s="1"/>
      <c r="GG643" s="1"/>
      <c r="GH643" s="1"/>
      <c r="GI643" s="1"/>
      <c r="GJ643" s="1"/>
      <c r="GK643" s="1"/>
      <c r="GL643" s="1"/>
      <c r="GM643" s="1"/>
      <c r="GN643" s="1"/>
      <c r="GO643" s="1"/>
      <c r="GP643" s="1"/>
      <c r="GQ643" s="1"/>
      <c r="GR643" s="1"/>
      <c r="GS643" s="1"/>
      <c r="GT643" s="1"/>
      <c r="GU643" s="1"/>
      <c r="GV643" s="1"/>
      <c r="GW643" s="1"/>
      <c r="GX643" s="1"/>
      <c r="GY643" s="1"/>
      <c r="GZ643" s="1"/>
      <c r="HA643" s="1"/>
      <c r="HB643" s="1"/>
      <c r="HC643" s="1"/>
      <c r="HD643" s="1"/>
      <c r="HE643" s="1"/>
      <c r="HF643" s="1"/>
      <c r="HG643" s="1"/>
      <c r="HH643" s="1"/>
      <c r="HI643" s="1"/>
      <c r="HJ643" s="1"/>
      <c r="HK643" s="1"/>
      <c r="HL643" s="1"/>
      <c r="HM643" s="1"/>
      <c r="HN643" s="1"/>
      <c r="HO643" s="1"/>
      <c r="HP643" s="1"/>
      <c r="HQ643" s="1"/>
      <c r="HR643" s="1"/>
      <c r="HS643" s="1"/>
      <c r="HT643" s="1"/>
      <c r="HU643" s="1"/>
      <c r="HV643" s="1"/>
      <c r="HW643" s="1"/>
      <c r="HX643" s="1"/>
      <c r="HY643" s="1"/>
      <c r="HZ643" s="1"/>
      <c r="IA643" s="1"/>
      <c r="IB643" s="1"/>
      <c r="IC643" s="1"/>
      <c r="ID643" s="1"/>
      <c r="IE643" s="1"/>
      <c r="IF643" s="1"/>
      <c r="IG643" s="1"/>
      <c r="IH643" s="1"/>
      <c r="II643" s="1"/>
      <c r="IJ643" s="1"/>
      <c r="IK643" s="1"/>
      <c r="IL643" s="1"/>
      <c r="IM643" s="1"/>
      <c r="IN643" s="1"/>
      <c r="IO643" s="1"/>
      <c r="IP643" s="1"/>
      <c r="IQ643" s="1"/>
      <c r="IR643" s="1"/>
      <c r="IS643" s="1"/>
      <c r="IT643" s="1"/>
      <c r="IU643" s="1"/>
      <c r="IV643" s="1"/>
      <c r="IW643" s="1"/>
      <c r="IX643" s="1"/>
      <c r="IY643" s="1"/>
      <c r="IZ643" s="1"/>
      <c r="JA643" s="1"/>
      <c r="JB643" s="1"/>
      <c r="JC643" s="1"/>
      <c r="JD643" s="1"/>
      <c r="JE643" s="1"/>
      <c r="JF643" s="1"/>
      <c r="JG643" s="1"/>
      <c r="JH643" s="1"/>
      <c r="JI643" s="1"/>
      <c r="JJ643" s="1"/>
      <c r="JK643" s="1"/>
      <c r="JL643" s="1"/>
      <c r="JM643" s="1"/>
      <c r="JN643" s="1"/>
      <c r="JO643" s="1"/>
      <c r="JP643" s="1"/>
      <c r="JQ643" s="1"/>
      <c r="JR643" s="1"/>
      <c r="JS643" s="1"/>
      <c r="JT643" s="1"/>
      <c r="JU643" s="1"/>
      <c r="JV643" s="1"/>
      <c r="JW643" s="1"/>
      <c r="JX643" s="1"/>
      <c r="JY643" s="1"/>
      <c r="JZ643" s="1"/>
      <c r="KA643" s="1"/>
      <c r="KB643" s="1"/>
      <c r="KC643" s="1"/>
      <c r="KD643" s="1"/>
      <c r="KE643" s="1"/>
      <c r="KF643" s="1"/>
      <c r="KG643" s="1"/>
      <c r="KH643" s="1"/>
      <c r="KI643" s="1"/>
      <c r="KJ643" s="1"/>
      <c r="KK643" s="1"/>
      <c r="KL643" s="1"/>
      <c r="KM643" s="1"/>
      <c r="KN643" s="1"/>
      <c r="KO643" s="1"/>
      <c r="KP643" s="1"/>
      <c r="KQ643" s="1"/>
      <c r="KR643" s="1"/>
      <c r="KS643" s="1"/>
      <c r="KT643" s="1"/>
      <c r="KU643" s="1"/>
      <c r="KV643" s="1"/>
      <c r="KW643" s="1"/>
      <c r="KX643" s="1"/>
      <c r="KY643" s="1"/>
      <c r="KZ643" s="1"/>
      <c r="LA643" s="1"/>
      <c r="LB643" s="1"/>
      <c r="LC643" s="1"/>
      <c r="LD643" s="1"/>
      <c r="LE643" s="1"/>
      <c r="LF643" s="1"/>
      <c r="LG643" s="1"/>
      <c r="LH643" s="1"/>
      <c r="LI643" s="1"/>
      <c r="LJ643" s="1"/>
      <c r="LK643" s="1"/>
      <c r="LL643" s="1"/>
      <c r="LM643" s="1"/>
      <c r="LN643" s="1"/>
      <c r="LO643" s="1"/>
      <c r="LP643" s="1"/>
      <c r="LQ643" s="1"/>
      <c r="LR643" s="1"/>
      <c r="LS643" s="1"/>
      <c r="LT643" s="1"/>
      <c r="LU643" s="1"/>
      <c r="LV643" s="1"/>
      <c r="LW643" s="1"/>
      <c r="LX643" s="1"/>
      <c r="LY643" s="1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  <c r="MV643" s="1"/>
      <c r="MW643" s="1"/>
      <c r="MX643" s="1"/>
      <c r="MY643" s="1"/>
      <c r="MZ643" s="1"/>
      <c r="NA643" s="1"/>
      <c r="NB643" s="1"/>
      <c r="NC643" s="1"/>
      <c r="ND643" s="1"/>
      <c r="NE643" s="1"/>
      <c r="NF643" s="1"/>
      <c r="NG643" s="1"/>
      <c r="NH643" s="1"/>
      <c r="NI643" s="1"/>
      <c r="NJ643" s="1"/>
      <c r="NK643" s="1"/>
      <c r="NL643" s="1"/>
      <c r="NM643" s="1"/>
      <c r="NN643" s="1"/>
      <c r="NO643" s="1"/>
      <c r="NP643" s="1"/>
      <c r="NQ643" s="1"/>
      <c r="NR643" s="1"/>
      <c r="NS643" s="1"/>
      <c r="NT643" s="1"/>
      <c r="NU643" s="1"/>
      <c r="NV643" s="1"/>
      <c r="NW643" s="1"/>
      <c r="NX643" s="1"/>
      <c r="NY643" s="1"/>
      <c r="NZ643" s="1"/>
      <c r="OA643" s="1"/>
      <c r="OB643" s="1"/>
      <c r="OC643" s="1"/>
      <c r="OD643" s="1"/>
      <c r="OE643" s="1"/>
      <c r="OF643" s="1"/>
      <c r="OG643" s="1"/>
      <c r="OH643" s="1"/>
      <c r="OI643" s="1"/>
      <c r="OJ643" s="1"/>
      <c r="OK643" s="1"/>
      <c r="OL643" s="1"/>
      <c r="OM643" s="1"/>
      <c r="ON643" s="1"/>
      <c r="OO643" s="1"/>
      <c r="OP643" s="1"/>
      <c r="OQ643" s="1"/>
      <c r="OR643" s="1"/>
      <c r="OS643" s="1"/>
      <c r="OT643" s="1"/>
      <c r="OU643" s="1"/>
      <c r="OV643" s="1"/>
      <c r="OW643" s="1"/>
      <c r="OX643" s="1"/>
      <c r="OY643" s="1"/>
      <c r="OZ643" s="1"/>
      <c r="PA643" s="1"/>
      <c r="PB643" s="1"/>
      <c r="PC643" s="1"/>
      <c r="PD643" s="1"/>
      <c r="PE643" s="1"/>
      <c r="PF643" s="1"/>
      <c r="PG643" s="1"/>
      <c r="PH643" s="1"/>
      <c r="PI643" s="1"/>
      <c r="PJ643" s="1"/>
      <c r="PK643" s="1"/>
      <c r="PL643" s="1"/>
      <c r="PM643" s="1"/>
      <c r="PN643" s="1"/>
      <c r="PO643" s="1"/>
      <c r="PP643" s="1"/>
      <c r="PQ643" s="1"/>
      <c r="PR643" s="1"/>
      <c r="PS643" s="1"/>
      <c r="PT643" s="1"/>
      <c r="PU643" s="1"/>
      <c r="PV643" s="1"/>
      <c r="PW643" s="1"/>
      <c r="PX643" s="1"/>
      <c r="PY643" s="1"/>
      <c r="PZ643" s="1"/>
      <c r="QA643" s="1"/>
      <c r="QB643" s="1"/>
      <c r="QC643" s="1"/>
      <c r="QD643" s="1"/>
      <c r="QE643" s="1"/>
      <c r="QF643" s="1"/>
      <c r="QG643" s="1"/>
      <c r="QH643" s="1"/>
      <c r="QI643" s="1"/>
      <c r="QJ643" s="1"/>
      <c r="QK643" s="1"/>
      <c r="QL643" s="1"/>
      <c r="QM643" s="1"/>
      <c r="QN643" s="1"/>
      <c r="QO643" s="1"/>
      <c r="QP643" s="1"/>
      <c r="QQ643" s="1"/>
      <c r="QR643" s="1"/>
      <c r="QS643" s="1"/>
      <c r="QT643" s="1"/>
      <c r="QU643" s="1"/>
      <c r="QV643" s="1"/>
      <c r="QW643" s="1"/>
      <c r="QX643" s="1"/>
      <c r="QY643" s="1"/>
      <c r="QZ643" s="1"/>
      <c r="RA643" s="1"/>
      <c r="RB643" s="1"/>
      <c r="RC643" s="1"/>
      <c r="RD643" s="1"/>
      <c r="RE643" s="1"/>
      <c r="RF643" s="1"/>
      <c r="RG643" s="1"/>
      <c r="RH643" s="1"/>
      <c r="RI643" s="1"/>
      <c r="RJ643" s="1"/>
      <c r="RK643" s="1"/>
      <c r="RL643" s="1"/>
      <c r="RM643" s="1"/>
      <c r="RN643" s="1"/>
      <c r="RO643" s="1"/>
      <c r="RP643" s="1"/>
      <c r="RQ643" s="1"/>
      <c r="RR643" s="1"/>
      <c r="RS643" s="1"/>
      <c r="RT643" s="1"/>
      <c r="RU643" s="1"/>
      <c r="RV643" s="1"/>
      <c r="RW643" s="1"/>
      <c r="RX643" s="1"/>
      <c r="RY643" s="1"/>
      <c r="RZ643" s="1"/>
      <c r="SA643" s="1"/>
      <c r="SB643" s="1"/>
      <c r="SC643" s="1"/>
      <c r="SD643" s="1"/>
      <c r="SE643" s="1"/>
      <c r="SF643" s="1"/>
      <c r="SG643" s="1"/>
      <c r="SH643" s="1"/>
      <c r="SI643" s="1"/>
      <c r="SJ643" s="1"/>
      <c r="SK643" s="1"/>
      <c r="SL643" s="1"/>
      <c r="SM643" s="1"/>
      <c r="SN643" s="1"/>
      <c r="SO643" s="1"/>
      <c r="SP643" s="1"/>
      <c r="SQ643" s="1"/>
      <c r="SR643" s="1"/>
      <c r="SS643" s="1"/>
      <c r="ST643" s="1"/>
      <c r="SU643" s="1"/>
      <c r="SV643" s="1"/>
      <c r="SW643" s="1"/>
      <c r="SX643" s="1"/>
      <c r="SY643" s="1"/>
      <c r="SZ643" s="1"/>
      <c r="TA643" s="1"/>
      <c r="TB643" s="1"/>
      <c r="TC643" s="1"/>
      <c r="TD643" s="1"/>
      <c r="TE643" s="1"/>
      <c r="TF643" s="1"/>
      <c r="TG643" s="1"/>
      <c r="TH643" s="1"/>
      <c r="TI643" s="1"/>
      <c r="TJ643" s="1"/>
      <c r="TK643" s="1"/>
      <c r="TL643" s="1"/>
      <c r="TM643" s="1"/>
      <c r="TN643" s="1"/>
      <c r="TO643" s="1"/>
      <c r="TP643" s="1"/>
      <c r="TQ643" s="1"/>
      <c r="TR643" s="1"/>
      <c r="TS643" s="1"/>
      <c r="TT643" s="1"/>
      <c r="TU643" s="1"/>
      <c r="TV643" s="1"/>
      <c r="TW643" s="1"/>
      <c r="TX643" s="1"/>
      <c r="TY643" s="1"/>
      <c r="TZ643" s="1"/>
      <c r="UA643" s="1"/>
      <c r="UB643" s="1"/>
      <c r="UC643" s="1"/>
      <c r="UD643" s="1"/>
      <c r="UE643" s="1"/>
      <c r="UF643" s="1"/>
      <c r="UG643" s="1"/>
      <c r="UH643" s="1"/>
      <c r="UI643" s="1"/>
      <c r="UJ643" s="1"/>
      <c r="UK643" s="1"/>
      <c r="UL643" s="1"/>
      <c r="UM643" s="1"/>
      <c r="UN643" s="1"/>
      <c r="UO643" s="1"/>
      <c r="UP643" s="1"/>
      <c r="UQ643" s="1"/>
      <c r="UR643" s="1"/>
      <c r="US643" s="1"/>
      <c r="UT643" s="1"/>
      <c r="UU643" s="1"/>
      <c r="UV643" s="1"/>
      <c r="UW643" s="1"/>
      <c r="UX643" s="1"/>
      <c r="UY643" s="1"/>
      <c r="UZ643" s="1"/>
      <c r="VA643" s="1"/>
      <c r="VB643" s="1"/>
      <c r="VC643" s="1"/>
      <c r="VD643" s="1"/>
      <c r="VE643" s="1"/>
      <c r="VF643" s="1"/>
      <c r="VG643" s="1"/>
      <c r="VH643" s="1"/>
      <c r="VI643" s="1"/>
      <c r="VJ643" s="1"/>
      <c r="VK643" s="1"/>
      <c r="VL643" s="1"/>
      <c r="VM643" s="1"/>
      <c r="VN643" s="1"/>
      <c r="VO643" s="1"/>
      <c r="VP643" s="1"/>
      <c r="VQ643" s="1"/>
      <c r="VR643" s="1"/>
      <c r="VS643" s="1"/>
      <c r="VT643" s="1"/>
      <c r="VU643" s="1"/>
      <c r="VV643" s="1"/>
      <c r="VW643" s="1"/>
      <c r="VX643" s="1"/>
      <c r="VY643" s="1"/>
      <c r="VZ643" s="1"/>
      <c r="WA643" s="1"/>
      <c r="WB643" s="1"/>
      <c r="WC643" s="1"/>
      <c r="WD643" s="1"/>
      <c r="WE643" s="1"/>
      <c r="WF643" s="1"/>
      <c r="WG643" s="1"/>
      <c r="WH643" s="1"/>
      <c r="WI643" s="1"/>
      <c r="WJ643" s="1"/>
      <c r="WK643" s="1"/>
      <c r="WL643" s="1"/>
      <c r="WM643" s="1"/>
      <c r="WN643" s="1"/>
      <c r="WO643" s="1"/>
      <c r="WP643" s="1"/>
      <c r="WQ643" s="1"/>
      <c r="WR643" s="1"/>
      <c r="WS643" s="1"/>
      <c r="WT643" s="1"/>
      <c r="WU643" s="1"/>
      <c r="WV643" s="1"/>
      <c r="WW643" s="1"/>
      <c r="WX643" s="1"/>
      <c r="WY643" s="1"/>
      <c r="WZ643" s="1"/>
      <c r="XA643" s="1"/>
      <c r="XB643" s="1"/>
      <c r="XC643" s="1"/>
      <c r="XD643" s="1"/>
      <c r="XE643" s="1"/>
      <c r="XF643" s="1"/>
      <c r="XG643" s="1"/>
      <c r="XH643" s="1"/>
      <c r="XI643" s="1"/>
      <c r="XJ643" s="1"/>
      <c r="XK643" s="1"/>
      <c r="XL643" s="1"/>
      <c r="XM643" s="1"/>
      <c r="XN643" s="1"/>
      <c r="XO643" s="1"/>
      <c r="XP643" s="1"/>
      <c r="XQ643" s="1"/>
      <c r="XR643" s="1"/>
      <c r="XS643" s="1"/>
      <c r="XT643" s="1"/>
      <c r="XU643" s="1"/>
      <c r="XV643" s="1"/>
      <c r="XW643" s="1"/>
      <c r="XX643" s="1"/>
      <c r="XY643" s="1"/>
      <c r="XZ643" s="1"/>
      <c r="YA643" s="1"/>
      <c r="YB643" s="1"/>
      <c r="YC643" s="1"/>
      <c r="YD643" s="1"/>
      <c r="YE643" s="1"/>
      <c r="YF643" s="1"/>
      <c r="YG643" s="1"/>
      <c r="YH643" s="1"/>
      <c r="YI643" s="1"/>
      <c r="YJ643" s="1"/>
      <c r="YK643" s="1"/>
      <c r="YL643" s="1"/>
      <c r="YM643" s="1"/>
      <c r="YN643" s="1"/>
      <c r="YO643" s="1"/>
      <c r="YP643" s="1"/>
      <c r="YQ643" s="1"/>
      <c r="YR643" s="1"/>
      <c r="YS643" s="1"/>
      <c r="YT643" s="1"/>
      <c r="YU643" s="1"/>
      <c r="YV643" s="1"/>
      <c r="YW643" s="1"/>
      <c r="YX643" s="1"/>
      <c r="YY643" s="1"/>
      <c r="YZ643" s="1"/>
      <c r="ZA643" s="1"/>
      <c r="ZB643" s="1"/>
      <c r="ZC643" s="1"/>
      <c r="ZD643" s="1"/>
      <c r="ZE643" s="1"/>
      <c r="ZF643" s="1"/>
      <c r="ZG643" s="1"/>
      <c r="ZH643" s="1"/>
      <c r="ZI643" s="1"/>
      <c r="ZJ643" s="1"/>
      <c r="ZK643" s="1"/>
      <c r="ZL643" s="1"/>
      <c r="ZM643" s="1"/>
      <c r="ZN643" s="1"/>
      <c r="ZO643" s="1"/>
      <c r="ZP643" s="1"/>
      <c r="ZQ643" s="1"/>
      <c r="ZR643" s="1"/>
      <c r="ZS643" s="1"/>
      <c r="ZT643" s="1"/>
      <c r="ZU643" s="1"/>
      <c r="ZV643" s="1"/>
      <c r="ZW643" s="1"/>
      <c r="ZX643" s="1"/>
      <c r="ZY643" s="1"/>
      <c r="ZZ643" s="1"/>
      <c r="AAA643" s="1"/>
      <c r="AAB643" s="1"/>
      <c r="AAC643" s="1"/>
      <c r="AAD643" s="1"/>
      <c r="AAE643" s="1"/>
      <c r="AAF643" s="1"/>
      <c r="AAG643" s="1"/>
      <c r="AAH643" s="1"/>
      <c r="AAI643" s="1"/>
      <c r="AAJ643" s="1"/>
      <c r="AAK643" s="1"/>
      <c r="AAL643" s="1"/>
      <c r="AAM643" s="1"/>
      <c r="AAN643" s="1"/>
      <c r="AAO643" s="1"/>
      <c r="AAP643" s="1"/>
      <c r="AAQ643" s="1"/>
      <c r="AAR643" s="1"/>
      <c r="AAS643" s="1"/>
      <c r="AAT643" s="1"/>
      <c r="AAU643" s="1"/>
      <c r="AAV643" s="1"/>
      <c r="AAW643" s="1"/>
      <c r="AAX643" s="1"/>
      <c r="AAY643" s="1"/>
      <c r="AAZ643" s="1"/>
      <c r="ABA643" s="1"/>
      <c r="ABB643" s="1"/>
      <c r="ABC643" s="1"/>
      <c r="ABD643" s="1"/>
      <c r="ABE643" s="1"/>
      <c r="ABF643" s="1"/>
      <c r="ABG643" s="1"/>
      <c r="ABH643" s="1"/>
      <c r="ABI643" s="1"/>
      <c r="ABJ643" s="1"/>
      <c r="ABK643" s="1"/>
      <c r="ABL643" s="1"/>
      <c r="ABM643" s="1"/>
      <c r="ABN643" s="1"/>
      <c r="ABO643" s="1"/>
      <c r="ABP643" s="1"/>
      <c r="ABQ643" s="1"/>
      <c r="ABR643" s="1"/>
      <c r="ABS643" s="1"/>
      <c r="ABT643" s="1"/>
      <c r="ABU643" s="1"/>
      <c r="ABV643" s="1"/>
      <c r="ABW643" s="1"/>
      <c r="ABX643" s="1"/>
      <c r="ABY643" s="1"/>
      <c r="ABZ643" s="1"/>
      <c r="ACA643" s="1"/>
      <c r="ACB643" s="1"/>
      <c r="ACC643" s="1"/>
      <c r="ACD643" s="1"/>
      <c r="ACE643" s="1"/>
      <c r="ACF643" s="1"/>
      <c r="ACG643" s="1"/>
      <c r="ACH643" s="1"/>
      <c r="ACI643" s="1"/>
      <c r="ACJ643" s="1"/>
      <c r="ACK643" s="1"/>
      <c r="ACL643" s="1"/>
      <c r="ACM643" s="1"/>
      <c r="ACN643" s="1"/>
      <c r="ACO643" s="1"/>
      <c r="ACP643" s="1"/>
      <c r="ACQ643" s="1"/>
      <c r="ACR643" s="1"/>
      <c r="ACS643" s="1"/>
      <c r="ACT643" s="1"/>
      <c r="ACU643" s="1"/>
      <c r="ACV643" s="1"/>
      <c r="ACW643" s="1"/>
      <c r="ACX643" s="1"/>
      <c r="ACY643" s="1"/>
      <c r="ACZ643" s="1"/>
      <c r="ADA643" s="1"/>
      <c r="ADB643" s="1"/>
      <c r="ADC643" s="1"/>
      <c r="ADD643" s="1"/>
      <c r="ADE643" s="1"/>
      <c r="ADF643" s="1"/>
      <c r="ADG643" s="1"/>
      <c r="ADH643" s="1"/>
      <c r="ADI643" s="1"/>
      <c r="ADJ643" s="1"/>
      <c r="ADK643" s="1"/>
      <c r="ADL643" s="1"/>
      <c r="ADM643" s="1"/>
      <c r="ADN643" s="1"/>
      <c r="ADO643" s="1"/>
      <c r="ADP643" s="1"/>
      <c r="ADQ643" s="1"/>
      <c r="ADR643" s="1"/>
      <c r="ADS643" s="1"/>
      <c r="ADT643" s="1"/>
      <c r="ADU643" s="1"/>
      <c r="ADV643" s="1"/>
    </row>
    <row r="644" spans="1:802" x14ac:dyDescent="0.1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  <c r="DN644" s="1"/>
      <c r="DO644" s="1"/>
      <c r="DP644" s="1"/>
      <c r="DQ644" s="1"/>
      <c r="DR644" s="1"/>
      <c r="DS644" s="1"/>
      <c r="DT644" s="1"/>
      <c r="DU644" s="1"/>
      <c r="DV644" s="1"/>
      <c r="DW644" s="1"/>
      <c r="DX644" s="1"/>
      <c r="DY644" s="1"/>
      <c r="DZ644" s="1"/>
      <c r="EA644" s="1"/>
      <c r="EB644" s="1"/>
      <c r="EC644" s="1"/>
      <c r="ED644" s="1"/>
      <c r="EE644" s="1"/>
      <c r="EF644" s="1"/>
      <c r="EG644" s="1"/>
      <c r="EH644" s="1"/>
      <c r="EI644" s="1"/>
      <c r="EJ644" s="1"/>
      <c r="EK644" s="1"/>
      <c r="EL644" s="1"/>
      <c r="EM644" s="1"/>
      <c r="EN644" s="1"/>
      <c r="EO644" s="1"/>
      <c r="EP644" s="1"/>
      <c r="EQ644" s="1"/>
      <c r="ER644" s="1"/>
      <c r="ES644" s="1"/>
      <c r="ET644" s="1"/>
      <c r="EU644" s="1"/>
      <c r="EV644" s="1"/>
      <c r="EW644" s="1"/>
      <c r="EX644" s="1"/>
      <c r="EY644" s="1"/>
      <c r="EZ644" s="1"/>
      <c r="FA644" s="1"/>
      <c r="FB644" s="1"/>
      <c r="FC644" s="1"/>
      <c r="FD644" s="1"/>
      <c r="FE644" s="1"/>
      <c r="FF644" s="1"/>
      <c r="FG644" s="1"/>
      <c r="FH644" s="1"/>
      <c r="FI644" s="1"/>
      <c r="FJ644" s="1"/>
      <c r="FK644" s="1"/>
      <c r="FL644" s="1"/>
      <c r="FM644" s="1"/>
      <c r="FN644" s="1"/>
      <c r="FO644" s="1"/>
      <c r="FP644" s="1"/>
      <c r="FQ644" s="1"/>
      <c r="FR644" s="1"/>
      <c r="FS644" s="1"/>
      <c r="FT644" s="1"/>
      <c r="FU644" s="1"/>
      <c r="FV644" s="1"/>
      <c r="FW644" s="1"/>
      <c r="FX644" s="1"/>
      <c r="FY644" s="1"/>
      <c r="FZ644" s="1"/>
      <c r="GA644" s="1"/>
      <c r="GB644" s="1"/>
      <c r="GC644" s="1"/>
      <c r="GD644" s="1"/>
      <c r="GE644" s="1"/>
      <c r="GF644" s="1"/>
      <c r="GG644" s="1"/>
      <c r="GH644" s="1"/>
      <c r="GI644" s="1"/>
      <c r="GJ644" s="1"/>
      <c r="GK644" s="1"/>
      <c r="GL644" s="1"/>
      <c r="GM644" s="1"/>
      <c r="GN644" s="1"/>
      <c r="GO644" s="1"/>
      <c r="GP644" s="1"/>
      <c r="GQ644" s="1"/>
      <c r="GR644" s="1"/>
      <c r="GS644" s="1"/>
      <c r="GT644" s="1"/>
      <c r="GU644" s="1"/>
      <c r="GV644" s="1"/>
      <c r="GW644" s="1"/>
      <c r="GX644" s="1"/>
      <c r="GY644" s="1"/>
      <c r="GZ644" s="1"/>
      <c r="HA644" s="1"/>
      <c r="HB644" s="1"/>
      <c r="HC644" s="1"/>
      <c r="HD644" s="1"/>
      <c r="HE644" s="1"/>
      <c r="HF644" s="1"/>
      <c r="HG644" s="1"/>
      <c r="HH644" s="1"/>
      <c r="HI644" s="1"/>
      <c r="HJ644" s="1"/>
      <c r="HK644" s="1"/>
      <c r="HL644" s="1"/>
      <c r="HM644" s="1"/>
      <c r="HN644" s="1"/>
      <c r="HO644" s="1"/>
      <c r="HP644" s="1"/>
      <c r="HQ644" s="1"/>
      <c r="HR644" s="1"/>
      <c r="HS644" s="1"/>
      <c r="HT644" s="1"/>
      <c r="HU644" s="1"/>
      <c r="HV644" s="1"/>
      <c r="HW644" s="1"/>
      <c r="HX644" s="1"/>
      <c r="HY644" s="1"/>
      <c r="HZ644" s="1"/>
      <c r="IA644" s="1"/>
      <c r="IB644" s="1"/>
      <c r="IC644" s="1"/>
      <c r="ID644" s="1"/>
      <c r="IE644" s="1"/>
      <c r="IF644" s="1"/>
      <c r="IG644" s="1"/>
      <c r="IH644" s="1"/>
      <c r="II644" s="1"/>
      <c r="IJ644" s="1"/>
      <c r="IK644" s="1"/>
      <c r="IL644" s="1"/>
      <c r="IM644" s="1"/>
      <c r="IN644" s="1"/>
      <c r="IO644" s="1"/>
      <c r="IP644" s="1"/>
      <c r="IQ644" s="1"/>
      <c r="IR644" s="1"/>
      <c r="IS644" s="1"/>
      <c r="IT644" s="1"/>
      <c r="IU644" s="1"/>
      <c r="IV644" s="1"/>
      <c r="IW644" s="1"/>
      <c r="IX644" s="1"/>
      <c r="IY644" s="1"/>
      <c r="IZ644" s="1"/>
      <c r="JA644" s="1"/>
      <c r="JB644" s="1"/>
      <c r="JC644" s="1"/>
      <c r="JD644" s="1"/>
      <c r="JE644" s="1"/>
      <c r="JF644" s="1"/>
      <c r="JG644" s="1"/>
      <c r="JH644" s="1"/>
      <c r="JI644" s="1"/>
      <c r="JJ644" s="1"/>
      <c r="JK644" s="1"/>
      <c r="JL644" s="1"/>
      <c r="JM644" s="1"/>
      <c r="JN644" s="1"/>
      <c r="JO644" s="1"/>
      <c r="JP644" s="1"/>
      <c r="JQ644" s="1"/>
      <c r="JR644" s="1"/>
      <c r="JS644" s="1"/>
      <c r="JT644" s="1"/>
      <c r="JU644" s="1"/>
      <c r="JV644" s="1"/>
      <c r="JW644" s="1"/>
      <c r="JX644" s="1"/>
      <c r="JY644" s="1"/>
      <c r="JZ644" s="1"/>
      <c r="KA644" s="1"/>
      <c r="KB644" s="1"/>
      <c r="KC644" s="1"/>
      <c r="KD644" s="1"/>
      <c r="KE644" s="1"/>
      <c r="KF644" s="1"/>
      <c r="KG644" s="1"/>
      <c r="KH644" s="1"/>
      <c r="KI644" s="1"/>
      <c r="KJ644" s="1"/>
      <c r="KK644" s="1"/>
      <c r="KL644" s="1"/>
      <c r="KM644" s="1"/>
      <c r="KN644" s="1"/>
      <c r="KO644" s="1"/>
      <c r="KP644" s="1"/>
      <c r="KQ644" s="1"/>
      <c r="KR644" s="1"/>
      <c r="KS644" s="1"/>
      <c r="KT644" s="1"/>
      <c r="KU644" s="1"/>
      <c r="KV644" s="1"/>
      <c r="KW644" s="1"/>
      <c r="KX644" s="1"/>
      <c r="KY644" s="1"/>
      <c r="KZ644" s="1"/>
      <c r="LA644" s="1"/>
      <c r="LB644" s="1"/>
      <c r="LC644" s="1"/>
      <c r="LD644" s="1"/>
      <c r="LE644" s="1"/>
      <c r="LF644" s="1"/>
      <c r="LG644" s="1"/>
      <c r="LH644" s="1"/>
      <c r="LI644" s="1"/>
      <c r="LJ644" s="1"/>
      <c r="LK644" s="1"/>
      <c r="LL644" s="1"/>
      <c r="LM644" s="1"/>
      <c r="LN644" s="1"/>
      <c r="LO644" s="1"/>
      <c r="LP644" s="1"/>
      <c r="LQ644" s="1"/>
      <c r="LR644" s="1"/>
      <c r="LS644" s="1"/>
      <c r="LT644" s="1"/>
      <c r="LU644" s="1"/>
      <c r="LV644" s="1"/>
      <c r="LW644" s="1"/>
      <c r="LX644" s="1"/>
      <c r="LY644" s="1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  <c r="MV644" s="1"/>
      <c r="MW644" s="1"/>
      <c r="MX644" s="1"/>
      <c r="MY644" s="1"/>
      <c r="MZ644" s="1"/>
      <c r="NA644" s="1"/>
      <c r="NB644" s="1"/>
      <c r="NC644" s="1"/>
      <c r="ND644" s="1"/>
      <c r="NE644" s="1"/>
      <c r="NF644" s="1"/>
      <c r="NG644" s="1"/>
      <c r="NH644" s="1"/>
      <c r="NI644" s="1"/>
      <c r="NJ644" s="1"/>
      <c r="NK644" s="1"/>
      <c r="NL644" s="1"/>
      <c r="NM644" s="1"/>
      <c r="NN644" s="1"/>
      <c r="NO644" s="1"/>
      <c r="NP644" s="1"/>
      <c r="NQ644" s="1"/>
      <c r="NR644" s="1"/>
      <c r="NS644" s="1"/>
      <c r="NT644" s="1"/>
      <c r="NU644" s="1"/>
      <c r="NV644" s="1"/>
      <c r="NW644" s="1"/>
      <c r="NX644" s="1"/>
      <c r="NY644" s="1"/>
      <c r="NZ644" s="1"/>
      <c r="OA644" s="1"/>
      <c r="OB644" s="1"/>
      <c r="OC644" s="1"/>
      <c r="OD644" s="1"/>
      <c r="OE644" s="1"/>
      <c r="OF644" s="1"/>
      <c r="OG644" s="1"/>
      <c r="OH644" s="1"/>
      <c r="OI644" s="1"/>
      <c r="OJ644" s="1"/>
      <c r="OK644" s="1"/>
      <c r="OL644" s="1"/>
      <c r="OM644" s="1"/>
      <c r="ON644" s="1"/>
      <c r="OO644" s="1"/>
      <c r="OP644" s="1"/>
      <c r="OQ644" s="1"/>
      <c r="OR644" s="1"/>
      <c r="OS644" s="1"/>
      <c r="OT644" s="1"/>
      <c r="OU644" s="1"/>
      <c r="OV644" s="1"/>
      <c r="OW644" s="1"/>
      <c r="OX644" s="1"/>
      <c r="OY644" s="1"/>
      <c r="OZ644" s="1"/>
      <c r="PA644" s="1"/>
      <c r="PB644" s="1"/>
      <c r="PC644" s="1"/>
      <c r="PD644" s="1"/>
      <c r="PE644" s="1"/>
      <c r="PF644" s="1"/>
      <c r="PG644" s="1"/>
      <c r="PH644" s="1"/>
      <c r="PI644" s="1"/>
      <c r="PJ644" s="1"/>
      <c r="PK644" s="1"/>
      <c r="PL644" s="1"/>
      <c r="PM644" s="1"/>
      <c r="PN644" s="1"/>
      <c r="PO644" s="1"/>
      <c r="PP644" s="1"/>
      <c r="PQ644" s="1"/>
      <c r="PR644" s="1"/>
      <c r="PS644" s="1"/>
      <c r="PT644" s="1"/>
      <c r="PU644" s="1"/>
      <c r="PV644" s="1"/>
      <c r="PW644" s="1"/>
      <c r="PX644" s="1"/>
      <c r="PY644" s="1"/>
      <c r="PZ644" s="1"/>
      <c r="QA644" s="1"/>
      <c r="QB644" s="1"/>
      <c r="QC644" s="1"/>
      <c r="QD644" s="1"/>
      <c r="QE644" s="1"/>
      <c r="QF644" s="1"/>
      <c r="QG644" s="1"/>
      <c r="QH644" s="1"/>
      <c r="QI644" s="1"/>
      <c r="QJ644" s="1"/>
      <c r="QK644" s="1"/>
      <c r="QL644" s="1"/>
      <c r="QM644" s="1"/>
      <c r="QN644" s="1"/>
      <c r="QO644" s="1"/>
      <c r="QP644" s="1"/>
      <c r="QQ644" s="1"/>
      <c r="QR644" s="1"/>
      <c r="QS644" s="1"/>
      <c r="QT644" s="1"/>
      <c r="QU644" s="1"/>
      <c r="QV644" s="1"/>
      <c r="QW644" s="1"/>
      <c r="QX644" s="1"/>
      <c r="QY644" s="1"/>
      <c r="QZ644" s="1"/>
      <c r="RA644" s="1"/>
      <c r="RB644" s="1"/>
      <c r="RC644" s="1"/>
      <c r="RD644" s="1"/>
      <c r="RE644" s="1"/>
      <c r="RF644" s="1"/>
      <c r="RG644" s="1"/>
      <c r="RH644" s="1"/>
      <c r="RI644" s="1"/>
      <c r="RJ644" s="1"/>
      <c r="RK644" s="1"/>
      <c r="RL644" s="1"/>
      <c r="RM644" s="1"/>
      <c r="RN644" s="1"/>
      <c r="RO644" s="1"/>
      <c r="RP644" s="1"/>
      <c r="RQ644" s="1"/>
      <c r="RR644" s="1"/>
      <c r="RS644" s="1"/>
      <c r="RT644" s="1"/>
      <c r="RU644" s="1"/>
      <c r="RV644" s="1"/>
      <c r="RW644" s="1"/>
      <c r="RX644" s="1"/>
      <c r="RY644" s="1"/>
      <c r="RZ644" s="1"/>
      <c r="SA644" s="1"/>
      <c r="SB644" s="1"/>
      <c r="SC644" s="1"/>
      <c r="SD644" s="1"/>
      <c r="SE644" s="1"/>
      <c r="SF644" s="1"/>
      <c r="SG644" s="1"/>
      <c r="SH644" s="1"/>
      <c r="SI644" s="1"/>
      <c r="SJ644" s="1"/>
      <c r="SK644" s="1"/>
      <c r="SL644" s="1"/>
      <c r="SM644" s="1"/>
      <c r="SN644" s="1"/>
      <c r="SO644" s="1"/>
      <c r="SP644" s="1"/>
      <c r="SQ644" s="1"/>
      <c r="SR644" s="1"/>
      <c r="SS644" s="1"/>
      <c r="ST644" s="1"/>
      <c r="SU644" s="1"/>
      <c r="SV644" s="1"/>
      <c r="SW644" s="1"/>
      <c r="SX644" s="1"/>
      <c r="SY644" s="1"/>
      <c r="SZ644" s="1"/>
      <c r="TA644" s="1"/>
      <c r="TB644" s="1"/>
      <c r="TC644" s="1"/>
      <c r="TD644" s="1"/>
      <c r="TE644" s="1"/>
      <c r="TF644" s="1"/>
      <c r="TG644" s="1"/>
      <c r="TH644" s="1"/>
      <c r="TI644" s="1"/>
      <c r="TJ644" s="1"/>
      <c r="TK644" s="1"/>
      <c r="TL644" s="1"/>
      <c r="TM644" s="1"/>
      <c r="TN644" s="1"/>
      <c r="TO644" s="1"/>
      <c r="TP644" s="1"/>
      <c r="TQ644" s="1"/>
      <c r="TR644" s="1"/>
      <c r="TS644" s="1"/>
      <c r="TT644" s="1"/>
      <c r="TU644" s="1"/>
      <c r="TV644" s="1"/>
      <c r="TW644" s="1"/>
      <c r="TX644" s="1"/>
      <c r="TY644" s="1"/>
      <c r="TZ644" s="1"/>
      <c r="UA644" s="1"/>
      <c r="UB644" s="1"/>
      <c r="UC644" s="1"/>
      <c r="UD644" s="1"/>
      <c r="UE644" s="1"/>
      <c r="UF644" s="1"/>
      <c r="UG644" s="1"/>
      <c r="UH644" s="1"/>
      <c r="UI644" s="1"/>
      <c r="UJ644" s="1"/>
      <c r="UK644" s="1"/>
      <c r="UL644" s="1"/>
      <c r="UM644" s="1"/>
      <c r="UN644" s="1"/>
      <c r="UO644" s="1"/>
      <c r="UP644" s="1"/>
      <c r="UQ644" s="1"/>
      <c r="UR644" s="1"/>
      <c r="US644" s="1"/>
      <c r="UT644" s="1"/>
      <c r="UU644" s="1"/>
      <c r="UV644" s="1"/>
      <c r="UW644" s="1"/>
      <c r="UX644" s="1"/>
      <c r="UY644" s="1"/>
      <c r="UZ644" s="1"/>
      <c r="VA644" s="1"/>
      <c r="VB644" s="1"/>
      <c r="VC644" s="1"/>
      <c r="VD644" s="1"/>
      <c r="VE644" s="1"/>
      <c r="VF644" s="1"/>
      <c r="VG644" s="1"/>
      <c r="VH644" s="1"/>
      <c r="VI644" s="1"/>
      <c r="VJ644" s="1"/>
      <c r="VK644" s="1"/>
      <c r="VL644" s="1"/>
      <c r="VM644" s="1"/>
      <c r="VN644" s="1"/>
      <c r="VO644" s="1"/>
      <c r="VP644" s="1"/>
      <c r="VQ644" s="1"/>
      <c r="VR644" s="1"/>
      <c r="VS644" s="1"/>
      <c r="VT644" s="1"/>
      <c r="VU644" s="1"/>
      <c r="VV644" s="1"/>
      <c r="VW644" s="1"/>
      <c r="VX644" s="1"/>
      <c r="VY644" s="1"/>
      <c r="VZ644" s="1"/>
      <c r="WA644" s="1"/>
      <c r="WB644" s="1"/>
      <c r="WC644" s="1"/>
      <c r="WD644" s="1"/>
      <c r="WE644" s="1"/>
      <c r="WF644" s="1"/>
      <c r="WG644" s="1"/>
      <c r="WH644" s="1"/>
      <c r="WI644" s="1"/>
      <c r="WJ644" s="1"/>
      <c r="WK644" s="1"/>
      <c r="WL644" s="1"/>
      <c r="WM644" s="1"/>
      <c r="WN644" s="1"/>
      <c r="WO644" s="1"/>
      <c r="WP644" s="1"/>
      <c r="WQ644" s="1"/>
      <c r="WR644" s="1"/>
      <c r="WS644" s="1"/>
      <c r="WT644" s="1"/>
      <c r="WU644" s="1"/>
      <c r="WV644" s="1"/>
      <c r="WW644" s="1"/>
      <c r="WX644" s="1"/>
      <c r="WY644" s="1"/>
      <c r="WZ644" s="1"/>
      <c r="XA644" s="1"/>
      <c r="XB644" s="1"/>
      <c r="XC644" s="1"/>
      <c r="XD644" s="1"/>
      <c r="XE644" s="1"/>
      <c r="XF644" s="1"/>
      <c r="XG644" s="1"/>
      <c r="XH644" s="1"/>
      <c r="XI644" s="1"/>
      <c r="XJ644" s="1"/>
      <c r="XK644" s="1"/>
      <c r="XL644" s="1"/>
      <c r="XM644" s="1"/>
      <c r="XN644" s="1"/>
      <c r="XO644" s="1"/>
      <c r="XP644" s="1"/>
      <c r="XQ644" s="1"/>
      <c r="XR644" s="1"/>
      <c r="XS644" s="1"/>
      <c r="XT644" s="1"/>
      <c r="XU644" s="1"/>
      <c r="XV644" s="1"/>
      <c r="XW644" s="1"/>
      <c r="XX644" s="1"/>
      <c r="XY644" s="1"/>
      <c r="XZ644" s="1"/>
      <c r="YA644" s="1"/>
      <c r="YB644" s="1"/>
      <c r="YC644" s="1"/>
      <c r="YD644" s="1"/>
      <c r="YE644" s="1"/>
      <c r="YF644" s="1"/>
      <c r="YG644" s="1"/>
      <c r="YH644" s="1"/>
      <c r="YI644" s="1"/>
      <c r="YJ644" s="1"/>
      <c r="YK644" s="1"/>
      <c r="YL644" s="1"/>
      <c r="YM644" s="1"/>
      <c r="YN644" s="1"/>
      <c r="YO644" s="1"/>
      <c r="YP644" s="1"/>
      <c r="YQ644" s="1"/>
      <c r="YR644" s="1"/>
      <c r="YS644" s="1"/>
      <c r="YT644" s="1"/>
      <c r="YU644" s="1"/>
      <c r="YV644" s="1"/>
      <c r="YW644" s="1"/>
      <c r="YX644" s="1"/>
      <c r="YY644" s="1"/>
      <c r="YZ644" s="1"/>
      <c r="ZA644" s="1"/>
      <c r="ZB644" s="1"/>
      <c r="ZC644" s="1"/>
      <c r="ZD644" s="1"/>
      <c r="ZE644" s="1"/>
      <c r="ZF644" s="1"/>
      <c r="ZG644" s="1"/>
      <c r="ZH644" s="1"/>
      <c r="ZI644" s="1"/>
      <c r="ZJ644" s="1"/>
      <c r="ZK644" s="1"/>
      <c r="ZL644" s="1"/>
      <c r="ZM644" s="1"/>
      <c r="ZN644" s="1"/>
      <c r="ZO644" s="1"/>
      <c r="ZP644" s="1"/>
      <c r="ZQ644" s="1"/>
      <c r="ZR644" s="1"/>
      <c r="ZS644" s="1"/>
      <c r="ZT644" s="1"/>
      <c r="ZU644" s="1"/>
      <c r="ZV644" s="1"/>
      <c r="ZW644" s="1"/>
      <c r="ZX644" s="1"/>
      <c r="ZY644" s="1"/>
      <c r="ZZ644" s="1"/>
      <c r="AAA644" s="1"/>
      <c r="AAB644" s="1"/>
      <c r="AAC644" s="1"/>
      <c r="AAD644" s="1"/>
      <c r="AAE644" s="1"/>
      <c r="AAF644" s="1"/>
      <c r="AAG644" s="1"/>
      <c r="AAH644" s="1"/>
      <c r="AAI644" s="1"/>
      <c r="AAJ644" s="1"/>
      <c r="AAK644" s="1"/>
      <c r="AAL644" s="1"/>
      <c r="AAM644" s="1"/>
      <c r="AAN644" s="1"/>
      <c r="AAO644" s="1"/>
      <c r="AAP644" s="1"/>
      <c r="AAQ644" s="1"/>
      <c r="AAR644" s="1"/>
      <c r="AAS644" s="1"/>
      <c r="AAT644" s="1"/>
      <c r="AAU644" s="1"/>
      <c r="AAV644" s="1"/>
      <c r="AAW644" s="1"/>
      <c r="AAX644" s="1"/>
      <c r="AAY644" s="1"/>
      <c r="AAZ644" s="1"/>
      <c r="ABA644" s="1"/>
      <c r="ABB644" s="1"/>
      <c r="ABC644" s="1"/>
      <c r="ABD644" s="1"/>
      <c r="ABE644" s="1"/>
      <c r="ABF644" s="1"/>
      <c r="ABG644" s="1"/>
      <c r="ABH644" s="1"/>
      <c r="ABI644" s="1"/>
      <c r="ABJ644" s="1"/>
      <c r="ABK644" s="1"/>
      <c r="ABL644" s="1"/>
      <c r="ABM644" s="1"/>
      <c r="ABN644" s="1"/>
      <c r="ABO644" s="1"/>
      <c r="ABP644" s="1"/>
      <c r="ABQ644" s="1"/>
      <c r="ABR644" s="1"/>
      <c r="ABS644" s="1"/>
      <c r="ABT644" s="1"/>
      <c r="ABU644" s="1"/>
      <c r="ABV644" s="1"/>
      <c r="ABW644" s="1"/>
      <c r="ABX644" s="1"/>
      <c r="ABY644" s="1"/>
      <c r="ABZ644" s="1"/>
      <c r="ACA644" s="1"/>
      <c r="ACB644" s="1"/>
      <c r="ACC644" s="1"/>
      <c r="ACD644" s="1"/>
      <c r="ACE644" s="1"/>
      <c r="ACF644" s="1"/>
      <c r="ACG644" s="1"/>
      <c r="ACH644" s="1"/>
      <c r="ACI644" s="1"/>
      <c r="ACJ644" s="1"/>
      <c r="ACK644" s="1"/>
      <c r="ACL644" s="1"/>
      <c r="ACM644" s="1"/>
      <c r="ACN644" s="1"/>
      <c r="ACO644" s="1"/>
      <c r="ACP644" s="1"/>
      <c r="ACQ644" s="1"/>
      <c r="ACR644" s="1"/>
      <c r="ACS644" s="1"/>
      <c r="ACT644" s="1"/>
      <c r="ACU644" s="1"/>
      <c r="ACV644" s="1"/>
      <c r="ACW644" s="1"/>
      <c r="ACX644" s="1"/>
      <c r="ACY644" s="1"/>
      <c r="ACZ644" s="1"/>
      <c r="ADA644" s="1"/>
      <c r="ADB644" s="1"/>
      <c r="ADC644" s="1"/>
      <c r="ADD644" s="1"/>
      <c r="ADE644" s="1"/>
      <c r="ADF644" s="1"/>
      <c r="ADG644" s="1"/>
      <c r="ADH644" s="1"/>
      <c r="ADI644" s="1"/>
      <c r="ADJ644" s="1"/>
      <c r="ADK644" s="1"/>
      <c r="ADL644" s="1"/>
      <c r="ADM644" s="1"/>
      <c r="ADN644" s="1"/>
      <c r="ADO644" s="1"/>
      <c r="ADP644" s="1"/>
      <c r="ADQ644" s="1"/>
      <c r="ADR644" s="1"/>
      <c r="ADS644" s="1"/>
      <c r="ADT644" s="1"/>
      <c r="ADU644" s="1"/>
      <c r="ADV644" s="1"/>
    </row>
    <row r="645" spans="1:802" x14ac:dyDescent="0.1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  <c r="DN645" s="1"/>
      <c r="DO645" s="1"/>
      <c r="DP645" s="1"/>
      <c r="DQ645" s="1"/>
      <c r="DR645" s="1"/>
      <c r="DS645" s="1"/>
      <c r="DT645" s="1"/>
      <c r="DU645" s="1"/>
      <c r="DV645" s="1"/>
      <c r="DW645" s="1"/>
      <c r="DX645" s="1"/>
      <c r="DY645" s="1"/>
      <c r="DZ645" s="1"/>
      <c r="EA645" s="1"/>
      <c r="EB645" s="1"/>
      <c r="EC645" s="1"/>
      <c r="ED645" s="1"/>
      <c r="EE645" s="1"/>
      <c r="EF645" s="1"/>
      <c r="EG645" s="1"/>
      <c r="EH645" s="1"/>
      <c r="EI645" s="1"/>
      <c r="EJ645" s="1"/>
      <c r="EK645" s="1"/>
      <c r="EL645" s="1"/>
      <c r="EM645" s="1"/>
      <c r="EN645" s="1"/>
      <c r="EO645" s="1"/>
      <c r="EP645" s="1"/>
      <c r="EQ645" s="1"/>
      <c r="ER645" s="1"/>
      <c r="ES645" s="1"/>
      <c r="ET645" s="1"/>
      <c r="EU645" s="1"/>
      <c r="EV645" s="1"/>
      <c r="EW645" s="1"/>
      <c r="EX645" s="1"/>
      <c r="EY645" s="1"/>
      <c r="EZ645" s="1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1"/>
      <c r="FL645" s="1"/>
      <c r="FM645" s="1"/>
      <c r="FN645" s="1"/>
      <c r="FO645" s="1"/>
      <c r="FP645" s="1"/>
      <c r="FQ645" s="1"/>
      <c r="FR645" s="1"/>
      <c r="FS645" s="1"/>
      <c r="FT645" s="1"/>
      <c r="FU645" s="1"/>
      <c r="FV645" s="1"/>
      <c r="FW645" s="1"/>
      <c r="FX645" s="1"/>
      <c r="FY645" s="1"/>
      <c r="FZ645" s="1"/>
      <c r="GA645" s="1"/>
      <c r="GB645" s="1"/>
      <c r="GC645" s="1"/>
      <c r="GD645" s="1"/>
      <c r="GE645" s="1"/>
      <c r="GF645" s="1"/>
      <c r="GG645" s="1"/>
      <c r="GH645" s="1"/>
      <c r="GI645" s="1"/>
      <c r="GJ645" s="1"/>
      <c r="GK645" s="1"/>
      <c r="GL645" s="1"/>
      <c r="GM645" s="1"/>
      <c r="GN645" s="1"/>
      <c r="GO645" s="1"/>
      <c r="GP645" s="1"/>
      <c r="GQ645" s="1"/>
      <c r="GR645" s="1"/>
      <c r="GS645" s="1"/>
      <c r="GT645" s="1"/>
      <c r="GU645" s="1"/>
      <c r="GV645" s="1"/>
      <c r="GW645" s="1"/>
      <c r="GX645" s="1"/>
      <c r="GY645" s="1"/>
      <c r="GZ645" s="1"/>
      <c r="HA645" s="1"/>
      <c r="HB645" s="1"/>
      <c r="HC645" s="1"/>
      <c r="HD645" s="1"/>
      <c r="HE645" s="1"/>
      <c r="HF645" s="1"/>
      <c r="HG645" s="1"/>
      <c r="HH645" s="1"/>
      <c r="HI645" s="1"/>
      <c r="HJ645" s="1"/>
      <c r="HK645" s="1"/>
      <c r="HL645" s="1"/>
      <c r="HM645" s="1"/>
      <c r="HN645" s="1"/>
      <c r="HO645" s="1"/>
      <c r="HP645" s="1"/>
      <c r="HQ645" s="1"/>
      <c r="HR645" s="1"/>
      <c r="HS645" s="1"/>
      <c r="HT645" s="1"/>
      <c r="HU645" s="1"/>
      <c r="HV645" s="1"/>
      <c r="HW645" s="1"/>
      <c r="HX645" s="1"/>
      <c r="HY645" s="1"/>
      <c r="HZ645" s="1"/>
      <c r="IA645" s="1"/>
      <c r="IB645" s="1"/>
      <c r="IC645" s="1"/>
      <c r="ID645" s="1"/>
      <c r="IE645" s="1"/>
      <c r="IF645" s="1"/>
      <c r="IG645" s="1"/>
      <c r="IH645" s="1"/>
      <c r="II645" s="1"/>
      <c r="IJ645" s="1"/>
      <c r="IK645" s="1"/>
      <c r="IL645" s="1"/>
      <c r="IM645" s="1"/>
      <c r="IN645" s="1"/>
      <c r="IO645" s="1"/>
      <c r="IP645" s="1"/>
      <c r="IQ645" s="1"/>
      <c r="IR645" s="1"/>
      <c r="IS645" s="1"/>
      <c r="IT645" s="1"/>
      <c r="IU645" s="1"/>
      <c r="IV645" s="1"/>
      <c r="IW645" s="1"/>
      <c r="IX645" s="1"/>
      <c r="IY645" s="1"/>
      <c r="IZ645" s="1"/>
      <c r="JA645" s="1"/>
      <c r="JB645" s="1"/>
      <c r="JC645" s="1"/>
      <c r="JD645" s="1"/>
      <c r="JE645" s="1"/>
      <c r="JF645" s="1"/>
      <c r="JG645" s="1"/>
      <c r="JH645" s="1"/>
      <c r="JI645" s="1"/>
      <c r="JJ645" s="1"/>
      <c r="JK645" s="1"/>
      <c r="JL645" s="1"/>
      <c r="JM645" s="1"/>
      <c r="JN645" s="1"/>
      <c r="JO645" s="1"/>
      <c r="JP645" s="1"/>
      <c r="JQ645" s="1"/>
      <c r="JR645" s="1"/>
      <c r="JS645" s="1"/>
      <c r="JT645" s="1"/>
      <c r="JU645" s="1"/>
      <c r="JV645" s="1"/>
      <c r="JW645" s="1"/>
      <c r="JX645" s="1"/>
      <c r="JY645" s="1"/>
      <c r="JZ645" s="1"/>
      <c r="KA645" s="1"/>
      <c r="KB645" s="1"/>
      <c r="KC645" s="1"/>
      <c r="KD645" s="1"/>
      <c r="KE645" s="1"/>
      <c r="KF645" s="1"/>
      <c r="KG645" s="1"/>
      <c r="KH645" s="1"/>
      <c r="KI645" s="1"/>
      <c r="KJ645" s="1"/>
      <c r="KK645" s="1"/>
      <c r="KL645" s="1"/>
      <c r="KM645" s="1"/>
      <c r="KN645" s="1"/>
      <c r="KO645" s="1"/>
      <c r="KP645" s="1"/>
      <c r="KQ645" s="1"/>
      <c r="KR645" s="1"/>
      <c r="KS645" s="1"/>
      <c r="KT645" s="1"/>
      <c r="KU645" s="1"/>
      <c r="KV645" s="1"/>
      <c r="KW645" s="1"/>
      <c r="KX645" s="1"/>
      <c r="KY645" s="1"/>
      <c r="KZ645" s="1"/>
      <c r="LA645" s="1"/>
      <c r="LB645" s="1"/>
      <c r="LC645" s="1"/>
      <c r="LD645" s="1"/>
      <c r="LE645" s="1"/>
      <c r="LF645" s="1"/>
      <c r="LG645" s="1"/>
      <c r="LH645" s="1"/>
      <c r="LI645" s="1"/>
      <c r="LJ645" s="1"/>
      <c r="LK645" s="1"/>
      <c r="LL645" s="1"/>
      <c r="LM645" s="1"/>
      <c r="LN645" s="1"/>
      <c r="LO645" s="1"/>
      <c r="LP645" s="1"/>
      <c r="LQ645" s="1"/>
      <c r="LR645" s="1"/>
      <c r="LS645" s="1"/>
      <c r="LT645" s="1"/>
      <c r="LU645" s="1"/>
      <c r="LV645" s="1"/>
      <c r="LW645" s="1"/>
      <c r="LX645" s="1"/>
      <c r="LY645" s="1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  <c r="MV645" s="1"/>
      <c r="MW645" s="1"/>
      <c r="MX645" s="1"/>
      <c r="MY645" s="1"/>
      <c r="MZ645" s="1"/>
      <c r="NA645" s="1"/>
      <c r="NB645" s="1"/>
      <c r="NC645" s="1"/>
      <c r="ND645" s="1"/>
      <c r="NE645" s="1"/>
      <c r="NF645" s="1"/>
      <c r="NG645" s="1"/>
      <c r="NH645" s="1"/>
      <c r="NI645" s="1"/>
      <c r="NJ645" s="1"/>
      <c r="NK645" s="1"/>
      <c r="NL645" s="1"/>
      <c r="NM645" s="1"/>
      <c r="NN645" s="1"/>
      <c r="NO645" s="1"/>
      <c r="NP645" s="1"/>
      <c r="NQ645" s="1"/>
      <c r="NR645" s="1"/>
      <c r="NS645" s="1"/>
      <c r="NT645" s="1"/>
      <c r="NU645" s="1"/>
      <c r="NV645" s="1"/>
      <c r="NW645" s="1"/>
      <c r="NX645" s="1"/>
      <c r="NY645" s="1"/>
      <c r="NZ645" s="1"/>
      <c r="OA645" s="1"/>
      <c r="OB645" s="1"/>
      <c r="OC645" s="1"/>
      <c r="OD645" s="1"/>
      <c r="OE645" s="1"/>
      <c r="OF645" s="1"/>
      <c r="OG645" s="1"/>
      <c r="OH645" s="1"/>
      <c r="OI645" s="1"/>
      <c r="OJ645" s="1"/>
      <c r="OK645" s="1"/>
      <c r="OL645" s="1"/>
      <c r="OM645" s="1"/>
      <c r="ON645" s="1"/>
      <c r="OO645" s="1"/>
      <c r="OP645" s="1"/>
      <c r="OQ645" s="1"/>
      <c r="OR645" s="1"/>
      <c r="OS645" s="1"/>
      <c r="OT645" s="1"/>
      <c r="OU645" s="1"/>
      <c r="OV645" s="1"/>
      <c r="OW645" s="1"/>
      <c r="OX645" s="1"/>
      <c r="OY645" s="1"/>
      <c r="OZ645" s="1"/>
      <c r="PA645" s="1"/>
      <c r="PB645" s="1"/>
      <c r="PC645" s="1"/>
      <c r="PD645" s="1"/>
      <c r="PE645" s="1"/>
      <c r="PF645" s="1"/>
      <c r="PG645" s="1"/>
      <c r="PH645" s="1"/>
      <c r="PI645" s="1"/>
      <c r="PJ645" s="1"/>
      <c r="PK645" s="1"/>
      <c r="PL645" s="1"/>
      <c r="PM645" s="1"/>
      <c r="PN645" s="1"/>
      <c r="PO645" s="1"/>
      <c r="PP645" s="1"/>
      <c r="PQ645" s="1"/>
      <c r="PR645" s="1"/>
      <c r="PS645" s="1"/>
      <c r="PT645" s="1"/>
      <c r="PU645" s="1"/>
      <c r="PV645" s="1"/>
      <c r="PW645" s="1"/>
      <c r="PX645" s="1"/>
      <c r="PY645" s="1"/>
      <c r="PZ645" s="1"/>
      <c r="QA645" s="1"/>
      <c r="QB645" s="1"/>
      <c r="QC645" s="1"/>
      <c r="QD645" s="1"/>
      <c r="QE645" s="1"/>
      <c r="QF645" s="1"/>
      <c r="QG645" s="1"/>
      <c r="QH645" s="1"/>
      <c r="QI645" s="1"/>
      <c r="QJ645" s="1"/>
      <c r="QK645" s="1"/>
      <c r="QL645" s="1"/>
      <c r="QM645" s="1"/>
      <c r="QN645" s="1"/>
      <c r="QO645" s="1"/>
      <c r="QP645" s="1"/>
      <c r="QQ645" s="1"/>
      <c r="QR645" s="1"/>
      <c r="QS645" s="1"/>
      <c r="QT645" s="1"/>
      <c r="QU645" s="1"/>
      <c r="QV645" s="1"/>
      <c r="QW645" s="1"/>
      <c r="QX645" s="1"/>
      <c r="QY645" s="1"/>
      <c r="QZ645" s="1"/>
      <c r="RA645" s="1"/>
      <c r="RB645" s="1"/>
      <c r="RC645" s="1"/>
      <c r="RD645" s="1"/>
      <c r="RE645" s="1"/>
      <c r="RF645" s="1"/>
      <c r="RG645" s="1"/>
      <c r="RH645" s="1"/>
      <c r="RI645" s="1"/>
      <c r="RJ645" s="1"/>
      <c r="RK645" s="1"/>
      <c r="RL645" s="1"/>
      <c r="RM645" s="1"/>
      <c r="RN645" s="1"/>
      <c r="RO645" s="1"/>
      <c r="RP645" s="1"/>
      <c r="RQ645" s="1"/>
      <c r="RR645" s="1"/>
      <c r="RS645" s="1"/>
      <c r="RT645" s="1"/>
      <c r="RU645" s="1"/>
      <c r="RV645" s="1"/>
      <c r="RW645" s="1"/>
      <c r="RX645" s="1"/>
      <c r="RY645" s="1"/>
      <c r="RZ645" s="1"/>
      <c r="SA645" s="1"/>
      <c r="SB645" s="1"/>
      <c r="SC645" s="1"/>
      <c r="SD645" s="1"/>
      <c r="SE645" s="1"/>
      <c r="SF645" s="1"/>
      <c r="SG645" s="1"/>
      <c r="SH645" s="1"/>
      <c r="SI645" s="1"/>
      <c r="SJ645" s="1"/>
      <c r="SK645" s="1"/>
      <c r="SL645" s="1"/>
      <c r="SM645" s="1"/>
      <c r="SN645" s="1"/>
      <c r="SO645" s="1"/>
      <c r="SP645" s="1"/>
      <c r="SQ645" s="1"/>
      <c r="SR645" s="1"/>
      <c r="SS645" s="1"/>
      <c r="ST645" s="1"/>
      <c r="SU645" s="1"/>
      <c r="SV645" s="1"/>
      <c r="SW645" s="1"/>
      <c r="SX645" s="1"/>
      <c r="SY645" s="1"/>
      <c r="SZ645" s="1"/>
      <c r="TA645" s="1"/>
      <c r="TB645" s="1"/>
      <c r="TC645" s="1"/>
      <c r="TD645" s="1"/>
      <c r="TE645" s="1"/>
      <c r="TF645" s="1"/>
      <c r="TG645" s="1"/>
      <c r="TH645" s="1"/>
      <c r="TI645" s="1"/>
      <c r="TJ645" s="1"/>
      <c r="TK645" s="1"/>
      <c r="TL645" s="1"/>
      <c r="TM645" s="1"/>
      <c r="TN645" s="1"/>
      <c r="TO645" s="1"/>
      <c r="TP645" s="1"/>
      <c r="TQ645" s="1"/>
      <c r="TR645" s="1"/>
      <c r="TS645" s="1"/>
      <c r="TT645" s="1"/>
      <c r="TU645" s="1"/>
      <c r="TV645" s="1"/>
      <c r="TW645" s="1"/>
      <c r="TX645" s="1"/>
      <c r="TY645" s="1"/>
      <c r="TZ645" s="1"/>
      <c r="UA645" s="1"/>
      <c r="UB645" s="1"/>
      <c r="UC645" s="1"/>
      <c r="UD645" s="1"/>
      <c r="UE645" s="1"/>
      <c r="UF645" s="1"/>
      <c r="UG645" s="1"/>
      <c r="UH645" s="1"/>
      <c r="UI645" s="1"/>
      <c r="UJ645" s="1"/>
      <c r="UK645" s="1"/>
      <c r="UL645" s="1"/>
      <c r="UM645" s="1"/>
      <c r="UN645" s="1"/>
      <c r="UO645" s="1"/>
      <c r="UP645" s="1"/>
      <c r="UQ645" s="1"/>
      <c r="UR645" s="1"/>
      <c r="US645" s="1"/>
      <c r="UT645" s="1"/>
      <c r="UU645" s="1"/>
      <c r="UV645" s="1"/>
      <c r="UW645" s="1"/>
      <c r="UX645" s="1"/>
      <c r="UY645" s="1"/>
      <c r="UZ645" s="1"/>
      <c r="VA645" s="1"/>
      <c r="VB645" s="1"/>
      <c r="VC645" s="1"/>
      <c r="VD645" s="1"/>
      <c r="VE645" s="1"/>
      <c r="VF645" s="1"/>
      <c r="VG645" s="1"/>
      <c r="VH645" s="1"/>
      <c r="VI645" s="1"/>
      <c r="VJ645" s="1"/>
      <c r="VK645" s="1"/>
      <c r="VL645" s="1"/>
      <c r="VM645" s="1"/>
      <c r="VN645" s="1"/>
      <c r="VO645" s="1"/>
      <c r="VP645" s="1"/>
      <c r="VQ645" s="1"/>
      <c r="VR645" s="1"/>
      <c r="VS645" s="1"/>
      <c r="VT645" s="1"/>
      <c r="VU645" s="1"/>
      <c r="VV645" s="1"/>
      <c r="VW645" s="1"/>
      <c r="VX645" s="1"/>
      <c r="VY645" s="1"/>
      <c r="VZ645" s="1"/>
      <c r="WA645" s="1"/>
      <c r="WB645" s="1"/>
      <c r="WC645" s="1"/>
      <c r="WD645" s="1"/>
      <c r="WE645" s="1"/>
      <c r="WF645" s="1"/>
      <c r="WG645" s="1"/>
      <c r="WH645" s="1"/>
      <c r="WI645" s="1"/>
      <c r="WJ645" s="1"/>
      <c r="WK645" s="1"/>
      <c r="WL645" s="1"/>
      <c r="WM645" s="1"/>
      <c r="WN645" s="1"/>
      <c r="WO645" s="1"/>
      <c r="WP645" s="1"/>
      <c r="WQ645" s="1"/>
      <c r="WR645" s="1"/>
      <c r="WS645" s="1"/>
      <c r="WT645" s="1"/>
      <c r="WU645" s="1"/>
      <c r="WV645" s="1"/>
      <c r="WW645" s="1"/>
      <c r="WX645" s="1"/>
      <c r="WY645" s="1"/>
      <c r="WZ645" s="1"/>
      <c r="XA645" s="1"/>
      <c r="XB645" s="1"/>
      <c r="XC645" s="1"/>
      <c r="XD645" s="1"/>
      <c r="XE645" s="1"/>
      <c r="XF645" s="1"/>
      <c r="XG645" s="1"/>
      <c r="XH645" s="1"/>
      <c r="XI645" s="1"/>
      <c r="XJ645" s="1"/>
      <c r="XK645" s="1"/>
      <c r="XL645" s="1"/>
      <c r="XM645" s="1"/>
      <c r="XN645" s="1"/>
      <c r="XO645" s="1"/>
      <c r="XP645" s="1"/>
      <c r="XQ645" s="1"/>
      <c r="XR645" s="1"/>
      <c r="XS645" s="1"/>
      <c r="XT645" s="1"/>
      <c r="XU645" s="1"/>
      <c r="XV645" s="1"/>
      <c r="XW645" s="1"/>
      <c r="XX645" s="1"/>
      <c r="XY645" s="1"/>
      <c r="XZ645" s="1"/>
      <c r="YA645" s="1"/>
      <c r="YB645" s="1"/>
      <c r="YC645" s="1"/>
      <c r="YD645" s="1"/>
      <c r="YE645" s="1"/>
      <c r="YF645" s="1"/>
      <c r="YG645" s="1"/>
      <c r="YH645" s="1"/>
      <c r="YI645" s="1"/>
      <c r="YJ645" s="1"/>
      <c r="YK645" s="1"/>
      <c r="YL645" s="1"/>
      <c r="YM645" s="1"/>
      <c r="YN645" s="1"/>
      <c r="YO645" s="1"/>
      <c r="YP645" s="1"/>
      <c r="YQ645" s="1"/>
      <c r="YR645" s="1"/>
      <c r="YS645" s="1"/>
      <c r="YT645" s="1"/>
      <c r="YU645" s="1"/>
      <c r="YV645" s="1"/>
      <c r="YW645" s="1"/>
      <c r="YX645" s="1"/>
      <c r="YY645" s="1"/>
      <c r="YZ645" s="1"/>
      <c r="ZA645" s="1"/>
      <c r="ZB645" s="1"/>
      <c r="ZC645" s="1"/>
      <c r="ZD645" s="1"/>
      <c r="ZE645" s="1"/>
      <c r="ZF645" s="1"/>
      <c r="ZG645" s="1"/>
      <c r="ZH645" s="1"/>
      <c r="ZI645" s="1"/>
      <c r="ZJ645" s="1"/>
      <c r="ZK645" s="1"/>
      <c r="ZL645" s="1"/>
      <c r="ZM645" s="1"/>
      <c r="ZN645" s="1"/>
      <c r="ZO645" s="1"/>
      <c r="ZP645" s="1"/>
      <c r="ZQ645" s="1"/>
      <c r="ZR645" s="1"/>
      <c r="ZS645" s="1"/>
      <c r="ZT645" s="1"/>
      <c r="ZU645" s="1"/>
      <c r="ZV645" s="1"/>
      <c r="ZW645" s="1"/>
      <c r="ZX645" s="1"/>
      <c r="ZY645" s="1"/>
      <c r="ZZ645" s="1"/>
      <c r="AAA645" s="1"/>
      <c r="AAB645" s="1"/>
      <c r="AAC645" s="1"/>
      <c r="AAD645" s="1"/>
      <c r="AAE645" s="1"/>
      <c r="AAF645" s="1"/>
      <c r="AAG645" s="1"/>
      <c r="AAH645" s="1"/>
      <c r="AAI645" s="1"/>
      <c r="AAJ645" s="1"/>
      <c r="AAK645" s="1"/>
      <c r="AAL645" s="1"/>
      <c r="AAM645" s="1"/>
      <c r="AAN645" s="1"/>
      <c r="AAO645" s="1"/>
      <c r="AAP645" s="1"/>
      <c r="AAQ645" s="1"/>
      <c r="AAR645" s="1"/>
      <c r="AAS645" s="1"/>
      <c r="AAT645" s="1"/>
      <c r="AAU645" s="1"/>
      <c r="AAV645" s="1"/>
      <c r="AAW645" s="1"/>
      <c r="AAX645" s="1"/>
      <c r="AAY645" s="1"/>
      <c r="AAZ645" s="1"/>
      <c r="ABA645" s="1"/>
      <c r="ABB645" s="1"/>
      <c r="ABC645" s="1"/>
      <c r="ABD645" s="1"/>
      <c r="ABE645" s="1"/>
      <c r="ABF645" s="1"/>
      <c r="ABG645" s="1"/>
      <c r="ABH645" s="1"/>
      <c r="ABI645" s="1"/>
      <c r="ABJ645" s="1"/>
      <c r="ABK645" s="1"/>
      <c r="ABL645" s="1"/>
      <c r="ABM645" s="1"/>
      <c r="ABN645" s="1"/>
      <c r="ABO645" s="1"/>
      <c r="ABP645" s="1"/>
      <c r="ABQ645" s="1"/>
      <c r="ABR645" s="1"/>
      <c r="ABS645" s="1"/>
      <c r="ABT645" s="1"/>
      <c r="ABU645" s="1"/>
      <c r="ABV645" s="1"/>
      <c r="ABW645" s="1"/>
      <c r="ABX645" s="1"/>
      <c r="ABY645" s="1"/>
      <c r="ABZ645" s="1"/>
      <c r="ACA645" s="1"/>
      <c r="ACB645" s="1"/>
      <c r="ACC645" s="1"/>
      <c r="ACD645" s="1"/>
      <c r="ACE645" s="1"/>
      <c r="ACF645" s="1"/>
      <c r="ACG645" s="1"/>
      <c r="ACH645" s="1"/>
      <c r="ACI645" s="1"/>
      <c r="ACJ645" s="1"/>
      <c r="ACK645" s="1"/>
      <c r="ACL645" s="1"/>
      <c r="ACM645" s="1"/>
      <c r="ACN645" s="1"/>
      <c r="ACO645" s="1"/>
      <c r="ACP645" s="1"/>
      <c r="ACQ645" s="1"/>
      <c r="ACR645" s="1"/>
      <c r="ACS645" s="1"/>
      <c r="ACT645" s="1"/>
      <c r="ACU645" s="1"/>
      <c r="ACV645" s="1"/>
      <c r="ACW645" s="1"/>
      <c r="ACX645" s="1"/>
      <c r="ACY645" s="1"/>
      <c r="ACZ645" s="1"/>
      <c r="ADA645" s="1"/>
      <c r="ADB645" s="1"/>
      <c r="ADC645" s="1"/>
      <c r="ADD645" s="1"/>
      <c r="ADE645" s="1"/>
      <c r="ADF645" s="1"/>
      <c r="ADG645" s="1"/>
      <c r="ADH645" s="1"/>
      <c r="ADI645" s="1"/>
      <c r="ADJ645" s="1"/>
      <c r="ADK645" s="1"/>
      <c r="ADL645" s="1"/>
      <c r="ADM645" s="1"/>
      <c r="ADN645" s="1"/>
      <c r="ADO645" s="1"/>
      <c r="ADP645" s="1"/>
      <c r="ADQ645" s="1"/>
      <c r="ADR645" s="1"/>
      <c r="ADS645" s="1"/>
      <c r="ADT645" s="1"/>
      <c r="ADU645" s="1"/>
      <c r="ADV645" s="1"/>
    </row>
    <row r="646" spans="1:802" x14ac:dyDescent="0.1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  <c r="MV646" s="1"/>
      <c r="MW646" s="1"/>
      <c r="MX646" s="1"/>
      <c r="MY646" s="1"/>
      <c r="MZ646" s="1"/>
      <c r="NA646" s="1"/>
      <c r="NB646" s="1"/>
      <c r="NC646" s="1"/>
      <c r="ND646" s="1"/>
      <c r="NE646" s="1"/>
      <c r="NF646" s="1"/>
      <c r="NG646" s="1"/>
      <c r="NH646" s="1"/>
      <c r="NI646" s="1"/>
      <c r="NJ646" s="1"/>
      <c r="NK646" s="1"/>
      <c r="NL646" s="1"/>
      <c r="NM646" s="1"/>
      <c r="NN646" s="1"/>
      <c r="NO646" s="1"/>
      <c r="NP646" s="1"/>
      <c r="NQ646" s="1"/>
      <c r="NR646" s="1"/>
      <c r="NS646" s="1"/>
      <c r="NT646" s="1"/>
      <c r="NU646" s="1"/>
      <c r="NV646" s="1"/>
      <c r="NW646" s="1"/>
      <c r="NX646" s="1"/>
      <c r="NY646" s="1"/>
      <c r="NZ646" s="1"/>
      <c r="OA646" s="1"/>
      <c r="OB646" s="1"/>
      <c r="OC646" s="1"/>
      <c r="OD646" s="1"/>
      <c r="OE646" s="1"/>
      <c r="OF646" s="1"/>
      <c r="OG646" s="1"/>
      <c r="OH646" s="1"/>
      <c r="OI646" s="1"/>
      <c r="OJ646" s="1"/>
      <c r="OK646" s="1"/>
      <c r="OL646" s="1"/>
      <c r="OM646" s="1"/>
      <c r="ON646" s="1"/>
      <c r="OO646" s="1"/>
      <c r="OP646" s="1"/>
      <c r="OQ646" s="1"/>
      <c r="OR646" s="1"/>
      <c r="OS646" s="1"/>
      <c r="OT646" s="1"/>
      <c r="OU646" s="1"/>
      <c r="OV646" s="1"/>
      <c r="OW646" s="1"/>
      <c r="OX646" s="1"/>
      <c r="OY646" s="1"/>
      <c r="OZ646" s="1"/>
      <c r="PA646" s="1"/>
      <c r="PB646" s="1"/>
      <c r="PC646" s="1"/>
      <c r="PD646" s="1"/>
      <c r="PE646" s="1"/>
      <c r="PF646" s="1"/>
      <c r="PG646" s="1"/>
      <c r="PH646" s="1"/>
      <c r="PI646" s="1"/>
      <c r="PJ646" s="1"/>
      <c r="PK646" s="1"/>
      <c r="PL646" s="1"/>
      <c r="PM646" s="1"/>
      <c r="PN646" s="1"/>
      <c r="PO646" s="1"/>
      <c r="PP646" s="1"/>
      <c r="PQ646" s="1"/>
      <c r="PR646" s="1"/>
      <c r="PS646" s="1"/>
      <c r="PT646" s="1"/>
      <c r="PU646" s="1"/>
      <c r="PV646" s="1"/>
      <c r="PW646" s="1"/>
      <c r="PX646" s="1"/>
      <c r="PY646" s="1"/>
      <c r="PZ646" s="1"/>
      <c r="QA646" s="1"/>
      <c r="QB646" s="1"/>
      <c r="QC646" s="1"/>
      <c r="QD646" s="1"/>
      <c r="QE646" s="1"/>
      <c r="QF646" s="1"/>
      <c r="QG646" s="1"/>
      <c r="QH646" s="1"/>
      <c r="QI646" s="1"/>
      <c r="QJ646" s="1"/>
      <c r="QK646" s="1"/>
      <c r="QL646" s="1"/>
      <c r="QM646" s="1"/>
      <c r="QN646" s="1"/>
      <c r="QO646" s="1"/>
      <c r="QP646" s="1"/>
      <c r="QQ646" s="1"/>
      <c r="QR646" s="1"/>
      <c r="QS646" s="1"/>
      <c r="QT646" s="1"/>
      <c r="QU646" s="1"/>
      <c r="QV646" s="1"/>
      <c r="QW646" s="1"/>
      <c r="QX646" s="1"/>
      <c r="QY646" s="1"/>
      <c r="QZ646" s="1"/>
      <c r="RA646" s="1"/>
      <c r="RB646" s="1"/>
      <c r="RC646" s="1"/>
      <c r="RD646" s="1"/>
      <c r="RE646" s="1"/>
      <c r="RF646" s="1"/>
      <c r="RG646" s="1"/>
      <c r="RH646" s="1"/>
      <c r="RI646" s="1"/>
      <c r="RJ646" s="1"/>
      <c r="RK646" s="1"/>
      <c r="RL646" s="1"/>
      <c r="RM646" s="1"/>
      <c r="RN646" s="1"/>
      <c r="RO646" s="1"/>
      <c r="RP646" s="1"/>
      <c r="RQ646" s="1"/>
      <c r="RR646" s="1"/>
      <c r="RS646" s="1"/>
      <c r="RT646" s="1"/>
      <c r="RU646" s="1"/>
      <c r="RV646" s="1"/>
      <c r="RW646" s="1"/>
      <c r="RX646" s="1"/>
      <c r="RY646" s="1"/>
      <c r="RZ646" s="1"/>
      <c r="SA646" s="1"/>
      <c r="SB646" s="1"/>
      <c r="SC646" s="1"/>
      <c r="SD646" s="1"/>
      <c r="SE646" s="1"/>
      <c r="SF646" s="1"/>
      <c r="SG646" s="1"/>
      <c r="SH646" s="1"/>
      <c r="SI646" s="1"/>
      <c r="SJ646" s="1"/>
      <c r="SK646" s="1"/>
      <c r="SL646" s="1"/>
      <c r="SM646" s="1"/>
      <c r="SN646" s="1"/>
      <c r="SO646" s="1"/>
      <c r="SP646" s="1"/>
      <c r="SQ646" s="1"/>
      <c r="SR646" s="1"/>
      <c r="SS646" s="1"/>
      <c r="ST646" s="1"/>
      <c r="SU646" s="1"/>
      <c r="SV646" s="1"/>
      <c r="SW646" s="1"/>
      <c r="SX646" s="1"/>
      <c r="SY646" s="1"/>
      <c r="SZ646" s="1"/>
      <c r="TA646" s="1"/>
      <c r="TB646" s="1"/>
      <c r="TC646" s="1"/>
      <c r="TD646" s="1"/>
      <c r="TE646" s="1"/>
      <c r="TF646" s="1"/>
      <c r="TG646" s="1"/>
      <c r="TH646" s="1"/>
      <c r="TI646" s="1"/>
      <c r="TJ646" s="1"/>
      <c r="TK646" s="1"/>
      <c r="TL646" s="1"/>
      <c r="TM646" s="1"/>
      <c r="TN646" s="1"/>
      <c r="TO646" s="1"/>
      <c r="TP646" s="1"/>
      <c r="TQ646" s="1"/>
      <c r="TR646" s="1"/>
      <c r="TS646" s="1"/>
      <c r="TT646" s="1"/>
      <c r="TU646" s="1"/>
      <c r="TV646" s="1"/>
      <c r="TW646" s="1"/>
      <c r="TX646" s="1"/>
      <c r="TY646" s="1"/>
      <c r="TZ646" s="1"/>
      <c r="UA646" s="1"/>
      <c r="UB646" s="1"/>
      <c r="UC646" s="1"/>
      <c r="UD646" s="1"/>
      <c r="UE646" s="1"/>
      <c r="UF646" s="1"/>
      <c r="UG646" s="1"/>
      <c r="UH646" s="1"/>
      <c r="UI646" s="1"/>
      <c r="UJ646" s="1"/>
      <c r="UK646" s="1"/>
      <c r="UL646" s="1"/>
      <c r="UM646" s="1"/>
      <c r="UN646" s="1"/>
      <c r="UO646" s="1"/>
      <c r="UP646" s="1"/>
      <c r="UQ646" s="1"/>
      <c r="UR646" s="1"/>
      <c r="US646" s="1"/>
      <c r="UT646" s="1"/>
      <c r="UU646" s="1"/>
      <c r="UV646" s="1"/>
      <c r="UW646" s="1"/>
      <c r="UX646" s="1"/>
      <c r="UY646" s="1"/>
      <c r="UZ646" s="1"/>
      <c r="VA646" s="1"/>
      <c r="VB646" s="1"/>
      <c r="VC646" s="1"/>
      <c r="VD646" s="1"/>
      <c r="VE646" s="1"/>
      <c r="VF646" s="1"/>
      <c r="VG646" s="1"/>
      <c r="VH646" s="1"/>
      <c r="VI646" s="1"/>
      <c r="VJ646" s="1"/>
      <c r="VK646" s="1"/>
      <c r="VL646" s="1"/>
      <c r="VM646" s="1"/>
      <c r="VN646" s="1"/>
      <c r="VO646" s="1"/>
      <c r="VP646" s="1"/>
      <c r="VQ646" s="1"/>
      <c r="VR646" s="1"/>
      <c r="VS646" s="1"/>
      <c r="VT646" s="1"/>
      <c r="VU646" s="1"/>
      <c r="VV646" s="1"/>
      <c r="VW646" s="1"/>
      <c r="VX646" s="1"/>
      <c r="VY646" s="1"/>
      <c r="VZ646" s="1"/>
      <c r="WA646" s="1"/>
      <c r="WB646" s="1"/>
      <c r="WC646" s="1"/>
      <c r="WD646" s="1"/>
      <c r="WE646" s="1"/>
      <c r="WF646" s="1"/>
      <c r="WG646" s="1"/>
      <c r="WH646" s="1"/>
      <c r="WI646" s="1"/>
      <c r="WJ646" s="1"/>
      <c r="WK646" s="1"/>
      <c r="WL646" s="1"/>
      <c r="WM646" s="1"/>
      <c r="WN646" s="1"/>
      <c r="WO646" s="1"/>
      <c r="WP646" s="1"/>
      <c r="WQ646" s="1"/>
      <c r="WR646" s="1"/>
      <c r="WS646" s="1"/>
      <c r="WT646" s="1"/>
      <c r="WU646" s="1"/>
      <c r="WV646" s="1"/>
      <c r="WW646" s="1"/>
      <c r="WX646" s="1"/>
      <c r="WY646" s="1"/>
      <c r="WZ646" s="1"/>
      <c r="XA646" s="1"/>
      <c r="XB646" s="1"/>
      <c r="XC646" s="1"/>
      <c r="XD646" s="1"/>
      <c r="XE646" s="1"/>
      <c r="XF646" s="1"/>
      <c r="XG646" s="1"/>
      <c r="XH646" s="1"/>
      <c r="XI646" s="1"/>
      <c r="XJ646" s="1"/>
      <c r="XK646" s="1"/>
      <c r="XL646" s="1"/>
      <c r="XM646" s="1"/>
      <c r="XN646" s="1"/>
      <c r="XO646" s="1"/>
      <c r="XP646" s="1"/>
      <c r="XQ646" s="1"/>
      <c r="XR646" s="1"/>
      <c r="XS646" s="1"/>
      <c r="XT646" s="1"/>
      <c r="XU646" s="1"/>
      <c r="XV646" s="1"/>
      <c r="XW646" s="1"/>
      <c r="XX646" s="1"/>
      <c r="XY646" s="1"/>
      <c r="XZ646" s="1"/>
      <c r="YA646" s="1"/>
      <c r="YB646" s="1"/>
      <c r="YC646" s="1"/>
      <c r="YD646" s="1"/>
      <c r="YE646" s="1"/>
      <c r="YF646" s="1"/>
      <c r="YG646" s="1"/>
      <c r="YH646" s="1"/>
      <c r="YI646" s="1"/>
      <c r="YJ646" s="1"/>
      <c r="YK646" s="1"/>
      <c r="YL646" s="1"/>
      <c r="YM646" s="1"/>
      <c r="YN646" s="1"/>
      <c r="YO646" s="1"/>
      <c r="YP646" s="1"/>
      <c r="YQ646" s="1"/>
      <c r="YR646" s="1"/>
      <c r="YS646" s="1"/>
      <c r="YT646" s="1"/>
      <c r="YU646" s="1"/>
      <c r="YV646" s="1"/>
      <c r="YW646" s="1"/>
      <c r="YX646" s="1"/>
      <c r="YY646" s="1"/>
      <c r="YZ646" s="1"/>
      <c r="ZA646" s="1"/>
      <c r="ZB646" s="1"/>
      <c r="ZC646" s="1"/>
      <c r="ZD646" s="1"/>
      <c r="ZE646" s="1"/>
      <c r="ZF646" s="1"/>
      <c r="ZG646" s="1"/>
      <c r="ZH646" s="1"/>
      <c r="ZI646" s="1"/>
      <c r="ZJ646" s="1"/>
      <c r="ZK646" s="1"/>
      <c r="ZL646" s="1"/>
      <c r="ZM646" s="1"/>
      <c r="ZN646" s="1"/>
      <c r="ZO646" s="1"/>
      <c r="ZP646" s="1"/>
      <c r="ZQ646" s="1"/>
      <c r="ZR646" s="1"/>
      <c r="ZS646" s="1"/>
      <c r="ZT646" s="1"/>
      <c r="ZU646" s="1"/>
      <c r="ZV646" s="1"/>
      <c r="ZW646" s="1"/>
      <c r="ZX646" s="1"/>
      <c r="ZY646" s="1"/>
      <c r="ZZ646" s="1"/>
      <c r="AAA646" s="1"/>
      <c r="AAB646" s="1"/>
      <c r="AAC646" s="1"/>
      <c r="AAD646" s="1"/>
      <c r="AAE646" s="1"/>
      <c r="AAF646" s="1"/>
      <c r="AAG646" s="1"/>
      <c r="AAH646" s="1"/>
      <c r="AAI646" s="1"/>
      <c r="AAJ646" s="1"/>
      <c r="AAK646" s="1"/>
      <c r="AAL646" s="1"/>
      <c r="AAM646" s="1"/>
      <c r="AAN646" s="1"/>
      <c r="AAO646" s="1"/>
      <c r="AAP646" s="1"/>
      <c r="AAQ646" s="1"/>
      <c r="AAR646" s="1"/>
      <c r="AAS646" s="1"/>
      <c r="AAT646" s="1"/>
      <c r="AAU646" s="1"/>
      <c r="AAV646" s="1"/>
      <c r="AAW646" s="1"/>
      <c r="AAX646" s="1"/>
      <c r="AAY646" s="1"/>
      <c r="AAZ646" s="1"/>
      <c r="ABA646" s="1"/>
      <c r="ABB646" s="1"/>
      <c r="ABC646" s="1"/>
      <c r="ABD646" s="1"/>
      <c r="ABE646" s="1"/>
      <c r="ABF646" s="1"/>
      <c r="ABG646" s="1"/>
      <c r="ABH646" s="1"/>
      <c r="ABI646" s="1"/>
      <c r="ABJ646" s="1"/>
      <c r="ABK646" s="1"/>
      <c r="ABL646" s="1"/>
      <c r="ABM646" s="1"/>
      <c r="ABN646" s="1"/>
      <c r="ABO646" s="1"/>
      <c r="ABP646" s="1"/>
      <c r="ABQ646" s="1"/>
      <c r="ABR646" s="1"/>
      <c r="ABS646" s="1"/>
      <c r="ABT646" s="1"/>
      <c r="ABU646" s="1"/>
      <c r="ABV646" s="1"/>
      <c r="ABW646" s="1"/>
      <c r="ABX646" s="1"/>
      <c r="ABY646" s="1"/>
      <c r="ABZ646" s="1"/>
      <c r="ACA646" s="1"/>
      <c r="ACB646" s="1"/>
      <c r="ACC646" s="1"/>
      <c r="ACD646" s="1"/>
      <c r="ACE646" s="1"/>
      <c r="ACF646" s="1"/>
      <c r="ACG646" s="1"/>
      <c r="ACH646" s="1"/>
      <c r="ACI646" s="1"/>
      <c r="ACJ646" s="1"/>
      <c r="ACK646" s="1"/>
      <c r="ACL646" s="1"/>
      <c r="ACM646" s="1"/>
      <c r="ACN646" s="1"/>
      <c r="ACO646" s="1"/>
      <c r="ACP646" s="1"/>
      <c r="ACQ646" s="1"/>
      <c r="ACR646" s="1"/>
      <c r="ACS646" s="1"/>
      <c r="ACT646" s="1"/>
      <c r="ACU646" s="1"/>
      <c r="ACV646" s="1"/>
      <c r="ACW646" s="1"/>
      <c r="ACX646" s="1"/>
      <c r="ACY646" s="1"/>
      <c r="ACZ646" s="1"/>
      <c r="ADA646" s="1"/>
      <c r="ADB646" s="1"/>
      <c r="ADC646" s="1"/>
      <c r="ADD646" s="1"/>
      <c r="ADE646" s="1"/>
      <c r="ADF646" s="1"/>
      <c r="ADG646" s="1"/>
      <c r="ADH646" s="1"/>
      <c r="ADI646" s="1"/>
      <c r="ADJ646" s="1"/>
      <c r="ADK646" s="1"/>
      <c r="ADL646" s="1"/>
      <c r="ADM646" s="1"/>
      <c r="ADN646" s="1"/>
      <c r="ADO646" s="1"/>
      <c r="ADP646" s="1"/>
      <c r="ADQ646" s="1"/>
      <c r="ADR646" s="1"/>
      <c r="ADS646" s="1"/>
      <c r="ADT646" s="1"/>
      <c r="ADU646" s="1"/>
      <c r="ADV646" s="1"/>
    </row>
    <row r="647" spans="1:802" x14ac:dyDescent="0.1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  <c r="DN647" s="1"/>
      <c r="DO647" s="1"/>
      <c r="DP647" s="1"/>
      <c r="DQ647" s="1"/>
      <c r="DR647" s="1"/>
      <c r="DS647" s="1"/>
      <c r="DT647" s="1"/>
      <c r="DU647" s="1"/>
      <c r="DV647" s="1"/>
      <c r="DW647" s="1"/>
      <c r="DX647" s="1"/>
      <c r="DY647" s="1"/>
      <c r="DZ647" s="1"/>
      <c r="EA647" s="1"/>
      <c r="EB647" s="1"/>
      <c r="EC647" s="1"/>
      <c r="ED647" s="1"/>
      <c r="EE647" s="1"/>
      <c r="EF647" s="1"/>
      <c r="EG647" s="1"/>
      <c r="EH647" s="1"/>
      <c r="EI647" s="1"/>
      <c r="EJ647" s="1"/>
      <c r="EK647" s="1"/>
      <c r="EL647" s="1"/>
      <c r="EM647" s="1"/>
      <c r="EN647" s="1"/>
      <c r="EO647" s="1"/>
      <c r="EP647" s="1"/>
      <c r="EQ647" s="1"/>
      <c r="ER647" s="1"/>
      <c r="ES647" s="1"/>
      <c r="ET647" s="1"/>
      <c r="EU647" s="1"/>
      <c r="EV647" s="1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1"/>
      <c r="FL647" s="1"/>
      <c r="FM647" s="1"/>
      <c r="FN647" s="1"/>
      <c r="FO647" s="1"/>
      <c r="FP647" s="1"/>
      <c r="FQ647" s="1"/>
      <c r="FR647" s="1"/>
      <c r="FS647" s="1"/>
      <c r="FT647" s="1"/>
      <c r="FU647" s="1"/>
      <c r="FV647" s="1"/>
      <c r="FW647" s="1"/>
      <c r="FX647" s="1"/>
      <c r="FY647" s="1"/>
      <c r="FZ647" s="1"/>
      <c r="GA647" s="1"/>
      <c r="GB647" s="1"/>
      <c r="GC647" s="1"/>
      <c r="GD647" s="1"/>
      <c r="GE647" s="1"/>
      <c r="GF647" s="1"/>
      <c r="GG647" s="1"/>
      <c r="GH647" s="1"/>
      <c r="GI647" s="1"/>
      <c r="GJ647" s="1"/>
      <c r="GK647" s="1"/>
      <c r="GL647" s="1"/>
      <c r="GM647" s="1"/>
      <c r="GN647" s="1"/>
      <c r="GO647" s="1"/>
      <c r="GP647" s="1"/>
      <c r="GQ647" s="1"/>
      <c r="GR647" s="1"/>
      <c r="GS647" s="1"/>
      <c r="GT647" s="1"/>
      <c r="GU647" s="1"/>
      <c r="GV647" s="1"/>
      <c r="GW647" s="1"/>
      <c r="GX647" s="1"/>
      <c r="GY647" s="1"/>
      <c r="GZ647" s="1"/>
      <c r="HA647" s="1"/>
      <c r="HB647" s="1"/>
      <c r="HC647" s="1"/>
      <c r="HD647" s="1"/>
      <c r="HE647" s="1"/>
      <c r="HF647" s="1"/>
      <c r="HG647" s="1"/>
      <c r="HH647" s="1"/>
      <c r="HI647" s="1"/>
      <c r="HJ647" s="1"/>
      <c r="HK647" s="1"/>
      <c r="HL647" s="1"/>
      <c r="HM647" s="1"/>
      <c r="HN647" s="1"/>
      <c r="HO647" s="1"/>
      <c r="HP647" s="1"/>
      <c r="HQ647" s="1"/>
      <c r="HR647" s="1"/>
      <c r="HS647" s="1"/>
      <c r="HT647" s="1"/>
      <c r="HU647" s="1"/>
      <c r="HV647" s="1"/>
      <c r="HW647" s="1"/>
      <c r="HX647" s="1"/>
      <c r="HY647" s="1"/>
      <c r="HZ647" s="1"/>
      <c r="IA647" s="1"/>
      <c r="IB647" s="1"/>
      <c r="IC647" s="1"/>
      <c r="ID647" s="1"/>
      <c r="IE647" s="1"/>
      <c r="IF647" s="1"/>
      <c r="IG647" s="1"/>
      <c r="IH647" s="1"/>
      <c r="II647" s="1"/>
      <c r="IJ647" s="1"/>
      <c r="IK647" s="1"/>
      <c r="IL647" s="1"/>
      <c r="IM647" s="1"/>
      <c r="IN647" s="1"/>
      <c r="IO647" s="1"/>
      <c r="IP647" s="1"/>
      <c r="IQ647" s="1"/>
      <c r="IR647" s="1"/>
      <c r="IS647" s="1"/>
      <c r="IT647" s="1"/>
      <c r="IU647" s="1"/>
      <c r="IV647" s="1"/>
      <c r="IW647" s="1"/>
      <c r="IX647" s="1"/>
      <c r="IY647" s="1"/>
      <c r="IZ647" s="1"/>
      <c r="JA647" s="1"/>
      <c r="JB647" s="1"/>
      <c r="JC647" s="1"/>
      <c r="JD647" s="1"/>
      <c r="JE647" s="1"/>
      <c r="JF647" s="1"/>
      <c r="JG647" s="1"/>
      <c r="JH647" s="1"/>
      <c r="JI647" s="1"/>
      <c r="JJ647" s="1"/>
      <c r="JK647" s="1"/>
      <c r="JL647" s="1"/>
      <c r="JM647" s="1"/>
      <c r="JN647" s="1"/>
      <c r="JO647" s="1"/>
      <c r="JP647" s="1"/>
      <c r="JQ647" s="1"/>
      <c r="JR647" s="1"/>
      <c r="JS647" s="1"/>
      <c r="JT647" s="1"/>
      <c r="JU647" s="1"/>
      <c r="JV647" s="1"/>
      <c r="JW647" s="1"/>
      <c r="JX647" s="1"/>
      <c r="JY647" s="1"/>
      <c r="JZ647" s="1"/>
      <c r="KA647" s="1"/>
      <c r="KB647" s="1"/>
      <c r="KC647" s="1"/>
      <c r="KD647" s="1"/>
      <c r="KE647" s="1"/>
      <c r="KF647" s="1"/>
      <c r="KG647" s="1"/>
      <c r="KH647" s="1"/>
      <c r="KI647" s="1"/>
      <c r="KJ647" s="1"/>
      <c r="KK647" s="1"/>
      <c r="KL647" s="1"/>
      <c r="KM647" s="1"/>
      <c r="KN647" s="1"/>
      <c r="KO647" s="1"/>
      <c r="KP647" s="1"/>
      <c r="KQ647" s="1"/>
      <c r="KR647" s="1"/>
      <c r="KS647" s="1"/>
      <c r="KT647" s="1"/>
      <c r="KU647" s="1"/>
      <c r="KV647" s="1"/>
      <c r="KW647" s="1"/>
      <c r="KX647" s="1"/>
      <c r="KY647" s="1"/>
      <c r="KZ647" s="1"/>
      <c r="LA647" s="1"/>
      <c r="LB647" s="1"/>
      <c r="LC647" s="1"/>
      <c r="LD647" s="1"/>
      <c r="LE647" s="1"/>
      <c r="LF647" s="1"/>
      <c r="LG647" s="1"/>
      <c r="LH647" s="1"/>
      <c r="LI647" s="1"/>
      <c r="LJ647" s="1"/>
      <c r="LK647" s="1"/>
      <c r="LL647" s="1"/>
      <c r="LM647" s="1"/>
      <c r="LN647" s="1"/>
      <c r="LO647" s="1"/>
      <c r="LP647" s="1"/>
      <c r="LQ647" s="1"/>
      <c r="LR647" s="1"/>
      <c r="LS647" s="1"/>
      <c r="LT647" s="1"/>
      <c r="LU647" s="1"/>
      <c r="LV647" s="1"/>
      <c r="LW647" s="1"/>
      <c r="LX647" s="1"/>
      <c r="LY647" s="1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  <c r="MV647" s="1"/>
      <c r="MW647" s="1"/>
      <c r="MX647" s="1"/>
      <c r="MY647" s="1"/>
      <c r="MZ647" s="1"/>
      <c r="NA647" s="1"/>
      <c r="NB647" s="1"/>
      <c r="NC647" s="1"/>
      <c r="ND647" s="1"/>
      <c r="NE647" s="1"/>
      <c r="NF647" s="1"/>
      <c r="NG647" s="1"/>
      <c r="NH647" s="1"/>
      <c r="NI647" s="1"/>
      <c r="NJ647" s="1"/>
      <c r="NK647" s="1"/>
      <c r="NL647" s="1"/>
      <c r="NM647" s="1"/>
      <c r="NN647" s="1"/>
      <c r="NO647" s="1"/>
      <c r="NP647" s="1"/>
      <c r="NQ647" s="1"/>
      <c r="NR647" s="1"/>
      <c r="NS647" s="1"/>
      <c r="NT647" s="1"/>
      <c r="NU647" s="1"/>
      <c r="NV647" s="1"/>
      <c r="NW647" s="1"/>
      <c r="NX647" s="1"/>
      <c r="NY647" s="1"/>
      <c r="NZ647" s="1"/>
      <c r="OA647" s="1"/>
      <c r="OB647" s="1"/>
      <c r="OC647" s="1"/>
      <c r="OD647" s="1"/>
      <c r="OE647" s="1"/>
      <c r="OF647" s="1"/>
      <c r="OG647" s="1"/>
      <c r="OH647" s="1"/>
      <c r="OI647" s="1"/>
      <c r="OJ647" s="1"/>
      <c r="OK647" s="1"/>
      <c r="OL647" s="1"/>
      <c r="OM647" s="1"/>
      <c r="ON647" s="1"/>
      <c r="OO647" s="1"/>
      <c r="OP647" s="1"/>
      <c r="OQ647" s="1"/>
      <c r="OR647" s="1"/>
      <c r="OS647" s="1"/>
      <c r="OT647" s="1"/>
      <c r="OU647" s="1"/>
      <c r="OV647" s="1"/>
      <c r="OW647" s="1"/>
      <c r="OX647" s="1"/>
      <c r="OY647" s="1"/>
      <c r="OZ647" s="1"/>
      <c r="PA647" s="1"/>
      <c r="PB647" s="1"/>
      <c r="PC647" s="1"/>
      <c r="PD647" s="1"/>
      <c r="PE647" s="1"/>
      <c r="PF647" s="1"/>
      <c r="PG647" s="1"/>
      <c r="PH647" s="1"/>
      <c r="PI647" s="1"/>
      <c r="PJ647" s="1"/>
      <c r="PK647" s="1"/>
      <c r="PL647" s="1"/>
      <c r="PM647" s="1"/>
      <c r="PN647" s="1"/>
      <c r="PO647" s="1"/>
      <c r="PP647" s="1"/>
      <c r="PQ647" s="1"/>
      <c r="PR647" s="1"/>
      <c r="PS647" s="1"/>
      <c r="PT647" s="1"/>
      <c r="PU647" s="1"/>
      <c r="PV647" s="1"/>
      <c r="PW647" s="1"/>
      <c r="PX647" s="1"/>
      <c r="PY647" s="1"/>
      <c r="PZ647" s="1"/>
      <c r="QA647" s="1"/>
      <c r="QB647" s="1"/>
      <c r="QC647" s="1"/>
      <c r="QD647" s="1"/>
      <c r="QE647" s="1"/>
      <c r="QF647" s="1"/>
      <c r="QG647" s="1"/>
      <c r="QH647" s="1"/>
      <c r="QI647" s="1"/>
      <c r="QJ647" s="1"/>
      <c r="QK647" s="1"/>
      <c r="QL647" s="1"/>
      <c r="QM647" s="1"/>
      <c r="QN647" s="1"/>
      <c r="QO647" s="1"/>
      <c r="QP647" s="1"/>
      <c r="QQ647" s="1"/>
      <c r="QR647" s="1"/>
      <c r="QS647" s="1"/>
      <c r="QT647" s="1"/>
      <c r="QU647" s="1"/>
      <c r="QV647" s="1"/>
      <c r="QW647" s="1"/>
      <c r="QX647" s="1"/>
      <c r="QY647" s="1"/>
      <c r="QZ647" s="1"/>
      <c r="RA647" s="1"/>
      <c r="RB647" s="1"/>
      <c r="RC647" s="1"/>
      <c r="RD647" s="1"/>
      <c r="RE647" s="1"/>
      <c r="RF647" s="1"/>
      <c r="RG647" s="1"/>
      <c r="RH647" s="1"/>
      <c r="RI647" s="1"/>
      <c r="RJ647" s="1"/>
      <c r="RK647" s="1"/>
      <c r="RL647" s="1"/>
      <c r="RM647" s="1"/>
      <c r="RN647" s="1"/>
      <c r="RO647" s="1"/>
      <c r="RP647" s="1"/>
      <c r="RQ647" s="1"/>
      <c r="RR647" s="1"/>
      <c r="RS647" s="1"/>
      <c r="RT647" s="1"/>
      <c r="RU647" s="1"/>
      <c r="RV647" s="1"/>
      <c r="RW647" s="1"/>
      <c r="RX647" s="1"/>
      <c r="RY647" s="1"/>
      <c r="RZ647" s="1"/>
      <c r="SA647" s="1"/>
      <c r="SB647" s="1"/>
      <c r="SC647" s="1"/>
      <c r="SD647" s="1"/>
      <c r="SE647" s="1"/>
      <c r="SF647" s="1"/>
      <c r="SG647" s="1"/>
      <c r="SH647" s="1"/>
      <c r="SI647" s="1"/>
      <c r="SJ647" s="1"/>
      <c r="SK647" s="1"/>
      <c r="SL647" s="1"/>
      <c r="SM647" s="1"/>
      <c r="SN647" s="1"/>
      <c r="SO647" s="1"/>
      <c r="SP647" s="1"/>
      <c r="SQ647" s="1"/>
      <c r="SR647" s="1"/>
      <c r="SS647" s="1"/>
      <c r="ST647" s="1"/>
      <c r="SU647" s="1"/>
      <c r="SV647" s="1"/>
      <c r="SW647" s="1"/>
      <c r="SX647" s="1"/>
      <c r="SY647" s="1"/>
      <c r="SZ647" s="1"/>
      <c r="TA647" s="1"/>
      <c r="TB647" s="1"/>
      <c r="TC647" s="1"/>
      <c r="TD647" s="1"/>
      <c r="TE647" s="1"/>
      <c r="TF647" s="1"/>
      <c r="TG647" s="1"/>
      <c r="TH647" s="1"/>
      <c r="TI647" s="1"/>
      <c r="TJ647" s="1"/>
      <c r="TK647" s="1"/>
      <c r="TL647" s="1"/>
      <c r="TM647" s="1"/>
      <c r="TN647" s="1"/>
      <c r="TO647" s="1"/>
      <c r="TP647" s="1"/>
      <c r="TQ647" s="1"/>
      <c r="TR647" s="1"/>
      <c r="TS647" s="1"/>
      <c r="TT647" s="1"/>
      <c r="TU647" s="1"/>
      <c r="TV647" s="1"/>
      <c r="TW647" s="1"/>
      <c r="TX647" s="1"/>
      <c r="TY647" s="1"/>
      <c r="TZ647" s="1"/>
      <c r="UA647" s="1"/>
      <c r="UB647" s="1"/>
      <c r="UC647" s="1"/>
      <c r="UD647" s="1"/>
      <c r="UE647" s="1"/>
      <c r="UF647" s="1"/>
      <c r="UG647" s="1"/>
      <c r="UH647" s="1"/>
      <c r="UI647" s="1"/>
      <c r="UJ647" s="1"/>
      <c r="UK647" s="1"/>
      <c r="UL647" s="1"/>
      <c r="UM647" s="1"/>
      <c r="UN647" s="1"/>
      <c r="UO647" s="1"/>
      <c r="UP647" s="1"/>
      <c r="UQ647" s="1"/>
      <c r="UR647" s="1"/>
      <c r="US647" s="1"/>
      <c r="UT647" s="1"/>
      <c r="UU647" s="1"/>
      <c r="UV647" s="1"/>
      <c r="UW647" s="1"/>
      <c r="UX647" s="1"/>
      <c r="UY647" s="1"/>
      <c r="UZ647" s="1"/>
      <c r="VA647" s="1"/>
      <c r="VB647" s="1"/>
      <c r="VC647" s="1"/>
      <c r="VD647" s="1"/>
      <c r="VE647" s="1"/>
      <c r="VF647" s="1"/>
      <c r="VG647" s="1"/>
      <c r="VH647" s="1"/>
      <c r="VI647" s="1"/>
      <c r="VJ647" s="1"/>
      <c r="VK647" s="1"/>
      <c r="VL647" s="1"/>
      <c r="VM647" s="1"/>
      <c r="VN647" s="1"/>
      <c r="VO647" s="1"/>
      <c r="VP647" s="1"/>
      <c r="VQ647" s="1"/>
      <c r="VR647" s="1"/>
      <c r="VS647" s="1"/>
      <c r="VT647" s="1"/>
      <c r="VU647" s="1"/>
      <c r="VV647" s="1"/>
      <c r="VW647" s="1"/>
      <c r="VX647" s="1"/>
      <c r="VY647" s="1"/>
      <c r="VZ647" s="1"/>
      <c r="WA647" s="1"/>
      <c r="WB647" s="1"/>
      <c r="WC647" s="1"/>
      <c r="WD647" s="1"/>
      <c r="WE647" s="1"/>
      <c r="WF647" s="1"/>
      <c r="WG647" s="1"/>
      <c r="WH647" s="1"/>
      <c r="WI647" s="1"/>
      <c r="WJ647" s="1"/>
      <c r="WK647" s="1"/>
      <c r="WL647" s="1"/>
      <c r="WM647" s="1"/>
      <c r="WN647" s="1"/>
      <c r="WO647" s="1"/>
      <c r="WP647" s="1"/>
      <c r="WQ647" s="1"/>
      <c r="WR647" s="1"/>
      <c r="WS647" s="1"/>
      <c r="WT647" s="1"/>
      <c r="WU647" s="1"/>
      <c r="WV647" s="1"/>
      <c r="WW647" s="1"/>
      <c r="WX647" s="1"/>
      <c r="WY647" s="1"/>
      <c r="WZ647" s="1"/>
      <c r="XA647" s="1"/>
      <c r="XB647" s="1"/>
      <c r="XC647" s="1"/>
      <c r="XD647" s="1"/>
      <c r="XE647" s="1"/>
      <c r="XF647" s="1"/>
      <c r="XG647" s="1"/>
      <c r="XH647" s="1"/>
      <c r="XI647" s="1"/>
      <c r="XJ647" s="1"/>
      <c r="XK647" s="1"/>
      <c r="XL647" s="1"/>
      <c r="XM647" s="1"/>
      <c r="XN647" s="1"/>
      <c r="XO647" s="1"/>
      <c r="XP647" s="1"/>
      <c r="XQ647" s="1"/>
      <c r="XR647" s="1"/>
      <c r="XS647" s="1"/>
      <c r="XT647" s="1"/>
      <c r="XU647" s="1"/>
      <c r="XV647" s="1"/>
      <c r="XW647" s="1"/>
      <c r="XX647" s="1"/>
      <c r="XY647" s="1"/>
      <c r="XZ647" s="1"/>
      <c r="YA647" s="1"/>
      <c r="YB647" s="1"/>
      <c r="YC647" s="1"/>
      <c r="YD647" s="1"/>
      <c r="YE647" s="1"/>
      <c r="YF647" s="1"/>
      <c r="YG647" s="1"/>
      <c r="YH647" s="1"/>
      <c r="YI647" s="1"/>
      <c r="YJ647" s="1"/>
      <c r="YK647" s="1"/>
      <c r="YL647" s="1"/>
      <c r="YM647" s="1"/>
      <c r="YN647" s="1"/>
      <c r="YO647" s="1"/>
      <c r="YP647" s="1"/>
      <c r="YQ647" s="1"/>
      <c r="YR647" s="1"/>
      <c r="YS647" s="1"/>
      <c r="YT647" s="1"/>
      <c r="YU647" s="1"/>
      <c r="YV647" s="1"/>
      <c r="YW647" s="1"/>
      <c r="YX647" s="1"/>
      <c r="YY647" s="1"/>
      <c r="YZ647" s="1"/>
      <c r="ZA647" s="1"/>
      <c r="ZB647" s="1"/>
      <c r="ZC647" s="1"/>
      <c r="ZD647" s="1"/>
      <c r="ZE647" s="1"/>
      <c r="ZF647" s="1"/>
      <c r="ZG647" s="1"/>
      <c r="ZH647" s="1"/>
      <c r="ZI647" s="1"/>
      <c r="ZJ647" s="1"/>
      <c r="ZK647" s="1"/>
      <c r="ZL647" s="1"/>
      <c r="ZM647" s="1"/>
      <c r="ZN647" s="1"/>
      <c r="ZO647" s="1"/>
      <c r="ZP647" s="1"/>
      <c r="ZQ647" s="1"/>
      <c r="ZR647" s="1"/>
      <c r="ZS647" s="1"/>
      <c r="ZT647" s="1"/>
      <c r="ZU647" s="1"/>
      <c r="ZV647" s="1"/>
      <c r="ZW647" s="1"/>
      <c r="ZX647" s="1"/>
      <c r="ZY647" s="1"/>
      <c r="ZZ647" s="1"/>
      <c r="AAA647" s="1"/>
      <c r="AAB647" s="1"/>
      <c r="AAC647" s="1"/>
      <c r="AAD647" s="1"/>
      <c r="AAE647" s="1"/>
      <c r="AAF647" s="1"/>
      <c r="AAG647" s="1"/>
      <c r="AAH647" s="1"/>
      <c r="AAI647" s="1"/>
      <c r="AAJ647" s="1"/>
      <c r="AAK647" s="1"/>
      <c r="AAL647" s="1"/>
      <c r="AAM647" s="1"/>
      <c r="AAN647" s="1"/>
      <c r="AAO647" s="1"/>
      <c r="AAP647" s="1"/>
      <c r="AAQ647" s="1"/>
      <c r="AAR647" s="1"/>
      <c r="AAS647" s="1"/>
      <c r="AAT647" s="1"/>
      <c r="AAU647" s="1"/>
      <c r="AAV647" s="1"/>
      <c r="AAW647" s="1"/>
      <c r="AAX647" s="1"/>
      <c r="AAY647" s="1"/>
      <c r="AAZ647" s="1"/>
      <c r="ABA647" s="1"/>
      <c r="ABB647" s="1"/>
      <c r="ABC647" s="1"/>
      <c r="ABD647" s="1"/>
      <c r="ABE647" s="1"/>
      <c r="ABF647" s="1"/>
      <c r="ABG647" s="1"/>
      <c r="ABH647" s="1"/>
      <c r="ABI647" s="1"/>
      <c r="ABJ647" s="1"/>
      <c r="ABK647" s="1"/>
      <c r="ABL647" s="1"/>
      <c r="ABM647" s="1"/>
      <c r="ABN647" s="1"/>
      <c r="ABO647" s="1"/>
      <c r="ABP647" s="1"/>
      <c r="ABQ647" s="1"/>
      <c r="ABR647" s="1"/>
      <c r="ABS647" s="1"/>
      <c r="ABT647" s="1"/>
      <c r="ABU647" s="1"/>
      <c r="ABV647" s="1"/>
      <c r="ABW647" s="1"/>
      <c r="ABX647" s="1"/>
      <c r="ABY647" s="1"/>
      <c r="ABZ647" s="1"/>
      <c r="ACA647" s="1"/>
      <c r="ACB647" s="1"/>
      <c r="ACC647" s="1"/>
      <c r="ACD647" s="1"/>
      <c r="ACE647" s="1"/>
      <c r="ACF647" s="1"/>
      <c r="ACG647" s="1"/>
      <c r="ACH647" s="1"/>
      <c r="ACI647" s="1"/>
      <c r="ACJ647" s="1"/>
      <c r="ACK647" s="1"/>
      <c r="ACL647" s="1"/>
      <c r="ACM647" s="1"/>
      <c r="ACN647" s="1"/>
      <c r="ACO647" s="1"/>
      <c r="ACP647" s="1"/>
      <c r="ACQ647" s="1"/>
      <c r="ACR647" s="1"/>
      <c r="ACS647" s="1"/>
      <c r="ACT647" s="1"/>
      <c r="ACU647" s="1"/>
      <c r="ACV647" s="1"/>
      <c r="ACW647" s="1"/>
      <c r="ACX647" s="1"/>
      <c r="ACY647" s="1"/>
      <c r="ACZ647" s="1"/>
      <c r="ADA647" s="1"/>
      <c r="ADB647" s="1"/>
      <c r="ADC647" s="1"/>
      <c r="ADD647" s="1"/>
      <c r="ADE647" s="1"/>
      <c r="ADF647" s="1"/>
      <c r="ADG647" s="1"/>
      <c r="ADH647" s="1"/>
      <c r="ADI647" s="1"/>
      <c r="ADJ647" s="1"/>
      <c r="ADK647" s="1"/>
      <c r="ADL647" s="1"/>
      <c r="ADM647" s="1"/>
      <c r="ADN647" s="1"/>
      <c r="ADO647" s="1"/>
      <c r="ADP647" s="1"/>
      <c r="ADQ647" s="1"/>
      <c r="ADR647" s="1"/>
      <c r="ADS647" s="1"/>
      <c r="ADT647" s="1"/>
      <c r="ADU647" s="1"/>
      <c r="ADV647" s="1"/>
    </row>
    <row r="648" spans="1:802" x14ac:dyDescent="0.1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  <c r="DN648" s="1"/>
      <c r="DO648" s="1"/>
      <c r="DP648" s="1"/>
      <c r="DQ648" s="1"/>
      <c r="DR648" s="1"/>
      <c r="DS648" s="1"/>
      <c r="DT648" s="1"/>
      <c r="DU648" s="1"/>
      <c r="DV648" s="1"/>
      <c r="DW648" s="1"/>
      <c r="DX648" s="1"/>
      <c r="DY648" s="1"/>
      <c r="DZ648" s="1"/>
      <c r="EA648" s="1"/>
      <c r="EB648" s="1"/>
      <c r="EC648" s="1"/>
      <c r="ED648" s="1"/>
      <c r="EE648" s="1"/>
      <c r="EF648" s="1"/>
      <c r="EG648" s="1"/>
      <c r="EH648" s="1"/>
      <c r="EI648" s="1"/>
      <c r="EJ648" s="1"/>
      <c r="EK648" s="1"/>
      <c r="EL648" s="1"/>
      <c r="EM648" s="1"/>
      <c r="EN648" s="1"/>
      <c r="EO648" s="1"/>
      <c r="EP648" s="1"/>
      <c r="EQ648" s="1"/>
      <c r="ER648" s="1"/>
      <c r="ES648" s="1"/>
      <c r="ET648" s="1"/>
      <c r="EU648" s="1"/>
      <c r="EV648" s="1"/>
      <c r="EW648" s="1"/>
      <c r="EX648" s="1"/>
      <c r="EY648" s="1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1"/>
      <c r="FL648" s="1"/>
      <c r="FM648" s="1"/>
      <c r="FN648" s="1"/>
      <c r="FO648" s="1"/>
      <c r="FP648" s="1"/>
      <c r="FQ648" s="1"/>
      <c r="FR648" s="1"/>
      <c r="FS648" s="1"/>
      <c r="FT648" s="1"/>
      <c r="FU648" s="1"/>
      <c r="FV648" s="1"/>
      <c r="FW648" s="1"/>
      <c r="FX648" s="1"/>
      <c r="FY648" s="1"/>
      <c r="FZ648" s="1"/>
      <c r="GA648" s="1"/>
      <c r="GB648" s="1"/>
      <c r="GC648" s="1"/>
      <c r="GD648" s="1"/>
      <c r="GE648" s="1"/>
      <c r="GF648" s="1"/>
      <c r="GG648" s="1"/>
      <c r="GH648" s="1"/>
      <c r="GI648" s="1"/>
      <c r="GJ648" s="1"/>
      <c r="GK648" s="1"/>
      <c r="GL648" s="1"/>
      <c r="GM648" s="1"/>
      <c r="GN648" s="1"/>
      <c r="GO648" s="1"/>
      <c r="GP648" s="1"/>
      <c r="GQ648" s="1"/>
      <c r="GR648" s="1"/>
      <c r="GS648" s="1"/>
      <c r="GT648" s="1"/>
      <c r="GU648" s="1"/>
      <c r="GV648" s="1"/>
      <c r="GW648" s="1"/>
      <c r="GX648" s="1"/>
      <c r="GY648" s="1"/>
      <c r="GZ648" s="1"/>
      <c r="HA648" s="1"/>
      <c r="HB648" s="1"/>
      <c r="HC648" s="1"/>
      <c r="HD648" s="1"/>
      <c r="HE648" s="1"/>
      <c r="HF648" s="1"/>
      <c r="HG648" s="1"/>
      <c r="HH648" s="1"/>
      <c r="HI648" s="1"/>
      <c r="HJ648" s="1"/>
      <c r="HK648" s="1"/>
      <c r="HL648" s="1"/>
      <c r="HM648" s="1"/>
      <c r="HN648" s="1"/>
      <c r="HO648" s="1"/>
      <c r="HP648" s="1"/>
      <c r="HQ648" s="1"/>
      <c r="HR648" s="1"/>
      <c r="HS648" s="1"/>
      <c r="HT648" s="1"/>
      <c r="HU648" s="1"/>
      <c r="HV648" s="1"/>
      <c r="HW648" s="1"/>
      <c r="HX648" s="1"/>
      <c r="HY648" s="1"/>
      <c r="HZ648" s="1"/>
      <c r="IA648" s="1"/>
      <c r="IB648" s="1"/>
      <c r="IC648" s="1"/>
      <c r="ID648" s="1"/>
      <c r="IE648" s="1"/>
      <c r="IF648" s="1"/>
      <c r="IG648" s="1"/>
      <c r="IH648" s="1"/>
      <c r="II648" s="1"/>
      <c r="IJ648" s="1"/>
      <c r="IK648" s="1"/>
      <c r="IL648" s="1"/>
      <c r="IM648" s="1"/>
      <c r="IN648" s="1"/>
      <c r="IO648" s="1"/>
      <c r="IP648" s="1"/>
      <c r="IQ648" s="1"/>
      <c r="IR648" s="1"/>
      <c r="IS648" s="1"/>
      <c r="IT648" s="1"/>
      <c r="IU648" s="1"/>
      <c r="IV648" s="1"/>
      <c r="IW648" s="1"/>
      <c r="IX648" s="1"/>
      <c r="IY648" s="1"/>
      <c r="IZ648" s="1"/>
      <c r="JA648" s="1"/>
      <c r="JB648" s="1"/>
      <c r="JC648" s="1"/>
      <c r="JD648" s="1"/>
      <c r="JE648" s="1"/>
      <c r="JF648" s="1"/>
      <c r="JG648" s="1"/>
      <c r="JH648" s="1"/>
      <c r="JI648" s="1"/>
      <c r="JJ648" s="1"/>
      <c r="JK648" s="1"/>
      <c r="JL648" s="1"/>
      <c r="JM648" s="1"/>
      <c r="JN648" s="1"/>
      <c r="JO648" s="1"/>
      <c r="JP648" s="1"/>
      <c r="JQ648" s="1"/>
      <c r="JR648" s="1"/>
      <c r="JS648" s="1"/>
      <c r="JT648" s="1"/>
      <c r="JU648" s="1"/>
      <c r="JV648" s="1"/>
      <c r="JW648" s="1"/>
      <c r="JX648" s="1"/>
      <c r="JY648" s="1"/>
      <c r="JZ648" s="1"/>
      <c r="KA648" s="1"/>
      <c r="KB648" s="1"/>
      <c r="KC648" s="1"/>
      <c r="KD648" s="1"/>
      <c r="KE648" s="1"/>
      <c r="KF648" s="1"/>
      <c r="KG648" s="1"/>
      <c r="KH648" s="1"/>
      <c r="KI648" s="1"/>
      <c r="KJ648" s="1"/>
      <c r="KK648" s="1"/>
      <c r="KL648" s="1"/>
      <c r="KM648" s="1"/>
      <c r="KN648" s="1"/>
      <c r="KO648" s="1"/>
      <c r="KP648" s="1"/>
      <c r="KQ648" s="1"/>
      <c r="KR648" s="1"/>
      <c r="KS648" s="1"/>
      <c r="KT648" s="1"/>
      <c r="KU648" s="1"/>
      <c r="KV648" s="1"/>
      <c r="KW648" s="1"/>
      <c r="KX648" s="1"/>
      <c r="KY648" s="1"/>
      <c r="KZ648" s="1"/>
      <c r="LA648" s="1"/>
      <c r="LB648" s="1"/>
      <c r="LC648" s="1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1"/>
      <c r="MO648" s="1"/>
      <c r="MP648" s="1"/>
      <c r="MQ648" s="1"/>
      <c r="MR648" s="1"/>
      <c r="MS648" s="1"/>
      <c r="MT648" s="1"/>
      <c r="MU648" s="1"/>
      <c r="MV648" s="1"/>
      <c r="MW648" s="1"/>
      <c r="MX648" s="1"/>
      <c r="MY648" s="1"/>
      <c r="MZ648" s="1"/>
      <c r="NA648" s="1"/>
      <c r="NB648" s="1"/>
      <c r="NC648" s="1"/>
      <c r="ND648" s="1"/>
      <c r="NE648" s="1"/>
      <c r="NF648" s="1"/>
      <c r="NG648" s="1"/>
      <c r="NH648" s="1"/>
      <c r="NI648" s="1"/>
      <c r="NJ648" s="1"/>
      <c r="NK648" s="1"/>
      <c r="NL648" s="1"/>
      <c r="NM648" s="1"/>
      <c r="NN648" s="1"/>
      <c r="NO648" s="1"/>
      <c r="NP648" s="1"/>
      <c r="NQ648" s="1"/>
      <c r="NR648" s="1"/>
      <c r="NS648" s="1"/>
      <c r="NT648" s="1"/>
      <c r="NU648" s="1"/>
      <c r="NV648" s="1"/>
      <c r="NW648" s="1"/>
      <c r="NX648" s="1"/>
      <c r="NY648" s="1"/>
      <c r="NZ648" s="1"/>
      <c r="OA648" s="1"/>
      <c r="OB648" s="1"/>
      <c r="OC648" s="1"/>
      <c r="OD648" s="1"/>
      <c r="OE648" s="1"/>
      <c r="OF648" s="1"/>
      <c r="OG648" s="1"/>
      <c r="OH648" s="1"/>
      <c r="OI648" s="1"/>
      <c r="OJ648" s="1"/>
      <c r="OK648" s="1"/>
      <c r="OL648" s="1"/>
      <c r="OM648" s="1"/>
      <c r="ON648" s="1"/>
      <c r="OO648" s="1"/>
      <c r="OP648" s="1"/>
      <c r="OQ648" s="1"/>
      <c r="OR648" s="1"/>
      <c r="OS648" s="1"/>
      <c r="OT648" s="1"/>
      <c r="OU648" s="1"/>
      <c r="OV648" s="1"/>
      <c r="OW648" s="1"/>
      <c r="OX648" s="1"/>
      <c r="OY648" s="1"/>
      <c r="OZ648" s="1"/>
      <c r="PA648" s="1"/>
      <c r="PB648" s="1"/>
      <c r="PC648" s="1"/>
      <c r="PD648" s="1"/>
      <c r="PE648" s="1"/>
      <c r="PF648" s="1"/>
      <c r="PG648" s="1"/>
      <c r="PH648" s="1"/>
      <c r="PI648" s="1"/>
      <c r="PJ648" s="1"/>
      <c r="PK648" s="1"/>
      <c r="PL648" s="1"/>
      <c r="PM648" s="1"/>
      <c r="PN648" s="1"/>
      <c r="PO648" s="1"/>
      <c r="PP648" s="1"/>
      <c r="PQ648" s="1"/>
      <c r="PR648" s="1"/>
      <c r="PS648" s="1"/>
      <c r="PT648" s="1"/>
      <c r="PU648" s="1"/>
      <c r="PV648" s="1"/>
      <c r="PW648" s="1"/>
      <c r="PX648" s="1"/>
      <c r="PY648" s="1"/>
      <c r="PZ648" s="1"/>
      <c r="QA648" s="1"/>
      <c r="QB648" s="1"/>
      <c r="QC648" s="1"/>
      <c r="QD648" s="1"/>
      <c r="QE648" s="1"/>
      <c r="QF648" s="1"/>
      <c r="QG648" s="1"/>
      <c r="QH648" s="1"/>
      <c r="QI648" s="1"/>
      <c r="QJ648" s="1"/>
      <c r="QK648" s="1"/>
      <c r="QL648" s="1"/>
      <c r="QM648" s="1"/>
      <c r="QN648" s="1"/>
      <c r="QO648" s="1"/>
      <c r="QP648" s="1"/>
      <c r="QQ648" s="1"/>
      <c r="QR648" s="1"/>
      <c r="QS648" s="1"/>
      <c r="QT648" s="1"/>
      <c r="QU648" s="1"/>
      <c r="QV648" s="1"/>
      <c r="QW648" s="1"/>
      <c r="QX648" s="1"/>
      <c r="QY648" s="1"/>
      <c r="QZ648" s="1"/>
      <c r="RA648" s="1"/>
      <c r="RB648" s="1"/>
      <c r="RC648" s="1"/>
      <c r="RD648" s="1"/>
      <c r="RE648" s="1"/>
      <c r="RF648" s="1"/>
      <c r="RG648" s="1"/>
      <c r="RH648" s="1"/>
      <c r="RI648" s="1"/>
      <c r="RJ648" s="1"/>
      <c r="RK648" s="1"/>
      <c r="RL648" s="1"/>
      <c r="RM648" s="1"/>
      <c r="RN648" s="1"/>
      <c r="RO648" s="1"/>
      <c r="RP648" s="1"/>
      <c r="RQ648" s="1"/>
      <c r="RR648" s="1"/>
      <c r="RS648" s="1"/>
      <c r="RT648" s="1"/>
      <c r="RU648" s="1"/>
      <c r="RV648" s="1"/>
      <c r="RW648" s="1"/>
      <c r="RX648" s="1"/>
      <c r="RY648" s="1"/>
      <c r="RZ648" s="1"/>
      <c r="SA648" s="1"/>
      <c r="SB648" s="1"/>
      <c r="SC648" s="1"/>
      <c r="SD648" s="1"/>
      <c r="SE648" s="1"/>
      <c r="SF648" s="1"/>
      <c r="SG648" s="1"/>
      <c r="SH648" s="1"/>
      <c r="SI648" s="1"/>
      <c r="SJ648" s="1"/>
      <c r="SK648" s="1"/>
      <c r="SL648" s="1"/>
      <c r="SM648" s="1"/>
      <c r="SN648" s="1"/>
      <c r="SO648" s="1"/>
      <c r="SP648" s="1"/>
      <c r="SQ648" s="1"/>
      <c r="SR648" s="1"/>
      <c r="SS648" s="1"/>
      <c r="ST648" s="1"/>
      <c r="SU648" s="1"/>
      <c r="SV648" s="1"/>
      <c r="SW648" s="1"/>
      <c r="SX648" s="1"/>
      <c r="SY648" s="1"/>
      <c r="SZ648" s="1"/>
      <c r="TA648" s="1"/>
      <c r="TB648" s="1"/>
      <c r="TC648" s="1"/>
      <c r="TD648" s="1"/>
      <c r="TE648" s="1"/>
      <c r="TF648" s="1"/>
      <c r="TG648" s="1"/>
      <c r="TH648" s="1"/>
      <c r="TI648" s="1"/>
      <c r="TJ648" s="1"/>
      <c r="TK648" s="1"/>
      <c r="TL648" s="1"/>
      <c r="TM648" s="1"/>
      <c r="TN648" s="1"/>
      <c r="TO648" s="1"/>
      <c r="TP648" s="1"/>
      <c r="TQ648" s="1"/>
      <c r="TR648" s="1"/>
      <c r="TS648" s="1"/>
      <c r="TT648" s="1"/>
      <c r="TU648" s="1"/>
      <c r="TV648" s="1"/>
      <c r="TW648" s="1"/>
      <c r="TX648" s="1"/>
      <c r="TY648" s="1"/>
      <c r="TZ648" s="1"/>
      <c r="UA648" s="1"/>
      <c r="UB648" s="1"/>
      <c r="UC648" s="1"/>
      <c r="UD648" s="1"/>
      <c r="UE648" s="1"/>
      <c r="UF648" s="1"/>
      <c r="UG648" s="1"/>
      <c r="UH648" s="1"/>
      <c r="UI648" s="1"/>
      <c r="UJ648" s="1"/>
      <c r="UK648" s="1"/>
      <c r="UL648" s="1"/>
      <c r="UM648" s="1"/>
      <c r="UN648" s="1"/>
      <c r="UO648" s="1"/>
      <c r="UP648" s="1"/>
      <c r="UQ648" s="1"/>
      <c r="UR648" s="1"/>
      <c r="US648" s="1"/>
      <c r="UT648" s="1"/>
      <c r="UU648" s="1"/>
      <c r="UV648" s="1"/>
      <c r="UW648" s="1"/>
      <c r="UX648" s="1"/>
      <c r="UY648" s="1"/>
      <c r="UZ648" s="1"/>
      <c r="VA648" s="1"/>
      <c r="VB648" s="1"/>
      <c r="VC648" s="1"/>
      <c r="VD648" s="1"/>
      <c r="VE648" s="1"/>
      <c r="VF648" s="1"/>
      <c r="VG648" s="1"/>
      <c r="VH648" s="1"/>
      <c r="VI648" s="1"/>
      <c r="VJ648" s="1"/>
      <c r="VK648" s="1"/>
      <c r="VL648" s="1"/>
      <c r="VM648" s="1"/>
      <c r="VN648" s="1"/>
      <c r="VO648" s="1"/>
      <c r="VP648" s="1"/>
      <c r="VQ648" s="1"/>
      <c r="VR648" s="1"/>
      <c r="VS648" s="1"/>
      <c r="VT648" s="1"/>
      <c r="VU648" s="1"/>
      <c r="VV648" s="1"/>
      <c r="VW648" s="1"/>
      <c r="VX648" s="1"/>
      <c r="VY648" s="1"/>
      <c r="VZ648" s="1"/>
      <c r="WA648" s="1"/>
      <c r="WB648" s="1"/>
      <c r="WC648" s="1"/>
      <c r="WD648" s="1"/>
      <c r="WE648" s="1"/>
      <c r="WF648" s="1"/>
      <c r="WG648" s="1"/>
      <c r="WH648" s="1"/>
      <c r="WI648" s="1"/>
      <c r="WJ648" s="1"/>
      <c r="WK648" s="1"/>
      <c r="WL648" s="1"/>
      <c r="WM648" s="1"/>
      <c r="WN648" s="1"/>
      <c r="WO648" s="1"/>
      <c r="WP648" s="1"/>
      <c r="WQ648" s="1"/>
      <c r="WR648" s="1"/>
      <c r="WS648" s="1"/>
      <c r="WT648" s="1"/>
      <c r="WU648" s="1"/>
      <c r="WV648" s="1"/>
      <c r="WW648" s="1"/>
      <c r="WX648" s="1"/>
      <c r="WY648" s="1"/>
      <c r="WZ648" s="1"/>
      <c r="XA648" s="1"/>
      <c r="XB648" s="1"/>
      <c r="XC648" s="1"/>
      <c r="XD648" s="1"/>
      <c r="XE648" s="1"/>
      <c r="XF648" s="1"/>
      <c r="XG648" s="1"/>
      <c r="XH648" s="1"/>
      <c r="XI648" s="1"/>
      <c r="XJ648" s="1"/>
      <c r="XK648" s="1"/>
      <c r="XL648" s="1"/>
      <c r="XM648" s="1"/>
      <c r="XN648" s="1"/>
      <c r="XO648" s="1"/>
      <c r="XP648" s="1"/>
      <c r="XQ648" s="1"/>
      <c r="XR648" s="1"/>
      <c r="XS648" s="1"/>
      <c r="XT648" s="1"/>
      <c r="XU648" s="1"/>
      <c r="XV648" s="1"/>
      <c r="XW648" s="1"/>
      <c r="XX648" s="1"/>
      <c r="XY648" s="1"/>
      <c r="XZ648" s="1"/>
      <c r="YA648" s="1"/>
      <c r="YB648" s="1"/>
      <c r="YC648" s="1"/>
      <c r="YD648" s="1"/>
      <c r="YE648" s="1"/>
      <c r="YF648" s="1"/>
      <c r="YG648" s="1"/>
      <c r="YH648" s="1"/>
      <c r="YI648" s="1"/>
      <c r="YJ648" s="1"/>
      <c r="YK648" s="1"/>
      <c r="YL648" s="1"/>
      <c r="YM648" s="1"/>
      <c r="YN648" s="1"/>
      <c r="YO648" s="1"/>
      <c r="YP648" s="1"/>
      <c r="YQ648" s="1"/>
      <c r="YR648" s="1"/>
      <c r="YS648" s="1"/>
      <c r="YT648" s="1"/>
      <c r="YU648" s="1"/>
      <c r="YV648" s="1"/>
      <c r="YW648" s="1"/>
      <c r="YX648" s="1"/>
      <c r="YY648" s="1"/>
      <c r="YZ648" s="1"/>
      <c r="ZA648" s="1"/>
      <c r="ZB648" s="1"/>
      <c r="ZC648" s="1"/>
      <c r="ZD648" s="1"/>
      <c r="ZE648" s="1"/>
      <c r="ZF648" s="1"/>
      <c r="ZG648" s="1"/>
      <c r="ZH648" s="1"/>
      <c r="ZI648" s="1"/>
      <c r="ZJ648" s="1"/>
      <c r="ZK648" s="1"/>
      <c r="ZL648" s="1"/>
      <c r="ZM648" s="1"/>
      <c r="ZN648" s="1"/>
      <c r="ZO648" s="1"/>
      <c r="ZP648" s="1"/>
      <c r="ZQ648" s="1"/>
      <c r="ZR648" s="1"/>
      <c r="ZS648" s="1"/>
      <c r="ZT648" s="1"/>
      <c r="ZU648" s="1"/>
      <c r="ZV648" s="1"/>
      <c r="ZW648" s="1"/>
      <c r="ZX648" s="1"/>
      <c r="ZY648" s="1"/>
      <c r="ZZ648" s="1"/>
      <c r="AAA648" s="1"/>
      <c r="AAB648" s="1"/>
      <c r="AAC648" s="1"/>
      <c r="AAD648" s="1"/>
      <c r="AAE648" s="1"/>
      <c r="AAF648" s="1"/>
      <c r="AAG648" s="1"/>
      <c r="AAH648" s="1"/>
      <c r="AAI648" s="1"/>
      <c r="AAJ648" s="1"/>
      <c r="AAK648" s="1"/>
      <c r="AAL648" s="1"/>
      <c r="AAM648" s="1"/>
      <c r="AAN648" s="1"/>
      <c r="AAO648" s="1"/>
      <c r="AAP648" s="1"/>
      <c r="AAQ648" s="1"/>
      <c r="AAR648" s="1"/>
      <c r="AAS648" s="1"/>
      <c r="AAT648" s="1"/>
      <c r="AAU648" s="1"/>
      <c r="AAV648" s="1"/>
      <c r="AAW648" s="1"/>
      <c r="AAX648" s="1"/>
      <c r="AAY648" s="1"/>
      <c r="AAZ648" s="1"/>
      <c r="ABA648" s="1"/>
      <c r="ABB648" s="1"/>
      <c r="ABC648" s="1"/>
      <c r="ABD648" s="1"/>
      <c r="ABE648" s="1"/>
      <c r="ABF648" s="1"/>
      <c r="ABG648" s="1"/>
      <c r="ABH648" s="1"/>
      <c r="ABI648" s="1"/>
      <c r="ABJ648" s="1"/>
      <c r="ABK648" s="1"/>
      <c r="ABL648" s="1"/>
      <c r="ABM648" s="1"/>
      <c r="ABN648" s="1"/>
      <c r="ABO648" s="1"/>
      <c r="ABP648" s="1"/>
      <c r="ABQ648" s="1"/>
      <c r="ABR648" s="1"/>
      <c r="ABS648" s="1"/>
      <c r="ABT648" s="1"/>
      <c r="ABU648" s="1"/>
      <c r="ABV648" s="1"/>
      <c r="ABW648" s="1"/>
      <c r="ABX648" s="1"/>
      <c r="ABY648" s="1"/>
      <c r="ABZ648" s="1"/>
      <c r="ACA648" s="1"/>
      <c r="ACB648" s="1"/>
      <c r="ACC648" s="1"/>
      <c r="ACD648" s="1"/>
      <c r="ACE648" s="1"/>
      <c r="ACF648" s="1"/>
      <c r="ACG648" s="1"/>
      <c r="ACH648" s="1"/>
      <c r="ACI648" s="1"/>
      <c r="ACJ648" s="1"/>
      <c r="ACK648" s="1"/>
      <c r="ACL648" s="1"/>
      <c r="ACM648" s="1"/>
      <c r="ACN648" s="1"/>
      <c r="ACO648" s="1"/>
      <c r="ACP648" s="1"/>
      <c r="ACQ648" s="1"/>
      <c r="ACR648" s="1"/>
      <c r="ACS648" s="1"/>
      <c r="ACT648" s="1"/>
      <c r="ACU648" s="1"/>
      <c r="ACV648" s="1"/>
      <c r="ACW648" s="1"/>
      <c r="ACX648" s="1"/>
      <c r="ACY648" s="1"/>
      <c r="ACZ648" s="1"/>
      <c r="ADA648" s="1"/>
      <c r="ADB648" s="1"/>
      <c r="ADC648" s="1"/>
      <c r="ADD648" s="1"/>
      <c r="ADE648" s="1"/>
      <c r="ADF648" s="1"/>
      <c r="ADG648" s="1"/>
      <c r="ADH648" s="1"/>
      <c r="ADI648" s="1"/>
      <c r="ADJ648" s="1"/>
      <c r="ADK648" s="1"/>
      <c r="ADL648" s="1"/>
      <c r="ADM648" s="1"/>
      <c r="ADN648" s="1"/>
      <c r="ADO648" s="1"/>
      <c r="ADP648" s="1"/>
      <c r="ADQ648" s="1"/>
      <c r="ADR648" s="1"/>
      <c r="ADS648" s="1"/>
      <c r="ADT648" s="1"/>
      <c r="ADU648" s="1"/>
      <c r="ADV648" s="1"/>
    </row>
    <row r="649" spans="1:802" x14ac:dyDescent="0.1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  <c r="DN649" s="1"/>
      <c r="DO649" s="1"/>
      <c r="DP649" s="1"/>
      <c r="DQ649" s="1"/>
      <c r="DR649" s="1"/>
      <c r="DS649" s="1"/>
      <c r="DT649" s="1"/>
      <c r="DU649" s="1"/>
      <c r="DV649" s="1"/>
      <c r="DW649" s="1"/>
      <c r="DX649" s="1"/>
      <c r="DY649" s="1"/>
      <c r="DZ649" s="1"/>
      <c r="EA649" s="1"/>
      <c r="EB649" s="1"/>
      <c r="EC649" s="1"/>
      <c r="ED649" s="1"/>
      <c r="EE649" s="1"/>
      <c r="EF649" s="1"/>
      <c r="EG649" s="1"/>
      <c r="EH649" s="1"/>
      <c r="EI649" s="1"/>
      <c r="EJ649" s="1"/>
      <c r="EK649" s="1"/>
      <c r="EL649" s="1"/>
      <c r="EM649" s="1"/>
      <c r="EN649" s="1"/>
      <c r="EO649" s="1"/>
      <c r="EP649" s="1"/>
      <c r="EQ649" s="1"/>
      <c r="ER649" s="1"/>
      <c r="ES649" s="1"/>
      <c r="ET649" s="1"/>
      <c r="EU649" s="1"/>
      <c r="EV649" s="1"/>
      <c r="EW649" s="1"/>
      <c r="EX649" s="1"/>
      <c r="EY649" s="1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1"/>
      <c r="FL649" s="1"/>
      <c r="FM649" s="1"/>
      <c r="FN649" s="1"/>
      <c r="FO649" s="1"/>
      <c r="FP649" s="1"/>
      <c r="FQ649" s="1"/>
      <c r="FR649" s="1"/>
      <c r="FS649" s="1"/>
      <c r="FT649" s="1"/>
      <c r="FU649" s="1"/>
      <c r="FV649" s="1"/>
      <c r="FW649" s="1"/>
      <c r="FX649" s="1"/>
      <c r="FY649" s="1"/>
      <c r="FZ649" s="1"/>
      <c r="GA649" s="1"/>
      <c r="GB649" s="1"/>
      <c r="GC649" s="1"/>
      <c r="GD649" s="1"/>
      <c r="GE649" s="1"/>
      <c r="GF649" s="1"/>
      <c r="GG649" s="1"/>
      <c r="GH649" s="1"/>
      <c r="GI649" s="1"/>
      <c r="GJ649" s="1"/>
      <c r="GK649" s="1"/>
      <c r="GL649" s="1"/>
      <c r="GM649" s="1"/>
      <c r="GN649" s="1"/>
      <c r="GO649" s="1"/>
      <c r="GP649" s="1"/>
      <c r="GQ649" s="1"/>
      <c r="GR649" s="1"/>
      <c r="GS649" s="1"/>
      <c r="GT649" s="1"/>
      <c r="GU649" s="1"/>
      <c r="GV649" s="1"/>
      <c r="GW649" s="1"/>
      <c r="GX649" s="1"/>
      <c r="GY649" s="1"/>
      <c r="GZ649" s="1"/>
      <c r="HA649" s="1"/>
      <c r="HB649" s="1"/>
      <c r="HC649" s="1"/>
      <c r="HD649" s="1"/>
      <c r="HE649" s="1"/>
      <c r="HF649" s="1"/>
      <c r="HG649" s="1"/>
      <c r="HH649" s="1"/>
      <c r="HI649" s="1"/>
      <c r="HJ649" s="1"/>
      <c r="HK649" s="1"/>
      <c r="HL649" s="1"/>
      <c r="HM649" s="1"/>
      <c r="HN649" s="1"/>
      <c r="HO649" s="1"/>
      <c r="HP649" s="1"/>
      <c r="HQ649" s="1"/>
      <c r="HR649" s="1"/>
      <c r="HS649" s="1"/>
      <c r="HT649" s="1"/>
      <c r="HU649" s="1"/>
      <c r="HV649" s="1"/>
      <c r="HW649" s="1"/>
      <c r="HX649" s="1"/>
      <c r="HY649" s="1"/>
      <c r="HZ649" s="1"/>
      <c r="IA649" s="1"/>
      <c r="IB649" s="1"/>
      <c r="IC649" s="1"/>
      <c r="ID649" s="1"/>
      <c r="IE649" s="1"/>
      <c r="IF649" s="1"/>
      <c r="IG649" s="1"/>
      <c r="IH649" s="1"/>
      <c r="II649" s="1"/>
      <c r="IJ649" s="1"/>
      <c r="IK649" s="1"/>
      <c r="IL649" s="1"/>
      <c r="IM649" s="1"/>
      <c r="IN649" s="1"/>
      <c r="IO649" s="1"/>
      <c r="IP649" s="1"/>
      <c r="IQ649" s="1"/>
      <c r="IR649" s="1"/>
      <c r="IS649" s="1"/>
      <c r="IT649" s="1"/>
      <c r="IU649" s="1"/>
      <c r="IV649" s="1"/>
      <c r="IW649" s="1"/>
      <c r="IX649" s="1"/>
      <c r="IY649" s="1"/>
      <c r="IZ649" s="1"/>
      <c r="JA649" s="1"/>
      <c r="JB649" s="1"/>
      <c r="JC649" s="1"/>
      <c r="JD649" s="1"/>
      <c r="JE649" s="1"/>
      <c r="JF649" s="1"/>
      <c r="JG649" s="1"/>
      <c r="JH649" s="1"/>
      <c r="JI649" s="1"/>
      <c r="JJ649" s="1"/>
      <c r="JK649" s="1"/>
      <c r="JL649" s="1"/>
      <c r="JM649" s="1"/>
      <c r="JN649" s="1"/>
      <c r="JO649" s="1"/>
      <c r="JP649" s="1"/>
      <c r="JQ649" s="1"/>
      <c r="JR649" s="1"/>
      <c r="JS649" s="1"/>
      <c r="JT649" s="1"/>
      <c r="JU649" s="1"/>
      <c r="JV649" s="1"/>
      <c r="JW649" s="1"/>
      <c r="JX649" s="1"/>
      <c r="JY649" s="1"/>
      <c r="JZ649" s="1"/>
      <c r="KA649" s="1"/>
      <c r="KB649" s="1"/>
      <c r="KC649" s="1"/>
      <c r="KD649" s="1"/>
      <c r="KE649" s="1"/>
      <c r="KF649" s="1"/>
      <c r="KG649" s="1"/>
      <c r="KH649" s="1"/>
      <c r="KI649" s="1"/>
      <c r="KJ649" s="1"/>
      <c r="KK649" s="1"/>
      <c r="KL649" s="1"/>
      <c r="KM649" s="1"/>
      <c r="KN649" s="1"/>
      <c r="KO649" s="1"/>
      <c r="KP649" s="1"/>
      <c r="KQ649" s="1"/>
      <c r="KR649" s="1"/>
      <c r="KS649" s="1"/>
      <c r="KT649" s="1"/>
      <c r="KU649" s="1"/>
      <c r="KV649" s="1"/>
      <c r="KW649" s="1"/>
      <c r="KX649" s="1"/>
      <c r="KY649" s="1"/>
      <c r="KZ649" s="1"/>
      <c r="LA649" s="1"/>
      <c r="LB649" s="1"/>
      <c r="LC649" s="1"/>
      <c r="LD649" s="1"/>
      <c r="LE649" s="1"/>
      <c r="LF649" s="1"/>
      <c r="LG649" s="1"/>
      <c r="LH649" s="1"/>
      <c r="LI649" s="1"/>
      <c r="LJ649" s="1"/>
      <c r="LK649" s="1"/>
      <c r="LL649" s="1"/>
      <c r="LM649" s="1"/>
      <c r="LN649" s="1"/>
      <c r="LO649" s="1"/>
      <c r="LP649" s="1"/>
      <c r="LQ649" s="1"/>
      <c r="LR649" s="1"/>
      <c r="LS649" s="1"/>
      <c r="LT649" s="1"/>
      <c r="LU649" s="1"/>
      <c r="LV649" s="1"/>
      <c r="LW649" s="1"/>
      <c r="LX649" s="1"/>
      <c r="LY649" s="1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  <c r="MV649" s="1"/>
      <c r="MW649" s="1"/>
      <c r="MX649" s="1"/>
      <c r="MY649" s="1"/>
      <c r="MZ649" s="1"/>
      <c r="NA649" s="1"/>
      <c r="NB649" s="1"/>
      <c r="NC649" s="1"/>
      <c r="ND649" s="1"/>
      <c r="NE649" s="1"/>
      <c r="NF649" s="1"/>
      <c r="NG649" s="1"/>
      <c r="NH649" s="1"/>
      <c r="NI649" s="1"/>
      <c r="NJ649" s="1"/>
      <c r="NK649" s="1"/>
      <c r="NL649" s="1"/>
      <c r="NM649" s="1"/>
      <c r="NN649" s="1"/>
      <c r="NO649" s="1"/>
      <c r="NP649" s="1"/>
      <c r="NQ649" s="1"/>
      <c r="NR649" s="1"/>
      <c r="NS649" s="1"/>
      <c r="NT649" s="1"/>
      <c r="NU649" s="1"/>
      <c r="NV649" s="1"/>
      <c r="NW649" s="1"/>
      <c r="NX649" s="1"/>
      <c r="NY649" s="1"/>
      <c r="NZ649" s="1"/>
      <c r="OA649" s="1"/>
      <c r="OB649" s="1"/>
      <c r="OC649" s="1"/>
      <c r="OD649" s="1"/>
      <c r="OE649" s="1"/>
      <c r="OF649" s="1"/>
      <c r="OG649" s="1"/>
      <c r="OH649" s="1"/>
      <c r="OI649" s="1"/>
      <c r="OJ649" s="1"/>
      <c r="OK649" s="1"/>
      <c r="OL649" s="1"/>
      <c r="OM649" s="1"/>
      <c r="ON649" s="1"/>
      <c r="OO649" s="1"/>
      <c r="OP649" s="1"/>
      <c r="OQ649" s="1"/>
      <c r="OR649" s="1"/>
      <c r="OS649" s="1"/>
      <c r="OT649" s="1"/>
      <c r="OU649" s="1"/>
      <c r="OV649" s="1"/>
      <c r="OW649" s="1"/>
      <c r="OX649" s="1"/>
      <c r="OY649" s="1"/>
      <c r="OZ649" s="1"/>
      <c r="PA649" s="1"/>
      <c r="PB649" s="1"/>
      <c r="PC649" s="1"/>
      <c r="PD649" s="1"/>
      <c r="PE649" s="1"/>
      <c r="PF649" s="1"/>
      <c r="PG649" s="1"/>
      <c r="PH649" s="1"/>
      <c r="PI649" s="1"/>
      <c r="PJ649" s="1"/>
      <c r="PK649" s="1"/>
      <c r="PL649" s="1"/>
      <c r="PM649" s="1"/>
      <c r="PN649" s="1"/>
      <c r="PO649" s="1"/>
      <c r="PP649" s="1"/>
      <c r="PQ649" s="1"/>
      <c r="PR649" s="1"/>
      <c r="PS649" s="1"/>
      <c r="PT649" s="1"/>
      <c r="PU649" s="1"/>
      <c r="PV649" s="1"/>
      <c r="PW649" s="1"/>
      <c r="PX649" s="1"/>
      <c r="PY649" s="1"/>
      <c r="PZ649" s="1"/>
      <c r="QA649" s="1"/>
      <c r="QB649" s="1"/>
      <c r="QC649" s="1"/>
      <c r="QD649" s="1"/>
      <c r="QE649" s="1"/>
      <c r="QF649" s="1"/>
      <c r="QG649" s="1"/>
      <c r="QH649" s="1"/>
      <c r="QI649" s="1"/>
      <c r="QJ649" s="1"/>
      <c r="QK649" s="1"/>
      <c r="QL649" s="1"/>
      <c r="QM649" s="1"/>
      <c r="QN649" s="1"/>
      <c r="QO649" s="1"/>
      <c r="QP649" s="1"/>
      <c r="QQ649" s="1"/>
      <c r="QR649" s="1"/>
      <c r="QS649" s="1"/>
      <c r="QT649" s="1"/>
      <c r="QU649" s="1"/>
      <c r="QV649" s="1"/>
      <c r="QW649" s="1"/>
      <c r="QX649" s="1"/>
      <c r="QY649" s="1"/>
      <c r="QZ649" s="1"/>
      <c r="RA649" s="1"/>
      <c r="RB649" s="1"/>
      <c r="RC649" s="1"/>
      <c r="RD649" s="1"/>
      <c r="RE649" s="1"/>
      <c r="RF649" s="1"/>
      <c r="RG649" s="1"/>
      <c r="RH649" s="1"/>
      <c r="RI649" s="1"/>
      <c r="RJ649" s="1"/>
      <c r="RK649" s="1"/>
      <c r="RL649" s="1"/>
      <c r="RM649" s="1"/>
      <c r="RN649" s="1"/>
      <c r="RO649" s="1"/>
      <c r="RP649" s="1"/>
      <c r="RQ649" s="1"/>
      <c r="RR649" s="1"/>
      <c r="RS649" s="1"/>
      <c r="RT649" s="1"/>
      <c r="RU649" s="1"/>
      <c r="RV649" s="1"/>
      <c r="RW649" s="1"/>
      <c r="RX649" s="1"/>
      <c r="RY649" s="1"/>
      <c r="RZ649" s="1"/>
      <c r="SA649" s="1"/>
      <c r="SB649" s="1"/>
      <c r="SC649" s="1"/>
      <c r="SD649" s="1"/>
      <c r="SE649" s="1"/>
      <c r="SF649" s="1"/>
      <c r="SG649" s="1"/>
      <c r="SH649" s="1"/>
      <c r="SI649" s="1"/>
      <c r="SJ649" s="1"/>
      <c r="SK649" s="1"/>
      <c r="SL649" s="1"/>
      <c r="SM649" s="1"/>
      <c r="SN649" s="1"/>
      <c r="SO649" s="1"/>
      <c r="SP649" s="1"/>
      <c r="SQ649" s="1"/>
      <c r="SR649" s="1"/>
      <c r="SS649" s="1"/>
      <c r="ST649" s="1"/>
      <c r="SU649" s="1"/>
      <c r="SV649" s="1"/>
      <c r="SW649" s="1"/>
      <c r="SX649" s="1"/>
      <c r="SY649" s="1"/>
      <c r="SZ649" s="1"/>
      <c r="TA649" s="1"/>
      <c r="TB649" s="1"/>
      <c r="TC649" s="1"/>
      <c r="TD649" s="1"/>
      <c r="TE649" s="1"/>
      <c r="TF649" s="1"/>
      <c r="TG649" s="1"/>
      <c r="TH649" s="1"/>
      <c r="TI649" s="1"/>
      <c r="TJ649" s="1"/>
      <c r="TK649" s="1"/>
      <c r="TL649" s="1"/>
      <c r="TM649" s="1"/>
      <c r="TN649" s="1"/>
      <c r="TO649" s="1"/>
      <c r="TP649" s="1"/>
      <c r="TQ649" s="1"/>
      <c r="TR649" s="1"/>
      <c r="TS649" s="1"/>
      <c r="TT649" s="1"/>
      <c r="TU649" s="1"/>
      <c r="TV649" s="1"/>
      <c r="TW649" s="1"/>
      <c r="TX649" s="1"/>
      <c r="TY649" s="1"/>
      <c r="TZ649" s="1"/>
      <c r="UA649" s="1"/>
      <c r="UB649" s="1"/>
      <c r="UC649" s="1"/>
      <c r="UD649" s="1"/>
      <c r="UE649" s="1"/>
      <c r="UF649" s="1"/>
      <c r="UG649" s="1"/>
      <c r="UH649" s="1"/>
      <c r="UI649" s="1"/>
      <c r="UJ649" s="1"/>
      <c r="UK649" s="1"/>
      <c r="UL649" s="1"/>
      <c r="UM649" s="1"/>
      <c r="UN649" s="1"/>
      <c r="UO649" s="1"/>
      <c r="UP649" s="1"/>
      <c r="UQ649" s="1"/>
      <c r="UR649" s="1"/>
      <c r="US649" s="1"/>
      <c r="UT649" s="1"/>
      <c r="UU649" s="1"/>
      <c r="UV649" s="1"/>
      <c r="UW649" s="1"/>
      <c r="UX649" s="1"/>
      <c r="UY649" s="1"/>
      <c r="UZ649" s="1"/>
      <c r="VA649" s="1"/>
      <c r="VB649" s="1"/>
      <c r="VC649" s="1"/>
      <c r="VD649" s="1"/>
      <c r="VE649" s="1"/>
      <c r="VF649" s="1"/>
      <c r="VG649" s="1"/>
      <c r="VH649" s="1"/>
      <c r="VI649" s="1"/>
      <c r="VJ649" s="1"/>
      <c r="VK649" s="1"/>
      <c r="VL649" s="1"/>
      <c r="VM649" s="1"/>
      <c r="VN649" s="1"/>
      <c r="VO649" s="1"/>
      <c r="VP649" s="1"/>
      <c r="VQ649" s="1"/>
      <c r="VR649" s="1"/>
      <c r="VS649" s="1"/>
      <c r="VT649" s="1"/>
      <c r="VU649" s="1"/>
      <c r="VV649" s="1"/>
      <c r="VW649" s="1"/>
      <c r="VX649" s="1"/>
      <c r="VY649" s="1"/>
      <c r="VZ649" s="1"/>
      <c r="WA649" s="1"/>
      <c r="WB649" s="1"/>
      <c r="WC649" s="1"/>
      <c r="WD649" s="1"/>
      <c r="WE649" s="1"/>
      <c r="WF649" s="1"/>
      <c r="WG649" s="1"/>
      <c r="WH649" s="1"/>
      <c r="WI649" s="1"/>
      <c r="WJ649" s="1"/>
      <c r="WK649" s="1"/>
      <c r="WL649" s="1"/>
      <c r="WM649" s="1"/>
      <c r="WN649" s="1"/>
      <c r="WO649" s="1"/>
      <c r="WP649" s="1"/>
      <c r="WQ649" s="1"/>
      <c r="WR649" s="1"/>
      <c r="WS649" s="1"/>
      <c r="WT649" s="1"/>
      <c r="WU649" s="1"/>
      <c r="WV649" s="1"/>
      <c r="WW649" s="1"/>
      <c r="WX649" s="1"/>
      <c r="WY649" s="1"/>
      <c r="WZ649" s="1"/>
      <c r="XA649" s="1"/>
      <c r="XB649" s="1"/>
      <c r="XC649" s="1"/>
      <c r="XD649" s="1"/>
      <c r="XE649" s="1"/>
      <c r="XF649" s="1"/>
      <c r="XG649" s="1"/>
      <c r="XH649" s="1"/>
      <c r="XI649" s="1"/>
      <c r="XJ649" s="1"/>
      <c r="XK649" s="1"/>
      <c r="XL649" s="1"/>
      <c r="XM649" s="1"/>
      <c r="XN649" s="1"/>
      <c r="XO649" s="1"/>
      <c r="XP649" s="1"/>
      <c r="XQ649" s="1"/>
      <c r="XR649" s="1"/>
      <c r="XS649" s="1"/>
      <c r="XT649" s="1"/>
      <c r="XU649" s="1"/>
      <c r="XV649" s="1"/>
      <c r="XW649" s="1"/>
      <c r="XX649" s="1"/>
      <c r="XY649" s="1"/>
      <c r="XZ649" s="1"/>
      <c r="YA649" s="1"/>
      <c r="YB649" s="1"/>
      <c r="YC649" s="1"/>
      <c r="YD649" s="1"/>
      <c r="YE649" s="1"/>
      <c r="YF649" s="1"/>
      <c r="YG649" s="1"/>
      <c r="YH649" s="1"/>
      <c r="YI649" s="1"/>
      <c r="YJ649" s="1"/>
      <c r="YK649" s="1"/>
      <c r="YL649" s="1"/>
      <c r="YM649" s="1"/>
      <c r="YN649" s="1"/>
      <c r="YO649" s="1"/>
      <c r="YP649" s="1"/>
      <c r="YQ649" s="1"/>
      <c r="YR649" s="1"/>
      <c r="YS649" s="1"/>
      <c r="YT649" s="1"/>
      <c r="YU649" s="1"/>
      <c r="YV649" s="1"/>
      <c r="YW649" s="1"/>
      <c r="YX649" s="1"/>
      <c r="YY649" s="1"/>
      <c r="YZ649" s="1"/>
      <c r="ZA649" s="1"/>
      <c r="ZB649" s="1"/>
      <c r="ZC649" s="1"/>
      <c r="ZD649" s="1"/>
      <c r="ZE649" s="1"/>
      <c r="ZF649" s="1"/>
      <c r="ZG649" s="1"/>
      <c r="ZH649" s="1"/>
      <c r="ZI649" s="1"/>
      <c r="ZJ649" s="1"/>
      <c r="ZK649" s="1"/>
      <c r="ZL649" s="1"/>
      <c r="ZM649" s="1"/>
      <c r="ZN649" s="1"/>
      <c r="ZO649" s="1"/>
      <c r="ZP649" s="1"/>
      <c r="ZQ649" s="1"/>
      <c r="ZR649" s="1"/>
      <c r="ZS649" s="1"/>
      <c r="ZT649" s="1"/>
      <c r="ZU649" s="1"/>
      <c r="ZV649" s="1"/>
      <c r="ZW649" s="1"/>
      <c r="ZX649" s="1"/>
      <c r="ZY649" s="1"/>
      <c r="ZZ649" s="1"/>
      <c r="AAA649" s="1"/>
      <c r="AAB649" s="1"/>
      <c r="AAC649" s="1"/>
      <c r="AAD649" s="1"/>
      <c r="AAE649" s="1"/>
      <c r="AAF649" s="1"/>
      <c r="AAG649" s="1"/>
      <c r="AAH649" s="1"/>
      <c r="AAI649" s="1"/>
      <c r="AAJ649" s="1"/>
      <c r="AAK649" s="1"/>
      <c r="AAL649" s="1"/>
      <c r="AAM649" s="1"/>
      <c r="AAN649" s="1"/>
      <c r="AAO649" s="1"/>
      <c r="AAP649" s="1"/>
      <c r="AAQ649" s="1"/>
      <c r="AAR649" s="1"/>
      <c r="AAS649" s="1"/>
      <c r="AAT649" s="1"/>
      <c r="AAU649" s="1"/>
      <c r="AAV649" s="1"/>
      <c r="AAW649" s="1"/>
      <c r="AAX649" s="1"/>
      <c r="AAY649" s="1"/>
      <c r="AAZ649" s="1"/>
      <c r="ABA649" s="1"/>
      <c r="ABB649" s="1"/>
      <c r="ABC649" s="1"/>
      <c r="ABD649" s="1"/>
      <c r="ABE649" s="1"/>
      <c r="ABF649" s="1"/>
      <c r="ABG649" s="1"/>
      <c r="ABH649" s="1"/>
      <c r="ABI649" s="1"/>
      <c r="ABJ649" s="1"/>
      <c r="ABK649" s="1"/>
      <c r="ABL649" s="1"/>
      <c r="ABM649" s="1"/>
      <c r="ABN649" s="1"/>
      <c r="ABO649" s="1"/>
      <c r="ABP649" s="1"/>
      <c r="ABQ649" s="1"/>
      <c r="ABR649" s="1"/>
      <c r="ABS649" s="1"/>
      <c r="ABT649" s="1"/>
      <c r="ABU649" s="1"/>
      <c r="ABV649" s="1"/>
      <c r="ABW649" s="1"/>
      <c r="ABX649" s="1"/>
      <c r="ABY649" s="1"/>
      <c r="ABZ649" s="1"/>
      <c r="ACA649" s="1"/>
      <c r="ACB649" s="1"/>
      <c r="ACC649" s="1"/>
      <c r="ACD649" s="1"/>
      <c r="ACE649" s="1"/>
      <c r="ACF649" s="1"/>
      <c r="ACG649" s="1"/>
      <c r="ACH649" s="1"/>
      <c r="ACI649" s="1"/>
      <c r="ACJ649" s="1"/>
      <c r="ACK649" s="1"/>
      <c r="ACL649" s="1"/>
      <c r="ACM649" s="1"/>
      <c r="ACN649" s="1"/>
      <c r="ACO649" s="1"/>
      <c r="ACP649" s="1"/>
      <c r="ACQ649" s="1"/>
      <c r="ACR649" s="1"/>
      <c r="ACS649" s="1"/>
      <c r="ACT649" s="1"/>
      <c r="ACU649" s="1"/>
      <c r="ACV649" s="1"/>
      <c r="ACW649" s="1"/>
      <c r="ACX649" s="1"/>
      <c r="ACY649" s="1"/>
      <c r="ACZ649" s="1"/>
      <c r="ADA649" s="1"/>
      <c r="ADB649" s="1"/>
      <c r="ADC649" s="1"/>
      <c r="ADD649" s="1"/>
      <c r="ADE649" s="1"/>
      <c r="ADF649" s="1"/>
      <c r="ADG649" s="1"/>
      <c r="ADH649" s="1"/>
      <c r="ADI649" s="1"/>
      <c r="ADJ649" s="1"/>
      <c r="ADK649" s="1"/>
      <c r="ADL649" s="1"/>
      <c r="ADM649" s="1"/>
      <c r="ADN649" s="1"/>
      <c r="ADO649" s="1"/>
      <c r="ADP649" s="1"/>
      <c r="ADQ649" s="1"/>
      <c r="ADR649" s="1"/>
      <c r="ADS649" s="1"/>
      <c r="ADT649" s="1"/>
      <c r="ADU649" s="1"/>
      <c r="ADV649" s="1"/>
    </row>
    <row r="650" spans="1:802" x14ac:dyDescent="0.1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  <c r="MV650" s="1"/>
      <c r="MW650" s="1"/>
      <c r="MX650" s="1"/>
      <c r="MY650" s="1"/>
      <c r="MZ650" s="1"/>
      <c r="NA650" s="1"/>
      <c r="NB650" s="1"/>
      <c r="NC650" s="1"/>
      <c r="ND650" s="1"/>
      <c r="NE650" s="1"/>
      <c r="NF650" s="1"/>
      <c r="NG650" s="1"/>
      <c r="NH650" s="1"/>
      <c r="NI650" s="1"/>
      <c r="NJ650" s="1"/>
      <c r="NK650" s="1"/>
      <c r="NL650" s="1"/>
      <c r="NM650" s="1"/>
      <c r="NN650" s="1"/>
      <c r="NO650" s="1"/>
      <c r="NP650" s="1"/>
      <c r="NQ650" s="1"/>
      <c r="NR650" s="1"/>
      <c r="NS650" s="1"/>
      <c r="NT650" s="1"/>
      <c r="NU650" s="1"/>
      <c r="NV650" s="1"/>
      <c r="NW650" s="1"/>
      <c r="NX650" s="1"/>
      <c r="NY650" s="1"/>
      <c r="NZ650" s="1"/>
      <c r="OA650" s="1"/>
      <c r="OB650" s="1"/>
      <c r="OC650" s="1"/>
      <c r="OD650" s="1"/>
      <c r="OE650" s="1"/>
      <c r="OF650" s="1"/>
      <c r="OG650" s="1"/>
      <c r="OH650" s="1"/>
      <c r="OI650" s="1"/>
      <c r="OJ650" s="1"/>
      <c r="OK650" s="1"/>
      <c r="OL650" s="1"/>
      <c r="OM650" s="1"/>
      <c r="ON650" s="1"/>
      <c r="OO650" s="1"/>
      <c r="OP650" s="1"/>
      <c r="OQ650" s="1"/>
      <c r="OR650" s="1"/>
      <c r="OS650" s="1"/>
      <c r="OT650" s="1"/>
      <c r="OU650" s="1"/>
      <c r="OV650" s="1"/>
      <c r="OW650" s="1"/>
      <c r="OX650" s="1"/>
      <c r="OY650" s="1"/>
      <c r="OZ650" s="1"/>
      <c r="PA650" s="1"/>
      <c r="PB650" s="1"/>
      <c r="PC650" s="1"/>
      <c r="PD650" s="1"/>
      <c r="PE650" s="1"/>
      <c r="PF650" s="1"/>
      <c r="PG650" s="1"/>
      <c r="PH650" s="1"/>
      <c r="PI650" s="1"/>
      <c r="PJ650" s="1"/>
      <c r="PK650" s="1"/>
      <c r="PL650" s="1"/>
      <c r="PM650" s="1"/>
      <c r="PN650" s="1"/>
      <c r="PO650" s="1"/>
      <c r="PP650" s="1"/>
      <c r="PQ650" s="1"/>
      <c r="PR650" s="1"/>
      <c r="PS650" s="1"/>
      <c r="PT650" s="1"/>
      <c r="PU650" s="1"/>
      <c r="PV650" s="1"/>
      <c r="PW650" s="1"/>
      <c r="PX650" s="1"/>
      <c r="PY650" s="1"/>
      <c r="PZ650" s="1"/>
      <c r="QA650" s="1"/>
      <c r="QB650" s="1"/>
      <c r="QC650" s="1"/>
      <c r="QD650" s="1"/>
      <c r="QE650" s="1"/>
      <c r="QF650" s="1"/>
      <c r="QG650" s="1"/>
      <c r="QH650" s="1"/>
      <c r="QI650" s="1"/>
      <c r="QJ650" s="1"/>
      <c r="QK650" s="1"/>
      <c r="QL650" s="1"/>
      <c r="QM650" s="1"/>
      <c r="QN650" s="1"/>
      <c r="QO650" s="1"/>
      <c r="QP650" s="1"/>
      <c r="QQ650" s="1"/>
      <c r="QR650" s="1"/>
      <c r="QS650" s="1"/>
      <c r="QT650" s="1"/>
      <c r="QU650" s="1"/>
      <c r="QV650" s="1"/>
      <c r="QW650" s="1"/>
      <c r="QX650" s="1"/>
      <c r="QY650" s="1"/>
      <c r="QZ650" s="1"/>
      <c r="RA650" s="1"/>
      <c r="RB650" s="1"/>
      <c r="RC650" s="1"/>
      <c r="RD650" s="1"/>
      <c r="RE650" s="1"/>
      <c r="RF650" s="1"/>
      <c r="RG650" s="1"/>
      <c r="RH650" s="1"/>
      <c r="RI650" s="1"/>
      <c r="RJ650" s="1"/>
      <c r="RK650" s="1"/>
      <c r="RL650" s="1"/>
      <c r="RM650" s="1"/>
      <c r="RN650" s="1"/>
      <c r="RO650" s="1"/>
      <c r="RP650" s="1"/>
      <c r="RQ650" s="1"/>
      <c r="RR650" s="1"/>
      <c r="RS650" s="1"/>
      <c r="RT650" s="1"/>
      <c r="RU650" s="1"/>
      <c r="RV650" s="1"/>
      <c r="RW650" s="1"/>
      <c r="RX650" s="1"/>
      <c r="RY650" s="1"/>
      <c r="RZ650" s="1"/>
      <c r="SA650" s="1"/>
      <c r="SB650" s="1"/>
      <c r="SC650" s="1"/>
      <c r="SD650" s="1"/>
      <c r="SE650" s="1"/>
      <c r="SF650" s="1"/>
      <c r="SG650" s="1"/>
      <c r="SH650" s="1"/>
      <c r="SI650" s="1"/>
      <c r="SJ650" s="1"/>
      <c r="SK650" s="1"/>
      <c r="SL650" s="1"/>
      <c r="SM650" s="1"/>
      <c r="SN650" s="1"/>
      <c r="SO650" s="1"/>
      <c r="SP650" s="1"/>
      <c r="SQ650" s="1"/>
      <c r="SR650" s="1"/>
      <c r="SS650" s="1"/>
      <c r="ST650" s="1"/>
      <c r="SU650" s="1"/>
      <c r="SV650" s="1"/>
      <c r="SW650" s="1"/>
      <c r="SX650" s="1"/>
      <c r="SY650" s="1"/>
      <c r="SZ650" s="1"/>
      <c r="TA650" s="1"/>
      <c r="TB650" s="1"/>
      <c r="TC650" s="1"/>
      <c r="TD650" s="1"/>
      <c r="TE650" s="1"/>
      <c r="TF650" s="1"/>
      <c r="TG650" s="1"/>
      <c r="TH650" s="1"/>
      <c r="TI650" s="1"/>
      <c r="TJ650" s="1"/>
      <c r="TK650" s="1"/>
      <c r="TL650" s="1"/>
      <c r="TM650" s="1"/>
      <c r="TN650" s="1"/>
      <c r="TO650" s="1"/>
      <c r="TP650" s="1"/>
      <c r="TQ650" s="1"/>
      <c r="TR650" s="1"/>
      <c r="TS650" s="1"/>
      <c r="TT650" s="1"/>
      <c r="TU650" s="1"/>
      <c r="TV650" s="1"/>
      <c r="TW650" s="1"/>
      <c r="TX650" s="1"/>
      <c r="TY650" s="1"/>
      <c r="TZ650" s="1"/>
      <c r="UA650" s="1"/>
      <c r="UB650" s="1"/>
      <c r="UC650" s="1"/>
      <c r="UD650" s="1"/>
      <c r="UE650" s="1"/>
      <c r="UF650" s="1"/>
      <c r="UG650" s="1"/>
      <c r="UH650" s="1"/>
      <c r="UI650" s="1"/>
      <c r="UJ650" s="1"/>
      <c r="UK650" s="1"/>
      <c r="UL650" s="1"/>
      <c r="UM650" s="1"/>
      <c r="UN650" s="1"/>
      <c r="UO650" s="1"/>
      <c r="UP650" s="1"/>
      <c r="UQ650" s="1"/>
      <c r="UR650" s="1"/>
      <c r="US650" s="1"/>
      <c r="UT650" s="1"/>
      <c r="UU650" s="1"/>
      <c r="UV650" s="1"/>
      <c r="UW650" s="1"/>
      <c r="UX650" s="1"/>
      <c r="UY650" s="1"/>
      <c r="UZ650" s="1"/>
      <c r="VA650" s="1"/>
      <c r="VB650" s="1"/>
      <c r="VC650" s="1"/>
      <c r="VD650" s="1"/>
      <c r="VE650" s="1"/>
      <c r="VF650" s="1"/>
      <c r="VG650" s="1"/>
      <c r="VH650" s="1"/>
      <c r="VI650" s="1"/>
      <c r="VJ650" s="1"/>
      <c r="VK650" s="1"/>
      <c r="VL650" s="1"/>
      <c r="VM650" s="1"/>
      <c r="VN650" s="1"/>
      <c r="VO650" s="1"/>
      <c r="VP650" s="1"/>
      <c r="VQ650" s="1"/>
      <c r="VR650" s="1"/>
      <c r="VS650" s="1"/>
      <c r="VT650" s="1"/>
      <c r="VU650" s="1"/>
      <c r="VV650" s="1"/>
      <c r="VW650" s="1"/>
      <c r="VX650" s="1"/>
      <c r="VY650" s="1"/>
      <c r="VZ650" s="1"/>
      <c r="WA650" s="1"/>
      <c r="WB650" s="1"/>
      <c r="WC650" s="1"/>
      <c r="WD650" s="1"/>
      <c r="WE650" s="1"/>
      <c r="WF650" s="1"/>
      <c r="WG650" s="1"/>
      <c r="WH650" s="1"/>
      <c r="WI650" s="1"/>
      <c r="WJ650" s="1"/>
      <c r="WK650" s="1"/>
      <c r="WL650" s="1"/>
      <c r="WM650" s="1"/>
      <c r="WN650" s="1"/>
      <c r="WO650" s="1"/>
      <c r="WP650" s="1"/>
      <c r="WQ650" s="1"/>
      <c r="WR650" s="1"/>
      <c r="WS650" s="1"/>
      <c r="WT650" s="1"/>
      <c r="WU650" s="1"/>
      <c r="WV650" s="1"/>
      <c r="WW650" s="1"/>
      <c r="WX650" s="1"/>
      <c r="WY650" s="1"/>
      <c r="WZ650" s="1"/>
      <c r="XA650" s="1"/>
      <c r="XB650" s="1"/>
      <c r="XC650" s="1"/>
      <c r="XD650" s="1"/>
      <c r="XE650" s="1"/>
      <c r="XF650" s="1"/>
      <c r="XG650" s="1"/>
      <c r="XH650" s="1"/>
      <c r="XI650" s="1"/>
      <c r="XJ650" s="1"/>
      <c r="XK650" s="1"/>
      <c r="XL650" s="1"/>
      <c r="XM650" s="1"/>
      <c r="XN650" s="1"/>
      <c r="XO650" s="1"/>
      <c r="XP650" s="1"/>
      <c r="XQ650" s="1"/>
      <c r="XR650" s="1"/>
      <c r="XS650" s="1"/>
      <c r="XT650" s="1"/>
      <c r="XU650" s="1"/>
      <c r="XV650" s="1"/>
      <c r="XW650" s="1"/>
      <c r="XX650" s="1"/>
      <c r="XY650" s="1"/>
      <c r="XZ650" s="1"/>
      <c r="YA650" s="1"/>
      <c r="YB650" s="1"/>
      <c r="YC650" s="1"/>
      <c r="YD650" s="1"/>
      <c r="YE650" s="1"/>
      <c r="YF650" s="1"/>
      <c r="YG650" s="1"/>
      <c r="YH650" s="1"/>
      <c r="YI650" s="1"/>
      <c r="YJ650" s="1"/>
      <c r="YK650" s="1"/>
      <c r="YL650" s="1"/>
      <c r="YM650" s="1"/>
      <c r="YN650" s="1"/>
      <c r="YO650" s="1"/>
      <c r="YP650" s="1"/>
      <c r="YQ650" s="1"/>
      <c r="YR650" s="1"/>
      <c r="YS650" s="1"/>
      <c r="YT650" s="1"/>
      <c r="YU650" s="1"/>
      <c r="YV650" s="1"/>
      <c r="YW650" s="1"/>
      <c r="YX650" s="1"/>
      <c r="YY650" s="1"/>
      <c r="YZ650" s="1"/>
      <c r="ZA650" s="1"/>
      <c r="ZB650" s="1"/>
      <c r="ZC650" s="1"/>
      <c r="ZD650" s="1"/>
      <c r="ZE650" s="1"/>
      <c r="ZF650" s="1"/>
      <c r="ZG650" s="1"/>
      <c r="ZH650" s="1"/>
      <c r="ZI650" s="1"/>
      <c r="ZJ650" s="1"/>
      <c r="ZK650" s="1"/>
      <c r="ZL650" s="1"/>
      <c r="ZM650" s="1"/>
      <c r="ZN650" s="1"/>
      <c r="ZO650" s="1"/>
      <c r="ZP650" s="1"/>
      <c r="ZQ650" s="1"/>
      <c r="ZR650" s="1"/>
      <c r="ZS650" s="1"/>
      <c r="ZT650" s="1"/>
      <c r="ZU650" s="1"/>
      <c r="ZV650" s="1"/>
      <c r="ZW650" s="1"/>
      <c r="ZX650" s="1"/>
      <c r="ZY650" s="1"/>
      <c r="ZZ650" s="1"/>
      <c r="AAA650" s="1"/>
      <c r="AAB650" s="1"/>
      <c r="AAC650" s="1"/>
      <c r="AAD650" s="1"/>
      <c r="AAE650" s="1"/>
      <c r="AAF650" s="1"/>
      <c r="AAG650" s="1"/>
      <c r="AAH650" s="1"/>
      <c r="AAI650" s="1"/>
      <c r="AAJ650" s="1"/>
      <c r="AAK650" s="1"/>
      <c r="AAL650" s="1"/>
      <c r="AAM650" s="1"/>
      <c r="AAN650" s="1"/>
      <c r="AAO650" s="1"/>
      <c r="AAP650" s="1"/>
      <c r="AAQ650" s="1"/>
      <c r="AAR650" s="1"/>
      <c r="AAS650" s="1"/>
      <c r="AAT650" s="1"/>
      <c r="AAU650" s="1"/>
      <c r="AAV650" s="1"/>
      <c r="AAW650" s="1"/>
      <c r="AAX650" s="1"/>
      <c r="AAY650" s="1"/>
      <c r="AAZ650" s="1"/>
      <c r="ABA650" s="1"/>
      <c r="ABB650" s="1"/>
      <c r="ABC650" s="1"/>
      <c r="ABD650" s="1"/>
      <c r="ABE650" s="1"/>
      <c r="ABF650" s="1"/>
      <c r="ABG650" s="1"/>
      <c r="ABH650" s="1"/>
      <c r="ABI650" s="1"/>
      <c r="ABJ650" s="1"/>
      <c r="ABK650" s="1"/>
      <c r="ABL650" s="1"/>
      <c r="ABM650" s="1"/>
      <c r="ABN650" s="1"/>
      <c r="ABO650" s="1"/>
      <c r="ABP650" s="1"/>
      <c r="ABQ650" s="1"/>
      <c r="ABR650" s="1"/>
      <c r="ABS650" s="1"/>
      <c r="ABT650" s="1"/>
      <c r="ABU650" s="1"/>
      <c r="ABV650" s="1"/>
      <c r="ABW650" s="1"/>
      <c r="ABX650" s="1"/>
      <c r="ABY650" s="1"/>
      <c r="ABZ650" s="1"/>
      <c r="ACA650" s="1"/>
      <c r="ACB650" s="1"/>
      <c r="ACC650" s="1"/>
      <c r="ACD650" s="1"/>
      <c r="ACE650" s="1"/>
      <c r="ACF650" s="1"/>
      <c r="ACG650" s="1"/>
      <c r="ACH650" s="1"/>
      <c r="ACI650" s="1"/>
      <c r="ACJ650" s="1"/>
      <c r="ACK650" s="1"/>
      <c r="ACL650" s="1"/>
      <c r="ACM650" s="1"/>
      <c r="ACN650" s="1"/>
      <c r="ACO650" s="1"/>
      <c r="ACP650" s="1"/>
      <c r="ACQ650" s="1"/>
      <c r="ACR650" s="1"/>
      <c r="ACS650" s="1"/>
      <c r="ACT650" s="1"/>
      <c r="ACU650" s="1"/>
      <c r="ACV650" s="1"/>
      <c r="ACW650" s="1"/>
      <c r="ACX650" s="1"/>
      <c r="ACY650" s="1"/>
      <c r="ACZ650" s="1"/>
      <c r="ADA650" s="1"/>
      <c r="ADB650" s="1"/>
      <c r="ADC650" s="1"/>
      <c r="ADD650" s="1"/>
      <c r="ADE650" s="1"/>
      <c r="ADF650" s="1"/>
      <c r="ADG650" s="1"/>
      <c r="ADH650" s="1"/>
      <c r="ADI650" s="1"/>
      <c r="ADJ650" s="1"/>
      <c r="ADK650" s="1"/>
      <c r="ADL650" s="1"/>
      <c r="ADM650" s="1"/>
      <c r="ADN650" s="1"/>
      <c r="ADO650" s="1"/>
      <c r="ADP650" s="1"/>
      <c r="ADQ650" s="1"/>
      <c r="ADR650" s="1"/>
      <c r="ADS650" s="1"/>
      <c r="ADT650" s="1"/>
      <c r="ADU650" s="1"/>
      <c r="ADV650" s="1"/>
    </row>
    <row r="651" spans="1:802" x14ac:dyDescent="0.1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1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1"/>
      <c r="GT651" s="1"/>
      <c r="GU651" s="1"/>
      <c r="GV651" s="1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1"/>
      <c r="HW651" s="1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  <c r="MV651" s="1"/>
      <c r="MW651" s="1"/>
      <c r="MX651" s="1"/>
      <c r="MY651" s="1"/>
      <c r="MZ651" s="1"/>
      <c r="NA651" s="1"/>
      <c r="NB651" s="1"/>
      <c r="NC651" s="1"/>
      <c r="ND651" s="1"/>
      <c r="NE651" s="1"/>
      <c r="NF651" s="1"/>
      <c r="NG651" s="1"/>
      <c r="NH651" s="1"/>
      <c r="NI651" s="1"/>
      <c r="NJ651" s="1"/>
      <c r="NK651" s="1"/>
      <c r="NL651" s="1"/>
      <c r="NM651" s="1"/>
      <c r="NN651" s="1"/>
      <c r="NO651" s="1"/>
      <c r="NP651" s="1"/>
      <c r="NQ651" s="1"/>
      <c r="NR651" s="1"/>
      <c r="NS651" s="1"/>
      <c r="NT651" s="1"/>
      <c r="NU651" s="1"/>
      <c r="NV651" s="1"/>
      <c r="NW651" s="1"/>
      <c r="NX651" s="1"/>
      <c r="NY651" s="1"/>
      <c r="NZ651" s="1"/>
      <c r="OA651" s="1"/>
      <c r="OB651" s="1"/>
      <c r="OC651" s="1"/>
      <c r="OD651" s="1"/>
      <c r="OE651" s="1"/>
      <c r="OF651" s="1"/>
      <c r="OG651" s="1"/>
      <c r="OH651" s="1"/>
      <c r="OI651" s="1"/>
      <c r="OJ651" s="1"/>
      <c r="OK651" s="1"/>
      <c r="OL651" s="1"/>
      <c r="OM651" s="1"/>
      <c r="ON651" s="1"/>
      <c r="OO651" s="1"/>
      <c r="OP651" s="1"/>
      <c r="OQ651" s="1"/>
      <c r="OR651" s="1"/>
      <c r="OS651" s="1"/>
      <c r="OT651" s="1"/>
      <c r="OU651" s="1"/>
      <c r="OV651" s="1"/>
      <c r="OW651" s="1"/>
      <c r="OX651" s="1"/>
      <c r="OY651" s="1"/>
      <c r="OZ651" s="1"/>
      <c r="PA651" s="1"/>
      <c r="PB651" s="1"/>
      <c r="PC651" s="1"/>
      <c r="PD651" s="1"/>
      <c r="PE651" s="1"/>
      <c r="PF651" s="1"/>
      <c r="PG651" s="1"/>
      <c r="PH651" s="1"/>
      <c r="PI651" s="1"/>
      <c r="PJ651" s="1"/>
      <c r="PK651" s="1"/>
      <c r="PL651" s="1"/>
      <c r="PM651" s="1"/>
      <c r="PN651" s="1"/>
      <c r="PO651" s="1"/>
      <c r="PP651" s="1"/>
      <c r="PQ651" s="1"/>
      <c r="PR651" s="1"/>
      <c r="PS651" s="1"/>
      <c r="PT651" s="1"/>
      <c r="PU651" s="1"/>
      <c r="PV651" s="1"/>
      <c r="PW651" s="1"/>
      <c r="PX651" s="1"/>
      <c r="PY651" s="1"/>
      <c r="PZ651" s="1"/>
      <c r="QA651" s="1"/>
      <c r="QB651" s="1"/>
      <c r="QC651" s="1"/>
      <c r="QD651" s="1"/>
      <c r="QE651" s="1"/>
      <c r="QF651" s="1"/>
      <c r="QG651" s="1"/>
      <c r="QH651" s="1"/>
      <c r="QI651" s="1"/>
      <c r="QJ651" s="1"/>
      <c r="QK651" s="1"/>
      <c r="QL651" s="1"/>
      <c r="QM651" s="1"/>
      <c r="QN651" s="1"/>
      <c r="QO651" s="1"/>
      <c r="QP651" s="1"/>
      <c r="QQ651" s="1"/>
      <c r="QR651" s="1"/>
      <c r="QS651" s="1"/>
      <c r="QT651" s="1"/>
      <c r="QU651" s="1"/>
      <c r="QV651" s="1"/>
      <c r="QW651" s="1"/>
      <c r="QX651" s="1"/>
      <c r="QY651" s="1"/>
      <c r="QZ651" s="1"/>
      <c r="RA651" s="1"/>
      <c r="RB651" s="1"/>
      <c r="RC651" s="1"/>
      <c r="RD651" s="1"/>
      <c r="RE651" s="1"/>
      <c r="RF651" s="1"/>
      <c r="RG651" s="1"/>
      <c r="RH651" s="1"/>
      <c r="RI651" s="1"/>
      <c r="RJ651" s="1"/>
      <c r="RK651" s="1"/>
      <c r="RL651" s="1"/>
      <c r="RM651" s="1"/>
      <c r="RN651" s="1"/>
      <c r="RO651" s="1"/>
      <c r="RP651" s="1"/>
      <c r="RQ651" s="1"/>
      <c r="RR651" s="1"/>
      <c r="RS651" s="1"/>
      <c r="RT651" s="1"/>
      <c r="RU651" s="1"/>
      <c r="RV651" s="1"/>
      <c r="RW651" s="1"/>
      <c r="RX651" s="1"/>
      <c r="RY651" s="1"/>
      <c r="RZ651" s="1"/>
      <c r="SA651" s="1"/>
      <c r="SB651" s="1"/>
      <c r="SC651" s="1"/>
      <c r="SD651" s="1"/>
      <c r="SE651" s="1"/>
      <c r="SF651" s="1"/>
      <c r="SG651" s="1"/>
      <c r="SH651" s="1"/>
      <c r="SI651" s="1"/>
      <c r="SJ651" s="1"/>
      <c r="SK651" s="1"/>
      <c r="SL651" s="1"/>
      <c r="SM651" s="1"/>
      <c r="SN651" s="1"/>
      <c r="SO651" s="1"/>
      <c r="SP651" s="1"/>
      <c r="SQ651" s="1"/>
      <c r="SR651" s="1"/>
      <c r="SS651" s="1"/>
      <c r="ST651" s="1"/>
      <c r="SU651" s="1"/>
      <c r="SV651" s="1"/>
      <c r="SW651" s="1"/>
      <c r="SX651" s="1"/>
      <c r="SY651" s="1"/>
      <c r="SZ651" s="1"/>
      <c r="TA651" s="1"/>
      <c r="TB651" s="1"/>
      <c r="TC651" s="1"/>
      <c r="TD651" s="1"/>
      <c r="TE651" s="1"/>
      <c r="TF651" s="1"/>
      <c r="TG651" s="1"/>
      <c r="TH651" s="1"/>
      <c r="TI651" s="1"/>
      <c r="TJ651" s="1"/>
      <c r="TK651" s="1"/>
      <c r="TL651" s="1"/>
      <c r="TM651" s="1"/>
      <c r="TN651" s="1"/>
      <c r="TO651" s="1"/>
      <c r="TP651" s="1"/>
      <c r="TQ651" s="1"/>
      <c r="TR651" s="1"/>
      <c r="TS651" s="1"/>
      <c r="TT651" s="1"/>
      <c r="TU651" s="1"/>
      <c r="TV651" s="1"/>
      <c r="TW651" s="1"/>
      <c r="TX651" s="1"/>
      <c r="TY651" s="1"/>
      <c r="TZ651" s="1"/>
      <c r="UA651" s="1"/>
      <c r="UB651" s="1"/>
      <c r="UC651" s="1"/>
      <c r="UD651" s="1"/>
      <c r="UE651" s="1"/>
      <c r="UF651" s="1"/>
      <c r="UG651" s="1"/>
      <c r="UH651" s="1"/>
      <c r="UI651" s="1"/>
      <c r="UJ651" s="1"/>
      <c r="UK651" s="1"/>
      <c r="UL651" s="1"/>
      <c r="UM651" s="1"/>
      <c r="UN651" s="1"/>
      <c r="UO651" s="1"/>
      <c r="UP651" s="1"/>
      <c r="UQ651" s="1"/>
      <c r="UR651" s="1"/>
      <c r="US651" s="1"/>
      <c r="UT651" s="1"/>
      <c r="UU651" s="1"/>
      <c r="UV651" s="1"/>
      <c r="UW651" s="1"/>
      <c r="UX651" s="1"/>
      <c r="UY651" s="1"/>
      <c r="UZ651" s="1"/>
      <c r="VA651" s="1"/>
      <c r="VB651" s="1"/>
      <c r="VC651" s="1"/>
      <c r="VD651" s="1"/>
      <c r="VE651" s="1"/>
      <c r="VF651" s="1"/>
      <c r="VG651" s="1"/>
      <c r="VH651" s="1"/>
      <c r="VI651" s="1"/>
      <c r="VJ651" s="1"/>
      <c r="VK651" s="1"/>
      <c r="VL651" s="1"/>
      <c r="VM651" s="1"/>
      <c r="VN651" s="1"/>
      <c r="VO651" s="1"/>
      <c r="VP651" s="1"/>
      <c r="VQ651" s="1"/>
      <c r="VR651" s="1"/>
      <c r="VS651" s="1"/>
      <c r="VT651" s="1"/>
      <c r="VU651" s="1"/>
      <c r="VV651" s="1"/>
      <c r="VW651" s="1"/>
      <c r="VX651" s="1"/>
      <c r="VY651" s="1"/>
      <c r="VZ651" s="1"/>
      <c r="WA651" s="1"/>
      <c r="WB651" s="1"/>
      <c r="WC651" s="1"/>
      <c r="WD651" s="1"/>
      <c r="WE651" s="1"/>
      <c r="WF651" s="1"/>
      <c r="WG651" s="1"/>
      <c r="WH651" s="1"/>
      <c r="WI651" s="1"/>
      <c r="WJ651" s="1"/>
      <c r="WK651" s="1"/>
      <c r="WL651" s="1"/>
      <c r="WM651" s="1"/>
      <c r="WN651" s="1"/>
      <c r="WO651" s="1"/>
      <c r="WP651" s="1"/>
      <c r="WQ651" s="1"/>
      <c r="WR651" s="1"/>
      <c r="WS651" s="1"/>
      <c r="WT651" s="1"/>
      <c r="WU651" s="1"/>
      <c r="WV651" s="1"/>
      <c r="WW651" s="1"/>
      <c r="WX651" s="1"/>
      <c r="WY651" s="1"/>
      <c r="WZ651" s="1"/>
      <c r="XA651" s="1"/>
      <c r="XB651" s="1"/>
      <c r="XC651" s="1"/>
      <c r="XD651" s="1"/>
      <c r="XE651" s="1"/>
      <c r="XF651" s="1"/>
      <c r="XG651" s="1"/>
      <c r="XH651" s="1"/>
      <c r="XI651" s="1"/>
      <c r="XJ651" s="1"/>
      <c r="XK651" s="1"/>
      <c r="XL651" s="1"/>
      <c r="XM651" s="1"/>
      <c r="XN651" s="1"/>
      <c r="XO651" s="1"/>
      <c r="XP651" s="1"/>
      <c r="XQ651" s="1"/>
      <c r="XR651" s="1"/>
      <c r="XS651" s="1"/>
      <c r="XT651" s="1"/>
      <c r="XU651" s="1"/>
      <c r="XV651" s="1"/>
      <c r="XW651" s="1"/>
      <c r="XX651" s="1"/>
      <c r="XY651" s="1"/>
      <c r="XZ651" s="1"/>
      <c r="YA651" s="1"/>
      <c r="YB651" s="1"/>
      <c r="YC651" s="1"/>
      <c r="YD651" s="1"/>
      <c r="YE651" s="1"/>
      <c r="YF651" s="1"/>
      <c r="YG651" s="1"/>
      <c r="YH651" s="1"/>
      <c r="YI651" s="1"/>
      <c r="YJ651" s="1"/>
      <c r="YK651" s="1"/>
      <c r="YL651" s="1"/>
      <c r="YM651" s="1"/>
      <c r="YN651" s="1"/>
      <c r="YO651" s="1"/>
      <c r="YP651" s="1"/>
      <c r="YQ651" s="1"/>
      <c r="YR651" s="1"/>
      <c r="YS651" s="1"/>
      <c r="YT651" s="1"/>
      <c r="YU651" s="1"/>
      <c r="YV651" s="1"/>
      <c r="YW651" s="1"/>
      <c r="YX651" s="1"/>
      <c r="YY651" s="1"/>
      <c r="YZ651" s="1"/>
      <c r="ZA651" s="1"/>
      <c r="ZB651" s="1"/>
      <c r="ZC651" s="1"/>
      <c r="ZD651" s="1"/>
      <c r="ZE651" s="1"/>
      <c r="ZF651" s="1"/>
      <c r="ZG651" s="1"/>
      <c r="ZH651" s="1"/>
      <c r="ZI651" s="1"/>
      <c r="ZJ651" s="1"/>
      <c r="ZK651" s="1"/>
      <c r="ZL651" s="1"/>
      <c r="ZM651" s="1"/>
      <c r="ZN651" s="1"/>
      <c r="ZO651" s="1"/>
      <c r="ZP651" s="1"/>
      <c r="ZQ651" s="1"/>
      <c r="ZR651" s="1"/>
      <c r="ZS651" s="1"/>
      <c r="ZT651" s="1"/>
      <c r="ZU651" s="1"/>
      <c r="ZV651" s="1"/>
      <c r="ZW651" s="1"/>
      <c r="ZX651" s="1"/>
      <c r="ZY651" s="1"/>
      <c r="ZZ651" s="1"/>
      <c r="AAA651" s="1"/>
      <c r="AAB651" s="1"/>
      <c r="AAC651" s="1"/>
      <c r="AAD651" s="1"/>
      <c r="AAE651" s="1"/>
      <c r="AAF651" s="1"/>
      <c r="AAG651" s="1"/>
      <c r="AAH651" s="1"/>
      <c r="AAI651" s="1"/>
      <c r="AAJ651" s="1"/>
      <c r="AAK651" s="1"/>
      <c r="AAL651" s="1"/>
      <c r="AAM651" s="1"/>
      <c r="AAN651" s="1"/>
      <c r="AAO651" s="1"/>
      <c r="AAP651" s="1"/>
      <c r="AAQ651" s="1"/>
      <c r="AAR651" s="1"/>
      <c r="AAS651" s="1"/>
      <c r="AAT651" s="1"/>
      <c r="AAU651" s="1"/>
      <c r="AAV651" s="1"/>
      <c r="AAW651" s="1"/>
      <c r="AAX651" s="1"/>
      <c r="AAY651" s="1"/>
      <c r="AAZ651" s="1"/>
      <c r="ABA651" s="1"/>
      <c r="ABB651" s="1"/>
      <c r="ABC651" s="1"/>
      <c r="ABD651" s="1"/>
      <c r="ABE651" s="1"/>
      <c r="ABF651" s="1"/>
      <c r="ABG651" s="1"/>
      <c r="ABH651" s="1"/>
      <c r="ABI651" s="1"/>
      <c r="ABJ651" s="1"/>
      <c r="ABK651" s="1"/>
      <c r="ABL651" s="1"/>
      <c r="ABM651" s="1"/>
      <c r="ABN651" s="1"/>
      <c r="ABO651" s="1"/>
      <c r="ABP651" s="1"/>
      <c r="ABQ651" s="1"/>
      <c r="ABR651" s="1"/>
      <c r="ABS651" s="1"/>
      <c r="ABT651" s="1"/>
      <c r="ABU651" s="1"/>
      <c r="ABV651" s="1"/>
      <c r="ABW651" s="1"/>
      <c r="ABX651" s="1"/>
      <c r="ABY651" s="1"/>
      <c r="ABZ651" s="1"/>
      <c r="ACA651" s="1"/>
      <c r="ACB651" s="1"/>
      <c r="ACC651" s="1"/>
      <c r="ACD651" s="1"/>
      <c r="ACE651" s="1"/>
      <c r="ACF651" s="1"/>
      <c r="ACG651" s="1"/>
      <c r="ACH651" s="1"/>
      <c r="ACI651" s="1"/>
      <c r="ACJ651" s="1"/>
      <c r="ACK651" s="1"/>
      <c r="ACL651" s="1"/>
      <c r="ACM651" s="1"/>
      <c r="ACN651" s="1"/>
      <c r="ACO651" s="1"/>
      <c r="ACP651" s="1"/>
      <c r="ACQ651" s="1"/>
      <c r="ACR651" s="1"/>
      <c r="ACS651" s="1"/>
      <c r="ACT651" s="1"/>
      <c r="ACU651" s="1"/>
      <c r="ACV651" s="1"/>
      <c r="ACW651" s="1"/>
      <c r="ACX651" s="1"/>
      <c r="ACY651" s="1"/>
      <c r="ACZ651" s="1"/>
      <c r="ADA651" s="1"/>
      <c r="ADB651" s="1"/>
      <c r="ADC651" s="1"/>
      <c r="ADD651" s="1"/>
      <c r="ADE651" s="1"/>
      <c r="ADF651" s="1"/>
      <c r="ADG651" s="1"/>
      <c r="ADH651" s="1"/>
      <c r="ADI651" s="1"/>
      <c r="ADJ651" s="1"/>
      <c r="ADK651" s="1"/>
      <c r="ADL651" s="1"/>
      <c r="ADM651" s="1"/>
      <c r="ADN651" s="1"/>
      <c r="ADO651" s="1"/>
      <c r="ADP651" s="1"/>
      <c r="ADQ651" s="1"/>
      <c r="ADR651" s="1"/>
      <c r="ADS651" s="1"/>
      <c r="ADT651" s="1"/>
      <c r="ADU651" s="1"/>
      <c r="ADV651" s="1"/>
    </row>
    <row r="652" spans="1:802" x14ac:dyDescent="0.1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  <c r="MV652" s="1"/>
      <c r="MW652" s="1"/>
      <c r="MX652" s="1"/>
      <c r="MY652" s="1"/>
      <c r="MZ652" s="1"/>
      <c r="NA652" s="1"/>
      <c r="NB652" s="1"/>
      <c r="NC652" s="1"/>
      <c r="ND652" s="1"/>
      <c r="NE652" s="1"/>
      <c r="NF652" s="1"/>
      <c r="NG652" s="1"/>
      <c r="NH652" s="1"/>
      <c r="NI652" s="1"/>
      <c r="NJ652" s="1"/>
      <c r="NK652" s="1"/>
      <c r="NL652" s="1"/>
      <c r="NM652" s="1"/>
      <c r="NN652" s="1"/>
      <c r="NO652" s="1"/>
      <c r="NP652" s="1"/>
      <c r="NQ652" s="1"/>
      <c r="NR652" s="1"/>
      <c r="NS652" s="1"/>
      <c r="NT652" s="1"/>
      <c r="NU652" s="1"/>
      <c r="NV652" s="1"/>
      <c r="NW652" s="1"/>
      <c r="NX652" s="1"/>
      <c r="NY652" s="1"/>
      <c r="NZ652" s="1"/>
      <c r="OA652" s="1"/>
      <c r="OB652" s="1"/>
      <c r="OC652" s="1"/>
      <c r="OD652" s="1"/>
      <c r="OE652" s="1"/>
      <c r="OF652" s="1"/>
      <c r="OG652" s="1"/>
      <c r="OH652" s="1"/>
      <c r="OI652" s="1"/>
      <c r="OJ652" s="1"/>
      <c r="OK652" s="1"/>
      <c r="OL652" s="1"/>
      <c r="OM652" s="1"/>
      <c r="ON652" s="1"/>
      <c r="OO652" s="1"/>
      <c r="OP652" s="1"/>
      <c r="OQ652" s="1"/>
      <c r="OR652" s="1"/>
      <c r="OS652" s="1"/>
      <c r="OT652" s="1"/>
      <c r="OU652" s="1"/>
      <c r="OV652" s="1"/>
      <c r="OW652" s="1"/>
      <c r="OX652" s="1"/>
      <c r="OY652" s="1"/>
      <c r="OZ652" s="1"/>
      <c r="PA652" s="1"/>
      <c r="PB652" s="1"/>
      <c r="PC652" s="1"/>
      <c r="PD652" s="1"/>
      <c r="PE652" s="1"/>
      <c r="PF652" s="1"/>
      <c r="PG652" s="1"/>
      <c r="PH652" s="1"/>
      <c r="PI652" s="1"/>
      <c r="PJ652" s="1"/>
      <c r="PK652" s="1"/>
      <c r="PL652" s="1"/>
      <c r="PM652" s="1"/>
      <c r="PN652" s="1"/>
      <c r="PO652" s="1"/>
      <c r="PP652" s="1"/>
      <c r="PQ652" s="1"/>
      <c r="PR652" s="1"/>
      <c r="PS652" s="1"/>
      <c r="PT652" s="1"/>
      <c r="PU652" s="1"/>
      <c r="PV652" s="1"/>
      <c r="PW652" s="1"/>
      <c r="PX652" s="1"/>
      <c r="PY652" s="1"/>
      <c r="PZ652" s="1"/>
      <c r="QA652" s="1"/>
      <c r="QB652" s="1"/>
      <c r="QC652" s="1"/>
      <c r="QD652" s="1"/>
      <c r="QE652" s="1"/>
      <c r="QF652" s="1"/>
      <c r="QG652" s="1"/>
      <c r="QH652" s="1"/>
      <c r="QI652" s="1"/>
      <c r="QJ652" s="1"/>
      <c r="QK652" s="1"/>
      <c r="QL652" s="1"/>
      <c r="QM652" s="1"/>
      <c r="QN652" s="1"/>
      <c r="QO652" s="1"/>
      <c r="QP652" s="1"/>
      <c r="QQ652" s="1"/>
      <c r="QR652" s="1"/>
      <c r="QS652" s="1"/>
      <c r="QT652" s="1"/>
      <c r="QU652" s="1"/>
      <c r="QV652" s="1"/>
      <c r="QW652" s="1"/>
      <c r="QX652" s="1"/>
      <c r="QY652" s="1"/>
      <c r="QZ652" s="1"/>
      <c r="RA652" s="1"/>
      <c r="RB652" s="1"/>
      <c r="RC652" s="1"/>
      <c r="RD652" s="1"/>
      <c r="RE652" s="1"/>
      <c r="RF652" s="1"/>
      <c r="RG652" s="1"/>
      <c r="RH652" s="1"/>
      <c r="RI652" s="1"/>
      <c r="RJ652" s="1"/>
      <c r="RK652" s="1"/>
      <c r="RL652" s="1"/>
      <c r="RM652" s="1"/>
      <c r="RN652" s="1"/>
      <c r="RO652" s="1"/>
      <c r="RP652" s="1"/>
      <c r="RQ652" s="1"/>
      <c r="RR652" s="1"/>
      <c r="RS652" s="1"/>
      <c r="RT652" s="1"/>
      <c r="RU652" s="1"/>
      <c r="RV652" s="1"/>
      <c r="RW652" s="1"/>
      <c r="RX652" s="1"/>
      <c r="RY652" s="1"/>
      <c r="RZ652" s="1"/>
      <c r="SA652" s="1"/>
      <c r="SB652" s="1"/>
      <c r="SC652" s="1"/>
      <c r="SD652" s="1"/>
      <c r="SE652" s="1"/>
      <c r="SF652" s="1"/>
      <c r="SG652" s="1"/>
      <c r="SH652" s="1"/>
      <c r="SI652" s="1"/>
      <c r="SJ652" s="1"/>
      <c r="SK652" s="1"/>
      <c r="SL652" s="1"/>
      <c r="SM652" s="1"/>
      <c r="SN652" s="1"/>
      <c r="SO652" s="1"/>
      <c r="SP652" s="1"/>
      <c r="SQ652" s="1"/>
      <c r="SR652" s="1"/>
      <c r="SS652" s="1"/>
      <c r="ST652" s="1"/>
      <c r="SU652" s="1"/>
      <c r="SV652" s="1"/>
      <c r="SW652" s="1"/>
      <c r="SX652" s="1"/>
      <c r="SY652" s="1"/>
      <c r="SZ652" s="1"/>
      <c r="TA652" s="1"/>
      <c r="TB652" s="1"/>
      <c r="TC652" s="1"/>
      <c r="TD652" s="1"/>
      <c r="TE652" s="1"/>
      <c r="TF652" s="1"/>
      <c r="TG652" s="1"/>
      <c r="TH652" s="1"/>
      <c r="TI652" s="1"/>
      <c r="TJ652" s="1"/>
      <c r="TK652" s="1"/>
      <c r="TL652" s="1"/>
      <c r="TM652" s="1"/>
      <c r="TN652" s="1"/>
      <c r="TO652" s="1"/>
      <c r="TP652" s="1"/>
      <c r="TQ652" s="1"/>
      <c r="TR652" s="1"/>
      <c r="TS652" s="1"/>
      <c r="TT652" s="1"/>
      <c r="TU652" s="1"/>
      <c r="TV652" s="1"/>
      <c r="TW652" s="1"/>
      <c r="TX652" s="1"/>
      <c r="TY652" s="1"/>
      <c r="TZ652" s="1"/>
      <c r="UA652" s="1"/>
      <c r="UB652" s="1"/>
      <c r="UC652" s="1"/>
      <c r="UD652" s="1"/>
      <c r="UE652" s="1"/>
      <c r="UF652" s="1"/>
      <c r="UG652" s="1"/>
      <c r="UH652" s="1"/>
      <c r="UI652" s="1"/>
      <c r="UJ652" s="1"/>
      <c r="UK652" s="1"/>
      <c r="UL652" s="1"/>
      <c r="UM652" s="1"/>
      <c r="UN652" s="1"/>
      <c r="UO652" s="1"/>
      <c r="UP652" s="1"/>
      <c r="UQ652" s="1"/>
      <c r="UR652" s="1"/>
      <c r="US652" s="1"/>
      <c r="UT652" s="1"/>
      <c r="UU652" s="1"/>
      <c r="UV652" s="1"/>
      <c r="UW652" s="1"/>
      <c r="UX652" s="1"/>
      <c r="UY652" s="1"/>
      <c r="UZ652" s="1"/>
      <c r="VA652" s="1"/>
      <c r="VB652" s="1"/>
      <c r="VC652" s="1"/>
      <c r="VD652" s="1"/>
      <c r="VE652" s="1"/>
      <c r="VF652" s="1"/>
      <c r="VG652" s="1"/>
      <c r="VH652" s="1"/>
      <c r="VI652" s="1"/>
      <c r="VJ652" s="1"/>
      <c r="VK652" s="1"/>
      <c r="VL652" s="1"/>
      <c r="VM652" s="1"/>
      <c r="VN652" s="1"/>
      <c r="VO652" s="1"/>
      <c r="VP652" s="1"/>
      <c r="VQ652" s="1"/>
      <c r="VR652" s="1"/>
      <c r="VS652" s="1"/>
      <c r="VT652" s="1"/>
      <c r="VU652" s="1"/>
      <c r="VV652" s="1"/>
      <c r="VW652" s="1"/>
      <c r="VX652" s="1"/>
      <c r="VY652" s="1"/>
      <c r="VZ652" s="1"/>
      <c r="WA652" s="1"/>
      <c r="WB652" s="1"/>
      <c r="WC652" s="1"/>
      <c r="WD652" s="1"/>
      <c r="WE652" s="1"/>
      <c r="WF652" s="1"/>
      <c r="WG652" s="1"/>
      <c r="WH652" s="1"/>
      <c r="WI652" s="1"/>
      <c r="WJ652" s="1"/>
      <c r="WK652" s="1"/>
      <c r="WL652" s="1"/>
      <c r="WM652" s="1"/>
      <c r="WN652" s="1"/>
      <c r="WO652" s="1"/>
      <c r="WP652" s="1"/>
      <c r="WQ652" s="1"/>
      <c r="WR652" s="1"/>
      <c r="WS652" s="1"/>
      <c r="WT652" s="1"/>
      <c r="WU652" s="1"/>
      <c r="WV652" s="1"/>
      <c r="WW652" s="1"/>
      <c r="WX652" s="1"/>
      <c r="WY652" s="1"/>
      <c r="WZ652" s="1"/>
      <c r="XA652" s="1"/>
      <c r="XB652" s="1"/>
      <c r="XC652" s="1"/>
      <c r="XD652" s="1"/>
      <c r="XE652" s="1"/>
      <c r="XF652" s="1"/>
      <c r="XG652" s="1"/>
      <c r="XH652" s="1"/>
      <c r="XI652" s="1"/>
      <c r="XJ652" s="1"/>
      <c r="XK652" s="1"/>
      <c r="XL652" s="1"/>
      <c r="XM652" s="1"/>
      <c r="XN652" s="1"/>
      <c r="XO652" s="1"/>
      <c r="XP652" s="1"/>
      <c r="XQ652" s="1"/>
      <c r="XR652" s="1"/>
      <c r="XS652" s="1"/>
      <c r="XT652" s="1"/>
      <c r="XU652" s="1"/>
      <c r="XV652" s="1"/>
      <c r="XW652" s="1"/>
      <c r="XX652" s="1"/>
      <c r="XY652" s="1"/>
      <c r="XZ652" s="1"/>
      <c r="YA652" s="1"/>
      <c r="YB652" s="1"/>
      <c r="YC652" s="1"/>
      <c r="YD652" s="1"/>
      <c r="YE652" s="1"/>
      <c r="YF652" s="1"/>
      <c r="YG652" s="1"/>
      <c r="YH652" s="1"/>
      <c r="YI652" s="1"/>
      <c r="YJ652" s="1"/>
      <c r="YK652" s="1"/>
      <c r="YL652" s="1"/>
      <c r="YM652" s="1"/>
      <c r="YN652" s="1"/>
      <c r="YO652" s="1"/>
      <c r="YP652" s="1"/>
      <c r="YQ652" s="1"/>
      <c r="YR652" s="1"/>
      <c r="YS652" s="1"/>
      <c r="YT652" s="1"/>
      <c r="YU652" s="1"/>
      <c r="YV652" s="1"/>
      <c r="YW652" s="1"/>
      <c r="YX652" s="1"/>
      <c r="YY652" s="1"/>
      <c r="YZ652" s="1"/>
      <c r="ZA652" s="1"/>
      <c r="ZB652" s="1"/>
      <c r="ZC652" s="1"/>
      <c r="ZD652" s="1"/>
      <c r="ZE652" s="1"/>
      <c r="ZF652" s="1"/>
      <c r="ZG652" s="1"/>
      <c r="ZH652" s="1"/>
      <c r="ZI652" s="1"/>
      <c r="ZJ652" s="1"/>
      <c r="ZK652" s="1"/>
      <c r="ZL652" s="1"/>
      <c r="ZM652" s="1"/>
      <c r="ZN652" s="1"/>
      <c r="ZO652" s="1"/>
      <c r="ZP652" s="1"/>
      <c r="ZQ652" s="1"/>
      <c r="ZR652" s="1"/>
      <c r="ZS652" s="1"/>
      <c r="ZT652" s="1"/>
      <c r="ZU652" s="1"/>
      <c r="ZV652" s="1"/>
      <c r="ZW652" s="1"/>
      <c r="ZX652" s="1"/>
      <c r="ZY652" s="1"/>
      <c r="ZZ652" s="1"/>
      <c r="AAA652" s="1"/>
      <c r="AAB652" s="1"/>
      <c r="AAC652" s="1"/>
      <c r="AAD652" s="1"/>
      <c r="AAE652" s="1"/>
      <c r="AAF652" s="1"/>
      <c r="AAG652" s="1"/>
      <c r="AAH652" s="1"/>
      <c r="AAI652" s="1"/>
      <c r="AAJ652" s="1"/>
      <c r="AAK652" s="1"/>
      <c r="AAL652" s="1"/>
      <c r="AAM652" s="1"/>
      <c r="AAN652" s="1"/>
      <c r="AAO652" s="1"/>
      <c r="AAP652" s="1"/>
      <c r="AAQ652" s="1"/>
      <c r="AAR652" s="1"/>
      <c r="AAS652" s="1"/>
      <c r="AAT652" s="1"/>
      <c r="AAU652" s="1"/>
      <c r="AAV652" s="1"/>
      <c r="AAW652" s="1"/>
      <c r="AAX652" s="1"/>
      <c r="AAY652" s="1"/>
      <c r="AAZ652" s="1"/>
      <c r="ABA652" s="1"/>
      <c r="ABB652" s="1"/>
      <c r="ABC652" s="1"/>
      <c r="ABD652" s="1"/>
      <c r="ABE652" s="1"/>
      <c r="ABF652" s="1"/>
      <c r="ABG652" s="1"/>
      <c r="ABH652" s="1"/>
      <c r="ABI652" s="1"/>
      <c r="ABJ652" s="1"/>
      <c r="ABK652" s="1"/>
      <c r="ABL652" s="1"/>
      <c r="ABM652" s="1"/>
      <c r="ABN652" s="1"/>
      <c r="ABO652" s="1"/>
      <c r="ABP652" s="1"/>
      <c r="ABQ652" s="1"/>
      <c r="ABR652" s="1"/>
      <c r="ABS652" s="1"/>
      <c r="ABT652" s="1"/>
      <c r="ABU652" s="1"/>
      <c r="ABV652" s="1"/>
      <c r="ABW652" s="1"/>
      <c r="ABX652" s="1"/>
      <c r="ABY652" s="1"/>
      <c r="ABZ652" s="1"/>
      <c r="ACA652" s="1"/>
      <c r="ACB652" s="1"/>
      <c r="ACC652" s="1"/>
      <c r="ACD652" s="1"/>
      <c r="ACE652" s="1"/>
      <c r="ACF652" s="1"/>
      <c r="ACG652" s="1"/>
      <c r="ACH652" s="1"/>
      <c r="ACI652" s="1"/>
      <c r="ACJ652" s="1"/>
      <c r="ACK652" s="1"/>
      <c r="ACL652" s="1"/>
      <c r="ACM652" s="1"/>
      <c r="ACN652" s="1"/>
      <c r="ACO652" s="1"/>
      <c r="ACP652" s="1"/>
      <c r="ACQ652" s="1"/>
      <c r="ACR652" s="1"/>
      <c r="ACS652" s="1"/>
      <c r="ACT652" s="1"/>
      <c r="ACU652" s="1"/>
      <c r="ACV652" s="1"/>
      <c r="ACW652" s="1"/>
      <c r="ACX652" s="1"/>
      <c r="ACY652" s="1"/>
      <c r="ACZ652" s="1"/>
      <c r="ADA652" s="1"/>
      <c r="ADB652" s="1"/>
      <c r="ADC652" s="1"/>
      <c r="ADD652" s="1"/>
      <c r="ADE652" s="1"/>
      <c r="ADF652" s="1"/>
      <c r="ADG652" s="1"/>
      <c r="ADH652" s="1"/>
      <c r="ADI652" s="1"/>
      <c r="ADJ652" s="1"/>
      <c r="ADK652" s="1"/>
      <c r="ADL652" s="1"/>
      <c r="ADM652" s="1"/>
      <c r="ADN652" s="1"/>
      <c r="ADO652" s="1"/>
      <c r="ADP652" s="1"/>
      <c r="ADQ652" s="1"/>
      <c r="ADR652" s="1"/>
      <c r="ADS652" s="1"/>
      <c r="ADT652" s="1"/>
      <c r="ADU652" s="1"/>
      <c r="ADV652" s="1"/>
    </row>
    <row r="653" spans="1:802" x14ac:dyDescent="0.1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  <c r="DN653" s="1"/>
      <c r="DO653" s="1"/>
      <c r="DP653" s="1"/>
      <c r="DQ653" s="1"/>
      <c r="DR653" s="1"/>
      <c r="DS653" s="1"/>
      <c r="DT653" s="1"/>
      <c r="DU653" s="1"/>
      <c r="DV653" s="1"/>
      <c r="DW653" s="1"/>
      <c r="DX653" s="1"/>
      <c r="DY653" s="1"/>
      <c r="DZ653" s="1"/>
      <c r="EA653" s="1"/>
      <c r="EB653" s="1"/>
      <c r="EC653" s="1"/>
      <c r="ED653" s="1"/>
      <c r="EE653" s="1"/>
      <c r="EF653" s="1"/>
      <c r="EG653" s="1"/>
      <c r="EH653" s="1"/>
      <c r="EI653" s="1"/>
      <c r="EJ653" s="1"/>
      <c r="EK653" s="1"/>
      <c r="EL653" s="1"/>
      <c r="EM653" s="1"/>
      <c r="EN653" s="1"/>
      <c r="EO653" s="1"/>
      <c r="EP653" s="1"/>
      <c r="EQ653" s="1"/>
      <c r="ER653" s="1"/>
      <c r="ES653" s="1"/>
      <c r="ET653" s="1"/>
      <c r="EU653" s="1"/>
      <c r="EV653" s="1"/>
      <c r="EW653" s="1"/>
      <c r="EX653" s="1"/>
      <c r="EY653" s="1"/>
      <c r="EZ653" s="1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1"/>
      <c r="FL653" s="1"/>
      <c r="FM653" s="1"/>
      <c r="FN653" s="1"/>
      <c r="FO653" s="1"/>
      <c r="FP653" s="1"/>
      <c r="FQ653" s="1"/>
      <c r="FR653" s="1"/>
      <c r="FS653" s="1"/>
      <c r="FT653" s="1"/>
      <c r="FU653" s="1"/>
      <c r="FV653" s="1"/>
      <c r="FW653" s="1"/>
      <c r="FX653" s="1"/>
      <c r="FY653" s="1"/>
      <c r="FZ653" s="1"/>
      <c r="GA653" s="1"/>
      <c r="GB653" s="1"/>
      <c r="GC653" s="1"/>
      <c r="GD653" s="1"/>
      <c r="GE653" s="1"/>
      <c r="GF653" s="1"/>
      <c r="GG653" s="1"/>
      <c r="GH653" s="1"/>
      <c r="GI653" s="1"/>
      <c r="GJ653" s="1"/>
      <c r="GK653" s="1"/>
      <c r="GL653" s="1"/>
      <c r="GM653" s="1"/>
      <c r="GN653" s="1"/>
      <c r="GO653" s="1"/>
      <c r="GP653" s="1"/>
      <c r="GQ653" s="1"/>
      <c r="GR653" s="1"/>
      <c r="GS653" s="1"/>
      <c r="GT653" s="1"/>
      <c r="GU653" s="1"/>
      <c r="GV653" s="1"/>
      <c r="GW653" s="1"/>
      <c r="GX653" s="1"/>
      <c r="GY653" s="1"/>
      <c r="GZ653" s="1"/>
      <c r="HA653" s="1"/>
      <c r="HB653" s="1"/>
      <c r="HC653" s="1"/>
      <c r="HD653" s="1"/>
      <c r="HE653" s="1"/>
      <c r="HF653" s="1"/>
      <c r="HG653" s="1"/>
      <c r="HH653" s="1"/>
      <c r="HI653" s="1"/>
      <c r="HJ653" s="1"/>
      <c r="HK653" s="1"/>
      <c r="HL653" s="1"/>
      <c r="HM653" s="1"/>
      <c r="HN653" s="1"/>
      <c r="HO653" s="1"/>
      <c r="HP653" s="1"/>
      <c r="HQ653" s="1"/>
      <c r="HR653" s="1"/>
      <c r="HS653" s="1"/>
      <c r="HT653" s="1"/>
      <c r="HU653" s="1"/>
      <c r="HV653" s="1"/>
      <c r="HW653" s="1"/>
      <c r="HX653" s="1"/>
      <c r="HY653" s="1"/>
      <c r="HZ653" s="1"/>
      <c r="IA653" s="1"/>
      <c r="IB653" s="1"/>
      <c r="IC653" s="1"/>
      <c r="ID653" s="1"/>
      <c r="IE653" s="1"/>
      <c r="IF653" s="1"/>
      <c r="IG653" s="1"/>
      <c r="IH653" s="1"/>
      <c r="II653" s="1"/>
      <c r="IJ653" s="1"/>
      <c r="IK653" s="1"/>
      <c r="IL653" s="1"/>
      <c r="IM653" s="1"/>
      <c r="IN653" s="1"/>
      <c r="IO653" s="1"/>
      <c r="IP653" s="1"/>
      <c r="IQ653" s="1"/>
      <c r="IR653" s="1"/>
      <c r="IS653" s="1"/>
      <c r="IT653" s="1"/>
      <c r="IU653" s="1"/>
      <c r="IV653" s="1"/>
      <c r="IW653" s="1"/>
      <c r="IX653" s="1"/>
      <c r="IY653" s="1"/>
      <c r="IZ653" s="1"/>
      <c r="JA653" s="1"/>
      <c r="JB653" s="1"/>
      <c r="JC653" s="1"/>
      <c r="JD653" s="1"/>
      <c r="JE653" s="1"/>
      <c r="JF653" s="1"/>
      <c r="JG653" s="1"/>
      <c r="JH653" s="1"/>
      <c r="JI653" s="1"/>
      <c r="JJ653" s="1"/>
      <c r="JK653" s="1"/>
      <c r="JL653" s="1"/>
      <c r="JM653" s="1"/>
      <c r="JN653" s="1"/>
      <c r="JO653" s="1"/>
      <c r="JP653" s="1"/>
      <c r="JQ653" s="1"/>
      <c r="JR653" s="1"/>
      <c r="JS653" s="1"/>
      <c r="JT653" s="1"/>
      <c r="JU653" s="1"/>
      <c r="JV653" s="1"/>
      <c r="JW653" s="1"/>
      <c r="JX653" s="1"/>
      <c r="JY653" s="1"/>
      <c r="JZ653" s="1"/>
      <c r="KA653" s="1"/>
      <c r="KB653" s="1"/>
      <c r="KC653" s="1"/>
      <c r="KD653" s="1"/>
      <c r="KE653" s="1"/>
      <c r="KF653" s="1"/>
      <c r="KG653" s="1"/>
      <c r="KH653" s="1"/>
      <c r="KI653" s="1"/>
      <c r="KJ653" s="1"/>
      <c r="KK653" s="1"/>
      <c r="KL653" s="1"/>
      <c r="KM653" s="1"/>
      <c r="KN653" s="1"/>
      <c r="KO653" s="1"/>
      <c r="KP653" s="1"/>
      <c r="KQ653" s="1"/>
      <c r="KR653" s="1"/>
      <c r="KS653" s="1"/>
      <c r="KT653" s="1"/>
      <c r="KU653" s="1"/>
      <c r="KV653" s="1"/>
      <c r="KW653" s="1"/>
      <c r="KX653" s="1"/>
      <c r="KY653" s="1"/>
      <c r="KZ653" s="1"/>
      <c r="LA653" s="1"/>
      <c r="LB653" s="1"/>
      <c r="LC653" s="1"/>
      <c r="LD653" s="1"/>
      <c r="LE653" s="1"/>
      <c r="LF653" s="1"/>
      <c r="LG653" s="1"/>
      <c r="LH653" s="1"/>
      <c r="LI653" s="1"/>
      <c r="LJ653" s="1"/>
      <c r="LK653" s="1"/>
      <c r="LL653" s="1"/>
      <c r="LM653" s="1"/>
      <c r="LN653" s="1"/>
      <c r="LO653" s="1"/>
      <c r="LP653" s="1"/>
      <c r="LQ653" s="1"/>
      <c r="LR653" s="1"/>
      <c r="LS653" s="1"/>
      <c r="LT653" s="1"/>
      <c r="LU653" s="1"/>
      <c r="LV653" s="1"/>
      <c r="LW653" s="1"/>
      <c r="LX653" s="1"/>
      <c r="LY653" s="1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  <c r="MV653" s="1"/>
      <c r="MW653" s="1"/>
      <c r="MX653" s="1"/>
      <c r="MY653" s="1"/>
      <c r="MZ653" s="1"/>
      <c r="NA653" s="1"/>
      <c r="NB653" s="1"/>
      <c r="NC653" s="1"/>
      <c r="ND653" s="1"/>
      <c r="NE653" s="1"/>
      <c r="NF653" s="1"/>
      <c r="NG653" s="1"/>
      <c r="NH653" s="1"/>
      <c r="NI653" s="1"/>
      <c r="NJ653" s="1"/>
      <c r="NK653" s="1"/>
      <c r="NL653" s="1"/>
      <c r="NM653" s="1"/>
      <c r="NN653" s="1"/>
      <c r="NO653" s="1"/>
      <c r="NP653" s="1"/>
      <c r="NQ653" s="1"/>
      <c r="NR653" s="1"/>
      <c r="NS653" s="1"/>
      <c r="NT653" s="1"/>
      <c r="NU653" s="1"/>
      <c r="NV653" s="1"/>
      <c r="NW653" s="1"/>
      <c r="NX653" s="1"/>
      <c r="NY653" s="1"/>
      <c r="NZ653" s="1"/>
      <c r="OA653" s="1"/>
      <c r="OB653" s="1"/>
      <c r="OC653" s="1"/>
      <c r="OD653" s="1"/>
      <c r="OE653" s="1"/>
      <c r="OF653" s="1"/>
      <c r="OG653" s="1"/>
      <c r="OH653" s="1"/>
      <c r="OI653" s="1"/>
      <c r="OJ653" s="1"/>
      <c r="OK653" s="1"/>
      <c r="OL653" s="1"/>
      <c r="OM653" s="1"/>
      <c r="ON653" s="1"/>
      <c r="OO653" s="1"/>
      <c r="OP653" s="1"/>
      <c r="OQ653" s="1"/>
      <c r="OR653" s="1"/>
      <c r="OS653" s="1"/>
      <c r="OT653" s="1"/>
      <c r="OU653" s="1"/>
      <c r="OV653" s="1"/>
      <c r="OW653" s="1"/>
      <c r="OX653" s="1"/>
      <c r="OY653" s="1"/>
      <c r="OZ653" s="1"/>
      <c r="PA653" s="1"/>
      <c r="PB653" s="1"/>
      <c r="PC653" s="1"/>
      <c r="PD653" s="1"/>
      <c r="PE653" s="1"/>
      <c r="PF653" s="1"/>
      <c r="PG653" s="1"/>
      <c r="PH653" s="1"/>
      <c r="PI653" s="1"/>
      <c r="PJ653" s="1"/>
      <c r="PK653" s="1"/>
      <c r="PL653" s="1"/>
      <c r="PM653" s="1"/>
      <c r="PN653" s="1"/>
      <c r="PO653" s="1"/>
      <c r="PP653" s="1"/>
      <c r="PQ653" s="1"/>
      <c r="PR653" s="1"/>
      <c r="PS653" s="1"/>
      <c r="PT653" s="1"/>
      <c r="PU653" s="1"/>
      <c r="PV653" s="1"/>
      <c r="PW653" s="1"/>
      <c r="PX653" s="1"/>
      <c r="PY653" s="1"/>
      <c r="PZ653" s="1"/>
      <c r="QA653" s="1"/>
      <c r="QB653" s="1"/>
      <c r="QC653" s="1"/>
      <c r="QD653" s="1"/>
      <c r="QE653" s="1"/>
      <c r="QF653" s="1"/>
      <c r="QG653" s="1"/>
      <c r="QH653" s="1"/>
      <c r="QI653" s="1"/>
      <c r="QJ653" s="1"/>
      <c r="QK653" s="1"/>
      <c r="QL653" s="1"/>
      <c r="QM653" s="1"/>
      <c r="QN653" s="1"/>
      <c r="QO653" s="1"/>
      <c r="QP653" s="1"/>
      <c r="QQ653" s="1"/>
      <c r="QR653" s="1"/>
      <c r="QS653" s="1"/>
      <c r="QT653" s="1"/>
      <c r="QU653" s="1"/>
      <c r="QV653" s="1"/>
      <c r="QW653" s="1"/>
      <c r="QX653" s="1"/>
      <c r="QY653" s="1"/>
      <c r="QZ653" s="1"/>
      <c r="RA653" s="1"/>
      <c r="RB653" s="1"/>
      <c r="RC653" s="1"/>
      <c r="RD653" s="1"/>
      <c r="RE653" s="1"/>
      <c r="RF653" s="1"/>
      <c r="RG653" s="1"/>
      <c r="RH653" s="1"/>
      <c r="RI653" s="1"/>
      <c r="RJ653" s="1"/>
      <c r="RK653" s="1"/>
      <c r="RL653" s="1"/>
      <c r="RM653" s="1"/>
      <c r="RN653" s="1"/>
      <c r="RO653" s="1"/>
      <c r="RP653" s="1"/>
      <c r="RQ653" s="1"/>
      <c r="RR653" s="1"/>
      <c r="RS653" s="1"/>
      <c r="RT653" s="1"/>
      <c r="RU653" s="1"/>
      <c r="RV653" s="1"/>
      <c r="RW653" s="1"/>
      <c r="RX653" s="1"/>
      <c r="RY653" s="1"/>
      <c r="RZ653" s="1"/>
      <c r="SA653" s="1"/>
      <c r="SB653" s="1"/>
      <c r="SC653" s="1"/>
      <c r="SD653" s="1"/>
      <c r="SE653" s="1"/>
      <c r="SF653" s="1"/>
      <c r="SG653" s="1"/>
      <c r="SH653" s="1"/>
      <c r="SI653" s="1"/>
      <c r="SJ653" s="1"/>
      <c r="SK653" s="1"/>
      <c r="SL653" s="1"/>
      <c r="SM653" s="1"/>
      <c r="SN653" s="1"/>
      <c r="SO653" s="1"/>
      <c r="SP653" s="1"/>
      <c r="SQ653" s="1"/>
      <c r="SR653" s="1"/>
      <c r="SS653" s="1"/>
      <c r="ST653" s="1"/>
      <c r="SU653" s="1"/>
      <c r="SV653" s="1"/>
      <c r="SW653" s="1"/>
      <c r="SX653" s="1"/>
      <c r="SY653" s="1"/>
      <c r="SZ653" s="1"/>
      <c r="TA653" s="1"/>
      <c r="TB653" s="1"/>
      <c r="TC653" s="1"/>
      <c r="TD653" s="1"/>
      <c r="TE653" s="1"/>
      <c r="TF653" s="1"/>
      <c r="TG653" s="1"/>
      <c r="TH653" s="1"/>
      <c r="TI653" s="1"/>
      <c r="TJ653" s="1"/>
      <c r="TK653" s="1"/>
      <c r="TL653" s="1"/>
      <c r="TM653" s="1"/>
      <c r="TN653" s="1"/>
      <c r="TO653" s="1"/>
      <c r="TP653" s="1"/>
      <c r="TQ653" s="1"/>
      <c r="TR653" s="1"/>
      <c r="TS653" s="1"/>
      <c r="TT653" s="1"/>
      <c r="TU653" s="1"/>
      <c r="TV653" s="1"/>
      <c r="TW653" s="1"/>
      <c r="TX653" s="1"/>
      <c r="TY653" s="1"/>
      <c r="TZ653" s="1"/>
      <c r="UA653" s="1"/>
      <c r="UB653" s="1"/>
      <c r="UC653" s="1"/>
      <c r="UD653" s="1"/>
      <c r="UE653" s="1"/>
      <c r="UF653" s="1"/>
      <c r="UG653" s="1"/>
      <c r="UH653" s="1"/>
      <c r="UI653" s="1"/>
      <c r="UJ653" s="1"/>
      <c r="UK653" s="1"/>
      <c r="UL653" s="1"/>
      <c r="UM653" s="1"/>
      <c r="UN653" s="1"/>
      <c r="UO653" s="1"/>
      <c r="UP653" s="1"/>
      <c r="UQ653" s="1"/>
      <c r="UR653" s="1"/>
      <c r="US653" s="1"/>
      <c r="UT653" s="1"/>
      <c r="UU653" s="1"/>
      <c r="UV653" s="1"/>
      <c r="UW653" s="1"/>
      <c r="UX653" s="1"/>
      <c r="UY653" s="1"/>
      <c r="UZ653" s="1"/>
      <c r="VA653" s="1"/>
      <c r="VB653" s="1"/>
      <c r="VC653" s="1"/>
      <c r="VD653" s="1"/>
      <c r="VE653" s="1"/>
      <c r="VF653" s="1"/>
      <c r="VG653" s="1"/>
      <c r="VH653" s="1"/>
      <c r="VI653" s="1"/>
      <c r="VJ653" s="1"/>
      <c r="VK653" s="1"/>
      <c r="VL653" s="1"/>
      <c r="VM653" s="1"/>
      <c r="VN653" s="1"/>
      <c r="VO653" s="1"/>
      <c r="VP653" s="1"/>
      <c r="VQ653" s="1"/>
      <c r="VR653" s="1"/>
      <c r="VS653" s="1"/>
      <c r="VT653" s="1"/>
      <c r="VU653" s="1"/>
      <c r="VV653" s="1"/>
      <c r="VW653" s="1"/>
      <c r="VX653" s="1"/>
      <c r="VY653" s="1"/>
      <c r="VZ653" s="1"/>
      <c r="WA653" s="1"/>
      <c r="WB653" s="1"/>
      <c r="WC653" s="1"/>
      <c r="WD653" s="1"/>
      <c r="WE653" s="1"/>
      <c r="WF653" s="1"/>
      <c r="WG653" s="1"/>
      <c r="WH653" s="1"/>
      <c r="WI653" s="1"/>
      <c r="WJ653" s="1"/>
      <c r="WK653" s="1"/>
      <c r="WL653" s="1"/>
      <c r="WM653" s="1"/>
      <c r="WN653" s="1"/>
      <c r="WO653" s="1"/>
      <c r="WP653" s="1"/>
      <c r="WQ653" s="1"/>
      <c r="WR653" s="1"/>
      <c r="WS653" s="1"/>
      <c r="WT653" s="1"/>
      <c r="WU653" s="1"/>
      <c r="WV653" s="1"/>
      <c r="WW653" s="1"/>
      <c r="WX653" s="1"/>
      <c r="WY653" s="1"/>
      <c r="WZ653" s="1"/>
      <c r="XA653" s="1"/>
      <c r="XB653" s="1"/>
      <c r="XC653" s="1"/>
      <c r="XD653" s="1"/>
      <c r="XE653" s="1"/>
      <c r="XF653" s="1"/>
      <c r="XG653" s="1"/>
      <c r="XH653" s="1"/>
      <c r="XI653" s="1"/>
      <c r="XJ653" s="1"/>
      <c r="XK653" s="1"/>
      <c r="XL653" s="1"/>
      <c r="XM653" s="1"/>
      <c r="XN653" s="1"/>
      <c r="XO653" s="1"/>
      <c r="XP653" s="1"/>
      <c r="XQ653" s="1"/>
      <c r="XR653" s="1"/>
      <c r="XS653" s="1"/>
      <c r="XT653" s="1"/>
      <c r="XU653" s="1"/>
      <c r="XV653" s="1"/>
      <c r="XW653" s="1"/>
      <c r="XX653" s="1"/>
      <c r="XY653" s="1"/>
      <c r="XZ653" s="1"/>
      <c r="YA653" s="1"/>
      <c r="YB653" s="1"/>
      <c r="YC653" s="1"/>
      <c r="YD653" s="1"/>
      <c r="YE653" s="1"/>
      <c r="YF653" s="1"/>
      <c r="YG653" s="1"/>
      <c r="YH653" s="1"/>
      <c r="YI653" s="1"/>
      <c r="YJ653" s="1"/>
      <c r="YK653" s="1"/>
      <c r="YL653" s="1"/>
      <c r="YM653" s="1"/>
      <c r="YN653" s="1"/>
      <c r="YO653" s="1"/>
      <c r="YP653" s="1"/>
      <c r="YQ653" s="1"/>
      <c r="YR653" s="1"/>
      <c r="YS653" s="1"/>
      <c r="YT653" s="1"/>
      <c r="YU653" s="1"/>
      <c r="YV653" s="1"/>
      <c r="YW653" s="1"/>
      <c r="YX653" s="1"/>
      <c r="YY653" s="1"/>
      <c r="YZ653" s="1"/>
      <c r="ZA653" s="1"/>
      <c r="ZB653" s="1"/>
      <c r="ZC653" s="1"/>
      <c r="ZD653" s="1"/>
      <c r="ZE653" s="1"/>
      <c r="ZF653" s="1"/>
      <c r="ZG653" s="1"/>
      <c r="ZH653" s="1"/>
      <c r="ZI653" s="1"/>
      <c r="ZJ653" s="1"/>
      <c r="ZK653" s="1"/>
      <c r="ZL653" s="1"/>
      <c r="ZM653" s="1"/>
      <c r="ZN653" s="1"/>
      <c r="ZO653" s="1"/>
      <c r="ZP653" s="1"/>
      <c r="ZQ653" s="1"/>
      <c r="ZR653" s="1"/>
      <c r="ZS653" s="1"/>
      <c r="ZT653" s="1"/>
      <c r="ZU653" s="1"/>
      <c r="ZV653" s="1"/>
      <c r="ZW653" s="1"/>
      <c r="ZX653" s="1"/>
      <c r="ZY653" s="1"/>
      <c r="ZZ653" s="1"/>
      <c r="AAA653" s="1"/>
      <c r="AAB653" s="1"/>
      <c r="AAC653" s="1"/>
      <c r="AAD653" s="1"/>
      <c r="AAE653" s="1"/>
      <c r="AAF653" s="1"/>
      <c r="AAG653" s="1"/>
      <c r="AAH653" s="1"/>
      <c r="AAI653" s="1"/>
      <c r="AAJ653" s="1"/>
      <c r="AAK653" s="1"/>
      <c r="AAL653" s="1"/>
      <c r="AAM653" s="1"/>
      <c r="AAN653" s="1"/>
      <c r="AAO653" s="1"/>
      <c r="AAP653" s="1"/>
      <c r="AAQ653" s="1"/>
      <c r="AAR653" s="1"/>
      <c r="AAS653" s="1"/>
      <c r="AAT653" s="1"/>
      <c r="AAU653" s="1"/>
      <c r="AAV653" s="1"/>
      <c r="AAW653" s="1"/>
      <c r="AAX653" s="1"/>
      <c r="AAY653" s="1"/>
      <c r="AAZ653" s="1"/>
      <c r="ABA653" s="1"/>
      <c r="ABB653" s="1"/>
      <c r="ABC653" s="1"/>
      <c r="ABD653" s="1"/>
      <c r="ABE653" s="1"/>
      <c r="ABF653" s="1"/>
      <c r="ABG653" s="1"/>
      <c r="ABH653" s="1"/>
      <c r="ABI653" s="1"/>
      <c r="ABJ653" s="1"/>
      <c r="ABK653" s="1"/>
      <c r="ABL653" s="1"/>
      <c r="ABM653" s="1"/>
      <c r="ABN653" s="1"/>
      <c r="ABO653" s="1"/>
      <c r="ABP653" s="1"/>
      <c r="ABQ653" s="1"/>
      <c r="ABR653" s="1"/>
      <c r="ABS653" s="1"/>
      <c r="ABT653" s="1"/>
      <c r="ABU653" s="1"/>
      <c r="ABV653" s="1"/>
      <c r="ABW653" s="1"/>
      <c r="ABX653" s="1"/>
      <c r="ABY653" s="1"/>
      <c r="ABZ653" s="1"/>
      <c r="ACA653" s="1"/>
      <c r="ACB653" s="1"/>
      <c r="ACC653" s="1"/>
      <c r="ACD653" s="1"/>
      <c r="ACE653" s="1"/>
      <c r="ACF653" s="1"/>
      <c r="ACG653" s="1"/>
      <c r="ACH653" s="1"/>
      <c r="ACI653" s="1"/>
      <c r="ACJ653" s="1"/>
      <c r="ACK653" s="1"/>
      <c r="ACL653" s="1"/>
      <c r="ACM653" s="1"/>
      <c r="ACN653" s="1"/>
      <c r="ACO653" s="1"/>
      <c r="ACP653" s="1"/>
      <c r="ACQ653" s="1"/>
      <c r="ACR653" s="1"/>
      <c r="ACS653" s="1"/>
      <c r="ACT653" s="1"/>
      <c r="ACU653" s="1"/>
      <c r="ACV653" s="1"/>
      <c r="ACW653" s="1"/>
      <c r="ACX653" s="1"/>
      <c r="ACY653" s="1"/>
      <c r="ACZ653" s="1"/>
      <c r="ADA653" s="1"/>
      <c r="ADB653" s="1"/>
      <c r="ADC653" s="1"/>
      <c r="ADD653" s="1"/>
      <c r="ADE653" s="1"/>
      <c r="ADF653" s="1"/>
      <c r="ADG653" s="1"/>
      <c r="ADH653" s="1"/>
      <c r="ADI653" s="1"/>
      <c r="ADJ653" s="1"/>
      <c r="ADK653" s="1"/>
      <c r="ADL653" s="1"/>
      <c r="ADM653" s="1"/>
      <c r="ADN653" s="1"/>
      <c r="ADO653" s="1"/>
      <c r="ADP653" s="1"/>
      <c r="ADQ653" s="1"/>
      <c r="ADR653" s="1"/>
      <c r="ADS653" s="1"/>
      <c r="ADT653" s="1"/>
      <c r="ADU653" s="1"/>
      <c r="ADV653" s="1"/>
    </row>
    <row r="654" spans="1:802" x14ac:dyDescent="0.1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  <c r="DN654" s="1"/>
      <c r="DO654" s="1"/>
      <c r="DP654" s="1"/>
      <c r="DQ654" s="1"/>
      <c r="DR654" s="1"/>
      <c r="DS654" s="1"/>
      <c r="DT654" s="1"/>
      <c r="DU654" s="1"/>
      <c r="DV654" s="1"/>
      <c r="DW654" s="1"/>
      <c r="DX654" s="1"/>
      <c r="DY654" s="1"/>
      <c r="DZ654" s="1"/>
      <c r="EA654" s="1"/>
      <c r="EB654" s="1"/>
      <c r="EC654" s="1"/>
      <c r="ED654" s="1"/>
      <c r="EE654" s="1"/>
      <c r="EF654" s="1"/>
      <c r="EG654" s="1"/>
      <c r="EH654" s="1"/>
      <c r="EI654" s="1"/>
      <c r="EJ654" s="1"/>
      <c r="EK654" s="1"/>
      <c r="EL654" s="1"/>
      <c r="EM654" s="1"/>
      <c r="EN654" s="1"/>
      <c r="EO654" s="1"/>
      <c r="EP654" s="1"/>
      <c r="EQ654" s="1"/>
      <c r="ER654" s="1"/>
      <c r="ES654" s="1"/>
      <c r="ET654" s="1"/>
      <c r="EU654" s="1"/>
      <c r="EV654" s="1"/>
      <c r="EW654" s="1"/>
      <c r="EX654" s="1"/>
      <c r="EY654" s="1"/>
      <c r="EZ654" s="1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1"/>
      <c r="FL654" s="1"/>
      <c r="FM654" s="1"/>
      <c r="FN654" s="1"/>
      <c r="FO654" s="1"/>
      <c r="FP654" s="1"/>
      <c r="FQ654" s="1"/>
      <c r="FR654" s="1"/>
      <c r="FS654" s="1"/>
      <c r="FT654" s="1"/>
      <c r="FU654" s="1"/>
      <c r="FV654" s="1"/>
      <c r="FW654" s="1"/>
      <c r="FX654" s="1"/>
      <c r="FY654" s="1"/>
      <c r="FZ654" s="1"/>
      <c r="GA654" s="1"/>
      <c r="GB654" s="1"/>
      <c r="GC654" s="1"/>
      <c r="GD654" s="1"/>
      <c r="GE654" s="1"/>
      <c r="GF654" s="1"/>
      <c r="GG654" s="1"/>
      <c r="GH654" s="1"/>
      <c r="GI654" s="1"/>
      <c r="GJ654" s="1"/>
      <c r="GK654" s="1"/>
      <c r="GL654" s="1"/>
      <c r="GM654" s="1"/>
      <c r="GN654" s="1"/>
      <c r="GO654" s="1"/>
      <c r="GP654" s="1"/>
      <c r="GQ654" s="1"/>
      <c r="GR654" s="1"/>
      <c r="GS654" s="1"/>
      <c r="GT654" s="1"/>
      <c r="GU654" s="1"/>
      <c r="GV654" s="1"/>
      <c r="GW654" s="1"/>
      <c r="GX654" s="1"/>
      <c r="GY654" s="1"/>
      <c r="GZ654" s="1"/>
      <c r="HA654" s="1"/>
      <c r="HB654" s="1"/>
      <c r="HC654" s="1"/>
      <c r="HD654" s="1"/>
      <c r="HE654" s="1"/>
      <c r="HF654" s="1"/>
      <c r="HG654" s="1"/>
      <c r="HH654" s="1"/>
      <c r="HI654" s="1"/>
      <c r="HJ654" s="1"/>
      <c r="HK654" s="1"/>
      <c r="HL654" s="1"/>
      <c r="HM654" s="1"/>
      <c r="HN654" s="1"/>
      <c r="HO654" s="1"/>
      <c r="HP654" s="1"/>
      <c r="HQ654" s="1"/>
      <c r="HR654" s="1"/>
      <c r="HS654" s="1"/>
      <c r="HT654" s="1"/>
      <c r="HU654" s="1"/>
      <c r="HV654" s="1"/>
      <c r="HW654" s="1"/>
      <c r="HX654" s="1"/>
      <c r="HY654" s="1"/>
      <c r="HZ654" s="1"/>
      <c r="IA654" s="1"/>
      <c r="IB654" s="1"/>
      <c r="IC654" s="1"/>
      <c r="ID654" s="1"/>
      <c r="IE654" s="1"/>
      <c r="IF654" s="1"/>
      <c r="IG654" s="1"/>
      <c r="IH654" s="1"/>
      <c r="II654" s="1"/>
      <c r="IJ654" s="1"/>
      <c r="IK654" s="1"/>
      <c r="IL654" s="1"/>
      <c r="IM654" s="1"/>
      <c r="IN654" s="1"/>
      <c r="IO654" s="1"/>
      <c r="IP654" s="1"/>
      <c r="IQ654" s="1"/>
      <c r="IR654" s="1"/>
      <c r="IS654" s="1"/>
      <c r="IT654" s="1"/>
      <c r="IU654" s="1"/>
      <c r="IV654" s="1"/>
      <c r="IW654" s="1"/>
      <c r="IX654" s="1"/>
      <c r="IY654" s="1"/>
      <c r="IZ654" s="1"/>
      <c r="JA654" s="1"/>
      <c r="JB654" s="1"/>
      <c r="JC654" s="1"/>
      <c r="JD654" s="1"/>
      <c r="JE654" s="1"/>
      <c r="JF654" s="1"/>
      <c r="JG654" s="1"/>
      <c r="JH654" s="1"/>
      <c r="JI654" s="1"/>
      <c r="JJ654" s="1"/>
      <c r="JK654" s="1"/>
      <c r="JL654" s="1"/>
      <c r="JM654" s="1"/>
      <c r="JN654" s="1"/>
      <c r="JO654" s="1"/>
      <c r="JP654" s="1"/>
      <c r="JQ654" s="1"/>
      <c r="JR654" s="1"/>
      <c r="JS654" s="1"/>
      <c r="JT654" s="1"/>
      <c r="JU654" s="1"/>
      <c r="JV654" s="1"/>
      <c r="JW654" s="1"/>
      <c r="JX654" s="1"/>
      <c r="JY654" s="1"/>
      <c r="JZ654" s="1"/>
      <c r="KA654" s="1"/>
      <c r="KB654" s="1"/>
      <c r="KC654" s="1"/>
      <c r="KD654" s="1"/>
      <c r="KE654" s="1"/>
      <c r="KF654" s="1"/>
      <c r="KG654" s="1"/>
      <c r="KH654" s="1"/>
      <c r="KI654" s="1"/>
      <c r="KJ654" s="1"/>
      <c r="KK654" s="1"/>
      <c r="KL654" s="1"/>
      <c r="KM654" s="1"/>
      <c r="KN654" s="1"/>
      <c r="KO654" s="1"/>
      <c r="KP654" s="1"/>
      <c r="KQ654" s="1"/>
      <c r="KR654" s="1"/>
      <c r="KS654" s="1"/>
      <c r="KT654" s="1"/>
      <c r="KU654" s="1"/>
      <c r="KV654" s="1"/>
      <c r="KW654" s="1"/>
      <c r="KX654" s="1"/>
      <c r="KY654" s="1"/>
      <c r="KZ654" s="1"/>
      <c r="LA654" s="1"/>
      <c r="LB654" s="1"/>
      <c r="LC654" s="1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1"/>
      <c r="MA654" s="1"/>
      <c r="MB654" s="1"/>
      <c r="MC654" s="1"/>
      <c r="MD654" s="1"/>
      <c r="ME654" s="1"/>
      <c r="MF654" s="1"/>
      <c r="MG654" s="1"/>
      <c r="MH654" s="1"/>
      <c r="MI654" s="1"/>
      <c r="MJ654" s="1"/>
      <c r="MK654" s="1"/>
      <c r="ML654" s="1"/>
      <c r="MM654" s="1"/>
      <c r="MN654" s="1"/>
      <c r="MO654" s="1"/>
      <c r="MP654" s="1"/>
      <c r="MQ654" s="1"/>
      <c r="MR654" s="1"/>
      <c r="MS654" s="1"/>
      <c r="MT654" s="1"/>
      <c r="MU654" s="1"/>
      <c r="MV654" s="1"/>
      <c r="MW654" s="1"/>
      <c r="MX654" s="1"/>
      <c r="MY654" s="1"/>
      <c r="MZ654" s="1"/>
      <c r="NA654" s="1"/>
      <c r="NB654" s="1"/>
      <c r="NC654" s="1"/>
      <c r="ND654" s="1"/>
      <c r="NE654" s="1"/>
      <c r="NF654" s="1"/>
      <c r="NG654" s="1"/>
      <c r="NH654" s="1"/>
      <c r="NI654" s="1"/>
      <c r="NJ654" s="1"/>
      <c r="NK654" s="1"/>
      <c r="NL654" s="1"/>
      <c r="NM654" s="1"/>
      <c r="NN654" s="1"/>
      <c r="NO654" s="1"/>
      <c r="NP654" s="1"/>
      <c r="NQ654" s="1"/>
      <c r="NR654" s="1"/>
      <c r="NS654" s="1"/>
      <c r="NT654" s="1"/>
      <c r="NU654" s="1"/>
      <c r="NV654" s="1"/>
      <c r="NW654" s="1"/>
      <c r="NX654" s="1"/>
      <c r="NY654" s="1"/>
      <c r="NZ654" s="1"/>
      <c r="OA654" s="1"/>
      <c r="OB654" s="1"/>
      <c r="OC654" s="1"/>
      <c r="OD654" s="1"/>
      <c r="OE654" s="1"/>
      <c r="OF654" s="1"/>
      <c r="OG654" s="1"/>
      <c r="OH654" s="1"/>
      <c r="OI654" s="1"/>
      <c r="OJ654" s="1"/>
      <c r="OK654" s="1"/>
      <c r="OL654" s="1"/>
      <c r="OM654" s="1"/>
      <c r="ON654" s="1"/>
      <c r="OO654" s="1"/>
      <c r="OP654" s="1"/>
      <c r="OQ654" s="1"/>
      <c r="OR654" s="1"/>
      <c r="OS654" s="1"/>
      <c r="OT654" s="1"/>
      <c r="OU654" s="1"/>
      <c r="OV654" s="1"/>
      <c r="OW654" s="1"/>
      <c r="OX654" s="1"/>
      <c r="OY654" s="1"/>
      <c r="OZ654" s="1"/>
      <c r="PA654" s="1"/>
      <c r="PB654" s="1"/>
      <c r="PC654" s="1"/>
      <c r="PD654" s="1"/>
      <c r="PE654" s="1"/>
      <c r="PF654" s="1"/>
      <c r="PG654" s="1"/>
      <c r="PH654" s="1"/>
      <c r="PI654" s="1"/>
      <c r="PJ654" s="1"/>
      <c r="PK654" s="1"/>
      <c r="PL654" s="1"/>
      <c r="PM654" s="1"/>
      <c r="PN654" s="1"/>
      <c r="PO654" s="1"/>
      <c r="PP654" s="1"/>
      <c r="PQ654" s="1"/>
      <c r="PR654" s="1"/>
      <c r="PS654" s="1"/>
      <c r="PT654" s="1"/>
      <c r="PU654" s="1"/>
      <c r="PV654" s="1"/>
      <c r="PW654" s="1"/>
      <c r="PX654" s="1"/>
      <c r="PY654" s="1"/>
      <c r="PZ654" s="1"/>
      <c r="QA654" s="1"/>
      <c r="QB654" s="1"/>
      <c r="QC654" s="1"/>
      <c r="QD654" s="1"/>
      <c r="QE654" s="1"/>
      <c r="QF654" s="1"/>
      <c r="QG654" s="1"/>
      <c r="QH654" s="1"/>
      <c r="QI654" s="1"/>
      <c r="QJ654" s="1"/>
      <c r="QK654" s="1"/>
      <c r="QL654" s="1"/>
      <c r="QM654" s="1"/>
      <c r="QN654" s="1"/>
      <c r="QO654" s="1"/>
      <c r="QP654" s="1"/>
      <c r="QQ654" s="1"/>
      <c r="QR654" s="1"/>
      <c r="QS654" s="1"/>
      <c r="QT654" s="1"/>
      <c r="QU654" s="1"/>
      <c r="QV654" s="1"/>
      <c r="QW654" s="1"/>
      <c r="QX654" s="1"/>
      <c r="QY654" s="1"/>
      <c r="QZ654" s="1"/>
      <c r="RA654" s="1"/>
      <c r="RB654" s="1"/>
      <c r="RC654" s="1"/>
      <c r="RD654" s="1"/>
      <c r="RE654" s="1"/>
      <c r="RF654" s="1"/>
      <c r="RG654" s="1"/>
      <c r="RH654" s="1"/>
      <c r="RI654" s="1"/>
      <c r="RJ654" s="1"/>
      <c r="RK654" s="1"/>
      <c r="RL654" s="1"/>
      <c r="RM654" s="1"/>
      <c r="RN654" s="1"/>
      <c r="RO654" s="1"/>
      <c r="RP654" s="1"/>
      <c r="RQ654" s="1"/>
      <c r="RR654" s="1"/>
      <c r="RS654" s="1"/>
      <c r="RT654" s="1"/>
      <c r="RU654" s="1"/>
      <c r="RV654" s="1"/>
      <c r="RW654" s="1"/>
      <c r="RX654" s="1"/>
      <c r="RY654" s="1"/>
      <c r="RZ654" s="1"/>
      <c r="SA654" s="1"/>
      <c r="SB654" s="1"/>
      <c r="SC654" s="1"/>
      <c r="SD654" s="1"/>
      <c r="SE654" s="1"/>
      <c r="SF654" s="1"/>
      <c r="SG654" s="1"/>
      <c r="SH654" s="1"/>
      <c r="SI654" s="1"/>
      <c r="SJ654" s="1"/>
      <c r="SK654" s="1"/>
      <c r="SL654" s="1"/>
      <c r="SM654" s="1"/>
      <c r="SN654" s="1"/>
      <c r="SO654" s="1"/>
      <c r="SP654" s="1"/>
      <c r="SQ654" s="1"/>
      <c r="SR654" s="1"/>
      <c r="SS654" s="1"/>
      <c r="ST654" s="1"/>
      <c r="SU654" s="1"/>
      <c r="SV654" s="1"/>
      <c r="SW654" s="1"/>
      <c r="SX654" s="1"/>
      <c r="SY654" s="1"/>
      <c r="SZ654" s="1"/>
      <c r="TA654" s="1"/>
      <c r="TB654" s="1"/>
      <c r="TC654" s="1"/>
      <c r="TD654" s="1"/>
      <c r="TE654" s="1"/>
      <c r="TF654" s="1"/>
      <c r="TG654" s="1"/>
      <c r="TH654" s="1"/>
      <c r="TI654" s="1"/>
      <c r="TJ654" s="1"/>
      <c r="TK654" s="1"/>
      <c r="TL654" s="1"/>
      <c r="TM654" s="1"/>
      <c r="TN654" s="1"/>
      <c r="TO654" s="1"/>
      <c r="TP654" s="1"/>
      <c r="TQ654" s="1"/>
      <c r="TR654" s="1"/>
      <c r="TS654" s="1"/>
      <c r="TT654" s="1"/>
      <c r="TU654" s="1"/>
      <c r="TV654" s="1"/>
      <c r="TW654" s="1"/>
      <c r="TX654" s="1"/>
      <c r="TY654" s="1"/>
      <c r="TZ654" s="1"/>
      <c r="UA654" s="1"/>
      <c r="UB654" s="1"/>
      <c r="UC654" s="1"/>
      <c r="UD654" s="1"/>
      <c r="UE654" s="1"/>
      <c r="UF654" s="1"/>
      <c r="UG654" s="1"/>
      <c r="UH654" s="1"/>
      <c r="UI654" s="1"/>
      <c r="UJ654" s="1"/>
      <c r="UK654" s="1"/>
      <c r="UL654" s="1"/>
      <c r="UM654" s="1"/>
      <c r="UN654" s="1"/>
      <c r="UO654" s="1"/>
      <c r="UP654" s="1"/>
      <c r="UQ654" s="1"/>
      <c r="UR654" s="1"/>
      <c r="US654" s="1"/>
      <c r="UT654" s="1"/>
      <c r="UU654" s="1"/>
      <c r="UV654" s="1"/>
      <c r="UW654" s="1"/>
      <c r="UX654" s="1"/>
      <c r="UY654" s="1"/>
      <c r="UZ654" s="1"/>
      <c r="VA654" s="1"/>
      <c r="VB654" s="1"/>
      <c r="VC654" s="1"/>
      <c r="VD654" s="1"/>
      <c r="VE654" s="1"/>
      <c r="VF654" s="1"/>
      <c r="VG654" s="1"/>
      <c r="VH654" s="1"/>
      <c r="VI654" s="1"/>
      <c r="VJ654" s="1"/>
      <c r="VK654" s="1"/>
      <c r="VL654" s="1"/>
      <c r="VM654" s="1"/>
      <c r="VN654" s="1"/>
      <c r="VO654" s="1"/>
      <c r="VP654" s="1"/>
      <c r="VQ654" s="1"/>
      <c r="VR654" s="1"/>
      <c r="VS654" s="1"/>
      <c r="VT654" s="1"/>
      <c r="VU654" s="1"/>
      <c r="VV654" s="1"/>
      <c r="VW654" s="1"/>
      <c r="VX654" s="1"/>
      <c r="VY654" s="1"/>
      <c r="VZ654" s="1"/>
      <c r="WA654" s="1"/>
      <c r="WB654" s="1"/>
      <c r="WC654" s="1"/>
      <c r="WD654" s="1"/>
      <c r="WE654" s="1"/>
      <c r="WF654" s="1"/>
      <c r="WG654" s="1"/>
      <c r="WH654" s="1"/>
      <c r="WI654" s="1"/>
      <c r="WJ654" s="1"/>
      <c r="WK654" s="1"/>
      <c r="WL654" s="1"/>
      <c r="WM654" s="1"/>
      <c r="WN654" s="1"/>
      <c r="WO654" s="1"/>
      <c r="WP654" s="1"/>
      <c r="WQ654" s="1"/>
      <c r="WR654" s="1"/>
      <c r="WS654" s="1"/>
      <c r="WT654" s="1"/>
      <c r="WU654" s="1"/>
      <c r="WV654" s="1"/>
      <c r="WW654" s="1"/>
      <c r="WX654" s="1"/>
      <c r="WY654" s="1"/>
      <c r="WZ654" s="1"/>
      <c r="XA654" s="1"/>
      <c r="XB654" s="1"/>
      <c r="XC654" s="1"/>
      <c r="XD654" s="1"/>
      <c r="XE654" s="1"/>
      <c r="XF654" s="1"/>
      <c r="XG654" s="1"/>
      <c r="XH654" s="1"/>
      <c r="XI654" s="1"/>
      <c r="XJ654" s="1"/>
      <c r="XK654" s="1"/>
      <c r="XL654" s="1"/>
      <c r="XM654" s="1"/>
      <c r="XN654" s="1"/>
      <c r="XO654" s="1"/>
      <c r="XP654" s="1"/>
      <c r="XQ654" s="1"/>
      <c r="XR654" s="1"/>
      <c r="XS654" s="1"/>
      <c r="XT654" s="1"/>
      <c r="XU654" s="1"/>
      <c r="XV654" s="1"/>
      <c r="XW654" s="1"/>
      <c r="XX654" s="1"/>
      <c r="XY654" s="1"/>
      <c r="XZ654" s="1"/>
      <c r="YA654" s="1"/>
      <c r="YB654" s="1"/>
      <c r="YC654" s="1"/>
      <c r="YD654" s="1"/>
      <c r="YE654" s="1"/>
      <c r="YF654" s="1"/>
      <c r="YG654" s="1"/>
      <c r="YH654" s="1"/>
      <c r="YI654" s="1"/>
      <c r="YJ654" s="1"/>
      <c r="YK654" s="1"/>
      <c r="YL654" s="1"/>
      <c r="YM654" s="1"/>
      <c r="YN654" s="1"/>
      <c r="YO654" s="1"/>
      <c r="YP654" s="1"/>
      <c r="YQ654" s="1"/>
      <c r="YR654" s="1"/>
      <c r="YS654" s="1"/>
      <c r="YT654" s="1"/>
      <c r="YU654" s="1"/>
      <c r="YV654" s="1"/>
      <c r="YW654" s="1"/>
      <c r="YX654" s="1"/>
      <c r="YY654" s="1"/>
      <c r="YZ654" s="1"/>
      <c r="ZA654" s="1"/>
      <c r="ZB654" s="1"/>
      <c r="ZC654" s="1"/>
      <c r="ZD654" s="1"/>
      <c r="ZE654" s="1"/>
      <c r="ZF654" s="1"/>
      <c r="ZG654" s="1"/>
      <c r="ZH654" s="1"/>
      <c r="ZI654" s="1"/>
      <c r="ZJ654" s="1"/>
      <c r="ZK654" s="1"/>
      <c r="ZL654" s="1"/>
      <c r="ZM654" s="1"/>
      <c r="ZN654" s="1"/>
      <c r="ZO654" s="1"/>
      <c r="ZP654" s="1"/>
      <c r="ZQ654" s="1"/>
      <c r="ZR654" s="1"/>
      <c r="ZS654" s="1"/>
      <c r="ZT654" s="1"/>
      <c r="ZU654" s="1"/>
      <c r="ZV654" s="1"/>
      <c r="ZW654" s="1"/>
      <c r="ZX654" s="1"/>
      <c r="ZY654" s="1"/>
      <c r="ZZ654" s="1"/>
      <c r="AAA654" s="1"/>
      <c r="AAB654" s="1"/>
      <c r="AAC654" s="1"/>
      <c r="AAD654" s="1"/>
      <c r="AAE654" s="1"/>
      <c r="AAF654" s="1"/>
      <c r="AAG654" s="1"/>
      <c r="AAH654" s="1"/>
      <c r="AAI654" s="1"/>
      <c r="AAJ654" s="1"/>
      <c r="AAK654" s="1"/>
      <c r="AAL654" s="1"/>
      <c r="AAM654" s="1"/>
      <c r="AAN654" s="1"/>
      <c r="AAO654" s="1"/>
      <c r="AAP654" s="1"/>
      <c r="AAQ654" s="1"/>
      <c r="AAR654" s="1"/>
      <c r="AAS654" s="1"/>
      <c r="AAT654" s="1"/>
      <c r="AAU654" s="1"/>
      <c r="AAV654" s="1"/>
      <c r="AAW654" s="1"/>
      <c r="AAX654" s="1"/>
      <c r="AAY654" s="1"/>
      <c r="AAZ654" s="1"/>
      <c r="ABA654" s="1"/>
      <c r="ABB654" s="1"/>
      <c r="ABC654" s="1"/>
      <c r="ABD654" s="1"/>
      <c r="ABE654" s="1"/>
      <c r="ABF654" s="1"/>
      <c r="ABG654" s="1"/>
      <c r="ABH654" s="1"/>
      <c r="ABI654" s="1"/>
      <c r="ABJ654" s="1"/>
      <c r="ABK654" s="1"/>
      <c r="ABL654" s="1"/>
      <c r="ABM654" s="1"/>
      <c r="ABN654" s="1"/>
      <c r="ABO654" s="1"/>
      <c r="ABP654" s="1"/>
      <c r="ABQ654" s="1"/>
      <c r="ABR654" s="1"/>
      <c r="ABS654" s="1"/>
      <c r="ABT654" s="1"/>
      <c r="ABU654" s="1"/>
      <c r="ABV654" s="1"/>
      <c r="ABW654" s="1"/>
      <c r="ABX654" s="1"/>
      <c r="ABY654" s="1"/>
      <c r="ABZ654" s="1"/>
      <c r="ACA654" s="1"/>
      <c r="ACB654" s="1"/>
      <c r="ACC654" s="1"/>
      <c r="ACD654" s="1"/>
      <c r="ACE654" s="1"/>
      <c r="ACF654" s="1"/>
      <c r="ACG654" s="1"/>
      <c r="ACH654" s="1"/>
      <c r="ACI654" s="1"/>
      <c r="ACJ654" s="1"/>
      <c r="ACK654" s="1"/>
      <c r="ACL654" s="1"/>
      <c r="ACM654" s="1"/>
      <c r="ACN654" s="1"/>
      <c r="ACO654" s="1"/>
      <c r="ACP654" s="1"/>
      <c r="ACQ654" s="1"/>
      <c r="ACR654" s="1"/>
      <c r="ACS654" s="1"/>
      <c r="ACT654" s="1"/>
      <c r="ACU654" s="1"/>
      <c r="ACV654" s="1"/>
      <c r="ACW654" s="1"/>
      <c r="ACX654" s="1"/>
      <c r="ACY654" s="1"/>
      <c r="ACZ654" s="1"/>
      <c r="ADA654" s="1"/>
      <c r="ADB654" s="1"/>
      <c r="ADC654" s="1"/>
      <c r="ADD654" s="1"/>
      <c r="ADE654" s="1"/>
      <c r="ADF654" s="1"/>
      <c r="ADG654" s="1"/>
      <c r="ADH654" s="1"/>
      <c r="ADI654" s="1"/>
      <c r="ADJ654" s="1"/>
      <c r="ADK654" s="1"/>
      <c r="ADL654" s="1"/>
      <c r="ADM654" s="1"/>
      <c r="ADN654" s="1"/>
      <c r="ADO654" s="1"/>
      <c r="ADP654" s="1"/>
      <c r="ADQ654" s="1"/>
      <c r="ADR654" s="1"/>
      <c r="ADS654" s="1"/>
      <c r="ADT654" s="1"/>
      <c r="ADU654" s="1"/>
      <c r="ADV654" s="1"/>
    </row>
    <row r="655" spans="1:802" x14ac:dyDescent="0.1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  <c r="DN655" s="1"/>
      <c r="DO655" s="1"/>
      <c r="DP655" s="1"/>
      <c r="DQ655" s="1"/>
      <c r="DR655" s="1"/>
      <c r="DS655" s="1"/>
      <c r="DT655" s="1"/>
      <c r="DU655" s="1"/>
      <c r="DV655" s="1"/>
      <c r="DW655" s="1"/>
      <c r="DX655" s="1"/>
      <c r="DY655" s="1"/>
      <c r="DZ655" s="1"/>
      <c r="EA655" s="1"/>
      <c r="EB655" s="1"/>
      <c r="EC655" s="1"/>
      <c r="ED655" s="1"/>
      <c r="EE655" s="1"/>
      <c r="EF655" s="1"/>
      <c r="EG655" s="1"/>
      <c r="EH655" s="1"/>
      <c r="EI655" s="1"/>
      <c r="EJ655" s="1"/>
      <c r="EK655" s="1"/>
      <c r="EL655" s="1"/>
      <c r="EM655" s="1"/>
      <c r="EN655" s="1"/>
      <c r="EO655" s="1"/>
      <c r="EP655" s="1"/>
      <c r="EQ655" s="1"/>
      <c r="ER655" s="1"/>
      <c r="ES655" s="1"/>
      <c r="ET655" s="1"/>
      <c r="EU655" s="1"/>
      <c r="EV655" s="1"/>
      <c r="EW655" s="1"/>
      <c r="EX655" s="1"/>
      <c r="EY655" s="1"/>
      <c r="EZ655" s="1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1"/>
      <c r="FL655" s="1"/>
      <c r="FM655" s="1"/>
      <c r="FN655" s="1"/>
      <c r="FO655" s="1"/>
      <c r="FP655" s="1"/>
      <c r="FQ655" s="1"/>
      <c r="FR655" s="1"/>
      <c r="FS655" s="1"/>
      <c r="FT655" s="1"/>
      <c r="FU655" s="1"/>
      <c r="FV655" s="1"/>
      <c r="FW655" s="1"/>
      <c r="FX655" s="1"/>
      <c r="FY655" s="1"/>
      <c r="FZ655" s="1"/>
      <c r="GA655" s="1"/>
      <c r="GB655" s="1"/>
      <c r="GC655" s="1"/>
      <c r="GD655" s="1"/>
      <c r="GE655" s="1"/>
      <c r="GF655" s="1"/>
      <c r="GG655" s="1"/>
      <c r="GH655" s="1"/>
      <c r="GI655" s="1"/>
      <c r="GJ655" s="1"/>
      <c r="GK655" s="1"/>
      <c r="GL655" s="1"/>
      <c r="GM655" s="1"/>
      <c r="GN655" s="1"/>
      <c r="GO655" s="1"/>
      <c r="GP655" s="1"/>
      <c r="GQ655" s="1"/>
      <c r="GR655" s="1"/>
      <c r="GS655" s="1"/>
      <c r="GT655" s="1"/>
      <c r="GU655" s="1"/>
      <c r="GV655" s="1"/>
      <c r="GW655" s="1"/>
      <c r="GX655" s="1"/>
      <c r="GY655" s="1"/>
      <c r="GZ655" s="1"/>
      <c r="HA655" s="1"/>
      <c r="HB655" s="1"/>
      <c r="HC655" s="1"/>
      <c r="HD655" s="1"/>
      <c r="HE655" s="1"/>
      <c r="HF655" s="1"/>
      <c r="HG655" s="1"/>
      <c r="HH655" s="1"/>
      <c r="HI655" s="1"/>
      <c r="HJ655" s="1"/>
      <c r="HK655" s="1"/>
      <c r="HL655" s="1"/>
      <c r="HM655" s="1"/>
      <c r="HN655" s="1"/>
      <c r="HO655" s="1"/>
      <c r="HP655" s="1"/>
      <c r="HQ655" s="1"/>
      <c r="HR655" s="1"/>
      <c r="HS655" s="1"/>
      <c r="HT655" s="1"/>
      <c r="HU655" s="1"/>
      <c r="HV655" s="1"/>
      <c r="HW655" s="1"/>
      <c r="HX655" s="1"/>
      <c r="HY655" s="1"/>
      <c r="HZ655" s="1"/>
      <c r="IA655" s="1"/>
      <c r="IB655" s="1"/>
      <c r="IC655" s="1"/>
      <c r="ID655" s="1"/>
      <c r="IE655" s="1"/>
      <c r="IF655" s="1"/>
      <c r="IG655" s="1"/>
      <c r="IH655" s="1"/>
      <c r="II655" s="1"/>
      <c r="IJ655" s="1"/>
      <c r="IK655" s="1"/>
      <c r="IL655" s="1"/>
      <c r="IM655" s="1"/>
      <c r="IN655" s="1"/>
      <c r="IO655" s="1"/>
      <c r="IP655" s="1"/>
      <c r="IQ655" s="1"/>
      <c r="IR655" s="1"/>
      <c r="IS655" s="1"/>
      <c r="IT655" s="1"/>
      <c r="IU655" s="1"/>
      <c r="IV655" s="1"/>
      <c r="IW655" s="1"/>
      <c r="IX655" s="1"/>
      <c r="IY655" s="1"/>
      <c r="IZ655" s="1"/>
      <c r="JA655" s="1"/>
      <c r="JB655" s="1"/>
      <c r="JC655" s="1"/>
      <c r="JD655" s="1"/>
      <c r="JE655" s="1"/>
      <c r="JF655" s="1"/>
      <c r="JG655" s="1"/>
      <c r="JH655" s="1"/>
      <c r="JI655" s="1"/>
      <c r="JJ655" s="1"/>
      <c r="JK655" s="1"/>
      <c r="JL655" s="1"/>
      <c r="JM655" s="1"/>
      <c r="JN655" s="1"/>
      <c r="JO655" s="1"/>
      <c r="JP655" s="1"/>
      <c r="JQ655" s="1"/>
      <c r="JR655" s="1"/>
      <c r="JS655" s="1"/>
      <c r="JT655" s="1"/>
      <c r="JU655" s="1"/>
      <c r="JV655" s="1"/>
      <c r="JW655" s="1"/>
      <c r="JX655" s="1"/>
      <c r="JY655" s="1"/>
      <c r="JZ655" s="1"/>
      <c r="KA655" s="1"/>
      <c r="KB655" s="1"/>
      <c r="KC655" s="1"/>
      <c r="KD655" s="1"/>
      <c r="KE655" s="1"/>
      <c r="KF655" s="1"/>
      <c r="KG655" s="1"/>
      <c r="KH655" s="1"/>
      <c r="KI655" s="1"/>
      <c r="KJ655" s="1"/>
      <c r="KK655" s="1"/>
      <c r="KL655" s="1"/>
      <c r="KM655" s="1"/>
      <c r="KN655" s="1"/>
      <c r="KO655" s="1"/>
      <c r="KP655" s="1"/>
      <c r="KQ655" s="1"/>
      <c r="KR655" s="1"/>
      <c r="KS655" s="1"/>
      <c r="KT655" s="1"/>
      <c r="KU655" s="1"/>
      <c r="KV655" s="1"/>
      <c r="KW655" s="1"/>
      <c r="KX655" s="1"/>
      <c r="KY655" s="1"/>
      <c r="KZ655" s="1"/>
      <c r="LA655" s="1"/>
      <c r="LB655" s="1"/>
      <c r="LC655" s="1"/>
      <c r="LD655" s="1"/>
      <c r="LE655" s="1"/>
      <c r="LF655" s="1"/>
      <c r="LG655" s="1"/>
      <c r="LH655" s="1"/>
      <c r="LI655" s="1"/>
      <c r="LJ655" s="1"/>
      <c r="LK655" s="1"/>
      <c r="LL655" s="1"/>
      <c r="LM655" s="1"/>
      <c r="LN655" s="1"/>
      <c r="LO655" s="1"/>
      <c r="LP655" s="1"/>
      <c r="LQ655" s="1"/>
      <c r="LR655" s="1"/>
      <c r="LS655" s="1"/>
      <c r="LT655" s="1"/>
      <c r="LU655" s="1"/>
      <c r="LV655" s="1"/>
      <c r="LW655" s="1"/>
      <c r="LX655" s="1"/>
      <c r="LY655" s="1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  <c r="MV655" s="1"/>
      <c r="MW655" s="1"/>
      <c r="MX655" s="1"/>
      <c r="MY655" s="1"/>
      <c r="MZ655" s="1"/>
      <c r="NA655" s="1"/>
      <c r="NB655" s="1"/>
      <c r="NC655" s="1"/>
      <c r="ND655" s="1"/>
      <c r="NE655" s="1"/>
      <c r="NF655" s="1"/>
      <c r="NG655" s="1"/>
      <c r="NH655" s="1"/>
      <c r="NI655" s="1"/>
      <c r="NJ655" s="1"/>
      <c r="NK655" s="1"/>
      <c r="NL655" s="1"/>
      <c r="NM655" s="1"/>
      <c r="NN655" s="1"/>
      <c r="NO655" s="1"/>
      <c r="NP655" s="1"/>
      <c r="NQ655" s="1"/>
      <c r="NR655" s="1"/>
      <c r="NS655" s="1"/>
      <c r="NT655" s="1"/>
      <c r="NU655" s="1"/>
      <c r="NV655" s="1"/>
      <c r="NW655" s="1"/>
      <c r="NX655" s="1"/>
      <c r="NY655" s="1"/>
      <c r="NZ655" s="1"/>
      <c r="OA655" s="1"/>
      <c r="OB655" s="1"/>
      <c r="OC655" s="1"/>
      <c r="OD655" s="1"/>
      <c r="OE655" s="1"/>
      <c r="OF655" s="1"/>
      <c r="OG655" s="1"/>
      <c r="OH655" s="1"/>
      <c r="OI655" s="1"/>
      <c r="OJ655" s="1"/>
      <c r="OK655" s="1"/>
      <c r="OL655" s="1"/>
      <c r="OM655" s="1"/>
      <c r="ON655" s="1"/>
      <c r="OO655" s="1"/>
      <c r="OP655" s="1"/>
      <c r="OQ655" s="1"/>
      <c r="OR655" s="1"/>
      <c r="OS655" s="1"/>
      <c r="OT655" s="1"/>
      <c r="OU655" s="1"/>
      <c r="OV655" s="1"/>
      <c r="OW655" s="1"/>
      <c r="OX655" s="1"/>
      <c r="OY655" s="1"/>
      <c r="OZ655" s="1"/>
      <c r="PA655" s="1"/>
      <c r="PB655" s="1"/>
      <c r="PC655" s="1"/>
      <c r="PD655" s="1"/>
      <c r="PE655" s="1"/>
      <c r="PF655" s="1"/>
      <c r="PG655" s="1"/>
      <c r="PH655" s="1"/>
      <c r="PI655" s="1"/>
      <c r="PJ655" s="1"/>
      <c r="PK655" s="1"/>
      <c r="PL655" s="1"/>
      <c r="PM655" s="1"/>
      <c r="PN655" s="1"/>
      <c r="PO655" s="1"/>
      <c r="PP655" s="1"/>
      <c r="PQ655" s="1"/>
      <c r="PR655" s="1"/>
      <c r="PS655" s="1"/>
      <c r="PT655" s="1"/>
      <c r="PU655" s="1"/>
      <c r="PV655" s="1"/>
      <c r="PW655" s="1"/>
      <c r="PX655" s="1"/>
      <c r="PY655" s="1"/>
      <c r="PZ655" s="1"/>
      <c r="QA655" s="1"/>
      <c r="QB655" s="1"/>
      <c r="QC655" s="1"/>
      <c r="QD655" s="1"/>
      <c r="QE655" s="1"/>
      <c r="QF655" s="1"/>
      <c r="QG655" s="1"/>
      <c r="QH655" s="1"/>
      <c r="QI655" s="1"/>
      <c r="QJ655" s="1"/>
      <c r="QK655" s="1"/>
      <c r="QL655" s="1"/>
      <c r="QM655" s="1"/>
      <c r="QN655" s="1"/>
      <c r="QO655" s="1"/>
      <c r="QP655" s="1"/>
      <c r="QQ655" s="1"/>
      <c r="QR655" s="1"/>
      <c r="QS655" s="1"/>
      <c r="QT655" s="1"/>
      <c r="QU655" s="1"/>
      <c r="QV655" s="1"/>
      <c r="QW655" s="1"/>
      <c r="QX655" s="1"/>
      <c r="QY655" s="1"/>
      <c r="QZ655" s="1"/>
      <c r="RA655" s="1"/>
      <c r="RB655" s="1"/>
      <c r="RC655" s="1"/>
      <c r="RD655" s="1"/>
      <c r="RE655" s="1"/>
      <c r="RF655" s="1"/>
      <c r="RG655" s="1"/>
      <c r="RH655" s="1"/>
      <c r="RI655" s="1"/>
      <c r="RJ655" s="1"/>
      <c r="RK655" s="1"/>
      <c r="RL655" s="1"/>
      <c r="RM655" s="1"/>
      <c r="RN655" s="1"/>
      <c r="RO655" s="1"/>
      <c r="RP655" s="1"/>
      <c r="RQ655" s="1"/>
      <c r="RR655" s="1"/>
      <c r="RS655" s="1"/>
      <c r="RT655" s="1"/>
      <c r="RU655" s="1"/>
      <c r="RV655" s="1"/>
      <c r="RW655" s="1"/>
      <c r="RX655" s="1"/>
      <c r="RY655" s="1"/>
      <c r="RZ655" s="1"/>
      <c r="SA655" s="1"/>
      <c r="SB655" s="1"/>
      <c r="SC655" s="1"/>
      <c r="SD655" s="1"/>
      <c r="SE655" s="1"/>
      <c r="SF655" s="1"/>
      <c r="SG655" s="1"/>
      <c r="SH655" s="1"/>
      <c r="SI655" s="1"/>
      <c r="SJ655" s="1"/>
      <c r="SK655" s="1"/>
      <c r="SL655" s="1"/>
      <c r="SM655" s="1"/>
      <c r="SN655" s="1"/>
      <c r="SO655" s="1"/>
      <c r="SP655" s="1"/>
      <c r="SQ655" s="1"/>
      <c r="SR655" s="1"/>
      <c r="SS655" s="1"/>
      <c r="ST655" s="1"/>
      <c r="SU655" s="1"/>
      <c r="SV655" s="1"/>
      <c r="SW655" s="1"/>
      <c r="SX655" s="1"/>
      <c r="SY655" s="1"/>
      <c r="SZ655" s="1"/>
      <c r="TA655" s="1"/>
      <c r="TB655" s="1"/>
      <c r="TC655" s="1"/>
      <c r="TD655" s="1"/>
      <c r="TE655" s="1"/>
      <c r="TF655" s="1"/>
      <c r="TG655" s="1"/>
      <c r="TH655" s="1"/>
      <c r="TI655" s="1"/>
      <c r="TJ655" s="1"/>
      <c r="TK655" s="1"/>
      <c r="TL655" s="1"/>
      <c r="TM655" s="1"/>
      <c r="TN655" s="1"/>
      <c r="TO655" s="1"/>
      <c r="TP655" s="1"/>
      <c r="TQ655" s="1"/>
      <c r="TR655" s="1"/>
      <c r="TS655" s="1"/>
      <c r="TT655" s="1"/>
      <c r="TU655" s="1"/>
      <c r="TV655" s="1"/>
      <c r="TW655" s="1"/>
      <c r="TX655" s="1"/>
      <c r="TY655" s="1"/>
      <c r="TZ655" s="1"/>
      <c r="UA655" s="1"/>
      <c r="UB655" s="1"/>
      <c r="UC655" s="1"/>
      <c r="UD655" s="1"/>
      <c r="UE655" s="1"/>
      <c r="UF655" s="1"/>
      <c r="UG655" s="1"/>
      <c r="UH655" s="1"/>
      <c r="UI655" s="1"/>
      <c r="UJ655" s="1"/>
      <c r="UK655" s="1"/>
      <c r="UL655" s="1"/>
      <c r="UM655" s="1"/>
      <c r="UN655" s="1"/>
      <c r="UO655" s="1"/>
      <c r="UP655" s="1"/>
      <c r="UQ655" s="1"/>
      <c r="UR655" s="1"/>
      <c r="US655" s="1"/>
      <c r="UT655" s="1"/>
      <c r="UU655" s="1"/>
      <c r="UV655" s="1"/>
      <c r="UW655" s="1"/>
      <c r="UX655" s="1"/>
      <c r="UY655" s="1"/>
      <c r="UZ655" s="1"/>
      <c r="VA655" s="1"/>
      <c r="VB655" s="1"/>
      <c r="VC655" s="1"/>
      <c r="VD655" s="1"/>
      <c r="VE655" s="1"/>
      <c r="VF655" s="1"/>
      <c r="VG655" s="1"/>
      <c r="VH655" s="1"/>
      <c r="VI655" s="1"/>
      <c r="VJ655" s="1"/>
      <c r="VK655" s="1"/>
      <c r="VL655" s="1"/>
      <c r="VM655" s="1"/>
      <c r="VN655" s="1"/>
      <c r="VO655" s="1"/>
      <c r="VP655" s="1"/>
      <c r="VQ655" s="1"/>
      <c r="VR655" s="1"/>
      <c r="VS655" s="1"/>
      <c r="VT655" s="1"/>
      <c r="VU655" s="1"/>
      <c r="VV655" s="1"/>
      <c r="VW655" s="1"/>
      <c r="VX655" s="1"/>
      <c r="VY655" s="1"/>
      <c r="VZ655" s="1"/>
      <c r="WA655" s="1"/>
      <c r="WB655" s="1"/>
      <c r="WC655" s="1"/>
      <c r="WD655" s="1"/>
      <c r="WE655" s="1"/>
      <c r="WF655" s="1"/>
      <c r="WG655" s="1"/>
      <c r="WH655" s="1"/>
      <c r="WI655" s="1"/>
      <c r="WJ655" s="1"/>
      <c r="WK655" s="1"/>
      <c r="WL655" s="1"/>
      <c r="WM655" s="1"/>
      <c r="WN655" s="1"/>
      <c r="WO655" s="1"/>
      <c r="WP655" s="1"/>
      <c r="WQ655" s="1"/>
      <c r="WR655" s="1"/>
      <c r="WS655" s="1"/>
      <c r="WT655" s="1"/>
      <c r="WU655" s="1"/>
      <c r="WV655" s="1"/>
      <c r="WW655" s="1"/>
      <c r="WX655" s="1"/>
      <c r="WY655" s="1"/>
      <c r="WZ655" s="1"/>
      <c r="XA655" s="1"/>
      <c r="XB655" s="1"/>
      <c r="XC655" s="1"/>
      <c r="XD655" s="1"/>
      <c r="XE655" s="1"/>
      <c r="XF655" s="1"/>
      <c r="XG655" s="1"/>
      <c r="XH655" s="1"/>
      <c r="XI655" s="1"/>
      <c r="XJ655" s="1"/>
      <c r="XK655" s="1"/>
      <c r="XL655" s="1"/>
      <c r="XM655" s="1"/>
      <c r="XN655" s="1"/>
      <c r="XO655" s="1"/>
      <c r="XP655" s="1"/>
      <c r="XQ655" s="1"/>
      <c r="XR655" s="1"/>
      <c r="XS655" s="1"/>
      <c r="XT655" s="1"/>
      <c r="XU655" s="1"/>
      <c r="XV655" s="1"/>
      <c r="XW655" s="1"/>
      <c r="XX655" s="1"/>
      <c r="XY655" s="1"/>
      <c r="XZ655" s="1"/>
      <c r="YA655" s="1"/>
      <c r="YB655" s="1"/>
      <c r="YC655" s="1"/>
      <c r="YD655" s="1"/>
      <c r="YE655" s="1"/>
      <c r="YF655" s="1"/>
      <c r="YG655" s="1"/>
      <c r="YH655" s="1"/>
      <c r="YI655" s="1"/>
      <c r="YJ655" s="1"/>
      <c r="YK655" s="1"/>
      <c r="YL655" s="1"/>
      <c r="YM655" s="1"/>
      <c r="YN655" s="1"/>
      <c r="YO655" s="1"/>
      <c r="YP655" s="1"/>
      <c r="YQ655" s="1"/>
      <c r="YR655" s="1"/>
      <c r="YS655" s="1"/>
      <c r="YT655" s="1"/>
      <c r="YU655" s="1"/>
      <c r="YV655" s="1"/>
      <c r="YW655" s="1"/>
      <c r="YX655" s="1"/>
      <c r="YY655" s="1"/>
      <c r="YZ655" s="1"/>
      <c r="ZA655" s="1"/>
      <c r="ZB655" s="1"/>
      <c r="ZC655" s="1"/>
      <c r="ZD655" s="1"/>
      <c r="ZE655" s="1"/>
      <c r="ZF655" s="1"/>
      <c r="ZG655" s="1"/>
      <c r="ZH655" s="1"/>
      <c r="ZI655" s="1"/>
      <c r="ZJ655" s="1"/>
      <c r="ZK655" s="1"/>
      <c r="ZL655" s="1"/>
      <c r="ZM655" s="1"/>
      <c r="ZN655" s="1"/>
      <c r="ZO655" s="1"/>
      <c r="ZP655" s="1"/>
      <c r="ZQ655" s="1"/>
      <c r="ZR655" s="1"/>
      <c r="ZS655" s="1"/>
      <c r="ZT655" s="1"/>
      <c r="ZU655" s="1"/>
      <c r="ZV655" s="1"/>
      <c r="ZW655" s="1"/>
      <c r="ZX655" s="1"/>
      <c r="ZY655" s="1"/>
      <c r="ZZ655" s="1"/>
      <c r="AAA655" s="1"/>
      <c r="AAB655" s="1"/>
      <c r="AAC655" s="1"/>
      <c r="AAD655" s="1"/>
      <c r="AAE655" s="1"/>
      <c r="AAF655" s="1"/>
      <c r="AAG655" s="1"/>
      <c r="AAH655" s="1"/>
      <c r="AAI655" s="1"/>
      <c r="AAJ655" s="1"/>
      <c r="AAK655" s="1"/>
      <c r="AAL655" s="1"/>
      <c r="AAM655" s="1"/>
      <c r="AAN655" s="1"/>
      <c r="AAO655" s="1"/>
      <c r="AAP655" s="1"/>
      <c r="AAQ655" s="1"/>
      <c r="AAR655" s="1"/>
      <c r="AAS655" s="1"/>
      <c r="AAT655" s="1"/>
      <c r="AAU655" s="1"/>
      <c r="AAV655" s="1"/>
      <c r="AAW655" s="1"/>
      <c r="AAX655" s="1"/>
      <c r="AAY655" s="1"/>
      <c r="AAZ655" s="1"/>
      <c r="ABA655" s="1"/>
      <c r="ABB655" s="1"/>
      <c r="ABC655" s="1"/>
      <c r="ABD655" s="1"/>
      <c r="ABE655" s="1"/>
      <c r="ABF655" s="1"/>
      <c r="ABG655" s="1"/>
      <c r="ABH655" s="1"/>
      <c r="ABI655" s="1"/>
      <c r="ABJ655" s="1"/>
      <c r="ABK655" s="1"/>
      <c r="ABL655" s="1"/>
      <c r="ABM655" s="1"/>
      <c r="ABN655" s="1"/>
      <c r="ABO655" s="1"/>
      <c r="ABP655" s="1"/>
      <c r="ABQ655" s="1"/>
      <c r="ABR655" s="1"/>
      <c r="ABS655" s="1"/>
      <c r="ABT655" s="1"/>
      <c r="ABU655" s="1"/>
      <c r="ABV655" s="1"/>
      <c r="ABW655" s="1"/>
      <c r="ABX655" s="1"/>
      <c r="ABY655" s="1"/>
      <c r="ABZ655" s="1"/>
      <c r="ACA655" s="1"/>
      <c r="ACB655" s="1"/>
      <c r="ACC655" s="1"/>
      <c r="ACD655" s="1"/>
      <c r="ACE655" s="1"/>
      <c r="ACF655" s="1"/>
      <c r="ACG655" s="1"/>
      <c r="ACH655" s="1"/>
      <c r="ACI655" s="1"/>
      <c r="ACJ655" s="1"/>
      <c r="ACK655" s="1"/>
      <c r="ACL655" s="1"/>
      <c r="ACM655" s="1"/>
      <c r="ACN655" s="1"/>
      <c r="ACO655" s="1"/>
      <c r="ACP655" s="1"/>
      <c r="ACQ655" s="1"/>
      <c r="ACR655" s="1"/>
      <c r="ACS655" s="1"/>
      <c r="ACT655" s="1"/>
      <c r="ACU655" s="1"/>
      <c r="ACV655" s="1"/>
      <c r="ACW655" s="1"/>
      <c r="ACX655" s="1"/>
      <c r="ACY655" s="1"/>
      <c r="ACZ655" s="1"/>
      <c r="ADA655" s="1"/>
      <c r="ADB655" s="1"/>
      <c r="ADC655" s="1"/>
      <c r="ADD655" s="1"/>
      <c r="ADE655" s="1"/>
      <c r="ADF655" s="1"/>
      <c r="ADG655" s="1"/>
      <c r="ADH655" s="1"/>
      <c r="ADI655" s="1"/>
      <c r="ADJ655" s="1"/>
      <c r="ADK655" s="1"/>
      <c r="ADL655" s="1"/>
      <c r="ADM655" s="1"/>
      <c r="ADN655" s="1"/>
      <c r="ADO655" s="1"/>
      <c r="ADP655" s="1"/>
      <c r="ADQ655" s="1"/>
      <c r="ADR655" s="1"/>
      <c r="ADS655" s="1"/>
      <c r="ADT655" s="1"/>
      <c r="ADU655" s="1"/>
      <c r="ADV655" s="1"/>
    </row>
    <row r="656" spans="1:802" x14ac:dyDescent="0.1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  <c r="DN656" s="1"/>
      <c r="DO656" s="1"/>
      <c r="DP656" s="1"/>
      <c r="DQ656" s="1"/>
      <c r="DR656" s="1"/>
      <c r="DS656" s="1"/>
      <c r="DT656" s="1"/>
      <c r="DU656" s="1"/>
      <c r="DV656" s="1"/>
      <c r="DW656" s="1"/>
      <c r="DX656" s="1"/>
      <c r="DY656" s="1"/>
      <c r="DZ656" s="1"/>
      <c r="EA656" s="1"/>
      <c r="EB656" s="1"/>
      <c r="EC656" s="1"/>
      <c r="ED656" s="1"/>
      <c r="EE656" s="1"/>
      <c r="EF656" s="1"/>
      <c r="EG656" s="1"/>
      <c r="EH656" s="1"/>
      <c r="EI656" s="1"/>
      <c r="EJ656" s="1"/>
      <c r="EK656" s="1"/>
      <c r="EL656" s="1"/>
      <c r="EM656" s="1"/>
      <c r="EN656" s="1"/>
      <c r="EO656" s="1"/>
      <c r="EP656" s="1"/>
      <c r="EQ656" s="1"/>
      <c r="ER656" s="1"/>
      <c r="ES656" s="1"/>
      <c r="ET656" s="1"/>
      <c r="EU656" s="1"/>
      <c r="EV656" s="1"/>
      <c r="EW656" s="1"/>
      <c r="EX656" s="1"/>
      <c r="EY656" s="1"/>
      <c r="EZ656" s="1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1"/>
      <c r="FL656" s="1"/>
      <c r="FM656" s="1"/>
      <c r="FN656" s="1"/>
      <c r="FO656" s="1"/>
      <c r="FP656" s="1"/>
      <c r="FQ656" s="1"/>
      <c r="FR656" s="1"/>
      <c r="FS656" s="1"/>
      <c r="FT656" s="1"/>
      <c r="FU656" s="1"/>
      <c r="FV656" s="1"/>
      <c r="FW656" s="1"/>
      <c r="FX656" s="1"/>
      <c r="FY656" s="1"/>
      <c r="FZ656" s="1"/>
      <c r="GA656" s="1"/>
      <c r="GB656" s="1"/>
      <c r="GC656" s="1"/>
      <c r="GD656" s="1"/>
      <c r="GE656" s="1"/>
      <c r="GF656" s="1"/>
      <c r="GG656" s="1"/>
      <c r="GH656" s="1"/>
      <c r="GI656" s="1"/>
      <c r="GJ656" s="1"/>
      <c r="GK656" s="1"/>
      <c r="GL656" s="1"/>
      <c r="GM656" s="1"/>
      <c r="GN656" s="1"/>
      <c r="GO656" s="1"/>
      <c r="GP656" s="1"/>
      <c r="GQ656" s="1"/>
      <c r="GR656" s="1"/>
      <c r="GS656" s="1"/>
      <c r="GT656" s="1"/>
      <c r="GU656" s="1"/>
      <c r="GV656" s="1"/>
      <c r="GW656" s="1"/>
      <c r="GX656" s="1"/>
      <c r="GY656" s="1"/>
      <c r="GZ656" s="1"/>
      <c r="HA656" s="1"/>
      <c r="HB656" s="1"/>
      <c r="HC656" s="1"/>
      <c r="HD656" s="1"/>
      <c r="HE656" s="1"/>
      <c r="HF656" s="1"/>
      <c r="HG656" s="1"/>
      <c r="HH656" s="1"/>
      <c r="HI656" s="1"/>
      <c r="HJ656" s="1"/>
      <c r="HK656" s="1"/>
      <c r="HL656" s="1"/>
      <c r="HM656" s="1"/>
      <c r="HN656" s="1"/>
      <c r="HO656" s="1"/>
      <c r="HP656" s="1"/>
      <c r="HQ656" s="1"/>
      <c r="HR656" s="1"/>
      <c r="HS656" s="1"/>
      <c r="HT656" s="1"/>
      <c r="HU656" s="1"/>
      <c r="HV656" s="1"/>
      <c r="HW656" s="1"/>
      <c r="HX656" s="1"/>
      <c r="HY656" s="1"/>
      <c r="HZ656" s="1"/>
      <c r="IA656" s="1"/>
      <c r="IB656" s="1"/>
      <c r="IC656" s="1"/>
      <c r="ID656" s="1"/>
      <c r="IE656" s="1"/>
      <c r="IF656" s="1"/>
      <c r="IG656" s="1"/>
      <c r="IH656" s="1"/>
      <c r="II656" s="1"/>
      <c r="IJ656" s="1"/>
      <c r="IK656" s="1"/>
      <c r="IL656" s="1"/>
      <c r="IM656" s="1"/>
      <c r="IN656" s="1"/>
      <c r="IO656" s="1"/>
      <c r="IP656" s="1"/>
      <c r="IQ656" s="1"/>
      <c r="IR656" s="1"/>
      <c r="IS656" s="1"/>
      <c r="IT656" s="1"/>
      <c r="IU656" s="1"/>
      <c r="IV656" s="1"/>
      <c r="IW656" s="1"/>
      <c r="IX656" s="1"/>
      <c r="IY656" s="1"/>
      <c r="IZ656" s="1"/>
      <c r="JA656" s="1"/>
      <c r="JB656" s="1"/>
      <c r="JC656" s="1"/>
      <c r="JD656" s="1"/>
      <c r="JE656" s="1"/>
      <c r="JF656" s="1"/>
      <c r="JG656" s="1"/>
      <c r="JH656" s="1"/>
      <c r="JI656" s="1"/>
      <c r="JJ656" s="1"/>
      <c r="JK656" s="1"/>
      <c r="JL656" s="1"/>
      <c r="JM656" s="1"/>
      <c r="JN656" s="1"/>
      <c r="JO656" s="1"/>
      <c r="JP656" s="1"/>
      <c r="JQ656" s="1"/>
      <c r="JR656" s="1"/>
      <c r="JS656" s="1"/>
      <c r="JT656" s="1"/>
      <c r="JU656" s="1"/>
      <c r="JV656" s="1"/>
      <c r="JW656" s="1"/>
      <c r="JX656" s="1"/>
      <c r="JY656" s="1"/>
      <c r="JZ656" s="1"/>
      <c r="KA656" s="1"/>
      <c r="KB656" s="1"/>
      <c r="KC656" s="1"/>
      <c r="KD656" s="1"/>
      <c r="KE656" s="1"/>
      <c r="KF656" s="1"/>
      <c r="KG656" s="1"/>
      <c r="KH656" s="1"/>
      <c r="KI656" s="1"/>
      <c r="KJ656" s="1"/>
      <c r="KK656" s="1"/>
      <c r="KL656" s="1"/>
      <c r="KM656" s="1"/>
      <c r="KN656" s="1"/>
      <c r="KO656" s="1"/>
      <c r="KP656" s="1"/>
      <c r="KQ656" s="1"/>
      <c r="KR656" s="1"/>
      <c r="KS656" s="1"/>
      <c r="KT656" s="1"/>
      <c r="KU656" s="1"/>
      <c r="KV656" s="1"/>
      <c r="KW656" s="1"/>
      <c r="KX656" s="1"/>
      <c r="KY656" s="1"/>
      <c r="KZ656" s="1"/>
      <c r="LA656" s="1"/>
      <c r="LB656" s="1"/>
      <c r="LC656" s="1"/>
      <c r="LD656" s="1"/>
      <c r="LE656" s="1"/>
      <c r="LF656" s="1"/>
      <c r="LG656" s="1"/>
      <c r="LH656" s="1"/>
      <c r="LI656" s="1"/>
      <c r="LJ656" s="1"/>
      <c r="LK656" s="1"/>
      <c r="LL656" s="1"/>
      <c r="LM656" s="1"/>
      <c r="LN656" s="1"/>
      <c r="LO656" s="1"/>
      <c r="LP656" s="1"/>
      <c r="LQ656" s="1"/>
      <c r="LR656" s="1"/>
      <c r="LS656" s="1"/>
      <c r="LT656" s="1"/>
      <c r="LU656" s="1"/>
      <c r="LV656" s="1"/>
      <c r="LW656" s="1"/>
      <c r="LX656" s="1"/>
      <c r="LY656" s="1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  <c r="MV656" s="1"/>
      <c r="MW656" s="1"/>
      <c r="MX656" s="1"/>
      <c r="MY656" s="1"/>
      <c r="MZ656" s="1"/>
      <c r="NA656" s="1"/>
      <c r="NB656" s="1"/>
      <c r="NC656" s="1"/>
      <c r="ND656" s="1"/>
      <c r="NE656" s="1"/>
      <c r="NF656" s="1"/>
      <c r="NG656" s="1"/>
      <c r="NH656" s="1"/>
      <c r="NI656" s="1"/>
      <c r="NJ656" s="1"/>
      <c r="NK656" s="1"/>
      <c r="NL656" s="1"/>
      <c r="NM656" s="1"/>
      <c r="NN656" s="1"/>
      <c r="NO656" s="1"/>
      <c r="NP656" s="1"/>
      <c r="NQ656" s="1"/>
      <c r="NR656" s="1"/>
      <c r="NS656" s="1"/>
      <c r="NT656" s="1"/>
      <c r="NU656" s="1"/>
      <c r="NV656" s="1"/>
      <c r="NW656" s="1"/>
      <c r="NX656" s="1"/>
      <c r="NY656" s="1"/>
      <c r="NZ656" s="1"/>
      <c r="OA656" s="1"/>
      <c r="OB656" s="1"/>
      <c r="OC656" s="1"/>
      <c r="OD656" s="1"/>
      <c r="OE656" s="1"/>
      <c r="OF656" s="1"/>
      <c r="OG656" s="1"/>
      <c r="OH656" s="1"/>
      <c r="OI656" s="1"/>
      <c r="OJ656" s="1"/>
      <c r="OK656" s="1"/>
      <c r="OL656" s="1"/>
      <c r="OM656" s="1"/>
      <c r="ON656" s="1"/>
      <c r="OO656" s="1"/>
      <c r="OP656" s="1"/>
      <c r="OQ656" s="1"/>
      <c r="OR656" s="1"/>
      <c r="OS656" s="1"/>
      <c r="OT656" s="1"/>
      <c r="OU656" s="1"/>
      <c r="OV656" s="1"/>
      <c r="OW656" s="1"/>
      <c r="OX656" s="1"/>
      <c r="OY656" s="1"/>
      <c r="OZ656" s="1"/>
      <c r="PA656" s="1"/>
      <c r="PB656" s="1"/>
      <c r="PC656" s="1"/>
      <c r="PD656" s="1"/>
      <c r="PE656" s="1"/>
      <c r="PF656" s="1"/>
      <c r="PG656" s="1"/>
      <c r="PH656" s="1"/>
      <c r="PI656" s="1"/>
      <c r="PJ656" s="1"/>
      <c r="PK656" s="1"/>
      <c r="PL656" s="1"/>
      <c r="PM656" s="1"/>
      <c r="PN656" s="1"/>
      <c r="PO656" s="1"/>
      <c r="PP656" s="1"/>
      <c r="PQ656" s="1"/>
      <c r="PR656" s="1"/>
      <c r="PS656" s="1"/>
      <c r="PT656" s="1"/>
      <c r="PU656" s="1"/>
      <c r="PV656" s="1"/>
      <c r="PW656" s="1"/>
      <c r="PX656" s="1"/>
      <c r="PY656" s="1"/>
      <c r="PZ656" s="1"/>
      <c r="QA656" s="1"/>
      <c r="QB656" s="1"/>
      <c r="QC656" s="1"/>
      <c r="QD656" s="1"/>
      <c r="QE656" s="1"/>
      <c r="QF656" s="1"/>
      <c r="QG656" s="1"/>
      <c r="QH656" s="1"/>
      <c r="QI656" s="1"/>
      <c r="QJ656" s="1"/>
      <c r="QK656" s="1"/>
      <c r="QL656" s="1"/>
      <c r="QM656" s="1"/>
      <c r="QN656" s="1"/>
      <c r="QO656" s="1"/>
      <c r="QP656" s="1"/>
      <c r="QQ656" s="1"/>
      <c r="QR656" s="1"/>
      <c r="QS656" s="1"/>
      <c r="QT656" s="1"/>
      <c r="QU656" s="1"/>
      <c r="QV656" s="1"/>
      <c r="QW656" s="1"/>
      <c r="QX656" s="1"/>
      <c r="QY656" s="1"/>
      <c r="QZ656" s="1"/>
      <c r="RA656" s="1"/>
      <c r="RB656" s="1"/>
      <c r="RC656" s="1"/>
      <c r="RD656" s="1"/>
      <c r="RE656" s="1"/>
      <c r="RF656" s="1"/>
      <c r="RG656" s="1"/>
      <c r="RH656" s="1"/>
      <c r="RI656" s="1"/>
      <c r="RJ656" s="1"/>
      <c r="RK656" s="1"/>
      <c r="RL656" s="1"/>
      <c r="RM656" s="1"/>
      <c r="RN656" s="1"/>
      <c r="RO656" s="1"/>
      <c r="RP656" s="1"/>
      <c r="RQ656" s="1"/>
      <c r="RR656" s="1"/>
      <c r="RS656" s="1"/>
      <c r="RT656" s="1"/>
      <c r="RU656" s="1"/>
      <c r="RV656" s="1"/>
      <c r="RW656" s="1"/>
      <c r="RX656" s="1"/>
      <c r="RY656" s="1"/>
      <c r="RZ656" s="1"/>
      <c r="SA656" s="1"/>
      <c r="SB656" s="1"/>
      <c r="SC656" s="1"/>
      <c r="SD656" s="1"/>
      <c r="SE656" s="1"/>
      <c r="SF656" s="1"/>
      <c r="SG656" s="1"/>
      <c r="SH656" s="1"/>
      <c r="SI656" s="1"/>
      <c r="SJ656" s="1"/>
      <c r="SK656" s="1"/>
      <c r="SL656" s="1"/>
      <c r="SM656" s="1"/>
      <c r="SN656" s="1"/>
      <c r="SO656" s="1"/>
      <c r="SP656" s="1"/>
      <c r="SQ656" s="1"/>
      <c r="SR656" s="1"/>
      <c r="SS656" s="1"/>
      <c r="ST656" s="1"/>
      <c r="SU656" s="1"/>
      <c r="SV656" s="1"/>
      <c r="SW656" s="1"/>
      <c r="SX656" s="1"/>
      <c r="SY656" s="1"/>
      <c r="SZ656" s="1"/>
      <c r="TA656" s="1"/>
      <c r="TB656" s="1"/>
      <c r="TC656" s="1"/>
      <c r="TD656" s="1"/>
      <c r="TE656" s="1"/>
      <c r="TF656" s="1"/>
      <c r="TG656" s="1"/>
      <c r="TH656" s="1"/>
      <c r="TI656" s="1"/>
      <c r="TJ656" s="1"/>
      <c r="TK656" s="1"/>
      <c r="TL656" s="1"/>
      <c r="TM656" s="1"/>
      <c r="TN656" s="1"/>
      <c r="TO656" s="1"/>
      <c r="TP656" s="1"/>
      <c r="TQ656" s="1"/>
      <c r="TR656" s="1"/>
      <c r="TS656" s="1"/>
      <c r="TT656" s="1"/>
      <c r="TU656" s="1"/>
      <c r="TV656" s="1"/>
      <c r="TW656" s="1"/>
      <c r="TX656" s="1"/>
      <c r="TY656" s="1"/>
      <c r="TZ656" s="1"/>
      <c r="UA656" s="1"/>
      <c r="UB656" s="1"/>
      <c r="UC656" s="1"/>
      <c r="UD656" s="1"/>
      <c r="UE656" s="1"/>
      <c r="UF656" s="1"/>
      <c r="UG656" s="1"/>
      <c r="UH656" s="1"/>
      <c r="UI656" s="1"/>
      <c r="UJ656" s="1"/>
      <c r="UK656" s="1"/>
      <c r="UL656" s="1"/>
      <c r="UM656" s="1"/>
      <c r="UN656" s="1"/>
      <c r="UO656" s="1"/>
      <c r="UP656" s="1"/>
      <c r="UQ656" s="1"/>
      <c r="UR656" s="1"/>
      <c r="US656" s="1"/>
      <c r="UT656" s="1"/>
      <c r="UU656" s="1"/>
      <c r="UV656" s="1"/>
      <c r="UW656" s="1"/>
      <c r="UX656" s="1"/>
      <c r="UY656" s="1"/>
      <c r="UZ656" s="1"/>
      <c r="VA656" s="1"/>
      <c r="VB656" s="1"/>
      <c r="VC656" s="1"/>
      <c r="VD656" s="1"/>
      <c r="VE656" s="1"/>
      <c r="VF656" s="1"/>
      <c r="VG656" s="1"/>
      <c r="VH656" s="1"/>
      <c r="VI656" s="1"/>
      <c r="VJ656" s="1"/>
      <c r="VK656" s="1"/>
      <c r="VL656" s="1"/>
      <c r="VM656" s="1"/>
      <c r="VN656" s="1"/>
      <c r="VO656" s="1"/>
      <c r="VP656" s="1"/>
      <c r="VQ656" s="1"/>
      <c r="VR656" s="1"/>
      <c r="VS656" s="1"/>
      <c r="VT656" s="1"/>
      <c r="VU656" s="1"/>
      <c r="VV656" s="1"/>
      <c r="VW656" s="1"/>
      <c r="VX656" s="1"/>
      <c r="VY656" s="1"/>
      <c r="VZ656" s="1"/>
      <c r="WA656" s="1"/>
      <c r="WB656" s="1"/>
      <c r="WC656" s="1"/>
      <c r="WD656" s="1"/>
      <c r="WE656" s="1"/>
      <c r="WF656" s="1"/>
      <c r="WG656" s="1"/>
      <c r="WH656" s="1"/>
      <c r="WI656" s="1"/>
      <c r="WJ656" s="1"/>
      <c r="WK656" s="1"/>
      <c r="WL656" s="1"/>
      <c r="WM656" s="1"/>
      <c r="WN656" s="1"/>
      <c r="WO656" s="1"/>
      <c r="WP656" s="1"/>
      <c r="WQ656" s="1"/>
      <c r="WR656" s="1"/>
      <c r="WS656" s="1"/>
      <c r="WT656" s="1"/>
      <c r="WU656" s="1"/>
      <c r="WV656" s="1"/>
      <c r="WW656" s="1"/>
      <c r="WX656" s="1"/>
      <c r="WY656" s="1"/>
      <c r="WZ656" s="1"/>
      <c r="XA656" s="1"/>
      <c r="XB656" s="1"/>
      <c r="XC656" s="1"/>
      <c r="XD656" s="1"/>
      <c r="XE656" s="1"/>
      <c r="XF656" s="1"/>
      <c r="XG656" s="1"/>
      <c r="XH656" s="1"/>
      <c r="XI656" s="1"/>
      <c r="XJ656" s="1"/>
      <c r="XK656" s="1"/>
      <c r="XL656" s="1"/>
      <c r="XM656" s="1"/>
      <c r="XN656" s="1"/>
      <c r="XO656" s="1"/>
      <c r="XP656" s="1"/>
      <c r="XQ656" s="1"/>
      <c r="XR656" s="1"/>
      <c r="XS656" s="1"/>
      <c r="XT656" s="1"/>
      <c r="XU656" s="1"/>
      <c r="XV656" s="1"/>
      <c r="XW656" s="1"/>
      <c r="XX656" s="1"/>
      <c r="XY656" s="1"/>
      <c r="XZ656" s="1"/>
      <c r="YA656" s="1"/>
      <c r="YB656" s="1"/>
      <c r="YC656" s="1"/>
      <c r="YD656" s="1"/>
      <c r="YE656" s="1"/>
      <c r="YF656" s="1"/>
      <c r="YG656" s="1"/>
      <c r="YH656" s="1"/>
      <c r="YI656" s="1"/>
      <c r="YJ656" s="1"/>
      <c r="YK656" s="1"/>
      <c r="YL656" s="1"/>
      <c r="YM656" s="1"/>
      <c r="YN656" s="1"/>
      <c r="YO656" s="1"/>
      <c r="YP656" s="1"/>
      <c r="YQ656" s="1"/>
      <c r="YR656" s="1"/>
      <c r="YS656" s="1"/>
      <c r="YT656" s="1"/>
      <c r="YU656" s="1"/>
      <c r="YV656" s="1"/>
      <c r="YW656" s="1"/>
      <c r="YX656" s="1"/>
      <c r="YY656" s="1"/>
      <c r="YZ656" s="1"/>
      <c r="ZA656" s="1"/>
      <c r="ZB656" s="1"/>
      <c r="ZC656" s="1"/>
      <c r="ZD656" s="1"/>
      <c r="ZE656" s="1"/>
      <c r="ZF656" s="1"/>
      <c r="ZG656" s="1"/>
      <c r="ZH656" s="1"/>
      <c r="ZI656" s="1"/>
      <c r="ZJ656" s="1"/>
      <c r="ZK656" s="1"/>
      <c r="ZL656" s="1"/>
      <c r="ZM656" s="1"/>
      <c r="ZN656" s="1"/>
      <c r="ZO656" s="1"/>
      <c r="ZP656" s="1"/>
      <c r="ZQ656" s="1"/>
      <c r="ZR656" s="1"/>
      <c r="ZS656" s="1"/>
      <c r="ZT656" s="1"/>
      <c r="ZU656" s="1"/>
      <c r="ZV656" s="1"/>
      <c r="ZW656" s="1"/>
      <c r="ZX656" s="1"/>
      <c r="ZY656" s="1"/>
      <c r="ZZ656" s="1"/>
      <c r="AAA656" s="1"/>
      <c r="AAB656" s="1"/>
      <c r="AAC656" s="1"/>
      <c r="AAD656" s="1"/>
      <c r="AAE656" s="1"/>
      <c r="AAF656" s="1"/>
      <c r="AAG656" s="1"/>
      <c r="AAH656" s="1"/>
      <c r="AAI656" s="1"/>
      <c r="AAJ656" s="1"/>
      <c r="AAK656" s="1"/>
      <c r="AAL656" s="1"/>
      <c r="AAM656" s="1"/>
      <c r="AAN656" s="1"/>
      <c r="AAO656" s="1"/>
      <c r="AAP656" s="1"/>
      <c r="AAQ656" s="1"/>
      <c r="AAR656" s="1"/>
      <c r="AAS656" s="1"/>
      <c r="AAT656" s="1"/>
      <c r="AAU656" s="1"/>
      <c r="AAV656" s="1"/>
      <c r="AAW656" s="1"/>
      <c r="AAX656" s="1"/>
      <c r="AAY656" s="1"/>
      <c r="AAZ656" s="1"/>
      <c r="ABA656" s="1"/>
      <c r="ABB656" s="1"/>
      <c r="ABC656" s="1"/>
      <c r="ABD656" s="1"/>
      <c r="ABE656" s="1"/>
      <c r="ABF656" s="1"/>
      <c r="ABG656" s="1"/>
      <c r="ABH656" s="1"/>
      <c r="ABI656" s="1"/>
      <c r="ABJ656" s="1"/>
      <c r="ABK656" s="1"/>
      <c r="ABL656" s="1"/>
      <c r="ABM656" s="1"/>
      <c r="ABN656" s="1"/>
      <c r="ABO656" s="1"/>
      <c r="ABP656" s="1"/>
      <c r="ABQ656" s="1"/>
      <c r="ABR656" s="1"/>
      <c r="ABS656" s="1"/>
      <c r="ABT656" s="1"/>
      <c r="ABU656" s="1"/>
      <c r="ABV656" s="1"/>
      <c r="ABW656" s="1"/>
      <c r="ABX656" s="1"/>
      <c r="ABY656" s="1"/>
      <c r="ABZ656" s="1"/>
      <c r="ACA656" s="1"/>
      <c r="ACB656" s="1"/>
      <c r="ACC656" s="1"/>
      <c r="ACD656" s="1"/>
      <c r="ACE656" s="1"/>
      <c r="ACF656" s="1"/>
      <c r="ACG656" s="1"/>
      <c r="ACH656" s="1"/>
      <c r="ACI656" s="1"/>
      <c r="ACJ656" s="1"/>
      <c r="ACK656" s="1"/>
      <c r="ACL656" s="1"/>
      <c r="ACM656" s="1"/>
      <c r="ACN656" s="1"/>
      <c r="ACO656" s="1"/>
      <c r="ACP656" s="1"/>
      <c r="ACQ656" s="1"/>
      <c r="ACR656" s="1"/>
      <c r="ACS656" s="1"/>
      <c r="ACT656" s="1"/>
      <c r="ACU656" s="1"/>
      <c r="ACV656" s="1"/>
      <c r="ACW656" s="1"/>
      <c r="ACX656" s="1"/>
      <c r="ACY656" s="1"/>
      <c r="ACZ656" s="1"/>
      <c r="ADA656" s="1"/>
      <c r="ADB656" s="1"/>
      <c r="ADC656" s="1"/>
      <c r="ADD656" s="1"/>
      <c r="ADE656" s="1"/>
      <c r="ADF656" s="1"/>
      <c r="ADG656" s="1"/>
      <c r="ADH656" s="1"/>
      <c r="ADI656" s="1"/>
      <c r="ADJ656" s="1"/>
      <c r="ADK656" s="1"/>
      <c r="ADL656" s="1"/>
      <c r="ADM656" s="1"/>
      <c r="ADN656" s="1"/>
      <c r="ADO656" s="1"/>
      <c r="ADP656" s="1"/>
      <c r="ADQ656" s="1"/>
      <c r="ADR656" s="1"/>
      <c r="ADS656" s="1"/>
      <c r="ADT656" s="1"/>
      <c r="ADU656" s="1"/>
      <c r="ADV656" s="1"/>
    </row>
    <row r="657" spans="1:802" x14ac:dyDescent="0.1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  <c r="DN657" s="1"/>
      <c r="DO657" s="1"/>
      <c r="DP657" s="1"/>
      <c r="DQ657" s="1"/>
      <c r="DR657" s="1"/>
      <c r="DS657" s="1"/>
      <c r="DT657" s="1"/>
      <c r="DU657" s="1"/>
      <c r="DV657" s="1"/>
      <c r="DW657" s="1"/>
      <c r="DX657" s="1"/>
      <c r="DY657" s="1"/>
      <c r="DZ657" s="1"/>
      <c r="EA657" s="1"/>
      <c r="EB657" s="1"/>
      <c r="EC657" s="1"/>
      <c r="ED657" s="1"/>
      <c r="EE657" s="1"/>
      <c r="EF657" s="1"/>
      <c r="EG657" s="1"/>
      <c r="EH657" s="1"/>
      <c r="EI657" s="1"/>
      <c r="EJ657" s="1"/>
      <c r="EK657" s="1"/>
      <c r="EL657" s="1"/>
      <c r="EM657" s="1"/>
      <c r="EN657" s="1"/>
      <c r="EO657" s="1"/>
      <c r="EP657" s="1"/>
      <c r="EQ657" s="1"/>
      <c r="ER657" s="1"/>
      <c r="ES657" s="1"/>
      <c r="ET657" s="1"/>
      <c r="EU657" s="1"/>
      <c r="EV657" s="1"/>
      <c r="EW657" s="1"/>
      <c r="EX657" s="1"/>
      <c r="EY657" s="1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1"/>
      <c r="FL657" s="1"/>
      <c r="FM657" s="1"/>
      <c r="FN657" s="1"/>
      <c r="FO657" s="1"/>
      <c r="FP657" s="1"/>
      <c r="FQ657" s="1"/>
      <c r="FR657" s="1"/>
      <c r="FS657" s="1"/>
      <c r="FT657" s="1"/>
      <c r="FU657" s="1"/>
      <c r="FV657" s="1"/>
      <c r="FW657" s="1"/>
      <c r="FX657" s="1"/>
      <c r="FY657" s="1"/>
      <c r="FZ657" s="1"/>
      <c r="GA657" s="1"/>
      <c r="GB657" s="1"/>
      <c r="GC657" s="1"/>
      <c r="GD657" s="1"/>
      <c r="GE657" s="1"/>
      <c r="GF657" s="1"/>
      <c r="GG657" s="1"/>
      <c r="GH657" s="1"/>
      <c r="GI657" s="1"/>
      <c r="GJ657" s="1"/>
      <c r="GK657" s="1"/>
      <c r="GL657" s="1"/>
      <c r="GM657" s="1"/>
      <c r="GN657" s="1"/>
      <c r="GO657" s="1"/>
      <c r="GP657" s="1"/>
      <c r="GQ657" s="1"/>
      <c r="GR657" s="1"/>
      <c r="GS657" s="1"/>
      <c r="GT657" s="1"/>
      <c r="GU657" s="1"/>
      <c r="GV657" s="1"/>
      <c r="GW657" s="1"/>
      <c r="GX657" s="1"/>
      <c r="GY657" s="1"/>
      <c r="GZ657" s="1"/>
      <c r="HA657" s="1"/>
      <c r="HB657" s="1"/>
      <c r="HC657" s="1"/>
      <c r="HD657" s="1"/>
      <c r="HE657" s="1"/>
      <c r="HF657" s="1"/>
      <c r="HG657" s="1"/>
      <c r="HH657" s="1"/>
      <c r="HI657" s="1"/>
      <c r="HJ657" s="1"/>
      <c r="HK657" s="1"/>
      <c r="HL657" s="1"/>
      <c r="HM657" s="1"/>
      <c r="HN657" s="1"/>
      <c r="HO657" s="1"/>
      <c r="HP657" s="1"/>
      <c r="HQ657" s="1"/>
      <c r="HR657" s="1"/>
      <c r="HS657" s="1"/>
      <c r="HT657" s="1"/>
      <c r="HU657" s="1"/>
      <c r="HV657" s="1"/>
      <c r="HW657" s="1"/>
      <c r="HX657" s="1"/>
      <c r="HY657" s="1"/>
      <c r="HZ657" s="1"/>
      <c r="IA657" s="1"/>
      <c r="IB657" s="1"/>
      <c r="IC657" s="1"/>
      <c r="ID657" s="1"/>
      <c r="IE657" s="1"/>
      <c r="IF657" s="1"/>
      <c r="IG657" s="1"/>
      <c r="IH657" s="1"/>
      <c r="II657" s="1"/>
      <c r="IJ657" s="1"/>
      <c r="IK657" s="1"/>
      <c r="IL657" s="1"/>
      <c r="IM657" s="1"/>
      <c r="IN657" s="1"/>
      <c r="IO657" s="1"/>
      <c r="IP657" s="1"/>
      <c r="IQ657" s="1"/>
      <c r="IR657" s="1"/>
      <c r="IS657" s="1"/>
      <c r="IT657" s="1"/>
      <c r="IU657" s="1"/>
      <c r="IV657" s="1"/>
      <c r="IW657" s="1"/>
      <c r="IX657" s="1"/>
      <c r="IY657" s="1"/>
      <c r="IZ657" s="1"/>
      <c r="JA657" s="1"/>
      <c r="JB657" s="1"/>
      <c r="JC657" s="1"/>
      <c r="JD657" s="1"/>
      <c r="JE657" s="1"/>
      <c r="JF657" s="1"/>
      <c r="JG657" s="1"/>
      <c r="JH657" s="1"/>
      <c r="JI657" s="1"/>
      <c r="JJ657" s="1"/>
      <c r="JK657" s="1"/>
      <c r="JL657" s="1"/>
      <c r="JM657" s="1"/>
      <c r="JN657" s="1"/>
      <c r="JO657" s="1"/>
      <c r="JP657" s="1"/>
      <c r="JQ657" s="1"/>
      <c r="JR657" s="1"/>
      <c r="JS657" s="1"/>
      <c r="JT657" s="1"/>
      <c r="JU657" s="1"/>
      <c r="JV657" s="1"/>
      <c r="JW657" s="1"/>
      <c r="JX657" s="1"/>
      <c r="JY657" s="1"/>
      <c r="JZ657" s="1"/>
      <c r="KA657" s="1"/>
      <c r="KB657" s="1"/>
      <c r="KC657" s="1"/>
      <c r="KD657" s="1"/>
      <c r="KE657" s="1"/>
      <c r="KF657" s="1"/>
      <c r="KG657" s="1"/>
      <c r="KH657" s="1"/>
      <c r="KI657" s="1"/>
      <c r="KJ657" s="1"/>
      <c r="KK657" s="1"/>
      <c r="KL657" s="1"/>
      <c r="KM657" s="1"/>
      <c r="KN657" s="1"/>
      <c r="KO657" s="1"/>
      <c r="KP657" s="1"/>
      <c r="KQ657" s="1"/>
      <c r="KR657" s="1"/>
      <c r="KS657" s="1"/>
      <c r="KT657" s="1"/>
      <c r="KU657" s="1"/>
      <c r="KV657" s="1"/>
      <c r="KW657" s="1"/>
      <c r="KX657" s="1"/>
      <c r="KY657" s="1"/>
      <c r="KZ657" s="1"/>
      <c r="LA657" s="1"/>
      <c r="LB657" s="1"/>
      <c r="LC657" s="1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1"/>
      <c r="MO657" s="1"/>
      <c r="MP657" s="1"/>
      <c r="MQ657" s="1"/>
      <c r="MR657" s="1"/>
      <c r="MS657" s="1"/>
      <c r="MT657" s="1"/>
      <c r="MU657" s="1"/>
      <c r="MV657" s="1"/>
      <c r="MW657" s="1"/>
      <c r="MX657" s="1"/>
      <c r="MY657" s="1"/>
      <c r="MZ657" s="1"/>
      <c r="NA657" s="1"/>
      <c r="NB657" s="1"/>
      <c r="NC657" s="1"/>
      <c r="ND657" s="1"/>
      <c r="NE657" s="1"/>
      <c r="NF657" s="1"/>
      <c r="NG657" s="1"/>
      <c r="NH657" s="1"/>
      <c r="NI657" s="1"/>
      <c r="NJ657" s="1"/>
      <c r="NK657" s="1"/>
      <c r="NL657" s="1"/>
      <c r="NM657" s="1"/>
      <c r="NN657" s="1"/>
      <c r="NO657" s="1"/>
      <c r="NP657" s="1"/>
      <c r="NQ657" s="1"/>
      <c r="NR657" s="1"/>
      <c r="NS657" s="1"/>
      <c r="NT657" s="1"/>
      <c r="NU657" s="1"/>
      <c r="NV657" s="1"/>
      <c r="NW657" s="1"/>
      <c r="NX657" s="1"/>
      <c r="NY657" s="1"/>
      <c r="NZ657" s="1"/>
      <c r="OA657" s="1"/>
      <c r="OB657" s="1"/>
      <c r="OC657" s="1"/>
      <c r="OD657" s="1"/>
      <c r="OE657" s="1"/>
      <c r="OF657" s="1"/>
      <c r="OG657" s="1"/>
      <c r="OH657" s="1"/>
      <c r="OI657" s="1"/>
      <c r="OJ657" s="1"/>
      <c r="OK657" s="1"/>
      <c r="OL657" s="1"/>
      <c r="OM657" s="1"/>
      <c r="ON657" s="1"/>
      <c r="OO657" s="1"/>
      <c r="OP657" s="1"/>
      <c r="OQ657" s="1"/>
      <c r="OR657" s="1"/>
      <c r="OS657" s="1"/>
      <c r="OT657" s="1"/>
      <c r="OU657" s="1"/>
      <c r="OV657" s="1"/>
      <c r="OW657" s="1"/>
      <c r="OX657" s="1"/>
      <c r="OY657" s="1"/>
      <c r="OZ657" s="1"/>
      <c r="PA657" s="1"/>
      <c r="PB657" s="1"/>
      <c r="PC657" s="1"/>
      <c r="PD657" s="1"/>
      <c r="PE657" s="1"/>
      <c r="PF657" s="1"/>
      <c r="PG657" s="1"/>
      <c r="PH657" s="1"/>
      <c r="PI657" s="1"/>
      <c r="PJ657" s="1"/>
      <c r="PK657" s="1"/>
      <c r="PL657" s="1"/>
      <c r="PM657" s="1"/>
      <c r="PN657" s="1"/>
      <c r="PO657" s="1"/>
      <c r="PP657" s="1"/>
      <c r="PQ657" s="1"/>
      <c r="PR657" s="1"/>
      <c r="PS657" s="1"/>
      <c r="PT657" s="1"/>
      <c r="PU657" s="1"/>
      <c r="PV657" s="1"/>
      <c r="PW657" s="1"/>
      <c r="PX657" s="1"/>
      <c r="PY657" s="1"/>
      <c r="PZ657" s="1"/>
      <c r="QA657" s="1"/>
      <c r="QB657" s="1"/>
      <c r="QC657" s="1"/>
      <c r="QD657" s="1"/>
      <c r="QE657" s="1"/>
      <c r="QF657" s="1"/>
      <c r="QG657" s="1"/>
      <c r="QH657" s="1"/>
      <c r="QI657" s="1"/>
      <c r="QJ657" s="1"/>
      <c r="QK657" s="1"/>
      <c r="QL657" s="1"/>
      <c r="QM657" s="1"/>
      <c r="QN657" s="1"/>
      <c r="QO657" s="1"/>
      <c r="QP657" s="1"/>
      <c r="QQ657" s="1"/>
      <c r="QR657" s="1"/>
      <c r="QS657" s="1"/>
      <c r="QT657" s="1"/>
      <c r="QU657" s="1"/>
      <c r="QV657" s="1"/>
      <c r="QW657" s="1"/>
      <c r="QX657" s="1"/>
      <c r="QY657" s="1"/>
      <c r="QZ657" s="1"/>
      <c r="RA657" s="1"/>
      <c r="RB657" s="1"/>
      <c r="RC657" s="1"/>
      <c r="RD657" s="1"/>
      <c r="RE657" s="1"/>
      <c r="RF657" s="1"/>
      <c r="RG657" s="1"/>
      <c r="RH657" s="1"/>
      <c r="RI657" s="1"/>
      <c r="RJ657" s="1"/>
      <c r="RK657" s="1"/>
      <c r="RL657" s="1"/>
      <c r="RM657" s="1"/>
      <c r="RN657" s="1"/>
      <c r="RO657" s="1"/>
      <c r="RP657" s="1"/>
      <c r="RQ657" s="1"/>
      <c r="RR657" s="1"/>
      <c r="RS657" s="1"/>
      <c r="RT657" s="1"/>
      <c r="RU657" s="1"/>
      <c r="RV657" s="1"/>
      <c r="RW657" s="1"/>
      <c r="RX657" s="1"/>
      <c r="RY657" s="1"/>
      <c r="RZ657" s="1"/>
      <c r="SA657" s="1"/>
      <c r="SB657" s="1"/>
      <c r="SC657" s="1"/>
      <c r="SD657" s="1"/>
      <c r="SE657" s="1"/>
      <c r="SF657" s="1"/>
      <c r="SG657" s="1"/>
      <c r="SH657" s="1"/>
      <c r="SI657" s="1"/>
      <c r="SJ657" s="1"/>
      <c r="SK657" s="1"/>
      <c r="SL657" s="1"/>
      <c r="SM657" s="1"/>
      <c r="SN657" s="1"/>
      <c r="SO657" s="1"/>
      <c r="SP657" s="1"/>
      <c r="SQ657" s="1"/>
      <c r="SR657" s="1"/>
      <c r="SS657" s="1"/>
      <c r="ST657" s="1"/>
      <c r="SU657" s="1"/>
      <c r="SV657" s="1"/>
      <c r="SW657" s="1"/>
      <c r="SX657" s="1"/>
      <c r="SY657" s="1"/>
      <c r="SZ657" s="1"/>
      <c r="TA657" s="1"/>
      <c r="TB657" s="1"/>
      <c r="TC657" s="1"/>
      <c r="TD657" s="1"/>
      <c r="TE657" s="1"/>
      <c r="TF657" s="1"/>
      <c r="TG657" s="1"/>
      <c r="TH657" s="1"/>
      <c r="TI657" s="1"/>
      <c r="TJ657" s="1"/>
      <c r="TK657" s="1"/>
      <c r="TL657" s="1"/>
      <c r="TM657" s="1"/>
      <c r="TN657" s="1"/>
      <c r="TO657" s="1"/>
      <c r="TP657" s="1"/>
      <c r="TQ657" s="1"/>
      <c r="TR657" s="1"/>
      <c r="TS657" s="1"/>
      <c r="TT657" s="1"/>
      <c r="TU657" s="1"/>
      <c r="TV657" s="1"/>
      <c r="TW657" s="1"/>
      <c r="TX657" s="1"/>
      <c r="TY657" s="1"/>
      <c r="TZ657" s="1"/>
      <c r="UA657" s="1"/>
      <c r="UB657" s="1"/>
      <c r="UC657" s="1"/>
      <c r="UD657" s="1"/>
      <c r="UE657" s="1"/>
      <c r="UF657" s="1"/>
      <c r="UG657" s="1"/>
      <c r="UH657" s="1"/>
      <c r="UI657" s="1"/>
      <c r="UJ657" s="1"/>
      <c r="UK657" s="1"/>
      <c r="UL657" s="1"/>
      <c r="UM657" s="1"/>
      <c r="UN657" s="1"/>
      <c r="UO657" s="1"/>
      <c r="UP657" s="1"/>
      <c r="UQ657" s="1"/>
      <c r="UR657" s="1"/>
      <c r="US657" s="1"/>
      <c r="UT657" s="1"/>
      <c r="UU657" s="1"/>
      <c r="UV657" s="1"/>
      <c r="UW657" s="1"/>
      <c r="UX657" s="1"/>
      <c r="UY657" s="1"/>
      <c r="UZ657" s="1"/>
      <c r="VA657" s="1"/>
      <c r="VB657" s="1"/>
      <c r="VC657" s="1"/>
      <c r="VD657" s="1"/>
      <c r="VE657" s="1"/>
      <c r="VF657" s="1"/>
      <c r="VG657" s="1"/>
      <c r="VH657" s="1"/>
      <c r="VI657" s="1"/>
      <c r="VJ657" s="1"/>
      <c r="VK657" s="1"/>
      <c r="VL657" s="1"/>
      <c r="VM657" s="1"/>
      <c r="VN657" s="1"/>
      <c r="VO657" s="1"/>
      <c r="VP657" s="1"/>
      <c r="VQ657" s="1"/>
      <c r="VR657" s="1"/>
      <c r="VS657" s="1"/>
      <c r="VT657" s="1"/>
      <c r="VU657" s="1"/>
      <c r="VV657" s="1"/>
      <c r="VW657" s="1"/>
      <c r="VX657" s="1"/>
      <c r="VY657" s="1"/>
      <c r="VZ657" s="1"/>
      <c r="WA657" s="1"/>
      <c r="WB657" s="1"/>
      <c r="WC657" s="1"/>
      <c r="WD657" s="1"/>
      <c r="WE657" s="1"/>
      <c r="WF657" s="1"/>
      <c r="WG657" s="1"/>
      <c r="WH657" s="1"/>
      <c r="WI657" s="1"/>
      <c r="WJ657" s="1"/>
      <c r="WK657" s="1"/>
      <c r="WL657" s="1"/>
      <c r="WM657" s="1"/>
      <c r="WN657" s="1"/>
      <c r="WO657" s="1"/>
      <c r="WP657" s="1"/>
      <c r="WQ657" s="1"/>
      <c r="WR657" s="1"/>
      <c r="WS657" s="1"/>
      <c r="WT657" s="1"/>
      <c r="WU657" s="1"/>
      <c r="WV657" s="1"/>
      <c r="WW657" s="1"/>
      <c r="WX657" s="1"/>
      <c r="WY657" s="1"/>
      <c r="WZ657" s="1"/>
      <c r="XA657" s="1"/>
      <c r="XB657" s="1"/>
      <c r="XC657" s="1"/>
      <c r="XD657" s="1"/>
      <c r="XE657" s="1"/>
      <c r="XF657" s="1"/>
      <c r="XG657" s="1"/>
      <c r="XH657" s="1"/>
      <c r="XI657" s="1"/>
      <c r="XJ657" s="1"/>
      <c r="XK657" s="1"/>
      <c r="XL657" s="1"/>
      <c r="XM657" s="1"/>
      <c r="XN657" s="1"/>
      <c r="XO657" s="1"/>
      <c r="XP657" s="1"/>
      <c r="XQ657" s="1"/>
      <c r="XR657" s="1"/>
      <c r="XS657" s="1"/>
      <c r="XT657" s="1"/>
      <c r="XU657" s="1"/>
      <c r="XV657" s="1"/>
      <c r="XW657" s="1"/>
      <c r="XX657" s="1"/>
      <c r="XY657" s="1"/>
      <c r="XZ657" s="1"/>
      <c r="YA657" s="1"/>
      <c r="YB657" s="1"/>
      <c r="YC657" s="1"/>
      <c r="YD657" s="1"/>
      <c r="YE657" s="1"/>
      <c r="YF657" s="1"/>
      <c r="YG657" s="1"/>
      <c r="YH657" s="1"/>
      <c r="YI657" s="1"/>
      <c r="YJ657" s="1"/>
      <c r="YK657" s="1"/>
      <c r="YL657" s="1"/>
      <c r="YM657" s="1"/>
      <c r="YN657" s="1"/>
      <c r="YO657" s="1"/>
      <c r="YP657" s="1"/>
      <c r="YQ657" s="1"/>
      <c r="YR657" s="1"/>
      <c r="YS657" s="1"/>
      <c r="YT657" s="1"/>
      <c r="YU657" s="1"/>
      <c r="YV657" s="1"/>
      <c r="YW657" s="1"/>
      <c r="YX657" s="1"/>
      <c r="YY657" s="1"/>
      <c r="YZ657" s="1"/>
      <c r="ZA657" s="1"/>
      <c r="ZB657" s="1"/>
      <c r="ZC657" s="1"/>
      <c r="ZD657" s="1"/>
      <c r="ZE657" s="1"/>
      <c r="ZF657" s="1"/>
      <c r="ZG657" s="1"/>
      <c r="ZH657" s="1"/>
      <c r="ZI657" s="1"/>
      <c r="ZJ657" s="1"/>
      <c r="ZK657" s="1"/>
      <c r="ZL657" s="1"/>
      <c r="ZM657" s="1"/>
      <c r="ZN657" s="1"/>
      <c r="ZO657" s="1"/>
      <c r="ZP657" s="1"/>
      <c r="ZQ657" s="1"/>
      <c r="ZR657" s="1"/>
      <c r="ZS657" s="1"/>
      <c r="ZT657" s="1"/>
      <c r="ZU657" s="1"/>
      <c r="ZV657" s="1"/>
      <c r="ZW657" s="1"/>
      <c r="ZX657" s="1"/>
      <c r="ZY657" s="1"/>
      <c r="ZZ657" s="1"/>
      <c r="AAA657" s="1"/>
      <c r="AAB657" s="1"/>
      <c r="AAC657" s="1"/>
      <c r="AAD657" s="1"/>
      <c r="AAE657" s="1"/>
      <c r="AAF657" s="1"/>
      <c r="AAG657" s="1"/>
      <c r="AAH657" s="1"/>
      <c r="AAI657" s="1"/>
      <c r="AAJ657" s="1"/>
      <c r="AAK657" s="1"/>
      <c r="AAL657" s="1"/>
      <c r="AAM657" s="1"/>
      <c r="AAN657" s="1"/>
      <c r="AAO657" s="1"/>
      <c r="AAP657" s="1"/>
      <c r="AAQ657" s="1"/>
      <c r="AAR657" s="1"/>
      <c r="AAS657" s="1"/>
      <c r="AAT657" s="1"/>
      <c r="AAU657" s="1"/>
      <c r="AAV657" s="1"/>
      <c r="AAW657" s="1"/>
      <c r="AAX657" s="1"/>
      <c r="AAY657" s="1"/>
      <c r="AAZ657" s="1"/>
      <c r="ABA657" s="1"/>
      <c r="ABB657" s="1"/>
      <c r="ABC657" s="1"/>
      <c r="ABD657" s="1"/>
      <c r="ABE657" s="1"/>
      <c r="ABF657" s="1"/>
      <c r="ABG657" s="1"/>
      <c r="ABH657" s="1"/>
      <c r="ABI657" s="1"/>
      <c r="ABJ657" s="1"/>
      <c r="ABK657" s="1"/>
      <c r="ABL657" s="1"/>
      <c r="ABM657" s="1"/>
      <c r="ABN657" s="1"/>
      <c r="ABO657" s="1"/>
      <c r="ABP657" s="1"/>
      <c r="ABQ657" s="1"/>
      <c r="ABR657" s="1"/>
      <c r="ABS657" s="1"/>
      <c r="ABT657" s="1"/>
      <c r="ABU657" s="1"/>
      <c r="ABV657" s="1"/>
      <c r="ABW657" s="1"/>
      <c r="ABX657" s="1"/>
      <c r="ABY657" s="1"/>
      <c r="ABZ657" s="1"/>
      <c r="ACA657" s="1"/>
      <c r="ACB657" s="1"/>
      <c r="ACC657" s="1"/>
      <c r="ACD657" s="1"/>
      <c r="ACE657" s="1"/>
      <c r="ACF657" s="1"/>
      <c r="ACG657" s="1"/>
      <c r="ACH657" s="1"/>
      <c r="ACI657" s="1"/>
      <c r="ACJ657" s="1"/>
      <c r="ACK657" s="1"/>
      <c r="ACL657" s="1"/>
      <c r="ACM657" s="1"/>
      <c r="ACN657" s="1"/>
      <c r="ACO657" s="1"/>
      <c r="ACP657" s="1"/>
      <c r="ACQ657" s="1"/>
      <c r="ACR657" s="1"/>
      <c r="ACS657" s="1"/>
      <c r="ACT657" s="1"/>
      <c r="ACU657" s="1"/>
      <c r="ACV657" s="1"/>
      <c r="ACW657" s="1"/>
      <c r="ACX657" s="1"/>
      <c r="ACY657" s="1"/>
      <c r="ACZ657" s="1"/>
      <c r="ADA657" s="1"/>
      <c r="ADB657" s="1"/>
      <c r="ADC657" s="1"/>
      <c r="ADD657" s="1"/>
      <c r="ADE657" s="1"/>
      <c r="ADF657" s="1"/>
      <c r="ADG657" s="1"/>
      <c r="ADH657" s="1"/>
      <c r="ADI657" s="1"/>
      <c r="ADJ657" s="1"/>
      <c r="ADK657" s="1"/>
      <c r="ADL657" s="1"/>
      <c r="ADM657" s="1"/>
      <c r="ADN657" s="1"/>
      <c r="ADO657" s="1"/>
      <c r="ADP657" s="1"/>
      <c r="ADQ657" s="1"/>
      <c r="ADR657" s="1"/>
      <c r="ADS657" s="1"/>
      <c r="ADT657" s="1"/>
      <c r="ADU657" s="1"/>
      <c r="ADV657" s="1"/>
    </row>
    <row r="658" spans="1:802" x14ac:dyDescent="0.1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  <c r="DN658" s="1"/>
      <c r="DO658" s="1"/>
      <c r="DP658" s="1"/>
      <c r="DQ658" s="1"/>
      <c r="DR658" s="1"/>
      <c r="DS658" s="1"/>
      <c r="DT658" s="1"/>
      <c r="DU658" s="1"/>
      <c r="DV658" s="1"/>
      <c r="DW658" s="1"/>
      <c r="DX658" s="1"/>
      <c r="DY658" s="1"/>
      <c r="DZ658" s="1"/>
      <c r="EA658" s="1"/>
      <c r="EB658" s="1"/>
      <c r="EC658" s="1"/>
      <c r="ED658" s="1"/>
      <c r="EE658" s="1"/>
      <c r="EF658" s="1"/>
      <c r="EG658" s="1"/>
      <c r="EH658" s="1"/>
      <c r="EI658" s="1"/>
      <c r="EJ658" s="1"/>
      <c r="EK658" s="1"/>
      <c r="EL658" s="1"/>
      <c r="EM658" s="1"/>
      <c r="EN658" s="1"/>
      <c r="EO658" s="1"/>
      <c r="EP658" s="1"/>
      <c r="EQ658" s="1"/>
      <c r="ER658" s="1"/>
      <c r="ES658" s="1"/>
      <c r="ET658" s="1"/>
      <c r="EU658" s="1"/>
      <c r="EV658" s="1"/>
      <c r="EW658" s="1"/>
      <c r="EX658" s="1"/>
      <c r="EY658" s="1"/>
      <c r="EZ658" s="1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1"/>
      <c r="FL658" s="1"/>
      <c r="FM658" s="1"/>
      <c r="FN658" s="1"/>
      <c r="FO658" s="1"/>
      <c r="FP658" s="1"/>
      <c r="FQ658" s="1"/>
      <c r="FR658" s="1"/>
      <c r="FS658" s="1"/>
      <c r="FT658" s="1"/>
      <c r="FU658" s="1"/>
      <c r="FV658" s="1"/>
      <c r="FW658" s="1"/>
      <c r="FX658" s="1"/>
      <c r="FY658" s="1"/>
      <c r="FZ658" s="1"/>
      <c r="GA658" s="1"/>
      <c r="GB658" s="1"/>
      <c r="GC658" s="1"/>
      <c r="GD658" s="1"/>
      <c r="GE658" s="1"/>
      <c r="GF658" s="1"/>
      <c r="GG658" s="1"/>
      <c r="GH658" s="1"/>
      <c r="GI658" s="1"/>
      <c r="GJ658" s="1"/>
      <c r="GK658" s="1"/>
      <c r="GL658" s="1"/>
      <c r="GM658" s="1"/>
      <c r="GN658" s="1"/>
      <c r="GO658" s="1"/>
      <c r="GP658" s="1"/>
      <c r="GQ658" s="1"/>
      <c r="GR658" s="1"/>
      <c r="GS658" s="1"/>
      <c r="GT658" s="1"/>
      <c r="GU658" s="1"/>
      <c r="GV658" s="1"/>
      <c r="GW658" s="1"/>
      <c r="GX658" s="1"/>
      <c r="GY658" s="1"/>
      <c r="GZ658" s="1"/>
      <c r="HA658" s="1"/>
      <c r="HB658" s="1"/>
      <c r="HC658" s="1"/>
      <c r="HD658" s="1"/>
      <c r="HE658" s="1"/>
      <c r="HF658" s="1"/>
      <c r="HG658" s="1"/>
      <c r="HH658" s="1"/>
      <c r="HI658" s="1"/>
      <c r="HJ658" s="1"/>
      <c r="HK658" s="1"/>
      <c r="HL658" s="1"/>
      <c r="HM658" s="1"/>
      <c r="HN658" s="1"/>
      <c r="HO658" s="1"/>
      <c r="HP658" s="1"/>
      <c r="HQ658" s="1"/>
      <c r="HR658" s="1"/>
      <c r="HS658" s="1"/>
      <c r="HT658" s="1"/>
      <c r="HU658" s="1"/>
      <c r="HV658" s="1"/>
      <c r="HW658" s="1"/>
      <c r="HX658" s="1"/>
      <c r="HY658" s="1"/>
      <c r="HZ658" s="1"/>
      <c r="IA658" s="1"/>
      <c r="IB658" s="1"/>
      <c r="IC658" s="1"/>
      <c r="ID658" s="1"/>
      <c r="IE658" s="1"/>
      <c r="IF658" s="1"/>
      <c r="IG658" s="1"/>
      <c r="IH658" s="1"/>
      <c r="II658" s="1"/>
      <c r="IJ658" s="1"/>
      <c r="IK658" s="1"/>
      <c r="IL658" s="1"/>
      <c r="IM658" s="1"/>
      <c r="IN658" s="1"/>
      <c r="IO658" s="1"/>
      <c r="IP658" s="1"/>
      <c r="IQ658" s="1"/>
      <c r="IR658" s="1"/>
      <c r="IS658" s="1"/>
      <c r="IT658" s="1"/>
      <c r="IU658" s="1"/>
      <c r="IV658" s="1"/>
      <c r="IW658" s="1"/>
      <c r="IX658" s="1"/>
      <c r="IY658" s="1"/>
      <c r="IZ658" s="1"/>
      <c r="JA658" s="1"/>
      <c r="JB658" s="1"/>
      <c r="JC658" s="1"/>
      <c r="JD658" s="1"/>
      <c r="JE658" s="1"/>
      <c r="JF658" s="1"/>
      <c r="JG658" s="1"/>
      <c r="JH658" s="1"/>
      <c r="JI658" s="1"/>
      <c r="JJ658" s="1"/>
      <c r="JK658" s="1"/>
      <c r="JL658" s="1"/>
      <c r="JM658" s="1"/>
      <c r="JN658" s="1"/>
      <c r="JO658" s="1"/>
      <c r="JP658" s="1"/>
      <c r="JQ658" s="1"/>
      <c r="JR658" s="1"/>
      <c r="JS658" s="1"/>
      <c r="JT658" s="1"/>
      <c r="JU658" s="1"/>
      <c r="JV658" s="1"/>
      <c r="JW658" s="1"/>
      <c r="JX658" s="1"/>
      <c r="JY658" s="1"/>
      <c r="JZ658" s="1"/>
      <c r="KA658" s="1"/>
      <c r="KB658" s="1"/>
      <c r="KC658" s="1"/>
      <c r="KD658" s="1"/>
      <c r="KE658" s="1"/>
      <c r="KF658" s="1"/>
      <c r="KG658" s="1"/>
      <c r="KH658" s="1"/>
      <c r="KI658" s="1"/>
      <c r="KJ658" s="1"/>
      <c r="KK658" s="1"/>
      <c r="KL658" s="1"/>
      <c r="KM658" s="1"/>
      <c r="KN658" s="1"/>
      <c r="KO658" s="1"/>
      <c r="KP658" s="1"/>
      <c r="KQ658" s="1"/>
      <c r="KR658" s="1"/>
      <c r="KS658" s="1"/>
      <c r="KT658" s="1"/>
      <c r="KU658" s="1"/>
      <c r="KV658" s="1"/>
      <c r="KW658" s="1"/>
      <c r="KX658" s="1"/>
      <c r="KY658" s="1"/>
      <c r="KZ658" s="1"/>
      <c r="LA658" s="1"/>
      <c r="LB658" s="1"/>
      <c r="LC658" s="1"/>
      <c r="LD658" s="1"/>
      <c r="LE658" s="1"/>
      <c r="LF658" s="1"/>
      <c r="LG658" s="1"/>
      <c r="LH658" s="1"/>
      <c r="LI658" s="1"/>
      <c r="LJ658" s="1"/>
      <c r="LK658" s="1"/>
      <c r="LL658" s="1"/>
      <c r="LM658" s="1"/>
      <c r="LN658" s="1"/>
      <c r="LO658" s="1"/>
      <c r="LP658" s="1"/>
      <c r="LQ658" s="1"/>
      <c r="LR658" s="1"/>
      <c r="LS658" s="1"/>
      <c r="LT658" s="1"/>
      <c r="LU658" s="1"/>
      <c r="LV658" s="1"/>
      <c r="LW658" s="1"/>
      <c r="LX658" s="1"/>
      <c r="LY658" s="1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  <c r="MV658" s="1"/>
      <c r="MW658" s="1"/>
      <c r="MX658" s="1"/>
      <c r="MY658" s="1"/>
      <c r="MZ658" s="1"/>
      <c r="NA658" s="1"/>
      <c r="NB658" s="1"/>
      <c r="NC658" s="1"/>
      <c r="ND658" s="1"/>
      <c r="NE658" s="1"/>
      <c r="NF658" s="1"/>
      <c r="NG658" s="1"/>
      <c r="NH658" s="1"/>
      <c r="NI658" s="1"/>
      <c r="NJ658" s="1"/>
      <c r="NK658" s="1"/>
      <c r="NL658" s="1"/>
      <c r="NM658" s="1"/>
      <c r="NN658" s="1"/>
      <c r="NO658" s="1"/>
      <c r="NP658" s="1"/>
      <c r="NQ658" s="1"/>
      <c r="NR658" s="1"/>
      <c r="NS658" s="1"/>
      <c r="NT658" s="1"/>
      <c r="NU658" s="1"/>
      <c r="NV658" s="1"/>
      <c r="NW658" s="1"/>
      <c r="NX658" s="1"/>
      <c r="NY658" s="1"/>
      <c r="NZ658" s="1"/>
      <c r="OA658" s="1"/>
      <c r="OB658" s="1"/>
      <c r="OC658" s="1"/>
      <c r="OD658" s="1"/>
      <c r="OE658" s="1"/>
      <c r="OF658" s="1"/>
      <c r="OG658" s="1"/>
      <c r="OH658" s="1"/>
      <c r="OI658" s="1"/>
      <c r="OJ658" s="1"/>
      <c r="OK658" s="1"/>
      <c r="OL658" s="1"/>
      <c r="OM658" s="1"/>
      <c r="ON658" s="1"/>
      <c r="OO658" s="1"/>
      <c r="OP658" s="1"/>
      <c r="OQ658" s="1"/>
      <c r="OR658" s="1"/>
      <c r="OS658" s="1"/>
      <c r="OT658" s="1"/>
      <c r="OU658" s="1"/>
      <c r="OV658" s="1"/>
      <c r="OW658" s="1"/>
      <c r="OX658" s="1"/>
      <c r="OY658" s="1"/>
      <c r="OZ658" s="1"/>
      <c r="PA658" s="1"/>
      <c r="PB658" s="1"/>
      <c r="PC658" s="1"/>
      <c r="PD658" s="1"/>
      <c r="PE658" s="1"/>
      <c r="PF658" s="1"/>
      <c r="PG658" s="1"/>
      <c r="PH658" s="1"/>
      <c r="PI658" s="1"/>
      <c r="PJ658" s="1"/>
      <c r="PK658" s="1"/>
      <c r="PL658" s="1"/>
      <c r="PM658" s="1"/>
      <c r="PN658" s="1"/>
      <c r="PO658" s="1"/>
      <c r="PP658" s="1"/>
      <c r="PQ658" s="1"/>
      <c r="PR658" s="1"/>
      <c r="PS658" s="1"/>
      <c r="PT658" s="1"/>
      <c r="PU658" s="1"/>
      <c r="PV658" s="1"/>
      <c r="PW658" s="1"/>
      <c r="PX658" s="1"/>
      <c r="PY658" s="1"/>
      <c r="PZ658" s="1"/>
      <c r="QA658" s="1"/>
      <c r="QB658" s="1"/>
      <c r="QC658" s="1"/>
      <c r="QD658" s="1"/>
      <c r="QE658" s="1"/>
      <c r="QF658" s="1"/>
      <c r="QG658" s="1"/>
      <c r="QH658" s="1"/>
      <c r="QI658" s="1"/>
      <c r="QJ658" s="1"/>
      <c r="QK658" s="1"/>
      <c r="QL658" s="1"/>
      <c r="QM658" s="1"/>
      <c r="QN658" s="1"/>
      <c r="QO658" s="1"/>
      <c r="QP658" s="1"/>
      <c r="QQ658" s="1"/>
      <c r="QR658" s="1"/>
      <c r="QS658" s="1"/>
      <c r="QT658" s="1"/>
      <c r="QU658" s="1"/>
      <c r="QV658" s="1"/>
      <c r="QW658" s="1"/>
      <c r="QX658" s="1"/>
      <c r="QY658" s="1"/>
      <c r="QZ658" s="1"/>
      <c r="RA658" s="1"/>
      <c r="RB658" s="1"/>
      <c r="RC658" s="1"/>
      <c r="RD658" s="1"/>
      <c r="RE658" s="1"/>
      <c r="RF658" s="1"/>
      <c r="RG658" s="1"/>
      <c r="RH658" s="1"/>
      <c r="RI658" s="1"/>
      <c r="RJ658" s="1"/>
      <c r="RK658" s="1"/>
      <c r="RL658" s="1"/>
      <c r="RM658" s="1"/>
      <c r="RN658" s="1"/>
      <c r="RO658" s="1"/>
      <c r="RP658" s="1"/>
      <c r="RQ658" s="1"/>
      <c r="RR658" s="1"/>
      <c r="RS658" s="1"/>
      <c r="RT658" s="1"/>
      <c r="RU658" s="1"/>
      <c r="RV658" s="1"/>
      <c r="RW658" s="1"/>
      <c r="RX658" s="1"/>
      <c r="RY658" s="1"/>
      <c r="RZ658" s="1"/>
      <c r="SA658" s="1"/>
      <c r="SB658" s="1"/>
      <c r="SC658" s="1"/>
      <c r="SD658" s="1"/>
      <c r="SE658" s="1"/>
      <c r="SF658" s="1"/>
      <c r="SG658" s="1"/>
      <c r="SH658" s="1"/>
      <c r="SI658" s="1"/>
      <c r="SJ658" s="1"/>
      <c r="SK658" s="1"/>
      <c r="SL658" s="1"/>
      <c r="SM658" s="1"/>
      <c r="SN658" s="1"/>
      <c r="SO658" s="1"/>
      <c r="SP658" s="1"/>
      <c r="SQ658" s="1"/>
      <c r="SR658" s="1"/>
      <c r="SS658" s="1"/>
      <c r="ST658" s="1"/>
      <c r="SU658" s="1"/>
      <c r="SV658" s="1"/>
      <c r="SW658" s="1"/>
      <c r="SX658" s="1"/>
      <c r="SY658" s="1"/>
      <c r="SZ658" s="1"/>
      <c r="TA658" s="1"/>
      <c r="TB658" s="1"/>
      <c r="TC658" s="1"/>
      <c r="TD658" s="1"/>
      <c r="TE658" s="1"/>
      <c r="TF658" s="1"/>
      <c r="TG658" s="1"/>
      <c r="TH658" s="1"/>
      <c r="TI658" s="1"/>
      <c r="TJ658" s="1"/>
      <c r="TK658" s="1"/>
      <c r="TL658" s="1"/>
      <c r="TM658" s="1"/>
      <c r="TN658" s="1"/>
      <c r="TO658" s="1"/>
      <c r="TP658" s="1"/>
      <c r="TQ658" s="1"/>
      <c r="TR658" s="1"/>
      <c r="TS658" s="1"/>
      <c r="TT658" s="1"/>
      <c r="TU658" s="1"/>
      <c r="TV658" s="1"/>
      <c r="TW658" s="1"/>
      <c r="TX658" s="1"/>
      <c r="TY658" s="1"/>
      <c r="TZ658" s="1"/>
      <c r="UA658" s="1"/>
      <c r="UB658" s="1"/>
      <c r="UC658" s="1"/>
      <c r="UD658" s="1"/>
      <c r="UE658" s="1"/>
      <c r="UF658" s="1"/>
      <c r="UG658" s="1"/>
      <c r="UH658" s="1"/>
      <c r="UI658" s="1"/>
      <c r="UJ658" s="1"/>
      <c r="UK658" s="1"/>
      <c r="UL658" s="1"/>
      <c r="UM658" s="1"/>
      <c r="UN658" s="1"/>
      <c r="UO658" s="1"/>
      <c r="UP658" s="1"/>
      <c r="UQ658" s="1"/>
      <c r="UR658" s="1"/>
      <c r="US658" s="1"/>
      <c r="UT658" s="1"/>
      <c r="UU658" s="1"/>
      <c r="UV658" s="1"/>
      <c r="UW658" s="1"/>
      <c r="UX658" s="1"/>
      <c r="UY658" s="1"/>
      <c r="UZ658" s="1"/>
      <c r="VA658" s="1"/>
      <c r="VB658" s="1"/>
      <c r="VC658" s="1"/>
      <c r="VD658" s="1"/>
      <c r="VE658" s="1"/>
      <c r="VF658" s="1"/>
      <c r="VG658" s="1"/>
      <c r="VH658" s="1"/>
      <c r="VI658" s="1"/>
      <c r="VJ658" s="1"/>
      <c r="VK658" s="1"/>
      <c r="VL658" s="1"/>
      <c r="VM658" s="1"/>
      <c r="VN658" s="1"/>
      <c r="VO658" s="1"/>
      <c r="VP658" s="1"/>
      <c r="VQ658" s="1"/>
      <c r="VR658" s="1"/>
      <c r="VS658" s="1"/>
      <c r="VT658" s="1"/>
      <c r="VU658" s="1"/>
      <c r="VV658" s="1"/>
      <c r="VW658" s="1"/>
      <c r="VX658" s="1"/>
      <c r="VY658" s="1"/>
      <c r="VZ658" s="1"/>
      <c r="WA658" s="1"/>
      <c r="WB658" s="1"/>
      <c r="WC658" s="1"/>
      <c r="WD658" s="1"/>
      <c r="WE658" s="1"/>
      <c r="WF658" s="1"/>
      <c r="WG658" s="1"/>
      <c r="WH658" s="1"/>
      <c r="WI658" s="1"/>
      <c r="WJ658" s="1"/>
      <c r="WK658" s="1"/>
      <c r="WL658" s="1"/>
      <c r="WM658" s="1"/>
      <c r="WN658" s="1"/>
      <c r="WO658" s="1"/>
      <c r="WP658" s="1"/>
      <c r="WQ658" s="1"/>
      <c r="WR658" s="1"/>
      <c r="WS658" s="1"/>
      <c r="WT658" s="1"/>
      <c r="WU658" s="1"/>
      <c r="WV658" s="1"/>
      <c r="WW658" s="1"/>
      <c r="WX658" s="1"/>
      <c r="WY658" s="1"/>
      <c r="WZ658" s="1"/>
      <c r="XA658" s="1"/>
      <c r="XB658" s="1"/>
      <c r="XC658" s="1"/>
      <c r="XD658" s="1"/>
      <c r="XE658" s="1"/>
      <c r="XF658" s="1"/>
      <c r="XG658" s="1"/>
      <c r="XH658" s="1"/>
      <c r="XI658" s="1"/>
      <c r="XJ658" s="1"/>
      <c r="XK658" s="1"/>
      <c r="XL658" s="1"/>
      <c r="XM658" s="1"/>
      <c r="XN658" s="1"/>
      <c r="XO658" s="1"/>
      <c r="XP658" s="1"/>
      <c r="XQ658" s="1"/>
      <c r="XR658" s="1"/>
      <c r="XS658" s="1"/>
      <c r="XT658" s="1"/>
      <c r="XU658" s="1"/>
      <c r="XV658" s="1"/>
      <c r="XW658" s="1"/>
      <c r="XX658" s="1"/>
      <c r="XY658" s="1"/>
      <c r="XZ658" s="1"/>
      <c r="YA658" s="1"/>
      <c r="YB658" s="1"/>
      <c r="YC658" s="1"/>
      <c r="YD658" s="1"/>
      <c r="YE658" s="1"/>
      <c r="YF658" s="1"/>
      <c r="YG658" s="1"/>
      <c r="YH658" s="1"/>
      <c r="YI658" s="1"/>
      <c r="YJ658" s="1"/>
      <c r="YK658" s="1"/>
      <c r="YL658" s="1"/>
      <c r="YM658" s="1"/>
      <c r="YN658" s="1"/>
      <c r="YO658" s="1"/>
      <c r="YP658" s="1"/>
      <c r="YQ658" s="1"/>
      <c r="YR658" s="1"/>
      <c r="YS658" s="1"/>
      <c r="YT658" s="1"/>
      <c r="YU658" s="1"/>
      <c r="YV658" s="1"/>
      <c r="YW658" s="1"/>
      <c r="YX658" s="1"/>
      <c r="YY658" s="1"/>
      <c r="YZ658" s="1"/>
      <c r="ZA658" s="1"/>
      <c r="ZB658" s="1"/>
      <c r="ZC658" s="1"/>
      <c r="ZD658" s="1"/>
      <c r="ZE658" s="1"/>
      <c r="ZF658" s="1"/>
      <c r="ZG658" s="1"/>
      <c r="ZH658" s="1"/>
      <c r="ZI658" s="1"/>
      <c r="ZJ658" s="1"/>
      <c r="ZK658" s="1"/>
      <c r="ZL658" s="1"/>
      <c r="ZM658" s="1"/>
      <c r="ZN658" s="1"/>
      <c r="ZO658" s="1"/>
      <c r="ZP658" s="1"/>
      <c r="ZQ658" s="1"/>
      <c r="ZR658" s="1"/>
      <c r="ZS658" s="1"/>
      <c r="ZT658" s="1"/>
      <c r="ZU658" s="1"/>
      <c r="ZV658" s="1"/>
      <c r="ZW658" s="1"/>
      <c r="ZX658" s="1"/>
      <c r="ZY658" s="1"/>
      <c r="ZZ658" s="1"/>
      <c r="AAA658" s="1"/>
      <c r="AAB658" s="1"/>
      <c r="AAC658" s="1"/>
      <c r="AAD658" s="1"/>
      <c r="AAE658" s="1"/>
      <c r="AAF658" s="1"/>
      <c r="AAG658" s="1"/>
      <c r="AAH658" s="1"/>
      <c r="AAI658" s="1"/>
      <c r="AAJ658" s="1"/>
      <c r="AAK658" s="1"/>
      <c r="AAL658" s="1"/>
      <c r="AAM658" s="1"/>
      <c r="AAN658" s="1"/>
      <c r="AAO658" s="1"/>
      <c r="AAP658" s="1"/>
      <c r="AAQ658" s="1"/>
      <c r="AAR658" s="1"/>
      <c r="AAS658" s="1"/>
      <c r="AAT658" s="1"/>
      <c r="AAU658" s="1"/>
      <c r="AAV658" s="1"/>
      <c r="AAW658" s="1"/>
      <c r="AAX658" s="1"/>
      <c r="AAY658" s="1"/>
      <c r="AAZ658" s="1"/>
      <c r="ABA658" s="1"/>
      <c r="ABB658" s="1"/>
      <c r="ABC658" s="1"/>
      <c r="ABD658" s="1"/>
      <c r="ABE658" s="1"/>
      <c r="ABF658" s="1"/>
      <c r="ABG658" s="1"/>
      <c r="ABH658" s="1"/>
      <c r="ABI658" s="1"/>
      <c r="ABJ658" s="1"/>
      <c r="ABK658" s="1"/>
      <c r="ABL658" s="1"/>
      <c r="ABM658" s="1"/>
      <c r="ABN658" s="1"/>
      <c r="ABO658" s="1"/>
      <c r="ABP658" s="1"/>
      <c r="ABQ658" s="1"/>
      <c r="ABR658" s="1"/>
      <c r="ABS658" s="1"/>
      <c r="ABT658" s="1"/>
      <c r="ABU658" s="1"/>
      <c r="ABV658" s="1"/>
      <c r="ABW658" s="1"/>
      <c r="ABX658" s="1"/>
      <c r="ABY658" s="1"/>
      <c r="ABZ658" s="1"/>
      <c r="ACA658" s="1"/>
      <c r="ACB658" s="1"/>
      <c r="ACC658" s="1"/>
      <c r="ACD658" s="1"/>
      <c r="ACE658" s="1"/>
      <c r="ACF658" s="1"/>
      <c r="ACG658" s="1"/>
      <c r="ACH658" s="1"/>
      <c r="ACI658" s="1"/>
      <c r="ACJ658" s="1"/>
      <c r="ACK658" s="1"/>
      <c r="ACL658" s="1"/>
      <c r="ACM658" s="1"/>
      <c r="ACN658" s="1"/>
      <c r="ACO658" s="1"/>
      <c r="ACP658" s="1"/>
      <c r="ACQ658" s="1"/>
      <c r="ACR658" s="1"/>
      <c r="ACS658" s="1"/>
      <c r="ACT658" s="1"/>
      <c r="ACU658" s="1"/>
      <c r="ACV658" s="1"/>
      <c r="ACW658" s="1"/>
      <c r="ACX658" s="1"/>
      <c r="ACY658" s="1"/>
      <c r="ACZ658" s="1"/>
      <c r="ADA658" s="1"/>
      <c r="ADB658" s="1"/>
      <c r="ADC658" s="1"/>
      <c r="ADD658" s="1"/>
      <c r="ADE658" s="1"/>
      <c r="ADF658" s="1"/>
      <c r="ADG658" s="1"/>
      <c r="ADH658" s="1"/>
      <c r="ADI658" s="1"/>
      <c r="ADJ658" s="1"/>
      <c r="ADK658" s="1"/>
      <c r="ADL658" s="1"/>
      <c r="ADM658" s="1"/>
      <c r="ADN658" s="1"/>
      <c r="ADO658" s="1"/>
      <c r="ADP658" s="1"/>
      <c r="ADQ658" s="1"/>
      <c r="ADR658" s="1"/>
      <c r="ADS658" s="1"/>
      <c r="ADT658" s="1"/>
      <c r="ADU658" s="1"/>
      <c r="ADV658" s="1"/>
    </row>
    <row r="659" spans="1:802" x14ac:dyDescent="0.1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  <c r="DN659" s="1"/>
      <c r="DO659" s="1"/>
      <c r="DP659" s="1"/>
      <c r="DQ659" s="1"/>
      <c r="DR659" s="1"/>
      <c r="DS659" s="1"/>
      <c r="DT659" s="1"/>
      <c r="DU659" s="1"/>
      <c r="DV659" s="1"/>
      <c r="DW659" s="1"/>
      <c r="DX659" s="1"/>
      <c r="DY659" s="1"/>
      <c r="DZ659" s="1"/>
      <c r="EA659" s="1"/>
      <c r="EB659" s="1"/>
      <c r="EC659" s="1"/>
      <c r="ED659" s="1"/>
      <c r="EE659" s="1"/>
      <c r="EF659" s="1"/>
      <c r="EG659" s="1"/>
      <c r="EH659" s="1"/>
      <c r="EI659" s="1"/>
      <c r="EJ659" s="1"/>
      <c r="EK659" s="1"/>
      <c r="EL659" s="1"/>
      <c r="EM659" s="1"/>
      <c r="EN659" s="1"/>
      <c r="EO659" s="1"/>
      <c r="EP659" s="1"/>
      <c r="EQ659" s="1"/>
      <c r="ER659" s="1"/>
      <c r="ES659" s="1"/>
      <c r="ET659" s="1"/>
      <c r="EU659" s="1"/>
      <c r="EV659" s="1"/>
      <c r="EW659" s="1"/>
      <c r="EX659" s="1"/>
      <c r="EY659" s="1"/>
      <c r="EZ659" s="1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1"/>
      <c r="FL659" s="1"/>
      <c r="FM659" s="1"/>
      <c r="FN659" s="1"/>
      <c r="FO659" s="1"/>
      <c r="FP659" s="1"/>
      <c r="FQ659" s="1"/>
      <c r="FR659" s="1"/>
      <c r="FS659" s="1"/>
      <c r="FT659" s="1"/>
      <c r="FU659" s="1"/>
      <c r="FV659" s="1"/>
      <c r="FW659" s="1"/>
      <c r="FX659" s="1"/>
      <c r="FY659" s="1"/>
      <c r="FZ659" s="1"/>
      <c r="GA659" s="1"/>
      <c r="GB659" s="1"/>
      <c r="GC659" s="1"/>
      <c r="GD659" s="1"/>
      <c r="GE659" s="1"/>
      <c r="GF659" s="1"/>
      <c r="GG659" s="1"/>
      <c r="GH659" s="1"/>
      <c r="GI659" s="1"/>
      <c r="GJ659" s="1"/>
      <c r="GK659" s="1"/>
      <c r="GL659" s="1"/>
      <c r="GM659" s="1"/>
      <c r="GN659" s="1"/>
      <c r="GO659" s="1"/>
      <c r="GP659" s="1"/>
      <c r="GQ659" s="1"/>
      <c r="GR659" s="1"/>
      <c r="GS659" s="1"/>
      <c r="GT659" s="1"/>
      <c r="GU659" s="1"/>
      <c r="GV659" s="1"/>
      <c r="GW659" s="1"/>
      <c r="GX659" s="1"/>
      <c r="GY659" s="1"/>
      <c r="GZ659" s="1"/>
      <c r="HA659" s="1"/>
      <c r="HB659" s="1"/>
      <c r="HC659" s="1"/>
      <c r="HD659" s="1"/>
      <c r="HE659" s="1"/>
      <c r="HF659" s="1"/>
      <c r="HG659" s="1"/>
      <c r="HH659" s="1"/>
      <c r="HI659" s="1"/>
      <c r="HJ659" s="1"/>
      <c r="HK659" s="1"/>
      <c r="HL659" s="1"/>
      <c r="HM659" s="1"/>
      <c r="HN659" s="1"/>
      <c r="HO659" s="1"/>
      <c r="HP659" s="1"/>
      <c r="HQ659" s="1"/>
      <c r="HR659" s="1"/>
      <c r="HS659" s="1"/>
      <c r="HT659" s="1"/>
      <c r="HU659" s="1"/>
      <c r="HV659" s="1"/>
      <c r="HW659" s="1"/>
      <c r="HX659" s="1"/>
      <c r="HY659" s="1"/>
      <c r="HZ659" s="1"/>
      <c r="IA659" s="1"/>
      <c r="IB659" s="1"/>
      <c r="IC659" s="1"/>
      <c r="ID659" s="1"/>
      <c r="IE659" s="1"/>
      <c r="IF659" s="1"/>
      <c r="IG659" s="1"/>
      <c r="IH659" s="1"/>
      <c r="II659" s="1"/>
      <c r="IJ659" s="1"/>
      <c r="IK659" s="1"/>
      <c r="IL659" s="1"/>
      <c r="IM659" s="1"/>
      <c r="IN659" s="1"/>
      <c r="IO659" s="1"/>
      <c r="IP659" s="1"/>
      <c r="IQ659" s="1"/>
      <c r="IR659" s="1"/>
      <c r="IS659" s="1"/>
      <c r="IT659" s="1"/>
      <c r="IU659" s="1"/>
      <c r="IV659" s="1"/>
      <c r="IW659" s="1"/>
      <c r="IX659" s="1"/>
      <c r="IY659" s="1"/>
      <c r="IZ659" s="1"/>
      <c r="JA659" s="1"/>
      <c r="JB659" s="1"/>
      <c r="JC659" s="1"/>
      <c r="JD659" s="1"/>
      <c r="JE659" s="1"/>
      <c r="JF659" s="1"/>
      <c r="JG659" s="1"/>
      <c r="JH659" s="1"/>
      <c r="JI659" s="1"/>
      <c r="JJ659" s="1"/>
      <c r="JK659" s="1"/>
      <c r="JL659" s="1"/>
      <c r="JM659" s="1"/>
      <c r="JN659" s="1"/>
      <c r="JO659" s="1"/>
      <c r="JP659" s="1"/>
      <c r="JQ659" s="1"/>
      <c r="JR659" s="1"/>
      <c r="JS659" s="1"/>
      <c r="JT659" s="1"/>
      <c r="JU659" s="1"/>
      <c r="JV659" s="1"/>
      <c r="JW659" s="1"/>
      <c r="JX659" s="1"/>
      <c r="JY659" s="1"/>
      <c r="JZ659" s="1"/>
      <c r="KA659" s="1"/>
      <c r="KB659" s="1"/>
      <c r="KC659" s="1"/>
      <c r="KD659" s="1"/>
      <c r="KE659" s="1"/>
      <c r="KF659" s="1"/>
      <c r="KG659" s="1"/>
      <c r="KH659" s="1"/>
      <c r="KI659" s="1"/>
      <c r="KJ659" s="1"/>
      <c r="KK659" s="1"/>
      <c r="KL659" s="1"/>
      <c r="KM659" s="1"/>
      <c r="KN659" s="1"/>
      <c r="KO659" s="1"/>
      <c r="KP659" s="1"/>
      <c r="KQ659" s="1"/>
      <c r="KR659" s="1"/>
      <c r="KS659" s="1"/>
      <c r="KT659" s="1"/>
      <c r="KU659" s="1"/>
      <c r="KV659" s="1"/>
      <c r="KW659" s="1"/>
      <c r="KX659" s="1"/>
      <c r="KY659" s="1"/>
      <c r="KZ659" s="1"/>
      <c r="LA659" s="1"/>
      <c r="LB659" s="1"/>
      <c r="LC659" s="1"/>
      <c r="LD659" s="1"/>
      <c r="LE659" s="1"/>
      <c r="LF659" s="1"/>
      <c r="LG659" s="1"/>
      <c r="LH659" s="1"/>
      <c r="LI659" s="1"/>
      <c r="LJ659" s="1"/>
      <c r="LK659" s="1"/>
      <c r="LL659" s="1"/>
      <c r="LM659" s="1"/>
      <c r="LN659" s="1"/>
      <c r="LO659" s="1"/>
      <c r="LP659" s="1"/>
      <c r="LQ659" s="1"/>
      <c r="LR659" s="1"/>
      <c r="LS659" s="1"/>
      <c r="LT659" s="1"/>
      <c r="LU659" s="1"/>
      <c r="LV659" s="1"/>
      <c r="LW659" s="1"/>
      <c r="LX659" s="1"/>
      <c r="LY659" s="1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  <c r="MV659" s="1"/>
      <c r="MW659" s="1"/>
      <c r="MX659" s="1"/>
      <c r="MY659" s="1"/>
      <c r="MZ659" s="1"/>
      <c r="NA659" s="1"/>
      <c r="NB659" s="1"/>
      <c r="NC659" s="1"/>
      <c r="ND659" s="1"/>
      <c r="NE659" s="1"/>
      <c r="NF659" s="1"/>
      <c r="NG659" s="1"/>
      <c r="NH659" s="1"/>
      <c r="NI659" s="1"/>
      <c r="NJ659" s="1"/>
      <c r="NK659" s="1"/>
      <c r="NL659" s="1"/>
      <c r="NM659" s="1"/>
      <c r="NN659" s="1"/>
      <c r="NO659" s="1"/>
      <c r="NP659" s="1"/>
      <c r="NQ659" s="1"/>
      <c r="NR659" s="1"/>
      <c r="NS659" s="1"/>
      <c r="NT659" s="1"/>
      <c r="NU659" s="1"/>
      <c r="NV659" s="1"/>
      <c r="NW659" s="1"/>
      <c r="NX659" s="1"/>
      <c r="NY659" s="1"/>
      <c r="NZ659" s="1"/>
      <c r="OA659" s="1"/>
      <c r="OB659" s="1"/>
      <c r="OC659" s="1"/>
      <c r="OD659" s="1"/>
      <c r="OE659" s="1"/>
      <c r="OF659" s="1"/>
      <c r="OG659" s="1"/>
      <c r="OH659" s="1"/>
      <c r="OI659" s="1"/>
      <c r="OJ659" s="1"/>
      <c r="OK659" s="1"/>
      <c r="OL659" s="1"/>
      <c r="OM659" s="1"/>
      <c r="ON659" s="1"/>
      <c r="OO659" s="1"/>
      <c r="OP659" s="1"/>
      <c r="OQ659" s="1"/>
      <c r="OR659" s="1"/>
      <c r="OS659" s="1"/>
      <c r="OT659" s="1"/>
      <c r="OU659" s="1"/>
      <c r="OV659" s="1"/>
      <c r="OW659" s="1"/>
      <c r="OX659" s="1"/>
      <c r="OY659" s="1"/>
      <c r="OZ659" s="1"/>
      <c r="PA659" s="1"/>
      <c r="PB659" s="1"/>
      <c r="PC659" s="1"/>
      <c r="PD659" s="1"/>
      <c r="PE659" s="1"/>
      <c r="PF659" s="1"/>
      <c r="PG659" s="1"/>
      <c r="PH659" s="1"/>
      <c r="PI659" s="1"/>
      <c r="PJ659" s="1"/>
      <c r="PK659" s="1"/>
      <c r="PL659" s="1"/>
      <c r="PM659" s="1"/>
      <c r="PN659" s="1"/>
      <c r="PO659" s="1"/>
      <c r="PP659" s="1"/>
      <c r="PQ659" s="1"/>
      <c r="PR659" s="1"/>
      <c r="PS659" s="1"/>
      <c r="PT659" s="1"/>
      <c r="PU659" s="1"/>
      <c r="PV659" s="1"/>
      <c r="PW659" s="1"/>
      <c r="PX659" s="1"/>
      <c r="PY659" s="1"/>
      <c r="PZ659" s="1"/>
      <c r="QA659" s="1"/>
      <c r="QB659" s="1"/>
      <c r="QC659" s="1"/>
      <c r="QD659" s="1"/>
      <c r="QE659" s="1"/>
      <c r="QF659" s="1"/>
      <c r="QG659" s="1"/>
      <c r="QH659" s="1"/>
      <c r="QI659" s="1"/>
      <c r="QJ659" s="1"/>
      <c r="QK659" s="1"/>
      <c r="QL659" s="1"/>
      <c r="QM659" s="1"/>
      <c r="QN659" s="1"/>
      <c r="QO659" s="1"/>
      <c r="QP659" s="1"/>
      <c r="QQ659" s="1"/>
      <c r="QR659" s="1"/>
      <c r="QS659" s="1"/>
      <c r="QT659" s="1"/>
      <c r="QU659" s="1"/>
      <c r="QV659" s="1"/>
      <c r="QW659" s="1"/>
      <c r="QX659" s="1"/>
      <c r="QY659" s="1"/>
      <c r="QZ659" s="1"/>
      <c r="RA659" s="1"/>
      <c r="RB659" s="1"/>
      <c r="RC659" s="1"/>
      <c r="RD659" s="1"/>
      <c r="RE659" s="1"/>
      <c r="RF659" s="1"/>
      <c r="RG659" s="1"/>
      <c r="RH659" s="1"/>
      <c r="RI659" s="1"/>
      <c r="RJ659" s="1"/>
      <c r="RK659" s="1"/>
      <c r="RL659" s="1"/>
      <c r="RM659" s="1"/>
      <c r="RN659" s="1"/>
      <c r="RO659" s="1"/>
      <c r="RP659" s="1"/>
      <c r="RQ659" s="1"/>
      <c r="RR659" s="1"/>
      <c r="RS659" s="1"/>
      <c r="RT659" s="1"/>
      <c r="RU659" s="1"/>
      <c r="RV659" s="1"/>
      <c r="RW659" s="1"/>
      <c r="RX659" s="1"/>
      <c r="RY659" s="1"/>
      <c r="RZ659" s="1"/>
      <c r="SA659" s="1"/>
      <c r="SB659" s="1"/>
      <c r="SC659" s="1"/>
      <c r="SD659" s="1"/>
      <c r="SE659" s="1"/>
      <c r="SF659" s="1"/>
      <c r="SG659" s="1"/>
      <c r="SH659" s="1"/>
      <c r="SI659" s="1"/>
      <c r="SJ659" s="1"/>
      <c r="SK659" s="1"/>
      <c r="SL659" s="1"/>
      <c r="SM659" s="1"/>
      <c r="SN659" s="1"/>
      <c r="SO659" s="1"/>
      <c r="SP659" s="1"/>
      <c r="SQ659" s="1"/>
      <c r="SR659" s="1"/>
      <c r="SS659" s="1"/>
      <c r="ST659" s="1"/>
      <c r="SU659" s="1"/>
      <c r="SV659" s="1"/>
      <c r="SW659" s="1"/>
      <c r="SX659" s="1"/>
      <c r="SY659" s="1"/>
      <c r="SZ659" s="1"/>
      <c r="TA659" s="1"/>
      <c r="TB659" s="1"/>
      <c r="TC659" s="1"/>
      <c r="TD659" s="1"/>
      <c r="TE659" s="1"/>
      <c r="TF659" s="1"/>
      <c r="TG659" s="1"/>
      <c r="TH659" s="1"/>
      <c r="TI659" s="1"/>
      <c r="TJ659" s="1"/>
      <c r="TK659" s="1"/>
      <c r="TL659" s="1"/>
      <c r="TM659" s="1"/>
      <c r="TN659" s="1"/>
      <c r="TO659" s="1"/>
      <c r="TP659" s="1"/>
      <c r="TQ659" s="1"/>
      <c r="TR659" s="1"/>
      <c r="TS659" s="1"/>
      <c r="TT659" s="1"/>
      <c r="TU659" s="1"/>
      <c r="TV659" s="1"/>
      <c r="TW659" s="1"/>
      <c r="TX659" s="1"/>
      <c r="TY659" s="1"/>
      <c r="TZ659" s="1"/>
      <c r="UA659" s="1"/>
      <c r="UB659" s="1"/>
      <c r="UC659" s="1"/>
      <c r="UD659" s="1"/>
      <c r="UE659" s="1"/>
      <c r="UF659" s="1"/>
      <c r="UG659" s="1"/>
      <c r="UH659" s="1"/>
      <c r="UI659" s="1"/>
      <c r="UJ659" s="1"/>
      <c r="UK659" s="1"/>
      <c r="UL659" s="1"/>
      <c r="UM659" s="1"/>
      <c r="UN659" s="1"/>
      <c r="UO659" s="1"/>
      <c r="UP659" s="1"/>
      <c r="UQ659" s="1"/>
      <c r="UR659" s="1"/>
      <c r="US659" s="1"/>
      <c r="UT659" s="1"/>
      <c r="UU659" s="1"/>
      <c r="UV659" s="1"/>
      <c r="UW659" s="1"/>
      <c r="UX659" s="1"/>
      <c r="UY659" s="1"/>
      <c r="UZ659" s="1"/>
      <c r="VA659" s="1"/>
      <c r="VB659" s="1"/>
      <c r="VC659" s="1"/>
      <c r="VD659" s="1"/>
      <c r="VE659" s="1"/>
      <c r="VF659" s="1"/>
      <c r="VG659" s="1"/>
      <c r="VH659" s="1"/>
      <c r="VI659" s="1"/>
      <c r="VJ659" s="1"/>
      <c r="VK659" s="1"/>
      <c r="VL659" s="1"/>
      <c r="VM659" s="1"/>
      <c r="VN659" s="1"/>
      <c r="VO659" s="1"/>
      <c r="VP659" s="1"/>
      <c r="VQ659" s="1"/>
      <c r="VR659" s="1"/>
      <c r="VS659" s="1"/>
      <c r="VT659" s="1"/>
      <c r="VU659" s="1"/>
      <c r="VV659" s="1"/>
      <c r="VW659" s="1"/>
      <c r="VX659" s="1"/>
      <c r="VY659" s="1"/>
      <c r="VZ659" s="1"/>
      <c r="WA659" s="1"/>
      <c r="WB659" s="1"/>
      <c r="WC659" s="1"/>
      <c r="WD659" s="1"/>
      <c r="WE659" s="1"/>
      <c r="WF659" s="1"/>
      <c r="WG659" s="1"/>
      <c r="WH659" s="1"/>
      <c r="WI659" s="1"/>
      <c r="WJ659" s="1"/>
      <c r="WK659" s="1"/>
      <c r="WL659" s="1"/>
      <c r="WM659" s="1"/>
      <c r="WN659" s="1"/>
      <c r="WO659" s="1"/>
      <c r="WP659" s="1"/>
      <c r="WQ659" s="1"/>
      <c r="WR659" s="1"/>
      <c r="WS659" s="1"/>
      <c r="WT659" s="1"/>
      <c r="WU659" s="1"/>
      <c r="WV659" s="1"/>
      <c r="WW659" s="1"/>
      <c r="WX659" s="1"/>
      <c r="WY659" s="1"/>
      <c r="WZ659" s="1"/>
      <c r="XA659" s="1"/>
      <c r="XB659" s="1"/>
      <c r="XC659" s="1"/>
      <c r="XD659" s="1"/>
      <c r="XE659" s="1"/>
      <c r="XF659" s="1"/>
      <c r="XG659" s="1"/>
      <c r="XH659" s="1"/>
      <c r="XI659" s="1"/>
      <c r="XJ659" s="1"/>
      <c r="XK659" s="1"/>
      <c r="XL659" s="1"/>
      <c r="XM659" s="1"/>
      <c r="XN659" s="1"/>
      <c r="XO659" s="1"/>
      <c r="XP659" s="1"/>
      <c r="XQ659" s="1"/>
      <c r="XR659" s="1"/>
      <c r="XS659" s="1"/>
      <c r="XT659" s="1"/>
      <c r="XU659" s="1"/>
      <c r="XV659" s="1"/>
      <c r="XW659" s="1"/>
      <c r="XX659" s="1"/>
      <c r="XY659" s="1"/>
      <c r="XZ659" s="1"/>
      <c r="YA659" s="1"/>
      <c r="YB659" s="1"/>
      <c r="YC659" s="1"/>
      <c r="YD659" s="1"/>
      <c r="YE659" s="1"/>
      <c r="YF659" s="1"/>
      <c r="YG659" s="1"/>
      <c r="YH659" s="1"/>
      <c r="YI659" s="1"/>
      <c r="YJ659" s="1"/>
      <c r="YK659" s="1"/>
      <c r="YL659" s="1"/>
      <c r="YM659" s="1"/>
      <c r="YN659" s="1"/>
      <c r="YO659" s="1"/>
      <c r="YP659" s="1"/>
      <c r="YQ659" s="1"/>
      <c r="YR659" s="1"/>
      <c r="YS659" s="1"/>
      <c r="YT659" s="1"/>
      <c r="YU659" s="1"/>
      <c r="YV659" s="1"/>
      <c r="YW659" s="1"/>
      <c r="YX659" s="1"/>
      <c r="YY659" s="1"/>
      <c r="YZ659" s="1"/>
      <c r="ZA659" s="1"/>
      <c r="ZB659" s="1"/>
      <c r="ZC659" s="1"/>
      <c r="ZD659" s="1"/>
      <c r="ZE659" s="1"/>
      <c r="ZF659" s="1"/>
      <c r="ZG659" s="1"/>
      <c r="ZH659" s="1"/>
      <c r="ZI659" s="1"/>
      <c r="ZJ659" s="1"/>
      <c r="ZK659" s="1"/>
      <c r="ZL659" s="1"/>
      <c r="ZM659" s="1"/>
      <c r="ZN659" s="1"/>
      <c r="ZO659" s="1"/>
      <c r="ZP659" s="1"/>
      <c r="ZQ659" s="1"/>
      <c r="ZR659" s="1"/>
      <c r="ZS659" s="1"/>
      <c r="ZT659" s="1"/>
      <c r="ZU659" s="1"/>
      <c r="ZV659" s="1"/>
      <c r="ZW659" s="1"/>
      <c r="ZX659" s="1"/>
      <c r="ZY659" s="1"/>
      <c r="ZZ659" s="1"/>
      <c r="AAA659" s="1"/>
      <c r="AAB659" s="1"/>
      <c r="AAC659" s="1"/>
      <c r="AAD659" s="1"/>
      <c r="AAE659" s="1"/>
      <c r="AAF659" s="1"/>
      <c r="AAG659" s="1"/>
      <c r="AAH659" s="1"/>
      <c r="AAI659" s="1"/>
      <c r="AAJ659" s="1"/>
      <c r="AAK659" s="1"/>
      <c r="AAL659" s="1"/>
      <c r="AAM659" s="1"/>
      <c r="AAN659" s="1"/>
      <c r="AAO659" s="1"/>
      <c r="AAP659" s="1"/>
      <c r="AAQ659" s="1"/>
      <c r="AAR659" s="1"/>
      <c r="AAS659" s="1"/>
      <c r="AAT659" s="1"/>
      <c r="AAU659" s="1"/>
      <c r="AAV659" s="1"/>
      <c r="AAW659" s="1"/>
      <c r="AAX659" s="1"/>
      <c r="AAY659" s="1"/>
      <c r="AAZ659" s="1"/>
      <c r="ABA659" s="1"/>
      <c r="ABB659" s="1"/>
      <c r="ABC659" s="1"/>
      <c r="ABD659" s="1"/>
      <c r="ABE659" s="1"/>
      <c r="ABF659" s="1"/>
      <c r="ABG659" s="1"/>
      <c r="ABH659" s="1"/>
      <c r="ABI659" s="1"/>
      <c r="ABJ659" s="1"/>
      <c r="ABK659" s="1"/>
      <c r="ABL659" s="1"/>
      <c r="ABM659" s="1"/>
      <c r="ABN659" s="1"/>
      <c r="ABO659" s="1"/>
      <c r="ABP659" s="1"/>
      <c r="ABQ659" s="1"/>
      <c r="ABR659" s="1"/>
      <c r="ABS659" s="1"/>
      <c r="ABT659" s="1"/>
      <c r="ABU659" s="1"/>
      <c r="ABV659" s="1"/>
      <c r="ABW659" s="1"/>
      <c r="ABX659" s="1"/>
      <c r="ABY659" s="1"/>
      <c r="ABZ659" s="1"/>
      <c r="ACA659" s="1"/>
      <c r="ACB659" s="1"/>
      <c r="ACC659" s="1"/>
      <c r="ACD659" s="1"/>
      <c r="ACE659" s="1"/>
      <c r="ACF659" s="1"/>
      <c r="ACG659" s="1"/>
      <c r="ACH659" s="1"/>
      <c r="ACI659" s="1"/>
      <c r="ACJ659" s="1"/>
      <c r="ACK659" s="1"/>
      <c r="ACL659" s="1"/>
      <c r="ACM659" s="1"/>
      <c r="ACN659" s="1"/>
      <c r="ACO659" s="1"/>
      <c r="ACP659" s="1"/>
      <c r="ACQ659" s="1"/>
      <c r="ACR659" s="1"/>
      <c r="ACS659" s="1"/>
      <c r="ACT659" s="1"/>
      <c r="ACU659" s="1"/>
      <c r="ACV659" s="1"/>
      <c r="ACW659" s="1"/>
      <c r="ACX659" s="1"/>
      <c r="ACY659" s="1"/>
      <c r="ACZ659" s="1"/>
      <c r="ADA659" s="1"/>
      <c r="ADB659" s="1"/>
      <c r="ADC659" s="1"/>
      <c r="ADD659" s="1"/>
      <c r="ADE659" s="1"/>
      <c r="ADF659" s="1"/>
      <c r="ADG659" s="1"/>
      <c r="ADH659" s="1"/>
      <c r="ADI659" s="1"/>
      <c r="ADJ659" s="1"/>
      <c r="ADK659" s="1"/>
      <c r="ADL659" s="1"/>
      <c r="ADM659" s="1"/>
      <c r="ADN659" s="1"/>
      <c r="ADO659" s="1"/>
      <c r="ADP659" s="1"/>
      <c r="ADQ659" s="1"/>
      <c r="ADR659" s="1"/>
      <c r="ADS659" s="1"/>
      <c r="ADT659" s="1"/>
      <c r="ADU659" s="1"/>
      <c r="ADV659" s="1"/>
    </row>
    <row r="660" spans="1:802" x14ac:dyDescent="0.1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  <c r="DN660" s="1"/>
      <c r="DO660" s="1"/>
      <c r="DP660" s="1"/>
      <c r="DQ660" s="1"/>
      <c r="DR660" s="1"/>
      <c r="DS660" s="1"/>
      <c r="DT660" s="1"/>
      <c r="DU660" s="1"/>
      <c r="DV660" s="1"/>
      <c r="DW660" s="1"/>
      <c r="DX660" s="1"/>
      <c r="DY660" s="1"/>
      <c r="DZ660" s="1"/>
      <c r="EA660" s="1"/>
      <c r="EB660" s="1"/>
      <c r="EC660" s="1"/>
      <c r="ED660" s="1"/>
      <c r="EE660" s="1"/>
      <c r="EF660" s="1"/>
      <c r="EG660" s="1"/>
      <c r="EH660" s="1"/>
      <c r="EI660" s="1"/>
      <c r="EJ660" s="1"/>
      <c r="EK660" s="1"/>
      <c r="EL660" s="1"/>
      <c r="EM660" s="1"/>
      <c r="EN660" s="1"/>
      <c r="EO660" s="1"/>
      <c r="EP660" s="1"/>
      <c r="EQ660" s="1"/>
      <c r="ER660" s="1"/>
      <c r="ES660" s="1"/>
      <c r="ET660" s="1"/>
      <c r="EU660" s="1"/>
      <c r="EV660" s="1"/>
      <c r="EW660" s="1"/>
      <c r="EX660" s="1"/>
      <c r="EY660" s="1"/>
      <c r="EZ660" s="1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1"/>
      <c r="FL660" s="1"/>
      <c r="FM660" s="1"/>
      <c r="FN660" s="1"/>
      <c r="FO660" s="1"/>
      <c r="FP660" s="1"/>
      <c r="FQ660" s="1"/>
      <c r="FR660" s="1"/>
      <c r="FS660" s="1"/>
      <c r="FT660" s="1"/>
      <c r="FU660" s="1"/>
      <c r="FV660" s="1"/>
      <c r="FW660" s="1"/>
      <c r="FX660" s="1"/>
      <c r="FY660" s="1"/>
      <c r="FZ660" s="1"/>
      <c r="GA660" s="1"/>
      <c r="GB660" s="1"/>
      <c r="GC660" s="1"/>
      <c r="GD660" s="1"/>
      <c r="GE660" s="1"/>
      <c r="GF660" s="1"/>
      <c r="GG660" s="1"/>
      <c r="GH660" s="1"/>
      <c r="GI660" s="1"/>
      <c r="GJ660" s="1"/>
      <c r="GK660" s="1"/>
      <c r="GL660" s="1"/>
      <c r="GM660" s="1"/>
      <c r="GN660" s="1"/>
      <c r="GO660" s="1"/>
      <c r="GP660" s="1"/>
      <c r="GQ660" s="1"/>
      <c r="GR660" s="1"/>
      <c r="GS660" s="1"/>
      <c r="GT660" s="1"/>
      <c r="GU660" s="1"/>
      <c r="GV660" s="1"/>
      <c r="GW660" s="1"/>
      <c r="GX660" s="1"/>
      <c r="GY660" s="1"/>
      <c r="GZ660" s="1"/>
      <c r="HA660" s="1"/>
      <c r="HB660" s="1"/>
      <c r="HC660" s="1"/>
      <c r="HD660" s="1"/>
      <c r="HE660" s="1"/>
      <c r="HF660" s="1"/>
      <c r="HG660" s="1"/>
      <c r="HH660" s="1"/>
      <c r="HI660" s="1"/>
      <c r="HJ660" s="1"/>
      <c r="HK660" s="1"/>
      <c r="HL660" s="1"/>
      <c r="HM660" s="1"/>
      <c r="HN660" s="1"/>
      <c r="HO660" s="1"/>
      <c r="HP660" s="1"/>
      <c r="HQ660" s="1"/>
      <c r="HR660" s="1"/>
      <c r="HS660" s="1"/>
      <c r="HT660" s="1"/>
      <c r="HU660" s="1"/>
      <c r="HV660" s="1"/>
      <c r="HW660" s="1"/>
      <c r="HX660" s="1"/>
      <c r="HY660" s="1"/>
      <c r="HZ660" s="1"/>
      <c r="IA660" s="1"/>
      <c r="IB660" s="1"/>
      <c r="IC660" s="1"/>
      <c r="ID660" s="1"/>
      <c r="IE660" s="1"/>
      <c r="IF660" s="1"/>
      <c r="IG660" s="1"/>
      <c r="IH660" s="1"/>
      <c r="II660" s="1"/>
      <c r="IJ660" s="1"/>
      <c r="IK660" s="1"/>
      <c r="IL660" s="1"/>
      <c r="IM660" s="1"/>
      <c r="IN660" s="1"/>
      <c r="IO660" s="1"/>
      <c r="IP660" s="1"/>
      <c r="IQ660" s="1"/>
      <c r="IR660" s="1"/>
      <c r="IS660" s="1"/>
      <c r="IT660" s="1"/>
      <c r="IU660" s="1"/>
      <c r="IV660" s="1"/>
      <c r="IW660" s="1"/>
      <c r="IX660" s="1"/>
      <c r="IY660" s="1"/>
      <c r="IZ660" s="1"/>
      <c r="JA660" s="1"/>
      <c r="JB660" s="1"/>
      <c r="JC660" s="1"/>
      <c r="JD660" s="1"/>
      <c r="JE660" s="1"/>
      <c r="JF660" s="1"/>
      <c r="JG660" s="1"/>
      <c r="JH660" s="1"/>
      <c r="JI660" s="1"/>
      <c r="JJ660" s="1"/>
      <c r="JK660" s="1"/>
      <c r="JL660" s="1"/>
      <c r="JM660" s="1"/>
      <c r="JN660" s="1"/>
      <c r="JO660" s="1"/>
      <c r="JP660" s="1"/>
      <c r="JQ660" s="1"/>
      <c r="JR660" s="1"/>
      <c r="JS660" s="1"/>
      <c r="JT660" s="1"/>
      <c r="JU660" s="1"/>
      <c r="JV660" s="1"/>
      <c r="JW660" s="1"/>
      <c r="JX660" s="1"/>
      <c r="JY660" s="1"/>
      <c r="JZ660" s="1"/>
      <c r="KA660" s="1"/>
      <c r="KB660" s="1"/>
      <c r="KC660" s="1"/>
      <c r="KD660" s="1"/>
      <c r="KE660" s="1"/>
      <c r="KF660" s="1"/>
      <c r="KG660" s="1"/>
      <c r="KH660" s="1"/>
      <c r="KI660" s="1"/>
      <c r="KJ660" s="1"/>
      <c r="KK660" s="1"/>
      <c r="KL660" s="1"/>
      <c r="KM660" s="1"/>
      <c r="KN660" s="1"/>
      <c r="KO660" s="1"/>
      <c r="KP660" s="1"/>
      <c r="KQ660" s="1"/>
      <c r="KR660" s="1"/>
      <c r="KS660" s="1"/>
      <c r="KT660" s="1"/>
      <c r="KU660" s="1"/>
      <c r="KV660" s="1"/>
      <c r="KW660" s="1"/>
      <c r="KX660" s="1"/>
      <c r="KY660" s="1"/>
      <c r="KZ660" s="1"/>
      <c r="LA660" s="1"/>
      <c r="LB660" s="1"/>
      <c r="LC660" s="1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1"/>
      <c r="MA660" s="1"/>
      <c r="MB660" s="1"/>
      <c r="MC660" s="1"/>
      <c r="MD660" s="1"/>
      <c r="ME660" s="1"/>
      <c r="MF660" s="1"/>
      <c r="MG660" s="1"/>
      <c r="MH660" s="1"/>
      <c r="MI660" s="1"/>
      <c r="MJ660" s="1"/>
      <c r="MK660" s="1"/>
      <c r="ML660" s="1"/>
      <c r="MM660" s="1"/>
      <c r="MN660" s="1"/>
      <c r="MO660" s="1"/>
      <c r="MP660" s="1"/>
      <c r="MQ660" s="1"/>
      <c r="MR660" s="1"/>
      <c r="MS660" s="1"/>
      <c r="MT660" s="1"/>
      <c r="MU660" s="1"/>
      <c r="MV660" s="1"/>
      <c r="MW660" s="1"/>
      <c r="MX660" s="1"/>
      <c r="MY660" s="1"/>
      <c r="MZ660" s="1"/>
      <c r="NA660" s="1"/>
      <c r="NB660" s="1"/>
      <c r="NC660" s="1"/>
      <c r="ND660" s="1"/>
      <c r="NE660" s="1"/>
      <c r="NF660" s="1"/>
      <c r="NG660" s="1"/>
      <c r="NH660" s="1"/>
      <c r="NI660" s="1"/>
      <c r="NJ660" s="1"/>
      <c r="NK660" s="1"/>
      <c r="NL660" s="1"/>
      <c r="NM660" s="1"/>
      <c r="NN660" s="1"/>
      <c r="NO660" s="1"/>
      <c r="NP660" s="1"/>
      <c r="NQ660" s="1"/>
      <c r="NR660" s="1"/>
      <c r="NS660" s="1"/>
      <c r="NT660" s="1"/>
      <c r="NU660" s="1"/>
      <c r="NV660" s="1"/>
      <c r="NW660" s="1"/>
      <c r="NX660" s="1"/>
      <c r="NY660" s="1"/>
      <c r="NZ660" s="1"/>
      <c r="OA660" s="1"/>
      <c r="OB660" s="1"/>
      <c r="OC660" s="1"/>
      <c r="OD660" s="1"/>
      <c r="OE660" s="1"/>
      <c r="OF660" s="1"/>
      <c r="OG660" s="1"/>
      <c r="OH660" s="1"/>
      <c r="OI660" s="1"/>
      <c r="OJ660" s="1"/>
      <c r="OK660" s="1"/>
      <c r="OL660" s="1"/>
      <c r="OM660" s="1"/>
      <c r="ON660" s="1"/>
      <c r="OO660" s="1"/>
      <c r="OP660" s="1"/>
      <c r="OQ660" s="1"/>
      <c r="OR660" s="1"/>
      <c r="OS660" s="1"/>
      <c r="OT660" s="1"/>
      <c r="OU660" s="1"/>
      <c r="OV660" s="1"/>
      <c r="OW660" s="1"/>
      <c r="OX660" s="1"/>
      <c r="OY660" s="1"/>
      <c r="OZ660" s="1"/>
      <c r="PA660" s="1"/>
      <c r="PB660" s="1"/>
      <c r="PC660" s="1"/>
      <c r="PD660" s="1"/>
      <c r="PE660" s="1"/>
      <c r="PF660" s="1"/>
      <c r="PG660" s="1"/>
      <c r="PH660" s="1"/>
      <c r="PI660" s="1"/>
      <c r="PJ660" s="1"/>
      <c r="PK660" s="1"/>
      <c r="PL660" s="1"/>
      <c r="PM660" s="1"/>
      <c r="PN660" s="1"/>
      <c r="PO660" s="1"/>
      <c r="PP660" s="1"/>
      <c r="PQ660" s="1"/>
      <c r="PR660" s="1"/>
      <c r="PS660" s="1"/>
      <c r="PT660" s="1"/>
      <c r="PU660" s="1"/>
      <c r="PV660" s="1"/>
      <c r="PW660" s="1"/>
      <c r="PX660" s="1"/>
      <c r="PY660" s="1"/>
      <c r="PZ660" s="1"/>
      <c r="QA660" s="1"/>
      <c r="QB660" s="1"/>
      <c r="QC660" s="1"/>
      <c r="QD660" s="1"/>
      <c r="QE660" s="1"/>
      <c r="QF660" s="1"/>
      <c r="QG660" s="1"/>
      <c r="QH660" s="1"/>
      <c r="QI660" s="1"/>
      <c r="QJ660" s="1"/>
      <c r="QK660" s="1"/>
      <c r="QL660" s="1"/>
      <c r="QM660" s="1"/>
      <c r="QN660" s="1"/>
      <c r="QO660" s="1"/>
      <c r="QP660" s="1"/>
      <c r="QQ660" s="1"/>
      <c r="QR660" s="1"/>
      <c r="QS660" s="1"/>
      <c r="QT660" s="1"/>
      <c r="QU660" s="1"/>
      <c r="QV660" s="1"/>
      <c r="QW660" s="1"/>
      <c r="QX660" s="1"/>
      <c r="QY660" s="1"/>
      <c r="QZ660" s="1"/>
      <c r="RA660" s="1"/>
      <c r="RB660" s="1"/>
      <c r="RC660" s="1"/>
      <c r="RD660" s="1"/>
      <c r="RE660" s="1"/>
      <c r="RF660" s="1"/>
      <c r="RG660" s="1"/>
      <c r="RH660" s="1"/>
      <c r="RI660" s="1"/>
      <c r="RJ660" s="1"/>
      <c r="RK660" s="1"/>
      <c r="RL660" s="1"/>
      <c r="RM660" s="1"/>
      <c r="RN660" s="1"/>
      <c r="RO660" s="1"/>
      <c r="RP660" s="1"/>
      <c r="RQ660" s="1"/>
      <c r="RR660" s="1"/>
      <c r="RS660" s="1"/>
      <c r="RT660" s="1"/>
      <c r="RU660" s="1"/>
      <c r="RV660" s="1"/>
      <c r="RW660" s="1"/>
      <c r="RX660" s="1"/>
      <c r="RY660" s="1"/>
      <c r="RZ660" s="1"/>
      <c r="SA660" s="1"/>
      <c r="SB660" s="1"/>
      <c r="SC660" s="1"/>
      <c r="SD660" s="1"/>
      <c r="SE660" s="1"/>
      <c r="SF660" s="1"/>
      <c r="SG660" s="1"/>
      <c r="SH660" s="1"/>
      <c r="SI660" s="1"/>
      <c r="SJ660" s="1"/>
      <c r="SK660" s="1"/>
      <c r="SL660" s="1"/>
      <c r="SM660" s="1"/>
      <c r="SN660" s="1"/>
      <c r="SO660" s="1"/>
      <c r="SP660" s="1"/>
      <c r="SQ660" s="1"/>
      <c r="SR660" s="1"/>
      <c r="SS660" s="1"/>
      <c r="ST660" s="1"/>
      <c r="SU660" s="1"/>
      <c r="SV660" s="1"/>
      <c r="SW660" s="1"/>
      <c r="SX660" s="1"/>
      <c r="SY660" s="1"/>
      <c r="SZ660" s="1"/>
      <c r="TA660" s="1"/>
      <c r="TB660" s="1"/>
      <c r="TC660" s="1"/>
      <c r="TD660" s="1"/>
      <c r="TE660" s="1"/>
      <c r="TF660" s="1"/>
      <c r="TG660" s="1"/>
      <c r="TH660" s="1"/>
      <c r="TI660" s="1"/>
      <c r="TJ660" s="1"/>
      <c r="TK660" s="1"/>
      <c r="TL660" s="1"/>
      <c r="TM660" s="1"/>
      <c r="TN660" s="1"/>
      <c r="TO660" s="1"/>
      <c r="TP660" s="1"/>
      <c r="TQ660" s="1"/>
      <c r="TR660" s="1"/>
      <c r="TS660" s="1"/>
      <c r="TT660" s="1"/>
      <c r="TU660" s="1"/>
      <c r="TV660" s="1"/>
      <c r="TW660" s="1"/>
      <c r="TX660" s="1"/>
      <c r="TY660" s="1"/>
      <c r="TZ660" s="1"/>
      <c r="UA660" s="1"/>
      <c r="UB660" s="1"/>
      <c r="UC660" s="1"/>
      <c r="UD660" s="1"/>
      <c r="UE660" s="1"/>
      <c r="UF660" s="1"/>
      <c r="UG660" s="1"/>
      <c r="UH660" s="1"/>
      <c r="UI660" s="1"/>
      <c r="UJ660" s="1"/>
      <c r="UK660" s="1"/>
      <c r="UL660" s="1"/>
      <c r="UM660" s="1"/>
      <c r="UN660" s="1"/>
      <c r="UO660" s="1"/>
      <c r="UP660" s="1"/>
      <c r="UQ660" s="1"/>
      <c r="UR660" s="1"/>
      <c r="US660" s="1"/>
      <c r="UT660" s="1"/>
      <c r="UU660" s="1"/>
      <c r="UV660" s="1"/>
      <c r="UW660" s="1"/>
      <c r="UX660" s="1"/>
      <c r="UY660" s="1"/>
      <c r="UZ660" s="1"/>
      <c r="VA660" s="1"/>
      <c r="VB660" s="1"/>
      <c r="VC660" s="1"/>
      <c r="VD660" s="1"/>
      <c r="VE660" s="1"/>
      <c r="VF660" s="1"/>
      <c r="VG660" s="1"/>
      <c r="VH660" s="1"/>
      <c r="VI660" s="1"/>
      <c r="VJ660" s="1"/>
      <c r="VK660" s="1"/>
      <c r="VL660" s="1"/>
      <c r="VM660" s="1"/>
      <c r="VN660" s="1"/>
      <c r="VO660" s="1"/>
      <c r="VP660" s="1"/>
      <c r="VQ660" s="1"/>
      <c r="VR660" s="1"/>
      <c r="VS660" s="1"/>
      <c r="VT660" s="1"/>
      <c r="VU660" s="1"/>
      <c r="VV660" s="1"/>
      <c r="VW660" s="1"/>
      <c r="VX660" s="1"/>
      <c r="VY660" s="1"/>
      <c r="VZ660" s="1"/>
      <c r="WA660" s="1"/>
      <c r="WB660" s="1"/>
      <c r="WC660" s="1"/>
      <c r="WD660" s="1"/>
      <c r="WE660" s="1"/>
      <c r="WF660" s="1"/>
      <c r="WG660" s="1"/>
      <c r="WH660" s="1"/>
      <c r="WI660" s="1"/>
      <c r="WJ660" s="1"/>
      <c r="WK660" s="1"/>
      <c r="WL660" s="1"/>
      <c r="WM660" s="1"/>
      <c r="WN660" s="1"/>
      <c r="WO660" s="1"/>
      <c r="WP660" s="1"/>
      <c r="WQ660" s="1"/>
      <c r="WR660" s="1"/>
      <c r="WS660" s="1"/>
      <c r="WT660" s="1"/>
      <c r="WU660" s="1"/>
      <c r="WV660" s="1"/>
      <c r="WW660" s="1"/>
      <c r="WX660" s="1"/>
      <c r="WY660" s="1"/>
      <c r="WZ660" s="1"/>
      <c r="XA660" s="1"/>
      <c r="XB660" s="1"/>
      <c r="XC660" s="1"/>
      <c r="XD660" s="1"/>
      <c r="XE660" s="1"/>
      <c r="XF660" s="1"/>
      <c r="XG660" s="1"/>
      <c r="XH660" s="1"/>
      <c r="XI660" s="1"/>
      <c r="XJ660" s="1"/>
      <c r="XK660" s="1"/>
      <c r="XL660" s="1"/>
      <c r="XM660" s="1"/>
      <c r="XN660" s="1"/>
      <c r="XO660" s="1"/>
      <c r="XP660" s="1"/>
      <c r="XQ660" s="1"/>
      <c r="XR660" s="1"/>
      <c r="XS660" s="1"/>
      <c r="XT660" s="1"/>
      <c r="XU660" s="1"/>
      <c r="XV660" s="1"/>
      <c r="XW660" s="1"/>
      <c r="XX660" s="1"/>
      <c r="XY660" s="1"/>
      <c r="XZ660" s="1"/>
      <c r="YA660" s="1"/>
      <c r="YB660" s="1"/>
      <c r="YC660" s="1"/>
      <c r="YD660" s="1"/>
      <c r="YE660" s="1"/>
      <c r="YF660" s="1"/>
      <c r="YG660" s="1"/>
      <c r="YH660" s="1"/>
      <c r="YI660" s="1"/>
      <c r="YJ660" s="1"/>
      <c r="YK660" s="1"/>
      <c r="YL660" s="1"/>
      <c r="YM660" s="1"/>
      <c r="YN660" s="1"/>
      <c r="YO660" s="1"/>
      <c r="YP660" s="1"/>
      <c r="YQ660" s="1"/>
      <c r="YR660" s="1"/>
      <c r="YS660" s="1"/>
      <c r="YT660" s="1"/>
      <c r="YU660" s="1"/>
      <c r="YV660" s="1"/>
      <c r="YW660" s="1"/>
      <c r="YX660" s="1"/>
      <c r="YY660" s="1"/>
      <c r="YZ660" s="1"/>
      <c r="ZA660" s="1"/>
      <c r="ZB660" s="1"/>
      <c r="ZC660" s="1"/>
      <c r="ZD660" s="1"/>
      <c r="ZE660" s="1"/>
      <c r="ZF660" s="1"/>
      <c r="ZG660" s="1"/>
      <c r="ZH660" s="1"/>
      <c r="ZI660" s="1"/>
      <c r="ZJ660" s="1"/>
      <c r="ZK660" s="1"/>
      <c r="ZL660" s="1"/>
      <c r="ZM660" s="1"/>
      <c r="ZN660" s="1"/>
      <c r="ZO660" s="1"/>
      <c r="ZP660" s="1"/>
      <c r="ZQ660" s="1"/>
      <c r="ZR660" s="1"/>
      <c r="ZS660" s="1"/>
      <c r="ZT660" s="1"/>
      <c r="ZU660" s="1"/>
      <c r="ZV660" s="1"/>
      <c r="ZW660" s="1"/>
      <c r="ZX660" s="1"/>
      <c r="ZY660" s="1"/>
      <c r="ZZ660" s="1"/>
      <c r="AAA660" s="1"/>
      <c r="AAB660" s="1"/>
      <c r="AAC660" s="1"/>
      <c r="AAD660" s="1"/>
      <c r="AAE660" s="1"/>
      <c r="AAF660" s="1"/>
      <c r="AAG660" s="1"/>
      <c r="AAH660" s="1"/>
      <c r="AAI660" s="1"/>
      <c r="AAJ660" s="1"/>
      <c r="AAK660" s="1"/>
      <c r="AAL660" s="1"/>
      <c r="AAM660" s="1"/>
      <c r="AAN660" s="1"/>
      <c r="AAO660" s="1"/>
      <c r="AAP660" s="1"/>
      <c r="AAQ660" s="1"/>
      <c r="AAR660" s="1"/>
      <c r="AAS660" s="1"/>
      <c r="AAT660" s="1"/>
      <c r="AAU660" s="1"/>
      <c r="AAV660" s="1"/>
      <c r="AAW660" s="1"/>
      <c r="AAX660" s="1"/>
      <c r="AAY660" s="1"/>
      <c r="AAZ660" s="1"/>
      <c r="ABA660" s="1"/>
      <c r="ABB660" s="1"/>
      <c r="ABC660" s="1"/>
      <c r="ABD660" s="1"/>
      <c r="ABE660" s="1"/>
      <c r="ABF660" s="1"/>
      <c r="ABG660" s="1"/>
      <c r="ABH660" s="1"/>
      <c r="ABI660" s="1"/>
      <c r="ABJ660" s="1"/>
      <c r="ABK660" s="1"/>
      <c r="ABL660" s="1"/>
      <c r="ABM660" s="1"/>
      <c r="ABN660" s="1"/>
      <c r="ABO660" s="1"/>
      <c r="ABP660" s="1"/>
      <c r="ABQ660" s="1"/>
      <c r="ABR660" s="1"/>
      <c r="ABS660" s="1"/>
      <c r="ABT660" s="1"/>
      <c r="ABU660" s="1"/>
      <c r="ABV660" s="1"/>
      <c r="ABW660" s="1"/>
      <c r="ABX660" s="1"/>
      <c r="ABY660" s="1"/>
      <c r="ABZ660" s="1"/>
      <c r="ACA660" s="1"/>
      <c r="ACB660" s="1"/>
      <c r="ACC660" s="1"/>
      <c r="ACD660" s="1"/>
      <c r="ACE660" s="1"/>
      <c r="ACF660" s="1"/>
      <c r="ACG660" s="1"/>
      <c r="ACH660" s="1"/>
      <c r="ACI660" s="1"/>
      <c r="ACJ660" s="1"/>
      <c r="ACK660" s="1"/>
      <c r="ACL660" s="1"/>
      <c r="ACM660" s="1"/>
      <c r="ACN660" s="1"/>
      <c r="ACO660" s="1"/>
      <c r="ACP660" s="1"/>
      <c r="ACQ660" s="1"/>
      <c r="ACR660" s="1"/>
      <c r="ACS660" s="1"/>
      <c r="ACT660" s="1"/>
      <c r="ACU660" s="1"/>
      <c r="ACV660" s="1"/>
      <c r="ACW660" s="1"/>
      <c r="ACX660" s="1"/>
      <c r="ACY660" s="1"/>
      <c r="ACZ660" s="1"/>
      <c r="ADA660" s="1"/>
      <c r="ADB660" s="1"/>
      <c r="ADC660" s="1"/>
      <c r="ADD660" s="1"/>
      <c r="ADE660" s="1"/>
      <c r="ADF660" s="1"/>
      <c r="ADG660" s="1"/>
      <c r="ADH660" s="1"/>
      <c r="ADI660" s="1"/>
      <c r="ADJ660" s="1"/>
      <c r="ADK660" s="1"/>
      <c r="ADL660" s="1"/>
      <c r="ADM660" s="1"/>
      <c r="ADN660" s="1"/>
      <c r="ADO660" s="1"/>
      <c r="ADP660" s="1"/>
      <c r="ADQ660" s="1"/>
      <c r="ADR660" s="1"/>
      <c r="ADS660" s="1"/>
      <c r="ADT660" s="1"/>
      <c r="ADU660" s="1"/>
      <c r="ADV660" s="1"/>
    </row>
    <row r="661" spans="1:802" x14ac:dyDescent="0.1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  <c r="DN661" s="1"/>
      <c r="DO661" s="1"/>
      <c r="DP661" s="1"/>
      <c r="DQ661" s="1"/>
      <c r="DR661" s="1"/>
      <c r="DS661" s="1"/>
      <c r="DT661" s="1"/>
      <c r="DU661" s="1"/>
      <c r="DV661" s="1"/>
      <c r="DW661" s="1"/>
      <c r="DX661" s="1"/>
      <c r="DY661" s="1"/>
      <c r="DZ661" s="1"/>
      <c r="EA661" s="1"/>
      <c r="EB661" s="1"/>
      <c r="EC661" s="1"/>
      <c r="ED661" s="1"/>
      <c r="EE661" s="1"/>
      <c r="EF661" s="1"/>
      <c r="EG661" s="1"/>
      <c r="EH661" s="1"/>
      <c r="EI661" s="1"/>
      <c r="EJ661" s="1"/>
      <c r="EK661" s="1"/>
      <c r="EL661" s="1"/>
      <c r="EM661" s="1"/>
      <c r="EN661" s="1"/>
      <c r="EO661" s="1"/>
      <c r="EP661" s="1"/>
      <c r="EQ661" s="1"/>
      <c r="ER661" s="1"/>
      <c r="ES661" s="1"/>
      <c r="ET661" s="1"/>
      <c r="EU661" s="1"/>
      <c r="EV661" s="1"/>
      <c r="EW661" s="1"/>
      <c r="EX661" s="1"/>
      <c r="EY661" s="1"/>
      <c r="EZ661" s="1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1"/>
      <c r="FL661" s="1"/>
      <c r="FM661" s="1"/>
      <c r="FN661" s="1"/>
      <c r="FO661" s="1"/>
      <c r="FP661" s="1"/>
      <c r="FQ661" s="1"/>
      <c r="FR661" s="1"/>
      <c r="FS661" s="1"/>
      <c r="FT661" s="1"/>
      <c r="FU661" s="1"/>
      <c r="FV661" s="1"/>
      <c r="FW661" s="1"/>
      <c r="FX661" s="1"/>
      <c r="FY661" s="1"/>
      <c r="FZ661" s="1"/>
      <c r="GA661" s="1"/>
      <c r="GB661" s="1"/>
      <c r="GC661" s="1"/>
      <c r="GD661" s="1"/>
      <c r="GE661" s="1"/>
      <c r="GF661" s="1"/>
      <c r="GG661" s="1"/>
      <c r="GH661" s="1"/>
      <c r="GI661" s="1"/>
      <c r="GJ661" s="1"/>
      <c r="GK661" s="1"/>
      <c r="GL661" s="1"/>
      <c r="GM661" s="1"/>
      <c r="GN661" s="1"/>
      <c r="GO661" s="1"/>
      <c r="GP661" s="1"/>
      <c r="GQ661" s="1"/>
      <c r="GR661" s="1"/>
      <c r="GS661" s="1"/>
      <c r="GT661" s="1"/>
      <c r="GU661" s="1"/>
      <c r="GV661" s="1"/>
      <c r="GW661" s="1"/>
      <c r="GX661" s="1"/>
      <c r="GY661" s="1"/>
      <c r="GZ661" s="1"/>
      <c r="HA661" s="1"/>
      <c r="HB661" s="1"/>
      <c r="HC661" s="1"/>
      <c r="HD661" s="1"/>
      <c r="HE661" s="1"/>
      <c r="HF661" s="1"/>
      <c r="HG661" s="1"/>
      <c r="HH661" s="1"/>
      <c r="HI661" s="1"/>
      <c r="HJ661" s="1"/>
      <c r="HK661" s="1"/>
      <c r="HL661" s="1"/>
      <c r="HM661" s="1"/>
      <c r="HN661" s="1"/>
      <c r="HO661" s="1"/>
      <c r="HP661" s="1"/>
      <c r="HQ661" s="1"/>
      <c r="HR661" s="1"/>
      <c r="HS661" s="1"/>
      <c r="HT661" s="1"/>
      <c r="HU661" s="1"/>
      <c r="HV661" s="1"/>
      <c r="HW661" s="1"/>
      <c r="HX661" s="1"/>
      <c r="HY661" s="1"/>
      <c r="HZ661" s="1"/>
      <c r="IA661" s="1"/>
      <c r="IB661" s="1"/>
      <c r="IC661" s="1"/>
      <c r="ID661" s="1"/>
      <c r="IE661" s="1"/>
      <c r="IF661" s="1"/>
      <c r="IG661" s="1"/>
      <c r="IH661" s="1"/>
      <c r="II661" s="1"/>
      <c r="IJ661" s="1"/>
      <c r="IK661" s="1"/>
      <c r="IL661" s="1"/>
      <c r="IM661" s="1"/>
      <c r="IN661" s="1"/>
      <c r="IO661" s="1"/>
      <c r="IP661" s="1"/>
      <c r="IQ661" s="1"/>
      <c r="IR661" s="1"/>
      <c r="IS661" s="1"/>
      <c r="IT661" s="1"/>
      <c r="IU661" s="1"/>
      <c r="IV661" s="1"/>
      <c r="IW661" s="1"/>
      <c r="IX661" s="1"/>
      <c r="IY661" s="1"/>
      <c r="IZ661" s="1"/>
      <c r="JA661" s="1"/>
      <c r="JB661" s="1"/>
      <c r="JC661" s="1"/>
      <c r="JD661" s="1"/>
      <c r="JE661" s="1"/>
      <c r="JF661" s="1"/>
      <c r="JG661" s="1"/>
      <c r="JH661" s="1"/>
      <c r="JI661" s="1"/>
      <c r="JJ661" s="1"/>
      <c r="JK661" s="1"/>
      <c r="JL661" s="1"/>
      <c r="JM661" s="1"/>
      <c r="JN661" s="1"/>
      <c r="JO661" s="1"/>
      <c r="JP661" s="1"/>
      <c r="JQ661" s="1"/>
      <c r="JR661" s="1"/>
      <c r="JS661" s="1"/>
      <c r="JT661" s="1"/>
      <c r="JU661" s="1"/>
      <c r="JV661" s="1"/>
      <c r="JW661" s="1"/>
      <c r="JX661" s="1"/>
      <c r="JY661" s="1"/>
      <c r="JZ661" s="1"/>
      <c r="KA661" s="1"/>
      <c r="KB661" s="1"/>
      <c r="KC661" s="1"/>
      <c r="KD661" s="1"/>
      <c r="KE661" s="1"/>
      <c r="KF661" s="1"/>
      <c r="KG661" s="1"/>
      <c r="KH661" s="1"/>
      <c r="KI661" s="1"/>
      <c r="KJ661" s="1"/>
      <c r="KK661" s="1"/>
      <c r="KL661" s="1"/>
      <c r="KM661" s="1"/>
      <c r="KN661" s="1"/>
      <c r="KO661" s="1"/>
      <c r="KP661" s="1"/>
      <c r="KQ661" s="1"/>
      <c r="KR661" s="1"/>
      <c r="KS661" s="1"/>
      <c r="KT661" s="1"/>
      <c r="KU661" s="1"/>
      <c r="KV661" s="1"/>
      <c r="KW661" s="1"/>
      <c r="KX661" s="1"/>
      <c r="KY661" s="1"/>
      <c r="KZ661" s="1"/>
      <c r="LA661" s="1"/>
      <c r="LB661" s="1"/>
      <c r="LC661" s="1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1"/>
      <c r="MO661" s="1"/>
      <c r="MP661" s="1"/>
      <c r="MQ661" s="1"/>
      <c r="MR661" s="1"/>
      <c r="MS661" s="1"/>
      <c r="MT661" s="1"/>
      <c r="MU661" s="1"/>
      <c r="MV661" s="1"/>
      <c r="MW661" s="1"/>
      <c r="MX661" s="1"/>
      <c r="MY661" s="1"/>
      <c r="MZ661" s="1"/>
      <c r="NA661" s="1"/>
      <c r="NB661" s="1"/>
      <c r="NC661" s="1"/>
      <c r="ND661" s="1"/>
      <c r="NE661" s="1"/>
      <c r="NF661" s="1"/>
      <c r="NG661" s="1"/>
      <c r="NH661" s="1"/>
      <c r="NI661" s="1"/>
      <c r="NJ661" s="1"/>
      <c r="NK661" s="1"/>
      <c r="NL661" s="1"/>
      <c r="NM661" s="1"/>
      <c r="NN661" s="1"/>
      <c r="NO661" s="1"/>
      <c r="NP661" s="1"/>
      <c r="NQ661" s="1"/>
      <c r="NR661" s="1"/>
      <c r="NS661" s="1"/>
      <c r="NT661" s="1"/>
      <c r="NU661" s="1"/>
      <c r="NV661" s="1"/>
      <c r="NW661" s="1"/>
      <c r="NX661" s="1"/>
      <c r="NY661" s="1"/>
      <c r="NZ661" s="1"/>
      <c r="OA661" s="1"/>
      <c r="OB661" s="1"/>
      <c r="OC661" s="1"/>
      <c r="OD661" s="1"/>
      <c r="OE661" s="1"/>
      <c r="OF661" s="1"/>
      <c r="OG661" s="1"/>
      <c r="OH661" s="1"/>
      <c r="OI661" s="1"/>
      <c r="OJ661" s="1"/>
      <c r="OK661" s="1"/>
      <c r="OL661" s="1"/>
      <c r="OM661" s="1"/>
      <c r="ON661" s="1"/>
      <c r="OO661" s="1"/>
      <c r="OP661" s="1"/>
      <c r="OQ661" s="1"/>
      <c r="OR661" s="1"/>
      <c r="OS661" s="1"/>
      <c r="OT661" s="1"/>
      <c r="OU661" s="1"/>
      <c r="OV661" s="1"/>
      <c r="OW661" s="1"/>
      <c r="OX661" s="1"/>
      <c r="OY661" s="1"/>
      <c r="OZ661" s="1"/>
      <c r="PA661" s="1"/>
      <c r="PB661" s="1"/>
      <c r="PC661" s="1"/>
      <c r="PD661" s="1"/>
      <c r="PE661" s="1"/>
      <c r="PF661" s="1"/>
      <c r="PG661" s="1"/>
      <c r="PH661" s="1"/>
      <c r="PI661" s="1"/>
      <c r="PJ661" s="1"/>
      <c r="PK661" s="1"/>
      <c r="PL661" s="1"/>
      <c r="PM661" s="1"/>
      <c r="PN661" s="1"/>
      <c r="PO661" s="1"/>
      <c r="PP661" s="1"/>
      <c r="PQ661" s="1"/>
      <c r="PR661" s="1"/>
      <c r="PS661" s="1"/>
      <c r="PT661" s="1"/>
      <c r="PU661" s="1"/>
      <c r="PV661" s="1"/>
      <c r="PW661" s="1"/>
      <c r="PX661" s="1"/>
      <c r="PY661" s="1"/>
      <c r="PZ661" s="1"/>
      <c r="QA661" s="1"/>
      <c r="QB661" s="1"/>
      <c r="QC661" s="1"/>
      <c r="QD661" s="1"/>
      <c r="QE661" s="1"/>
      <c r="QF661" s="1"/>
      <c r="QG661" s="1"/>
      <c r="QH661" s="1"/>
      <c r="QI661" s="1"/>
      <c r="QJ661" s="1"/>
      <c r="QK661" s="1"/>
      <c r="QL661" s="1"/>
      <c r="QM661" s="1"/>
      <c r="QN661" s="1"/>
      <c r="QO661" s="1"/>
      <c r="QP661" s="1"/>
      <c r="QQ661" s="1"/>
      <c r="QR661" s="1"/>
      <c r="QS661" s="1"/>
      <c r="QT661" s="1"/>
      <c r="QU661" s="1"/>
      <c r="QV661" s="1"/>
      <c r="QW661" s="1"/>
      <c r="QX661" s="1"/>
      <c r="QY661" s="1"/>
      <c r="QZ661" s="1"/>
      <c r="RA661" s="1"/>
      <c r="RB661" s="1"/>
      <c r="RC661" s="1"/>
      <c r="RD661" s="1"/>
      <c r="RE661" s="1"/>
      <c r="RF661" s="1"/>
      <c r="RG661" s="1"/>
      <c r="RH661" s="1"/>
      <c r="RI661" s="1"/>
      <c r="RJ661" s="1"/>
      <c r="RK661" s="1"/>
      <c r="RL661" s="1"/>
      <c r="RM661" s="1"/>
      <c r="RN661" s="1"/>
      <c r="RO661" s="1"/>
      <c r="RP661" s="1"/>
      <c r="RQ661" s="1"/>
      <c r="RR661" s="1"/>
      <c r="RS661" s="1"/>
      <c r="RT661" s="1"/>
      <c r="RU661" s="1"/>
      <c r="RV661" s="1"/>
      <c r="RW661" s="1"/>
      <c r="RX661" s="1"/>
      <c r="RY661" s="1"/>
      <c r="RZ661" s="1"/>
      <c r="SA661" s="1"/>
      <c r="SB661" s="1"/>
      <c r="SC661" s="1"/>
      <c r="SD661" s="1"/>
      <c r="SE661" s="1"/>
      <c r="SF661" s="1"/>
      <c r="SG661" s="1"/>
      <c r="SH661" s="1"/>
      <c r="SI661" s="1"/>
      <c r="SJ661" s="1"/>
      <c r="SK661" s="1"/>
      <c r="SL661" s="1"/>
      <c r="SM661" s="1"/>
      <c r="SN661" s="1"/>
      <c r="SO661" s="1"/>
      <c r="SP661" s="1"/>
      <c r="SQ661" s="1"/>
      <c r="SR661" s="1"/>
      <c r="SS661" s="1"/>
      <c r="ST661" s="1"/>
      <c r="SU661" s="1"/>
      <c r="SV661" s="1"/>
      <c r="SW661" s="1"/>
      <c r="SX661" s="1"/>
      <c r="SY661" s="1"/>
      <c r="SZ661" s="1"/>
      <c r="TA661" s="1"/>
      <c r="TB661" s="1"/>
      <c r="TC661" s="1"/>
      <c r="TD661" s="1"/>
      <c r="TE661" s="1"/>
      <c r="TF661" s="1"/>
      <c r="TG661" s="1"/>
      <c r="TH661" s="1"/>
      <c r="TI661" s="1"/>
      <c r="TJ661" s="1"/>
      <c r="TK661" s="1"/>
      <c r="TL661" s="1"/>
      <c r="TM661" s="1"/>
      <c r="TN661" s="1"/>
      <c r="TO661" s="1"/>
      <c r="TP661" s="1"/>
      <c r="TQ661" s="1"/>
      <c r="TR661" s="1"/>
      <c r="TS661" s="1"/>
      <c r="TT661" s="1"/>
      <c r="TU661" s="1"/>
      <c r="TV661" s="1"/>
      <c r="TW661" s="1"/>
      <c r="TX661" s="1"/>
      <c r="TY661" s="1"/>
      <c r="TZ661" s="1"/>
      <c r="UA661" s="1"/>
      <c r="UB661" s="1"/>
      <c r="UC661" s="1"/>
      <c r="UD661" s="1"/>
      <c r="UE661" s="1"/>
      <c r="UF661" s="1"/>
      <c r="UG661" s="1"/>
      <c r="UH661" s="1"/>
      <c r="UI661" s="1"/>
      <c r="UJ661" s="1"/>
      <c r="UK661" s="1"/>
      <c r="UL661" s="1"/>
      <c r="UM661" s="1"/>
      <c r="UN661" s="1"/>
      <c r="UO661" s="1"/>
      <c r="UP661" s="1"/>
      <c r="UQ661" s="1"/>
      <c r="UR661" s="1"/>
      <c r="US661" s="1"/>
      <c r="UT661" s="1"/>
      <c r="UU661" s="1"/>
      <c r="UV661" s="1"/>
      <c r="UW661" s="1"/>
      <c r="UX661" s="1"/>
      <c r="UY661" s="1"/>
      <c r="UZ661" s="1"/>
      <c r="VA661" s="1"/>
      <c r="VB661" s="1"/>
      <c r="VC661" s="1"/>
      <c r="VD661" s="1"/>
      <c r="VE661" s="1"/>
      <c r="VF661" s="1"/>
      <c r="VG661" s="1"/>
      <c r="VH661" s="1"/>
      <c r="VI661" s="1"/>
      <c r="VJ661" s="1"/>
      <c r="VK661" s="1"/>
      <c r="VL661" s="1"/>
      <c r="VM661" s="1"/>
      <c r="VN661" s="1"/>
      <c r="VO661" s="1"/>
      <c r="VP661" s="1"/>
      <c r="VQ661" s="1"/>
      <c r="VR661" s="1"/>
      <c r="VS661" s="1"/>
      <c r="VT661" s="1"/>
      <c r="VU661" s="1"/>
      <c r="VV661" s="1"/>
      <c r="VW661" s="1"/>
      <c r="VX661" s="1"/>
      <c r="VY661" s="1"/>
      <c r="VZ661" s="1"/>
      <c r="WA661" s="1"/>
      <c r="WB661" s="1"/>
      <c r="WC661" s="1"/>
      <c r="WD661" s="1"/>
      <c r="WE661" s="1"/>
      <c r="WF661" s="1"/>
      <c r="WG661" s="1"/>
      <c r="WH661" s="1"/>
      <c r="WI661" s="1"/>
      <c r="WJ661" s="1"/>
      <c r="WK661" s="1"/>
      <c r="WL661" s="1"/>
      <c r="WM661" s="1"/>
      <c r="WN661" s="1"/>
      <c r="WO661" s="1"/>
      <c r="WP661" s="1"/>
      <c r="WQ661" s="1"/>
      <c r="WR661" s="1"/>
      <c r="WS661" s="1"/>
      <c r="WT661" s="1"/>
      <c r="WU661" s="1"/>
      <c r="WV661" s="1"/>
      <c r="WW661" s="1"/>
      <c r="WX661" s="1"/>
      <c r="WY661" s="1"/>
      <c r="WZ661" s="1"/>
      <c r="XA661" s="1"/>
      <c r="XB661" s="1"/>
      <c r="XC661" s="1"/>
      <c r="XD661" s="1"/>
      <c r="XE661" s="1"/>
      <c r="XF661" s="1"/>
      <c r="XG661" s="1"/>
      <c r="XH661" s="1"/>
      <c r="XI661" s="1"/>
      <c r="XJ661" s="1"/>
      <c r="XK661" s="1"/>
      <c r="XL661" s="1"/>
      <c r="XM661" s="1"/>
      <c r="XN661" s="1"/>
      <c r="XO661" s="1"/>
      <c r="XP661" s="1"/>
      <c r="XQ661" s="1"/>
      <c r="XR661" s="1"/>
      <c r="XS661" s="1"/>
      <c r="XT661" s="1"/>
      <c r="XU661" s="1"/>
      <c r="XV661" s="1"/>
      <c r="XW661" s="1"/>
      <c r="XX661" s="1"/>
      <c r="XY661" s="1"/>
      <c r="XZ661" s="1"/>
      <c r="YA661" s="1"/>
      <c r="YB661" s="1"/>
      <c r="YC661" s="1"/>
      <c r="YD661" s="1"/>
      <c r="YE661" s="1"/>
      <c r="YF661" s="1"/>
      <c r="YG661" s="1"/>
      <c r="YH661" s="1"/>
      <c r="YI661" s="1"/>
      <c r="YJ661" s="1"/>
      <c r="YK661" s="1"/>
      <c r="YL661" s="1"/>
      <c r="YM661" s="1"/>
      <c r="YN661" s="1"/>
      <c r="YO661" s="1"/>
      <c r="YP661" s="1"/>
      <c r="YQ661" s="1"/>
      <c r="YR661" s="1"/>
      <c r="YS661" s="1"/>
      <c r="YT661" s="1"/>
      <c r="YU661" s="1"/>
      <c r="YV661" s="1"/>
      <c r="YW661" s="1"/>
      <c r="YX661" s="1"/>
      <c r="YY661" s="1"/>
      <c r="YZ661" s="1"/>
      <c r="ZA661" s="1"/>
      <c r="ZB661" s="1"/>
      <c r="ZC661" s="1"/>
      <c r="ZD661" s="1"/>
      <c r="ZE661" s="1"/>
      <c r="ZF661" s="1"/>
      <c r="ZG661" s="1"/>
      <c r="ZH661" s="1"/>
      <c r="ZI661" s="1"/>
      <c r="ZJ661" s="1"/>
      <c r="ZK661" s="1"/>
      <c r="ZL661" s="1"/>
      <c r="ZM661" s="1"/>
      <c r="ZN661" s="1"/>
      <c r="ZO661" s="1"/>
      <c r="ZP661" s="1"/>
      <c r="ZQ661" s="1"/>
      <c r="ZR661" s="1"/>
      <c r="ZS661" s="1"/>
      <c r="ZT661" s="1"/>
      <c r="ZU661" s="1"/>
      <c r="ZV661" s="1"/>
      <c r="ZW661" s="1"/>
      <c r="ZX661" s="1"/>
      <c r="ZY661" s="1"/>
      <c r="ZZ661" s="1"/>
      <c r="AAA661" s="1"/>
      <c r="AAB661" s="1"/>
      <c r="AAC661" s="1"/>
      <c r="AAD661" s="1"/>
      <c r="AAE661" s="1"/>
      <c r="AAF661" s="1"/>
      <c r="AAG661" s="1"/>
      <c r="AAH661" s="1"/>
      <c r="AAI661" s="1"/>
      <c r="AAJ661" s="1"/>
      <c r="AAK661" s="1"/>
      <c r="AAL661" s="1"/>
      <c r="AAM661" s="1"/>
      <c r="AAN661" s="1"/>
      <c r="AAO661" s="1"/>
      <c r="AAP661" s="1"/>
      <c r="AAQ661" s="1"/>
      <c r="AAR661" s="1"/>
      <c r="AAS661" s="1"/>
      <c r="AAT661" s="1"/>
      <c r="AAU661" s="1"/>
      <c r="AAV661" s="1"/>
      <c r="AAW661" s="1"/>
      <c r="AAX661" s="1"/>
      <c r="AAY661" s="1"/>
      <c r="AAZ661" s="1"/>
      <c r="ABA661" s="1"/>
      <c r="ABB661" s="1"/>
      <c r="ABC661" s="1"/>
      <c r="ABD661" s="1"/>
      <c r="ABE661" s="1"/>
      <c r="ABF661" s="1"/>
      <c r="ABG661" s="1"/>
      <c r="ABH661" s="1"/>
      <c r="ABI661" s="1"/>
      <c r="ABJ661" s="1"/>
      <c r="ABK661" s="1"/>
      <c r="ABL661" s="1"/>
      <c r="ABM661" s="1"/>
      <c r="ABN661" s="1"/>
      <c r="ABO661" s="1"/>
      <c r="ABP661" s="1"/>
      <c r="ABQ661" s="1"/>
      <c r="ABR661" s="1"/>
      <c r="ABS661" s="1"/>
      <c r="ABT661" s="1"/>
      <c r="ABU661" s="1"/>
      <c r="ABV661" s="1"/>
      <c r="ABW661" s="1"/>
      <c r="ABX661" s="1"/>
      <c r="ABY661" s="1"/>
      <c r="ABZ661" s="1"/>
      <c r="ACA661" s="1"/>
      <c r="ACB661" s="1"/>
      <c r="ACC661" s="1"/>
      <c r="ACD661" s="1"/>
      <c r="ACE661" s="1"/>
      <c r="ACF661" s="1"/>
      <c r="ACG661" s="1"/>
      <c r="ACH661" s="1"/>
      <c r="ACI661" s="1"/>
      <c r="ACJ661" s="1"/>
      <c r="ACK661" s="1"/>
      <c r="ACL661" s="1"/>
      <c r="ACM661" s="1"/>
      <c r="ACN661" s="1"/>
      <c r="ACO661" s="1"/>
      <c r="ACP661" s="1"/>
      <c r="ACQ661" s="1"/>
      <c r="ACR661" s="1"/>
      <c r="ACS661" s="1"/>
      <c r="ACT661" s="1"/>
      <c r="ACU661" s="1"/>
      <c r="ACV661" s="1"/>
      <c r="ACW661" s="1"/>
      <c r="ACX661" s="1"/>
      <c r="ACY661" s="1"/>
      <c r="ACZ661" s="1"/>
      <c r="ADA661" s="1"/>
      <c r="ADB661" s="1"/>
      <c r="ADC661" s="1"/>
      <c r="ADD661" s="1"/>
      <c r="ADE661" s="1"/>
      <c r="ADF661" s="1"/>
      <c r="ADG661" s="1"/>
      <c r="ADH661" s="1"/>
      <c r="ADI661" s="1"/>
      <c r="ADJ661" s="1"/>
      <c r="ADK661" s="1"/>
      <c r="ADL661" s="1"/>
      <c r="ADM661" s="1"/>
      <c r="ADN661" s="1"/>
      <c r="ADO661" s="1"/>
      <c r="ADP661" s="1"/>
      <c r="ADQ661" s="1"/>
      <c r="ADR661" s="1"/>
      <c r="ADS661" s="1"/>
      <c r="ADT661" s="1"/>
      <c r="ADU661" s="1"/>
      <c r="ADV661" s="1"/>
    </row>
    <row r="662" spans="1:802" x14ac:dyDescent="0.1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  <c r="MV662" s="1"/>
      <c r="MW662" s="1"/>
      <c r="MX662" s="1"/>
      <c r="MY662" s="1"/>
      <c r="MZ662" s="1"/>
      <c r="NA662" s="1"/>
      <c r="NB662" s="1"/>
      <c r="NC662" s="1"/>
      <c r="ND662" s="1"/>
      <c r="NE662" s="1"/>
      <c r="NF662" s="1"/>
      <c r="NG662" s="1"/>
      <c r="NH662" s="1"/>
      <c r="NI662" s="1"/>
      <c r="NJ662" s="1"/>
      <c r="NK662" s="1"/>
      <c r="NL662" s="1"/>
      <c r="NM662" s="1"/>
      <c r="NN662" s="1"/>
      <c r="NO662" s="1"/>
      <c r="NP662" s="1"/>
      <c r="NQ662" s="1"/>
      <c r="NR662" s="1"/>
      <c r="NS662" s="1"/>
      <c r="NT662" s="1"/>
      <c r="NU662" s="1"/>
      <c r="NV662" s="1"/>
      <c r="NW662" s="1"/>
      <c r="NX662" s="1"/>
      <c r="NY662" s="1"/>
      <c r="NZ662" s="1"/>
      <c r="OA662" s="1"/>
      <c r="OB662" s="1"/>
      <c r="OC662" s="1"/>
      <c r="OD662" s="1"/>
      <c r="OE662" s="1"/>
      <c r="OF662" s="1"/>
      <c r="OG662" s="1"/>
      <c r="OH662" s="1"/>
      <c r="OI662" s="1"/>
      <c r="OJ662" s="1"/>
      <c r="OK662" s="1"/>
      <c r="OL662" s="1"/>
      <c r="OM662" s="1"/>
      <c r="ON662" s="1"/>
      <c r="OO662" s="1"/>
      <c r="OP662" s="1"/>
      <c r="OQ662" s="1"/>
      <c r="OR662" s="1"/>
      <c r="OS662" s="1"/>
      <c r="OT662" s="1"/>
      <c r="OU662" s="1"/>
      <c r="OV662" s="1"/>
      <c r="OW662" s="1"/>
      <c r="OX662" s="1"/>
      <c r="OY662" s="1"/>
      <c r="OZ662" s="1"/>
      <c r="PA662" s="1"/>
      <c r="PB662" s="1"/>
      <c r="PC662" s="1"/>
      <c r="PD662" s="1"/>
      <c r="PE662" s="1"/>
      <c r="PF662" s="1"/>
      <c r="PG662" s="1"/>
      <c r="PH662" s="1"/>
      <c r="PI662" s="1"/>
      <c r="PJ662" s="1"/>
      <c r="PK662" s="1"/>
      <c r="PL662" s="1"/>
      <c r="PM662" s="1"/>
      <c r="PN662" s="1"/>
      <c r="PO662" s="1"/>
      <c r="PP662" s="1"/>
      <c r="PQ662" s="1"/>
      <c r="PR662" s="1"/>
      <c r="PS662" s="1"/>
      <c r="PT662" s="1"/>
      <c r="PU662" s="1"/>
      <c r="PV662" s="1"/>
      <c r="PW662" s="1"/>
      <c r="PX662" s="1"/>
      <c r="PY662" s="1"/>
      <c r="PZ662" s="1"/>
      <c r="QA662" s="1"/>
      <c r="QB662" s="1"/>
      <c r="QC662" s="1"/>
      <c r="QD662" s="1"/>
      <c r="QE662" s="1"/>
      <c r="QF662" s="1"/>
      <c r="QG662" s="1"/>
      <c r="QH662" s="1"/>
      <c r="QI662" s="1"/>
      <c r="QJ662" s="1"/>
      <c r="QK662" s="1"/>
      <c r="QL662" s="1"/>
      <c r="QM662" s="1"/>
      <c r="QN662" s="1"/>
      <c r="QO662" s="1"/>
      <c r="QP662" s="1"/>
      <c r="QQ662" s="1"/>
      <c r="QR662" s="1"/>
      <c r="QS662" s="1"/>
      <c r="QT662" s="1"/>
      <c r="QU662" s="1"/>
      <c r="QV662" s="1"/>
      <c r="QW662" s="1"/>
      <c r="QX662" s="1"/>
      <c r="QY662" s="1"/>
      <c r="QZ662" s="1"/>
      <c r="RA662" s="1"/>
      <c r="RB662" s="1"/>
      <c r="RC662" s="1"/>
      <c r="RD662" s="1"/>
      <c r="RE662" s="1"/>
      <c r="RF662" s="1"/>
      <c r="RG662" s="1"/>
      <c r="RH662" s="1"/>
      <c r="RI662" s="1"/>
      <c r="RJ662" s="1"/>
      <c r="RK662" s="1"/>
      <c r="RL662" s="1"/>
      <c r="RM662" s="1"/>
      <c r="RN662" s="1"/>
      <c r="RO662" s="1"/>
      <c r="RP662" s="1"/>
      <c r="RQ662" s="1"/>
      <c r="RR662" s="1"/>
      <c r="RS662" s="1"/>
      <c r="RT662" s="1"/>
      <c r="RU662" s="1"/>
      <c r="RV662" s="1"/>
      <c r="RW662" s="1"/>
      <c r="RX662" s="1"/>
      <c r="RY662" s="1"/>
      <c r="RZ662" s="1"/>
      <c r="SA662" s="1"/>
      <c r="SB662" s="1"/>
      <c r="SC662" s="1"/>
      <c r="SD662" s="1"/>
      <c r="SE662" s="1"/>
      <c r="SF662" s="1"/>
      <c r="SG662" s="1"/>
      <c r="SH662" s="1"/>
      <c r="SI662" s="1"/>
      <c r="SJ662" s="1"/>
      <c r="SK662" s="1"/>
      <c r="SL662" s="1"/>
      <c r="SM662" s="1"/>
      <c r="SN662" s="1"/>
      <c r="SO662" s="1"/>
      <c r="SP662" s="1"/>
      <c r="SQ662" s="1"/>
      <c r="SR662" s="1"/>
      <c r="SS662" s="1"/>
      <c r="ST662" s="1"/>
      <c r="SU662" s="1"/>
      <c r="SV662" s="1"/>
      <c r="SW662" s="1"/>
      <c r="SX662" s="1"/>
      <c r="SY662" s="1"/>
      <c r="SZ662" s="1"/>
      <c r="TA662" s="1"/>
      <c r="TB662" s="1"/>
      <c r="TC662" s="1"/>
      <c r="TD662" s="1"/>
      <c r="TE662" s="1"/>
      <c r="TF662" s="1"/>
      <c r="TG662" s="1"/>
      <c r="TH662" s="1"/>
      <c r="TI662" s="1"/>
      <c r="TJ662" s="1"/>
      <c r="TK662" s="1"/>
      <c r="TL662" s="1"/>
      <c r="TM662" s="1"/>
      <c r="TN662" s="1"/>
      <c r="TO662" s="1"/>
      <c r="TP662" s="1"/>
      <c r="TQ662" s="1"/>
      <c r="TR662" s="1"/>
      <c r="TS662" s="1"/>
      <c r="TT662" s="1"/>
      <c r="TU662" s="1"/>
      <c r="TV662" s="1"/>
      <c r="TW662" s="1"/>
      <c r="TX662" s="1"/>
      <c r="TY662" s="1"/>
      <c r="TZ662" s="1"/>
      <c r="UA662" s="1"/>
      <c r="UB662" s="1"/>
      <c r="UC662" s="1"/>
      <c r="UD662" s="1"/>
      <c r="UE662" s="1"/>
      <c r="UF662" s="1"/>
      <c r="UG662" s="1"/>
      <c r="UH662" s="1"/>
      <c r="UI662" s="1"/>
      <c r="UJ662" s="1"/>
      <c r="UK662" s="1"/>
      <c r="UL662" s="1"/>
      <c r="UM662" s="1"/>
      <c r="UN662" s="1"/>
      <c r="UO662" s="1"/>
      <c r="UP662" s="1"/>
      <c r="UQ662" s="1"/>
      <c r="UR662" s="1"/>
      <c r="US662" s="1"/>
      <c r="UT662" s="1"/>
      <c r="UU662" s="1"/>
      <c r="UV662" s="1"/>
      <c r="UW662" s="1"/>
      <c r="UX662" s="1"/>
      <c r="UY662" s="1"/>
      <c r="UZ662" s="1"/>
      <c r="VA662" s="1"/>
      <c r="VB662" s="1"/>
      <c r="VC662" s="1"/>
      <c r="VD662" s="1"/>
      <c r="VE662" s="1"/>
      <c r="VF662" s="1"/>
      <c r="VG662" s="1"/>
      <c r="VH662" s="1"/>
      <c r="VI662" s="1"/>
      <c r="VJ662" s="1"/>
      <c r="VK662" s="1"/>
      <c r="VL662" s="1"/>
      <c r="VM662" s="1"/>
      <c r="VN662" s="1"/>
      <c r="VO662" s="1"/>
      <c r="VP662" s="1"/>
      <c r="VQ662" s="1"/>
      <c r="VR662" s="1"/>
      <c r="VS662" s="1"/>
      <c r="VT662" s="1"/>
      <c r="VU662" s="1"/>
      <c r="VV662" s="1"/>
      <c r="VW662" s="1"/>
      <c r="VX662" s="1"/>
      <c r="VY662" s="1"/>
      <c r="VZ662" s="1"/>
      <c r="WA662" s="1"/>
      <c r="WB662" s="1"/>
      <c r="WC662" s="1"/>
      <c r="WD662" s="1"/>
      <c r="WE662" s="1"/>
      <c r="WF662" s="1"/>
      <c r="WG662" s="1"/>
      <c r="WH662" s="1"/>
      <c r="WI662" s="1"/>
      <c r="WJ662" s="1"/>
      <c r="WK662" s="1"/>
      <c r="WL662" s="1"/>
      <c r="WM662" s="1"/>
      <c r="WN662" s="1"/>
      <c r="WO662" s="1"/>
      <c r="WP662" s="1"/>
      <c r="WQ662" s="1"/>
      <c r="WR662" s="1"/>
      <c r="WS662" s="1"/>
      <c r="WT662" s="1"/>
      <c r="WU662" s="1"/>
      <c r="WV662" s="1"/>
      <c r="WW662" s="1"/>
      <c r="WX662" s="1"/>
      <c r="WY662" s="1"/>
      <c r="WZ662" s="1"/>
      <c r="XA662" s="1"/>
      <c r="XB662" s="1"/>
      <c r="XC662" s="1"/>
      <c r="XD662" s="1"/>
      <c r="XE662" s="1"/>
      <c r="XF662" s="1"/>
      <c r="XG662" s="1"/>
      <c r="XH662" s="1"/>
      <c r="XI662" s="1"/>
      <c r="XJ662" s="1"/>
      <c r="XK662" s="1"/>
      <c r="XL662" s="1"/>
      <c r="XM662" s="1"/>
      <c r="XN662" s="1"/>
      <c r="XO662" s="1"/>
      <c r="XP662" s="1"/>
      <c r="XQ662" s="1"/>
      <c r="XR662" s="1"/>
      <c r="XS662" s="1"/>
      <c r="XT662" s="1"/>
      <c r="XU662" s="1"/>
      <c r="XV662" s="1"/>
      <c r="XW662" s="1"/>
      <c r="XX662" s="1"/>
      <c r="XY662" s="1"/>
      <c r="XZ662" s="1"/>
      <c r="YA662" s="1"/>
      <c r="YB662" s="1"/>
      <c r="YC662" s="1"/>
      <c r="YD662" s="1"/>
      <c r="YE662" s="1"/>
      <c r="YF662" s="1"/>
      <c r="YG662" s="1"/>
      <c r="YH662" s="1"/>
      <c r="YI662" s="1"/>
      <c r="YJ662" s="1"/>
      <c r="YK662" s="1"/>
      <c r="YL662" s="1"/>
      <c r="YM662" s="1"/>
      <c r="YN662" s="1"/>
      <c r="YO662" s="1"/>
      <c r="YP662" s="1"/>
      <c r="YQ662" s="1"/>
      <c r="YR662" s="1"/>
      <c r="YS662" s="1"/>
      <c r="YT662" s="1"/>
      <c r="YU662" s="1"/>
      <c r="YV662" s="1"/>
      <c r="YW662" s="1"/>
      <c r="YX662" s="1"/>
      <c r="YY662" s="1"/>
      <c r="YZ662" s="1"/>
      <c r="ZA662" s="1"/>
      <c r="ZB662" s="1"/>
      <c r="ZC662" s="1"/>
      <c r="ZD662" s="1"/>
      <c r="ZE662" s="1"/>
      <c r="ZF662" s="1"/>
      <c r="ZG662" s="1"/>
      <c r="ZH662" s="1"/>
      <c r="ZI662" s="1"/>
      <c r="ZJ662" s="1"/>
      <c r="ZK662" s="1"/>
      <c r="ZL662" s="1"/>
      <c r="ZM662" s="1"/>
      <c r="ZN662" s="1"/>
      <c r="ZO662" s="1"/>
      <c r="ZP662" s="1"/>
      <c r="ZQ662" s="1"/>
      <c r="ZR662" s="1"/>
      <c r="ZS662" s="1"/>
      <c r="ZT662" s="1"/>
      <c r="ZU662" s="1"/>
      <c r="ZV662" s="1"/>
      <c r="ZW662" s="1"/>
      <c r="ZX662" s="1"/>
      <c r="ZY662" s="1"/>
      <c r="ZZ662" s="1"/>
      <c r="AAA662" s="1"/>
      <c r="AAB662" s="1"/>
      <c r="AAC662" s="1"/>
      <c r="AAD662" s="1"/>
      <c r="AAE662" s="1"/>
      <c r="AAF662" s="1"/>
      <c r="AAG662" s="1"/>
      <c r="AAH662" s="1"/>
      <c r="AAI662" s="1"/>
      <c r="AAJ662" s="1"/>
      <c r="AAK662" s="1"/>
      <c r="AAL662" s="1"/>
      <c r="AAM662" s="1"/>
      <c r="AAN662" s="1"/>
      <c r="AAO662" s="1"/>
      <c r="AAP662" s="1"/>
      <c r="AAQ662" s="1"/>
      <c r="AAR662" s="1"/>
      <c r="AAS662" s="1"/>
      <c r="AAT662" s="1"/>
      <c r="AAU662" s="1"/>
      <c r="AAV662" s="1"/>
      <c r="AAW662" s="1"/>
      <c r="AAX662" s="1"/>
      <c r="AAY662" s="1"/>
      <c r="AAZ662" s="1"/>
      <c r="ABA662" s="1"/>
      <c r="ABB662" s="1"/>
      <c r="ABC662" s="1"/>
      <c r="ABD662" s="1"/>
      <c r="ABE662" s="1"/>
      <c r="ABF662" s="1"/>
      <c r="ABG662" s="1"/>
      <c r="ABH662" s="1"/>
      <c r="ABI662" s="1"/>
      <c r="ABJ662" s="1"/>
      <c r="ABK662" s="1"/>
      <c r="ABL662" s="1"/>
      <c r="ABM662" s="1"/>
      <c r="ABN662" s="1"/>
      <c r="ABO662" s="1"/>
      <c r="ABP662" s="1"/>
      <c r="ABQ662" s="1"/>
      <c r="ABR662" s="1"/>
      <c r="ABS662" s="1"/>
      <c r="ABT662" s="1"/>
      <c r="ABU662" s="1"/>
      <c r="ABV662" s="1"/>
      <c r="ABW662" s="1"/>
      <c r="ABX662" s="1"/>
      <c r="ABY662" s="1"/>
      <c r="ABZ662" s="1"/>
      <c r="ACA662" s="1"/>
      <c r="ACB662" s="1"/>
      <c r="ACC662" s="1"/>
      <c r="ACD662" s="1"/>
      <c r="ACE662" s="1"/>
      <c r="ACF662" s="1"/>
      <c r="ACG662" s="1"/>
      <c r="ACH662" s="1"/>
      <c r="ACI662" s="1"/>
      <c r="ACJ662" s="1"/>
      <c r="ACK662" s="1"/>
      <c r="ACL662" s="1"/>
      <c r="ACM662" s="1"/>
      <c r="ACN662" s="1"/>
      <c r="ACO662" s="1"/>
      <c r="ACP662" s="1"/>
      <c r="ACQ662" s="1"/>
      <c r="ACR662" s="1"/>
      <c r="ACS662" s="1"/>
      <c r="ACT662" s="1"/>
      <c r="ACU662" s="1"/>
      <c r="ACV662" s="1"/>
      <c r="ACW662" s="1"/>
      <c r="ACX662" s="1"/>
      <c r="ACY662" s="1"/>
      <c r="ACZ662" s="1"/>
      <c r="ADA662" s="1"/>
      <c r="ADB662" s="1"/>
      <c r="ADC662" s="1"/>
      <c r="ADD662" s="1"/>
      <c r="ADE662" s="1"/>
      <c r="ADF662" s="1"/>
      <c r="ADG662" s="1"/>
      <c r="ADH662" s="1"/>
      <c r="ADI662" s="1"/>
      <c r="ADJ662" s="1"/>
      <c r="ADK662" s="1"/>
      <c r="ADL662" s="1"/>
      <c r="ADM662" s="1"/>
      <c r="ADN662" s="1"/>
      <c r="ADO662" s="1"/>
      <c r="ADP662" s="1"/>
      <c r="ADQ662" s="1"/>
      <c r="ADR662" s="1"/>
      <c r="ADS662" s="1"/>
      <c r="ADT662" s="1"/>
      <c r="ADU662" s="1"/>
      <c r="ADV662" s="1"/>
    </row>
    <row r="663" spans="1:802" x14ac:dyDescent="0.1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  <c r="DN663" s="1"/>
      <c r="DO663" s="1"/>
      <c r="DP663" s="1"/>
      <c r="DQ663" s="1"/>
      <c r="DR663" s="1"/>
      <c r="DS663" s="1"/>
      <c r="DT663" s="1"/>
      <c r="DU663" s="1"/>
      <c r="DV663" s="1"/>
      <c r="DW663" s="1"/>
      <c r="DX663" s="1"/>
      <c r="DY663" s="1"/>
      <c r="DZ663" s="1"/>
      <c r="EA663" s="1"/>
      <c r="EB663" s="1"/>
      <c r="EC663" s="1"/>
      <c r="ED663" s="1"/>
      <c r="EE663" s="1"/>
      <c r="EF663" s="1"/>
      <c r="EG663" s="1"/>
      <c r="EH663" s="1"/>
      <c r="EI663" s="1"/>
      <c r="EJ663" s="1"/>
      <c r="EK663" s="1"/>
      <c r="EL663" s="1"/>
      <c r="EM663" s="1"/>
      <c r="EN663" s="1"/>
      <c r="EO663" s="1"/>
      <c r="EP663" s="1"/>
      <c r="EQ663" s="1"/>
      <c r="ER663" s="1"/>
      <c r="ES663" s="1"/>
      <c r="ET663" s="1"/>
      <c r="EU663" s="1"/>
      <c r="EV663" s="1"/>
      <c r="EW663" s="1"/>
      <c r="EX663" s="1"/>
      <c r="EY663" s="1"/>
      <c r="EZ663" s="1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1"/>
      <c r="FL663" s="1"/>
      <c r="FM663" s="1"/>
      <c r="FN663" s="1"/>
      <c r="FO663" s="1"/>
      <c r="FP663" s="1"/>
      <c r="FQ663" s="1"/>
      <c r="FR663" s="1"/>
      <c r="FS663" s="1"/>
      <c r="FT663" s="1"/>
      <c r="FU663" s="1"/>
      <c r="FV663" s="1"/>
      <c r="FW663" s="1"/>
      <c r="FX663" s="1"/>
      <c r="FY663" s="1"/>
      <c r="FZ663" s="1"/>
      <c r="GA663" s="1"/>
      <c r="GB663" s="1"/>
      <c r="GC663" s="1"/>
      <c r="GD663" s="1"/>
      <c r="GE663" s="1"/>
      <c r="GF663" s="1"/>
      <c r="GG663" s="1"/>
      <c r="GH663" s="1"/>
      <c r="GI663" s="1"/>
      <c r="GJ663" s="1"/>
      <c r="GK663" s="1"/>
      <c r="GL663" s="1"/>
      <c r="GM663" s="1"/>
      <c r="GN663" s="1"/>
      <c r="GO663" s="1"/>
      <c r="GP663" s="1"/>
      <c r="GQ663" s="1"/>
      <c r="GR663" s="1"/>
      <c r="GS663" s="1"/>
      <c r="GT663" s="1"/>
      <c r="GU663" s="1"/>
      <c r="GV663" s="1"/>
      <c r="GW663" s="1"/>
      <c r="GX663" s="1"/>
      <c r="GY663" s="1"/>
      <c r="GZ663" s="1"/>
      <c r="HA663" s="1"/>
      <c r="HB663" s="1"/>
      <c r="HC663" s="1"/>
      <c r="HD663" s="1"/>
      <c r="HE663" s="1"/>
      <c r="HF663" s="1"/>
      <c r="HG663" s="1"/>
      <c r="HH663" s="1"/>
      <c r="HI663" s="1"/>
      <c r="HJ663" s="1"/>
      <c r="HK663" s="1"/>
      <c r="HL663" s="1"/>
      <c r="HM663" s="1"/>
      <c r="HN663" s="1"/>
      <c r="HO663" s="1"/>
      <c r="HP663" s="1"/>
      <c r="HQ663" s="1"/>
      <c r="HR663" s="1"/>
      <c r="HS663" s="1"/>
      <c r="HT663" s="1"/>
      <c r="HU663" s="1"/>
      <c r="HV663" s="1"/>
      <c r="HW663" s="1"/>
      <c r="HX663" s="1"/>
      <c r="HY663" s="1"/>
      <c r="HZ663" s="1"/>
      <c r="IA663" s="1"/>
      <c r="IB663" s="1"/>
      <c r="IC663" s="1"/>
      <c r="ID663" s="1"/>
      <c r="IE663" s="1"/>
      <c r="IF663" s="1"/>
      <c r="IG663" s="1"/>
      <c r="IH663" s="1"/>
      <c r="II663" s="1"/>
      <c r="IJ663" s="1"/>
      <c r="IK663" s="1"/>
      <c r="IL663" s="1"/>
      <c r="IM663" s="1"/>
      <c r="IN663" s="1"/>
      <c r="IO663" s="1"/>
      <c r="IP663" s="1"/>
      <c r="IQ663" s="1"/>
      <c r="IR663" s="1"/>
      <c r="IS663" s="1"/>
      <c r="IT663" s="1"/>
      <c r="IU663" s="1"/>
      <c r="IV663" s="1"/>
      <c r="IW663" s="1"/>
      <c r="IX663" s="1"/>
      <c r="IY663" s="1"/>
      <c r="IZ663" s="1"/>
      <c r="JA663" s="1"/>
      <c r="JB663" s="1"/>
      <c r="JC663" s="1"/>
      <c r="JD663" s="1"/>
      <c r="JE663" s="1"/>
      <c r="JF663" s="1"/>
      <c r="JG663" s="1"/>
      <c r="JH663" s="1"/>
      <c r="JI663" s="1"/>
      <c r="JJ663" s="1"/>
      <c r="JK663" s="1"/>
      <c r="JL663" s="1"/>
      <c r="JM663" s="1"/>
      <c r="JN663" s="1"/>
      <c r="JO663" s="1"/>
      <c r="JP663" s="1"/>
      <c r="JQ663" s="1"/>
      <c r="JR663" s="1"/>
      <c r="JS663" s="1"/>
      <c r="JT663" s="1"/>
      <c r="JU663" s="1"/>
      <c r="JV663" s="1"/>
      <c r="JW663" s="1"/>
      <c r="JX663" s="1"/>
      <c r="JY663" s="1"/>
      <c r="JZ663" s="1"/>
      <c r="KA663" s="1"/>
      <c r="KB663" s="1"/>
      <c r="KC663" s="1"/>
      <c r="KD663" s="1"/>
      <c r="KE663" s="1"/>
      <c r="KF663" s="1"/>
      <c r="KG663" s="1"/>
      <c r="KH663" s="1"/>
      <c r="KI663" s="1"/>
      <c r="KJ663" s="1"/>
      <c r="KK663" s="1"/>
      <c r="KL663" s="1"/>
      <c r="KM663" s="1"/>
      <c r="KN663" s="1"/>
      <c r="KO663" s="1"/>
      <c r="KP663" s="1"/>
      <c r="KQ663" s="1"/>
      <c r="KR663" s="1"/>
      <c r="KS663" s="1"/>
      <c r="KT663" s="1"/>
      <c r="KU663" s="1"/>
      <c r="KV663" s="1"/>
      <c r="KW663" s="1"/>
      <c r="KX663" s="1"/>
      <c r="KY663" s="1"/>
      <c r="KZ663" s="1"/>
      <c r="LA663" s="1"/>
      <c r="LB663" s="1"/>
      <c r="LC663" s="1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1"/>
      <c r="MO663" s="1"/>
      <c r="MP663" s="1"/>
      <c r="MQ663" s="1"/>
      <c r="MR663" s="1"/>
      <c r="MS663" s="1"/>
      <c r="MT663" s="1"/>
      <c r="MU663" s="1"/>
      <c r="MV663" s="1"/>
      <c r="MW663" s="1"/>
      <c r="MX663" s="1"/>
      <c r="MY663" s="1"/>
      <c r="MZ663" s="1"/>
      <c r="NA663" s="1"/>
      <c r="NB663" s="1"/>
      <c r="NC663" s="1"/>
      <c r="ND663" s="1"/>
      <c r="NE663" s="1"/>
      <c r="NF663" s="1"/>
      <c r="NG663" s="1"/>
      <c r="NH663" s="1"/>
      <c r="NI663" s="1"/>
      <c r="NJ663" s="1"/>
      <c r="NK663" s="1"/>
      <c r="NL663" s="1"/>
      <c r="NM663" s="1"/>
      <c r="NN663" s="1"/>
      <c r="NO663" s="1"/>
      <c r="NP663" s="1"/>
      <c r="NQ663" s="1"/>
      <c r="NR663" s="1"/>
      <c r="NS663" s="1"/>
      <c r="NT663" s="1"/>
      <c r="NU663" s="1"/>
      <c r="NV663" s="1"/>
      <c r="NW663" s="1"/>
      <c r="NX663" s="1"/>
      <c r="NY663" s="1"/>
      <c r="NZ663" s="1"/>
      <c r="OA663" s="1"/>
      <c r="OB663" s="1"/>
      <c r="OC663" s="1"/>
      <c r="OD663" s="1"/>
      <c r="OE663" s="1"/>
      <c r="OF663" s="1"/>
      <c r="OG663" s="1"/>
      <c r="OH663" s="1"/>
      <c r="OI663" s="1"/>
      <c r="OJ663" s="1"/>
      <c r="OK663" s="1"/>
      <c r="OL663" s="1"/>
      <c r="OM663" s="1"/>
      <c r="ON663" s="1"/>
      <c r="OO663" s="1"/>
      <c r="OP663" s="1"/>
      <c r="OQ663" s="1"/>
      <c r="OR663" s="1"/>
      <c r="OS663" s="1"/>
      <c r="OT663" s="1"/>
      <c r="OU663" s="1"/>
      <c r="OV663" s="1"/>
      <c r="OW663" s="1"/>
      <c r="OX663" s="1"/>
      <c r="OY663" s="1"/>
      <c r="OZ663" s="1"/>
      <c r="PA663" s="1"/>
      <c r="PB663" s="1"/>
      <c r="PC663" s="1"/>
      <c r="PD663" s="1"/>
      <c r="PE663" s="1"/>
      <c r="PF663" s="1"/>
      <c r="PG663" s="1"/>
      <c r="PH663" s="1"/>
      <c r="PI663" s="1"/>
      <c r="PJ663" s="1"/>
      <c r="PK663" s="1"/>
      <c r="PL663" s="1"/>
      <c r="PM663" s="1"/>
      <c r="PN663" s="1"/>
      <c r="PO663" s="1"/>
      <c r="PP663" s="1"/>
      <c r="PQ663" s="1"/>
      <c r="PR663" s="1"/>
      <c r="PS663" s="1"/>
      <c r="PT663" s="1"/>
      <c r="PU663" s="1"/>
      <c r="PV663" s="1"/>
      <c r="PW663" s="1"/>
      <c r="PX663" s="1"/>
      <c r="PY663" s="1"/>
      <c r="PZ663" s="1"/>
      <c r="QA663" s="1"/>
      <c r="QB663" s="1"/>
      <c r="QC663" s="1"/>
      <c r="QD663" s="1"/>
      <c r="QE663" s="1"/>
      <c r="QF663" s="1"/>
      <c r="QG663" s="1"/>
      <c r="QH663" s="1"/>
      <c r="QI663" s="1"/>
      <c r="QJ663" s="1"/>
      <c r="QK663" s="1"/>
      <c r="QL663" s="1"/>
      <c r="QM663" s="1"/>
      <c r="QN663" s="1"/>
      <c r="QO663" s="1"/>
      <c r="QP663" s="1"/>
      <c r="QQ663" s="1"/>
      <c r="QR663" s="1"/>
      <c r="QS663" s="1"/>
      <c r="QT663" s="1"/>
      <c r="QU663" s="1"/>
      <c r="QV663" s="1"/>
      <c r="QW663" s="1"/>
      <c r="QX663" s="1"/>
      <c r="QY663" s="1"/>
      <c r="QZ663" s="1"/>
      <c r="RA663" s="1"/>
      <c r="RB663" s="1"/>
      <c r="RC663" s="1"/>
      <c r="RD663" s="1"/>
      <c r="RE663" s="1"/>
      <c r="RF663" s="1"/>
      <c r="RG663" s="1"/>
      <c r="RH663" s="1"/>
      <c r="RI663" s="1"/>
      <c r="RJ663" s="1"/>
      <c r="RK663" s="1"/>
      <c r="RL663" s="1"/>
      <c r="RM663" s="1"/>
      <c r="RN663" s="1"/>
      <c r="RO663" s="1"/>
      <c r="RP663" s="1"/>
      <c r="RQ663" s="1"/>
      <c r="RR663" s="1"/>
      <c r="RS663" s="1"/>
      <c r="RT663" s="1"/>
      <c r="RU663" s="1"/>
      <c r="RV663" s="1"/>
      <c r="RW663" s="1"/>
      <c r="RX663" s="1"/>
      <c r="RY663" s="1"/>
      <c r="RZ663" s="1"/>
      <c r="SA663" s="1"/>
      <c r="SB663" s="1"/>
      <c r="SC663" s="1"/>
      <c r="SD663" s="1"/>
      <c r="SE663" s="1"/>
      <c r="SF663" s="1"/>
      <c r="SG663" s="1"/>
      <c r="SH663" s="1"/>
      <c r="SI663" s="1"/>
      <c r="SJ663" s="1"/>
      <c r="SK663" s="1"/>
      <c r="SL663" s="1"/>
      <c r="SM663" s="1"/>
      <c r="SN663" s="1"/>
      <c r="SO663" s="1"/>
      <c r="SP663" s="1"/>
      <c r="SQ663" s="1"/>
      <c r="SR663" s="1"/>
      <c r="SS663" s="1"/>
      <c r="ST663" s="1"/>
      <c r="SU663" s="1"/>
      <c r="SV663" s="1"/>
      <c r="SW663" s="1"/>
      <c r="SX663" s="1"/>
      <c r="SY663" s="1"/>
      <c r="SZ663" s="1"/>
      <c r="TA663" s="1"/>
      <c r="TB663" s="1"/>
      <c r="TC663" s="1"/>
      <c r="TD663" s="1"/>
      <c r="TE663" s="1"/>
      <c r="TF663" s="1"/>
      <c r="TG663" s="1"/>
      <c r="TH663" s="1"/>
      <c r="TI663" s="1"/>
      <c r="TJ663" s="1"/>
      <c r="TK663" s="1"/>
      <c r="TL663" s="1"/>
      <c r="TM663" s="1"/>
      <c r="TN663" s="1"/>
      <c r="TO663" s="1"/>
      <c r="TP663" s="1"/>
      <c r="TQ663" s="1"/>
      <c r="TR663" s="1"/>
      <c r="TS663" s="1"/>
      <c r="TT663" s="1"/>
      <c r="TU663" s="1"/>
      <c r="TV663" s="1"/>
      <c r="TW663" s="1"/>
      <c r="TX663" s="1"/>
      <c r="TY663" s="1"/>
      <c r="TZ663" s="1"/>
      <c r="UA663" s="1"/>
      <c r="UB663" s="1"/>
      <c r="UC663" s="1"/>
      <c r="UD663" s="1"/>
      <c r="UE663" s="1"/>
      <c r="UF663" s="1"/>
      <c r="UG663" s="1"/>
      <c r="UH663" s="1"/>
      <c r="UI663" s="1"/>
      <c r="UJ663" s="1"/>
      <c r="UK663" s="1"/>
      <c r="UL663" s="1"/>
      <c r="UM663" s="1"/>
      <c r="UN663" s="1"/>
      <c r="UO663" s="1"/>
      <c r="UP663" s="1"/>
      <c r="UQ663" s="1"/>
      <c r="UR663" s="1"/>
      <c r="US663" s="1"/>
      <c r="UT663" s="1"/>
      <c r="UU663" s="1"/>
      <c r="UV663" s="1"/>
      <c r="UW663" s="1"/>
      <c r="UX663" s="1"/>
      <c r="UY663" s="1"/>
      <c r="UZ663" s="1"/>
      <c r="VA663" s="1"/>
      <c r="VB663" s="1"/>
      <c r="VC663" s="1"/>
      <c r="VD663" s="1"/>
      <c r="VE663" s="1"/>
      <c r="VF663" s="1"/>
      <c r="VG663" s="1"/>
      <c r="VH663" s="1"/>
      <c r="VI663" s="1"/>
      <c r="VJ663" s="1"/>
      <c r="VK663" s="1"/>
      <c r="VL663" s="1"/>
      <c r="VM663" s="1"/>
      <c r="VN663" s="1"/>
      <c r="VO663" s="1"/>
      <c r="VP663" s="1"/>
      <c r="VQ663" s="1"/>
      <c r="VR663" s="1"/>
      <c r="VS663" s="1"/>
      <c r="VT663" s="1"/>
      <c r="VU663" s="1"/>
      <c r="VV663" s="1"/>
      <c r="VW663" s="1"/>
      <c r="VX663" s="1"/>
      <c r="VY663" s="1"/>
      <c r="VZ663" s="1"/>
      <c r="WA663" s="1"/>
      <c r="WB663" s="1"/>
      <c r="WC663" s="1"/>
      <c r="WD663" s="1"/>
      <c r="WE663" s="1"/>
      <c r="WF663" s="1"/>
      <c r="WG663" s="1"/>
      <c r="WH663" s="1"/>
      <c r="WI663" s="1"/>
      <c r="WJ663" s="1"/>
      <c r="WK663" s="1"/>
      <c r="WL663" s="1"/>
      <c r="WM663" s="1"/>
      <c r="WN663" s="1"/>
      <c r="WO663" s="1"/>
      <c r="WP663" s="1"/>
      <c r="WQ663" s="1"/>
      <c r="WR663" s="1"/>
      <c r="WS663" s="1"/>
      <c r="WT663" s="1"/>
      <c r="WU663" s="1"/>
      <c r="WV663" s="1"/>
      <c r="WW663" s="1"/>
      <c r="WX663" s="1"/>
      <c r="WY663" s="1"/>
      <c r="WZ663" s="1"/>
      <c r="XA663" s="1"/>
      <c r="XB663" s="1"/>
      <c r="XC663" s="1"/>
      <c r="XD663" s="1"/>
      <c r="XE663" s="1"/>
      <c r="XF663" s="1"/>
      <c r="XG663" s="1"/>
      <c r="XH663" s="1"/>
      <c r="XI663" s="1"/>
      <c r="XJ663" s="1"/>
      <c r="XK663" s="1"/>
      <c r="XL663" s="1"/>
      <c r="XM663" s="1"/>
      <c r="XN663" s="1"/>
      <c r="XO663" s="1"/>
      <c r="XP663" s="1"/>
      <c r="XQ663" s="1"/>
      <c r="XR663" s="1"/>
      <c r="XS663" s="1"/>
      <c r="XT663" s="1"/>
      <c r="XU663" s="1"/>
      <c r="XV663" s="1"/>
      <c r="XW663" s="1"/>
      <c r="XX663" s="1"/>
      <c r="XY663" s="1"/>
      <c r="XZ663" s="1"/>
      <c r="YA663" s="1"/>
      <c r="YB663" s="1"/>
      <c r="YC663" s="1"/>
      <c r="YD663" s="1"/>
      <c r="YE663" s="1"/>
      <c r="YF663" s="1"/>
      <c r="YG663" s="1"/>
      <c r="YH663" s="1"/>
      <c r="YI663" s="1"/>
      <c r="YJ663" s="1"/>
      <c r="YK663" s="1"/>
      <c r="YL663" s="1"/>
      <c r="YM663" s="1"/>
      <c r="YN663" s="1"/>
      <c r="YO663" s="1"/>
      <c r="YP663" s="1"/>
      <c r="YQ663" s="1"/>
      <c r="YR663" s="1"/>
      <c r="YS663" s="1"/>
      <c r="YT663" s="1"/>
      <c r="YU663" s="1"/>
      <c r="YV663" s="1"/>
      <c r="YW663" s="1"/>
      <c r="YX663" s="1"/>
      <c r="YY663" s="1"/>
      <c r="YZ663" s="1"/>
      <c r="ZA663" s="1"/>
      <c r="ZB663" s="1"/>
      <c r="ZC663" s="1"/>
      <c r="ZD663" s="1"/>
      <c r="ZE663" s="1"/>
      <c r="ZF663" s="1"/>
      <c r="ZG663" s="1"/>
      <c r="ZH663" s="1"/>
      <c r="ZI663" s="1"/>
      <c r="ZJ663" s="1"/>
      <c r="ZK663" s="1"/>
      <c r="ZL663" s="1"/>
      <c r="ZM663" s="1"/>
      <c r="ZN663" s="1"/>
      <c r="ZO663" s="1"/>
      <c r="ZP663" s="1"/>
      <c r="ZQ663" s="1"/>
      <c r="ZR663" s="1"/>
      <c r="ZS663" s="1"/>
      <c r="ZT663" s="1"/>
      <c r="ZU663" s="1"/>
      <c r="ZV663" s="1"/>
      <c r="ZW663" s="1"/>
      <c r="ZX663" s="1"/>
      <c r="ZY663" s="1"/>
      <c r="ZZ663" s="1"/>
      <c r="AAA663" s="1"/>
      <c r="AAB663" s="1"/>
      <c r="AAC663" s="1"/>
      <c r="AAD663" s="1"/>
      <c r="AAE663" s="1"/>
      <c r="AAF663" s="1"/>
      <c r="AAG663" s="1"/>
      <c r="AAH663" s="1"/>
      <c r="AAI663" s="1"/>
      <c r="AAJ663" s="1"/>
      <c r="AAK663" s="1"/>
      <c r="AAL663" s="1"/>
      <c r="AAM663" s="1"/>
      <c r="AAN663" s="1"/>
      <c r="AAO663" s="1"/>
      <c r="AAP663" s="1"/>
      <c r="AAQ663" s="1"/>
      <c r="AAR663" s="1"/>
      <c r="AAS663" s="1"/>
      <c r="AAT663" s="1"/>
      <c r="AAU663" s="1"/>
      <c r="AAV663" s="1"/>
      <c r="AAW663" s="1"/>
      <c r="AAX663" s="1"/>
      <c r="AAY663" s="1"/>
      <c r="AAZ663" s="1"/>
      <c r="ABA663" s="1"/>
      <c r="ABB663" s="1"/>
      <c r="ABC663" s="1"/>
      <c r="ABD663" s="1"/>
      <c r="ABE663" s="1"/>
      <c r="ABF663" s="1"/>
      <c r="ABG663" s="1"/>
      <c r="ABH663" s="1"/>
      <c r="ABI663" s="1"/>
      <c r="ABJ663" s="1"/>
      <c r="ABK663" s="1"/>
      <c r="ABL663" s="1"/>
      <c r="ABM663" s="1"/>
      <c r="ABN663" s="1"/>
      <c r="ABO663" s="1"/>
      <c r="ABP663" s="1"/>
      <c r="ABQ663" s="1"/>
      <c r="ABR663" s="1"/>
      <c r="ABS663" s="1"/>
      <c r="ABT663" s="1"/>
      <c r="ABU663" s="1"/>
      <c r="ABV663" s="1"/>
      <c r="ABW663" s="1"/>
      <c r="ABX663" s="1"/>
      <c r="ABY663" s="1"/>
      <c r="ABZ663" s="1"/>
      <c r="ACA663" s="1"/>
      <c r="ACB663" s="1"/>
      <c r="ACC663" s="1"/>
      <c r="ACD663" s="1"/>
      <c r="ACE663" s="1"/>
      <c r="ACF663" s="1"/>
      <c r="ACG663" s="1"/>
      <c r="ACH663" s="1"/>
      <c r="ACI663" s="1"/>
      <c r="ACJ663" s="1"/>
      <c r="ACK663" s="1"/>
      <c r="ACL663" s="1"/>
      <c r="ACM663" s="1"/>
      <c r="ACN663" s="1"/>
      <c r="ACO663" s="1"/>
      <c r="ACP663" s="1"/>
      <c r="ACQ663" s="1"/>
      <c r="ACR663" s="1"/>
      <c r="ACS663" s="1"/>
      <c r="ACT663" s="1"/>
      <c r="ACU663" s="1"/>
      <c r="ACV663" s="1"/>
      <c r="ACW663" s="1"/>
      <c r="ACX663" s="1"/>
      <c r="ACY663" s="1"/>
      <c r="ACZ663" s="1"/>
      <c r="ADA663" s="1"/>
      <c r="ADB663" s="1"/>
      <c r="ADC663" s="1"/>
      <c r="ADD663" s="1"/>
      <c r="ADE663" s="1"/>
      <c r="ADF663" s="1"/>
      <c r="ADG663" s="1"/>
      <c r="ADH663" s="1"/>
      <c r="ADI663" s="1"/>
      <c r="ADJ663" s="1"/>
      <c r="ADK663" s="1"/>
      <c r="ADL663" s="1"/>
      <c r="ADM663" s="1"/>
      <c r="ADN663" s="1"/>
      <c r="ADO663" s="1"/>
      <c r="ADP663" s="1"/>
      <c r="ADQ663" s="1"/>
      <c r="ADR663" s="1"/>
      <c r="ADS663" s="1"/>
      <c r="ADT663" s="1"/>
      <c r="ADU663" s="1"/>
      <c r="ADV663" s="1"/>
    </row>
    <row r="664" spans="1:802" x14ac:dyDescent="0.1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  <c r="MV664" s="1"/>
      <c r="MW664" s="1"/>
      <c r="MX664" s="1"/>
      <c r="MY664" s="1"/>
      <c r="MZ664" s="1"/>
      <c r="NA664" s="1"/>
      <c r="NB664" s="1"/>
      <c r="NC664" s="1"/>
      <c r="ND664" s="1"/>
      <c r="NE664" s="1"/>
      <c r="NF664" s="1"/>
      <c r="NG664" s="1"/>
      <c r="NH664" s="1"/>
      <c r="NI664" s="1"/>
      <c r="NJ664" s="1"/>
      <c r="NK664" s="1"/>
      <c r="NL664" s="1"/>
      <c r="NM664" s="1"/>
      <c r="NN664" s="1"/>
      <c r="NO664" s="1"/>
      <c r="NP664" s="1"/>
      <c r="NQ664" s="1"/>
      <c r="NR664" s="1"/>
      <c r="NS664" s="1"/>
      <c r="NT664" s="1"/>
      <c r="NU664" s="1"/>
      <c r="NV664" s="1"/>
      <c r="NW664" s="1"/>
      <c r="NX664" s="1"/>
      <c r="NY664" s="1"/>
      <c r="NZ664" s="1"/>
      <c r="OA664" s="1"/>
      <c r="OB664" s="1"/>
      <c r="OC664" s="1"/>
      <c r="OD664" s="1"/>
      <c r="OE664" s="1"/>
      <c r="OF664" s="1"/>
      <c r="OG664" s="1"/>
      <c r="OH664" s="1"/>
      <c r="OI664" s="1"/>
      <c r="OJ664" s="1"/>
      <c r="OK664" s="1"/>
      <c r="OL664" s="1"/>
      <c r="OM664" s="1"/>
      <c r="ON664" s="1"/>
      <c r="OO664" s="1"/>
      <c r="OP664" s="1"/>
      <c r="OQ664" s="1"/>
      <c r="OR664" s="1"/>
      <c r="OS664" s="1"/>
      <c r="OT664" s="1"/>
      <c r="OU664" s="1"/>
      <c r="OV664" s="1"/>
      <c r="OW664" s="1"/>
      <c r="OX664" s="1"/>
      <c r="OY664" s="1"/>
      <c r="OZ664" s="1"/>
      <c r="PA664" s="1"/>
      <c r="PB664" s="1"/>
      <c r="PC664" s="1"/>
      <c r="PD664" s="1"/>
      <c r="PE664" s="1"/>
      <c r="PF664" s="1"/>
      <c r="PG664" s="1"/>
      <c r="PH664" s="1"/>
      <c r="PI664" s="1"/>
      <c r="PJ664" s="1"/>
      <c r="PK664" s="1"/>
      <c r="PL664" s="1"/>
      <c r="PM664" s="1"/>
      <c r="PN664" s="1"/>
      <c r="PO664" s="1"/>
      <c r="PP664" s="1"/>
      <c r="PQ664" s="1"/>
      <c r="PR664" s="1"/>
      <c r="PS664" s="1"/>
      <c r="PT664" s="1"/>
      <c r="PU664" s="1"/>
      <c r="PV664" s="1"/>
      <c r="PW664" s="1"/>
      <c r="PX664" s="1"/>
      <c r="PY664" s="1"/>
      <c r="PZ664" s="1"/>
      <c r="QA664" s="1"/>
      <c r="QB664" s="1"/>
      <c r="QC664" s="1"/>
      <c r="QD664" s="1"/>
      <c r="QE664" s="1"/>
      <c r="QF664" s="1"/>
      <c r="QG664" s="1"/>
      <c r="QH664" s="1"/>
      <c r="QI664" s="1"/>
      <c r="QJ664" s="1"/>
      <c r="QK664" s="1"/>
      <c r="QL664" s="1"/>
      <c r="QM664" s="1"/>
      <c r="QN664" s="1"/>
      <c r="QO664" s="1"/>
      <c r="QP664" s="1"/>
      <c r="QQ664" s="1"/>
      <c r="QR664" s="1"/>
      <c r="QS664" s="1"/>
      <c r="QT664" s="1"/>
      <c r="QU664" s="1"/>
      <c r="QV664" s="1"/>
      <c r="QW664" s="1"/>
      <c r="QX664" s="1"/>
      <c r="QY664" s="1"/>
      <c r="QZ664" s="1"/>
      <c r="RA664" s="1"/>
      <c r="RB664" s="1"/>
      <c r="RC664" s="1"/>
      <c r="RD664" s="1"/>
      <c r="RE664" s="1"/>
      <c r="RF664" s="1"/>
      <c r="RG664" s="1"/>
      <c r="RH664" s="1"/>
      <c r="RI664" s="1"/>
      <c r="RJ664" s="1"/>
      <c r="RK664" s="1"/>
      <c r="RL664" s="1"/>
      <c r="RM664" s="1"/>
      <c r="RN664" s="1"/>
      <c r="RO664" s="1"/>
      <c r="RP664" s="1"/>
      <c r="RQ664" s="1"/>
      <c r="RR664" s="1"/>
      <c r="RS664" s="1"/>
      <c r="RT664" s="1"/>
      <c r="RU664" s="1"/>
      <c r="RV664" s="1"/>
      <c r="RW664" s="1"/>
      <c r="RX664" s="1"/>
      <c r="RY664" s="1"/>
      <c r="RZ664" s="1"/>
      <c r="SA664" s="1"/>
      <c r="SB664" s="1"/>
      <c r="SC664" s="1"/>
      <c r="SD664" s="1"/>
      <c r="SE664" s="1"/>
      <c r="SF664" s="1"/>
      <c r="SG664" s="1"/>
      <c r="SH664" s="1"/>
      <c r="SI664" s="1"/>
      <c r="SJ664" s="1"/>
      <c r="SK664" s="1"/>
      <c r="SL664" s="1"/>
      <c r="SM664" s="1"/>
      <c r="SN664" s="1"/>
      <c r="SO664" s="1"/>
      <c r="SP664" s="1"/>
      <c r="SQ664" s="1"/>
      <c r="SR664" s="1"/>
      <c r="SS664" s="1"/>
      <c r="ST664" s="1"/>
      <c r="SU664" s="1"/>
      <c r="SV664" s="1"/>
      <c r="SW664" s="1"/>
      <c r="SX664" s="1"/>
      <c r="SY664" s="1"/>
      <c r="SZ664" s="1"/>
      <c r="TA664" s="1"/>
      <c r="TB664" s="1"/>
      <c r="TC664" s="1"/>
      <c r="TD664" s="1"/>
      <c r="TE664" s="1"/>
      <c r="TF664" s="1"/>
      <c r="TG664" s="1"/>
      <c r="TH664" s="1"/>
      <c r="TI664" s="1"/>
      <c r="TJ664" s="1"/>
      <c r="TK664" s="1"/>
      <c r="TL664" s="1"/>
      <c r="TM664" s="1"/>
      <c r="TN664" s="1"/>
      <c r="TO664" s="1"/>
      <c r="TP664" s="1"/>
      <c r="TQ664" s="1"/>
      <c r="TR664" s="1"/>
      <c r="TS664" s="1"/>
      <c r="TT664" s="1"/>
      <c r="TU664" s="1"/>
      <c r="TV664" s="1"/>
      <c r="TW664" s="1"/>
      <c r="TX664" s="1"/>
      <c r="TY664" s="1"/>
      <c r="TZ664" s="1"/>
      <c r="UA664" s="1"/>
      <c r="UB664" s="1"/>
      <c r="UC664" s="1"/>
      <c r="UD664" s="1"/>
      <c r="UE664" s="1"/>
      <c r="UF664" s="1"/>
      <c r="UG664" s="1"/>
      <c r="UH664" s="1"/>
      <c r="UI664" s="1"/>
      <c r="UJ664" s="1"/>
      <c r="UK664" s="1"/>
      <c r="UL664" s="1"/>
      <c r="UM664" s="1"/>
      <c r="UN664" s="1"/>
      <c r="UO664" s="1"/>
      <c r="UP664" s="1"/>
      <c r="UQ664" s="1"/>
      <c r="UR664" s="1"/>
      <c r="US664" s="1"/>
      <c r="UT664" s="1"/>
      <c r="UU664" s="1"/>
      <c r="UV664" s="1"/>
      <c r="UW664" s="1"/>
      <c r="UX664" s="1"/>
      <c r="UY664" s="1"/>
      <c r="UZ664" s="1"/>
      <c r="VA664" s="1"/>
      <c r="VB664" s="1"/>
      <c r="VC664" s="1"/>
      <c r="VD664" s="1"/>
      <c r="VE664" s="1"/>
      <c r="VF664" s="1"/>
      <c r="VG664" s="1"/>
      <c r="VH664" s="1"/>
      <c r="VI664" s="1"/>
      <c r="VJ664" s="1"/>
      <c r="VK664" s="1"/>
      <c r="VL664" s="1"/>
      <c r="VM664" s="1"/>
      <c r="VN664" s="1"/>
      <c r="VO664" s="1"/>
      <c r="VP664" s="1"/>
      <c r="VQ664" s="1"/>
      <c r="VR664" s="1"/>
      <c r="VS664" s="1"/>
      <c r="VT664" s="1"/>
      <c r="VU664" s="1"/>
      <c r="VV664" s="1"/>
      <c r="VW664" s="1"/>
      <c r="VX664" s="1"/>
      <c r="VY664" s="1"/>
      <c r="VZ664" s="1"/>
      <c r="WA664" s="1"/>
      <c r="WB664" s="1"/>
      <c r="WC664" s="1"/>
      <c r="WD664" s="1"/>
      <c r="WE664" s="1"/>
      <c r="WF664" s="1"/>
      <c r="WG664" s="1"/>
      <c r="WH664" s="1"/>
      <c r="WI664" s="1"/>
      <c r="WJ664" s="1"/>
      <c r="WK664" s="1"/>
      <c r="WL664" s="1"/>
      <c r="WM664" s="1"/>
      <c r="WN664" s="1"/>
      <c r="WO664" s="1"/>
      <c r="WP664" s="1"/>
      <c r="WQ664" s="1"/>
      <c r="WR664" s="1"/>
      <c r="WS664" s="1"/>
      <c r="WT664" s="1"/>
      <c r="WU664" s="1"/>
      <c r="WV664" s="1"/>
      <c r="WW664" s="1"/>
      <c r="WX664" s="1"/>
      <c r="WY664" s="1"/>
      <c r="WZ664" s="1"/>
      <c r="XA664" s="1"/>
      <c r="XB664" s="1"/>
      <c r="XC664" s="1"/>
      <c r="XD664" s="1"/>
      <c r="XE664" s="1"/>
      <c r="XF664" s="1"/>
      <c r="XG664" s="1"/>
      <c r="XH664" s="1"/>
      <c r="XI664" s="1"/>
      <c r="XJ664" s="1"/>
      <c r="XK664" s="1"/>
      <c r="XL664" s="1"/>
      <c r="XM664" s="1"/>
      <c r="XN664" s="1"/>
      <c r="XO664" s="1"/>
      <c r="XP664" s="1"/>
      <c r="XQ664" s="1"/>
      <c r="XR664" s="1"/>
      <c r="XS664" s="1"/>
      <c r="XT664" s="1"/>
      <c r="XU664" s="1"/>
      <c r="XV664" s="1"/>
      <c r="XW664" s="1"/>
      <c r="XX664" s="1"/>
      <c r="XY664" s="1"/>
      <c r="XZ664" s="1"/>
      <c r="YA664" s="1"/>
      <c r="YB664" s="1"/>
      <c r="YC664" s="1"/>
      <c r="YD664" s="1"/>
      <c r="YE664" s="1"/>
      <c r="YF664" s="1"/>
      <c r="YG664" s="1"/>
      <c r="YH664" s="1"/>
      <c r="YI664" s="1"/>
      <c r="YJ664" s="1"/>
      <c r="YK664" s="1"/>
      <c r="YL664" s="1"/>
      <c r="YM664" s="1"/>
      <c r="YN664" s="1"/>
      <c r="YO664" s="1"/>
      <c r="YP664" s="1"/>
      <c r="YQ664" s="1"/>
      <c r="YR664" s="1"/>
      <c r="YS664" s="1"/>
      <c r="YT664" s="1"/>
      <c r="YU664" s="1"/>
      <c r="YV664" s="1"/>
      <c r="YW664" s="1"/>
      <c r="YX664" s="1"/>
      <c r="YY664" s="1"/>
      <c r="YZ664" s="1"/>
      <c r="ZA664" s="1"/>
      <c r="ZB664" s="1"/>
      <c r="ZC664" s="1"/>
      <c r="ZD664" s="1"/>
      <c r="ZE664" s="1"/>
      <c r="ZF664" s="1"/>
      <c r="ZG664" s="1"/>
      <c r="ZH664" s="1"/>
      <c r="ZI664" s="1"/>
      <c r="ZJ664" s="1"/>
      <c r="ZK664" s="1"/>
      <c r="ZL664" s="1"/>
      <c r="ZM664" s="1"/>
      <c r="ZN664" s="1"/>
      <c r="ZO664" s="1"/>
      <c r="ZP664" s="1"/>
      <c r="ZQ664" s="1"/>
      <c r="ZR664" s="1"/>
      <c r="ZS664" s="1"/>
      <c r="ZT664" s="1"/>
      <c r="ZU664" s="1"/>
      <c r="ZV664" s="1"/>
      <c r="ZW664" s="1"/>
      <c r="ZX664" s="1"/>
      <c r="ZY664" s="1"/>
      <c r="ZZ664" s="1"/>
      <c r="AAA664" s="1"/>
      <c r="AAB664" s="1"/>
      <c r="AAC664" s="1"/>
      <c r="AAD664" s="1"/>
      <c r="AAE664" s="1"/>
      <c r="AAF664" s="1"/>
      <c r="AAG664" s="1"/>
      <c r="AAH664" s="1"/>
      <c r="AAI664" s="1"/>
      <c r="AAJ664" s="1"/>
      <c r="AAK664" s="1"/>
      <c r="AAL664" s="1"/>
      <c r="AAM664" s="1"/>
      <c r="AAN664" s="1"/>
      <c r="AAO664" s="1"/>
      <c r="AAP664" s="1"/>
      <c r="AAQ664" s="1"/>
      <c r="AAR664" s="1"/>
      <c r="AAS664" s="1"/>
      <c r="AAT664" s="1"/>
      <c r="AAU664" s="1"/>
      <c r="AAV664" s="1"/>
      <c r="AAW664" s="1"/>
      <c r="AAX664" s="1"/>
      <c r="AAY664" s="1"/>
      <c r="AAZ664" s="1"/>
      <c r="ABA664" s="1"/>
      <c r="ABB664" s="1"/>
      <c r="ABC664" s="1"/>
      <c r="ABD664" s="1"/>
      <c r="ABE664" s="1"/>
      <c r="ABF664" s="1"/>
      <c r="ABG664" s="1"/>
      <c r="ABH664" s="1"/>
      <c r="ABI664" s="1"/>
      <c r="ABJ664" s="1"/>
      <c r="ABK664" s="1"/>
      <c r="ABL664" s="1"/>
      <c r="ABM664" s="1"/>
      <c r="ABN664" s="1"/>
      <c r="ABO664" s="1"/>
      <c r="ABP664" s="1"/>
      <c r="ABQ664" s="1"/>
      <c r="ABR664" s="1"/>
      <c r="ABS664" s="1"/>
      <c r="ABT664" s="1"/>
      <c r="ABU664" s="1"/>
      <c r="ABV664" s="1"/>
      <c r="ABW664" s="1"/>
      <c r="ABX664" s="1"/>
      <c r="ABY664" s="1"/>
      <c r="ABZ664" s="1"/>
      <c r="ACA664" s="1"/>
      <c r="ACB664" s="1"/>
      <c r="ACC664" s="1"/>
      <c r="ACD664" s="1"/>
      <c r="ACE664" s="1"/>
      <c r="ACF664" s="1"/>
      <c r="ACG664" s="1"/>
      <c r="ACH664" s="1"/>
      <c r="ACI664" s="1"/>
      <c r="ACJ664" s="1"/>
      <c r="ACK664" s="1"/>
      <c r="ACL664" s="1"/>
      <c r="ACM664" s="1"/>
      <c r="ACN664" s="1"/>
      <c r="ACO664" s="1"/>
      <c r="ACP664" s="1"/>
      <c r="ACQ664" s="1"/>
      <c r="ACR664" s="1"/>
      <c r="ACS664" s="1"/>
      <c r="ACT664" s="1"/>
      <c r="ACU664" s="1"/>
      <c r="ACV664" s="1"/>
      <c r="ACW664" s="1"/>
      <c r="ACX664" s="1"/>
      <c r="ACY664" s="1"/>
      <c r="ACZ664" s="1"/>
      <c r="ADA664" s="1"/>
      <c r="ADB664" s="1"/>
      <c r="ADC664" s="1"/>
      <c r="ADD664" s="1"/>
      <c r="ADE664" s="1"/>
      <c r="ADF664" s="1"/>
      <c r="ADG664" s="1"/>
      <c r="ADH664" s="1"/>
      <c r="ADI664" s="1"/>
      <c r="ADJ664" s="1"/>
      <c r="ADK664" s="1"/>
      <c r="ADL664" s="1"/>
      <c r="ADM664" s="1"/>
      <c r="ADN664" s="1"/>
      <c r="ADO664" s="1"/>
      <c r="ADP664" s="1"/>
      <c r="ADQ664" s="1"/>
      <c r="ADR664" s="1"/>
      <c r="ADS664" s="1"/>
      <c r="ADT664" s="1"/>
      <c r="ADU664" s="1"/>
      <c r="ADV664" s="1"/>
    </row>
    <row r="665" spans="1:802" x14ac:dyDescent="0.1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  <c r="DN665" s="1"/>
      <c r="DO665" s="1"/>
      <c r="DP665" s="1"/>
      <c r="DQ665" s="1"/>
      <c r="DR665" s="1"/>
      <c r="DS665" s="1"/>
      <c r="DT665" s="1"/>
      <c r="DU665" s="1"/>
      <c r="DV665" s="1"/>
      <c r="DW665" s="1"/>
      <c r="DX665" s="1"/>
      <c r="DY665" s="1"/>
      <c r="DZ665" s="1"/>
      <c r="EA665" s="1"/>
      <c r="EB665" s="1"/>
      <c r="EC665" s="1"/>
      <c r="ED665" s="1"/>
      <c r="EE665" s="1"/>
      <c r="EF665" s="1"/>
      <c r="EG665" s="1"/>
      <c r="EH665" s="1"/>
      <c r="EI665" s="1"/>
      <c r="EJ665" s="1"/>
      <c r="EK665" s="1"/>
      <c r="EL665" s="1"/>
      <c r="EM665" s="1"/>
      <c r="EN665" s="1"/>
      <c r="EO665" s="1"/>
      <c r="EP665" s="1"/>
      <c r="EQ665" s="1"/>
      <c r="ER665" s="1"/>
      <c r="ES665" s="1"/>
      <c r="ET665" s="1"/>
      <c r="EU665" s="1"/>
      <c r="EV665" s="1"/>
      <c r="EW665" s="1"/>
      <c r="EX665" s="1"/>
      <c r="EY665" s="1"/>
      <c r="EZ665" s="1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1"/>
      <c r="FL665" s="1"/>
      <c r="FM665" s="1"/>
      <c r="FN665" s="1"/>
      <c r="FO665" s="1"/>
      <c r="FP665" s="1"/>
      <c r="FQ665" s="1"/>
      <c r="FR665" s="1"/>
      <c r="FS665" s="1"/>
      <c r="FT665" s="1"/>
      <c r="FU665" s="1"/>
      <c r="FV665" s="1"/>
      <c r="FW665" s="1"/>
      <c r="FX665" s="1"/>
      <c r="FY665" s="1"/>
      <c r="FZ665" s="1"/>
      <c r="GA665" s="1"/>
      <c r="GB665" s="1"/>
      <c r="GC665" s="1"/>
      <c r="GD665" s="1"/>
      <c r="GE665" s="1"/>
      <c r="GF665" s="1"/>
      <c r="GG665" s="1"/>
      <c r="GH665" s="1"/>
      <c r="GI665" s="1"/>
      <c r="GJ665" s="1"/>
      <c r="GK665" s="1"/>
      <c r="GL665" s="1"/>
      <c r="GM665" s="1"/>
      <c r="GN665" s="1"/>
      <c r="GO665" s="1"/>
      <c r="GP665" s="1"/>
      <c r="GQ665" s="1"/>
      <c r="GR665" s="1"/>
      <c r="GS665" s="1"/>
      <c r="GT665" s="1"/>
      <c r="GU665" s="1"/>
      <c r="GV665" s="1"/>
      <c r="GW665" s="1"/>
      <c r="GX665" s="1"/>
      <c r="GY665" s="1"/>
      <c r="GZ665" s="1"/>
      <c r="HA665" s="1"/>
      <c r="HB665" s="1"/>
      <c r="HC665" s="1"/>
      <c r="HD665" s="1"/>
      <c r="HE665" s="1"/>
      <c r="HF665" s="1"/>
      <c r="HG665" s="1"/>
      <c r="HH665" s="1"/>
      <c r="HI665" s="1"/>
      <c r="HJ665" s="1"/>
      <c r="HK665" s="1"/>
      <c r="HL665" s="1"/>
      <c r="HM665" s="1"/>
      <c r="HN665" s="1"/>
      <c r="HO665" s="1"/>
      <c r="HP665" s="1"/>
      <c r="HQ665" s="1"/>
      <c r="HR665" s="1"/>
      <c r="HS665" s="1"/>
      <c r="HT665" s="1"/>
      <c r="HU665" s="1"/>
      <c r="HV665" s="1"/>
      <c r="HW665" s="1"/>
      <c r="HX665" s="1"/>
      <c r="HY665" s="1"/>
      <c r="HZ665" s="1"/>
      <c r="IA665" s="1"/>
      <c r="IB665" s="1"/>
      <c r="IC665" s="1"/>
      <c r="ID665" s="1"/>
      <c r="IE665" s="1"/>
      <c r="IF665" s="1"/>
      <c r="IG665" s="1"/>
      <c r="IH665" s="1"/>
      <c r="II665" s="1"/>
      <c r="IJ665" s="1"/>
      <c r="IK665" s="1"/>
      <c r="IL665" s="1"/>
      <c r="IM665" s="1"/>
      <c r="IN665" s="1"/>
      <c r="IO665" s="1"/>
      <c r="IP665" s="1"/>
      <c r="IQ665" s="1"/>
      <c r="IR665" s="1"/>
      <c r="IS665" s="1"/>
      <c r="IT665" s="1"/>
      <c r="IU665" s="1"/>
      <c r="IV665" s="1"/>
      <c r="IW665" s="1"/>
      <c r="IX665" s="1"/>
      <c r="IY665" s="1"/>
      <c r="IZ665" s="1"/>
      <c r="JA665" s="1"/>
      <c r="JB665" s="1"/>
      <c r="JC665" s="1"/>
      <c r="JD665" s="1"/>
      <c r="JE665" s="1"/>
      <c r="JF665" s="1"/>
      <c r="JG665" s="1"/>
      <c r="JH665" s="1"/>
      <c r="JI665" s="1"/>
      <c r="JJ665" s="1"/>
      <c r="JK665" s="1"/>
      <c r="JL665" s="1"/>
      <c r="JM665" s="1"/>
      <c r="JN665" s="1"/>
      <c r="JO665" s="1"/>
      <c r="JP665" s="1"/>
      <c r="JQ665" s="1"/>
      <c r="JR665" s="1"/>
      <c r="JS665" s="1"/>
      <c r="JT665" s="1"/>
      <c r="JU665" s="1"/>
      <c r="JV665" s="1"/>
      <c r="JW665" s="1"/>
      <c r="JX665" s="1"/>
      <c r="JY665" s="1"/>
      <c r="JZ665" s="1"/>
      <c r="KA665" s="1"/>
      <c r="KB665" s="1"/>
      <c r="KC665" s="1"/>
      <c r="KD665" s="1"/>
      <c r="KE665" s="1"/>
      <c r="KF665" s="1"/>
      <c r="KG665" s="1"/>
      <c r="KH665" s="1"/>
      <c r="KI665" s="1"/>
      <c r="KJ665" s="1"/>
      <c r="KK665" s="1"/>
      <c r="KL665" s="1"/>
      <c r="KM665" s="1"/>
      <c r="KN665" s="1"/>
      <c r="KO665" s="1"/>
      <c r="KP665" s="1"/>
      <c r="KQ665" s="1"/>
      <c r="KR665" s="1"/>
      <c r="KS665" s="1"/>
      <c r="KT665" s="1"/>
      <c r="KU665" s="1"/>
      <c r="KV665" s="1"/>
      <c r="KW665" s="1"/>
      <c r="KX665" s="1"/>
      <c r="KY665" s="1"/>
      <c r="KZ665" s="1"/>
      <c r="LA665" s="1"/>
      <c r="LB665" s="1"/>
      <c r="LC665" s="1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1"/>
      <c r="MO665" s="1"/>
      <c r="MP665" s="1"/>
      <c r="MQ665" s="1"/>
      <c r="MR665" s="1"/>
      <c r="MS665" s="1"/>
      <c r="MT665" s="1"/>
      <c r="MU665" s="1"/>
      <c r="MV665" s="1"/>
      <c r="MW665" s="1"/>
      <c r="MX665" s="1"/>
      <c r="MY665" s="1"/>
      <c r="MZ665" s="1"/>
      <c r="NA665" s="1"/>
      <c r="NB665" s="1"/>
      <c r="NC665" s="1"/>
      <c r="ND665" s="1"/>
      <c r="NE665" s="1"/>
      <c r="NF665" s="1"/>
      <c r="NG665" s="1"/>
      <c r="NH665" s="1"/>
      <c r="NI665" s="1"/>
      <c r="NJ665" s="1"/>
      <c r="NK665" s="1"/>
      <c r="NL665" s="1"/>
      <c r="NM665" s="1"/>
      <c r="NN665" s="1"/>
      <c r="NO665" s="1"/>
      <c r="NP665" s="1"/>
      <c r="NQ665" s="1"/>
      <c r="NR665" s="1"/>
      <c r="NS665" s="1"/>
      <c r="NT665" s="1"/>
      <c r="NU665" s="1"/>
      <c r="NV665" s="1"/>
      <c r="NW665" s="1"/>
      <c r="NX665" s="1"/>
      <c r="NY665" s="1"/>
      <c r="NZ665" s="1"/>
      <c r="OA665" s="1"/>
      <c r="OB665" s="1"/>
      <c r="OC665" s="1"/>
      <c r="OD665" s="1"/>
      <c r="OE665" s="1"/>
      <c r="OF665" s="1"/>
      <c r="OG665" s="1"/>
      <c r="OH665" s="1"/>
      <c r="OI665" s="1"/>
      <c r="OJ665" s="1"/>
      <c r="OK665" s="1"/>
      <c r="OL665" s="1"/>
      <c r="OM665" s="1"/>
      <c r="ON665" s="1"/>
      <c r="OO665" s="1"/>
      <c r="OP665" s="1"/>
      <c r="OQ665" s="1"/>
      <c r="OR665" s="1"/>
      <c r="OS665" s="1"/>
      <c r="OT665" s="1"/>
      <c r="OU665" s="1"/>
      <c r="OV665" s="1"/>
      <c r="OW665" s="1"/>
      <c r="OX665" s="1"/>
      <c r="OY665" s="1"/>
      <c r="OZ665" s="1"/>
      <c r="PA665" s="1"/>
      <c r="PB665" s="1"/>
      <c r="PC665" s="1"/>
      <c r="PD665" s="1"/>
      <c r="PE665" s="1"/>
      <c r="PF665" s="1"/>
      <c r="PG665" s="1"/>
      <c r="PH665" s="1"/>
      <c r="PI665" s="1"/>
      <c r="PJ665" s="1"/>
      <c r="PK665" s="1"/>
      <c r="PL665" s="1"/>
      <c r="PM665" s="1"/>
      <c r="PN665" s="1"/>
      <c r="PO665" s="1"/>
      <c r="PP665" s="1"/>
      <c r="PQ665" s="1"/>
      <c r="PR665" s="1"/>
      <c r="PS665" s="1"/>
      <c r="PT665" s="1"/>
      <c r="PU665" s="1"/>
      <c r="PV665" s="1"/>
      <c r="PW665" s="1"/>
      <c r="PX665" s="1"/>
      <c r="PY665" s="1"/>
      <c r="PZ665" s="1"/>
      <c r="QA665" s="1"/>
      <c r="QB665" s="1"/>
      <c r="QC665" s="1"/>
      <c r="QD665" s="1"/>
      <c r="QE665" s="1"/>
      <c r="QF665" s="1"/>
      <c r="QG665" s="1"/>
      <c r="QH665" s="1"/>
      <c r="QI665" s="1"/>
      <c r="QJ665" s="1"/>
      <c r="QK665" s="1"/>
      <c r="QL665" s="1"/>
      <c r="QM665" s="1"/>
      <c r="QN665" s="1"/>
      <c r="QO665" s="1"/>
      <c r="QP665" s="1"/>
      <c r="QQ665" s="1"/>
      <c r="QR665" s="1"/>
      <c r="QS665" s="1"/>
      <c r="QT665" s="1"/>
      <c r="QU665" s="1"/>
      <c r="QV665" s="1"/>
      <c r="QW665" s="1"/>
      <c r="QX665" s="1"/>
      <c r="QY665" s="1"/>
      <c r="QZ665" s="1"/>
      <c r="RA665" s="1"/>
      <c r="RB665" s="1"/>
      <c r="RC665" s="1"/>
      <c r="RD665" s="1"/>
      <c r="RE665" s="1"/>
      <c r="RF665" s="1"/>
      <c r="RG665" s="1"/>
      <c r="RH665" s="1"/>
      <c r="RI665" s="1"/>
      <c r="RJ665" s="1"/>
      <c r="RK665" s="1"/>
      <c r="RL665" s="1"/>
      <c r="RM665" s="1"/>
      <c r="RN665" s="1"/>
      <c r="RO665" s="1"/>
      <c r="RP665" s="1"/>
      <c r="RQ665" s="1"/>
      <c r="RR665" s="1"/>
      <c r="RS665" s="1"/>
      <c r="RT665" s="1"/>
      <c r="RU665" s="1"/>
      <c r="RV665" s="1"/>
      <c r="RW665" s="1"/>
      <c r="RX665" s="1"/>
      <c r="RY665" s="1"/>
      <c r="RZ665" s="1"/>
      <c r="SA665" s="1"/>
      <c r="SB665" s="1"/>
      <c r="SC665" s="1"/>
      <c r="SD665" s="1"/>
      <c r="SE665" s="1"/>
      <c r="SF665" s="1"/>
      <c r="SG665" s="1"/>
      <c r="SH665" s="1"/>
      <c r="SI665" s="1"/>
      <c r="SJ665" s="1"/>
      <c r="SK665" s="1"/>
      <c r="SL665" s="1"/>
      <c r="SM665" s="1"/>
      <c r="SN665" s="1"/>
      <c r="SO665" s="1"/>
      <c r="SP665" s="1"/>
      <c r="SQ665" s="1"/>
      <c r="SR665" s="1"/>
      <c r="SS665" s="1"/>
      <c r="ST665" s="1"/>
      <c r="SU665" s="1"/>
      <c r="SV665" s="1"/>
      <c r="SW665" s="1"/>
      <c r="SX665" s="1"/>
      <c r="SY665" s="1"/>
      <c r="SZ665" s="1"/>
      <c r="TA665" s="1"/>
      <c r="TB665" s="1"/>
      <c r="TC665" s="1"/>
      <c r="TD665" s="1"/>
      <c r="TE665" s="1"/>
      <c r="TF665" s="1"/>
      <c r="TG665" s="1"/>
      <c r="TH665" s="1"/>
      <c r="TI665" s="1"/>
      <c r="TJ665" s="1"/>
      <c r="TK665" s="1"/>
      <c r="TL665" s="1"/>
      <c r="TM665" s="1"/>
      <c r="TN665" s="1"/>
      <c r="TO665" s="1"/>
      <c r="TP665" s="1"/>
      <c r="TQ665" s="1"/>
      <c r="TR665" s="1"/>
      <c r="TS665" s="1"/>
      <c r="TT665" s="1"/>
      <c r="TU665" s="1"/>
      <c r="TV665" s="1"/>
      <c r="TW665" s="1"/>
      <c r="TX665" s="1"/>
      <c r="TY665" s="1"/>
      <c r="TZ665" s="1"/>
      <c r="UA665" s="1"/>
      <c r="UB665" s="1"/>
      <c r="UC665" s="1"/>
      <c r="UD665" s="1"/>
      <c r="UE665" s="1"/>
      <c r="UF665" s="1"/>
      <c r="UG665" s="1"/>
      <c r="UH665" s="1"/>
      <c r="UI665" s="1"/>
      <c r="UJ665" s="1"/>
      <c r="UK665" s="1"/>
      <c r="UL665" s="1"/>
      <c r="UM665" s="1"/>
      <c r="UN665" s="1"/>
      <c r="UO665" s="1"/>
      <c r="UP665" s="1"/>
      <c r="UQ665" s="1"/>
      <c r="UR665" s="1"/>
      <c r="US665" s="1"/>
      <c r="UT665" s="1"/>
      <c r="UU665" s="1"/>
      <c r="UV665" s="1"/>
      <c r="UW665" s="1"/>
      <c r="UX665" s="1"/>
      <c r="UY665" s="1"/>
      <c r="UZ665" s="1"/>
      <c r="VA665" s="1"/>
      <c r="VB665" s="1"/>
      <c r="VC665" s="1"/>
      <c r="VD665" s="1"/>
      <c r="VE665" s="1"/>
      <c r="VF665" s="1"/>
      <c r="VG665" s="1"/>
      <c r="VH665" s="1"/>
      <c r="VI665" s="1"/>
      <c r="VJ665" s="1"/>
      <c r="VK665" s="1"/>
      <c r="VL665" s="1"/>
      <c r="VM665" s="1"/>
      <c r="VN665" s="1"/>
      <c r="VO665" s="1"/>
      <c r="VP665" s="1"/>
      <c r="VQ665" s="1"/>
      <c r="VR665" s="1"/>
      <c r="VS665" s="1"/>
      <c r="VT665" s="1"/>
      <c r="VU665" s="1"/>
      <c r="VV665" s="1"/>
      <c r="VW665" s="1"/>
      <c r="VX665" s="1"/>
      <c r="VY665" s="1"/>
      <c r="VZ665" s="1"/>
      <c r="WA665" s="1"/>
      <c r="WB665" s="1"/>
      <c r="WC665" s="1"/>
      <c r="WD665" s="1"/>
      <c r="WE665" s="1"/>
      <c r="WF665" s="1"/>
      <c r="WG665" s="1"/>
      <c r="WH665" s="1"/>
      <c r="WI665" s="1"/>
      <c r="WJ665" s="1"/>
      <c r="WK665" s="1"/>
      <c r="WL665" s="1"/>
      <c r="WM665" s="1"/>
      <c r="WN665" s="1"/>
      <c r="WO665" s="1"/>
      <c r="WP665" s="1"/>
      <c r="WQ665" s="1"/>
      <c r="WR665" s="1"/>
      <c r="WS665" s="1"/>
      <c r="WT665" s="1"/>
      <c r="WU665" s="1"/>
      <c r="WV665" s="1"/>
      <c r="WW665" s="1"/>
      <c r="WX665" s="1"/>
      <c r="WY665" s="1"/>
      <c r="WZ665" s="1"/>
      <c r="XA665" s="1"/>
      <c r="XB665" s="1"/>
      <c r="XC665" s="1"/>
      <c r="XD665" s="1"/>
      <c r="XE665" s="1"/>
      <c r="XF665" s="1"/>
      <c r="XG665" s="1"/>
      <c r="XH665" s="1"/>
      <c r="XI665" s="1"/>
      <c r="XJ665" s="1"/>
      <c r="XK665" s="1"/>
      <c r="XL665" s="1"/>
      <c r="XM665" s="1"/>
      <c r="XN665" s="1"/>
      <c r="XO665" s="1"/>
      <c r="XP665" s="1"/>
      <c r="XQ665" s="1"/>
      <c r="XR665" s="1"/>
      <c r="XS665" s="1"/>
      <c r="XT665" s="1"/>
      <c r="XU665" s="1"/>
      <c r="XV665" s="1"/>
      <c r="XW665" s="1"/>
      <c r="XX665" s="1"/>
      <c r="XY665" s="1"/>
      <c r="XZ665" s="1"/>
      <c r="YA665" s="1"/>
      <c r="YB665" s="1"/>
      <c r="YC665" s="1"/>
      <c r="YD665" s="1"/>
      <c r="YE665" s="1"/>
      <c r="YF665" s="1"/>
      <c r="YG665" s="1"/>
      <c r="YH665" s="1"/>
      <c r="YI665" s="1"/>
      <c r="YJ665" s="1"/>
      <c r="YK665" s="1"/>
      <c r="YL665" s="1"/>
      <c r="YM665" s="1"/>
      <c r="YN665" s="1"/>
      <c r="YO665" s="1"/>
      <c r="YP665" s="1"/>
      <c r="YQ665" s="1"/>
      <c r="YR665" s="1"/>
      <c r="YS665" s="1"/>
      <c r="YT665" s="1"/>
      <c r="YU665" s="1"/>
      <c r="YV665" s="1"/>
      <c r="YW665" s="1"/>
      <c r="YX665" s="1"/>
      <c r="YY665" s="1"/>
      <c r="YZ665" s="1"/>
      <c r="ZA665" s="1"/>
      <c r="ZB665" s="1"/>
      <c r="ZC665" s="1"/>
      <c r="ZD665" s="1"/>
      <c r="ZE665" s="1"/>
      <c r="ZF665" s="1"/>
      <c r="ZG665" s="1"/>
      <c r="ZH665" s="1"/>
      <c r="ZI665" s="1"/>
      <c r="ZJ665" s="1"/>
      <c r="ZK665" s="1"/>
      <c r="ZL665" s="1"/>
      <c r="ZM665" s="1"/>
      <c r="ZN665" s="1"/>
      <c r="ZO665" s="1"/>
      <c r="ZP665" s="1"/>
      <c r="ZQ665" s="1"/>
      <c r="ZR665" s="1"/>
      <c r="ZS665" s="1"/>
      <c r="ZT665" s="1"/>
      <c r="ZU665" s="1"/>
      <c r="ZV665" s="1"/>
      <c r="ZW665" s="1"/>
      <c r="ZX665" s="1"/>
      <c r="ZY665" s="1"/>
      <c r="ZZ665" s="1"/>
      <c r="AAA665" s="1"/>
      <c r="AAB665" s="1"/>
      <c r="AAC665" s="1"/>
      <c r="AAD665" s="1"/>
      <c r="AAE665" s="1"/>
      <c r="AAF665" s="1"/>
      <c r="AAG665" s="1"/>
      <c r="AAH665" s="1"/>
      <c r="AAI665" s="1"/>
      <c r="AAJ665" s="1"/>
      <c r="AAK665" s="1"/>
      <c r="AAL665" s="1"/>
      <c r="AAM665" s="1"/>
      <c r="AAN665" s="1"/>
      <c r="AAO665" s="1"/>
      <c r="AAP665" s="1"/>
      <c r="AAQ665" s="1"/>
      <c r="AAR665" s="1"/>
      <c r="AAS665" s="1"/>
      <c r="AAT665" s="1"/>
      <c r="AAU665" s="1"/>
      <c r="AAV665" s="1"/>
      <c r="AAW665" s="1"/>
      <c r="AAX665" s="1"/>
      <c r="AAY665" s="1"/>
      <c r="AAZ665" s="1"/>
      <c r="ABA665" s="1"/>
      <c r="ABB665" s="1"/>
      <c r="ABC665" s="1"/>
      <c r="ABD665" s="1"/>
      <c r="ABE665" s="1"/>
      <c r="ABF665" s="1"/>
      <c r="ABG665" s="1"/>
      <c r="ABH665" s="1"/>
      <c r="ABI665" s="1"/>
      <c r="ABJ665" s="1"/>
      <c r="ABK665" s="1"/>
      <c r="ABL665" s="1"/>
      <c r="ABM665" s="1"/>
      <c r="ABN665" s="1"/>
      <c r="ABO665" s="1"/>
      <c r="ABP665" s="1"/>
      <c r="ABQ665" s="1"/>
      <c r="ABR665" s="1"/>
      <c r="ABS665" s="1"/>
      <c r="ABT665" s="1"/>
      <c r="ABU665" s="1"/>
      <c r="ABV665" s="1"/>
      <c r="ABW665" s="1"/>
      <c r="ABX665" s="1"/>
      <c r="ABY665" s="1"/>
      <c r="ABZ665" s="1"/>
      <c r="ACA665" s="1"/>
      <c r="ACB665" s="1"/>
      <c r="ACC665" s="1"/>
      <c r="ACD665" s="1"/>
      <c r="ACE665" s="1"/>
      <c r="ACF665" s="1"/>
      <c r="ACG665" s="1"/>
      <c r="ACH665" s="1"/>
      <c r="ACI665" s="1"/>
      <c r="ACJ665" s="1"/>
      <c r="ACK665" s="1"/>
      <c r="ACL665" s="1"/>
      <c r="ACM665" s="1"/>
      <c r="ACN665" s="1"/>
      <c r="ACO665" s="1"/>
      <c r="ACP665" s="1"/>
      <c r="ACQ665" s="1"/>
      <c r="ACR665" s="1"/>
      <c r="ACS665" s="1"/>
      <c r="ACT665" s="1"/>
      <c r="ACU665" s="1"/>
      <c r="ACV665" s="1"/>
      <c r="ACW665" s="1"/>
      <c r="ACX665" s="1"/>
      <c r="ACY665" s="1"/>
      <c r="ACZ665" s="1"/>
      <c r="ADA665" s="1"/>
      <c r="ADB665" s="1"/>
      <c r="ADC665" s="1"/>
      <c r="ADD665" s="1"/>
      <c r="ADE665" s="1"/>
      <c r="ADF665" s="1"/>
      <c r="ADG665" s="1"/>
      <c r="ADH665" s="1"/>
      <c r="ADI665" s="1"/>
      <c r="ADJ665" s="1"/>
      <c r="ADK665" s="1"/>
      <c r="ADL665" s="1"/>
      <c r="ADM665" s="1"/>
      <c r="ADN665" s="1"/>
      <c r="ADO665" s="1"/>
      <c r="ADP665" s="1"/>
      <c r="ADQ665" s="1"/>
      <c r="ADR665" s="1"/>
      <c r="ADS665" s="1"/>
      <c r="ADT665" s="1"/>
      <c r="ADU665" s="1"/>
      <c r="ADV665" s="1"/>
    </row>
    <row r="666" spans="1:802" x14ac:dyDescent="0.1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  <c r="DN666" s="1"/>
      <c r="DO666" s="1"/>
      <c r="DP666" s="1"/>
      <c r="DQ666" s="1"/>
      <c r="DR666" s="1"/>
      <c r="DS666" s="1"/>
      <c r="DT666" s="1"/>
      <c r="DU666" s="1"/>
      <c r="DV666" s="1"/>
      <c r="DW666" s="1"/>
      <c r="DX666" s="1"/>
      <c r="DY666" s="1"/>
      <c r="DZ666" s="1"/>
      <c r="EA666" s="1"/>
      <c r="EB666" s="1"/>
      <c r="EC666" s="1"/>
      <c r="ED666" s="1"/>
      <c r="EE666" s="1"/>
      <c r="EF666" s="1"/>
      <c r="EG666" s="1"/>
      <c r="EH666" s="1"/>
      <c r="EI666" s="1"/>
      <c r="EJ666" s="1"/>
      <c r="EK666" s="1"/>
      <c r="EL666" s="1"/>
      <c r="EM666" s="1"/>
      <c r="EN666" s="1"/>
      <c r="EO666" s="1"/>
      <c r="EP666" s="1"/>
      <c r="EQ666" s="1"/>
      <c r="ER666" s="1"/>
      <c r="ES666" s="1"/>
      <c r="ET666" s="1"/>
      <c r="EU666" s="1"/>
      <c r="EV666" s="1"/>
      <c r="EW666" s="1"/>
      <c r="EX666" s="1"/>
      <c r="EY666" s="1"/>
      <c r="EZ666" s="1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1"/>
      <c r="FL666" s="1"/>
      <c r="FM666" s="1"/>
      <c r="FN666" s="1"/>
      <c r="FO666" s="1"/>
      <c r="FP666" s="1"/>
      <c r="FQ666" s="1"/>
      <c r="FR666" s="1"/>
      <c r="FS666" s="1"/>
      <c r="FT666" s="1"/>
      <c r="FU666" s="1"/>
      <c r="FV666" s="1"/>
      <c r="FW666" s="1"/>
      <c r="FX666" s="1"/>
      <c r="FY666" s="1"/>
      <c r="FZ666" s="1"/>
      <c r="GA666" s="1"/>
      <c r="GB666" s="1"/>
      <c r="GC666" s="1"/>
      <c r="GD666" s="1"/>
      <c r="GE666" s="1"/>
      <c r="GF666" s="1"/>
      <c r="GG666" s="1"/>
      <c r="GH666" s="1"/>
      <c r="GI666" s="1"/>
      <c r="GJ666" s="1"/>
      <c r="GK666" s="1"/>
      <c r="GL666" s="1"/>
      <c r="GM666" s="1"/>
      <c r="GN666" s="1"/>
      <c r="GO666" s="1"/>
      <c r="GP666" s="1"/>
      <c r="GQ666" s="1"/>
      <c r="GR666" s="1"/>
      <c r="GS666" s="1"/>
      <c r="GT666" s="1"/>
      <c r="GU666" s="1"/>
      <c r="GV666" s="1"/>
      <c r="GW666" s="1"/>
      <c r="GX666" s="1"/>
      <c r="GY666" s="1"/>
      <c r="GZ666" s="1"/>
      <c r="HA666" s="1"/>
      <c r="HB666" s="1"/>
      <c r="HC666" s="1"/>
      <c r="HD666" s="1"/>
      <c r="HE666" s="1"/>
      <c r="HF666" s="1"/>
      <c r="HG666" s="1"/>
      <c r="HH666" s="1"/>
      <c r="HI666" s="1"/>
      <c r="HJ666" s="1"/>
      <c r="HK666" s="1"/>
      <c r="HL666" s="1"/>
      <c r="HM666" s="1"/>
      <c r="HN666" s="1"/>
      <c r="HO666" s="1"/>
      <c r="HP666" s="1"/>
      <c r="HQ666" s="1"/>
      <c r="HR666" s="1"/>
      <c r="HS666" s="1"/>
      <c r="HT666" s="1"/>
      <c r="HU666" s="1"/>
      <c r="HV666" s="1"/>
      <c r="HW666" s="1"/>
      <c r="HX666" s="1"/>
      <c r="HY666" s="1"/>
      <c r="HZ666" s="1"/>
      <c r="IA666" s="1"/>
      <c r="IB666" s="1"/>
      <c r="IC666" s="1"/>
      <c r="ID666" s="1"/>
      <c r="IE666" s="1"/>
      <c r="IF666" s="1"/>
      <c r="IG666" s="1"/>
      <c r="IH666" s="1"/>
      <c r="II666" s="1"/>
      <c r="IJ666" s="1"/>
      <c r="IK666" s="1"/>
      <c r="IL666" s="1"/>
      <c r="IM666" s="1"/>
      <c r="IN666" s="1"/>
      <c r="IO666" s="1"/>
      <c r="IP666" s="1"/>
      <c r="IQ666" s="1"/>
      <c r="IR666" s="1"/>
      <c r="IS666" s="1"/>
      <c r="IT666" s="1"/>
      <c r="IU666" s="1"/>
      <c r="IV666" s="1"/>
      <c r="IW666" s="1"/>
      <c r="IX666" s="1"/>
      <c r="IY666" s="1"/>
      <c r="IZ666" s="1"/>
      <c r="JA666" s="1"/>
      <c r="JB666" s="1"/>
      <c r="JC666" s="1"/>
      <c r="JD666" s="1"/>
      <c r="JE666" s="1"/>
      <c r="JF666" s="1"/>
      <c r="JG666" s="1"/>
      <c r="JH666" s="1"/>
      <c r="JI666" s="1"/>
      <c r="JJ666" s="1"/>
      <c r="JK666" s="1"/>
      <c r="JL666" s="1"/>
      <c r="JM666" s="1"/>
      <c r="JN666" s="1"/>
      <c r="JO666" s="1"/>
      <c r="JP666" s="1"/>
      <c r="JQ666" s="1"/>
      <c r="JR666" s="1"/>
      <c r="JS666" s="1"/>
      <c r="JT666" s="1"/>
      <c r="JU666" s="1"/>
      <c r="JV666" s="1"/>
      <c r="JW666" s="1"/>
      <c r="JX666" s="1"/>
      <c r="JY666" s="1"/>
      <c r="JZ666" s="1"/>
      <c r="KA666" s="1"/>
      <c r="KB666" s="1"/>
      <c r="KC666" s="1"/>
      <c r="KD666" s="1"/>
      <c r="KE666" s="1"/>
      <c r="KF666" s="1"/>
      <c r="KG666" s="1"/>
      <c r="KH666" s="1"/>
      <c r="KI666" s="1"/>
      <c r="KJ666" s="1"/>
      <c r="KK666" s="1"/>
      <c r="KL666" s="1"/>
      <c r="KM666" s="1"/>
      <c r="KN666" s="1"/>
      <c r="KO666" s="1"/>
      <c r="KP666" s="1"/>
      <c r="KQ666" s="1"/>
      <c r="KR666" s="1"/>
      <c r="KS666" s="1"/>
      <c r="KT666" s="1"/>
      <c r="KU666" s="1"/>
      <c r="KV666" s="1"/>
      <c r="KW666" s="1"/>
      <c r="KX666" s="1"/>
      <c r="KY666" s="1"/>
      <c r="KZ666" s="1"/>
      <c r="LA666" s="1"/>
      <c r="LB666" s="1"/>
      <c r="LC666" s="1"/>
      <c r="LD666" s="1"/>
      <c r="LE666" s="1"/>
      <c r="LF666" s="1"/>
      <c r="LG666" s="1"/>
      <c r="LH666" s="1"/>
      <c r="LI666" s="1"/>
      <c r="LJ666" s="1"/>
      <c r="LK666" s="1"/>
      <c r="LL666" s="1"/>
      <c r="LM666" s="1"/>
      <c r="LN666" s="1"/>
      <c r="LO666" s="1"/>
      <c r="LP666" s="1"/>
      <c r="LQ666" s="1"/>
      <c r="LR666" s="1"/>
      <c r="LS666" s="1"/>
      <c r="LT666" s="1"/>
      <c r="LU666" s="1"/>
      <c r="LV666" s="1"/>
      <c r="LW666" s="1"/>
      <c r="LX666" s="1"/>
      <c r="LY666" s="1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  <c r="MV666" s="1"/>
      <c r="MW666" s="1"/>
      <c r="MX666" s="1"/>
      <c r="MY666" s="1"/>
      <c r="MZ666" s="1"/>
      <c r="NA666" s="1"/>
      <c r="NB666" s="1"/>
      <c r="NC666" s="1"/>
      <c r="ND666" s="1"/>
      <c r="NE666" s="1"/>
      <c r="NF666" s="1"/>
      <c r="NG666" s="1"/>
      <c r="NH666" s="1"/>
      <c r="NI666" s="1"/>
      <c r="NJ666" s="1"/>
      <c r="NK666" s="1"/>
      <c r="NL666" s="1"/>
      <c r="NM666" s="1"/>
      <c r="NN666" s="1"/>
      <c r="NO666" s="1"/>
      <c r="NP666" s="1"/>
      <c r="NQ666" s="1"/>
      <c r="NR666" s="1"/>
      <c r="NS666" s="1"/>
      <c r="NT666" s="1"/>
      <c r="NU666" s="1"/>
      <c r="NV666" s="1"/>
      <c r="NW666" s="1"/>
      <c r="NX666" s="1"/>
      <c r="NY666" s="1"/>
      <c r="NZ666" s="1"/>
      <c r="OA666" s="1"/>
      <c r="OB666" s="1"/>
      <c r="OC666" s="1"/>
      <c r="OD666" s="1"/>
      <c r="OE666" s="1"/>
      <c r="OF666" s="1"/>
      <c r="OG666" s="1"/>
      <c r="OH666" s="1"/>
      <c r="OI666" s="1"/>
      <c r="OJ666" s="1"/>
      <c r="OK666" s="1"/>
      <c r="OL666" s="1"/>
      <c r="OM666" s="1"/>
      <c r="ON666" s="1"/>
      <c r="OO666" s="1"/>
      <c r="OP666" s="1"/>
      <c r="OQ666" s="1"/>
      <c r="OR666" s="1"/>
      <c r="OS666" s="1"/>
      <c r="OT666" s="1"/>
      <c r="OU666" s="1"/>
      <c r="OV666" s="1"/>
      <c r="OW666" s="1"/>
      <c r="OX666" s="1"/>
      <c r="OY666" s="1"/>
      <c r="OZ666" s="1"/>
      <c r="PA666" s="1"/>
      <c r="PB666" s="1"/>
      <c r="PC666" s="1"/>
      <c r="PD666" s="1"/>
      <c r="PE666" s="1"/>
      <c r="PF666" s="1"/>
      <c r="PG666" s="1"/>
      <c r="PH666" s="1"/>
      <c r="PI666" s="1"/>
      <c r="PJ666" s="1"/>
      <c r="PK666" s="1"/>
      <c r="PL666" s="1"/>
      <c r="PM666" s="1"/>
      <c r="PN666" s="1"/>
      <c r="PO666" s="1"/>
      <c r="PP666" s="1"/>
      <c r="PQ666" s="1"/>
      <c r="PR666" s="1"/>
      <c r="PS666" s="1"/>
      <c r="PT666" s="1"/>
      <c r="PU666" s="1"/>
      <c r="PV666" s="1"/>
      <c r="PW666" s="1"/>
      <c r="PX666" s="1"/>
      <c r="PY666" s="1"/>
      <c r="PZ666" s="1"/>
      <c r="QA666" s="1"/>
      <c r="QB666" s="1"/>
      <c r="QC666" s="1"/>
      <c r="QD666" s="1"/>
      <c r="QE666" s="1"/>
      <c r="QF666" s="1"/>
      <c r="QG666" s="1"/>
      <c r="QH666" s="1"/>
      <c r="QI666" s="1"/>
      <c r="QJ666" s="1"/>
      <c r="QK666" s="1"/>
      <c r="QL666" s="1"/>
      <c r="QM666" s="1"/>
      <c r="QN666" s="1"/>
      <c r="QO666" s="1"/>
      <c r="QP666" s="1"/>
      <c r="QQ666" s="1"/>
      <c r="QR666" s="1"/>
      <c r="QS666" s="1"/>
      <c r="QT666" s="1"/>
      <c r="QU666" s="1"/>
      <c r="QV666" s="1"/>
      <c r="QW666" s="1"/>
      <c r="QX666" s="1"/>
      <c r="QY666" s="1"/>
      <c r="QZ666" s="1"/>
      <c r="RA666" s="1"/>
      <c r="RB666" s="1"/>
      <c r="RC666" s="1"/>
      <c r="RD666" s="1"/>
      <c r="RE666" s="1"/>
      <c r="RF666" s="1"/>
      <c r="RG666" s="1"/>
      <c r="RH666" s="1"/>
      <c r="RI666" s="1"/>
      <c r="RJ666" s="1"/>
      <c r="RK666" s="1"/>
      <c r="RL666" s="1"/>
      <c r="RM666" s="1"/>
      <c r="RN666" s="1"/>
      <c r="RO666" s="1"/>
      <c r="RP666" s="1"/>
      <c r="RQ666" s="1"/>
      <c r="RR666" s="1"/>
      <c r="RS666" s="1"/>
      <c r="RT666" s="1"/>
      <c r="RU666" s="1"/>
      <c r="RV666" s="1"/>
      <c r="RW666" s="1"/>
      <c r="RX666" s="1"/>
      <c r="RY666" s="1"/>
      <c r="RZ666" s="1"/>
      <c r="SA666" s="1"/>
      <c r="SB666" s="1"/>
      <c r="SC666" s="1"/>
      <c r="SD666" s="1"/>
      <c r="SE666" s="1"/>
      <c r="SF666" s="1"/>
      <c r="SG666" s="1"/>
      <c r="SH666" s="1"/>
      <c r="SI666" s="1"/>
      <c r="SJ666" s="1"/>
      <c r="SK666" s="1"/>
      <c r="SL666" s="1"/>
      <c r="SM666" s="1"/>
      <c r="SN666" s="1"/>
      <c r="SO666" s="1"/>
      <c r="SP666" s="1"/>
      <c r="SQ666" s="1"/>
      <c r="SR666" s="1"/>
      <c r="SS666" s="1"/>
      <c r="ST666" s="1"/>
      <c r="SU666" s="1"/>
      <c r="SV666" s="1"/>
      <c r="SW666" s="1"/>
      <c r="SX666" s="1"/>
      <c r="SY666" s="1"/>
      <c r="SZ666" s="1"/>
      <c r="TA666" s="1"/>
      <c r="TB666" s="1"/>
      <c r="TC666" s="1"/>
      <c r="TD666" s="1"/>
      <c r="TE666" s="1"/>
      <c r="TF666" s="1"/>
      <c r="TG666" s="1"/>
      <c r="TH666" s="1"/>
      <c r="TI666" s="1"/>
      <c r="TJ666" s="1"/>
      <c r="TK666" s="1"/>
      <c r="TL666" s="1"/>
      <c r="TM666" s="1"/>
      <c r="TN666" s="1"/>
      <c r="TO666" s="1"/>
      <c r="TP666" s="1"/>
      <c r="TQ666" s="1"/>
      <c r="TR666" s="1"/>
      <c r="TS666" s="1"/>
      <c r="TT666" s="1"/>
      <c r="TU666" s="1"/>
      <c r="TV666" s="1"/>
      <c r="TW666" s="1"/>
      <c r="TX666" s="1"/>
      <c r="TY666" s="1"/>
      <c r="TZ666" s="1"/>
      <c r="UA666" s="1"/>
      <c r="UB666" s="1"/>
      <c r="UC666" s="1"/>
      <c r="UD666" s="1"/>
      <c r="UE666" s="1"/>
      <c r="UF666" s="1"/>
      <c r="UG666" s="1"/>
      <c r="UH666" s="1"/>
      <c r="UI666" s="1"/>
      <c r="UJ666" s="1"/>
      <c r="UK666" s="1"/>
      <c r="UL666" s="1"/>
      <c r="UM666" s="1"/>
      <c r="UN666" s="1"/>
      <c r="UO666" s="1"/>
      <c r="UP666" s="1"/>
      <c r="UQ666" s="1"/>
      <c r="UR666" s="1"/>
      <c r="US666" s="1"/>
      <c r="UT666" s="1"/>
      <c r="UU666" s="1"/>
      <c r="UV666" s="1"/>
      <c r="UW666" s="1"/>
      <c r="UX666" s="1"/>
      <c r="UY666" s="1"/>
      <c r="UZ666" s="1"/>
      <c r="VA666" s="1"/>
      <c r="VB666" s="1"/>
      <c r="VC666" s="1"/>
      <c r="VD666" s="1"/>
      <c r="VE666" s="1"/>
      <c r="VF666" s="1"/>
      <c r="VG666" s="1"/>
      <c r="VH666" s="1"/>
      <c r="VI666" s="1"/>
      <c r="VJ666" s="1"/>
      <c r="VK666" s="1"/>
      <c r="VL666" s="1"/>
      <c r="VM666" s="1"/>
      <c r="VN666" s="1"/>
      <c r="VO666" s="1"/>
      <c r="VP666" s="1"/>
      <c r="VQ666" s="1"/>
      <c r="VR666" s="1"/>
      <c r="VS666" s="1"/>
      <c r="VT666" s="1"/>
      <c r="VU666" s="1"/>
      <c r="VV666" s="1"/>
      <c r="VW666" s="1"/>
      <c r="VX666" s="1"/>
      <c r="VY666" s="1"/>
      <c r="VZ666" s="1"/>
      <c r="WA666" s="1"/>
      <c r="WB666" s="1"/>
      <c r="WC666" s="1"/>
      <c r="WD666" s="1"/>
      <c r="WE666" s="1"/>
      <c r="WF666" s="1"/>
      <c r="WG666" s="1"/>
      <c r="WH666" s="1"/>
      <c r="WI666" s="1"/>
      <c r="WJ666" s="1"/>
      <c r="WK666" s="1"/>
      <c r="WL666" s="1"/>
      <c r="WM666" s="1"/>
      <c r="WN666" s="1"/>
      <c r="WO666" s="1"/>
      <c r="WP666" s="1"/>
      <c r="WQ666" s="1"/>
      <c r="WR666" s="1"/>
      <c r="WS666" s="1"/>
      <c r="WT666" s="1"/>
      <c r="WU666" s="1"/>
      <c r="WV666" s="1"/>
      <c r="WW666" s="1"/>
      <c r="WX666" s="1"/>
      <c r="WY666" s="1"/>
      <c r="WZ666" s="1"/>
      <c r="XA666" s="1"/>
      <c r="XB666" s="1"/>
      <c r="XC666" s="1"/>
      <c r="XD666" s="1"/>
      <c r="XE666" s="1"/>
      <c r="XF666" s="1"/>
      <c r="XG666" s="1"/>
      <c r="XH666" s="1"/>
      <c r="XI666" s="1"/>
      <c r="XJ666" s="1"/>
      <c r="XK666" s="1"/>
      <c r="XL666" s="1"/>
      <c r="XM666" s="1"/>
      <c r="XN666" s="1"/>
      <c r="XO666" s="1"/>
      <c r="XP666" s="1"/>
      <c r="XQ666" s="1"/>
      <c r="XR666" s="1"/>
      <c r="XS666" s="1"/>
      <c r="XT666" s="1"/>
      <c r="XU666" s="1"/>
      <c r="XV666" s="1"/>
      <c r="XW666" s="1"/>
      <c r="XX666" s="1"/>
      <c r="XY666" s="1"/>
      <c r="XZ666" s="1"/>
      <c r="YA666" s="1"/>
      <c r="YB666" s="1"/>
      <c r="YC666" s="1"/>
      <c r="YD666" s="1"/>
      <c r="YE666" s="1"/>
      <c r="YF666" s="1"/>
      <c r="YG666" s="1"/>
      <c r="YH666" s="1"/>
      <c r="YI666" s="1"/>
      <c r="YJ666" s="1"/>
      <c r="YK666" s="1"/>
      <c r="YL666" s="1"/>
      <c r="YM666" s="1"/>
      <c r="YN666" s="1"/>
      <c r="YO666" s="1"/>
      <c r="YP666" s="1"/>
      <c r="YQ666" s="1"/>
      <c r="YR666" s="1"/>
      <c r="YS666" s="1"/>
      <c r="YT666" s="1"/>
      <c r="YU666" s="1"/>
      <c r="YV666" s="1"/>
      <c r="YW666" s="1"/>
      <c r="YX666" s="1"/>
      <c r="YY666" s="1"/>
      <c r="YZ666" s="1"/>
      <c r="ZA666" s="1"/>
      <c r="ZB666" s="1"/>
      <c r="ZC666" s="1"/>
      <c r="ZD666" s="1"/>
      <c r="ZE666" s="1"/>
      <c r="ZF666" s="1"/>
      <c r="ZG666" s="1"/>
      <c r="ZH666" s="1"/>
      <c r="ZI666" s="1"/>
      <c r="ZJ666" s="1"/>
      <c r="ZK666" s="1"/>
      <c r="ZL666" s="1"/>
      <c r="ZM666" s="1"/>
      <c r="ZN666" s="1"/>
      <c r="ZO666" s="1"/>
      <c r="ZP666" s="1"/>
      <c r="ZQ666" s="1"/>
      <c r="ZR666" s="1"/>
      <c r="ZS666" s="1"/>
      <c r="ZT666" s="1"/>
      <c r="ZU666" s="1"/>
      <c r="ZV666" s="1"/>
      <c r="ZW666" s="1"/>
      <c r="ZX666" s="1"/>
      <c r="ZY666" s="1"/>
      <c r="ZZ666" s="1"/>
      <c r="AAA666" s="1"/>
      <c r="AAB666" s="1"/>
      <c r="AAC666" s="1"/>
      <c r="AAD666" s="1"/>
      <c r="AAE666" s="1"/>
      <c r="AAF666" s="1"/>
      <c r="AAG666" s="1"/>
      <c r="AAH666" s="1"/>
      <c r="AAI666" s="1"/>
      <c r="AAJ666" s="1"/>
      <c r="AAK666" s="1"/>
      <c r="AAL666" s="1"/>
      <c r="AAM666" s="1"/>
      <c r="AAN666" s="1"/>
      <c r="AAO666" s="1"/>
      <c r="AAP666" s="1"/>
      <c r="AAQ666" s="1"/>
      <c r="AAR666" s="1"/>
      <c r="AAS666" s="1"/>
      <c r="AAT666" s="1"/>
      <c r="AAU666" s="1"/>
      <c r="AAV666" s="1"/>
      <c r="AAW666" s="1"/>
      <c r="AAX666" s="1"/>
      <c r="AAY666" s="1"/>
      <c r="AAZ666" s="1"/>
      <c r="ABA666" s="1"/>
      <c r="ABB666" s="1"/>
      <c r="ABC666" s="1"/>
      <c r="ABD666" s="1"/>
      <c r="ABE666" s="1"/>
      <c r="ABF666" s="1"/>
      <c r="ABG666" s="1"/>
      <c r="ABH666" s="1"/>
      <c r="ABI666" s="1"/>
      <c r="ABJ666" s="1"/>
      <c r="ABK666" s="1"/>
      <c r="ABL666" s="1"/>
      <c r="ABM666" s="1"/>
      <c r="ABN666" s="1"/>
      <c r="ABO666" s="1"/>
      <c r="ABP666" s="1"/>
      <c r="ABQ666" s="1"/>
      <c r="ABR666" s="1"/>
      <c r="ABS666" s="1"/>
      <c r="ABT666" s="1"/>
      <c r="ABU666" s="1"/>
      <c r="ABV666" s="1"/>
      <c r="ABW666" s="1"/>
      <c r="ABX666" s="1"/>
      <c r="ABY666" s="1"/>
      <c r="ABZ666" s="1"/>
      <c r="ACA666" s="1"/>
      <c r="ACB666" s="1"/>
      <c r="ACC666" s="1"/>
      <c r="ACD666" s="1"/>
      <c r="ACE666" s="1"/>
      <c r="ACF666" s="1"/>
      <c r="ACG666" s="1"/>
      <c r="ACH666" s="1"/>
      <c r="ACI666" s="1"/>
      <c r="ACJ666" s="1"/>
      <c r="ACK666" s="1"/>
      <c r="ACL666" s="1"/>
      <c r="ACM666" s="1"/>
      <c r="ACN666" s="1"/>
      <c r="ACO666" s="1"/>
      <c r="ACP666" s="1"/>
      <c r="ACQ666" s="1"/>
      <c r="ACR666" s="1"/>
      <c r="ACS666" s="1"/>
      <c r="ACT666" s="1"/>
      <c r="ACU666" s="1"/>
      <c r="ACV666" s="1"/>
      <c r="ACW666" s="1"/>
      <c r="ACX666" s="1"/>
      <c r="ACY666" s="1"/>
      <c r="ACZ666" s="1"/>
      <c r="ADA666" s="1"/>
      <c r="ADB666" s="1"/>
      <c r="ADC666" s="1"/>
      <c r="ADD666" s="1"/>
      <c r="ADE666" s="1"/>
      <c r="ADF666" s="1"/>
      <c r="ADG666" s="1"/>
      <c r="ADH666" s="1"/>
      <c r="ADI666" s="1"/>
      <c r="ADJ666" s="1"/>
      <c r="ADK666" s="1"/>
      <c r="ADL666" s="1"/>
      <c r="ADM666" s="1"/>
      <c r="ADN666" s="1"/>
      <c r="ADO666" s="1"/>
      <c r="ADP666" s="1"/>
      <c r="ADQ666" s="1"/>
      <c r="ADR666" s="1"/>
      <c r="ADS666" s="1"/>
      <c r="ADT666" s="1"/>
      <c r="ADU666" s="1"/>
      <c r="ADV666" s="1"/>
    </row>
    <row r="667" spans="1:802" x14ac:dyDescent="0.1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  <c r="DN667" s="1"/>
      <c r="DO667" s="1"/>
      <c r="DP667" s="1"/>
      <c r="DQ667" s="1"/>
      <c r="DR667" s="1"/>
      <c r="DS667" s="1"/>
      <c r="DT667" s="1"/>
      <c r="DU667" s="1"/>
      <c r="DV667" s="1"/>
      <c r="DW667" s="1"/>
      <c r="DX667" s="1"/>
      <c r="DY667" s="1"/>
      <c r="DZ667" s="1"/>
      <c r="EA667" s="1"/>
      <c r="EB667" s="1"/>
      <c r="EC667" s="1"/>
      <c r="ED667" s="1"/>
      <c r="EE667" s="1"/>
      <c r="EF667" s="1"/>
      <c r="EG667" s="1"/>
      <c r="EH667" s="1"/>
      <c r="EI667" s="1"/>
      <c r="EJ667" s="1"/>
      <c r="EK667" s="1"/>
      <c r="EL667" s="1"/>
      <c r="EM667" s="1"/>
      <c r="EN667" s="1"/>
      <c r="EO667" s="1"/>
      <c r="EP667" s="1"/>
      <c r="EQ667" s="1"/>
      <c r="ER667" s="1"/>
      <c r="ES667" s="1"/>
      <c r="ET667" s="1"/>
      <c r="EU667" s="1"/>
      <c r="EV667" s="1"/>
      <c r="EW667" s="1"/>
      <c r="EX667" s="1"/>
      <c r="EY667" s="1"/>
      <c r="EZ667" s="1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1"/>
      <c r="FL667" s="1"/>
      <c r="FM667" s="1"/>
      <c r="FN667" s="1"/>
      <c r="FO667" s="1"/>
      <c r="FP667" s="1"/>
      <c r="FQ667" s="1"/>
      <c r="FR667" s="1"/>
      <c r="FS667" s="1"/>
      <c r="FT667" s="1"/>
      <c r="FU667" s="1"/>
      <c r="FV667" s="1"/>
      <c r="FW667" s="1"/>
      <c r="FX667" s="1"/>
      <c r="FY667" s="1"/>
      <c r="FZ667" s="1"/>
      <c r="GA667" s="1"/>
      <c r="GB667" s="1"/>
      <c r="GC667" s="1"/>
      <c r="GD667" s="1"/>
      <c r="GE667" s="1"/>
      <c r="GF667" s="1"/>
      <c r="GG667" s="1"/>
      <c r="GH667" s="1"/>
      <c r="GI667" s="1"/>
      <c r="GJ667" s="1"/>
      <c r="GK667" s="1"/>
      <c r="GL667" s="1"/>
      <c r="GM667" s="1"/>
      <c r="GN667" s="1"/>
      <c r="GO667" s="1"/>
      <c r="GP667" s="1"/>
      <c r="GQ667" s="1"/>
      <c r="GR667" s="1"/>
      <c r="GS667" s="1"/>
      <c r="GT667" s="1"/>
      <c r="GU667" s="1"/>
      <c r="GV667" s="1"/>
      <c r="GW667" s="1"/>
      <c r="GX667" s="1"/>
      <c r="GY667" s="1"/>
      <c r="GZ667" s="1"/>
      <c r="HA667" s="1"/>
      <c r="HB667" s="1"/>
      <c r="HC667" s="1"/>
      <c r="HD667" s="1"/>
      <c r="HE667" s="1"/>
      <c r="HF667" s="1"/>
      <c r="HG667" s="1"/>
      <c r="HH667" s="1"/>
      <c r="HI667" s="1"/>
      <c r="HJ667" s="1"/>
      <c r="HK667" s="1"/>
      <c r="HL667" s="1"/>
      <c r="HM667" s="1"/>
      <c r="HN667" s="1"/>
      <c r="HO667" s="1"/>
      <c r="HP667" s="1"/>
      <c r="HQ667" s="1"/>
      <c r="HR667" s="1"/>
      <c r="HS667" s="1"/>
      <c r="HT667" s="1"/>
      <c r="HU667" s="1"/>
      <c r="HV667" s="1"/>
      <c r="HW667" s="1"/>
      <c r="HX667" s="1"/>
      <c r="HY667" s="1"/>
      <c r="HZ667" s="1"/>
      <c r="IA667" s="1"/>
      <c r="IB667" s="1"/>
      <c r="IC667" s="1"/>
      <c r="ID667" s="1"/>
      <c r="IE667" s="1"/>
      <c r="IF667" s="1"/>
      <c r="IG667" s="1"/>
      <c r="IH667" s="1"/>
      <c r="II667" s="1"/>
      <c r="IJ667" s="1"/>
      <c r="IK667" s="1"/>
      <c r="IL667" s="1"/>
      <c r="IM667" s="1"/>
      <c r="IN667" s="1"/>
      <c r="IO667" s="1"/>
      <c r="IP667" s="1"/>
      <c r="IQ667" s="1"/>
      <c r="IR667" s="1"/>
      <c r="IS667" s="1"/>
      <c r="IT667" s="1"/>
      <c r="IU667" s="1"/>
      <c r="IV667" s="1"/>
      <c r="IW667" s="1"/>
      <c r="IX667" s="1"/>
      <c r="IY667" s="1"/>
      <c r="IZ667" s="1"/>
      <c r="JA667" s="1"/>
      <c r="JB667" s="1"/>
      <c r="JC667" s="1"/>
      <c r="JD667" s="1"/>
      <c r="JE667" s="1"/>
      <c r="JF667" s="1"/>
      <c r="JG667" s="1"/>
      <c r="JH667" s="1"/>
      <c r="JI667" s="1"/>
      <c r="JJ667" s="1"/>
      <c r="JK667" s="1"/>
      <c r="JL667" s="1"/>
      <c r="JM667" s="1"/>
      <c r="JN667" s="1"/>
      <c r="JO667" s="1"/>
      <c r="JP667" s="1"/>
      <c r="JQ667" s="1"/>
      <c r="JR667" s="1"/>
      <c r="JS667" s="1"/>
      <c r="JT667" s="1"/>
      <c r="JU667" s="1"/>
      <c r="JV667" s="1"/>
      <c r="JW667" s="1"/>
      <c r="JX667" s="1"/>
      <c r="JY667" s="1"/>
      <c r="JZ667" s="1"/>
      <c r="KA667" s="1"/>
      <c r="KB667" s="1"/>
      <c r="KC667" s="1"/>
      <c r="KD667" s="1"/>
      <c r="KE667" s="1"/>
      <c r="KF667" s="1"/>
      <c r="KG667" s="1"/>
      <c r="KH667" s="1"/>
      <c r="KI667" s="1"/>
      <c r="KJ667" s="1"/>
      <c r="KK667" s="1"/>
      <c r="KL667" s="1"/>
      <c r="KM667" s="1"/>
      <c r="KN667" s="1"/>
      <c r="KO667" s="1"/>
      <c r="KP667" s="1"/>
      <c r="KQ667" s="1"/>
      <c r="KR667" s="1"/>
      <c r="KS667" s="1"/>
      <c r="KT667" s="1"/>
      <c r="KU667" s="1"/>
      <c r="KV667" s="1"/>
      <c r="KW667" s="1"/>
      <c r="KX667" s="1"/>
      <c r="KY667" s="1"/>
      <c r="KZ667" s="1"/>
      <c r="LA667" s="1"/>
      <c r="LB667" s="1"/>
      <c r="LC667" s="1"/>
      <c r="LD667" s="1"/>
      <c r="LE667" s="1"/>
      <c r="LF667" s="1"/>
      <c r="LG667" s="1"/>
      <c r="LH667" s="1"/>
      <c r="LI667" s="1"/>
      <c r="LJ667" s="1"/>
      <c r="LK667" s="1"/>
      <c r="LL667" s="1"/>
      <c r="LM667" s="1"/>
      <c r="LN667" s="1"/>
      <c r="LO667" s="1"/>
      <c r="LP667" s="1"/>
      <c r="LQ667" s="1"/>
      <c r="LR667" s="1"/>
      <c r="LS667" s="1"/>
      <c r="LT667" s="1"/>
      <c r="LU667" s="1"/>
      <c r="LV667" s="1"/>
      <c r="LW667" s="1"/>
      <c r="LX667" s="1"/>
      <c r="LY667" s="1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  <c r="MV667" s="1"/>
      <c r="MW667" s="1"/>
      <c r="MX667" s="1"/>
      <c r="MY667" s="1"/>
      <c r="MZ667" s="1"/>
      <c r="NA667" s="1"/>
      <c r="NB667" s="1"/>
      <c r="NC667" s="1"/>
      <c r="ND667" s="1"/>
      <c r="NE667" s="1"/>
      <c r="NF667" s="1"/>
      <c r="NG667" s="1"/>
      <c r="NH667" s="1"/>
      <c r="NI667" s="1"/>
      <c r="NJ667" s="1"/>
      <c r="NK667" s="1"/>
      <c r="NL667" s="1"/>
      <c r="NM667" s="1"/>
      <c r="NN667" s="1"/>
      <c r="NO667" s="1"/>
      <c r="NP667" s="1"/>
      <c r="NQ667" s="1"/>
      <c r="NR667" s="1"/>
      <c r="NS667" s="1"/>
      <c r="NT667" s="1"/>
      <c r="NU667" s="1"/>
      <c r="NV667" s="1"/>
      <c r="NW667" s="1"/>
      <c r="NX667" s="1"/>
      <c r="NY667" s="1"/>
      <c r="NZ667" s="1"/>
      <c r="OA667" s="1"/>
      <c r="OB667" s="1"/>
      <c r="OC667" s="1"/>
      <c r="OD667" s="1"/>
      <c r="OE667" s="1"/>
      <c r="OF667" s="1"/>
      <c r="OG667" s="1"/>
      <c r="OH667" s="1"/>
      <c r="OI667" s="1"/>
      <c r="OJ667" s="1"/>
      <c r="OK667" s="1"/>
      <c r="OL667" s="1"/>
      <c r="OM667" s="1"/>
      <c r="ON667" s="1"/>
      <c r="OO667" s="1"/>
      <c r="OP667" s="1"/>
      <c r="OQ667" s="1"/>
      <c r="OR667" s="1"/>
      <c r="OS667" s="1"/>
      <c r="OT667" s="1"/>
      <c r="OU667" s="1"/>
      <c r="OV667" s="1"/>
      <c r="OW667" s="1"/>
      <c r="OX667" s="1"/>
      <c r="OY667" s="1"/>
      <c r="OZ667" s="1"/>
      <c r="PA667" s="1"/>
      <c r="PB667" s="1"/>
      <c r="PC667" s="1"/>
      <c r="PD667" s="1"/>
      <c r="PE667" s="1"/>
      <c r="PF667" s="1"/>
      <c r="PG667" s="1"/>
      <c r="PH667" s="1"/>
      <c r="PI667" s="1"/>
      <c r="PJ667" s="1"/>
      <c r="PK667" s="1"/>
      <c r="PL667" s="1"/>
      <c r="PM667" s="1"/>
      <c r="PN667" s="1"/>
      <c r="PO667" s="1"/>
      <c r="PP667" s="1"/>
      <c r="PQ667" s="1"/>
      <c r="PR667" s="1"/>
      <c r="PS667" s="1"/>
      <c r="PT667" s="1"/>
      <c r="PU667" s="1"/>
      <c r="PV667" s="1"/>
      <c r="PW667" s="1"/>
      <c r="PX667" s="1"/>
      <c r="PY667" s="1"/>
      <c r="PZ667" s="1"/>
      <c r="QA667" s="1"/>
      <c r="QB667" s="1"/>
      <c r="QC667" s="1"/>
      <c r="QD667" s="1"/>
      <c r="QE667" s="1"/>
      <c r="QF667" s="1"/>
      <c r="QG667" s="1"/>
      <c r="QH667" s="1"/>
      <c r="QI667" s="1"/>
      <c r="QJ667" s="1"/>
      <c r="QK667" s="1"/>
      <c r="QL667" s="1"/>
      <c r="QM667" s="1"/>
      <c r="QN667" s="1"/>
      <c r="QO667" s="1"/>
      <c r="QP667" s="1"/>
      <c r="QQ667" s="1"/>
      <c r="QR667" s="1"/>
      <c r="QS667" s="1"/>
      <c r="QT667" s="1"/>
      <c r="QU667" s="1"/>
      <c r="QV667" s="1"/>
      <c r="QW667" s="1"/>
      <c r="QX667" s="1"/>
      <c r="QY667" s="1"/>
      <c r="QZ667" s="1"/>
      <c r="RA667" s="1"/>
      <c r="RB667" s="1"/>
      <c r="RC667" s="1"/>
      <c r="RD667" s="1"/>
      <c r="RE667" s="1"/>
      <c r="RF667" s="1"/>
      <c r="RG667" s="1"/>
      <c r="RH667" s="1"/>
      <c r="RI667" s="1"/>
      <c r="RJ667" s="1"/>
      <c r="RK667" s="1"/>
      <c r="RL667" s="1"/>
      <c r="RM667" s="1"/>
      <c r="RN667" s="1"/>
      <c r="RO667" s="1"/>
      <c r="RP667" s="1"/>
      <c r="RQ667" s="1"/>
      <c r="RR667" s="1"/>
      <c r="RS667" s="1"/>
      <c r="RT667" s="1"/>
      <c r="RU667" s="1"/>
      <c r="RV667" s="1"/>
      <c r="RW667" s="1"/>
      <c r="RX667" s="1"/>
      <c r="RY667" s="1"/>
      <c r="RZ667" s="1"/>
      <c r="SA667" s="1"/>
      <c r="SB667" s="1"/>
      <c r="SC667" s="1"/>
      <c r="SD667" s="1"/>
      <c r="SE667" s="1"/>
      <c r="SF667" s="1"/>
      <c r="SG667" s="1"/>
      <c r="SH667" s="1"/>
      <c r="SI667" s="1"/>
      <c r="SJ667" s="1"/>
      <c r="SK667" s="1"/>
      <c r="SL667" s="1"/>
      <c r="SM667" s="1"/>
      <c r="SN667" s="1"/>
      <c r="SO667" s="1"/>
      <c r="SP667" s="1"/>
      <c r="SQ667" s="1"/>
      <c r="SR667" s="1"/>
      <c r="SS667" s="1"/>
      <c r="ST667" s="1"/>
      <c r="SU667" s="1"/>
      <c r="SV667" s="1"/>
      <c r="SW667" s="1"/>
      <c r="SX667" s="1"/>
      <c r="SY667" s="1"/>
      <c r="SZ667" s="1"/>
      <c r="TA667" s="1"/>
      <c r="TB667" s="1"/>
      <c r="TC667" s="1"/>
      <c r="TD667" s="1"/>
      <c r="TE667" s="1"/>
      <c r="TF667" s="1"/>
      <c r="TG667" s="1"/>
      <c r="TH667" s="1"/>
      <c r="TI667" s="1"/>
      <c r="TJ667" s="1"/>
      <c r="TK667" s="1"/>
      <c r="TL667" s="1"/>
      <c r="TM667" s="1"/>
      <c r="TN667" s="1"/>
      <c r="TO667" s="1"/>
      <c r="TP667" s="1"/>
      <c r="TQ667" s="1"/>
      <c r="TR667" s="1"/>
      <c r="TS667" s="1"/>
      <c r="TT667" s="1"/>
      <c r="TU667" s="1"/>
      <c r="TV667" s="1"/>
      <c r="TW667" s="1"/>
      <c r="TX667" s="1"/>
      <c r="TY667" s="1"/>
      <c r="TZ667" s="1"/>
      <c r="UA667" s="1"/>
      <c r="UB667" s="1"/>
      <c r="UC667" s="1"/>
      <c r="UD667" s="1"/>
      <c r="UE667" s="1"/>
      <c r="UF667" s="1"/>
      <c r="UG667" s="1"/>
      <c r="UH667" s="1"/>
      <c r="UI667" s="1"/>
      <c r="UJ667" s="1"/>
      <c r="UK667" s="1"/>
      <c r="UL667" s="1"/>
      <c r="UM667" s="1"/>
      <c r="UN667" s="1"/>
      <c r="UO667" s="1"/>
      <c r="UP667" s="1"/>
      <c r="UQ667" s="1"/>
      <c r="UR667" s="1"/>
      <c r="US667" s="1"/>
      <c r="UT667" s="1"/>
      <c r="UU667" s="1"/>
      <c r="UV667" s="1"/>
      <c r="UW667" s="1"/>
      <c r="UX667" s="1"/>
      <c r="UY667" s="1"/>
      <c r="UZ667" s="1"/>
      <c r="VA667" s="1"/>
      <c r="VB667" s="1"/>
      <c r="VC667" s="1"/>
      <c r="VD667" s="1"/>
      <c r="VE667" s="1"/>
      <c r="VF667" s="1"/>
      <c r="VG667" s="1"/>
      <c r="VH667" s="1"/>
      <c r="VI667" s="1"/>
      <c r="VJ667" s="1"/>
      <c r="VK667" s="1"/>
      <c r="VL667" s="1"/>
      <c r="VM667" s="1"/>
      <c r="VN667" s="1"/>
      <c r="VO667" s="1"/>
      <c r="VP667" s="1"/>
      <c r="VQ667" s="1"/>
      <c r="VR667" s="1"/>
      <c r="VS667" s="1"/>
      <c r="VT667" s="1"/>
      <c r="VU667" s="1"/>
      <c r="VV667" s="1"/>
      <c r="VW667" s="1"/>
      <c r="VX667" s="1"/>
      <c r="VY667" s="1"/>
      <c r="VZ667" s="1"/>
      <c r="WA667" s="1"/>
      <c r="WB667" s="1"/>
      <c r="WC667" s="1"/>
      <c r="WD667" s="1"/>
      <c r="WE667" s="1"/>
      <c r="WF667" s="1"/>
      <c r="WG667" s="1"/>
      <c r="WH667" s="1"/>
      <c r="WI667" s="1"/>
      <c r="WJ667" s="1"/>
      <c r="WK667" s="1"/>
      <c r="WL667" s="1"/>
      <c r="WM667" s="1"/>
      <c r="WN667" s="1"/>
      <c r="WO667" s="1"/>
      <c r="WP667" s="1"/>
      <c r="WQ667" s="1"/>
      <c r="WR667" s="1"/>
      <c r="WS667" s="1"/>
      <c r="WT667" s="1"/>
      <c r="WU667" s="1"/>
      <c r="WV667" s="1"/>
      <c r="WW667" s="1"/>
      <c r="WX667" s="1"/>
      <c r="WY667" s="1"/>
      <c r="WZ667" s="1"/>
      <c r="XA667" s="1"/>
      <c r="XB667" s="1"/>
      <c r="XC667" s="1"/>
      <c r="XD667" s="1"/>
      <c r="XE667" s="1"/>
      <c r="XF667" s="1"/>
      <c r="XG667" s="1"/>
      <c r="XH667" s="1"/>
      <c r="XI667" s="1"/>
      <c r="XJ667" s="1"/>
      <c r="XK667" s="1"/>
      <c r="XL667" s="1"/>
      <c r="XM667" s="1"/>
      <c r="XN667" s="1"/>
      <c r="XO667" s="1"/>
      <c r="XP667" s="1"/>
      <c r="XQ667" s="1"/>
      <c r="XR667" s="1"/>
      <c r="XS667" s="1"/>
      <c r="XT667" s="1"/>
      <c r="XU667" s="1"/>
      <c r="XV667" s="1"/>
      <c r="XW667" s="1"/>
      <c r="XX667" s="1"/>
      <c r="XY667" s="1"/>
      <c r="XZ667" s="1"/>
      <c r="YA667" s="1"/>
      <c r="YB667" s="1"/>
      <c r="YC667" s="1"/>
      <c r="YD667" s="1"/>
      <c r="YE667" s="1"/>
      <c r="YF667" s="1"/>
      <c r="YG667" s="1"/>
      <c r="YH667" s="1"/>
      <c r="YI667" s="1"/>
      <c r="YJ667" s="1"/>
      <c r="YK667" s="1"/>
      <c r="YL667" s="1"/>
      <c r="YM667" s="1"/>
      <c r="YN667" s="1"/>
      <c r="YO667" s="1"/>
      <c r="YP667" s="1"/>
      <c r="YQ667" s="1"/>
      <c r="YR667" s="1"/>
      <c r="YS667" s="1"/>
      <c r="YT667" s="1"/>
      <c r="YU667" s="1"/>
      <c r="YV667" s="1"/>
      <c r="YW667" s="1"/>
      <c r="YX667" s="1"/>
      <c r="YY667" s="1"/>
      <c r="YZ667" s="1"/>
      <c r="ZA667" s="1"/>
      <c r="ZB667" s="1"/>
      <c r="ZC667" s="1"/>
      <c r="ZD667" s="1"/>
      <c r="ZE667" s="1"/>
      <c r="ZF667" s="1"/>
      <c r="ZG667" s="1"/>
      <c r="ZH667" s="1"/>
      <c r="ZI667" s="1"/>
      <c r="ZJ667" s="1"/>
      <c r="ZK667" s="1"/>
      <c r="ZL667" s="1"/>
      <c r="ZM667" s="1"/>
      <c r="ZN667" s="1"/>
      <c r="ZO667" s="1"/>
      <c r="ZP667" s="1"/>
      <c r="ZQ667" s="1"/>
      <c r="ZR667" s="1"/>
      <c r="ZS667" s="1"/>
      <c r="ZT667" s="1"/>
      <c r="ZU667" s="1"/>
      <c r="ZV667" s="1"/>
      <c r="ZW667" s="1"/>
      <c r="ZX667" s="1"/>
      <c r="ZY667" s="1"/>
      <c r="ZZ667" s="1"/>
      <c r="AAA667" s="1"/>
      <c r="AAB667" s="1"/>
      <c r="AAC667" s="1"/>
      <c r="AAD667" s="1"/>
      <c r="AAE667" s="1"/>
      <c r="AAF667" s="1"/>
      <c r="AAG667" s="1"/>
      <c r="AAH667" s="1"/>
      <c r="AAI667" s="1"/>
      <c r="AAJ667" s="1"/>
      <c r="AAK667" s="1"/>
      <c r="AAL667" s="1"/>
      <c r="AAM667" s="1"/>
      <c r="AAN667" s="1"/>
      <c r="AAO667" s="1"/>
      <c r="AAP667" s="1"/>
      <c r="AAQ667" s="1"/>
      <c r="AAR667" s="1"/>
      <c r="AAS667" s="1"/>
      <c r="AAT667" s="1"/>
      <c r="AAU667" s="1"/>
      <c r="AAV667" s="1"/>
      <c r="AAW667" s="1"/>
      <c r="AAX667" s="1"/>
      <c r="AAY667" s="1"/>
      <c r="AAZ667" s="1"/>
      <c r="ABA667" s="1"/>
      <c r="ABB667" s="1"/>
      <c r="ABC667" s="1"/>
      <c r="ABD667" s="1"/>
      <c r="ABE667" s="1"/>
      <c r="ABF667" s="1"/>
      <c r="ABG667" s="1"/>
      <c r="ABH667" s="1"/>
      <c r="ABI667" s="1"/>
      <c r="ABJ667" s="1"/>
      <c r="ABK667" s="1"/>
      <c r="ABL667" s="1"/>
      <c r="ABM667" s="1"/>
      <c r="ABN667" s="1"/>
      <c r="ABO667" s="1"/>
      <c r="ABP667" s="1"/>
      <c r="ABQ667" s="1"/>
      <c r="ABR667" s="1"/>
      <c r="ABS667" s="1"/>
      <c r="ABT667" s="1"/>
      <c r="ABU667" s="1"/>
      <c r="ABV667" s="1"/>
      <c r="ABW667" s="1"/>
      <c r="ABX667" s="1"/>
      <c r="ABY667" s="1"/>
      <c r="ABZ667" s="1"/>
      <c r="ACA667" s="1"/>
      <c r="ACB667" s="1"/>
      <c r="ACC667" s="1"/>
      <c r="ACD667" s="1"/>
      <c r="ACE667" s="1"/>
      <c r="ACF667" s="1"/>
      <c r="ACG667" s="1"/>
      <c r="ACH667" s="1"/>
      <c r="ACI667" s="1"/>
      <c r="ACJ667" s="1"/>
      <c r="ACK667" s="1"/>
      <c r="ACL667" s="1"/>
      <c r="ACM667" s="1"/>
      <c r="ACN667" s="1"/>
      <c r="ACO667" s="1"/>
      <c r="ACP667" s="1"/>
      <c r="ACQ667" s="1"/>
      <c r="ACR667" s="1"/>
      <c r="ACS667" s="1"/>
      <c r="ACT667" s="1"/>
      <c r="ACU667" s="1"/>
      <c r="ACV667" s="1"/>
      <c r="ACW667" s="1"/>
      <c r="ACX667" s="1"/>
      <c r="ACY667" s="1"/>
      <c r="ACZ667" s="1"/>
      <c r="ADA667" s="1"/>
      <c r="ADB667" s="1"/>
      <c r="ADC667" s="1"/>
      <c r="ADD667" s="1"/>
      <c r="ADE667" s="1"/>
      <c r="ADF667" s="1"/>
      <c r="ADG667" s="1"/>
      <c r="ADH667" s="1"/>
      <c r="ADI667" s="1"/>
      <c r="ADJ667" s="1"/>
      <c r="ADK667" s="1"/>
      <c r="ADL667" s="1"/>
      <c r="ADM667" s="1"/>
      <c r="ADN667" s="1"/>
      <c r="ADO667" s="1"/>
      <c r="ADP667" s="1"/>
      <c r="ADQ667" s="1"/>
      <c r="ADR667" s="1"/>
      <c r="ADS667" s="1"/>
      <c r="ADT667" s="1"/>
      <c r="ADU667" s="1"/>
      <c r="ADV667" s="1"/>
    </row>
    <row r="668" spans="1:802" x14ac:dyDescent="0.1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  <c r="MV668" s="1"/>
      <c r="MW668" s="1"/>
      <c r="MX668" s="1"/>
      <c r="MY668" s="1"/>
      <c r="MZ668" s="1"/>
      <c r="NA668" s="1"/>
      <c r="NB668" s="1"/>
      <c r="NC668" s="1"/>
      <c r="ND668" s="1"/>
      <c r="NE668" s="1"/>
      <c r="NF668" s="1"/>
      <c r="NG668" s="1"/>
      <c r="NH668" s="1"/>
      <c r="NI668" s="1"/>
      <c r="NJ668" s="1"/>
      <c r="NK668" s="1"/>
      <c r="NL668" s="1"/>
      <c r="NM668" s="1"/>
      <c r="NN668" s="1"/>
      <c r="NO668" s="1"/>
      <c r="NP668" s="1"/>
      <c r="NQ668" s="1"/>
      <c r="NR668" s="1"/>
      <c r="NS668" s="1"/>
      <c r="NT668" s="1"/>
      <c r="NU668" s="1"/>
      <c r="NV668" s="1"/>
      <c r="NW668" s="1"/>
      <c r="NX668" s="1"/>
      <c r="NY668" s="1"/>
      <c r="NZ668" s="1"/>
      <c r="OA668" s="1"/>
      <c r="OB668" s="1"/>
      <c r="OC668" s="1"/>
      <c r="OD668" s="1"/>
      <c r="OE668" s="1"/>
      <c r="OF668" s="1"/>
      <c r="OG668" s="1"/>
      <c r="OH668" s="1"/>
      <c r="OI668" s="1"/>
      <c r="OJ668" s="1"/>
      <c r="OK668" s="1"/>
      <c r="OL668" s="1"/>
      <c r="OM668" s="1"/>
      <c r="ON668" s="1"/>
      <c r="OO668" s="1"/>
      <c r="OP668" s="1"/>
      <c r="OQ668" s="1"/>
      <c r="OR668" s="1"/>
      <c r="OS668" s="1"/>
      <c r="OT668" s="1"/>
      <c r="OU668" s="1"/>
      <c r="OV668" s="1"/>
      <c r="OW668" s="1"/>
      <c r="OX668" s="1"/>
      <c r="OY668" s="1"/>
      <c r="OZ668" s="1"/>
      <c r="PA668" s="1"/>
      <c r="PB668" s="1"/>
      <c r="PC668" s="1"/>
      <c r="PD668" s="1"/>
      <c r="PE668" s="1"/>
      <c r="PF668" s="1"/>
      <c r="PG668" s="1"/>
      <c r="PH668" s="1"/>
      <c r="PI668" s="1"/>
      <c r="PJ668" s="1"/>
      <c r="PK668" s="1"/>
      <c r="PL668" s="1"/>
      <c r="PM668" s="1"/>
      <c r="PN668" s="1"/>
      <c r="PO668" s="1"/>
      <c r="PP668" s="1"/>
      <c r="PQ668" s="1"/>
      <c r="PR668" s="1"/>
      <c r="PS668" s="1"/>
      <c r="PT668" s="1"/>
      <c r="PU668" s="1"/>
      <c r="PV668" s="1"/>
      <c r="PW668" s="1"/>
      <c r="PX668" s="1"/>
      <c r="PY668" s="1"/>
      <c r="PZ668" s="1"/>
      <c r="QA668" s="1"/>
      <c r="QB668" s="1"/>
      <c r="QC668" s="1"/>
      <c r="QD668" s="1"/>
      <c r="QE668" s="1"/>
      <c r="QF668" s="1"/>
      <c r="QG668" s="1"/>
      <c r="QH668" s="1"/>
      <c r="QI668" s="1"/>
      <c r="QJ668" s="1"/>
      <c r="QK668" s="1"/>
      <c r="QL668" s="1"/>
      <c r="QM668" s="1"/>
      <c r="QN668" s="1"/>
      <c r="QO668" s="1"/>
      <c r="QP668" s="1"/>
      <c r="QQ668" s="1"/>
      <c r="QR668" s="1"/>
      <c r="QS668" s="1"/>
      <c r="QT668" s="1"/>
      <c r="QU668" s="1"/>
      <c r="QV668" s="1"/>
      <c r="QW668" s="1"/>
      <c r="QX668" s="1"/>
      <c r="QY668" s="1"/>
      <c r="QZ668" s="1"/>
      <c r="RA668" s="1"/>
      <c r="RB668" s="1"/>
      <c r="RC668" s="1"/>
      <c r="RD668" s="1"/>
      <c r="RE668" s="1"/>
      <c r="RF668" s="1"/>
      <c r="RG668" s="1"/>
      <c r="RH668" s="1"/>
      <c r="RI668" s="1"/>
      <c r="RJ668" s="1"/>
      <c r="RK668" s="1"/>
      <c r="RL668" s="1"/>
      <c r="RM668" s="1"/>
      <c r="RN668" s="1"/>
      <c r="RO668" s="1"/>
      <c r="RP668" s="1"/>
      <c r="RQ668" s="1"/>
      <c r="RR668" s="1"/>
      <c r="RS668" s="1"/>
      <c r="RT668" s="1"/>
      <c r="RU668" s="1"/>
      <c r="RV668" s="1"/>
      <c r="RW668" s="1"/>
      <c r="RX668" s="1"/>
      <c r="RY668" s="1"/>
      <c r="RZ668" s="1"/>
      <c r="SA668" s="1"/>
      <c r="SB668" s="1"/>
      <c r="SC668" s="1"/>
      <c r="SD668" s="1"/>
      <c r="SE668" s="1"/>
      <c r="SF668" s="1"/>
      <c r="SG668" s="1"/>
      <c r="SH668" s="1"/>
      <c r="SI668" s="1"/>
      <c r="SJ668" s="1"/>
      <c r="SK668" s="1"/>
      <c r="SL668" s="1"/>
      <c r="SM668" s="1"/>
      <c r="SN668" s="1"/>
      <c r="SO668" s="1"/>
      <c r="SP668" s="1"/>
      <c r="SQ668" s="1"/>
      <c r="SR668" s="1"/>
      <c r="SS668" s="1"/>
      <c r="ST668" s="1"/>
      <c r="SU668" s="1"/>
      <c r="SV668" s="1"/>
      <c r="SW668" s="1"/>
      <c r="SX668" s="1"/>
      <c r="SY668" s="1"/>
      <c r="SZ668" s="1"/>
      <c r="TA668" s="1"/>
      <c r="TB668" s="1"/>
      <c r="TC668" s="1"/>
      <c r="TD668" s="1"/>
      <c r="TE668" s="1"/>
      <c r="TF668" s="1"/>
      <c r="TG668" s="1"/>
      <c r="TH668" s="1"/>
      <c r="TI668" s="1"/>
      <c r="TJ668" s="1"/>
      <c r="TK668" s="1"/>
      <c r="TL668" s="1"/>
      <c r="TM668" s="1"/>
      <c r="TN668" s="1"/>
      <c r="TO668" s="1"/>
      <c r="TP668" s="1"/>
      <c r="TQ668" s="1"/>
      <c r="TR668" s="1"/>
      <c r="TS668" s="1"/>
      <c r="TT668" s="1"/>
      <c r="TU668" s="1"/>
      <c r="TV668" s="1"/>
      <c r="TW668" s="1"/>
      <c r="TX668" s="1"/>
      <c r="TY668" s="1"/>
      <c r="TZ668" s="1"/>
      <c r="UA668" s="1"/>
      <c r="UB668" s="1"/>
      <c r="UC668" s="1"/>
      <c r="UD668" s="1"/>
      <c r="UE668" s="1"/>
      <c r="UF668" s="1"/>
      <c r="UG668" s="1"/>
      <c r="UH668" s="1"/>
      <c r="UI668" s="1"/>
      <c r="UJ668" s="1"/>
      <c r="UK668" s="1"/>
      <c r="UL668" s="1"/>
      <c r="UM668" s="1"/>
      <c r="UN668" s="1"/>
      <c r="UO668" s="1"/>
      <c r="UP668" s="1"/>
      <c r="UQ668" s="1"/>
      <c r="UR668" s="1"/>
      <c r="US668" s="1"/>
      <c r="UT668" s="1"/>
      <c r="UU668" s="1"/>
      <c r="UV668" s="1"/>
      <c r="UW668" s="1"/>
      <c r="UX668" s="1"/>
      <c r="UY668" s="1"/>
      <c r="UZ668" s="1"/>
      <c r="VA668" s="1"/>
      <c r="VB668" s="1"/>
      <c r="VC668" s="1"/>
      <c r="VD668" s="1"/>
      <c r="VE668" s="1"/>
      <c r="VF668" s="1"/>
      <c r="VG668" s="1"/>
      <c r="VH668" s="1"/>
      <c r="VI668" s="1"/>
      <c r="VJ668" s="1"/>
      <c r="VK668" s="1"/>
      <c r="VL668" s="1"/>
      <c r="VM668" s="1"/>
      <c r="VN668" s="1"/>
      <c r="VO668" s="1"/>
      <c r="VP668" s="1"/>
      <c r="VQ668" s="1"/>
      <c r="VR668" s="1"/>
      <c r="VS668" s="1"/>
      <c r="VT668" s="1"/>
      <c r="VU668" s="1"/>
      <c r="VV668" s="1"/>
      <c r="VW668" s="1"/>
      <c r="VX668" s="1"/>
      <c r="VY668" s="1"/>
      <c r="VZ668" s="1"/>
      <c r="WA668" s="1"/>
      <c r="WB668" s="1"/>
      <c r="WC668" s="1"/>
      <c r="WD668" s="1"/>
      <c r="WE668" s="1"/>
      <c r="WF668" s="1"/>
      <c r="WG668" s="1"/>
      <c r="WH668" s="1"/>
      <c r="WI668" s="1"/>
      <c r="WJ668" s="1"/>
      <c r="WK668" s="1"/>
      <c r="WL668" s="1"/>
      <c r="WM668" s="1"/>
      <c r="WN668" s="1"/>
      <c r="WO668" s="1"/>
      <c r="WP668" s="1"/>
      <c r="WQ668" s="1"/>
      <c r="WR668" s="1"/>
      <c r="WS668" s="1"/>
      <c r="WT668" s="1"/>
      <c r="WU668" s="1"/>
      <c r="WV668" s="1"/>
      <c r="WW668" s="1"/>
      <c r="WX668" s="1"/>
      <c r="WY668" s="1"/>
      <c r="WZ668" s="1"/>
      <c r="XA668" s="1"/>
      <c r="XB668" s="1"/>
      <c r="XC668" s="1"/>
      <c r="XD668" s="1"/>
      <c r="XE668" s="1"/>
      <c r="XF668" s="1"/>
      <c r="XG668" s="1"/>
      <c r="XH668" s="1"/>
      <c r="XI668" s="1"/>
      <c r="XJ668" s="1"/>
      <c r="XK668" s="1"/>
      <c r="XL668" s="1"/>
      <c r="XM668" s="1"/>
      <c r="XN668" s="1"/>
      <c r="XO668" s="1"/>
      <c r="XP668" s="1"/>
      <c r="XQ668" s="1"/>
      <c r="XR668" s="1"/>
      <c r="XS668" s="1"/>
      <c r="XT668" s="1"/>
      <c r="XU668" s="1"/>
      <c r="XV668" s="1"/>
      <c r="XW668" s="1"/>
      <c r="XX668" s="1"/>
      <c r="XY668" s="1"/>
      <c r="XZ668" s="1"/>
      <c r="YA668" s="1"/>
      <c r="YB668" s="1"/>
      <c r="YC668" s="1"/>
      <c r="YD668" s="1"/>
      <c r="YE668" s="1"/>
      <c r="YF668" s="1"/>
      <c r="YG668" s="1"/>
      <c r="YH668" s="1"/>
      <c r="YI668" s="1"/>
      <c r="YJ668" s="1"/>
      <c r="YK668" s="1"/>
      <c r="YL668" s="1"/>
      <c r="YM668" s="1"/>
      <c r="YN668" s="1"/>
      <c r="YO668" s="1"/>
      <c r="YP668" s="1"/>
      <c r="YQ668" s="1"/>
      <c r="YR668" s="1"/>
      <c r="YS668" s="1"/>
      <c r="YT668" s="1"/>
      <c r="YU668" s="1"/>
      <c r="YV668" s="1"/>
      <c r="YW668" s="1"/>
      <c r="YX668" s="1"/>
      <c r="YY668" s="1"/>
      <c r="YZ668" s="1"/>
      <c r="ZA668" s="1"/>
      <c r="ZB668" s="1"/>
      <c r="ZC668" s="1"/>
      <c r="ZD668" s="1"/>
      <c r="ZE668" s="1"/>
      <c r="ZF668" s="1"/>
      <c r="ZG668" s="1"/>
      <c r="ZH668" s="1"/>
      <c r="ZI668" s="1"/>
      <c r="ZJ668" s="1"/>
      <c r="ZK668" s="1"/>
      <c r="ZL668" s="1"/>
      <c r="ZM668" s="1"/>
      <c r="ZN668" s="1"/>
      <c r="ZO668" s="1"/>
      <c r="ZP668" s="1"/>
      <c r="ZQ668" s="1"/>
      <c r="ZR668" s="1"/>
      <c r="ZS668" s="1"/>
      <c r="ZT668" s="1"/>
      <c r="ZU668" s="1"/>
      <c r="ZV668" s="1"/>
      <c r="ZW668" s="1"/>
      <c r="ZX668" s="1"/>
      <c r="ZY668" s="1"/>
      <c r="ZZ668" s="1"/>
      <c r="AAA668" s="1"/>
      <c r="AAB668" s="1"/>
      <c r="AAC668" s="1"/>
      <c r="AAD668" s="1"/>
      <c r="AAE668" s="1"/>
      <c r="AAF668" s="1"/>
      <c r="AAG668" s="1"/>
      <c r="AAH668" s="1"/>
      <c r="AAI668" s="1"/>
      <c r="AAJ668" s="1"/>
      <c r="AAK668" s="1"/>
      <c r="AAL668" s="1"/>
      <c r="AAM668" s="1"/>
      <c r="AAN668" s="1"/>
      <c r="AAO668" s="1"/>
      <c r="AAP668" s="1"/>
      <c r="AAQ668" s="1"/>
      <c r="AAR668" s="1"/>
      <c r="AAS668" s="1"/>
      <c r="AAT668" s="1"/>
      <c r="AAU668" s="1"/>
      <c r="AAV668" s="1"/>
      <c r="AAW668" s="1"/>
      <c r="AAX668" s="1"/>
      <c r="AAY668" s="1"/>
      <c r="AAZ668" s="1"/>
      <c r="ABA668" s="1"/>
      <c r="ABB668" s="1"/>
      <c r="ABC668" s="1"/>
      <c r="ABD668" s="1"/>
      <c r="ABE668" s="1"/>
      <c r="ABF668" s="1"/>
      <c r="ABG668" s="1"/>
      <c r="ABH668" s="1"/>
      <c r="ABI668" s="1"/>
      <c r="ABJ668" s="1"/>
      <c r="ABK668" s="1"/>
      <c r="ABL668" s="1"/>
      <c r="ABM668" s="1"/>
      <c r="ABN668" s="1"/>
      <c r="ABO668" s="1"/>
      <c r="ABP668" s="1"/>
      <c r="ABQ668" s="1"/>
      <c r="ABR668" s="1"/>
      <c r="ABS668" s="1"/>
      <c r="ABT668" s="1"/>
      <c r="ABU668" s="1"/>
      <c r="ABV668" s="1"/>
      <c r="ABW668" s="1"/>
      <c r="ABX668" s="1"/>
      <c r="ABY668" s="1"/>
      <c r="ABZ668" s="1"/>
      <c r="ACA668" s="1"/>
      <c r="ACB668" s="1"/>
      <c r="ACC668" s="1"/>
      <c r="ACD668" s="1"/>
      <c r="ACE668" s="1"/>
      <c r="ACF668" s="1"/>
      <c r="ACG668" s="1"/>
      <c r="ACH668" s="1"/>
      <c r="ACI668" s="1"/>
      <c r="ACJ668" s="1"/>
      <c r="ACK668" s="1"/>
      <c r="ACL668" s="1"/>
      <c r="ACM668" s="1"/>
      <c r="ACN668" s="1"/>
      <c r="ACO668" s="1"/>
      <c r="ACP668" s="1"/>
      <c r="ACQ668" s="1"/>
      <c r="ACR668" s="1"/>
      <c r="ACS668" s="1"/>
      <c r="ACT668" s="1"/>
      <c r="ACU668" s="1"/>
      <c r="ACV668" s="1"/>
      <c r="ACW668" s="1"/>
      <c r="ACX668" s="1"/>
      <c r="ACY668" s="1"/>
      <c r="ACZ668" s="1"/>
      <c r="ADA668" s="1"/>
      <c r="ADB668" s="1"/>
      <c r="ADC668" s="1"/>
      <c r="ADD668" s="1"/>
      <c r="ADE668" s="1"/>
      <c r="ADF668" s="1"/>
      <c r="ADG668" s="1"/>
      <c r="ADH668" s="1"/>
      <c r="ADI668" s="1"/>
      <c r="ADJ668" s="1"/>
      <c r="ADK668" s="1"/>
      <c r="ADL668" s="1"/>
      <c r="ADM668" s="1"/>
      <c r="ADN668" s="1"/>
      <c r="ADO668" s="1"/>
      <c r="ADP668" s="1"/>
      <c r="ADQ668" s="1"/>
      <c r="ADR668" s="1"/>
      <c r="ADS668" s="1"/>
      <c r="ADT668" s="1"/>
      <c r="ADU668" s="1"/>
      <c r="ADV668" s="1"/>
    </row>
    <row r="669" spans="1:802" x14ac:dyDescent="0.1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  <c r="DN669" s="1"/>
      <c r="DO669" s="1"/>
      <c r="DP669" s="1"/>
      <c r="DQ669" s="1"/>
      <c r="DR669" s="1"/>
      <c r="DS669" s="1"/>
      <c r="DT669" s="1"/>
      <c r="DU669" s="1"/>
      <c r="DV669" s="1"/>
      <c r="DW669" s="1"/>
      <c r="DX669" s="1"/>
      <c r="DY669" s="1"/>
      <c r="DZ669" s="1"/>
      <c r="EA669" s="1"/>
      <c r="EB669" s="1"/>
      <c r="EC669" s="1"/>
      <c r="ED669" s="1"/>
      <c r="EE669" s="1"/>
      <c r="EF669" s="1"/>
      <c r="EG669" s="1"/>
      <c r="EH669" s="1"/>
      <c r="EI669" s="1"/>
      <c r="EJ669" s="1"/>
      <c r="EK669" s="1"/>
      <c r="EL669" s="1"/>
      <c r="EM669" s="1"/>
      <c r="EN669" s="1"/>
      <c r="EO669" s="1"/>
      <c r="EP669" s="1"/>
      <c r="EQ669" s="1"/>
      <c r="ER669" s="1"/>
      <c r="ES669" s="1"/>
      <c r="ET669" s="1"/>
      <c r="EU669" s="1"/>
      <c r="EV669" s="1"/>
      <c r="EW669" s="1"/>
      <c r="EX669" s="1"/>
      <c r="EY669" s="1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1"/>
      <c r="FL669" s="1"/>
      <c r="FM669" s="1"/>
      <c r="FN669" s="1"/>
      <c r="FO669" s="1"/>
      <c r="FP669" s="1"/>
      <c r="FQ669" s="1"/>
      <c r="FR669" s="1"/>
      <c r="FS669" s="1"/>
      <c r="FT669" s="1"/>
      <c r="FU669" s="1"/>
      <c r="FV669" s="1"/>
      <c r="FW669" s="1"/>
      <c r="FX669" s="1"/>
      <c r="FY669" s="1"/>
      <c r="FZ669" s="1"/>
      <c r="GA669" s="1"/>
      <c r="GB669" s="1"/>
      <c r="GC669" s="1"/>
      <c r="GD669" s="1"/>
      <c r="GE669" s="1"/>
      <c r="GF669" s="1"/>
      <c r="GG669" s="1"/>
      <c r="GH669" s="1"/>
      <c r="GI669" s="1"/>
      <c r="GJ669" s="1"/>
      <c r="GK669" s="1"/>
      <c r="GL669" s="1"/>
      <c r="GM669" s="1"/>
      <c r="GN669" s="1"/>
      <c r="GO669" s="1"/>
      <c r="GP669" s="1"/>
      <c r="GQ669" s="1"/>
      <c r="GR669" s="1"/>
      <c r="GS669" s="1"/>
      <c r="GT669" s="1"/>
      <c r="GU669" s="1"/>
      <c r="GV669" s="1"/>
      <c r="GW669" s="1"/>
      <c r="GX669" s="1"/>
      <c r="GY669" s="1"/>
      <c r="GZ669" s="1"/>
      <c r="HA669" s="1"/>
      <c r="HB669" s="1"/>
      <c r="HC669" s="1"/>
      <c r="HD669" s="1"/>
      <c r="HE669" s="1"/>
      <c r="HF669" s="1"/>
      <c r="HG669" s="1"/>
      <c r="HH669" s="1"/>
      <c r="HI669" s="1"/>
      <c r="HJ669" s="1"/>
      <c r="HK669" s="1"/>
      <c r="HL669" s="1"/>
      <c r="HM669" s="1"/>
      <c r="HN669" s="1"/>
      <c r="HO669" s="1"/>
      <c r="HP669" s="1"/>
      <c r="HQ669" s="1"/>
      <c r="HR669" s="1"/>
      <c r="HS669" s="1"/>
      <c r="HT669" s="1"/>
      <c r="HU669" s="1"/>
      <c r="HV669" s="1"/>
      <c r="HW669" s="1"/>
      <c r="HX669" s="1"/>
      <c r="HY669" s="1"/>
      <c r="HZ669" s="1"/>
      <c r="IA669" s="1"/>
      <c r="IB669" s="1"/>
      <c r="IC669" s="1"/>
      <c r="ID669" s="1"/>
      <c r="IE669" s="1"/>
      <c r="IF669" s="1"/>
      <c r="IG669" s="1"/>
      <c r="IH669" s="1"/>
      <c r="II669" s="1"/>
      <c r="IJ669" s="1"/>
      <c r="IK669" s="1"/>
      <c r="IL669" s="1"/>
      <c r="IM669" s="1"/>
      <c r="IN669" s="1"/>
      <c r="IO669" s="1"/>
      <c r="IP669" s="1"/>
      <c r="IQ669" s="1"/>
      <c r="IR669" s="1"/>
      <c r="IS669" s="1"/>
      <c r="IT669" s="1"/>
      <c r="IU669" s="1"/>
      <c r="IV669" s="1"/>
      <c r="IW669" s="1"/>
      <c r="IX669" s="1"/>
      <c r="IY669" s="1"/>
      <c r="IZ669" s="1"/>
      <c r="JA669" s="1"/>
      <c r="JB669" s="1"/>
      <c r="JC669" s="1"/>
      <c r="JD669" s="1"/>
      <c r="JE669" s="1"/>
      <c r="JF669" s="1"/>
      <c r="JG669" s="1"/>
      <c r="JH669" s="1"/>
      <c r="JI669" s="1"/>
      <c r="JJ669" s="1"/>
      <c r="JK669" s="1"/>
      <c r="JL669" s="1"/>
      <c r="JM669" s="1"/>
      <c r="JN669" s="1"/>
      <c r="JO669" s="1"/>
      <c r="JP669" s="1"/>
      <c r="JQ669" s="1"/>
      <c r="JR669" s="1"/>
      <c r="JS669" s="1"/>
      <c r="JT669" s="1"/>
      <c r="JU669" s="1"/>
      <c r="JV669" s="1"/>
      <c r="JW669" s="1"/>
      <c r="JX669" s="1"/>
      <c r="JY669" s="1"/>
      <c r="JZ669" s="1"/>
      <c r="KA669" s="1"/>
      <c r="KB669" s="1"/>
      <c r="KC669" s="1"/>
      <c r="KD669" s="1"/>
      <c r="KE669" s="1"/>
      <c r="KF669" s="1"/>
      <c r="KG669" s="1"/>
      <c r="KH669" s="1"/>
      <c r="KI669" s="1"/>
      <c r="KJ669" s="1"/>
      <c r="KK669" s="1"/>
      <c r="KL669" s="1"/>
      <c r="KM669" s="1"/>
      <c r="KN669" s="1"/>
      <c r="KO669" s="1"/>
      <c r="KP669" s="1"/>
      <c r="KQ669" s="1"/>
      <c r="KR669" s="1"/>
      <c r="KS669" s="1"/>
      <c r="KT669" s="1"/>
      <c r="KU669" s="1"/>
      <c r="KV669" s="1"/>
      <c r="KW669" s="1"/>
      <c r="KX669" s="1"/>
      <c r="KY669" s="1"/>
      <c r="KZ669" s="1"/>
      <c r="LA669" s="1"/>
      <c r="LB669" s="1"/>
      <c r="LC669" s="1"/>
      <c r="LD669" s="1"/>
      <c r="LE669" s="1"/>
      <c r="LF669" s="1"/>
      <c r="LG669" s="1"/>
      <c r="LH669" s="1"/>
      <c r="LI669" s="1"/>
      <c r="LJ669" s="1"/>
      <c r="LK669" s="1"/>
      <c r="LL669" s="1"/>
      <c r="LM669" s="1"/>
      <c r="LN669" s="1"/>
      <c r="LO669" s="1"/>
      <c r="LP669" s="1"/>
      <c r="LQ669" s="1"/>
      <c r="LR669" s="1"/>
      <c r="LS669" s="1"/>
      <c r="LT669" s="1"/>
      <c r="LU669" s="1"/>
      <c r="LV669" s="1"/>
      <c r="LW669" s="1"/>
      <c r="LX669" s="1"/>
      <c r="LY669" s="1"/>
      <c r="LZ669" s="1"/>
      <c r="MA669" s="1"/>
      <c r="MB669" s="1"/>
      <c r="MC669" s="1"/>
      <c r="MD669" s="1"/>
      <c r="ME669" s="1"/>
      <c r="MF669" s="1"/>
      <c r="MG669" s="1"/>
      <c r="MH669" s="1"/>
      <c r="MI669" s="1"/>
      <c r="MJ669" s="1"/>
      <c r="MK669" s="1"/>
      <c r="ML669" s="1"/>
      <c r="MM669" s="1"/>
      <c r="MN669" s="1"/>
      <c r="MO669" s="1"/>
      <c r="MP669" s="1"/>
      <c r="MQ669" s="1"/>
      <c r="MR669" s="1"/>
      <c r="MS669" s="1"/>
      <c r="MT669" s="1"/>
      <c r="MU669" s="1"/>
      <c r="MV669" s="1"/>
      <c r="MW669" s="1"/>
      <c r="MX669" s="1"/>
      <c r="MY669" s="1"/>
      <c r="MZ669" s="1"/>
      <c r="NA669" s="1"/>
      <c r="NB669" s="1"/>
      <c r="NC669" s="1"/>
      <c r="ND669" s="1"/>
      <c r="NE669" s="1"/>
      <c r="NF669" s="1"/>
      <c r="NG669" s="1"/>
      <c r="NH669" s="1"/>
      <c r="NI669" s="1"/>
      <c r="NJ669" s="1"/>
      <c r="NK669" s="1"/>
      <c r="NL669" s="1"/>
      <c r="NM669" s="1"/>
      <c r="NN669" s="1"/>
      <c r="NO669" s="1"/>
      <c r="NP669" s="1"/>
      <c r="NQ669" s="1"/>
      <c r="NR669" s="1"/>
      <c r="NS669" s="1"/>
      <c r="NT669" s="1"/>
      <c r="NU669" s="1"/>
      <c r="NV669" s="1"/>
      <c r="NW669" s="1"/>
      <c r="NX669" s="1"/>
      <c r="NY669" s="1"/>
      <c r="NZ669" s="1"/>
      <c r="OA669" s="1"/>
      <c r="OB669" s="1"/>
      <c r="OC669" s="1"/>
      <c r="OD669" s="1"/>
      <c r="OE669" s="1"/>
      <c r="OF669" s="1"/>
      <c r="OG669" s="1"/>
      <c r="OH669" s="1"/>
      <c r="OI669" s="1"/>
      <c r="OJ669" s="1"/>
      <c r="OK669" s="1"/>
      <c r="OL669" s="1"/>
      <c r="OM669" s="1"/>
      <c r="ON669" s="1"/>
      <c r="OO669" s="1"/>
      <c r="OP669" s="1"/>
      <c r="OQ669" s="1"/>
      <c r="OR669" s="1"/>
      <c r="OS669" s="1"/>
      <c r="OT669" s="1"/>
      <c r="OU669" s="1"/>
      <c r="OV669" s="1"/>
      <c r="OW669" s="1"/>
      <c r="OX669" s="1"/>
      <c r="OY669" s="1"/>
      <c r="OZ669" s="1"/>
      <c r="PA669" s="1"/>
      <c r="PB669" s="1"/>
      <c r="PC669" s="1"/>
      <c r="PD669" s="1"/>
      <c r="PE669" s="1"/>
      <c r="PF669" s="1"/>
      <c r="PG669" s="1"/>
      <c r="PH669" s="1"/>
      <c r="PI669" s="1"/>
      <c r="PJ669" s="1"/>
      <c r="PK669" s="1"/>
      <c r="PL669" s="1"/>
      <c r="PM669" s="1"/>
      <c r="PN669" s="1"/>
      <c r="PO669" s="1"/>
      <c r="PP669" s="1"/>
      <c r="PQ669" s="1"/>
      <c r="PR669" s="1"/>
      <c r="PS669" s="1"/>
      <c r="PT669" s="1"/>
      <c r="PU669" s="1"/>
      <c r="PV669" s="1"/>
      <c r="PW669" s="1"/>
      <c r="PX669" s="1"/>
      <c r="PY669" s="1"/>
      <c r="PZ669" s="1"/>
      <c r="QA669" s="1"/>
      <c r="QB669" s="1"/>
      <c r="QC669" s="1"/>
      <c r="QD669" s="1"/>
      <c r="QE669" s="1"/>
      <c r="QF669" s="1"/>
      <c r="QG669" s="1"/>
      <c r="QH669" s="1"/>
      <c r="QI669" s="1"/>
      <c r="QJ669" s="1"/>
      <c r="QK669" s="1"/>
      <c r="QL669" s="1"/>
      <c r="QM669" s="1"/>
      <c r="QN669" s="1"/>
      <c r="QO669" s="1"/>
      <c r="QP669" s="1"/>
      <c r="QQ669" s="1"/>
      <c r="QR669" s="1"/>
      <c r="QS669" s="1"/>
      <c r="QT669" s="1"/>
      <c r="QU669" s="1"/>
      <c r="QV669" s="1"/>
      <c r="QW669" s="1"/>
      <c r="QX669" s="1"/>
      <c r="QY669" s="1"/>
      <c r="QZ669" s="1"/>
      <c r="RA669" s="1"/>
      <c r="RB669" s="1"/>
      <c r="RC669" s="1"/>
      <c r="RD669" s="1"/>
      <c r="RE669" s="1"/>
      <c r="RF669" s="1"/>
      <c r="RG669" s="1"/>
      <c r="RH669" s="1"/>
      <c r="RI669" s="1"/>
      <c r="RJ669" s="1"/>
      <c r="RK669" s="1"/>
      <c r="RL669" s="1"/>
      <c r="RM669" s="1"/>
      <c r="RN669" s="1"/>
      <c r="RO669" s="1"/>
      <c r="RP669" s="1"/>
      <c r="RQ669" s="1"/>
      <c r="RR669" s="1"/>
      <c r="RS669" s="1"/>
      <c r="RT669" s="1"/>
      <c r="RU669" s="1"/>
      <c r="RV669" s="1"/>
      <c r="RW669" s="1"/>
      <c r="RX669" s="1"/>
      <c r="RY669" s="1"/>
      <c r="RZ669" s="1"/>
      <c r="SA669" s="1"/>
      <c r="SB669" s="1"/>
      <c r="SC669" s="1"/>
      <c r="SD669" s="1"/>
      <c r="SE669" s="1"/>
      <c r="SF669" s="1"/>
      <c r="SG669" s="1"/>
      <c r="SH669" s="1"/>
      <c r="SI669" s="1"/>
      <c r="SJ669" s="1"/>
      <c r="SK669" s="1"/>
      <c r="SL669" s="1"/>
      <c r="SM669" s="1"/>
      <c r="SN669" s="1"/>
      <c r="SO669" s="1"/>
      <c r="SP669" s="1"/>
      <c r="SQ669" s="1"/>
      <c r="SR669" s="1"/>
      <c r="SS669" s="1"/>
      <c r="ST669" s="1"/>
      <c r="SU669" s="1"/>
      <c r="SV669" s="1"/>
      <c r="SW669" s="1"/>
      <c r="SX669" s="1"/>
      <c r="SY669" s="1"/>
      <c r="SZ669" s="1"/>
      <c r="TA669" s="1"/>
      <c r="TB669" s="1"/>
      <c r="TC669" s="1"/>
      <c r="TD669" s="1"/>
      <c r="TE669" s="1"/>
      <c r="TF669" s="1"/>
      <c r="TG669" s="1"/>
      <c r="TH669" s="1"/>
      <c r="TI669" s="1"/>
      <c r="TJ669" s="1"/>
      <c r="TK669" s="1"/>
      <c r="TL669" s="1"/>
      <c r="TM669" s="1"/>
      <c r="TN669" s="1"/>
      <c r="TO669" s="1"/>
      <c r="TP669" s="1"/>
      <c r="TQ669" s="1"/>
      <c r="TR669" s="1"/>
      <c r="TS669" s="1"/>
      <c r="TT669" s="1"/>
      <c r="TU669" s="1"/>
      <c r="TV669" s="1"/>
      <c r="TW669" s="1"/>
      <c r="TX669" s="1"/>
      <c r="TY669" s="1"/>
      <c r="TZ669" s="1"/>
      <c r="UA669" s="1"/>
      <c r="UB669" s="1"/>
      <c r="UC669" s="1"/>
      <c r="UD669" s="1"/>
      <c r="UE669" s="1"/>
      <c r="UF669" s="1"/>
      <c r="UG669" s="1"/>
      <c r="UH669" s="1"/>
      <c r="UI669" s="1"/>
      <c r="UJ669" s="1"/>
      <c r="UK669" s="1"/>
      <c r="UL669" s="1"/>
      <c r="UM669" s="1"/>
      <c r="UN669" s="1"/>
      <c r="UO669" s="1"/>
      <c r="UP669" s="1"/>
      <c r="UQ669" s="1"/>
      <c r="UR669" s="1"/>
      <c r="US669" s="1"/>
      <c r="UT669" s="1"/>
      <c r="UU669" s="1"/>
      <c r="UV669" s="1"/>
      <c r="UW669" s="1"/>
      <c r="UX669" s="1"/>
      <c r="UY669" s="1"/>
      <c r="UZ669" s="1"/>
      <c r="VA669" s="1"/>
      <c r="VB669" s="1"/>
      <c r="VC669" s="1"/>
      <c r="VD669" s="1"/>
      <c r="VE669" s="1"/>
      <c r="VF669" s="1"/>
      <c r="VG669" s="1"/>
      <c r="VH669" s="1"/>
      <c r="VI669" s="1"/>
      <c r="VJ669" s="1"/>
      <c r="VK669" s="1"/>
      <c r="VL669" s="1"/>
      <c r="VM669" s="1"/>
      <c r="VN669" s="1"/>
      <c r="VO669" s="1"/>
      <c r="VP669" s="1"/>
      <c r="VQ669" s="1"/>
      <c r="VR669" s="1"/>
      <c r="VS669" s="1"/>
      <c r="VT669" s="1"/>
      <c r="VU669" s="1"/>
      <c r="VV669" s="1"/>
      <c r="VW669" s="1"/>
      <c r="VX669" s="1"/>
      <c r="VY669" s="1"/>
      <c r="VZ669" s="1"/>
      <c r="WA669" s="1"/>
      <c r="WB669" s="1"/>
      <c r="WC669" s="1"/>
      <c r="WD669" s="1"/>
      <c r="WE669" s="1"/>
      <c r="WF669" s="1"/>
      <c r="WG669" s="1"/>
      <c r="WH669" s="1"/>
      <c r="WI669" s="1"/>
      <c r="WJ669" s="1"/>
      <c r="WK669" s="1"/>
      <c r="WL669" s="1"/>
      <c r="WM669" s="1"/>
      <c r="WN669" s="1"/>
      <c r="WO669" s="1"/>
      <c r="WP669" s="1"/>
      <c r="WQ669" s="1"/>
      <c r="WR669" s="1"/>
      <c r="WS669" s="1"/>
      <c r="WT669" s="1"/>
      <c r="WU669" s="1"/>
      <c r="WV669" s="1"/>
      <c r="WW669" s="1"/>
      <c r="WX669" s="1"/>
      <c r="WY669" s="1"/>
      <c r="WZ669" s="1"/>
      <c r="XA669" s="1"/>
      <c r="XB669" s="1"/>
      <c r="XC669" s="1"/>
      <c r="XD669" s="1"/>
      <c r="XE669" s="1"/>
      <c r="XF669" s="1"/>
      <c r="XG669" s="1"/>
      <c r="XH669" s="1"/>
      <c r="XI669" s="1"/>
      <c r="XJ669" s="1"/>
      <c r="XK669" s="1"/>
      <c r="XL669" s="1"/>
      <c r="XM669" s="1"/>
      <c r="XN669" s="1"/>
      <c r="XO669" s="1"/>
      <c r="XP669" s="1"/>
      <c r="XQ669" s="1"/>
      <c r="XR669" s="1"/>
      <c r="XS669" s="1"/>
      <c r="XT669" s="1"/>
      <c r="XU669" s="1"/>
      <c r="XV669" s="1"/>
      <c r="XW669" s="1"/>
      <c r="XX669" s="1"/>
      <c r="XY669" s="1"/>
      <c r="XZ669" s="1"/>
      <c r="YA669" s="1"/>
      <c r="YB669" s="1"/>
      <c r="YC669" s="1"/>
      <c r="YD669" s="1"/>
      <c r="YE669" s="1"/>
      <c r="YF669" s="1"/>
      <c r="YG669" s="1"/>
      <c r="YH669" s="1"/>
      <c r="YI669" s="1"/>
      <c r="YJ669" s="1"/>
      <c r="YK669" s="1"/>
      <c r="YL669" s="1"/>
      <c r="YM669" s="1"/>
      <c r="YN669" s="1"/>
      <c r="YO669" s="1"/>
      <c r="YP669" s="1"/>
      <c r="YQ669" s="1"/>
      <c r="YR669" s="1"/>
      <c r="YS669" s="1"/>
      <c r="YT669" s="1"/>
      <c r="YU669" s="1"/>
      <c r="YV669" s="1"/>
      <c r="YW669" s="1"/>
      <c r="YX669" s="1"/>
      <c r="YY669" s="1"/>
      <c r="YZ669" s="1"/>
      <c r="ZA669" s="1"/>
      <c r="ZB669" s="1"/>
      <c r="ZC669" s="1"/>
      <c r="ZD669" s="1"/>
      <c r="ZE669" s="1"/>
      <c r="ZF669" s="1"/>
      <c r="ZG669" s="1"/>
      <c r="ZH669" s="1"/>
      <c r="ZI669" s="1"/>
      <c r="ZJ669" s="1"/>
      <c r="ZK669" s="1"/>
      <c r="ZL669" s="1"/>
      <c r="ZM669" s="1"/>
      <c r="ZN669" s="1"/>
      <c r="ZO669" s="1"/>
      <c r="ZP669" s="1"/>
      <c r="ZQ669" s="1"/>
      <c r="ZR669" s="1"/>
      <c r="ZS669" s="1"/>
      <c r="ZT669" s="1"/>
      <c r="ZU669" s="1"/>
      <c r="ZV669" s="1"/>
      <c r="ZW669" s="1"/>
      <c r="ZX669" s="1"/>
      <c r="ZY669" s="1"/>
      <c r="ZZ669" s="1"/>
      <c r="AAA669" s="1"/>
      <c r="AAB669" s="1"/>
      <c r="AAC669" s="1"/>
      <c r="AAD669" s="1"/>
      <c r="AAE669" s="1"/>
      <c r="AAF669" s="1"/>
      <c r="AAG669" s="1"/>
      <c r="AAH669" s="1"/>
      <c r="AAI669" s="1"/>
      <c r="AAJ669" s="1"/>
      <c r="AAK669" s="1"/>
      <c r="AAL669" s="1"/>
      <c r="AAM669" s="1"/>
      <c r="AAN669" s="1"/>
      <c r="AAO669" s="1"/>
      <c r="AAP669" s="1"/>
      <c r="AAQ669" s="1"/>
      <c r="AAR669" s="1"/>
      <c r="AAS669" s="1"/>
      <c r="AAT669" s="1"/>
      <c r="AAU669" s="1"/>
      <c r="AAV669" s="1"/>
      <c r="AAW669" s="1"/>
      <c r="AAX669" s="1"/>
      <c r="AAY669" s="1"/>
      <c r="AAZ669" s="1"/>
      <c r="ABA669" s="1"/>
      <c r="ABB669" s="1"/>
      <c r="ABC669" s="1"/>
      <c r="ABD669" s="1"/>
      <c r="ABE669" s="1"/>
      <c r="ABF669" s="1"/>
      <c r="ABG669" s="1"/>
      <c r="ABH669" s="1"/>
      <c r="ABI669" s="1"/>
      <c r="ABJ669" s="1"/>
      <c r="ABK669" s="1"/>
      <c r="ABL669" s="1"/>
      <c r="ABM669" s="1"/>
      <c r="ABN669" s="1"/>
      <c r="ABO669" s="1"/>
      <c r="ABP669" s="1"/>
      <c r="ABQ669" s="1"/>
      <c r="ABR669" s="1"/>
      <c r="ABS669" s="1"/>
      <c r="ABT669" s="1"/>
      <c r="ABU669" s="1"/>
      <c r="ABV669" s="1"/>
      <c r="ABW669" s="1"/>
      <c r="ABX669" s="1"/>
      <c r="ABY669" s="1"/>
      <c r="ABZ669" s="1"/>
      <c r="ACA669" s="1"/>
      <c r="ACB669" s="1"/>
      <c r="ACC669" s="1"/>
      <c r="ACD669" s="1"/>
      <c r="ACE669" s="1"/>
      <c r="ACF669" s="1"/>
      <c r="ACG669" s="1"/>
      <c r="ACH669" s="1"/>
      <c r="ACI669" s="1"/>
      <c r="ACJ669" s="1"/>
      <c r="ACK669" s="1"/>
      <c r="ACL669" s="1"/>
      <c r="ACM669" s="1"/>
      <c r="ACN669" s="1"/>
      <c r="ACO669" s="1"/>
      <c r="ACP669" s="1"/>
      <c r="ACQ669" s="1"/>
      <c r="ACR669" s="1"/>
      <c r="ACS669" s="1"/>
      <c r="ACT669" s="1"/>
      <c r="ACU669" s="1"/>
      <c r="ACV669" s="1"/>
      <c r="ACW669" s="1"/>
      <c r="ACX669" s="1"/>
      <c r="ACY669" s="1"/>
      <c r="ACZ669" s="1"/>
      <c r="ADA669" s="1"/>
      <c r="ADB669" s="1"/>
      <c r="ADC669" s="1"/>
      <c r="ADD669" s="1"/>
      <c r="ADE669" s="1"/>
      <c r="ADF669" s="1"/>
      <c r="ADG669" s="1"/>
      <c r="ADH669" s="1"/>
      <c r="ADI669" s="1"/>
      <c r="ADJ669" s="1"/>
      <c r="ADK669" s="1"/>
      <c r="ADL669" s="1"/>
      <c r="ADM669" s="1"/>
      <c r="ADN669" s="1"/>
      <c r="ADO669" s="1"/>
      <c r="ADP669" s="1"/>
      <c r="ADQ669" s="1"/>
      <c r="ADR669" s="1"/>
      <c r="ADS669" s="1"/>
      <c r="ADT669" s="1"/>
      <c r="ADU669" s="1"/>
      <c r="ADV669" s="1"/>
    </row>
    <row r="670" spans="1:802" x14ac:dyDescent="0.1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  <c r="DN670" s="1"/>
      <c r="DO670" s="1"/>
      <c r="DP670" s="1"/>
      <c r="DQ670" s="1"/>
      <c r="DR670" s="1"/>
      <c r="DS670" s="1"/>
      <c r="DT670" s="1"/>
      <c r="DU670" s="1"/>
      <c r="DV670" s="1"/>
      <c r="DW670" s="1"/>
      <c r="DX670" s="1"/>
      <c r="DY670" s="1"/>
      <c r="DZ670" s="1"/>
      <c r="EA670" s="1"/>
      <c r="EB670" s="1"/>
      <c r="EC670" s="1"/>
      <c r="ED670" s="1"/>
      <c r="EE670" s="1"/>
      <c r="EF670" s="1"/>
      <c r="EG670" s="1"/>
      <c r="EH670" s="1"/>
      <c r="EI670" s="1"/>
      <c r="EJ670" s="1"/>
      <c r="EK670" s="1"/>
      <c r="EL670" s="1"/>
      <c r="EM670" s="1"/>
      <c r="EN670" s="1"/>
      <c r="EO670" s="1"/>
      <c r="EP670" s="1"/>
      <c r="EQ670" s="1"/>
      <c r="ER670" s="1"/>
      <c r="ES670" s="1"/>
      <c r="ET670" s="1"/>
      <c r="EU670" s="1"/>
      <c r="EV670" s="1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1"/>
      <c r="FL670" s="1"/>
      <c r="FM670" s="1"/>
      <c r="FN670" s="1"/>
      <c r="FO670" s="1"/>
      <c r="FP670" s="1"/>
      <c r="FQ670" s="1"/>
      <c r="FR670" s="1"/>
      <c r="FS670" s="1"/>
      <c r="FT670" s="1"/>
      <c r="FU670" s="1"/>
      <c r="FV670" s="1"/>
      <c r="FW670" s="1"/>
      <c r="FX670" s="1"/>
      <c r="FY670" s="1"/>
      <c r="FZ670" s="1"/>
      <c r="GA670" s="1"/>
      <c r="GB670" s="1"/>
      <c r="GC670" s="1"/>
      <c r="GD670" s="1"/>
      <c r="GE670" s="1"/>
      <c r="GF670" s="1"/>
      <c r="GG670" s="1"/>
      <c r="GH670" s="1"/>
      <c r="GI670" s="1"/>
      <c r="GJ670" s="1"/>
      <c r="GK670" s="1"/>
      <c r="GL670" s="1"/>
      <c r="GM670" s="1"/>
      <c r="GN670" s="1"/>
      <c r="GO670" s="1"/>
      <c r="GP670" s="1"/>
      <c r="GQ670" s="1"/>
      <c r="GR670" s="1"/>
      <c r="GS670" s="1"/>
      <c r="GT670" s="1"/>
      <c r="GU670" s="1"/>
      <c r="GV670" s="1"/>
      <c r="GW670" s="1"/>
      <c r="GX670" s="1"/>
      <c r="GY670" s="1"/>
      <c r="GZ670" s="1"/>
      <c r="HA670" s="1"/>
      <c r="HB670" s="1"/>
      <c r="HC670" s="1"/>
      <c r="HD670" s="1"/>
      <c r="HE670" s="1"/>
      <c r="HF670" s="1"/>
      <c r="HG670" s="1"/>
      <c r="HH670" s="1"/>
      <c r="HI670" s="1"/>
      <c r="HJ670" s="1"/>
      <c r="HK670" s="1"/>
      <c r="HL670" s="1"/>
      <c r="HM670" s="1"/>
      <c r="HN670" s="1"/>
      <c r="HO670" s="1"/>
      <c r="HP670" s="1"/>
      <c r="HQ670" s="1"/>
      <c r="HR670" s="1"/>
      <c r="HS670" s="1"/>
      <c r="HT670" s="1"/>
      <c r="HU670" s="1"/>
      <c r="HV670" s="1"/>
      <c r="HW670" s="1"/>
      <c r="HX670" s="1"/>
      <c r="HY670" s="1"/>
      <c r="HZ670" s="1"/>
      <c r="IA670" s="1"/>
      <c r="IB670" s="1"/>
      <c r="IC670" s="1"/>
      <c r="ID670" s="1"/>
      <c r="IE670" s="1"/>
      <c r="IF670" s="1"/>
      <c r="IG670" s="1"/>
      <c r="IH670" s="1"/>
      <c r="II670" s="1"/>
      <c r="IJ670" s="1"/>
      <c r="IK670" s="1"/>
      <c r="IL670" s="1"/>
      <c r="IM670" s="1"/>
      <c r="IN670" s="1"/>
      <c r="IO670" s="1"/>
      <c r="IP670" s="1"/>
      <c r="IQ670" s="1"/>
      <c r="IR670" s="1"/>
      <c r="IS670" s="1"/>
      <c r="IT670" s="1"/>
      <c r="IU670" s="1"/>
      <c r="IV670" s="1"/>
      <c r="IW670" s="1"/>
      <c r="IX670" s="1"/>
      <c r="IY670" s="1"/>
      <c r="IZ670" s="1"/>
      <c r="JA670" s="1"/>
      <c r="JB670" s="1"/>
      <c r="JC670" s="1"/>
      <c r="JD670" s="1"/>
      <c r="JE670" s="1"/>
      <c r="JF670" s="1"/>
      <c r="JG670" s="1"/>
      <c r="JH670" s="1"/>
      <c r="JI670" s="1"/>
      <c r="JJ670" s="1"/>
      <c r="JK670" s="1"/>
      <c r="JL670" s="1"/>
      <c r="JM670" s="1"/>
      <c r="JN670" s="1"/>
      <c r="JO670" s="1"/>
      <c r="JP670" s="1"/>
      <c r="JQ670" s="1"/>
      <c r="JR670" s="1"/>
      <c r="JS670" s="1"/>
      <c r="JT670" s="1"/>
      <c r="JU670" s="1"/>
      <c r="JV670" s="1"/>
      <c r="JW670" s="1"/>
      <c r="JX670" s="1"/>
      <c r="JY670" s="1"/>
      <c r="JZ670" s="1"/>
      <c r="KA670" s="1"/>
      <c r="KB670" s="1"/>
      <c r="KC670" s="1"/>
      <c r="KD670" s="1"/>
      <c r="KE670" s="1"/>
      <c r="KF670" s="1"/>
      <c r="KG670" s="1"/>
      <c r="KH670" s="1"/>
      <c r="KI670" s="1"/>
      <c r="KJ670" s="1"/>
      <c r="KK670" s="1"/>
      <c r="KL670" s="1"/>
      <c r="KM670" s="1"/>
      <c r="KN670" s="1"/>
      <c r="KO670" s="1"/>
      <c r="KP670" s="1"/>
      <c r="KQ670" s="1"/>
      <c r="KR670" s="1"/>
      <c r="KS670" s="1"/>
      <c r="KT670" s="1"/>
      <c r="KU670" s="1"/>
      <c r="KV670" s="1"/>
      <c r="KW670" s="1"/>
      <c r="KX670" s="1"/>
      <c r="KY670" s="1"/>
      <c r="KZ670" s="1"/>
      <c r="LA670" s="1"/>
      <c r="LB670" s="1"/>
      <c r="LC670" s="1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1"/>
      <c r="MO670" s="1"/>
      <c r="MP670" s="1"/>
      <c r="MQ670" s="1"/>
      <c r="MR670" s="1"/>
      <c r="MS670" s="1"/>
      <c r="MT670" s="1"/>
      <c r="MU670" s="1"/>
      <c r="MV670" s="1"/>
      <c r="MW670" s="1"/>
      <c r="MX670" s="1"/>
      <c r="MY670" s="1"/>
      <c r="MZ670" s="1"/>
      <c r="NA670" s="1"/>
      <c r="NB670" s="1"/>
      <c r="NC670" s="1"/>
      <c r="ND670" s="1"/>
      <c r="NE670" s="1"/>
      <c r="NF670" s="1"/>
      <c r="NG670" s="1"/>
      <c r="NH670" s="1"/>
      <c r="NI670" s="1"/>
      <c r="NJ670" s="1"/>
      <c r="NK670" s="1"/>
      <c r="NL670" s="1"/>
      <c r="NM670" s="1"/>
      <c r="NN670" s="1"/>
      <c r="NO670" s="1"/>
      <c r="NP670" s="1"/>
      <c r="NQ670" s="1"/>
      <c r="NR670" s="1"/>
      <c r="NS670" s="1"/>
      <c r="NT670" s="1"/>
      <c r="NU670" s="1"/>
      <c r="NV670" s="1"/>
      <c r="NW670" s="1"/>
      <c r="NX670" s="1"/>
      <c r="NY670" s="1"/>
      <c r="NZ670" s="1"/>
      <c r="OA670" s="1"/>
      <c r="OB670" s="1"/>
      <c r="OC670" s="1"/>
      <c r="OD670" s="1"/>
      <c r="OE670" s="1"/>
      <c r="OF670" s="1"/>
      <c r="OG670" s="1"/>
      <c r="OH670" s="1"/>
      <c r="OI670" s="1"/>
      <c r="OJ670" s="1"/>
      <c r="OK670" s="1"/>
      <c r="OL670" s="1"/>
      <c r="OM670" s="1"/>
      <c r="ON670" s="1"/>
      <c r="OO670" s="1"/>
      <c r="OP670" s="1"/>
      <c r="OQ670" s="1"/>
      <c r="OR670" s="1"/>
      <c r="OS670" s="1"/>
      <c r="OT670" s="1"/>
      <c r="OU670" s="1"/>
      <c r="OV670" s="1"/>
      <c r="OW670" s="1"/>
      <c r="OX670" s="1"/>
      <c r="OY670" s="1"/>
      <c r="OZ670" s="1"/>
      <c r="PA670" s="1"/>
      <c r="PB670" s="1"/>
      <c r="PC670" s="1"/>
      <c r="PD670" s="1"/>
      <c r="PE670" s="1"/>
      <c r="PF670" s="1"/>
      <c r="PG670" s="1"/>
      <c r="PH670" s="1"/>
      <c r="PI670" s="1"/>
      <c r="PJ670" s="1"/>
      <c r="PK670" s="1"/>
      <c r="PL670" s="1"/>
      <c r="PM670" s="1"/>
      <c r="PN670" s="1"/>
      <c r="PO670" s="1"/>
      <c r="PP670" s="1"/>
      <c r="PQ670" s="1"/>
      <c r="PR670" s="1"/>
      <c r="PS670" s="1"/>
      <c r="PT670" s="1"/>
      <c r="PU670" s="1"/>
      <c r="PV670" s="1"/>
      <c r="PW670" s="1"/>
      <c r="PX670" s="1"/>
      <c r="PY670" s="1"/>
      <c r="PZ670" s="1"/>
      <c r="QA670" s="1"/>
      <c r="QB670" s="1"/>
      <c r="QC670" s="1"/>
      <c r="QD670" s="1"/>
      <c r="QE670" s="1"/>
      <c r="QF670" s="1"/>
      <c r="QG670" s="1"/>
      <c r="QH670" s="1"/>
      <c r="QI670" s="1"/>
      <c r="QJ670" s="1"/>
      <c r="QK670" s="1"/>
      <c r="QL670" s="1"/>
      <c r="QM670" s="1"/>
      <c r="QN670" s="1"/>
      <c r="QO670" s="1"/>
      <c r="QP670" s="1"/>
      <c r="QQ670" s="1"/>
      <c r="QR670" s="1"/>
      <c r="QS670" s="1"/>
      <c r="QT670" s="1"/>
      <c r="QU670" s="1"/>
      <c r="QV670" s="1"/>
      <c r="QW670" s="1"/>
      <c r="QX670" s="1"/>
      <c r="QY670" s="1"/>
      <c r="QZ670" s="1"/>
      <c r="RA670" s="1"/>
      <c r="RB670" s="1"/>
      <c r="RC670" s="1"/>
      <c r="RD670" s="1"/>
      <c r="RE670" s="1"/>
      <c r="RF670" s="1"/>
      <c r="RG670" s="1"/>
      <c r="RH670" s="1"/>
      <c r="RI670" s="1"/>
      <c r="RJ670" s="1"/>
      <c r="RK670" s="1"/>
      <c r="RL670" s="1"/>
      <c r="RM670" s="1"/>
      <c r="RN670" s="1"/>
      <c r="RO670" s="1"/>
      <c r="RP670" s="1"/>
      <c r="RQ670" s="1"/>
      <c r="RR670" s="1"/>
      <c r="RS670" s="1"/>
      <c r="RT670" s="1"/>
      <c r="RU670" s="1"/>
      <c r="RV670" s="1"/>
      <c r="RW670" s="1"/>
      <c r="RX670" s="1"/>
      <c r="RY670" s="1"/>
      <c r="RZ670" s="1"/>
      <c r="SA670" s="1"/>
      <c r="SB670" s="1"/>
      <c r="SC670" s="1"/>
      <c r="SD670" s="1"/>
      <c r="SE670" s="1"/>
      <c r="SF670" s="1"/>
      <c r="SG670" s="1"/>
      <c r="SH670" s="1"/>
      <c r="SI670" s="1"/>
      <c r="SJ670" s="1"/>
      <c r="SK670" s="1"/>
      <c r="SL670" s="1"/>
      <c r="SM670" s="1"/>
      <c r="SN670" s="1"/>
      <c r="SO670" s="1"/>
      <c r="SP670" s="1"/>
      <c r="SQ670" s="1"/>
      <c r="SR670" s="1"/>
      <c r="SS670" s="1"/>
      <c r="ST670" s="1"/>
      <c r="SU670" s="1"/>
      <c r="SV670" s="1"/>
      <c r="SW670" s="1"/>
      <c r="SX670" s="1"/>
      <c r="SY670" s="1"/>
      <c r="SZ670" s="1"/>
      <c r="TA670" s="1"/>
      <c r="TB670" s="1"/>
      <c r="TC670" s="1"/>
      <c r="TD670" s="1"/>
      <c r="TE670" s="1"/>
      <c r="TF670" s="1"/>
      <c r="TG670" s="1"/>
      <c r="TH670" s="1"/>
      <c r="TI670" s="1"/>
      <c r="TJ670" s="1"/>
      <c r="TK670" s="1"/>
      <c r="TL670" s="1"/>
      <c r="TM670" s="1"/>
      <c r="TN670" s="1"/>
      <c r="TO670" s="1"/>
      <c r="TP670" s="1"/>
      <c r="TQ670" s="1"/>
      <c r="TR670" s="1"/>
      <c r="TS670" s="1"/>
      <c r="TT670" s="1"/>
      <c r="TU670" s="1"/>
      <c r="TV670" s="1"/>
      <c r="TW670" s="1"/>
      <c r="TX670" s="1"/>
      <c r="TY670" s="1"/>
      <c r="TZ670" s="1"/>
      <c r="UA670" s="1"/>
      <c r="UB670" s="1"/>
      <c r="UC670" s="1"/>
      <c r="UD670" s="1"/>
      <c r="UE670" s="1"/>
      <c r="UF670" s="1"/>
      <c r="UG670" s="1"/>
      <c r="UH670" s="1"/>
      <c r="UI670" s="1"/>
      <c r="UJ670" s="1"/>
      <c r="UK670" s="1"/>
      <c r="UL670" s="1"/>
      <c r="UM670" s="1"/>
      <c r="UN670" s="1"/>
      <c r="UO670" s="1"/>
      <c r="UP670" s="1"/>
      <c r="UQ670" s="1"/>
      <c r="UR670" s="1"/>
      <c r="US670" s="1"/>
      <c r="UT670" s="1"/>
      <c r="UU670" s="1"/>
      <c r="UV670" s="1"/>
      <c r="UW670" s="1"/>
      <c r="UX670" s="1"/>
      <c r="UY670" s="1"/>
      <c r="UZ670" s="1"/>
      <c r="VA670" s="1"/>
      <c r="VB670" s="1"/>
      <c r="VC670" s="1"/>
      <c r="VD670" s="1"/>
      <c r="VE670" s="1"/>
      <c r="VF670" s="1"/>
      <c r="VG670" s="1"/>
      <c r="VH670" s="1"/>
      <c r="VI670" s="1"/>
      <c r="VJ670" s="1"/>
      <c r="VK670" s="1"/>
      <c r="VL670" s="1"/>
      <c r="VM670" s="1"/>
      <c r="VN670" s="1"/>
      <c r="VO670" s="1"/>
      <c r="VP670" s="1"/>
      <c r="VQ670" s="1"/>
      <c r="VR670" s="1"/>
      <c r="VS670" s="1"/>
      <c r="VT670" s="1"/>
      <c r="VU670" s="1"/>
      <c r="VV670" s="1"/>
      <c r="VW670" s="1"/>
      <c r="VX670" s="1"/>
      <c r="VY670" s="1"/>
      <c r="VZ670" s="1"/>
      <c r="WA670" s="1"/>
      <c r="WB670" s="1"/>
      <c r="WC670" s="1"/>
      <c r="WD670" s="1"/>
      <c r="WE670" s="1"/>
      <c r="WF670" s="1"/>
      <c r="WG670" s="1"/>
      <c r="WH670" s="1"/>
      <c r="WI670" s="1"/>
      <c r="WJ670" s="1"/>
      <c r="WK670" s="1"/>
      <c r="WL670" s="1"/>
      <c r="WM670" s="1"/>
      <c r="WN670" s="1"/>
      <c r="WO670" s="1"/>
      <c r="WP670" s="1"/>
      <c r="WQ670" s="1"/>
      <c r="WR670" s="1"/>
      <c r="WS670" s="1"/>
      <c r="WT670" s="1"/>
      <c r="WU670" s="1"/>
      <c r="WV670" s="1"/>
      <c r="WW670" s="1"/>
      <c r="WX670" s="1"/>
      <c r="WY670" s="1"/>
      <c r="WZ670" s="1"/>
      <c r="XA670" s="1"/>
      <c r="XB670" s="1"/>
      <c r="XC670" s="1"/>
      <c r="XD670" s="1"/>
      <c r="XE670" s="1"/>
      <c r="XF670" s="1"/>
      <c r="XG670" s="1"/>
      <c r="XH670" s="1"/>
      <c r="XI670" s="1"/>
      <c r="XJ670" s="1"/>
      <c r="XK670" s="1"/>
      <c r="XL670" s="1"/>
      <c r="XM670" s="1"/>
      <c r="XN670" s="1"/>
      <c r="XO670" s="1"/>
      <c r="XP670" s="1"/>
      <c r="XQ670" s="1"/>
      <c r="XR670" s="1"/>
      <c r="XS670" s="1"/>
      <c r="XT670" s="1"/>
      <c r="XU670" s="1"/>
      <c r="XV670" s="1"/>
      <c r="XW670" s="1"/>
      <c r="XX670" s="1"/>
      <c r="XY670" s="1"/>
      <c r="XZ670" s="1"/>
      <c r="YA670" s="1"/>
      <c r="YB670" s="1"/>
      <c r="YC670" s="1"/>
      <c r="YD670" s="1"/>
      <c r="YE670" s="1"/>
      <c r="YF670" s="1"/>
      <c r="YG670" s="1"/>
      <c r="YH670" s="1"/>
      <c r="YI670" s="1"/>
      <c r="YJ670" s="1"/>
      <c r="YK670" s="1"/>
      <c r="YL670" s="1"/>
      <c r="YM670" s="1"/>
      <c r="YN670" s="1"/>
      <c r="YO670" s="1"/>
      <c r="YP670" s="1"/>
      <c r="YQ670" s="1"/>
      <c r="YR670" s="1"/>
      <c r="YS670" s="1"/>
      <c r="YT670" s="1"/>
      <c r="YU670" s="1"/>
      <c r="YV670" s="1"/>
      <c r="YW670" s="1"/>
      <c r="YX670" s="1"/>
      <c r="YY670" s="1"/>
      <c r="YZ670" s="1"/>
      <c r="ZA670" s="1"/>
      <c r="ZB670" s="1"/>
      <c r="ZC670" s="1"/>
      <c r="ZD670" s="1"/>
      <c r="ZE670" s="1"/>
      <c r="ZF670" s="1"/>
      <c r="ZG670" s="1"/>
      <c r="ZH670" s="1"/>
      <c r="ZI670" s="1"/>
      <c r="ZJ670" s="1"/>
      <c r="ZK670" s="1"/>
      <c r="ZL670" s="1"/>
      <c r="ZM670" s="1"/>
      <c r="ZN670" s="1"/>
      <c r="ZO670" s="1"/>
      <c r="ZP670" s="1"/>
      <c r="ZQ670" s="1"/>
      <c r="ZR670" s="1"/>
      <c r="ZS670" s="1"/>
      <c r="ZT670" s="1"/>
      <c r="ZU670" s="1"/>
      <c r="ZV670" s="1"/>
      <c r="ZW670" s="1"/>
      <c r="ZX670" s="1"/>
      <c r="ZY670" s="1"/>
      <c r="ZZ670" s="1"/>
      <c r="AAA670" s="1"/>
      <c r="AAB670" s="1"/>
      <c r="AAC670" s="1"/>
      <c r="AAD670" s="1"/>
      <c r="AAE670" s="1"/>
      <c r="AAF670" s="1"/>
      <c r="AAG670" s="1"/>
      <c r="AAH670" s="1"/>
      <c r="AAI670" s="1"/>
      <c r="AAJ670" s="1"/>
      <c r="AAK670" s="1"/>
      <c r="AAL670" s="1"/>
      <c r="AAM670" s="1"/>
      <c r="AAN670" s="1"/>
      <c r="AAO670" s="1"/>
      <c r="AAP670" s="1"/>
      <c r="AAQ670" s="1"/>
      <c r="AAR670" s="1"/>
      <c r="AAS670" s="1"/>
      <c r="AAT670" s="1"/>
      <c r="AAU670" s="1"/>
      <c r="AAV670" s="1"/>
      <c r="AAW670" s="1"/>
      <c r="AAX670" s="1"/>
      <c r="AAY670" s="1"/>
      <c r="AAZ670" s="1"/>
      <c r="ABA670" s="1"/>
      <c r="ABB670" s="1"/>
      <c r="ABC670" s="1"/>
      <c r="ABD670" s="1"/>
      <c r="ABE670" s="1"/>
      <c r="ABF670" s="1"/>
      <c r="ABG670" s="1"/>
      <c r="ABH670" s="1"/>
      <c r="ABI670" s="1"/>
      <c r="ABJ670" s="1"/>
      <c r="ABK670" s="1"/>
      <c r="ABL670" s="1"/>
      <c r="ABM670" s="1"/>
      <c r="ABN670" s="1"/>
      <c r="ABO670" s="1"/>
      <c r="ABP670" s="1"/>
      <c r="ABQ670" s="1"/>
      <c r="ABR670" s="1"/>
      <c r="ABS670" s="1"/>
      <c r="ABT670" s="1"/>
      <c r="ABU670" s="1"/>
      <c r="ABV670" s="1"/>
      <c r="ABW670" s="1"/>
      <c r="ABX670" s="1"/>
      <c r="ABY670" s="1"/>
      <c r="ABZ670" s="1"/>
      <c r="ACA670" s="1"/>
      <c r="ACB670" s="1"/>
      <c r="ACC670" s="1"/>
      <c r="ACD670" s="1"/>
      <c r="ACE670" s="1"/>
      <c r="ACF670" s="1"/>
      <c r="ACG670" s="1"/>
      <c r="ACH670" s="1"/>
      <c r="ACI670" s="1"/>
      <c r="ACJ670" s="1"/>
      <c r="ACK670" s="1"/>
      <c r="ACL670" s="1"/>
      <c r="ACM670" s="1"/>
      <c r="ACN670" s="1"/>
      <c r="ACO670" s="1"/>
      <c r="ACP670" s="1"/>
      <c r="ACQ670" s="1"/>
      <c r="ACR670" s="1"/>
      <c r="ACS670" s="1"/>
      <c r="ACT670" s="1"/>
      <c r="ACU670" s="1"/>
      <c r="ACV670" s="1"/>
      <c r="ACW670" s="1"/>
      <c r="ACX670" s="1"/>
      <c r="ACY670" s="1"/>
      <c r="ACZ670" s="1"/>
      <c r="ADA670" s="1"/>
      <c r="ADB670" s="1"/>
      <c r="ADC670" s="1"/>
      <c r="ADD670" s="1"/>
      <c r="ADE670" s="1"/>
      <c r="ADF670" s="1"/>
      <c r="ADG670" s="1"/>
      <c r="ADH670" s="1"/>
      <c r="ADI670" s="1"/>
      <c r="ADJ670" s="1"/>
      <c r="ADK670" s="1"/>
      <c r="ADL670" s="1"/>
      <c r="ADM670" s="1"/>
      <c r="ADN670" s="1"/>
      <c r="ADO670" s="1"/>
      <c r="ADP670" s="1"/>
      <c r="ADQ670" s="1"/>
      <c r="ADR670" s="1"/>
      <c r="ADS670" s="1"/>
      <c r="ADT670" s="1"/>
      <c r="ADU670" s="1"/>
      <c r="ADV670" s="1"/>
    </row>
    <row r="671" spans="1:802" x14ac:dyDescent="0.1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  <c r="DN671" s="1"/>
      <c r="DO671" s="1"/>
      <c r="DP671" s="1"/>
      <c r="DQ671" s="1"/>
      <c r="DR671" s="1"/>
      <c r="DS671" s="1"/>
      <c r="DT671" s="1"/>
      <c r="DU671" s="1"/>
      <c r="DV671" s="1"/>
      <c r="DW671" s="1"/>
      <c r="DX671" s="1"/>
      <c r="DY671" s="1"/>
      <c r="DZ671" s="1"/>
      <c r="EA671" s="1"/>
      <c r="EB671" s="1"/>
      <c r="EC671" s="1"/>
      <c r="ED671" s="1"/>
      <c r="EE671" s="1"/>
      <c r="EF671" s="1"/>
      <c r="EG671" s="1"/>
      <c r="EH671" s="1"/>
      <c r="EI671" s="1"/>
      <c r="EJ671" s="1"/>
      <c r="EK671" s="1"/>
      <c r="EL671" s="1"/>
      <c r="EM671" s="1"/>
      <c r="EN671" s="1"/>
      <c r="EO671" s="1"/>
      <c r="EP671" s="1"/>
      <c r="EQ671" s="1"/>
      <c r="ER671" s="1"/>
      <c r="ES671" s="1"/>
      <c r="ET671" s="1"/>
      <c r="EU671" s="1"/>
      <c r="EV671" s="1"/>
      <c r="EW671" s="1"/>
      <c r="EX671" s="1"/>
      <c r="EY671" s="1"/>
      <c r="EZ671" s="1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1"/>
      <c r="FL671" s="1"/>
      <c r="FM671" s="1"/>
      <c r="FN671" s="1"/>
      <c r="FO671" s="1"/>
      <c r="FP671" s="1"/>
      <c r="FQ671" s="1"/>
      <c r="FR671" s="1"/>
      <c r="FS671" s="1"/>
      <c r="FT671" s="1"/>
      <c r="FU671" s="1"/>
      <c r="FV671" s="1"/>
      <c r="FW671" s="1"/>
      <c r="FX671" s="1"/>
      <c r="FY671" s="1"/>
      <c r="FZ671" s="1"/>
      <c r="GA671" s="1"/>
      <c r="GB671" s="1"/>
      <c r="GC671" s="1"/>
      <c r="GD671" s="1"/>
      <c r="GE671" s="1"/>
      <c r="GF671" s="1"/>
      <c r="GG671" s="1"/>
      <c r="GH671" s="1"/>
      <c r="GI671" s="1"/>
      <c r="GJ671" s="1"/>
      <c r="GK671" s="1"/>
      <c r="GL671" s="1"/>
      <c r="GM671" s="1"/>
      <c r="GN671" s="1"/>
      <c r="GO671" s="1"/>
      <c r="GP671" s="1"/>
      <c r="GQ671" s="1"/>
      <c r="GR671" s="1"/>
      <c r="GS671" s="1"/>
      <c r="GT671" s="1"/>
      <c r="GU671" s="1"/>
      <c r="GV671" s="1"/>
      <c r="GW671" s="1"/>
      <c r="GX671" s="1"/>
      <c r="GY671" s="1"/>
      <c r="GZ671" s="1"/>
      <c r="HA671" s="1"/>
      <c r="HB671" s="1"/>
      <c r="HC671" s="1"/>
      <c r="HD671" s="1"/>
      <c r="HE671" s="1"/>
      <c r="HF671" s="1"/>
      <c r="HG671" s="1"/>
      <c r="HH671" s="1"/>
      <c r="HI671" s="1"/>
      <c r="HJ671" s="1"/>
      <c r="HK671" s="1"/>
      <c r="HL671" s="1"/>
      <c r="HM671" s="1"/>
      <c r="HN671" s="1"/>
      <c r="HO671" s="1"/>
      <c r="HP671" s="1"/>
      <c r="HQ671" s="1"/>
      <c r="HR671" s="1"/>
      <c r="HS671" s="1"/>
      <c r="HT671" s="1"/>
      <c r="HU671" s="1"/>
      <c r="HV671" s="1"/>
      <c r="HW671" s="1"/>
      <c r="HX671" s="1"/>
      <c r="HY671" s="1"/>
      <c r="HZ671" s="1"/>
      <c r="IA671" s="1"/>
      <c r="IB671" s="1"/>
      <c r="IC671" s="1"/>
      <c r="ID671" s="1"/>
      <c r="IE671" s="1"/>
      <c r="IF671" s="1"/>
      <c r="IG671" s="1"/>
      <c r="IH671" s="1"/>
      <c r="II671" s="1"/>
      <c r="IJ671" s="1"/>
      <c r="IK671" s="1"/>
      <c r="IL671" s="1"/>
      <c r="IM671" s="1"/>
      <c r="IN671" s="1"/>
      <c r="IO671" s="1"/>
      <c r="IP671" s="1"/>
      <c r="IQ671" s="1"/>
      <c r="IR671" s="1"/>
      <c r="IS671" s="1"/>
      <c r="IT671" s="1"/>
      <c r="IU671" s="1"/>
      <c r="IV671" s="1"/>
      <c r="IW671" s="1"/>
      <c r="IX671" s="1"/>
      <c r="IY671" s="1"/>
      <c r="IZ671" s="1"/>
      <c r="JA671" s="1"/>
      <c r="JB671" s="1"/>
      <c r="JC671" s="1"/>
      <c r="JD671" s="1"/>
      <c r="JE671" s="1"/>
      <c r="JF671" s="1"/>
      <c r="JG671" s="1"/>
      <c r="JH671" s="1"/>
      <c r="JI671" s="1"/>
      <c r="JJ671" s="1"/>
      <c r="JK671" s="1"/>
      <c r="JL671" s="1"/>
      <c r="JM671" s="1"/>
      <c r="JN671" s="1"/>
      <c r="JO671" s="1"/>
      <c r="JP671" s="1"/>
      <c r="JQ671" s="1"/>
      <c r="JR671" s="1"/>
      <c r="JS671" s="1"/>
      <c r="JT671" s="1"/>
      <c r="JU671" s="1"/>
      <c r="JV671" s="1"/>
      <c r="JW671" s="1"/>
      <c r="JX671" s="1"/>
      <c r="JY671" s="1"/>
      <c r="JZ671" s="1"/>
      <c r="KA671" s="1"/>
      <c r="KB671" s="1"/>
      <c r="KC671" s="1"/>
      <c r="KD671" s="1"/>
      <c r="KE671" s="1"/>
      <c r="KF671" s="1"/>
      <c r="KG671" s="1"/>
      <c r="KH671" s="1"/>
      <c r="KI671" s="1"/>
      <c r="KJ671" s="1"/>
      <c r="KK671" s="1"/>
      <c r="KL671" s="1"/>
      <c r="KM671" s="1"/>
      <c r="KN671" s="1"/>
      <c r="KO671" s="1"/>
      <c r="KP671" s="1"/>
      <c r="KQ671" s="1"/>
      <c r="KR671" s="1"/>
      <c r="KS671" s="1"/>
      <c r="KT671" s="1"/>
      <c r="KU671" s="1"/>
      <c r="KV671" s="1"/>
      <c r="KW671" s="1"/>
      <c r="KX671" s="1"/>
      <c r="KY671" s="1"/>
      <c r="KZ671" s="1"/>
      <c r="LA671" s="1"/>
      <c r="LB671" s="1"/>
      <c r="LC671" s="1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1"/>
      <c r="MA671" s="1"/>
      <c r="MB671" s="1"/>
      <c r="MC671" s="1"/>
      <c r="MD671" s="1"/>
      <c r="ME671" s="1"/>
      <c r="MF671" s="1"/>
      <c r="MG671" s="1"/>
      <c r="MH671" s="1"/>
      <c r="MI671" s="1"/>
      <c r="MJ671" s="1"/>
      <c r="MK671" s="1"/>
      <c r="ML671" s="1"/>
      <c r="MM671" s="1"/>
      <c r="MN671" s="1"/>
      <c r="MO671" s="1"/>
      <c r="MP671" s="1"/>
      <c r="MQ671" s="1"/>
      <c r="MR671" s="1"/>
      <c r="MS671" s="1"/>
      <c r="MT671" s="1"/>
      <c r="MU671" s="1"/>
      <c r="MV671" s="1"/>
      <c r="MW671" s="1"/>
      <c r="MX671" s="1"/>
      <c r="MY671" s="1"/>
      <c r="MZ671" s="1"/>
      <c r="NA671" s="1"/>
      <c r="NB671" s="1"/>
      <c r="NC671" s="1"/>
      <c r="ND671" s="1"/>
      <c r="NE671" s="1"/>
      <c r="NF671" s="1"/>
      <c r="NG671" s="1"/>
      <c r="NH671" s="1"/>
      <c r="NI671" s="1"/>
      <c r="NJ671" s="1"/>
      <c r="NK671" s="1"/>
      <c r="NL671" s="1"/>
      <c r="NM671" s="1"/>
      <c r="NN671" s="1"/>
      <c r="NO671" s="1"/>
      <c r="NP671" s="1"/>
      <c r="NQ671" s="1"/>
      <c r="NR671" s="1"/>
      <c r="NS671" s="1"/>
      <c r="NT671" s="1"/>
      <c r="NU671" s="1"/>
      <c r="NV671" s="1"/>
      <c r="NW671" s="1"/>
      <c r="NX671" s="1"/>
      <c r="NY671" s="1"/>
      <c r="NZ671" s="1"/>
      <c r="OA671" s="1"/>
      <c r="OB671" s="1"/>
      <c r="OC671" s="1"/>
      <c r="OD671" s="1"/>
      <c r="OE671" s="1"/>
      <c r="OF671" s="1"/>
      <c r="OG671" s="1"/>
      <c r="OH671" s="1"/>
      <c r="OI671" s="1"/>
      <c r="OJ671" s="1"/>
      <c r="OK671" s="1"/>
      <c r="OL671" s="1"/>
      <c r="OM671" s="1"/>
      <c r="ON671" s="1"/>
      <c r="OO671" s="1"/>
      <c r="OP671" s="1"/>
      <c r="OQ671" s="1"/>
      <c r="OR671" s="1"/>
      <c r="OS671" s="1"/>
      <c r="OT671" s="1"/>
      <c r="OU671" s="1"/>
      <c r="OV671" s="1"/>
      <c r="OW671" s="1"/>
      <c r="OX671" s="1"/>
      <c r="OY671" s="1"/>
      <c r="OZ671" s="1"/>
      <c r="PA671" s="1"/>
      <c r="PB671" s="1"/>
      <c r="PC671" s="1"/>
      <c r="PD671" s="1"/>
      <c r="PE671" s="1"/>
      <c r="PF671" s="1"/>
      <c r="PG671" s="1"/>
      <c r="PH671" s="1"/>
      <c r="PI671" s="1"/>
      <c r="PJ671" s="1"/>
      <c r="PK671" s="1"/>
      <c r="PL671" s="1"/>
      <c r="PM671" s="1"/>
      <c r="PN671" s="1"/>
      <c r="PO671" s="1"/>
      <c r="PP671" s="1"/>
      <c r="PQ671" s="1"/>
      <c r="PR671" s="1"/>
      <c r="PS671" s="1"/>
      <c r="PT671" s="1"/>
      <c r="PU671" s="1"/>
      <c r="PV671" s="1"/>
      <c r="PW671" s="1"/>
      <c r="PX671" s="1"/>
      <c r="PY671" s="1"/>
      <c r="PZ671" s="1"/>
      <c r="QA671" s="1"/>
      <c r="QB671" s="1"/>
      <c r="QC671" s="1"/>
      <c r="QD671" s="1"/>
      <c r="QE671" s="1"/>
      <c r="QF671" s="1"/>
      <c r="QG671" s="1"/>
      <c r="QH671" s="1"/>
      <c r="QI671" s="1"/>
      <c r="QJ671" s="1"/>
      <c r="QK671" s="1"/>
      <c r="QL671" s="1"/>
      <c r="QM671" s="1"/>
      <c r="QN671" s="1"/>
      <c r="QO671" s="1"/>
      <c r="QP671" s="1"/>
      <c r="QQ671" s="1"/>
      <c r="QR671" s="1"/>
      <c r="QS671" s="1"/>
      <c r="QT671" s="1"/>
      <c r="QU671" s="1"/>
      <c r="QV671" s="1"/>
      <c r="QW671" s="1"/>
      <c r="QX671" s="1"/>
      <c r="QY671" s="1"/>
      <c r="QZ671" s="1"/>
      <c r="RA671" s="1"/>
      <c r="RB671" s="1"/>
      <c r="RC671" s="1"/>
      <c r="RD671" s="1"/>
      <c r="RE671" s="1"/>
      <c r="RF671" s="1"/>
      <c r="RG671" s="1"/>
      <c r="RH671" s="1"/>
      <c r="RI671" s="1"/>
      <c r="RJ671" s="1"/>
      <c r="RK671" s="1"/>
      <c r="RL671" s="1"/>
      <c r="RM671" s="1"/>
      <c r="RN671" s="1"/>
      <c r="RO671" s="1"/>
      <c r="RP671" s="1"/>
      <c r="RQ671" s="1"/>
      <c r="RR671" s="1"/>
      <c r="RS671" s="1"/>
      <c r="RT671" s="1"/>
      <c r="RU671" s="1"/>
      <c r="RV671" s="1"/>
      <c r="RW671" s="1"/>
      <c r="RX671" s="1"/>
      <c r="RY671" s="1"/>
      <c r="RZ671" s="1"/>
      <c r="SA671" s="1"/>
      <c r="SB671" s="1"/>
      <c r="SC671" s="1"/>
      <c r="SD671" s="1"/>
      <c r="SE671" s="1"/>
      <c r="SF671" s="1"/>
      <c r="SG671" s="1"/>
      <c r="SH671" s="1"/>
      <c r="SI671" s="1"/>
      <c r="SJ671" s="1"/>
      <c r="SK671" s="1"/>
      <c r="SL671" s="1"/>
      <c r="SM671" s="1"/>
      <c r="SN671" s="1"/>
      <c r="SO671" s="1"/>
      <c r="SP671" s="1"/>
      <c r="SQ671" s="1"/>
      <c r="SR671" s="1"/>
      <c r="SS671" s="1"/>
      <c r="ST671" s="1"/>
      <c r="SU671" s="1"/>
      <c r="SV671" s="1"/>
      <c r="SW671" s="1"/>
      <c r="SX671" s="1"/>
      <c r="SY671" s="1"/>
      <c r="SZ671" s="1"/>
      <c r="TA671" s="1"/>
      <c r="TB671" s="1"/>
      <c r="TC671" s="1"/>
      <c r="TD671" s="1"/>
      <c r="TE671" s="1"/>
      <c r="TF671" s="1"/>
      <c r="TG671" s="1"/>
      <c r="TH671" s="1"/>
      <c r="TI671" s="1"/>
      <c r="TJ671" s="1"/>
      <c r="TK671" s="1"/>
      <c r="TL671" s="1"/>
      <c r="TM671" s="1"/>
      <c r="TN671" s="1"/>
      <c r="TO671" s="1"/>
      <c r="TP671" s="1"/>
      <c r="TQ671" s="1"/>
      <c r="TR671" s="1"/>
      <c r="TS671" s="1"/>
      <c r="TT671" s="1"/>
      <c r="TU671" s="1"/>
      <c r="TV671" s="1"/>
      <c r="TW671" s="1"/>
      <c r="TX671" s="1"/>
      <c r="TY671" s="1"/>
      <c r="TZ671" s="1"/>
      <c r="UA671" s="1"/>
      <c r="UB671" s="1"/>
      <c r="UC671" s="1"/>
      <c r="UD671" s="1"/>
      <c r="UE671" s="1"/>
      <c r="UF671" s="1"/>
      <c r="UG671" s="1"/>
      <c r="UH671" s="1"/>
      <c r="UI671" s="1"/>
      <c r="UJ671" s="1"/>
      <c r="UK671" s="1"/>
      <c r="UL671" s="1"/>
      <c r="UM671" s="1"/>
      <c r="UN671" s="1"/>
      <c r="UO671" s="1"/>
      <c r="UP671" s="1"/>
      <c r="UQ671" s="1"/>
      <c r="UR671" s="1"/>
      <c r="US671" s="1"/>
      <c r="UT671" s="1"/>
      <c r="UU671" s="1"/>
      <c r="UV671" s="1"/>
      <c r="UW671" s="1"/>
      <c r="UX671" s="1"/>
      <c r="UY671" s="1"/>
      <c r="UZ671" s="1"/>
      <c r="VA671" s="1"/>
      <c r="VB671" s="1"/>
      <c r="VC671" s="1"/>
      <c r="VD671" s="1"/>
      <c r="VE671" s="1"/>
      <c r="VF671" s="1"/>
      <c r="VG671" s="1"/>
      <c r="VH671" s="1"/>
      <c r="VI671" s="1"/>
      <c r="VJ671" s="1"/>
      <c r="VK671" s="1"/>
      <c r="VL671" s="1"/>
      <c r="VM671" s="1"/>
      <c r="VN671" s="1"/>
      <c r="VO671" s="1"/>
      <c r="VP671" s="1"/>
      <c r="VQ671" s="1"/>
      <c r="VR671" s="1"/>
      <c r="VS671" s="1"/>
      <c r="VT671" s="1"/>
      <c r="VU671" s="1"/>
      <c r="VV671" s="1"/>
      <c r="VW671" s="1"/>
      <c r="VX671" s="1"/>
      <c r="VY671" s="1"/>
      <c r="VZ671" s="1"/>
      <c r="WA671" s="1"/>
      <c r="WB671" s="1"/>
      <c r="WC671" s="1"/>
      <c r="WD671" s="1"/>
      <c r="WE671" s="1"/>
      <c r="WF671" s="1"/>
      <c r="WG671" s="1"/>
      <c r="WH671" s="1"/>
      <c r="WI671" s="1"/>
      <c r="WJ671" s="1"/>
      <c r="WK671" s="1"/>
      <c r="WL671" s="1"/>
      <c r="WM671" s="1"/>
      <c r="WN671" s="1"/>
      <c r="WO671" s="1"/>
      <c r="WP671" s="1"/>
      <c r="WQ671" s="1"/>
      <c r="WR671" s="1"/>
      <c r="WS671" s="1"/>
      <c r="WT671" s="1"/>
      <c r="WU671" s="1"/>
      <c r="WV671" s="1"/>
      <c r="WW671" s="1"/>
      <c r="WX671" s="1"/>
      <c r="WY671" s="1"/>
      <c r="WZ671" s="1"/>
      <c r="XA671" s="1"/>
      <c r="XB671" s="1"/>
      <c r="XC671" s="1"/>
      <c r="XD671" s="1"/>
      <c r="XE671" s="1"/>
      <c r="XF671" s="1"/>
      <c r="XG671" s="1"/>
      <c r="XH671" s="1"/>
      <c r="XI671" s="1"/>
      <c r="XJ671" s="1"/>
      <c r="XK671" s="1"/>
      <c r="XL671" s="1"/>
      <c r="XM671" s="1"/>
      <c r="XN671" s="1"/>
      <c r="XO671" s="1"/>
      <c r="XP671" s="1"/>
      <c r="XQ671" s="1"/>
      <c r="XR671" s="1"/>
      <c r="XS671" s="1"/>
      <c r="XT671" s="1"/>
      <c r="XU671" s="1"/>
      <c r="XV671" s="1"/>
      <c r="XW671" s="1"/>
      <c r="XX671" s="1"/>
      <c r="XY671" s="1"/>
      <c r="XZ671" s="1"/>
      <c r="YA671" s="1"/>
      <c r="YB671" s="1"/>
      <c r="YC671" s="1"/>
      <c r="YD671" s="1"/>
      <c r="YE671" s="1"/>
      <c r="YF671" s="1"/>
      <c r="YG671" s="1"/>
      <c r="YH671" s="1"/>
      <c r="YI671" s="1"/>
      <c r="YJ671" s="1"/>
      <c r="YK671" s="1"/>
      <c r="YL671" s="1"/>
      <c r="YM671" s="1"/>
      <c r="YN671" s="1"/>
      <c r="YO671" s="1"/>
      <c r="YP671" s="1"/>
      <c r="YQ671" s="1"/>
      <c r="YR671" s="1"/>
      <c r="YS671" s="1"/>
      <c r="YT671" s="1"/>
      <c r="YU671" s="1"/>
      <c r="YV671" s="1"/>
      <c r="YW671" s="1"/>
      <c r="YX671" s="1"/>
      <c r="YY671" s="1"/>
      <c r="YZ671" s="1"/>
      <c r="ZA671" s="1"/>
      <c r="ZB671" s="1"/>
      <c r="ZC671" s="1"/>
      <c r="ZD671" s="1"/>
      <c r="ZE671" s="1"/>
      <c r="ZF671" s="1"/>
      <c r="ZG671" s="1"/>
      <c r="ZH671" s="1"/>
      <c r="ZI671" s="1"/>
      <c r="ZJ671" s="1"/>
      <c r="ZK671" s="1"/>
      <c r="ZL671" s="1"/>
      <c r="ZM671" s="1"/>
      <c r="ZN671" s="1"/>
      <c r="ZO671" s="1"/>
      <c r="ZP671" s="1"/>
      <c r="ZQ671" s="1"/>
      <c r="ZR671" s="1"/>
      <c r="ZS671" s="1"/>
      <c r="ZT671" s="1"/>
      <c r="ZU671" s="1"/>
      <c r="ZV671" s="1"/>
      <c r="ZW671" s="1"/>
      <c r="ZX671" s="1"/>
      <c r="ZY671" s="1"/>
      <c r="ZZ671" s="1"/>
      <c r="AAA671" s="1"/>
      <c r="AAB671" s="1"/>
      <c r="AAC671" s="1"/>
      <c r="AAD671" s="1"/>
      <c r="AAE671" s="1"/>
      <c r="AAF671" s="1"/>
      <c r="AAG671" s="1"/>
      <c r="AAH671" s="1"/>
      <c r="AAI671" s="1"/>
      <c r="AAJ671" s="1"/>
      <c r="AAK671" s="1"/>
      <c r="AAL671" s="1"/>
      <c r="AAM671" s="1"/>
      <c r="AAN671" s="1"/>
      <c r="AAO671" s="1"/>
      <c r="AAP671" s="1"/>
      <c r="AAQ671" s="1"/>
      <c r="AAR671" s="1"/>
      <c r="AAS671" s="1"/>
      <c r="AAT671" s="1"/>
      <c r="AAU671" s="1"/>
      <c r="AAV671" s="1"/>
      <c r="AAW671" s="1"/>
      <c r="AAX671" s="1"/>
      <c r="AAY671" s="1"/>
      <c r="AAZ671" s="1"/>
      <c r="ABA671" s="1"/>
      <c r="ABB671" s="1"/>
      <c r="ABC671" s="1"/>
      <c r="ABD671" s="1"/>
      <c r="ABE671" s="1"/>
      <c r="ABF671" s="1"/>
      <c r="ABG671" s="1"/>
      <c r="ABH671" s="1"/>
      <c r="ABI671" s="1"/>
      <c r="ABJ671" s="1"/>
      <c r="ABK671" s="1"/>
      <c r="ABL671" s="1"/>
      <c r="ABM671" s="1"/>
      <c r="ABN671" s="1"/>
      <c r="ABO671" s="1"/>
      <c r="ABP671" s="1"/>
      <c r="ABQ671" s="1"/>
      <c r="ABR671" s="1"/>
      <c r="ABS671" s="1"/>
      <c r="ABT671" s="1"/>
      <c r="ABU671" s="1"/>
      <c r="ABV671" s="1"/>
      <c r="ABW671" s="1"/>
      <c r="ABX671" s="1"/>
      <c r="ABY671" s="1"/>
      <c r="ABZ671" s="1"/>
      <c r="ACA671" s="1"/>
      <c r="ACB671" s="1"/>
      <c r="ACC671" s="1"/>
      <c r="ACD671" s="1"/>
      <c r="ACE671" s="1"/>
      <c r="ACF671" s="1"/>
      <c r="ACG671" s="1"/>
      <c r="ACH671" s="1"/>
      <c r="ACI671" s="1"/>
      <c r="ACJ671" s="1"/>
      <c r="ACK671" s="1"/>
      <c r="ACL671" s="1"/>
      <c r="ACM671" s="1"/>
      <c r="ACN671" s="1"/>
      <c r="ACO671" s="1"/>
      <c r="ACP671" s="1"/>
      <c r="ACQ671" s="1"/>
      <c r="ACR671" s="1"/>
      <c r="ACS671" s="1"/>
      <c r="ACT671" s="1"/>
      <c r="ACU671" s="1"/>
      <c r="ACV671" s="1"/>
      <c r="ACW671" s="1"/>
      <c r="ACX671" s="1"/>
      <c r="ACY671" s="1"/>
      <c r="ACZ671" s="1"/>
      <c r="ADA671" s="1"/>
      <c r="ADB671" s="1"/>
      <c r="ADC671" s="1"/>
      <c r="ADD671" s="1"/>
      <c r="ADE671" s="1"/>
      <c r="ADF671" s="1"/>
      <c r="ADG671" s="1"/>
      <c r="ADH671" s="1"/>
      <c r="ADI671" s="1"/>
      <c r="ADJ671" s="1"/>
      <c r="ADK671" s="1"/>
      <c r="ADL671" s="1"/>
      <c r="ADM671" s="1"/>
      <c r="ADN671" s="1"/>
      <c r="ADO671" s="1"/>
      <c r="ADP671" s="1"/>
      <c r="ADQ671" s="1"/>
      <c r="ADR671" s="1"/>
      <c r="ADS671" s="1"/>
      <c r="ADT671" s="1"/>
      <c r="ADU671" s="1"/>
      <c r="ADV671" s="1"/>
    </row>
    <row r="672" spans="1:802" x14ac:dyDescent="0.1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  <c r="DN672" s="1"/>
      <c r="DO672" s="1"/>
      <c r="DP672" s="1"/>
      <c r="DQ672" s="1"/>
      <c r="DR672" s="1"/>
      <c r="DS672" s="1"/>
      <c r="DT672" s="1"/>
      <c r="DU672" s="1"/>
      <c r="DV672" s="1"/>
      <c r="DW672" s="1"/>
      <c r="DX672" s="1"/>
      <c r="DY672" s="1"/>
      <c r="DZ672" s="1"/>
      <c r="EA672" s="1"/>
      <c r="EB672" s="1"/>
      <c r="EC672" s="1"/>
      <c r="ED672" s="1"/>
      <c r="EE672" s="1"/>
      <c r="EF672" s="1"/>
      <c r="EG672" s="1"/>
      <c r="EH672" s="1"/>
      <c r="EI672" s="1"/>
      <c r="EJ672" s="1"/>
      <c r="EK672" s="1"/>
      <c r="EL672" s="1"/>
      <c r="EM672" s="1"/>
      <c r="EN672" s="1"/>
      <c r="EO672" s="1"/>
      <c r="EP672" s="1"/>
      <c r="EQ672" s="1"/>
      <c r="ER672" s="1"/>
      <c r="ES672" s="1"/>
      <c r="ET672" s="1"/>
      <c r="EU672" s="1"/>
      <c r="EV672" s="1"/>
      <c r="EW672" s="1"/>
      <c r="EX672" s="1"/>
      <c r="EY672" s="1"/>
      <c r="EZ672" s="1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1"/>
      <c r="FL672" s="1"/>
      <c r="FM672" s="1"/>
      <c r="FN672" s="1"/>
      <c r="FO672" s="1"/>
      <c r="FP672" s="1"/>
      <c r="FQ672" s="1"/>
      <c r="FR672" s="1"/>
      <c r="FS672" s="1"/>
      <c r="FT672" s="1"/>
      <c r="FU672" s="1"/>
      <c r="FV672" s="1"/>
      <c r="FW672" s="1"/>
      <c r="FX672" s="1"/>
      <c r="FY672" s="1"/>
      <c r="FZ672" s="1"/>
      <c r="GA672" s="1"/>
      <c r="GB672" s="1"/>
      <c r="GC672" s="1"/>
      <c r="GD672" s="1"/>
      <c r="GE672" s="1"/>
      <c r="GF672" s="1"/>
      <c r="GG672" s="1"/>
      <c r="GH672" s="1"/>
      <c r="GI672" s="1"/>
      <c r="GJ672" s="1"/>
      <c r="GK672" s="1"/>
      <c r="GL672" s="1"/>
      <c r="GM672" s="1"/>
      <c r="GN672" s="1"/>
      <c r="GO672" s="1"/>
      <c r="GP672" s="1"/>
      <c r="GQ672" s="1"/>
      <c r="GR672" s="1"/>
      <c r="GS672" s="1"/>
      <c r="GT672" s="1"/>
      <c r="GU672" s="1"/>
      <c r="GV672" s="1"/>
      <c r="GW672" s="1"/>
      <c r="GX672" s="1"/>
      <c r="GY672" s="1"/>
      <c r="GZ672" s="1"/>
      <c r="HA672" s="1"/>
      <c r="HB672" s="1"/>
      <c r="HC672" s="1"/>
      <c r="HD672" s="1"/>
      <c r="HE672" s="1"/>
      <c r="HF672" s="1"/>
      <c r="HG672" s="1"/>
      <c r="HH672" s="1"/>
      <c r="HI672" s="1"/>
      <c r="HJ672" s="1"/>
      <c r="HK672" s="1"/>
      <c r="HL672" s="1"/>
      <c r="HM672" s="1"/>
      <c r="HN672" s="1"/>
      <c r="HO672" s="1"/>
      <c r="HP672" s="1"/>
      <c r="HQ672" s="1"/>
      <c r="HR672" s="1"/>
      <c r="HS672" s="1"/>
      <c r="HT672" s="1"/>
      <c r="HU672" s="1"/>
      <c r="HV672" s="1"/>
      <c r="HW672" s="1"/>
      <c r="HX672" s="1"/>
      <c r="HY672" s="1"/>
      <c r="HZ672" s="1"/>
      <c r="IA672" s="1"/>
      <c r="IB672" s="1"/>
      <c r="IC672" s="1"/>
      <c r="ID672" s="1"/>
      <c r="IE672" s="1"/>
      <c r="IF672" s="1"/>
      <c r="IG672" s="1"/>
      <c r="IH672" s="1"/>
      <c r="II672" s="1"/>
      <c r="IJ672" s="1"/>
      <c r="IK672" s="1"/>
      <c r="IL672" s="1"/>
      <c r="IM672" s="1"/>
      <c r="IN672" s="1"/>
      <c r="IO672" s="1"/>
      <c r="IP672" s="1"/>
      <c r="IQ672" s="1"/>
      <c r="IR672" s="1"/>
      <c r="IS672" s="1"/>
      <c r="IT672" s="1"/>
      <c r="IU672" s="1"/>
      <c r="IV672" s="1"/>
      <c r="IW672" s="1"/>
      <c r="IX672" s="1"/>
      <c r="IY672" s="1"/>
      <c r="IZ672" s="1"/>
      <c r="JA672" s="1"/>
      <c r="JB672" s="1"/>
      <c r="JC672" s="1"/>
      <c r="JD672" s="1"/>
      <c r="JE672" s="1"/>
      <c r="JF672" s="1"/>
      <c r="JG672" s="1"/>
      <c r="JH672" s="1"/>
      <c r="JI672" s="1"/>
      <c r="JJ672" s="1"/>
      <c r="JK672" s="1"/>
      <c r="JL672" s="1"/>
      <c r="JM672" s="1"/>
      <c r="JN672" s="1"/>
      <c r="JO672" s="1"/>
      <c r="JP672" s="1"/>
      <c r="JQ672" s="1"/>
      <c r="JR672" s="1"/>
      <c r="JS672" s="1"/>
      <c r="JT672" s="1"/>
      <c r="JU672" s="1"/>
      <c r="JV672" s="1"/>
      <c r="JW672" s="1"/>
      <c r="JX672" s="1"/>
      <c r="JY672" s="1"/>
      <c r="JZ672" s="1"/>
      <c r="KA672" s="1"/>
      <c r="KB672" s="1"/>
      <c r="KC672" s="1"/>
      <c r="KD672" s="1"/>
      <c r="KE672" s="1"/>
      <c r="KF672" s="1"/>
      <c r="KG672" s="1"/>
      <c r="KH672" s="1"/>
      <c r="KI672" s="1"/>
      <c r="KJ672" s="1"/>
      <c r="KK672" s="1"/>
      <c r="KL672" s="1"/>
      <c r="KM672" s="1"/>
      <c r="KN672" s="1"/>
      <c r="KO672" s="1"/>
      <c r="KP672" s="1"/>
      <c r="KQ672" s="1"/>
      <c r="KR672" s="1"/>
      <c r="KS672" s="1"/>
      <c r="KT672" s="1"/>
      <c r="KU672" s="1"/>
      <c r="KV672" s="1"/>
      <c r="KW672" s="1"/>
      <c r="KX672" s="1"/>
      <c r="KY672" s="1"/>
      <c r="KZ672" s="1"/>
      <c r="LA672" s="1"/>
      <c r="LB672" s="1"/>
      <c r="LC672" s="1"/>
      <c r="LD672" s="1"/>
      <c r="LE672" s="1"/>
      <c r="LF672" s="1"/>
      <c r="LG672" s="1"/>
      <c r="LH672" s="1"/>
      <c r="LI672" s="1"/>
      <c r="LJ672" s="1"/>
      <c r="LK672" s="1"/>
      <c r="LL672" s="1"/>
      <c r="LM672" s="1"/>
      <c r="LN672" s="1"/>
      <c r="LO672" s="1"/>
      <c r="LP672" s="1"/>
      <c r="LQ672" s="1"/>
      <c r="LR672" s="1"/>
      <c r="LS672" s="1"/>
      <c r="LT672" s="1"/>
      <c r="LU672" s="1"/>
      <c r="LV672" s="1"/>
      <c r="LW672" s="1"/>
      <c r="LX672" s="1"/>
      <c r="LY672" s="1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  <c r="MV672" s="1"/>
      <c r="MW672" s="1"/>
      <c r="MX672" s="1"/>
      <c r="MY672" s="1"/>
      <c r="MZ672" s="1"/>
      <c r="NA672" s="1"/>
      <c r="NB672" s="1"/>
      <c r="NC672" s="1"/>
      <c r="ND672" s="1"/>
      <c r="NE672" s="1"/>
      <c r="NF672" s="1"/>
      <c r="NG672" s="1"/>
      <c r="NH672" s="1"/>
      <c r="NI672" s="1"/>
      <c r="NJ672" s="1"/>
      <c r="NK672" s="1"/>
      <c r="NL672" s="1"/>
      <c r="NM672" s="1"/>
      <c r="NN672" s="1"/>
      <c r="NO672" s="1"/>
      <c r="NP672" s="1"/>
      <c r="NQ672" s="1"/>
      <c r="NR672" s="1"/>
      <c r="NS672" s="1"/>
      <c r="NT672" s="1"/>
      <c r="NU672" s="1"/>
      <c r="NV672" s="1"/>
      <c r="NW672" s="1"/>
      <c r="NX672" s="1"/>
      <c r="NY672" s="1"/>
      <c r="NZ672" s="1"/>
      <c r="OA672" s="1"/>
      <c r="OB672" s="1"/>
      <c r="OC672" s="1"/>
      <c r="OD672" s="1"/>
      <c r="OE672" s="1"/>
      <c r="OF672" s="1"/>
      <c r="OG672" s="1"/>
      <c r="OH672" s="1"/>
      <c r="OI672" s="1"/>
      <c r="OJ672" s="1"/>
      <c r="OK672" s="1"/>
      <c r="OL672" s="1"/>
      <c r="OM672" s="1"/>
      <c r="ON672" s="1"/>
      <c r="OO672" s="1"/>
      <c r="OP672" s="1"/>
      <c r="OQ672" s="1"/>
      <c r="OR672" s="1"/>
      <c r="OS672" s="1"/>
      <c r="OT672" s="1"/>
      <c r="OU672" s="1"/>
      <c r="OV672" s="1"/>
      <c r="OW672" s="1"/>
      <c r="OX672" s="1"/>
      <c r="OY672" s="1"/>
      <c r="OZ672" s="1"/>
      <c r="PA672" s="1"/>
      <c r="PB672" s="1"/>
      <c r="PC672" s="1"/>
      <c r="PD672" s="1"/>
      <c r="PE672" s="1"/>
      <c r="PF672" s="1"/>
      <c r="PG672" s="1"/>
      <c r="PH672" s="1"/>
      <c r="PI672" s="1"/>
      <c r="PJ672" s="1"/>
      <c r="PK672" s="1"/>
      <c r="PL672" s="1"/>
      <c r="PM672" s="1"/>
      <c r="PN672" s="1"/>
      <c r="PO672" s="1"/>
      <c r="PP672" s="1"/>
      <c r="PQ672" s="1"/>
      <c r="PR672" s="1"/>
      <c r="PS672" s="1"/>
      <c r="PT672" s="1"/>
      <c r="PU672" s="1"/>
      <c r="PV672" s="1"/>
      <c r="PW672" s="1"/>
      <c r="PX672" s="1"/>
      <c r="PY672" s="1"/>
      <c r="PZ672" s="1"/>
      <c r="QA672" s="1"/>
      <c r="QB672" s="1"/>
      <c r="QC672" s="1"/>
      <c r="QD672" s="1"/>
      <c r="QE672" s="1"/>
      <c r="QF672" s="1"/>
      <c r="QG672" s="1"/>
      <c r="QH672" s="1"/>
      <c r="QI672" s="1"/>
      <c r="QJ672" s="1"/>
      <c r="QK672" s="1"/>
      <c r="QL672" s="1"/>
      <c r="QM672" s="1"/>
      <c r="QN672" s="1"/>
      <c r="QO672" s="1"/>
      <c r="QP672" s="1"/>
      <c r="QQ672" s="1"/>
      <c r="QR672" s="1"/>
      <c r="QS672" s="1"/>
      <c r="QT672" s="1"/>
      <c r="QU672" s="1"/>
      <c r="QV672" s="1"/>
      <c r="QW672" s="1"/>
      <c r="QX672" s="1"/>
      <c r="QY672" s="1"/>
      <c r="QZ672" s="1"/>
      <c r="RA672" s="1"/>
      <c r="RB672" s="1"/>
      <c r="RC672" s="1"/>
      <c r="RD672" s="1"/>
      <c r="RE672" s="1"/>
      <c r="RF672" s="1"/>
      <c r="RG672" s="1"/>
      <c r="RH672" s="1"/>
      <c r="RI672" s="1"/>
      <c r="RJ672" s="1"/>
      <c r="RK672" s="1"/>
      <c r="RL672" s="1"/>
      <c r="RM672" s="1"/>
      <c r="RN672" s="1"/>
      <c r="RO672" s="1"/>
      <c r="RP672" s="1"/>
      <c r="RQ672" s="1"/>
      <c r="RR672" s="1"/>
      <c r="RS672" s="1"/>
      <c r="RT672" s="1"/>
      <c r="RU672" s="1"/>
      <c r="RV672" s="1"/>
      <c r="RW672" s="1"/>
      <c r="RX672" s="1"/>
      <c r="RY672" s="1"/>
      <c r="RZ672" s="1"/>
      <c r="SA672" s="1"/>
      <c r="SB672" s="1"/>
      <c r="SC672" s="1"/>
      <c r="SD672" s="1"/>
      <c r="SE672" s="1"/>
      <c r="SF672" s="1"/>
      <c r="SG672" s="1"/>
      <c r="SH672" s="1"/>
      <c r="SI672" s="1"/>
      <c r="SJ672" s="1"/>
      <c r="SK672" s="1"/>
      <c r="SL672" s="1"/>
      <c r="SM672" s="1"/>
      <c r="SN672" s="1"/>
      <c r="SO672" s="1"/>
      <c r="SP672" s="1"/>
      <c r="SQ672" s="1"/>
      <c r="SR672" s="1"/>
      <c r="SS672" s="1"/>
      <c r="ST672" s="1"/>
      <c r="SU672" s="1"/>
      <c r="SV672" s="1"/>
      <c r="SW672" s="1"/>
      <c r="SX672" s="1"/>
      <c r="SY672" s="1"/>
      <c r="SZ672" s="1"/>
      <c r="TA672" s="1"/>
      <c r="TB672" s="1"/>
      <c r="TC672" s="1"/>
      <c r="TD672" s="1"/>
      <c r="TE672" s="1"/>
      <c r="TF672" s="1"/>
      <c r="TG672" s="1"/>
      <c r="TH672" s="1"/>
      <c r="TI672" s="1"/>
      <c r="TJ672" s="1"/>
      <c r="TK672" s="1"/>
      <c r="TL672" s="1"/>
      <c r="TM672" s="1"/>
      <c r="TN672" s="1"/>
      <c r="TO672" s="1"/>
      <c r="TP672" s="1"/>
      <c r="TQ672" s="1"/>
      <c r="TR672" s="1"/>
      <c r="TS672" s="1"/>
      <c r="TT672" s="1"/>
      <c r="TU672" s="1"/>
      <c r="TV672" s="1"/>
      <c r="TW672" s="1"/>
      <c r="TX672" s="1"/>
      <c r="TY672" s="1"/>
      <c r="TZ672" s="1"/>
      <c r="UA672" s="1"/>
      <c r="UB672" s="1"/>
      <c r="UC672" s="1"/>
      <c r="UD672" s="1"/>
      <c r="UE672" s="1"/>
      <c r="UF672" s="1"/>
      <c r="UG672" s="1"/>
      <c r="UH672" s="1"/>
      <c r="UI672" s="1"/>
      <c r="UJ672" s="1"/>
      <c r="UK672" s="1"/>
      <c r="UL672" s="1"/>
      <c r="UM672" s="1"/>
      <c r="UN672" s="1"/>
      <c r="UO672" s="1"/>
      <c r="UP672" s="1"/>
      <c r="UQ672" s="1"/>
      <c r="UR672" s="1"/>
      <c r="US672" s="1"/>
      <c r="UT672" s="1"/>
      <c r="UU672" s="1"/>
      <c r="UV672" s="1"/>
      <c r="UW672" s="1"/>
      <c r="UX672" s="1"/>
      <c r="UY672" s="1"/>
      <c r="UZ672" s="1"/>
      <c r="VA672" s="1"/>
      <c r="VB672" s="1"/>
      <c r="VC672" s="1"/>
      <c r="VD672" s="1"/>
      <c r="VE672" s="1"/>
      <c r="VF672" s="1"/>
      <c r="VG672" s="1"/>
      <c r="VH672" s="1"/>
      <c r="VI672" s="1"/>
      <c r="VJ672" s="1"/>
      <c r="VK672" s="1"/>
      <c r="VL672" s="1"/>
      <c r="VM672" s="1"/>
      <c r="VN672" s="1"/>
      <c r="VO672" s="1"/>
      <c r="VP672" s="1"/>
      <c r="VQ672" s="1"/>
      <c r="VR672" s="1"/>
      <c r="VS672" s="1"/>
      <c r="VT672" s="1"/>
      <c r="VU672" s="1"/>
      <c r="VV672" s="1"/>
      <c r="VW672" s="1"/>
      <c r="VX672" s="1"/>
      <c r="VY672" s="1"/>
      <c r="VZ672" s="1"/>
      <c r="WA672" s="1"/>
      <c r="WB672" s="1"/>
      <c r="WC672" s="1"/>
      <c r="WD672" s="1"/>
      <c r="WE672" s="1"/>
      <c r="WF672" s="1"/>
      <c r="WG672" s="1"/>
      <c r="WH672" s="1"/>
      <c r="WI672" s="1"/>
      <c r="WJ672" s="1"/>
      <c r="WK672" s="1"/>
      <c r="WL672" s="1"/>
      <c r="WM672" s="1"/>
      <c r="WN672" s="1"/>
      <c r="WO672" s="1"/>
      <c r="WP672" s="1"/>
      <c r="WQ672" s="1"/>
      <c r="WR672" s="1"/>
      <c r="WS672" s="1"/>
      <c r="WT672" s="1"/>
      <c r="WU672" s="1"/>
      <c r="WV672" s="1"/>
      <c r="WW672" s="1"/>
      <c r="WX672" s="1"/>
      <c r="WY672" s="1"/>
      <c r="WZ672" s="1"/>
      <c r="XA672" s="1"/>
      <c r="XB672" s="1"/>
      <c r="XC672" s="1"/>
      <c r="XD672" s="1"/>
      <c r="XE672" s="1"/>
      <c r="XF672" s="1"/>
      <c r="XG672" s="1"/>
      <c r="XH672" s="1"/>
      <c r="XI672" s="1"/>
      <c r="XJ672" s="1"/>
      <c r="XK672" s="1"/>
      <c r="XL672" s="1"/>
      <c r="XM672" s="1"/>
      <c r="XN672" s="1"/>
      <c r="XO672" s="1"/>
      <c r="XP672" s="1"/>
      <c r="XQ672" s="1"/>
      <c r="XR672" s="1"/>
      <c r="XS672" s="1"/>
      <c r="XT672" s="1"/>
      <c r="XU672" s="1"/>
      <c r="XV672" s="1"/>
      <c r="XW672" s="1"/>
      <c r="XX672" s="1"/>
      <c r="XY672" s="1"/>
      <c r="XZ672" s="1"/>
      <c r="YA672" s="1"/>
      <c r="YB672" s="1"/>
      <c r="YC672" s="1"/>
      <c r="YD672" s="1"/>
      <c r="YE672" s="1"/>
      <c r="YF672" s="1"/>
      <c r="YG672" s="1"/>
      <c r="YH672" s="1"/>
      <c r="YI672" s="1"/>
      <c r="YJ672" s="1"/>
      <c r="YK672" s="1"/>
      <c r="YL672" s="1"/>
      <c r="YM672" s="1"/>
      <c r="YN672" s="1"/>
      <c r="YO672" s="1"/>
      <c r="YP672" s="1"/>
      <c r="YQ672" s="1"/>
      <c r="YR672" s="1"/>
      <c r="YS672" s="1"/>
      <c r="YT672" s="1"/>
      <c r="YU672" s="1"/>
      <c r="YV672" s="1"/>
      <c r="YW672" s="1"/>
      <c r="YX672" s="1"/>
      <c r="YY672" s="1"/>
      <c r="YZ672" s="1"/>
      <c r="ZA672" s="1"/>
      <c r="ZB672" s="1"/>
      <c r="ZC672" s="1"/>
      <c r="ZD672" s="1"/>
      <c r="ZE672" s="1"/>
      <c r="ZF672" s="1"/>
      <c r="ZG672" s="1"/>
      <c r="ZH672" s="1"/>
      <c r="ZI672" s="1"/>
      <c r="ZJ672" s="1"/>
      <c r="ZK672" s="1"/>
      <c r="ZL672" s="1"/>
      <c r="ZM672" s="1"/>
      <c r="ZN672" s="1"/>
      <c r="ZO672" s="1"/>
      <c r="ZP672" s="1"/>
      <c r="ZQ672" s="1"/>
      <c r="ZR672" s="1"/>
      <c r="ZS672" s="1"/>
      <c r="ZT672" s="1"/>
      <c r="ZU672" s="1"/>
      <c r="ZV672" s="1"/>
      <c r="ZW672" s="1"/>
      <c r="ZX672" s="1"/>
      <c r="ZY672" s="1"/>
      <c r="ZZ672" s="1"/>
      <c r="AAA672" s="1"/>
      <c r="AAB672" s="1"/>
      <c r="AAC672" s="1"/>
      <c r="AAD672" s="1"/>
      <c r="AAE672" s="1"/>
      <c r="AAF672" s="1"/>
      <c r="AAG672" s="1"/>
      <c r="AAH672" s="1"/>
      <c r="AAI672" s="1"/>
      <c r="AAJ672" s="1"/>
      <c r="AAK672" s="1"/>
      <c r="AAL672" s="1"/>
      <c r="AAM672" s="1"/>
      <c r="AAN672" s="1"/>
      <c r="AAO672" s="1"/>
      <c r="AAP672" s="1"/>
      <c r="AAQ672" s="1"/>
      <c r="AAR672" s="1"/>
      <c r="AAS672" s="1"/>
      <c r="AAT672" s="1"/>
      <c r="AAU672" s="1"/>
      <c r="AAV672" s="1"/>
      <c r="AAW672" s="1"/>
      <c r="AAX672" s="1"/>
      <c r="AAY672" s="1"/>
      <c r="AAZ672" s="1"/>
      <c r="ABA672" s="1"/>
      <c r="ABB672" s="1"/>
      <c r="ABC672" s="1"/>
      <c r="ABD672" s="1"/>
      <c r="ABE672" s="1"/>
      <c r="ABF672" s="1"/>
      <c r="ABG672" s="1"/>
      <c r="ABH672" s="1"/>
      <c r="ABI672" s="1"/>
      <c r="ABJ672" s="1"/>
      <c r="ABK672" s="1"/>
      <c r="ABL672" s="1"/>
      <c r="ABM672" s="1"/>
      <c r="ABN672" s="1"/>
      <c r="ABO672" s="1"/>
      <c r="ABP672" s="1"/>
      <c r="ABQ672" s="1"/>
      <c r="ABR672" s="1"/>
      <c r="ABS672" s="1"/>
      <c r="ABT672" s="1"/>
      <c r="ABU672" s="1"/>
      <c r="ABV672" s="1"/>
      <c r="ABW672" s="1"/>
      <c r="ABX672" s="1"/>
      <c r="ABY672" s="1"/>
      <c r="ABZ672" s="1"/>
      <c r="ACA672" s="1"/>
      <c r="ACB672" s="1"/>
      <c r="ACC672" s="1"/>
      <c r="ACD672" s="1"/>
      <c r="ACE672" s="1"/>
      <c r="ACF672" s="1"/>
      <c r="ACG672" s="1"/>
      <c r="ACH672" s="1"/>
      <c r="ACI672" s="1"/>
      <c r="ACJ672" s="1"/>
      <c r="ACK672" s="1"/>
      <c r="ACL672" s="1"/>
      <c r="ACM672" s="1"/>
      <c r="ACN672" s="1"/>
      <c r="ACO672" s="1"/>
      <c r="ACP672" s="1"/>
      <c r="ACQ672" s="1"/>
      <c r="ACR672" s="1"/>
      <c r="ACS672" s="1"/>
      <c r="ACT672" s="1"/>
      <c r="ACU672" s="1"/>
      <c r="ACV672" s="1"/>
      <c r="ACW672" s="1"/>
      <c r="ACX672" s="1"/>
      <c r="ACY672" s="1"/>
      <c r="ACZ672" s="1"/>
      <c r="ADA672" s="1"/>
      <c r="ADB672" s="1"/>
      <c r="ADC672" s="1"/>
      <c r="ADD672" s="1"/>
      <c r="ADE672" s="1"/>
      <c r="ADF672" s="1"/>
      <c r="ADG672" s="1"/>
      <c r="ADH672" s="1"/>
      <c r="ADI672" s="1"/>
      <c r="ADJ672" s="1"/>
      <c r="ADK672" s="1"/>
      <c r="ADL672" s="1"/>
      <c r="ADM672" s="1"/>
      <c r="ADN672" s="1"/>
      <c r="ADO672" s="1"/>
      <c r="ADP672" s="1"/>
      <c r="ADQ672" s="1"/>
      <c r="ADR672" s="1"/>
      <c r="ADS672" s="1"/>
      <c r="ADT672" s="1"/>
      <c r="ADU672" s="1"/>
      <c r="ADV672" s="1"/>
    </row>
    <row r="673" spans="1:802" x14ac:dyDescent="0.1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  <c r="DN673" s="1"/>
      <c r="DO673" s="1"/>
      <c r="DP673" s="1"/>
      <c r="DQ673" s="1"/>
      <c r="DR673" s="1"/>
      <c r="DS673" s="1"/>
      <c r="DT673" s="1"/>
      <c r="DU673" s="1"/>
      <c r="DV673" s="1"/>
      <c r="DW673" s="1"/>
      <c r="DX673" s="1"/>
      <c r="DY673" s="1"/>
      <c r="DZ673" s="1"/>
      <c r="EA673" s="1"/>
      <c r="EB673" s="1"/>
      <c r="EC673" s="1"/>
      <c r="ED673" s="1"/>
      <c r="EE673" s="1"/>
      <c r="EF673" s="1"/>
      <c r="EG673" s="1"/>
      <c r="EH673" s="1"/>
      <c r="EI673" s="1"/>
      <c r="EJ673" s="1"/>
      <c r="EK673" s="1"/>
      <c r="EL673" s="1"/>
      <c r="EM673" s="1"/>
      <c r="EN673" s="1"/>
      <c r="EO673" s="1"/>
      <c r="EP673" s="1"/>
      <c r="EQ673" s="1"/>
      <c r="ER673" s="1"/>
      <c r="ES673" s="1"/>
      <c r="ET673" s="1"/>
      <c r="EU673" s="1"/>
      <c r="EV673" s="1"/>
      <c r="EW673" s="1"/>
      <c r="EX673" s="1"/>
      <c r="EY673" s="1"/>
      <c r="EZ673" s="1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1"/>
      <c r="FL673" s="1"/>
      <c r="FM673" s="1"/>
      <c r="FN673" s="1"/>
      <c r="FO673" s="1"/>
      <c r="FP673" s="1"/>
      <c r="FQ673" s="1"/>
      <c r="FR673" s="1"/>
      <c r="FS673" s="1"/>
      <c r="FT673" s="1"/>
      <c r="FU673" s="1"/>
      <c r="FV673" s="1"/>
      <c r="FW673" s="1"/>
      <c r="FX673" s="1"/>
      <c r="FY673" s="1"/>
      <c r="FZ673" s="1"/>
      <c r="GA673" s="1"/>
      <c r="GB673" s="1"/>
      <c r="GC673" s="1"/>
      <c r="GD673" s="1"/>
      <c r="GE673" s="1"/>
      <c r="GF673" s="1"/>
      <c r="GG673" s="1"/>
      <c r="GH673" s="1"/>
      <c r="GI673" s="1"/>
      <c r="GJ673" s="1"/>
      <c r="GK673" s="1"/>
      <c r="GL673" s="1"/>
      <c r="GM673" s="1"/>
      <c r="GN673" s="1"/>
      <c r="GO673" s="1"/>
      <c r="GP673" s="1"/>
      <c r="GQ673" s="1"/>
      <c r="GR673" s="1"/>
      <c r="GS673" s="1"/>
      <c r="GT673" s="1"/>
      <c r="GU673" s="1"/>
      <c r="GV673" s="1"/>
      <c r="GW673" s="1"/>
      <c r="GX673" s="1"/>
      <c r="GY673" s="1"/>
      <c r="GZ673" s="1"/>
      <c r="HA673" s="1"/>
      <c r="HB673" s="1"/>
      <c r="HC673" s="1"/>
      <c r="HD673" s="1"/>
      <c r="HE673" s="1"/>
      <c r="HF673" s="1"/>
      <c r="HG673" s="1"/>
      <c r="HH673" s="1"/>
      <c r="HI673" s="1"/>
      <c r="HJ673" s="1"/>
      <c r="HK673" s="1"/>
      <c r="HL673" s="1"/>
      <c r="HM673" s="1"/>
      <c r="HN673" s="1"/>
      <c r="HO673" s="1"/>
      <c r="HP673" s="1"/>
      <c r="HQ673" s="1"/>
      <c r="HR673" s="1"/>
      <c r="HS673" s="1"/>
      <c r="HT673" s="1"/>
      <c r="HU673" s="1"/>
      <c r="HV673" s="1"/>
      <c r="HW673" s="1"/>
      <c r="HX673" s="1"/>
      <c r="HY673" s="1"/>
      <c r="HZ673" s="1"/>
      <c r="IA673" s="1"/>
      <c r="IB673" s="1"/>
      <c r="IC673" s="1"/>
      <c r="ID673" s="1"/>
      <c r="IE673" s="1"/>
      <c r="IF673" s="1"/>
      <c r="IG673" s="1"/>
      <c r="IH673" s="1"/>
      <c r="II673" s="1"/>
      <c r="IJ673" s="1"/>
      <c r="IK673" s="1"/>
      <c r="IL673" s="1"/>
      <c r="IM673" s="1"/>
      <c r="IN673" s="1"/>
      <c r="IO673" s="1"/>
      <c r="IP673" s="1"/>
      <c r="IQ673" s="1"/>
      <c r="IR673" s="1"/>
      <c r="IS673" s="1"/>
      <c r="IT673" s="1"/>
      <c r="IU673" s="1"/>
      <c r="IV673" s="1"/>
      <c r="IW673" s="1"/>
      <c r="IX673" s="1"/>
      <c r="IY673" s="1"/>
      <c r="IZ673" s="1"/>
      <c r="JA673" s="1"/>
      <c r="JB673" s="1"/>
      <c r="JC673" s="1"/>
      <c r="JD673" s="1"/>
      <c r="JE673" s="1"/>
      <c r="JF673" s="1"/>
      <c r="JG673" s="1"/>
      <c r="JH673" s="1"/>
      <c r="JI673" s="1"/>
      <c r="JJ673" s="1"/>
      <c r="JK673" s="1"/>
      <c r="JL673" s="1"/>
      <c r="JM673" s="1"/>
      <c r="JN673" s="1"/>
      <c r="JO673" s="1"/>
      <c r="JP673" s="1"/>
      <c r="JQ673" s="1"/>
      <c r="JR673" s="1"/>
      <c r="JS673" s="1"/>
      <c r="JT673" s="1"/>
      <c r="JU673" s="1"/>
      <c r="JV673" s="1"/>
      <c r="JW673" s="1"/>
      <c r="JX673" s="1"/>
      <c r="JY673" s="1"/>
      <c r="JZ673" s="1"/>
      <c r="KA673" s="1"/>
      <c r="KB673" s="1"/>
      <c r="KC673" s="1"/>
      <c r="KD673" s="1"/>
      <c r="KE673" s="1"/>
      <c r="KF673" s="1"/>
      <c r="KG673" s="1"/>
      <c r="KH673" s="1"/>
      <c r="KI673" s="1"/>
      <c r="KJ673" s="1"/>
      <c r="KK673" s="1"/>
      <c r="KL673" s="1"/>
      <c r="KM673" s="1"/>
      <c r="KN673" s="1"/>
      <c r="KO673" s="1"/>
      <c r="KP673" s="1"/>
      <c r="KQ673" s="1"/>
      <c r="KR673" s="1"/>
      <c r="KS673" s="1"/>
      <c r="KT673" s="1"/>
      <c r="KU673" s="1"/>
      <c r="KV673" s="1"/>
      <c r="KW673" s="1"/>
      <c r="KX673" s="1"/>
      <c r="KY673" s="1"/>
      <c r="KZ673" s="1"/>
      <c r="LA673" s="1"/>
      <c r="LB673" s="1"/>
      <c r="LC673" s="1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1"/>
      <c r="MO673" s="1"/>
      <c r="MP673" s="1"/>
      <c r="MQ673" s="1"/>
      <c r="MR673" s="1"/>
      <c r="MS673" s="1"/>
      <c r="MT673" s="1"/>
      <c r="MU673" s="1"/>
      <c r="MV673" s="1"/>
      <c r="MW673" s="1"/>
      <c r="MX673" s="1"/>
      <c r="MY673" s="1"/>
      <c r="MZ673" s="1"/>
      <c r="NA673" s="1"/>
      <c r="NB673" s="1"/>
      <c r="NC673" s="1"/>
      <c r="ND673" s="1"/>
      <c r="NE673" s="1"/>
      <c r="NF673" s="1"/>
      <c r="NG673" s="1"/>
      <c r="NH673" s="1"/>
      <c r="NI673" s="1"/>
      <c r="NJ673" s="1"/>
      <c r="NK673" s="1"/>
      <c r="NL673" s="1"/>
      <c r="NM673" s="1"/>
      <c r="NN673" s="1"/>
      <c r="NO673" s="1"/>
      <c r="NP673" s="1"/>
      <c r="NQ673" s="1"/>
      <c r="NR673" s="1"/>
      <c r="NS673" s="1"/>
      <c r="NT673" s="1"/>
      <c r="NU673" s="1"/>
      <c r="NV673" s="1"/>
      <c r="NW673" s="1"/>
      <c r="NX673" s="1"/>
      <c r="NY673" s="1"/>
      <c r="NZ673" s="1"/>
      <c r="OA673" s="1"/>
      <c r="OB673" s="1"/>
      <c r="OC673" s="1"/>
      <c r="OD673" s="1"/>
      <c r="OE673" s="1"/>
      <c r="OF673" s="1"/>
      <c r="OG673" s="1"/>
      <c r="OH673" s="1"/>
      <c r="OI673" s="1"/>
      <c r="OJ673" s="1"/>
      <c r="OK673" s="1"/>
      <c r="OL673" s="1"/>
      <c r="OM673" s="1"/>
      <c r="ON673" s="1"/>
      <c r="OO673" s="1"/>
      <c r="OP673" s="1"/>
      <c r="OQ673" s="1"/>
      <c r="OR673" s="1"/>
      <c r="OS673" s="1"/>
      <c r="OT673" s="1"/>
      <c r="OU673" s="1"/>
      <c r="OV673" s="1"/>
      <c r="OW673" s="1"/>
      <c r="OX673" s="1"/>
      <c r="OY673" s="1"/>
      <c r="OZ673" s="1"/>
      <c r="PA673" s="1"/>
      <c r="PB673" s="1"/>
      <c r="PC673" s="1"/>
      <c r="PD673" s="1"/>
      <c r="PE673" s="1"/>
      <c r="PF673" s="1"/>
      <c r="PG673" s="1"/>
      <c r="PH673" s="1"/>
      <c r="PI673" s="1"/>
      <c r="PJ673" s="1"/>
      <c r="PK673" s="1"/>
      <c r="PL673" s="1"/>
      <c r="PM673" s="1"/>
      <c r="PN673" s="1"/>
      <c r="PO673" s="1"/>
      <c r="PP673" s="1"/>
      <c r="PQ673" s="1"/>
      <c r="PR673" s="1"/>
      <c r="PS673" s="1"/>
      <c r="PT673" s="1"/>
      <c r="PU673" s="1"/>
      <c r="PV673" s="1"/>
      <c r="PW673" s="1"/>
      <c r="PX673" s="1"/>
      <c r="PY673" s="1"/>
      <c r="PZ673" s="1"/>
      <c r="QA673" s="1"/>
      <c r="QB673" s="1"/>
      <c r="QC673" s="1"/>
      <c r="QD673" s="1"/>
      <c r="QE673" s="1"/>
      <c r="QF673" s="1"/>
      <c r="QG673" s="1"/>
      <c r="QH673" s="1"/>
      <c r="QI673" s="1"/>
      <c r="QJ673" s="1"/>
      <c r="QK673" s="1"/>
      <c r="QL673" s="1"/>
      <c r="QM673" s="1"/>
      <c r="QN673" s="1"/>
      <c r="QO673" s="1"/>
      <c r="QP673" s="1"/>
      <c r="QQ673" s="1"/>
      <c r="QR673" s="1"/>
      <c r="QS673" s="1"/>
      <c r="QT673" s="1"/>
      <c r="QU673" s="1"/>
      <c r="QV673" s="1"/>
      <c r="QW673" s="1"/>
      <c r="QX673" s="1"/>
      <c r="QY673" s="1"/>
      <c r="QZ673" s="1"/>
      <c r="RA673" s="1"/>
      <c r="RB673" s="1"/>
      <c r="RC673" s="1"/>
      <c r="RD673" s="1"/>
      <c r="RE673" s="1"/>
      <c r="RF673" s="1"/>
      <c r="RG673" s="1"/>
      <c r="RH673" s="1"/>
      <c r="RI673" s="1"/>
      <c r="RJ673" s="1"/>
      <c r="RK673" s="1"/>
      <c r="RL673" s="1"/>
      <c r="RM673" s="1"/>
      <c r="RN673" s="1"/>
      <c r="RO673" s="1"/>
      <c r="RP673" s="1"/>
      <c r="RQ673" s="1"/>
      <c r="RR673" s="1"/>
      <c r="RS673" s="1"/>
      <c r="RT673" s="1"/>
      <c r="RU673" s="1"/>
      <c r="RV673" s="1"/>
      <c r="RW673" s="1"/>
      <c r="RX673" s="1"/>
      <c r="RY673" s="1"/>
      <c r="RZ673" s="1"/>
      <c r="SA673" s="1"/>
      <c r="SB673" s="1"/>
      <c r="SC673" s="1"/>
      <c r="SD673" s="1"/>
      <c r="SE673" s="1"/>
      <c r="SF673" s="1"/>
      <c r="SG673" s="1"/>
      <c r="SH673" s="1"/>
      <c r="SI673" s="1"/>
      <c r="SJ673" s="1"/>
      <c r="SK673" s="1"/>
      <c r="SL673" s="1"/>
      <c r="SM673" s="1"/>
      <c r="SN673" s="1"/>
      <c r="SO673" s="1"/>
      <c r="SP673" s="1"/>
      <c r="SQ673" s="1"/>
      <c r="SR673" s="1"/>
      <c r="SS673" s="1"/>
      <c r="ST673" s="1"/>
      <c r="SU673" s="1"/>
      <c r="SV673" s="1"/>
      <c r="SW673" s="1"/>
      <c r="SX673" s="1"/>
      <c r="SY673" s="1"/>
      <c r="SZ673" s="1"/>
      <c r="TA673" s="1"/>
      <c r="TB673" s="1"/>
      <c r="TC673" s="1"/>
      <c r="TD673" s="1"/>
      <c r="TE673" s="1"/>
      <c r="TF673" s="1"/>
      <c r="TG673" s="1"/>
      <c r="TH673" s="1"/>
      <c r="TI673" s="1"/>
      <c r="TJ673" s="1"/>
      <c r="TK673" s="1"/>
      <c r="TL673" s="1"/>
      <c r="TM673" s="1"/>
      <c r="TN673" s="1"/>
      <c r="TO673" s="1"/>
      <c r="TP673" s="1"/>
      <c r="TQ673" s="1"/>
      <c r="TR673" s="1"/>
      <c r="TS673" s="1"/>
      <c r="TT673" s="1"/>
      <c r="TU673" s="1"/>
      <c r="TV673" s="1"/>
      <c r="TW673" s="1"/>
      <c r="TX673" s="1"/>
      <c r="TY673" s="1"/>
      <c r="TZ673" s="1"/>
      <c r="UA673" s="1"/>
      <c r="UB673" s="1"/>
      <c r="UC673" s="1"/>
      <c r="UD673" s="1"/>
      <c r="UE673" s="1"/>
      <c r="UF673" s="1"/>
      <c r="UG673" s="1"/>
      <c r="UH673" s="1"/>
      <c r="UI673" s="1"/>
      <c r="UJ673" s="1"/>
      <c r="UK673" s="1"/>
      <c r="UL673" s="1"/>
      <c r="UM673" s="1"/>
      <c r="UN673" s="1"/>
      <c r="UO673" s="1"/>
      <c r="UP673" s="1"/>
      <c r="UQ673" s="1"/>
      <c r="UR673" s="1"/>
      <c r="US673" s="1"/>
      <c r="UT673" s="1"/>
      <c r="UU673" s="1"/>
      <c r="UV673" s="1"/>
      <c r="UW673" s="1"/>
      <c r="UX673" s="1"/>
      <c r="UY673" s="1"/>
      <c r="UZ673" s="1"/>
      <c r="VA673" s="1"/>
      <c r="VB673" s="1"/>
      <c r="VC673" s="1"/>
      <c r="VD673" s="1"/>
      <c r="VE673" s="1"/>
      <c r="VF673" s="1"/>
      <c r="VG673" s="1"/>
      <c r="VH673" s="1"/>
      <c r="VI673" s="1"/>
      <c r="VJ673" s="1"/>
      <c r="VK673" s="1"/>
      <c r="VL673" s="1"/>
      <c r="VM673" s="1"/>
      <c r="VN673" s="1"/>
      <c r="VO673" s="1"/>
      <c r="VP673" s="1"/>
      <c r="VQ673" s="1"/>
      <c r="VR673" s="1"/>
      <c r="VS673" s="1"/>
      <c r="VT673" s="1"/>
      <c r="VU673" s="1"/>
      <c r="VV673" s="1"/>
      <c r="VW673" s="1"/>
      <c r="VX673" s="1"/>
      <c r="VY673" s="1"/>
      <c r="VZ673" s="1"/>
      <c r="WA673" s="1"/>
      <c r="WB673" s="1"/>
      <c r="WC673" s="1"/>
      <c r="WD673" s="1"/>
      <c r="WE673" s="1"/>
      <c r="WF673" s="1"/>
      <c r="WG673" s="1"/>
      <c r="WH673" s="1"/>
      <c r="WI673" s="1"/>
      <c r="WJ673" s="1"/>
      <c r="WK673" s="1"/>
      <c r="WL673" s="1"/>
      <c r="WM673" s="1"/>
      <c r="WN673" s="1"/>
      <c r="WO673" s="1"/>
      <c r="WP673" s="1"/>
      <c r="WQ673" s="1"/>
      <c r="WR673" s="1"/>
      <c r="WS673" s="1"/>
      <c r="WT673" s="1"/>
      <c r="WU673" s="1"/>
      <c r="WV673" s="1"/>
      <c r="WW673" s="1"/>
      <c r="WX673" s="1"/>
      <c r="WY673" s="1"/>
      <c r="WZ673" s="1"/>
      <c r="XA673" s="1"/>
      <c r="XB673" s="1"/>
      <c r="XC673" s="1"/>
      <c r="XD673" s="1"/>
      <c r="XE673" s="1"/>
      <c r="XF673" s="1"/>
      <c r="XG673" s="1"/>
      <c r="XH673" s="1"/>
      <c r="XI673" s="1"/>
      <c r="XJ673" s="1"/>
      <c r="XK673" s="1"/>
      <c r="XL673" s="1"/>
      <c r="XM673" s="1"/>
      <c r="XN673" s="1"/>
      <c r="XO673" s="1"/>
      <c r="XP673" s="1"/>
      <c r="XQ673" s="1"/>
      <c r="XR673" s="1"/>
      <c r="XS673" s="1"/>
      <c r="XT673" s="1"/>
      <c r="XU673" s="1"/>
      <c r="XV673" s="1"/>
      <c r="XW673" s="1"/>
      <c r="XX673" s="1"/>
      <c r="XY673" s="1"/>
      <c r="XZ673" s="1"/>
      <c r="YA673" s="1"/>
      <c r="YB673" s="1"/>
      <c r="YC673" s="1"/>
      <c r="YD673" s="1"/>
      <c r="YE673" s="1"/>
      <c r="YF673" s="1"/>
      <c r="YG673" s="1"/>
      <c r="YH673" s="1"/>
      <c r="YI673" s="1"/>
      <c r="YJ673" s="1"/>
      <c r="YK673" s="1"/>
      <c r="YL673" s="1"/>
      <c r="YM673" s="1"/>
      <c r="YN673" s="1"/>
      <c r="YO673" s="1"/>
      <c r="YP673" s="1"/>
      <c r="YQ673" s="1"/>
      <c r="YR673" s="1"/>
      <c r="YS673" s="1"/>
      <c r="YT673" s="1"/>
      <c r="YU673" s="1"/>
      <c r="YV673" s="1"/>
      <c r="YW673" s="1"/>
      <c r="YX673" s="1"/>
      <c r="YY673" s="1"/>
      <c r="YZ673" s="1"/>
      <c r="ZA673" s="1"/>
      <c r="ZB673" s="1"/>
      <c r="ZC673" s="1"/>
      <c r="ZD673" s="1"/>
      <c r="ZE673" s="1"/>
      <c r="ZF673" s="1"/>
      <c r="ZG673" s="1"/>
      <c r="ZH673" s="1"/>
      <c r="ZI673" s="1"/>
      <c r="ZJ673" s="1"/>
      <c r="ZK673" s="1"/>
      <c r="ZL673" s="1"/>
      <c r="ZM673" s="1"/>
      <c r="ZN673" s="1"/>
      <c r="ZO673" s="1"/>
      <c r="ZP673" s="1"/>
      <c r="ZQ673" s="1"/>
      <c r="ZR673" s="1"/>
      <c r="ZS673" s="1"/>
      <c r="ZT673" s="1"/>
      <c r="ZU673" s="1"/>
      <c r="ZV673" s="1"/>
      <c r="ZW673" s="1"/>
      <c r="ZX673" s="1"/>
      <c r="ZY673" s="1"/>
      <c r="ZZ673" s="1"/>
      <c r="AAA673" s="1"/>
      <c r="AAB673" s="1"/>
      <c r="AAC673" s="1"/>
      <c r="AAD673" s="1"/>
      <c r="AAE673" s="1"/>
      <c r="AAF673" s="1"/>
      <c r="AAG673" s="1"/>
      <c r="AAH673" s="1"/>
      <c r="AAI673" s="1"/>
      <c r="AAJ673" s="1"/>
      <c r="AAK673" s="1"/>
      <c r="AAL673" s="1"/>
      <c r="AAM673" s="1"/>
      <c r="AAN673" s="1"/>
      <c r="AAO673" s="1"/>
      <c r="AAP673" s="1"/>
      <c r="AAQ673" s="1"/>
      <c r="AAR673" s="1"/>
      <c r="AAS673" s="1"/>
      <c r="AAT673" s="1"/>
      <c r="AAU673" s="1"/>
      <c r="AAV673" s="1"/>
      <c r="AAW673" s="1"/>
      <c r="AAX673" s="1"/>
      <c r="AAY673" s="1"/>
      <c r="AAZ673" s="1"/>
      <c r="ABA673" s="1"/>
      <c r="ABB673" s="1"/>
      <c r="ABC673" s="1"/>
      <c r="ABD673" s="1"/>
      <c r="ABE673" s="1"/>
      <c r="ABF673" s="1"/>
      <c r="ABG673" s="1"/>
      <c r="ABH673" s="1"/>
      <c r="ABI673" s="1"/>
      <c r="ABJ673" s="1"/>
      <c r="ABK673" s="1"/>
      <c r="ABL673" s="1"/>
      <c r="ABM673" s="1"/>
      <c r="ABN673" s="1"/>
      <c r="ABO673" s="1"/>
      <c r="ABP673" s="1"/>
      <c r="ABQ673" s="1"/>
      <c r="ABR673" s="1"/>
      <c r="ABS673" s="1"/>
      <c r="ABT673" s="1"/>
      <c r="ABU673" s="1"/>
      <c r="ABV673" s="1"/>
      <c r="ABW673" s="1"/>
      <c r="ABX673" s="1"/>
      <c r="ABY673" s="1"/>
      <c r="ABZ673" s="1"/>
      <c r="ACA673" s="1"/>
      <c r="ACB673" s="1"/>
      <c r="ACC673" s="1"/>
      <c r="ACD673" s="1"/>
      <c r="ACE673" s="1"/>
      <c r="ACF673" s="1"/>
      <c r="ACG673" s="1"/>
      <c r="ACH673" s="1"/>
      <c r="ACI673" s="1"/>
      <c r="ACJ673" s="1"/>
      <c r="ACK673" s="1"/>
      <c r="ACL673" s="1"/>
      <c r="ACM673" s="1"/>
      <c r="ACN673" s="1"/>
      <c r="ACO673" s="1"/>
      <c r="ACP673" s="1"/>
      <c r="ACQ673" s="1"/>
      <c r="ACR673" s="1"/>
      <c r="ACS673" s="1"/>
      <c r="ACT673" s="1"/>
      <c r="ACU673" s="1"/>
      <c r="ACV673" s="1"/>
      <c r="ACW673" s="1"/>
      <c r="ACX673" s="1"/>
      <c r="ACY673" s="1"/>
      <c r="ACZ673" s="1"/>
      <c r="ADA673" s="1"/>
      <c r="ADB673" s="1"/>
      <c r="ADC673" s="1"/>
      <c r="ADD673" s="1"/>
      <c r="ADE673" s="1"/>
      <c r="ADF673" s="1"/>
      <c r="ADG673" s="1"/>
      <c r="ADH673" s="1"/>
      <c r="ADI673" s="1"/>
      <c r="ADJ673" s="1"/>
      <c r="ADK673" s="1"/>
      <c r="ADL673" s="1"/>
      <c r="ADM673" s="1"/>
      <c r="ADN673" s="1"/>
      <c r="ADO673" s="1"/>
      <c r="ADP673" s="1"/>
      <c r="ADQ673" s="1"/>
      <c r="ADR673" s="1"/>
      <c r="ADS673" s="1"/>
      <c r="ADT673" s="1"/>
      <c r="ADU673" s="1"/>
      <c r="ADV673" s="1"/>
    </row>
    <row r="674" spans="1:802" x14ac:dyDescent="0.1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  <c r="MV674" s="1"/>
      <c r="MW674" s="1"/>
      <c r="MX674" s="1"/>
      <c r="MY674" s="1"/>
      <c r="MZ674" s="1"/>
      <c r="NA674" s="1"/>
      <c r="NB674" s="1"/>
      <c r="NC674" s="1"/>
      <c r="ND674" s="1"/>
      <c r="NE674" s="1"/>
      <c r="NF674" s="1"/>
      <c r="NG674" s="1"/>
      <c r="NH674" s="1"/>
      <c r="NI674" s="1"/>
      <c r="NJ674" s="1"/>
      <c r="NK674" s="1"/>
      <c r="NL674" s="1"/>
      <c r="NM674" s="1"/>
      <c r="NN674" s="1"/>
      <c r="NO674" s="1"/>
      <c r="NP674" s="1"/>
      <c r="NQ674" s="1"/>
      <c r="NR674" s="1"/>
      <c r="NS674" s="1"/>
      <c r="NT674" s="1"/>
      <c r="NU674" s="1"/>
      <c r="NV674" s="1"/>
      <c r="NW674" s="1"/>
      <c r="NX674" s="1"/>
      <c r="NY674" s="1"/>
      <c r="NZ674" s="1"/>
      <c r="OA674" s="1"/>
      <c r="OB674" s="1"/>
      <c r="OC674" s="1"/>
      <c r="OD674" s="1"/>
      <c r="OE674" s="1"/>
      <c r="OF674" s="1"/>
      <c r="OG674" s="1"/>
      <c r="OH674" s="1"/>
      <c r="OI674" s="1"/>
      <c r="OJ674" s="1"/>
      <c r="OK674" s="1"/>
      <c r="OL674" s="1"/>
      <c r="OM674" s="1"/>
      <c r="ON674" s="1"/>
      <c r="OO674" s="1"/>
      <c r="OP674" s="1"/>
      <c r="OQ674" s="1"/>
      <c r="OR674" s="1"/>
      <c r="OS674" s="1"/>
      <c r="OT674" s="1"/>
      <c r="OU674" s="1"/>
      <c r="OV674" s="1"/>
      <c r="OW674" s="1"/>
      <c r="OX674" s="1"/>
      <c r="OY674" s="1"/>
      <c r="OZ674" s="1"/>
      <c r="PA674" s="1"/>
      <c r="PB674" s="1"/>
      <c r="PC674" s="1"/>
      <c r="PD674" s="1"/>
      <c r="PE674" s="1"/>
      <c r="PF674" s="1"/>
      <c r="PG674" s="1"/>
      <c r="PH674" s="1"/>
      <c r="PI674" s="1"/>
      <c r="PJ674" s="1"/>
      <c r="PK674" s="1"/>
      <c r="PL674" s="1"/>
      <c r="PM674" s="1"/>
      <c r="PN674" s="1"/>
      <c r="PO674" s="1"/>
      <c r="PP674" s="1"/>
      <c r="PQ674" s="1"/>
      <c r="PR674" s="1"/>
      <c r="PS674" s="1"/>
      <c r="PT674" s="1"/>
      <c r="PU674" s="1"/>
      <c r="PV674" s="1"/>
      <c r="PW674" s="1"/>
      <c r="PX674" s="1"/>
      <c r="PY674" s="1"/>
      <c r="PZ674" s="1"/>
      <c r="QA674" s="1"/>
      <c r="QB674" s="1"/>
      <c r="QC674" s="1"/>
      <c r="QD674" s="1"/>
      <c r="QE674" s="1"/>
      <c r="QF674" s="1"/>
      <c r="QG674" s="1"/>
      <c r="QH674" s="1"/>
      <c r="QI674" s="1"/>
      <c r="QJ674" s="1"/>
      <c r="QK674" s="1"/>
      <c r="QL674" s="1"/>
      <c r="QM674" s="1"/>
      <c r="QN674" s="1"/>
      <c r="QO674" s="1"/>
      <c r="QP674" s="1"/>
      <c r="QQ674" s="1"/>
      <c r="QR674" s="1"/>
      <c r="QS674" s="1"/>
      <c r="QT674" s="1"/>
      <c r="QU674" s="1"/>
      <c r="QV674" s="1"/>
      <c r="QW674" s="1"/>
      <c r="QX674" s="1"/>
      <c r="QY674" s="1"/>
      <c r="QZ674" s="1"/>
      <c r="RA674" s="1"/>
      <c r="RB674" s="1"/>
      <c r="RC674" s="1"/>
      <c r="RD674" s="1"/>
      <c r="RE674" s="1"/>
      <c r="RF674" s="1"/>
      <c r="RG674" s="1"/>
      <c r="RH674" s="1"/>
      <c r="RI674" s="1"/>
      <c r="RJ674" s="1"/>
      <c r="RK674" s="1"/>
      <c r="RL674" s="1"/>
      <c r="RM674" s="1"/>
      <c r="RN674" s="1"/>
      <c r="RO674" s="1"/>
      <c r="RP674" s="1"/>
      <c r="RQ674" s="1"/>
      <c r="RR674" s="1"/>
      <c r="RS674" s="1"/>
      <c r="RT674" s="1"/>
      <c r="RU674" s="1"/>
      <c r="RV674" s="1"/>
      <c r="RW674" s="1"/>
      <c r="RX674" s="1"/>
      <c r="RY674" s="1"/>
      <c r="RZ674" s="1"/>
      <c r="SA674" s="1"/>
      <c r="SB674" s="1"/>
      <c r="SC674" s="1"/>
      <c r="SD674" s="1"/>
      <c r="SE674" s="1"/>
      <c r="SF674" s="1"/>
      <c r="SG674" s="1"/>
      <c r="SH674" s="1"/>
      <c r="SI674" s="1"/>
      <c r="SJ674" s="1"/>
      <c r="SK674" s="1"/>
      <c r="SL674" s="1"/>
      <c r="SM674" s="1"/>
      <c r="SN674" s="1"/>
      <c r="SO674" s="1"/>
      <c r="SP674" s="1"/>
      <c r="SQ674" s="1"/>
      <c r="SR674" s="1"/>
      <c r="SS674" s="1"/>
      <c r="ST674" s="1"/>
      <c r="SU674" s="1"/>
      <c r="SV674" s="1"/>
      <c r="SW674" s="1"/>
      <c r="SX674" s="1"/>
      <c r="SY674" s="1"/>
      <c r="SZ674" s="1"/>
      <c r="TA674" s="1"/>
      <c r="TB674" s="1"/>
      <c r="TC674" s="1"/>
      <c r="TD674" s="1"/>
      <c r="TE674" s="1"/>
      <c r="TF674" s="1"/>
      <c r="TG674" s="1"/>
      <c r="TH674" s="1"/>
      <c r="TI674" s="1"/>
      <c r="TJ674" s="1"/>
      <c r="TK674" s="1"/>
      <c r="TL674" s="1"/>
      <c r="TM674" s="1"/>
      <c r="TN674" s="1"/>
      <c r="TO674" s="1"/>
      <c r="TP674" s="1"/>
      <c r="TQ674" s="1"/>
      <c r="TR674" s="1"/>
      <c r="TS674" s="1"/>
      <c r="TT674" s="1"/>
      <c r="TU674" s="1"/>
      <c r="TV674" s="1"/>
      <c r="TW674" s="1"/>
      <c r="TX674" s="1"/>
      <c r="TY674" s="1"/>
      <c r="TZ674" s="1"/>
      <c r="UA674" s="1"/>
      <c r="UB674" s="1"/>
      <c r="UC674" s="1"/>
      <c r="UD674" s="1"/>
      <c r="UE674" s="1"/>
      <c r="UF674" s="1"/>
      <c r="UG674" s="1"/>
      <c r="UH674" s="1"/>
      <c r="UI674" s="1"/>
      <c r="UJ674" s="1"/>
      <c r="UK674" s="1"/>
      <c r="UL674" s="1"/>
      <c r="UM674" s="1"/>
      <c r="UN674" s="1"/>
      <c r="UO674" s="1"/>
      <c r="UP674" s="1"/>
      <c r="UQ674" s="1"/>
      <c r="UR674" s="1"/>
      <c r="US674" s="1"/>
      <c r="UT674" s="1"/>
      <c r="UU674" s="1"/>
      <c r="UV674" s="1"/>
      <c r="UW674" s="1"/>
      <c r="UX674" s="1"/>
      <c r="UY674" s="1"/>
      <c r="UZ674" s="1"/>
      <c r="VA674" s="1"/>
      <c r="VB674" s="1"/>
      <c r="VC674" s="1"/>
      <c r="VD674" s="1"/>
      <c r="VE674" s="1"/>
      <c r="VF674" s="1"/>
      <c r="VG674" s="1"/>
      <c r="VH674" s="1"/>
      <c r="VI674" s="1"/>
      <c r="VJ674" s="1"/>
      <c r="VK674" s="1"/>
      <c r="VL674" s="1"/>
      <c r="VM674" s="1"/>
      <c r="VN674" s="1"/>
      <c r="VO674" s="1"/>
      <c r="VP674" s="1"/>
      <c r="VQ674" s="1"/>
      <c r="VR674" s="1"/>
      <c r="VS674" s="1"/>
      <c r="VT674" s="1"/>
      <c r="VU674" s="1"/>
      <c r="VV674" s="1"/>
      <c r="VW674" s="1"/>
      <c r="VX674" s="1"/>
      <c r="VY674" s="1"/>
      <c r="VZ674" s="1"/>
      <c r="WA674" s="1"/>
      <c r="WB674" s="1"/>
      <c r="WC674" s="1"/>
      <c r="WD674" s="1"/>
      <c r="WE674" s="1"/>
      <c r="WF674" s="1"/>
      <c r="WG674" s="1"/>
      <c r="WH674" s="1"/>
      <c r="WI674" s="1"/>
      <c r="WJ674" s="1"/>
      <c r="WK674" s="1"/>
      <c r="WL674" s="1"/>
      <c r="WM674" s="1"/>
      <c r="WN674" s="1"/>
      <c r="WO674" s="1"/>
      <c r="WP674" s="1"/>
      <c r="WQ674" s="1"/>
      <c r="WR674" s="1"/>
      <c r="WS674" s="1"/>
      <c r="WT674" s="1"/>
      <c r="WU674" s="1"/>
      <c r="WV674" s="1"/>
      <c r="WW674" s="1"/>
      <c r="WX674" s="1"/>
      <c r="WY674" s="1"/>
      <c r="WZ674" s="1"/>
      <c r="XA674" s="1"/>
      <c r="XB674" s="1"/>
      <c r="XC674" s="1"/>
      <c r="XD674" s="1"/>
      <c r="XE674" s="1"/>
      <c r="XF674" s="1"/>
      <c r="XG674" s="1"/>
      <c r="XH674" s="1"/>
      <c r="XI674" s="1"/>
      <c r="XJ674" s="1"/>
      <c r="XK674" s="1"/>
      <c r="XL674" s="1"/>
      <c r="XM674" s="1"/>
      <c r="XN674" s="1"/>
      <c r="XO674" s="1"/>
      <c r="XP674" s="1"/>
      <c r="XQ674" s="1"/>
      <c r="XR674" s="1"/>
      <c r="XS674" s="1"/>
      <c r="XT674" s="1"/>
      <c r="XU674" s="1"/>
      <c r="XV674" s="1"/>
      <c r="XW674" s="1"/>
      <c r="XX674" s="1"/>
      <c r="XY674" s="1"/>
      <c r="XZ674" s="1"/>
      <c r="YA674" s="1"/>
      <c r="YB674" s="1"/>
      <c r="YC674" s="1"/>
      <c r="YD674" s="1"/>
      <c r="YE674" s="1"/>
      <c r="YF674" s="1"/>
      <c r="YG674" s="1"/>
      <c r="YH674" s="1"/>
      <c r="YI674" s="1"/>
      <c r="YJ674" s="1"/>
      <c r="YK674" s="1"/>
      <c r="YL674" s="1"/>
      <c r="YM674" s="1"/>
      <c r="YN674" s="1"/>
      <c r="YO674" s="1"/>
      <c r="YP674" s="1"/>
      <c r="YQ674" s="1"/>
      <c r="YR674" s="1"/>
      <c r="YS674" s="1"/>
      <c r="YT674" s="1"/>
      <c r="YU674" s="1"/>
      <c r="YV674" s="1"/>
      <c r="YW674" s="1"/>
      <c r="YX674" s="1"/>
      <c r="YY674" s="1"/>
      <c r="YZ674" s="1"/>
      <c r="ZA674" s="1"/>
      <c r="ZB674" s="1"/>
      <c r="ZC674" s="1"/>
      <c r="ZD674" s="1"/>
      <c r="ZE674" s="1"/>
      <c r="ZF674" s="1"/>
      <c r="ZG674" s="1"/>
      <c r="ZH674" s="1"/>
      <c r="ZI674" s="1"/>
      <c r="ZJ674" s="1"/>
      <c r="ZK674" s="1"/>
      <c r="ZL674" s="1"/>
      <c r="ZM674" s="1"/>
      <c r="ZN674" s="1"/>
      <c r="ZO674" s="1"/>
      <c r="ZP674" s="1"/>
      <c r="ZQ674" s="1"/>
      <c r="ZR674" s="1"/>
      <c r="ZS674" s="1"/>
      <c r="ZT674" s="1"/>
      <c r="ZU674" s="1"/>
      <c r="ZV674" s="1"/>
      <c r="ZW674" s="1"/>
      <c r="ZX674" s="1"/>
      <c r="ZY674" s="1"/>
      <c r="ZZ674" s="1"/>
      <c r="AAA674" s="1"/>
      <c r="AAB674" s="1"/>
      <c r="AAC674" s="1"/>
      <c r="AAD674" s="1"/>
      <c r="AAE674" s="1"/>
      <c r="AAF674" s="1"/>
      <c r="AAG674" s="1"/>
      <c r="AAH674" s="1"/>
      <c r="AAI674" s="1"/>
      <c r="AAJ674" s="1"/>
      <c r="AAK674" s="1"/>
      <c r="AAL674" s="1"/>
      <c r="AAM674" s="1"/>
      <c r="AAN674" s="1"/>
      <c r="AAO674" s="1"/>
      <c r="AAP674" s="1"/>
      <c r="AAQ674" s="1"/>
      <c r="AAR674" s="1"/>
      <c r="AAS674" s="1"/>
      <c r="AAT674" s="1"/>
      <c r="AAU674" s="1"/>
      <c r="AAV674" s="1"/>
      <c r="AAW674" s="1"/>
      <c r="AAX674" s="1"/>
      <c r="AAY674" s="1"/>
      <c r="AAZ674" s="1"/>
      <c r="ABA674" s="1"/>
      <c r="ABB674" s="1"/>
      <c r="ABC674" s="1"/>
      <c r="ABD674" s="1"/>
      <c r="ABE674" s="1"/>
      <c r="ABF674" s="1"/>
      <c r="ABG674" s="1"/>
      <c r="ABH674" s="1"/>
      <c r="ABI674" s="1"/>
      <c r="ABJ674" s="1"/>
      <c r="ABK674" s="1"/>
      <c r="ABL674" s="1"/>
      <c r="ABM674" s="1"/>
      <c r="ABN674" s="1"/>
      <c r="ABO674" s="1"/>
      <c r="ABP674" s="1"/>
      <c r="ABQ674" s="1"/>
      <c r="ABR674" s="1"/>
      <c r="ABS674" s="1"/>
      <c r="ABT674" s="1"/>
      <c r="ABU674" s="1"/>
      <c r="ABV674" s="1"/>
      <c r="ABW674" s="1"/>
      <c r="ABX674" s="1"/>
      <c r="ABY674" s="1"/>
      <c r="ABZ674" s="1"/>
      <c r="ACA674" s="1"/>
      <c r="ACB674" s="1"/>
      <c r="ACC674" s="1"/>
      <c r="ACD674" s="1"/>
      <c r="ACE674" s="1"/>
      <c r="ACF674" s="1"/>
      <c r="ACG674" s="1"/>
      <c r="ACH674" s="1"/>
      <c r="ACI674" s="1"/>
      <c r="ACJ674" s="1"/>
      <c r="ACK674" s="1"/>
      <c r="ACL674" s="1"/>
      <c r="ACM674" s="1"/>
      <c r="ACN674" s="1"/>
      <c r="ACO674" s="1"/>
      <c r="ACP674" s="1"/>
      <c r="ACQ674" s="1"/>
      <c r="ACR674" s="1"/>
      <c r="ACS674" s="1"/>
      <c r="ACT674" s="1"/>
      <c r="ACU674" s="1"/>
      <c r="ACV674" s="1"/>
      <c r="ACW674" s="1"/>
      <c r="ACX674" s="1"/>
      <c r="ACY674" s="1"/>
      <c r="ACZ674" s="1"/>
      <c r="ADA674" s="1"/>
      <c r="ADB674" s="1"/>
      <c r="ADC674" s="1"/>
      <c r="ADD674" s="1"/>
      <c r="ADE674" s="1"/>
      <c r="ADF674" s="1"/>
      <c r="ADG674" s="1"/>
      <c r="ADH674" s="1"/>
      <c r="ADI674" s="1"/>
      <c r="ADJ674" s="1"/>
      <c r="ADK674" s="1"/>
      <c r="ADL674" s="1"/>
      <c r="ADM674" s="1"/>
      <c r="ADN674" s="1"/>
      <c r="ADO674" s="1"/>
      <c r="ADP674" s="1"/>
      <c r="ADQ674" s="1"/>
      <c r="ADR674" s="1"/>
      <c r="ADS674" s="1"/>
      <c r="ADT674" s="1"/>
      <c r="ADU674" s="1"/>
      <c r="ADV674" s="1"/>
    </row>
    <row r="675" spans="1:802" x14ac:dyDescent="0.1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  <c r="DN675" s="1"/>
      <c r="DO675" s="1"/>
      <c r="DP675" s="1"/>
      <c r="DQ675" s="1"/>
      <c r="DR675" s="1"/>
      <c r="DS675" s="1"/>
      <c r="DT675" s="1"/>
      <c r="DU675" s="1"/>
      <c r="DV675" s="1"/>
      <c r="DW675" s="1"/>
      <c r="DX675" s="1"/>
      <c r="DY675" s="1"/>
      <c r="DZ675" s="1"/>
      <c r="EA675" s="1"/>
      <c r="EB675" s="1"/>
      <c r="EC675" s="1"/>
      <c r="ED675" s="1"/>
      <c r="EE675" s="1"/>
      <c r="EF675" s="1"/>
      <c r="EG675" s="1"/>
      <c r="EH675" s="1"/>
      <c r="EI675" s="1"/>
      <c r="EJ675" s="1"/>
      <c r="EK675" s="1"/>
      <c r="EL675" s="1"/>
      <c r="EM675" s="1"/>
      <c r="EN675" s="1"/>
      <c r="EO675" s="1"/>
      <c r="EP675" s="1"/>
      <c r="EQ675" s="1"/>
      <c r="ER675" s="1"/>
      <c r="ES675" s="1"/>
      <c r="ET675" s="1"/>
      <c r="EU675" s="1"/>
      <c r="EV675" s="1"/>
      <c r="EW675" s="1"/>
      <c r="EX675" s="1"/>
      <c r="EY675" s="1"/>
      <c r="EZ675" s="1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1"/>
      <c r="FL675" s="1"/>
      <c r="FM675" s="1"/>
      <c r="FN675" s="1"/>
      <c r="FO675" s="1"/>
      <c r="FP675" s="1"/>
      <c r="FQ675" s="1"/>
      <c r="FR675" s="1"/>
      <c r="FS675" s="1"/>
      <c r="FT675" s="1"/>
      <c r="FU675" s="1"/>
      <c r="FV675" s="1"/>
      <c r="FW675" s="1"/>
      <c r="FX675" s="1"/>
      <c r="FY675" s="1"/>
      <c r="FZ675" s="1"/>
      <c r="GA675" s="1"/>
      <c r="GB675" s="1"/>
      <c r="GC675" s="1"/>
      <c r="GD675" s="1"/>
      <c r="GE675" s="1"/>
      <c r="GF675" s="1"/>
      <c r="GG675" s="1"/>
      <c r="GH675" s="1"/>
      <c r="GI675" s="1"/>
      <c r="GJ675" s="1"/>
      <c r="GK675" s="1"/>
      <c r="GL675" s="1"/>
      <c r="GM675" s="1"/>
      <c r="GN675" s="1"/>
      <c r="GO675" s="1"/>
      <c r="GP675" s="1"/>
      <c r="GQ675" s="1"/>
      <c r="GR675" s="1"/>
      <c r="GS675" s="1"/>
      <c r="GT675" s="1"/>
      <c r="GU675" s="1"/>
      <c r="GV675" s="1"/>
      <c r="GW675" s="1"/>
      <c r="GX675" s="1"/>
      <c r="GY675" s="1"/>
      <c r="GZ675" s="1"/>
      <c r="HA675" s="1"/>
      <c r="HB675" s="1"/>
      <c r="HC675" s="1"/>
      <c r="HD675" s="1"/>
      <c r="HE675" s="1"/>
      <c r="HF675" s="1"/>
      <c r="HG675" s="1"/>
      <c r="HH675" s="1"/>
      <c r="HI675" s="1"/>
      <c r="HJ675" s="1"/>
      <c r="HK675" s="1"/>
      <c r="HL675" s="1"/>
      <c r="HM675" s="1"/>
      <c r="HN675" s="1"/>
      <c r="HO675" s="1"/>
      <c r="HP675" s="1"/>
      <c r="HQ675" s="1"/>
      <c r="HR675" s="1"/>
      <c r="HS675" s="1"/>
      <c r="HT675" s="1"/>
      <c r="HU675" s="1"/>
      <c r="HV675" s="1"/>
      <c r="HW675" s="1"/>
      <c r="HX675" s="1"/>
      <c r="HY675" s="1"/>
      <c r="HZ675" s="1"/>
      <c r="IA675" s="1"/>
      <c r="IB675" s="1"/>
      <c r="IC675" s="1"/>
      <c r="ID675" s="1"/>
      <c r="IE675" s="1"/>
      <c r="IF675" s="1"/>
      <c r="IG675" s="1"/>
      <c r="IH675" s="1"/>
      <c r="II675" s="1"/>
      <c r="IJ675" s="1"/>
      <c r="IK675" s="1"/>
      <c r="IL675" s="1"/>
      <c r="IM675" s="1"/>
      <c r="IN675" s="1"/>
      <c r="IO675" s="1"/>
      <c r="IP675" s="1"/>
      <c r="IQ675" s="1"/>
      <c r="IR675" s="1"/>
      <c r="IS675" s="1"/>
      <c r="IT675" s="1"/>
      <c r="IU675" s="1"/>
      <c r="IV675" s="1"/>
      <c r="IW675" s="1"/>
      <c r="IX675" s="1"/>
      <c r="IY675" s="1"/>
      <c r="IZ675" s="1"/>
      <c r="JA675" s="1"/>
      <c r="JB675" s="1"/>
      <c r="JC675" s="1"/>
      <c r="JD675" s="1"/>
      <c r="JE675" s="1"/>
      <c r="JF675" s="1"/>
      <c r="JG675" s="1"/>
      <c r="JH675" s="1"/>
      <c r="JI675" s="1"/>
      <c r="JJ675" s="1"/>
      <c r="JK675" s="1"/>
      <c r="JL675" s="1"/>
      <c r="JM675" s="1"/>
      <c r="JN675" s="1"/>
      <c r="JO675" s="1"/>
      <c r="JP675" s="1"/>
      <c r="JQ675" s="1"/>
      <c r="JR675" s="1"/>
      <c r="JS675" s="1"/>
      <c r="JT675" s="1"/>
      <c r="JU675" s="1"/>
      <c r="JV675" s="1"/>
      <c r="JW675" s="1"/>
      <c r="JX675" s="1"/>
      <c r="JY675" s="1"/>
      <c r="JZ675" s="1"/>
      <c r="KA675" s="1"/>
      <c r="KB675" s="1"/>
      <c r="KC675" s="1"/>
      <c r="KD675" s="1"/>
      <c r="KE675" s="1"/>
      <c r="KF675" s="1"/>
      <c r="KG675" s="1"/>
      <c r="KH675" s="1"/>
      <c r="KI675" s="1"/>
      <c r="KJ675" s="1"/>
      <c r="KK675" s="1"/>
      <c r="KL675" s="1"/>
      <c r="KM675" s="1"/>
      <c r="KN675" s="1"/>
      <c r="KO675" s="1"/>
      <c r="KP675" s="1"/>
      <c r="KQ675" s="1"/>
      <c r="KR675" s="1"/>
      <c r="KS675" s="1"/>
      <c r="KT675" s="1"/>
      <c r="KU675" s="1"/>
      <c r="KV675" s="1"/>
      <c r="KW675" s="1"/>
      <c r="KX675" s="1"/>
      <c r="KY675" s="1"/>
      <c r="KZ675" s="1"/>
      <c r="LA675" s="1"/>
      <c r="LB675" s="1"/>
      <c r="LC675" s="1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1"/>
      <c r="MO675" s="1"/>
      <c r="MP675" s="1"/>
      <c r="MQ675" s="1"/>
      <c r="MR675" s="1"/>
      <c r="MS675" s="1"/>
      <c r="MT675" s="1"/>
      <c r="MU675" s="1"/>
      <c r="MV675" s="1"/>
      <c r="MW675" s="1"/>
      <c r="MX675" s="1"/>
      <c r="MY675" s="1"/>
      <c r="MZ675" s="1"/>
      <c r="NA675" s="1"/>
      <c r="NB675" s="1"/>
      <c r="NC675" s="1"/>
      <c r="ND675" s="1"/>
      <c r="NE675" s="1"/>
      <c r="NF675" s="1"/>
      <c r="NG675" s="1"/>
      <c r="NH675" s="1"/>
      <c r="NI675" s="1"/>
      <c r="NJ675" s="1"/>
      <c r="NK675" s="1"/>
      <c r="NL675" s="1"/>
      <c r="NM675" s="1"/>
      <c r="NN675" s="1"/>
      <c r="NO675" s="1"/>
      <c r="NP675" s="1"/>
      <c r="NQ675" s="1"/>
      <c r="NR675" s="1"/>
      <c r="NS675" s="1"/>
      <c r="NT675" s="1"/>
      <c r="NU675" s="1"/>
      <c r="NV675" s="1"/>
      <c r="NW675" s="1"/>
      <c r="NX675" s="1"/>
      <c r="NY675" s="1"/>
      <c r="NZ675" s="1"/>
      <c r="OA675" s="1"/>
      <c r="OB675" s="1"/>
      <c r="OC675" s="1"/>
      <c r="OD675" s="1"/>
      <c r="OE675" s="1"/>
      <c r="OF675" s="1"/>
      <c r="OG675" s="1"/>
      <c r="OH675" s="1"/>
      <c r="OI675" s="1"/>
      <c r="OJ675" s="1"/>
      <c r="OK675" s="1"/>
      <c r="OL675" s="1"/>
      <c r="OM675" s="1"/>
      <c r="ON675" s="1"/>
      <c r="OO675" s="1"/>
      <c r="OP675" s="1"/>
      <c r="OQ675" s="1"/>
      <c r="OR675" s="1"/>
      <c r="OS675" s="1"/>
      <c r="OT675" s="1"/>
      <c r="OU675" s="1"/>
      <c r="OV675" s="1"/>
      <c r="OW675" s="1"/>
      <c r="OX675" s="1"/>
      <c r="OY675" s="1"/>
      <c r="OZ675" s="1"/>
      <c r="PA675" s="1"/>
      <c r="PB675" s="1"/>
      <c r="PC675" s="1"/>
      <c r="PD675" s="1"/>
      <c r="PE675" s="1"/>
      <c r="PF675" s="1"/>
      <c r="PG675" s="1"/>
      <c r="PH675" s="1"/>
      <c r="PI675" s="1"/>
      <c r="PJ675" s="1"/>
      <c r="PK675" s="1"/>
      <c r="PL675" s="1"/>
      <c r="PM675" s="1"/>
      <c r="PN675" s="1"/>
      <c r="PO675" s="1"/>
      <c r="PP675" s="1"/>
      <c r="PQ675" s="1"/>
      <c r="PR675" s="1"/>
      <c r="PS675" s="1"/>
      <c r="PT675" s="1"/>
      <c r="PU675" s="1"/>
      <c r="PV675" s="1"/>
      <c r="PW675" s="1"/>
      <c r="PX675" s="1"/>
      <c r="PY675" s="1"/>
      <c r="PZ675" s="1"/>
      <c r="QA675" s="1"/>
      <c r="QB675" s="1"/>
      <c r="QC675" s="1"/>
      <c r="QD675" s="1"/>
      <c r="QE675" s="1"/>
      <c r="QF675" s="1"/>
      <c r="QG675" s="1"/>
      <c r="QH675" s="1"/>
      <c r="QI675" s="1"/>
      <c r="QJ675" s="1"/>
      <c r="QK675" s="1"/>
      <c r="QL675" s="1"/>
      <c r="QM675" s="1"/>
      <c r="QN675" s="1"/>
      <c r="QO675" s="1"/>
      <c r="QP675" s="1"/>
      <c r="QQ675" s="1"/>
      <c r="QR675" s="1"/>
      <c r="QS675" s="1"/>
      <c r="QT675" s="1"/>
      <c r="QU675" s="1"/>
      <c r="QV675" s="1"/>
      <c r="QW675" s="1"/>
      <c r="QX675" s="1"/>
      <c r="QY675" s="1"/>
      <c r="QZ675" s="1"/>
      <c r="RA675" s="1"/>
      <c r="RB675" s="1"/>
      <c r="RC675" s="1"/>
      <c r="RD675" s="1"/>
      <c r="RE675" s="1"/>
      <c r="RF675" s="1"/>
      <c r="RG675" s="1"/>
      <c r="RH675" s="1"/>
      <c r="RI675" s="1"/>
      <c r="RJ675" s="1"/>
      <c r="RK675" s="1"/>
      <c r="RL675" s="1"/>
      <c r="RM675" s="1"/>
      <c r="RN675" s="1"/>
      <c r="RO675" s="1"/>
      <c r="RP675" s="1"/>
      <c r="RQ675" s="1"/>
      <c r="RR675" s="1"/>
      <c r="RS675" s="1"/>
      <c r="RT675" s="1"/>
      <c r="RU675" s="1"/>
      <c r="RV675" s="1"/>
      <c r="RW675" s="1"/>
      <c r="RX675" s="1"/>
      <c r="RY675" s="1"/>
      <c r="RZ675" s="1"/>
      <c r="SA675" s="1"/>
      <c r="SB675" s="1"/>
      <c r="SC675" s="1"/>
      <c r="SD675" s="1"/>
      <c r="SE675" s="1"/>
      <c r="SF675" s="1"/>
      <c r="SG675" s="1"/>
      <c r="SH675" s="1"/>
      <c r="SI675" s="1"/>
      <c r="SJ675" s="1"/>
      <c r="SK675" s="1"/>
      <c r="SL675" s="1"/>
      <c r="SM675" s="1"/>
      <c r="SN675" s="1"/>
      <c r="SO675" s="1"/>
      <c r="SP675" s="1"/>
      <c r="SQ675" s="1"/>
      <c r="SR675" s="1"/>
      <c r="SS675" s="1"/>
      <c r="ST675" s="1"/>
      <c r="SU675" s="1"/>
      <c r="SV675" s="1"/>
      <c r="SW675" s="1"/>
      <c r="SX675" s="1"/>
      <c r="SY675" s="1"/>
      <c r="SZ675" s="1"/>
      <c r="TA675" s="1"/>
      <c r="TB675" s="1"/>
      <c r="TC675" s="1"/>
      <c r="TD675" s="1"/>
      <c r="TE675" s="1"/>
      <c r="TF675" s="1"/>
      <c r="TG675" s="1"/>
      <c r="TH675" s="1"/>
      <c r="TI675" s="1"/>
      <c r="TJ675" s="1"/>
      <c r="TK675" s="1"/>
      <c r="TL675" s="1"/>
      <c r="TM675" s="1"/>
      <c r="TN675" s="1"/>
      <c r="TO675" s="1"/>
      <c r="TP675" s="1"/>
      <c r="TQ675" s="1"/>
      <c r="TR675" s="1"/>
      <c r="TS675" s="1"/>
      <c r="TT675" s="1"/>
      <c r="TU675" s="1"/>
      <c r="TV675" s="1"/>
      <c r="TW675" s="1"/>
      <c r="TX675" s="1"/>
      <c r="TY675" s="1"/>
      <c r="TZ675" s="1"/>
      <c r="UA675" s="1"/>
      <c r="UB675" s="1"/>
      <c r="UC675" s="1"/>
      <c r="UD675" s="1"/>
      <c r="UE675" s="1"/>
      <c r="UF675" s="1"/>
      <c r="UG675" s="1"/>
      <c r="UH675" s="1"/>
      <c r="UI675" s="1"/>
      <c r="UJ675" s="1"/>
      <c r="UK675" s="1"/>
      <c r="UL675" s="1"/>
      <c r="UM675" s="1"/>
      <c r="UN675" s="1"/>
      <c r="UO675" s="1"/>
      <c r="UP675" s="1"/>
      <c r="UQ675" s="1"/>
      <c r="UR675" s="1"/>
      <c r="US675" s="1"/>
      <c r="UT675" s="1"/>
      <c r="UU675" s="1"/>
      <c r="UV675" s="1"/>
      <c r="UW675" s="1"/>
      <c r="UX675" s="1"/>
      <c r="UY675" s="1"/>
      <c r="UZ675" s="1"/>
      <c r="VA675" s="1"/>
      <c r="VB675" s="1"/>
      <c r="VC675" s="1"/>
      <c r="VD675" s="1"/>
      <c r="VE675" s="1"/>
      <c r="VF675" s="1"/>
      <c r="VG675" s="1"/>
      <c r="VH675" s="1"/>
      <c r="VI675" s="1"/>
      <c r="VJ675" s="1"/>
      <c r="VK675" s="1"/>
      <c r="VL675" s="1"/>
      <c r="VM675" s="1"/>
      <c r="VN675" s="1"/>
      <c r="VO675" s="1"/>
      <c r="VP675" s="1"/>
      <c r="VQ675" s="1"/>
      <c r="VR675" s="1"/>
      <c r="VS675" s="1"/>
      <c r="VT675" s="1"/>
      <c r="VU675" s="1"/>
      <c r="VV675" s="1"/>
      <c r="VW675" s="1"/>
      <c r="VX675" s="1"/>
      <c r="VY675" s="1"/>
      <c r="VZ675" s="1"/>
      <c r="WA675" s="1"/>
      <c r="WB675" s="1"/>
      <c r="WC675" s="1"/>
      <c r="WD675" s="1"/>
      <c r="WE675" s="1"/>
      <c r="WF675" s="1"/>
      <c r="WG675" s="1"/>
      <c r="WH675" s="1"/>
      <c r="WI675" s="1"/>
      <c r="WJ675" s="1"/>
      <c r="WK675" s="1"/>
      <c r="WL675" s="1"/>
      <c r="WM675" s="1"/>
      <c r="WN675" s="1"/>
      <c r="WO675" s="1"/>
      <c r="WP675" s="1"/>
      <c r="WQ675" s="1"/>
      <c r="WR675" s="1"/>
      <c r="WS675" s="1"/>
      <c r="WT675" s="1"/>
      <c r="WU675" s="1"/>
      <c r="WV675" s="1"/>
      <c r="WW675" s="1"/>
      <c r="WX675" s="1"/>
      <c r="WY675" s="1"/>
      <c r="WZ675" s="1"/>
      <c r="XA675" s="1"/>
      <c r="XB675" s="1"/>
      <c r="XC675" s="1"/>
      <c r="XD675" s="1"/>
      <c r="XE675" s="1"/>
      <c r="XF675" s="1"/>
      <c r="XG675" s="1"/>
      <c r="XH675" s="1"/>
      <c r="XI675" s="1"/>
      <c r="XJ675" s="1"/>
      <c r="XK675" s="1"/>
      <c r="XL675" s="1"/>
      <c r="XM675" s="1"/>
      <c r="XN675" s="1"/>
      <c r="XO675" s="1"/>
      <c r="XP675" s="1"/>
      <c r="XQ675" s="1"/>
      <c r="XR675" s="1"/>
      <c r="XS675" s="1"/>
      <c r="XT675" s="1"/>
      <c r="XU675" s="1"/>
      <c r="XV675" s="1"/>
      <c r="XW675" s="1"/>
      <c r="XX675" s="1"/>
      <c r="XY675" s="1"/>
      <c r="XZ675" s="1"/>
      <c r="YA675" s="1"/>
      <c r="YB675" s="1"/>
      <c r="YC675" s="1"/>
      <c r="YD675" s="1"/>
      <c r="YE675" s="1"/>
      <c r="YF675" s="1"/>
      <c r="YG675" s="1"/>
      <c r="YH675" s="1"/>
      <c r="YI675" s="1"/>
      <c r="YJ675" s="1"/>
      <c r="YK675" s="1"/>
      <c r="YL675" s="1"/>
      <c r="YM675" s="1"/>
      <c r="YN675" s="1"/>
      <c r="YO675" s="1"/>
      <c r="YP675" s="1"/>
      <c r="YQ675" s="1"/>
      <c r="YR675" s="1"/>
      <c r="YS675" s="1"/>
      <c r="YT675" s="1"/>
      <c r="YU675" s="1"/>
      <c r="YV675" s="1"/>
      <c r="YW675" s="1"/>
      <c r="YX675" s="1"/>
      <c r="YY675" s="1"/>
      <c r="YZ675" s="1"/>
      <c r="ZA675" s="1"/>
      <c r="ZB675" s="1"/>
      <c r="ZC675" s="1"/>
      <c r="ZD675" s="1"/>
      <c r="ZE675" s="1"/>
      <c r="ZF675" s="1"/>
      <c r="ZG675" s="1"/>
      <c r="ZH675" s="1"/>
      <c r="ZI675" s="1"/>
      <c r="ZJ675" s="1"/>
      <c r="ZK675" s="1"/>
      <c r="ZL675" s="1"/>
      <c r="ZM675" s="1"/>
      <c r="ZN675" s="1"/>
      <c r="ZO675" s="1"/>
      <c r="ZP675" s="1"/>
      <c r="ZQ675" s="1"/>
      <c r="ZR675" s="1"/>
      <c r="ZS675" s="1"/>
      <c r="ZT675" s="1"/>
      <c r="ZU675" s="1"/>
      <c r="ZV675" s="1"/>
      <c r="ZW675" s="1"/>
      <c r="ZX675" s="1"/>
      <c r="ZY675" s="1"/>
      <c r="ZZ675" s="1"/>
      <c r="AAA675" s="1"/>
      <c r="AAB675" s="1"/>
      <c r="AAC675" s="1"/>
      <c r="AAD675" s="1"/>
      <c r="AAE675" s="1"/>
      <c r="AAF675" s="1"/>
      <c r="AAG675" s="1"/>
      <c r="AAH675" s="1"/>
      <c r="AAI675" s="1"/>
      <c r="AAJ675" s="1"/>
      <c r="AAK675" s="1"/>
      <c r="AAL675" s="1"/>
      <c r="AAM675" s="1"/>
      <c r="AAN675" s="1"/>
      <c r="AAO675" s="1"/>
      <c r="AAP675" s="1"/>
      <c r="AAQ675" s="1"/>
      <c r="AAR675" s="1"/>
      <c r="AAS675" s="1"/>
      <c r="AAT675" s="1"/>
      <c r="AAU675" s="1"/>
      <c r="AAV675" s="1"/>
      <c r="AAW675" s="1"/>
      <c r="AAX675" s="1"/>
      <c r="AAY675" s="1"/>
      <c r="AAZ675" s="1"/>
      <c r="ABA675" s="1"/>
      <c r="ABB675" s="1"/>
      <c r="ABC675" s="1"/>
      <c r="ABD675" s="1"/>
      <c r="ABE675" s="1"/>
      <c r="ABF675" s="1"/>
      <c r="ABG675" s="1"/>
      <c r="ABH675" s="1"/>
      <c r="ABI675" s="1"/>
      <c r="ABJ675" s="1"/>
      <c r="ABK675" s="1"/>
      <c r="ABL675" s="1"/>
      <c r="ABM675" s="1"/>
      <c r="ABN675" s="1"/>
      <c r="ABO675" s="1"/>
      <c r="ABP675" s="1"/>
      <c r="ABQ675" s="1"/>
      <c r="ABR675" s="1"/>
      <c r="ABS675" s="1"/>
      <c r="ABT675" s="1"/>
      <c r="ABU675" s="1"/>
      <c r="ABV675" s="1"/>
      <c r="ABW675" s="1"/>
      <c r="ABX675" s="1"/>
      <c r="ABY675" s="1"/>
      <c r="ABZ675" s="1"/>
      <c r="ACA675" s="1"/>
      <c r="ACB675" s="1"/>
      <c r="ACC675" s="1"/>
      <c r="ACD675" s="1"/>
      <c r="ACE675" s="1"/>
      <c r="ACF675" s="1"/>
      <c r="ACG675" s="1"/>
      <c r="ACH675" s="1"/>
      <c r="ACI675" s="1"/>
      <c r="ACJ675" s="1"/>
      <c r="ACK675" s="1"/>
      <c r="ACL675" s="1"/>
      <c r="ACM675" s="1"/>
      <c r="ACN675" s="1"/>
      <c r="ACO675" s="1"/>
      <c r="ACP675" s="1"/>
      <c r="ACQ675" s="1"/>
      <c r="ACR675" s="1"/>
      <c r="ACS675" s="1"/>
      <c r="ACT675" s="1"/>
      <c r="ACU675" s="1"/>
      <c r="ACV675" s="1"/>
      <c r="ACW675" s="1"/>
      <c r="ACX675" s="1"/>
      <c r="ACY675" s="1"/>
      <c r="ACZ675" s="1"/>
      <c r="ADA675" s="1"/>
      <c r="ADB675" s="1"/>
      <c r="ADC675" s="1"/>
      <c r="ADD675" s="1"/>
      <c r="ADE675" s="1"/>
      <c r="ADF675" s="1"/>
      <c r="ADG675" s="1"/>
      <c r="ADH675" s="1"/>
      <c r="ADI675" s="1"/>
      <c r="ADJ675" s="1"/>
      <c r="ADK675" s="1"/>
      <c r="ADL675" s="1"/>
      <c r="ADM675" s="1"/>
      <c r="ADN675" s="1"/>
      <c r="ADO675" s="1"/>
      <c r="ADP675" s="1"/>
      <c r="ADQ675" s="1"/>
      <c r="ADR675" s="1"/>
      <c r="ADS675" s="1"/>
      <c r="ADT675" s="1"/>
      <c r="ADU675" s="1"/>
      <c r="ADV675" s="1"/>
    </row>
    <row r="676" spans="1:802" x14ac:dyDescent="0.1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  <c r="DN676" s="1"/>
      <c r="DO676" s="1"/>
      <c r="DP676" s="1"/>
      <c r="DQ676" s="1"/>
      <c r="DR676" s="1"/>
      <c r="DS676" s="1"/>
      <c r="DT676" s="1"/>
      <c r="DU676" s="1"/>
      <c r="DV676" s="1"/>
      <c r="DW676" s="1"/>
      <c r="DX676" s="1"/>
      <c r="DY676" s="1"/>
      <c r="DZ676" s="1"/>
      <c r="EA676" s="1"/>
      <c r="EB676" s="1"/>
      <c r="EC676" s="1"/>
      <c r="ED676" s="1"/>
      <c r="EE676" s="1"/>
      <c r="EF676" s="1"/>
      <c r="EG676" s="1"/>
      <c r="EH676" s="1"/>
      <c r="EI676" s="1"/>
      <c r="EJ676" s="1"/>
      <c r="EK676" s="1"/>
      <c r="EL676" s="1"/>
      <c r="EM676" s="1"/>
      <c r="EN676" s="1"/>
      <c r="EO676" s="1"/>
      <c r="EP676" s="1"/>
      <c r="EQ676" s="1"/>
      <c r="ER676" s="1"/>
      <c r="ES676" s="1"/>
      <c r="ET676" s="1"/>
      <c r="EU676" s="1"/>
      <c r="EV676" s="1"/>
      <c r="EW676" s="1"/>
      <c r="EX676" s="1"/>
      <c r="EY676" s="1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1"/>
      <c r="FL676" s="1"/>
      <c r="FM676" s="1"/>
      <c r="FN676" s="1"/>
      <c r="FO676" s="1"/>
      <c r="FP676" s="1"/>
      <c r="FQ676" s="1"/>
      <c r="FR676" s="1"/>
      <c r="FS676" s="1"/>
      <c r="FT676" s="1"/>
      <c r="FU676" s="1"/>
      <c r="FV676" s="1"/>
      <c r="FW676" s="1"/>
      <c r="FX676" s="1"/>
      <c r="FY676" s="1"/>
      <c r="FZ676" s="1"/>
      <c r="GA676" s="1"/>
      <c r="GB676" s="1"/>
      <c r="GC676" s="1"/>
      <c r="GD676" s="1"/>
      <c r="GE676" s="1"/>
      <c r="GF676" s="1"/>
      <c r="GG676" s="1"/>
      <c r="GH676" s="1"/>
      <c r="GI676" s="1"/>
      <c r="GJ676" s="1"/>
      <c r="GK676" s="1"/>
      <c r="GL676" s="1"/>
      <c r="GM676" s="1"/>
      <c r="GN676" s="1"/>
      <c r="GO676" s="1"/>
      <c r="GP676" s="1"/>
      <c r="GQ676" s="1"/>
      <c r="GR676" s="1"/>
      <c r="GS676" s="1"/>
      <c r="GT676" s="1"/>
      <c r="GU676" s="1"/>
      <c r="GV676" s="1"/>
      <c r="GW676" s="1"/>
      <c r="GX676" s="1"/>
      <c r="GY676" s="1"/>
      <c r="GZ676" s="1"/>
      <c r="HA676" s="1"/>
      <c r="HB676" s="1"/>
      <c r="HC676" s="1"/>
      <c r="HD676" s="1"/>
      <c r="HE676" s="1"/>
      <c r="HF676" s="1"/>
      <c r="HG676" s="1"/>
      <c r="HH676" s="1"/>
      <c r="HI676" s="1"/>
      <c r="HJ676" s="1"/>
      <c r="HK676" s="1"/>
      <c r="HL676" s="1"/>
      <c r="HM676" s="1"/>
      <c r="HN676" s="1"/>
      <c r="HO676" s="1"/>
      <c r="HP676" s="1"/>
      <c r="HQ676" s="1"/>
      <c r="HR676" s="1"/>
      <c r="HS676" s="1"/>
      <c r="HT676" s="1"/>
      <c r="HU676" s="1"/>
      <c r="HV676" s="1"/>
      <c r="HW676" s="1"/>
      <c r="HX676" s="1"/>
      <c r="HY676" s="1"/>
      <c r="HZ676" s="1"/>
      <c r="IA676" s="1"/>
      <c r="IB676" s="1"/>
      <c r="IC676" s="1"/>
      <c r="ID676" s="1"/>
      <c r="IE676" s="1"/>
      <c r="IF676" s="1"/>
      <c r="IG676" s="1"/>
      <c r="IH676" s="1"/>
      <c r="II676" s="1"/>
      <c r="IJ676" s="1"/>
      <c r="IK676" s="1"/>
      <c r="IL676" s="1"/>
      <c r="IM676" s="1"/>
      <c r="IN676" s="1"/>
      <c r="IO676" s="1"/>
      <c r="IP676" s="1"/>
      <c r="IQ676" s="1"/>
      <c r="IR676" s="1"/>
      <c r="IS676" s="1"/>
      <c r="IT676" s="1"/>
      <c r="IU676" s="1"/>
      <c r="IV676" s="1"/>
      <c r="IW676" s="1"/>
      <c r="IX676" s="1"/>
      <c r="IY676" s="1"/>
      <c r="IZ676" s="1"/>
      <c r="JA676" s="1"/>
      <c r="JB676" s="1"/>
      <c r="JC676" s="1"/>
      <c r="JD676" s="1"/>
      <c r="JE676" s="1"/>
      <c r="JF676" s="1"/>
      <c r="JG676" s="1"/>
      <c r="JH676" s="1"/>
      <c r="JI676" s="1"/>
      <c r="JJ676" s="1"/>
      <c r="JK676" s="1"/>
      <c r="JL676" s="1"/>
      <c r="JM676" s="1"/>
      <c r="JN676" s="1"/>
      <c r="JO676" s="1"/>
      <c r="JP676" s="1"/>
      <c r="JQ676" s="1"/>
      <c r="JR676" s="1"/>
      <c r="JS676" s="1"/>
      <c r="JT676" s="1"/>
      <c r="JU676" s="1"/>
      <c r="JV676" s="1"/>
      <c r="JW676" s="1"/>
      <c r="JX676" s="1"/>
      <c r="JY676" s="1"/>
      <c r="JZ676" s="1"/>
      <c r="KA676" s="1"/>
      <c r="KB676" s="1"/>
      <c r="KC676" s="1"/>
      <c r="KD676" s="1"/>
      <c r="KE676" s="1"/>
      <c r="KF676" s="1"/>
      <c r="KG676" s="1"/>
      <c r="KH676" s="1"/>
      <c r="KI676" s="1"/>
      <c r="KJ676" s="1"/>
      <c r="KK676" s="1"/>
      <c r="KL676" s="1"/>
      <c r="KM676" s="1"/>
      <c r="KN676" s="1"/>
      <c r="KO676" s="1"/>
      <c r="KP676" s="1"/>
      <c r="KQ676" s="1"/>
      <c r="KR676" s="1"/>
      <c r="KS676" s="1"/>
      <c r="KT676" s="1"/>
      <c r="KU676" s="1"/>
      <c r="KV676" s="1"/>
      <c r="KW676" s="1"/>
      <c r="KX676" s="1"/>
      <c r="KY676" s="1"/>
      <c r="KZ676" s="1"/>
      <c r="LA676" s="1"/>
      <c r="LB676" s="1"/>
      <c r="LC676" s="1"/>
      <c r="LD676" s="1"/>
      <c r="LE676" s="1"/>
      <c r="LF676" s="1"/>
      <c r="LG676" s="1"/>
      <c r="LH676" s="1"/>
      <c r="LI676" s="1"/>
      <c r="LJ676" s="1"/>
      <c r="LK676" s="1"/>
      <c r="LL676" s="1"/>
      <c r="LM676" s="1"/>
      <c r="LN676" s="1"/>
      <c r="LO676" s="1"/>
      <c r="LP676" s="1"/>
      <c r="LQ676" s="1"/>
      <c r="LR676" s="1"/>
      <c r="LS676" s="1"/>
      <c r="LT676" s="1"/>
      <c r="LU676" s="1"/>
      <c r="LV676" s="1"/>
      <c r="LW676" s="1"/>
      <c r="LX676" s="1"/>
      <c r="LY676" s="1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  <c r="MV676" s="1"/>
      <c r="MW676" s="1"/>
      <c r="MX676" s="1"/>
      <c r="MY676" s="1"/>
      <c r="MZ676" s="1"/>
      <c r="NA676" s="1"/>
      <c r="NB676" s="1"/>
      <c r="NC676" s="1"/>
      <c r="ND676" s="1"/>
      <c r="NE676" s="1"/>
      <c r="NF676" s="1"/>
      <c r="NG676" s="1"/>
      <c r="NH676" s="1"/>
      <c r="NI676" s="1"/>
      <c r="NJ676" s="1"/>
      <c r="NK676" s="1"/>
      <c r="NL676" s="1"/>
      <c r="NM676" s="1"/>
      <c r="NN676" s="1"/>
      <c r="NO676" s="1"/>
      <c r="NP676" s="1"/>
      <c r="NQ676" s="1"/>
      <c r="NR676" s="1"/>
      <c r="NS676" s="1"/>
      <c r="NT676" s="1"/>
      <c r="NU676" s="1"/>
      <c r="NV676" s="1"/>
      <c r="NW676" s="1"/>
      <c r="NX676" s="1"/>
      <c r="NY676" s="1"/>
      <c r="NZ676" s="1"/>
      <c r="OA676" s="1"/>
      <c r="OB676" s="1"/>
      <c r="OC676" s="1"/>
      <c r="OD676" s="1"/>
      <c r="OE676" s="1"/>
      <c r="OF676" s="1"/>
      <c r="OG676" s="1"/>
      <c r="OH676" s="1"/>
      <c r="OI676" s="1"/>
      <c r="OJ676" s="1"/>
      <c r="OK676" s="1"/>
      <c r="OL676" s="1"/>
      <c r="OM676" s="1"/>
      <c r="ON676" s="1"/>
      <c r="OO676" s="1"/>
      <c r="OP676" s="1"/>
      <c r="OQ676" s="1"/>
      <c r="OR676" s="1"/>
      <c r="OS676" s="1"/>
      <c r="OT676" s="1"/>
      <c r="OU676" s="1"/>
      <c r="OV676" s="1"/>
      <c r="OW676" s="1"/>
      <c r="OX676" s="1"/>
      <c r="OY676" s="1"/>
      <c r="OZ676" s="1"/>
      <c r="PA676" s="1"/>
      <c r="PB676" s="1"/>
      <c r="PC676" s="1"/>
      <c r="PD676" s="1"/>
      <c r="PE676" s="1"/>
      <c r="PF676" s="1"/>
      <c r="PG676" s="1"/>
      <c r="PH676" s="1"/>
      <c r="PI676" s="1"/>
      <c r="PJ676" s="1"/>
      <c r="PK676" s="1"/>
      <c r="PL676" s="1"/>
      <c r="PM676" s="1"/>
      <c r="PN676" s="1"/>
      <c r="PO676" s="1"/>
      <c r="PP676" s="1"/>
      <c r="PQ676" s="1"/>
      <c r="PR676" s="1"/>
      <c r="PS676" s="1"/>
      <c r="PT676" s="1"/>
      <c r="PU676" s="1"/>
      <c r="PV676" s="1"/>
      <c r="PW676" s="1"/>
      <c r="PX676" s="1"/>
      <c r="PY676" s="1"/>
      <c r="PZ676" s="1"/>
      <c r="QA676" s="1"/>
      <c r="QB676" s="1"/>
      <c r="QC676" s="1"/>
      <c r="QD676" s="1"/>
      <c r="QE676" s="1"/>
      <c r="QF676" s="1"/>
      <c r="QG676" s="1"/>
      <c r="QH676" s="1"/>
      <c r="QI676" s="1"/>
      <c r="QJ676" s="1"/>
      <c r="QK676" s="1"/>
      <c r="QL676" s="1"/>
      <c r="QM676" s="1"/>
      <c r="QN676" s="1"/>
      <c r="QO676" s="1"/>
      <c r="QP676" s="1"/>
      <c r="QQ676" s="1"/>
      <c r="QR676" s="1"/>
      <c r="QS676" s="1"/>
      <c r="QT676" s="1"/>
      <c r="QU676" s="1"/>
      <c r="QV676" s="1"/>
      <c r="QW676" s="1"/>
      <c r="QX676" s="1"/>
      <c r="QY676" s="1"/>
      <c r="QZ676" s="1"/>
      <c r="RA676" s="1"/>
      <c r="RB676" s="1"/>
      <c r="RC676" s="1"/>
      <c r="RD676" s="1"/>
      <c r="RE676" s="1"/>
      <c r="RF676" s="1"/>
      <c r="RG676" s="1"/>
      <c r="RH676" s="1"/>
      <c r="RI676" s="1"/>
      <c r="RJ676" s="1"/>
      <c r="RK676" s="1"/>
      <c r="RL676" s="1"/>
      <c r="RM676" s="1"/>
      <c r="RN676" s="1"/>
      <c r="RO676" s="1"/>
      <c r="RP676" s="1"/>
      <c r="RQ676" s="1"/>
      <c r="RR676" s="1"/>
      <c r="RS676" s="1"/>
      <c r="RT676" s="1"/>
      <c r="RU676" s="1"/>
      <c r="RV676" s="1"/>
      <c r="RW676" s="1"/>
      <c r="RX676" s="1"/>
      <c r="RY676" s="1"/>
      <c r="RZ676" s="1"/>
      <c r="SA676" s="1"/>
      <c r="SB676" s="1"/>
      <c r="SC676" s="1"/>
      <c r="SD676" s="1"/>
      <c r="SE676" s="1"/>
      <c r="SF676" s="1"/>
      <c r="SG676" s="1"/>
      <c r="SH676" s="1"/>
      <c r="SI676" s="1"/>
      <c r="SJ676" s="1"/>
      <c r="SK676" s="1"/>
      <c r="SL676" s="1"/>
      <c r="SM676" s="1"/>
      <c r="SN676" s="1"/>
      <c r="SO676" s="1"/>
      <c r="SP676" s="1"/>
      <c r="SQ676" s="1"/>
      <c r="SR676" s="1"/>
      <c r="SS676" s="1"/>
      <c r="ST676" s="1"/>
      <c r="SU676" s="1"/>
      <c r="SV676" s="1"/>
      <c r="SW676" s="1"/>
      <c r="SX676" s="1"/>
      <c r="SY676" s="1"/>
      <c r="SZ676" s="1"/>
      <c r="TA676" s="1"/>
      <c r="TB676" s="1"/>
      <c r="TC676" s="1"/>
      <c r="TD676" s="1"/>
      <c r="TE676" s="1"/>
      <c r="TF676" s="1"/>
      <c r="TG676" s="1"/>
      <c r="TH676" s="1"/>
      <c r="TI676" s="1"/>
      <c r="TJ676" s="1"/>
      <c r="TK676" s="1"/>
      <c r="TL676" s="1"/>
      <c r="TM676" s="1"/>
      <c r="TN676" s="1"/>
      <c r="TO676" s="1"/>
      <c r="TP676" s="1"/>
      <c r="TQ676" s="1"/>
      <c r="TR676" s="1"/>
      <c r="TS676" s="1"/>
      <c r="TT676" s="1"/>
      <c r="TU676" s="1"/>
      <c r="TV676" s="1"/>
      <c r="TW676" s="1"/>
      <c r="TX676" s="1"/>
      <c r="TY676" s="1"/>
      <c r="TZ676" s="1"/>
      <c r="UA676" s="1"/>
      <c r="UB676" s="1"/>
      <c r="UC676" s="1"/>
      <c r="UD676" s="1"/>
      <c r="UE676" s="1"/>
      <c r="UF676" s="1"/>
      <c r="UG676" s="1"/>
      <c r="UH676" s="1"/>
      <c r="UI676" s="1"/>
      <c r="UJ676" s="1"/>
      <c r="UK676" s="1"/>
      <c r="UL676" s="1"/>
      <c r="UM676" s="1"/>
      <c r="UN676" s="1"/>
      <c r="UO676" s="1"/>
      <c r="UP676" s="1"/>
      <c r="UQ676" s="1"/>
      <c r="UR676" s="1"/>
      <c r="US676" s="1"/>
      <c r="UT676" s="1"/>
      <c r="UU676" s="1"/>
      <c r="UV676" s="1"/>
      <c r="UW676" s="1"/>
      <c r="UX676" s="1"/>
      <c r="UY676" s="1"/>
      <c r="UZ676" s="1"/>
      <c r="VA676" s="1"/>
      <c r="VB676" s="1"/>
      <c r="VC676" s="1"/>
      <c r="VD676" s="1"/>
      <c r="VE676" s="1"/>
      <c r="VF676" s="1"/>
      <c r="VG676" s="1"/>
      <c r="VH676" s="1"/>
      <c r="VI676" s="1"/>
      <c r="VJ676" s="1"/>
      <c r="VK676" s="1"/>
      <c r="VL676" s="1"/>
      <c r="VM676" s="1"/>
      <c r="VN676" s="1"/>
      <c r="VO676" s="1"/>
      <c r="VP676" s="1"/>
      <c r="VQ676" s="1"/>
      <c r="VR676" s="1"/>
      <c r="VS676" s="1"/>
      <c r="VT676" s="1"/>
      <c r="VU676" s="1"/>
      <c r="VV676" s="1"/>
      <c r="VW676" s="1"/>
      <c r="VX676" s="1"/>
      <c r="VY676" s="1"/>
      <c r="VZ676" s="1"/>
      <c r="WA676" s="1"/>
      <c r="WB676" s="1"/>
      <c r="WC676" s="1"/>
      <c r="WD676" s="1"/>
      <c r="WE676" s="1"/>
      <c r="WF676" s="1"/>
      <c r="WG676" s="1"/>
      <c r="WH676" s="1"/>
      <c r="WI676" s="1"/>
      <c r="WJ676" s="1"/>
      <c r="WK676" s="1"/>
      <c r="WL676" s="1"/>
      <c r="WM676" s="1"/>
      <c r="WN676" s="1"/>
      <c r="WO676" s="1"/>
      <c r="WP676" s="1"/>
      <c r="WQ676" s="1"/>
      <c r="WR676" s="1"/>
      <c r="WS676" s="1"/>
      <c r="WT676" s="1"/>
      <c r="WU676" s="1"/>
      <c r="WV676" s="1"/>
      <c r="WW676" s="1"/>
      <c r="WX676" s="1"/>
      <c r="WY676" s="1"/>
      <c r="WZ676" s="1"/>
      <c r="XA676" s="1"/>
      <c r="XB676" s="1"/>
      <c r="XC676" s="1"/>
      <c r="XD676" s="1"/>
      <c r="XE676" s="1"/>
      <c r="XF676" s="1"/>
      <c r="XG676" s="1"/>
      <c r="XH676" s="1"/>
      <c r="XI676" s="1"/>
      <c r="XJ676" s="1"/>
      <c r="XK676" s="1"/>
      <c r="XL676" s="1"/>
      <c r="XM676" s="1"/>
      <c r="XN676" s="1"/>
      <c r="XO676" s="1"/>
      <c r="XP676" s="1"/>
      <c r="XQ676" s="1"/>
      <c r="XR676" s="1"/>
      <c r="XS676" s="1"/>
      <c r="XT676" s="1"/>
      <c r="XU676" s="1"/>
      <c r="XV676" s="1"/>
      <c r="XW676" s="1"/>
      <c r="XX676" s="1"/>
      <c r="XY676" s="1"/>
      <c r="XZ676" s="1"/>
      <c r="YA676" s="1"/>
      <c r="YB676" s="1"/>
      <c r="YC676" s="1"/>
      <c r="YD676" s="1"/>
      <c r="YE676" s="1"/>
      <c r="YF676" s="1"/>
      <c r="YG676" s="1"/>
      <c r="YH676" s="1"/>
      <c r="YI676" s="1"/>
      <c r="YJ676" s="1"/>
      <c r="YK676" s="1"/>
      <c r="YL676" s="1"/>
      <c r="YM676" s="1"/>
      <c r="YN676" s="1"/>
      <c r="YO676" s="1"/>
      <c r="YP676" s="1"/>
      <c r="YQ676" s="1"/>
      <c r="YR676" s="1"/>
      <c r="YS676" s="1"/>
      <c r="YT676" s="1"/>
      <c r="YU676" s="1"/>
      <c r="YV676" s="1"/>
      <c r="YW676" s="1"/>
      <c r="YX676" s="1"/>
      <c r="YY676" s="1"/>
      <c r="YZ676" s="1"/>
      <c r="ZA676" s="1"/>
      <c r="ZB676" s="1"/>
      <c r="ZC676" s="1"/>
      <c r="ZD676" s="1"/>
      <c r="ZE676" s="1"/>
      <c r="ZF676" s="1"/>
      <c r="ZG676" s="1"/>
      <c r="ZH676" s="1"/>
      <c r="ZI676" s="1"/>
      <c r="ZJ676" s="1"/>
      <c r="ZK676" s="1"/>
      <c r="ZL676" s="1"/>
      <c r="ZM676" s="1"/>
      <c r="ZN676" s="1"/>
      <c r="ZO676" s="1"/>
      <c r="ZP676" s="1"/>
      <c r="ZQ676" s="1"/>
      <c r="ZR676" s="1"/>
      <c r="ZS676" s="1"/>
      <c r="ZT676" s="1"/>
      <c r="ZU676" s="1"/>
      <c r="ZV676" s="1"/>
      <c r="ZW676" s="1"/>
      <c r="ZX676" s="1"/>
      <c r="ZY676" s="1"/>
      <c r="ZZ676" s="1"/>
      <c r="AAA676" s="1"/>
      <c r="AAB676" s="1"/>
      <c r="AAC676" s="1"/>
      <c r="AAD676" s="1"/>
      <c r="AAE676" s="1"/>
      <c r="AAF676" s="1"/>
      <c r="AAG676" s="1"/>
      <c r="AAH676" s="1"/>
      <c r="AAI676" s="1"/>
      <c r="AAJ676" s="1"/>
      <c r="AAK676" s="1"/>
      <c r="AAL676" s="1"/>
      <c r="AAM676" s="1"/>
      <c r="AAN676" s="1"/>
      <c r="AAO676" s="1"/>
      <c r="AAP676" s="1"/>
      <c r="AAQ676" s="1"/>
      <c r="AAR676" s="1"/>
      <c r="AAS676" s="1"/>
      <c r="AAT676" s="1"/>
      <c r="AAU676" s="1"/>
      <c r="AAV676" s="1"/>
      <c r="AAW676" s="1"/>
      <c r="AAX676" s="1"/>
      <c r="AAY676" s="1"/>
      <c r="AAZ676" s="1"/>
      <c r="ABA676" s="1"/>
      <c r="ABB676" s="1"/>
      <c r="ABC676" s="1"/>
      <c r="ABD676" s="1"/>
      <c r="ABE676" s="1"/>
      <c r="ABF676" s="1"/>
      <c r="ABG676" s="1"/>
      <c r="ABH676" s="1"/>
      <c r="ABI676" s="1"/>
      <c r="ABJ676" s="1"/>
      <c r="ABK676" s="1"/>
      <c r="ABL676" s="1"/>
      <c r="ABM676" s="1"/>
      <c r="ABN676" s="1"/>
      <c r="ABO676" s="1"/>
      <c r="ABP676" s="1"/>
      <c r="ABQ676" s="1"/>
      <c r="ABR676" s="1"/>
      <c r="ABS676" s="1"/>
      <c r="ABT676" s="1"/>
      <c r="ABU676" s="1"/>
      <c r="ABV676" s="1"/>
      <c r="ABW676" s="1"/>
      <c r="ABX676" s="1"/>
      <c r="ABY676" s="1"/>
      <c r="ABZ676" s="1"/>
      <c r="ACA676" s="1"/>
      <c r="ACB676" s="1"/>
      <c r="ACC676" s="1"/>
      <c r="ACD676" s="1"/>
      <c r="ACE676" s="1"/>
      <c r="ACF676" s="1"/>
      <c r="ACG676" s="1"/>
      <c r="ACH676" s="1"/>
      <c r="ACI676" s="1"/>
      <c r="ACJ676" s="1"/>
      <c r="ACK676" s="1"/>
      <c r="ACL676" s="1"/>
      <c r="ACM676" s="1"/>
      <c r="ACN676" s="1"/>
      <c r="ACO676" s="1"/>
      <c r="ACP676" s="1"/>
      <c r="ACQ676" s="1"/>
      <c r="ACR676" s="1"/>
      <c r="ACS676" s="1"/>
      <c r="ACT676" s="1"/>
      <c r="ACU676" s="1"/>
      <c r="ACV676" s="1"/>
      <c r="ACW676" s="1"/>
      <c r="ACX676" s="1"/>
      <c r="ACY676" s="1"/>
      <c r="ACZ676" s="1"/>
      <c r="ADA676" s="1"/>
      <c r="ADB676" s="1"/>
      <c r="ADC676" s="1"/>
      <c r="ADD676" s="1"/>
      <c r="ADE676" s="1"/>
      <c r="ADF676" s="1"/>
      <c r="ADG676" s="1"/>
      <c r="ADH676" s="1"/>
      <c r="ADI676" s="1"/>
      <c r="ADJ676" s="1"/>
      <c r="ADK676" s="1"/>
      <c r="ADL676" s="1"/>
      <c r="ADM676" s="1"/>
      <c r="ADN676" s="1"/>
      <c r="ADO676" s="1"/>
      <c r="ADP676" s="1"/>
      <c r="ADQ676" s="1"/>
      <c r="ADR676" s="1"/>
      <c r="ADS676" s="1"/>
      <c r="ADT676" s="1"/>
      <c r="ADU676" s="1"/>
      <c r="ADV676" s="1"/>
    </row>
    <row r="677" spans="1:802" x14ac:dyDescent="0.1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  <c r="DN677" s="1"/>
      <c r="DO677" s="1"/>
      <c r="DP677" s="1"/>
      <c r="DQ677" s="1"/>
      <c r="DR677" s="1"/>
      <c r="DS677" s="1"/>
      <c r="DT677" s="1"/>
      <c r="DU677" s="1"/>
      <c r="DV677" s="1"/>
      <c r="DW677" s="1"/>
      <c r="DX677" s="1"/>
      <c r="DY677" s="1"/>
      <c r="DZ677" s="1"/>
      <c r="EA677" s="1"/>
      <c r="EB677" s="1"/>
      <c r="EC677" s="1"/>
      <c r="ED677" s="1"/>
      <c r="EE677" s="1"/>
      <c r="EF677" s="1"/>
      <c r="EG677" s="1"/>
      <c r="EH677" s="1"/>
      <c r="EI677" s="1"/>
      <c r="EJ677" s="1"/>
      <c r="EK677" s="1"/>
      <c r="EL677" s="1"/>
      <c r="EM677" s="1"/>
      <c r="EN677" s="1"/>
      <c r="EO677" s="1"/>
      <c r="EP677" s="1"/>
      <c r="EQ677" s="1"/>
      <c r="ER677" s="1"/>
      <c r="ES677" s="1"/>
      <c r="ET677" s="1"/>
      <c r="EU677" s="1"/>
      <c r="EV677" s="1"/>
      <c r="EW677" s="1"/>
      <c r="EX677" s="1"/>
      <c r="EY677" s="1"/>
      <c r="EZ677" s="1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1"/>
      <c r="FL677" s="1"/>
      <c r="FM677" s="1"/>
      <c r="FN677" s="1"/>
      <c r="FO677" s="1"/>
      <c r="FP677" s="1"/>
      <c r="FQ677" s="1"/>
      <c r="FR677" s="1"/>
      <c r="FS677" s="1"/>
      <c r="FT677" s="1"/>
      <c r="FU677" s="1"/>
      <c r="FV677" s="1"/>
      <c r="FW677" s="1"/>
      <c r="FX677" s="1"/>
      <c r="FY677" s="1"/>
      <c r="FZ677" s="1"/>
      <c r="GA677" s="1"/>
      <c r="GB677" s="1"/>
      <c r="GC677" s="1"/>
      <c r="GD677" s="1"/>
      <c r="GE677" s="1"/>
      <c r="GF677" s="1"/>
      <c r="GG677" s="1"/>
      <c r="GH677" s="1"/>
      <c r="GI677" s="1"/>
      <c r="GJ677" s="1"/>
      <c r="GK677" s="1"/>
      <c r="GL677" s="1"/>
      <c r="GM677" s="1"/>
      <c r="GN677" s="1"/>
      <c r="GO677" s="1"/>
      <c r="GP677" s="1"/>
      <c r="GQ677" s="1"/>
      <c r="GR677" s="1"/>
      <c r="GS677" s="1"/>
      <c r="GT677" s="1"/>
      <c r="GU677" s="1"/>
      <c r="GV677" s="1"/>
      <c r="GW677" s="1"/>
      <c r="GX677" s="1"/>
      <c r="GY677" s="1"/>
      <c r="GZ677" s="1"/>
      <c r="HA677" s="1"/>
      <c r="HB677" s="1"/>
      <c r="HC677" s="1"/>
      <c r="HD677" s="1"/>
      <c r="HE677" s="1"/>
      <c r="HF677" s="1"/>
      <c r="HG677" s="1"/>
      <c r="HH677" s="1"/>
      <c r="HI677" s="1"/>
      <c r="HJ677" s="1"/>
      <c r="HK677" s="1"/>
      <c r="HL677" s="1"/>
      <c r="HM677" s="1"/>
      <c r="HN677" s="1"/>
      <c r="HO677" s="1"/>
      <c r="HP677" s="1"/>
      <c r="HQ677" s="1"/>
      <c r="HR677" s="1"/>
      <c r="HS677" s="1"/>
      <c r="HT677" s="1"/>
      <c r="HU677" s="1"/>
      <c r="HV677" s="1"/>
      <c r="HW677" s="1"/>
      <c r="HX677" s="1"/>
      <c r="HY677" s="1"/>
      <c r="HZ677" s="1"/>
      <c r="IA677" s="1"/>
      <c r="IB677" s="1"/>
      <c r="IC677" s="1"/>
      <c r="ID677" s="1"/>
      <c r="IE677" s="1"/>
      <c r="IF677" s="1"/>
      <c r="IG677" s="1"/>
      <c r="IH677" s="1"/>
      <c r="II677" s="1"/>
      <c r="IJ677" s="1"/>
      <c r="IK677" s="1"/>
      <c r="IL677" s="1"/>
      <c r="IM677" s="1"/>
      <c r="IN677" s="1"/>
      <c r="IO677" s="1"/>
      <c r="IP677" s="1"/>
      <c r="IQ677" s="1"/>
      <c r="IR677" s="1"/>
      <c r="IS677" s="1"/>
      <c r="IT677" s="1"/>
      <c r="IU677" s="1"/>
      <c r="IV677" s="1"/>
      <c r="IW677" s="1"/>
      <c r="IX677" s="1"/>
      <c r="IY677" s="1"/>
      <c r="IZ677" s="1"/>
      <c r="JA677" s="1"/>
      <c r="JB677" s="1"/>
      <c r="JC677" s="1"/>
      <c r="JD677" s="1"/>
      <c r="JE677" s="1"/>
      <c r="JF677" s="1"/>
      <c r="JG677" s="1"/>
      <c r="JH677" s="1"/>
      <c r="JI677" s="1"/>
      <c r="JJ677" s="1"/>
      <c r="JK677" s="1"/>
      <c r="JL677" s="1"/>
      <c r="JM677" s="1"/>
      <c r="JN677" s="1"/>
      <c r="JO677" s="1"/>
      <c r="JP677" s="1"/>
      <c r="JQ677" s="1"/>
      <c r="JR677" s="1"/>
      <c r="JS677" s="1"/>
      <c r="JT677" s="1"/>
      <c r="JU677" s="1"/>
      <c r="JV677" s="1"/>
      <c r="JW677" s="1"/>
      <c r="JX677" s="1"/>
      <c r="JY677" s="1"/>
      <c r="JZ677" s="1"/>
      <c r="KA677" s="1"/>
      <c r="KB677" s="1"/>
      <c r="KC677" s="1"/>
      <c r="KD677" s="1"/>
      <c r="KE677" s="1"/>
      <c r="KF677" s="1"/>
      <c r="KG677" s="1"/>
      <c r="KH677" s="1"/>
      <c r="KI677" s="1"/>
      <c r="KJ677" s="1"/>
      <c r="KK677" s="1"/>
      <c r="KL677" s="1"/>
      <c r="KM677" s="1"/>
      <c r="KN677" s="1"/>
      <c r="KO677" s="1"/>
      <c r="KP677" s="1"/>
      <c r="KQ677" s="1"/>
      <c r="KR677" s="1"/>
      <c r="KS677" s="1"/>
      <c r="KT677" s="1"/>
      <c r="KU677" s="1"/>
      <c r="KV677" s="1"/>
      <c r="KW677" s="1"/>
      <c r="KX677" s="1"/>
      <c r="KY677" s="1"/>
      <c r="KZ677" s="1"/>
      <c r="LA677" s="1"/>
      <c r="LB677" s="1"/>
      <c r="LC677" s="1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1"/>
      <c r="MA677" s="1"/>
      <c r="MB677" s="1"/>
      <c r="MC677" s="1"/>
      <c r="MD677" s="1"/>
      <c r="ME677" s="1"/>
      <c r="MF677" s="1"/>
      <c r="MG677" s="1"/>
      <c r="MH677" s="1"/>
      <c r="MI677" s="1"/>
      <c r="MJ677" s="1"/>
      <c r="MK677" s="1"/>
      <c r="ML677" s="1"/>
      <c r="MM677" s="1"/>
      <c r="MN677" s="1"/>
      <c r="MO677" s="1"/>
      <c r="MP677" s="1"/>
      <c r="MQ677" s="1"/>
      <c r="MR677" s="1"/>
      <c r="MS677" s="1"/>
      <c r="MT677" s="1"/>
      <c r="MU677" s="1"/>
      <c r="MV677" s="1"/>
      <c r="MW677" s="1"/>
      <c r="MX677" s="1"/>
      <c r="MY677" s="1"/>
      <c r="MZ677" s="1"/>
      <c r="NA677" s="1"/>
      <c r="NB677" s="1"/>
      <c r="NC677" s="1"/>
      <c r="ND677" s="1"/>
      <c r="NE677" s="1"/>
      <c r="NF677" s="1"/>
      <c r="NG677" s="1"/>
      <c r="NH677" s="1"/>
      <c r="NI677" s="1"/>
      <c r="NJ677" s="1"/>
      <c r="NK677" s="1"/>
      <c r="NL677" s="1"/>
      <c r="NM677" s="1"/>
      <c r="NN677" s="1"/>
      <c r="NO677" s="1"/>
      <c r="NP677" s="1"/>
      <c r="NQ677" s="1"/>
      <c r="NR677" s="1"/>
      <c r="NS677" s="1"/>
      <c r="NT677" s="1"/>
      <c r="NU677" s="1"/>
      <c r="NV677" s="1"/>
      <c r="NW677" s="1"/>
      <c r="NX677" s="1"/>
      <c r="NY677" s="1"/>
      <c r="NZ677" s="1"/>
      <c r="OA677" s="1"/>
      <c r="OB677" s="1"/>
      <c r="OC677" s="1"/>
      <c r="OD677" s="1"/>
      <c r="OE677" s="1"/>
      <c r="OF677" s="1"/>
      <c r="OG677" s="1"/>
      <c r="OH677" s="1"/>
      <c r="OI677" s="1"/>
      <c r="OJ677" s="1"/>
      <c r="OK677" s="1"/>
      <c r="OL677" s="1"/>
      <c r="OM677" s="1"/>
      <c r="ON677" s="1"/>
      <c r="OO677" s="1"/>
      <c r="OP677" s="1"/>
      <c r="OQ677" s="1"/>
      <c r="OR677" s="1"/>
      <c r="OS677" s="1"/>
      <c r="OT677" s="1"/>
      <c r="OU677" s="1"/>
      <c r="OV677" s="1"/>
      <c r="OW677" s="1"/>
      <c r="OX677" s="1"/>
      <c r="OY677" s="1"/>
      <c r="OZ677" s="1"/>
      <c r="PA677" s="1"/>
      <c r="PB677" s="1"/>
      <c r="PC677" s="1"/>
      <c r="PD677" s="1"/>
      <c r="PE677" s="1"/>
      <c r="PF677" s="1"/>
      <c r="PG677" s="1"/>
      <c r="PH677" s="1"/>
      <c r="PI677" s="1"/>
      <c r="PJ677" s="1"/>
      <c r="PK677" s="1"/>
      <c r="PL677" s="1"/>
      <c r="PM677" s="1"/>
      <c r="PN677" s="1"/>
      <c r="PO677" s="1"/>
      <c r="PP677" s="1"/>
      <c r="PQ677" s="1"/>
      <c r="PR677" s="1"/>
      <c r="PS677" s="1"/>
      <c r="PT677" s="1"/>
      <c r="PU677" s="1"/>
      <c r="PV677" s="1"/>
      <c r="PW677" s="1"/>
      <c r="PX677" s="1"/>
      <c r="PY677" s="1"/>
      <c r="PZ677" s="1"/>
      <c r="QA677" s="1"/>
      <c r="QB677" s="1"/>
      <c r="QC677" s="1"/>
      <c r="QD677" s="1"/>
      <c r="QE677" s="1"/>
      <c r="QF677" s="1"/>
      <c r="QG677" s="1"/>
      <c r="QH677" s="1"/>
      <c r="QI677" s="1"/>
      <c r="QJ677" s="1"/>
      <c r="QK677" s="1"/>
      <c r="QL677" s="1"/>
      <c r="QM677" s="1"/>
      <c r="QN677" s="1"/>
      <c r="QO677" s="1"/>
      <c r="QP677" s="1"/>
      <c r="QQ677" s="1"/>
      <c r="QR677" s="1"/>
      <c r="QS677" s="1"/>
      <c r="QT677" s="1"/>
      <c r="QU677" s="1"/>
      <c r="QV677" s="1"/>
      <c r="QW677" s="1"/>
      <c r="QX677" s="1"/>
      <c r="QY677" s="1"/>
      <c r="QZ677" s="1"/>
      <c r="RA677" s="1"/>
      <c r="RB677" s="1"/>
      <c r="RC677" s="1"/>
      <c r="RD677" s="1"/>
      <c r="RE677" s="1"/>
      <c r="RF677" s="1"/>
      <c r="RG677" s="1"/>
      <c r="RH677" s="1"/>
      <c r="RI677" s="1"/>
      <c r="RJ677" s="1"/>
      <c r="RK677" s="1"/>
      <c r="RL677" s="1"/>
      <c r="RM677" s="1"/>
      <c r="RN677" s="1"/>
      <c r="RO677" s="1"/>
      <c r="RP677" s="1"/>
      <c r="RQ677" s="1"/>
      <c r="RR677" s="1"/>
      <c r="RS677" s="1"/>
      <c r="RT677" s="1"/>
      <c r="RU677" s="1"/>
      <c r="RV677" s="1"/>
      <c r="RW677" s="1"/>
      <c r="RX677" s="1"/>
      <c r="RY677" s="1"/>
      <c r="RZ677" s="1"/>
      <c r="SA677" s="1"/>
      <c r="SB677" s="1"/>
      <c r="SC677" s="1"/>
      <c r="SD677" s="1"/>
      <c r="SE677" s="1"/>
      <c r="SF677" s="1"/>
      <c r="SG677" s="1"/>
      <c r="SH677" s="1"/>
      <c r="SI677" s="1"/>
      <c r="SJ677" s="1"/>
      <c r="SK677" s="1"/>
      <c r="SL677" s="1"/>
      <c r="SM677" s="1"/>
      <c r="SN677" s="1"/>
      <c r="SO677" s="1"/>
      <c r="SP677" s="1"/>
      <c r="SQ677" s="1"/>
      <c r="SR677" s="1"/>
      <c r="SS677" s="1"/>
      <c r="ST677" s="1"/>
      <c r="SU677" s="1"/>
      <c r="SV677" s="1"/>
      <c r="SW677" s="1"/>
      <c r="SX677" s="1"/>
      <c r="SY677" s="1"/>
      <c r="SZ677" s="1"/>
      <c r="TA677" s="1"/>
      <c r="TB677" s="1"/>
      <c r="TC677" s="1"/>
      <c r="TD677" s="1"/>
      <c r="TE677" s="1"/>
      <c r="TF677" s="1"/>
      <c r="TG677" s="1"/>
      <c r="TH677" s="1"/>
      <c r="TI677" s="1"/>
      <c r="TJ677" s="1"/>
      <c r="TK677" s="1"/>
      <c r="TL677" s="1"/>
      <c r="TM677" s="1"/>
      <c r="TN677" s="1"/>
      <c r="TO677" s="1"/>
      <c r="TP677" s="1"/>
      <c r="TQ677" s="1"/>
      <c r="TR677" s="1"/>
      <c r="TS677" s="1"/>
      <c r="TT677" s="1"/>
      <c r="TU677" s="1"/>
      <c r="TV677" s="1"/>
      <c r="TW677" s="1"/>
      <c r="TX677" s="1"/>
      <c r="TY677" s="1"/>
      <c r="TZ677" s="1"/>
      <c r="UA677" s="1"/>
      <c r="UB677" s="1"/>
      <c r="UC677" s="1"/>
      <c r="UD677" s="1"/>
      <c r="UE677" s="1"/>
      <c r="UF677" s="1"/>
      <c r="UG677" s="1"/>
      <c r="UH677" s="1"/>
      <c r="UI677" s="1"/>
      <c r="UJ677" s="1"/>
      <c r="UK677" s="1"/>
      <c r="UL677" s="1"/>
      <c r="UM677" s="1"/>
      <c r="UN677" s="1"/>
      <c r="UO677" s="1"/>
      <c r="UP677" s="1"/>
      <c r="UQ677" s="1"/>
      <c r="UR677" s="1"/>
      <c r="US677" s="1"/>
      <c r="UT677" s="1"/>
      <c r="UU677" s="1"/>
      <c r="UV677" s="1"/>
      <c r="UW677" s="1"/>
      <c r="UX677" s="1"/>
      <c r="UY677" s="1"/>
      <c r="UZ677" s="1"/>
      <c r="VA677" s="1"/>
      <c r="VB677" s="1"/>
      <c r="VC677" s="1"/>
      <c r="VD677" s="1"/>
      <c r="VE677" s="1"/>
      <c r="VF677" s="1"/>
      <c r="VG677" s="1"/>
      <c r="VH677" s="1"/>
      <c r="VI677" s="1"/>
      <c r="VJ677" s="1"/>
      <c r="VK677" s="1"/>
      <c r="VL677" s="1"/>
      <c r="VM677" s="1"/>
      <c r="VN677" s="1"/>
      <c r="VO677" s="1"/>
      <c r="VP677" s="1"/>
      <c r="VQ677" s="1"/>
      <c r="VR677" s="1"/>
      <c r="VS677" s="1"/>
      <c r="VT677" s="1"/>
      <c r="VU677" s="1"/>
      <c r="VV677" s="1"/>
      <c r="VW677" s="1"/>
      <c r="VX677" s="1"/>
      <c r="VY677" s="1"/>
      <c r="VZ677" s="1"/>
      <c r="WA677" s="1"/>
      <c r="WB677" s="1"/>
      <c r="WC677" s="1"/>
      <c r="WD677" s="1"/>
      <c r="WE677" s="1"/>
      <c r="WF677" s="1"/>
      <c r="WG677" s="1"/>
      <c r="WH677" s="1"/>
      <c r="WI677" s="1"/>
      <c r="WJ677" s="1"/>
      <c r="WK677" s="1"/>
      <c r="WL677" s="1"/>
      <c r="WM677" s="1"/>
      <c r="WN677" s="1"/>
      <c r="WO677" s="1"/>
      <c r="WP677" s="1"/>
      <c r="WQ677" s="1"/>
      <c r="WR677" s="1"/>
      <c r="WS677" s="1"/>
      <c r="WT677" s="1"/>
      <c r="WU677" s="1"/>
      <c r="WV677" s="1"/>
      <c r="WW677" s="1"/>
      <c r="WX677" s="1"/>
      <c r="WY677" s="1"/>
      <c r="WZ677" s="1"/>
      <c r="XA677" s="1"/>
      <c r="XB677" s="1"/>
      <c r="XC677" s="1"/>
      <c r="XD677" s="1"/>
      <c r="XE677" s="1"/>
      <c r="XF677" s="1"/>
      <c r="XG677" s="1"/>
      <c r="XH677" s="1"/>
      <c r="XI677" s="1"/>
      <c r="XJ677" s="1"/>
      <c r="XK677" s="1"/>
      <c r="XL677" s="1"/>
      <c r="XM677" s="1"/>
      <c r="XN677" s="1"/>
      <c r="XO677" s="1"/>
      <c r="XP677" s="1"/>
      <c r="XQ677" s="1"/>
      <c r="XR677" s="1"/>
      <c r="XS677" s="1"/>
      <c r="XT677" s="1"/>
      <c r="XU677" s="1"/>
      <c r="XV677" s="1"/>
      <c r="XW677" s="1"/>
      <c r="XX677" s="1"/>
      <c r="XY677" s="1"/>
      <c r="XZ677" s="1"/>
      <c r="YA677" s="1"/>
      <c r="YB677" s="1"/>
      <c r="YC677" s="1"/>
      <c r="YD677" s="1"/>
      <c r="YE677" s="1"/>
      <c r="YF677" s="1"/>
      <c r="YG677" s="1"/>
      <c r="YH677" s="1"/>
      <c r="YI677" s="1"/>
      <c r="YJ677" s="1"/>
      <c r="YK677" s="1"/>
      <c r="YL677" s="1"/>
      <c r="YM677" s="1"/>
      <c r="YN677" s="1"/>
      <c r="YO677" s="1"/>
      <c r="YP677" s="1"/>
      <c r="YQ677" s="1"/>
      <c r="YR677" s="1"/>
      <c r="YS677" s="1"/>
      <c r="YT677" s="1"/>
      <c r="YU677" s="1"/>
      <c r="YV677" s="1"/>
      <c r="YW677" s="1"/>
      <c r="YX677" s="1"/>
      <c r="YY677" s="1"/>
      <c r="YZ677" s="1"/>
      <c r="ZA677" s="1"/>
      <c r="ZB677" s="1"/>
      <c r="ZC677" s="1"/>
      <c r="ZD677" s="1"/>
      <c r="ZE677" s="1"/>
      <c r="ZF677" s="1"/>
      <c r="ZG677" s="1"/>
      <c r="ZH677" s="1"/>
      <c r="ZI677" s="1"/>
      <c r="ZJ677" s="1"/>
      <c r="ZK677" s="1"/>
      <c r="ZL677" s="1"/>
      <c r="ZM677" s="1"/>
      <c r="ZN677" s="1"/>
      <c r="ZO677" s="1"/>
      <c r="ZP677" s="1"/>
      <c r="ZQ677" s="1"/>
      <c r="ZR677" s="1"/>
      <c r="ZS677" s="1"/>
      <c r="ZT677" s="1"/>
      <c r="ZU677" s="1"/>
      <c r="ZV677" s="1"/>
      <c r="ZW677" s="1"/>
      <c r="ZX677" s="1"/>
      <c r="ZY677" s="1"/>
      <c r="ZZ677" s="1"/>
      <c r="AAA677" s="1"/>
      <c r="AAB677" s="1"/>
      <c r="AAC677" s="1"/>
      <c r="AAD677" s="1"/>
      <c r="AAE677" s="1"/>
      <c r="AAF677" s="1"/>
      <c r="AAG677" s="1"/>
      <c r="AAH677" s="1"/>
      <c r="AAI677" s="1"/>
      <c r="AAJ677" s="1"/>
      <c r="AAK677" s="1"/>
      <c r="AAL677" s="1"/>
      <c r="AAM677" s="1"/>
      <c r="AAN677" s="1"/>
      <c r="AAO677" s="1"/>
      <c r="AAP677" s="1"/>
      <c r="AAQ677" s="1"/>
      <c r="AAR677" s="1"/>
      <c r="AAS677" s="1"/>
      <c r="AAT677" s="1"/>
      <c r="AAU677" s="1"/>
      <c r="AAV677" s="1"/>
      <c r="AAW677" s="1"/>
      <c r="AAX677" s="1"/>
      <c r="AAY677" s="1"/>
      <c r="AAZ677" s="1"/>
      <c r="ABA677" s="1"/>
      <c r="ABB677" s="1"/>
      <c r="ABC677" s="1"/>
      <c r="ABD677" s="1"/>
      <c r="ABE677" s="1"/>
      <c r="ABF677" s="1"/>
      <c r="ABG677" s="1"/>
      <c r="ABH677" s="1"/>
      <c r="ABI677" s="1"/>
      <c r="ABJ677" s="1"/>
      <c r="ABK677" s="1"/>
      <c r="ABL677" s="1"/>
      <c r="ABM677" s="1"/>
      <c r="ABN677" s="1"/>
      <c r="ABO677" s="1"/>
      <c r="ABP677" s="1"/>
      <c r="ABQ677" s="1"/>
      <c r="ABR677" s="1"/>
      <c r="ABS677" s="1"/>
      <c r="ABT677" s="1"/>
      <c r="ABU677" s="1"/>
      <c r="ABV677" s="1"/>
      <c r="ABW677" s="1"/>
      <c r="ABX677" s="1"/>
      <c r="ABY677" s="1"/>
      <c r="ABZ677" s="1"/>
      <c r="ACA677" s="1"/>
      <c r="ACB677" s="1"/>
      <c r="ACC677" s="1"/>
      <c r="ACD677" s="1"/>
      <c r="ACE677" s="1"/>
      <c r="ACF677" s="1"/>
      <c r="ACG677" s="1"/>
      <c r="ACH677" s="1"/>
      <c r="ACI677" s="1"/>
      <c r="ACJ677" s="1"/>
      <c r="ACK677" s="1"/>
      <c r="ACL677" s="1"/>
      <c r="ACM677" s="1"/>
      <c r="ACN677" s="1"/>
      <c r="ACO677" s="1"/>
      <c r="ACP677" s="1"/>
      <c r="ACQ677" s="1"/>
      <c r="ACR677" s="1"/>
      <c r="ACS677" s="1"/>
      <c r="ACT677" s="1"/>
      <c r="ACU677" s="1"/>
      <c r="ACV677" s="1"/>
      <c r="ACW677" s="1"/>
      <c r="ACX677" s="1"/>
      <c r="ACY677" s="1"/>
      <c r="ACZ677" s="1"/>
      <c r="ADA677" s="1"/>
      <c r="ADB677" s="1"/>
      <c r="ADC677" s="1"/>
      <c r="ADD677" s="1"/>
      <c r="ADE677" s="1"/>
      <c r="ADF677" s="1"/>
      <c r="ADG677" s="1"/>
      <c r="ADH677" s="1"/>
      <c r="ADI677" s="1"/>
      <c r="ADJ677" s="1"/>
      <c r="ADK677" s="1"/>
      <c r="ADL677" s="1"/>
      <c r="ADM677" s="1"/>
      <c r="ADN677" s="1"/>
      <c r="ADO677" s="1"/>
      <c r="ADP677" s="1"/>
      <c r="ADQ677" s="1"/>
      <c r="ADR677" s="1"/>
      <c r="ADS677" s="1"/>
      <c r="ADT677" s="1"/>
      <c r="ADU677" s="1"/>
      <c r="ADV677" s="1"/>
    </row>
    <row r="678" spans="1:802" x14ac:dyDescent="0.1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  <c r="DN678" s="1"/>
      <c r="DO678" s="1"/>
      <c r="DP678" s="1"/>
      <c r="DQ678" s="1"/>
      <c r="DR678" s="1"/>
      <c r="DS678" s="1"/>
      <c r="DT678" s="1"/>
      <c r="DU678" s="1"/>
      <c r="DV678" s="1"/>
      <c r="DW678" s="1"/>
      <c r="DX678" s="1"/>
      <c r="DY678" s="1"/>
      <c r="DZ678" s="1"/>
      <c r="EA678" s="1"/>
      <c r="EB678" s="1"/>
      <c r="EC678" s="1"/>
      <c r="ED678" s="1"/>
      <c r="EE678" s="1"/>
      <c r="EF678" s="1"/>
      <c r="EG678" s="1"/>
      <c r="EH678" s="1"/>
      <c r="EI678" s="1"/>
      <c r="EJ678" s="1"/>
      <c r="EK678" s="1"/>
      <c r="EL678" s="1"/>
      <c r="EM678" s="1"/>
      <c r="EN678" s="1"/>
      <c r="EO678" s="1"/>
      <c r="EP678" s="1"/>
      <c r="EQ678" s="1"/>
      <c r="ER678" s="1"/>
      <c r="ES678" s="1"/>
      <c r="ET678" s="1"/>
      <c r="EU678" s="1"/>
      <c r="EV678" s="1"/>
      <c r="EW678" s="1"/>
      <c r="EX678" s="1"/>
      <c r="EY678" s="1"/>
      <c r="EZ678" s="1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1"/>
      <c r="FL678" s="1"/>
      <c r="FM678" s="1"/>
      <c r="FN678" s="1"/>
      <c r="FO678" s="1"/>
      <c r="FP678" s="1"/>
      <c r="FQ678" s="1"/>
      <c r="FR678" s="1"/>
      <c r="FS678" s="1"/>
      <c r="FT678" s="1"/>
      <c r="FU678" s="1"/>
      <c r="FV678" s="1"/>
      <c r="FW678" s="1"/>
      <c r="FX678" s="1"/>
      <c r="FY678" s="1"/>
      <c r="FZ678" s="1"/>
      <c r="GA678" s="1"/>
      <c r="GB678" s="1"/>
      <c r="GC678" s="1"/>
      <c r="GD678" s="1"/>
      <c r="GE678" s="1"/>
      <c r="GF678" s="1"/>
      <c r="GG678" s="1"/>
      <c r="GH678" s="1"/>
      <c r="GI678" s="1"/>
      <c r="GJ678" s="1"/>
      <c r="GK678" s="1"/>
      <c r="GL678" s="1"/>
      <c r="GM678" s="1"/>
      <c r="GN678" s="1"/>
      <c r="GO678" s="1"/>
      <c r="GP678" s="1"/>
      <c r="GQ678" s="1"/>
      <c r="GR678" s="1"/>
      <c r="GS678" s="1"/>
      <c r="GT678" s="1"/>
      <c r="GU678" s="1"/>
      <c r="GV678" s="1"/>
      <c r="GW678" s="1"/>
      <c r="GX678" s="1"/>
      <c r="GY678" s="1"/>
      <c r="GZ678" s="1"/>
      <c r="HA678" s="1"/>
      <c r="HB678" s="1"/>
      <c r="HC678" s="1"/>
      <c r="HD678" s="1"/>
      <c r="HE678" s="1"/>
      <c r="HF678" s="1"/>
      <c r="HG678" s="1"/>
      <c r="HH678" s="1"/>
      <c r="HI678" s="1"/>
      <c r="HJ678" s="1"/>
      <c r="HK678" s="1"/>
      <c r="HL678" s="1"/>
      <c r="HM678" s="1"/>
      <c r="HN678" s="1"/>
      <c r="HO678" s="1"/>
      <c r="HP678" s="1"/>
      <c r="HQ678" s="1"/>
      <c r="HR678" s="1"/>
      <c r="HS678" s="1"/>
      <c r="HT678" s="1"/>
      <c r="HU678" s="1"/>
      <c r="HV678" s="1"/>
      <c r="HW678" s="1"/>
      <c r="HX678" s="1"/>
      <c r="HY678" s="1"/>
      <c r="HZ678" s="1"/>
      <c r="IA678" s="1"/>
      <c r="IB678" s="1"/>
      <c r="IC678" s="1"/>
      <c r="ID678" s="1"/>
      <c r="IE678" s="1"/>
      <c r="IF678" s="1"/>
      <c r="IG678" s="1"/>
      <c r="IH678" s="1"/>
      <c r="II678" s="1"/>
      <c r="IJ678" s="1"/>
      <c r="IK678" s="1"/>
      <c r="IL678" s="1"/>
      <c r="IM678" s="1"/>
      <c r="IN678" s="1"/>
      <c r="IO678" s="1"/>
      <c r="IP678" s="1"/>
      <c r="IQ678" s="1"/>
      <c r="IR678" s="1"/>
      <c r="IS678" s="1"/>
      <c r="IT678" s="1"/>
      <c r="IU678" s="1"/>
      <c r="IV678" s="1"/>
      <c r="IW678" s="1"/>
      <c r="IX678" s="1"/>
      <c r="IY678" s="1"/>
      <c r="IZ678" s="1"/>
      <c r="JA678" s="1"/>
      <c r="JB678" s="1"/>
      <c r="JC678" s="1"/>
      <c r="JD678" s="1"/>
      <c r="JE678" s="1"/>
      <c r="JF678" s="1"/>
      <c r="JG678" s="1"/>
      <c r="JH678" s="1"/>
      <c r="JI678" s="1"/>
      <c r="JJ678" s="1"/>
      <c r="JK678" s="1"/>
      <c r="JL678" s="1"/>
      <c r="JM678" s="1"/>
      <c r="JN678" s="1"/>
      <c r="JO678" s="1"/>
      <c r="JP678" s="1"/>
      <c r="JQ678" s="1"/>
      <c r="JR678" s="1"/>
      <c r="JS678" s="1"/>
      <c r="JT678" s="1"/>
      <c r="JU678" s="1"/>
      <c r="JV678" s="1"/>
      <c r="JW678" s="1"/>
      <c r="JX678" s="1"/>
      <c r="JY678" s="1"/>
      <c r="JZ678" s="1"/>
      <c r="KA678" s="1"/>
      <c r="KB678" s="1"/>
      <c r="KC678" s="1"/>
      <c r="KD678" s="1"/>
      <c r="KE678" s="1"/>
      <c r="KF678" s="1"/>
      <c r="KG678" s="1"/>
      <c r="KH678" s="1"/>
      <c r="KI678" s="1"/>
      <c r="KJ678" s="1"/>
      <c r="KK678" s="1"/>
      <c r="KL678" s="1"/>
      <c r="KM678" s="1"/>
      <c r="KN678" s="1"/>
      <c r="KO678" s="1"/>
      <c r="KP678" s="1"/>
      <c r="KQ678" s="1"/>
      <c r="KR678" s="1"/>
      <c r="KS678" s="1"/>
      <c r="KT678" s="1"/>
      <c r="KU678" s="1"/>
      <c r="KV678" s="1"/>
      <c r="KW678" s="1"/>
      <c r="KX678" s="1"/>
      <c r="KY678" s="1"/>
      <c r="KZ678" s="1"/>
      <c r="LA678" s="1"/>
      <c r="LB678" s="1"/>
      <c r="LC678" s="1"/>
      <c r="LD678" s="1"/>
      <c r="LE678" s="1"/>
      <c r="LF678" s="1"/>
      <c r="LG678" s="1"/>
      <c r="LH678" s="1"/>
      <c r="LI678" s="1"/>
      <c r="LJ678" s="1"/>
      <c r="LK678" s="1"/>
      <c r="LL678" s="1"/>
      <c r="LM678" s="1"/>
      <c r="LN678" s="1"/>
      <c r="LO678" s="1"/>
      <c r="LP678" s="1"/>
      <c r="LQ678" s="1"/>
      <c r="LR678" s="1"/>
      <c r="LS678" s="1"/>
      <c r="LT678" s="1"/>
      <c r="LU678" s="1"/>
      <c r="LV678" s="1"/>
      <c r="LW678" s="1"/>
      <c r="LX678" s="1"/>
      <c r="LY678" s="1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  <c r="MV678" s="1"/>
      <c r="MW678" s="1"/>
      <c r="MX678" s="1"/>
      <c r="MY678" s="1"/>
      <c r="MZ678" s="1"/>
      <c r="NA678" s="1"/>
      <c r="NB678" s="1"/>
      <c r="NC678" s="1"/>
      <c r="ND678" s="1"/>
      <c r="NE678" s="1"/>
      <c r="NF678" s="1"/>
      <c r="NG678" s="1"/>
      <c r="NH678" s="1"/>
      <c r="NI678" s="1"/>
      <c r="NJ678" s="1"/>
      <c r="NK678" s="1"/>
      <c r="NL678" s="1"/>
      <c r="NM678" s="1"/>
      <c r="NN678" s="1"/>
      <c r="NO678" s="1"/>
      <c r="NP678" s="1"/>
      <c r="NQ678" s="1"/>
      <c r="NR678" s="1"/>
      <c r="NS678" s="1"/>
      <c r="NT678" s="1"/>
      <c r="NU678" s="1"/>
      <c r="NV678" s="1"/>
      <c r="NW678" s="1"/>
      <c r="NX678" s="1"/>
      <c r="NY678" s="1"/>
      <c r="NZ678" s="1"/>
      <c r="OA678" s="1"/>
      <c r="OB678" s="1"/>
      <c r="OC678" s="1"/>
      <c r="OD678" s="1"/>
      <c r="OE678" s="1"/>
      <c r="OF678" s="1"/>
      <c r="OG678" s="1"/>
      <c r="OH678" s="1"/>
      <c r="OI678" s="1"/>
      <c r="OJ678" s="1"/>
      <c r="OK678" s="1"/>
      <c r="OL678" s="1"/>
      <c r="OM678" s="1"/>
      <c r="ON678" s="1"/>
      <c r="OO678" s="1"/>
      <c r="OP678" s="1"/>
      <c r="OQ678" s="1"/>
      <c r="OR678" s="1"/>
      <c r="OS678" s="1"/>
      <c r="OT678" s="1"/>
      <c r="OU678" s="1"/>
      <c r="OV678" s="1"/>
      <c r="OW678" s="1"/>
      <c r="OX678" s="1"/>
      <c r="OY678" s="1"/>
      <c r="OZ678" s="1"/>
      <c r="PA678" s="1"/>
      <c r="PB678" s="1"/>
      <c r="PC678" s="1"/>
      <c r="PD678" s="1"/>
      <c r="PE678" s="1"/>
      <c r="PF678" s="1"/>
      <c r="PG678" s="1"/>
      <c r="PH678" s="1"/>
      <c r="PI678" s="1"/>
      <c r="PJ678" s="1"/>
      <c r="PK678" s="1"/>
      <c r="PL678" s="1"/>
      <c r="PM678" s="1"/>
      <c r="PN678" s="1"/>
      <c r="PO678" s="1"/>
      <c r="PP678" s="1"/>
      <c r="PQ678" s="1"/>
      <c r="PR678" s="1"/>
      <c r="PS678" s="1"/>
      <c r="PT678" s="1"/>
      <c r="PU678" s="1"/>
      <c r="PV678" s="1"/>
      <c r="PW678" s="1"/>
      <c r="PX678" s="1"/>
      <c r="PY678" s="1"/>
      <c r="PZ678" s="1"/>
      <c r="QA678" s="1"/>
      <c r="QB678" s="1"/>
      <c r="QC678" s="1"/>
      <c r="QD678" s="1"/>
      <c r="QE678" s="1"/>
      <c r="QF678" s="1"/>
      <c r="QG678" s="1"/>
      <c r="QH678" s="1"/>
      <c r="QI678" s="1"/>
      <c r="QJ678" s="1"/>
      <c r="QK678" s="1"/>
      <c r="QL678" s="1"/>
      <c r="QM678" s="1"/>
      <c r="QN678" s="1"/>
      <c r="QO678" s="1"/>
      <c r="QP678" s="1"/>
      <c r="QQ678" s="1"/>
      <c r="QR678" s="1"/>
      <c r="QS678" s="1"/>
      <c r="QT678" s="1"/>
      <c r="QU678" s="1"/>
      <c r="QV678" s="1"/>
      <c r="QW678" s="1"/>
      <c r="QX678" s="1"/>
      <c r="QY678" s="1"/>
      <c r="QZ678" s="1"/>
      <c r="RA678" s="1"/>
      <c r="RB678" s="1"/>
      <c r="RC678" s="1"/>
      <c r="RD678" s="1"/>
      <c r="RE678" s="1"/>
      <c r="RF678" s="1"/>
      <c r="RG678" s="1"/>
      <c r="RH678" s="1"/>
      <c r="RI678" s="1"/>
      <c r="RJ678" s="1"/>
      <c r="RK678" s="1"/>
      <c r="RL678" s="1"/>
      <c r="RM678" s="1"/>
      <c r="RN678" s="1"/>
      <c r="RO678" s="1"/>
      <c r="RP678" s="1"/>
      <c r="RQ678" s="1"/>
      <c r="RR678" s="1"/>
      <c r="RS678" s="1"/>
      <c r="RT678" s="1"/>
      <c r="RU678" s="1"/>
      <c r="RV678" s="1"/>
      <c r="RW678" s="1"/>
      <c r="RX678" s="1"/>
      <c r="RY678" s="1"/>
      <c r="RZ678" s="1"/>
      <c r="SA678" s="1"/>
      <c r="SB678" s="1"/>
      <c r="SC678" s="1"/>
      <c r="SD678" s="1"/>
      <c r="SE678" s="1"/>
      <c r="SF678" s="1"/>
      <c r="SG678" s="1"/>
      <c r="SH678" s="1"/>
      <c r="SI678" s="1"/>
      <c r="SJ678" s="1"/>
      <c r="SK678" s="1"/>
      <c r="SL678" s="1"/>
      <c r="SM678" s="1"/>
      <c r="SN678" s="1"/>
      <c r="SO678" s="1"/>
      <c r="SP678" s="1"/>
      <c r="SQ678" s="1"/>
      <c r="SR678" s="1"/>
      <c r="SS678" s="1"/>
      <c r="ST678" s="1"/>
      <c r="SU678" s="1"/>
      <c r="SV678" s="1"/>
      <c r="SW678" s="1"/>
      <c r="SX678" s="1"/>
      <c r="SY678" s="1"/>
      <c r="SZ678" s="1"/>
      <c r="TA678" s="1"/>
      <c r="TB678" s="1"/>
      <c r="TC678" s="1"/>
      <c r="TD678" s="1"/>
      <c r="TE678" s="1"/>
      <c r="TF678" s="1"/>
      <c r="TG678" s="1"/>
      <c r="TH678" s="1"/>
      <c r="TI678" s="1"/>
      <c r="TJ678" s="1"/>
      <c r="TK678" s="1"/>
      <c r="TL678" s="1"/>
      <c r="TM678" s="1"/>
      <c r="TN678" s="1"/>
      <c r="TO678" s="1"/>
      <c r="TP678" s="1"/>
      <c r="TQ678" s="1"/>
      <c r="TR678" s="1"/>
      <c r="TS678" s="1"/>
      <c r="TT678" s="1"/>
      <c r="TU678" s="1"/>
      <c r="TV678" s="1"/>
      <c r="TW678" s="1"/>
      <c r="TX678" s="1"/>
      <c r="TY678" s="1"/>
      <c r="TZ678" s="1"/>
      <c r="UA678" s="1"/>
      <c r="UB678" s="1"/>
      <c r="UC678" s="1"/>
      <c r="UD678" s="1"/>
      <c r="UE678" s="1"/>
      <c r="UF678" s="1"/>
      <c r="UG678" s="1"/>
      <c r="UH678" s="1"/>
      <c r="UI678" s="1"/>
      <c r="UJ678" s="1"/>
      <c r="UK678" s="1"/>
      <c r="UL678" s="1"/>
      <c r="UM678" s="1"/>
      <c r="UN678" s="1"/>
      <c r="UO678" s="1"/>
      <c r="UP678" s="1"/>
      <c r="UQ678" s="1"/>
      <c r="UR678" s="1"/>
      <c r="US678" s="1"/>
      <c r="UT678" s="1"/>
      <c r="UU678" s="1"/>
      <c r="UV678" s="1"/>
      <c r="UW678" s="1"/>
      <c r="UX678" s="1"/>
      <c r="UY678" s="1"/>
      <c r="UZ678" s="1"/>
      <c r="VA678" s="1"/>
      <c r="VB678" s="1"/>
      <c r="VC678" s="1"/>
      <c r="VD678" s="1"/>
      <c r="VE678" s="1"/>
      <c r="VF678" s="1"/>
      <c r="VG678" s="1"/>
      <c r="VH678" s="1"/>
      <c r="VI678" s="1"/>
      <c r="VJ678" s="1"/>
      <c r="VK678" s="1"/>
      <c r="VL678" s="1"/>
      <c r="VM678" s="1"/>
      <c r="VN678" s="1"/>
      <c r="VO678" s="1"/>
      <c r="VP678" s="1"/>
      <c r="VQ678" s="1"/>
      <c r="VR678" s="1"/>
      <c r="VS678" s="1"/>
      <c r="VT678" s="1"/>
      <c r="VU678" s="1"/>
      <c r="VV678" s="1"/>
      <c r="VW678" s="1"/>
      <c r="VX678" s="1"/>
      <c r="VY678" s="1"/>
      <c r="VZ678" s="1"/>
      <c r="WA678" s="1"/>
      <c r="WB678" s="1"/>
      <c r="WC678" s="1"/>
      <c r="WD678" s="1"/>
      <c r="WE678" s="1"/>
      <c r="WF678" s="1"/>
      <c r="WG678" s="1"/>
      <c r="WH678" s="1"/>
      <c r="WI678" s="1"/>
      <c r="WJ678" s="1"/>
      <c r="WK678" s="1"/>
      <c r="WL678" s="1"/>
      <c r="WM678" s="1"/>
      <c r="WN678" s="1"/>
      <c r="WO678" s="1"/>
      <c r="WP678" s="1"/>
      <c r="WQ678" s="1"/>
      <c r="WR678" s="1"/>
      <c r="WS678" s="1"/>
      <c r="WT678" s="1"/>
      <c r="WU678" s="1"/>
      <c r="WV678" s="1"/>
      <c r="WW678" s="1"/>
      <c r="WX678" s="1"/>
      <c r="WY678" s="1"/>
      <c r="WZ678" s="1"/>
      <c r="XA678" s="1"/>
      <c r="XB678" s="1"/>
      <c r="XC678" s="1"/>
      <c r="XD678" s="1"/>
      <c r="XE678" s="1"/>
      <c r="XF678" s="1"/>
      <c r="XG678" s="1"/>
      <c r="XH678" s="1"/>
      <c r="XI678" s="1"/>
      <c r="XJ678" s="1"/>
      <c r="XK678" s="1"/>
      <c r="XL678" s="1"/>
      <c r="XM678" s="1"/>
      <c r="XN678" s="1"/>
      <c r="XO678" s="1"/>
      <c r="XP678" s="1"/>
      <c r="XQ678" s="1"/>
      <c r="XR678" s="1"/>
      <c r="XS678" s="1"/>
      <c r="XT678" s="1"/>
      <c r="XU678" s="1"/>
      <c r="XV678" s="1"/>
      <c r="XW678" s="1"/>
      <c r="XX678" s="1"/>
      <c r="XY678" s="1"/>
      <c r="XZ678" s="1"/>
      <c r="YA678" s="1"/>
      <c r="YB678" s="1"/>
      <c r="YC678" s="1"/>
      <c r="YD678" s="1"/>
      <c r="YE678" s="1"/>
      <c r="YF678" s="1"/>
      <c r="YG678" s="1"/>
      <c r="YH678" s="1"/>
      <c r="YI678" s="1"/>
      <c r="YJ678" s="1"/>
      <c r="YK678" s="1"/>
      <c r="YL678" s="1"/>
      <c r="YM678" s="1"/>
      <c r="YN678" s="1"/>
      <c r="YO678" s="1"/>
      <c r="YP678" s="1"/>
      <c r="YQ678" s="1"/>
      <c r="YR678" s="1"/>
      <c r="YS678" s="1"/>
      <c r="YT678" s="1"/>
      <c r="YU678" s="1"/>
      <c r="YV678" s="1"/>
      <c r="YW678" s="1"/>
      <c r="YX678" s="1"/>
      <c r="YY678" s="1"/>
      <c r="YZ678" s="1"/>
      <c r="ZA678" s="1"/>
      <c r="ZB678" s="1"/>
      <c r="ZC678" s="1"/>
      <c r="ZD678" s="1"/>
      <c r="ZE678" s="1"/>
      <c r="ZF678" s="1"/>
      <c r="ZG678" s="1"/>
      <c r="ZH678" s="1"/>
      <c r="ZI678" s="1"/>
      <c r="ZJ678" s="1"/>
      <c r="ZK678" s="1"/>
      <c r="ZL678" s="1"/>
      <c r="ZM678" s="1"/>
      <c r="ZN678" s="1"/>
      <c r="ZO678" s="1"/>
      <c r="ZP678" s="1"/>
      <c r="ZQ678" s="1"/>
      <c r="ZR678" s="1"/>
      <c r="ZS678" s="1"/>
      <c r="ZT678" s="1"/>
      <c r="ZU678" s="1"/>
      <c r="ZV678" s="1"/>
      <c r="ZW678" s="1"/>
      <c r="ZX678" s="1"/>
      <c r="ZY678" s="1"/>
      <c r="ZZ678" s="1"/>
      <c r="AAA678" s="1"/>
      <c r="AAB678" s="1"/>
      <c r="AAC678" s="1"/>
      <c r="AAD678" s="1"/>
      <c r="AAE678" s="1"/>
      <c r="AAF678" s="1"/>
      <c r="AAG678" s="1"/>
      <c r="AAH678" s="1"/>
      <c r="AAI678" s="1"/>
      <c r="AAJ678" s="1"/>
      <c r="AAK678" s="1"/>
      <c r="AAL678" s="1"/>
      <c r="AAM678" s="1"/>
      <c r="AAN678" s="1"/>
      <c r="AAO678" s="1"/>
      <c r="AAP678" s="1"/>
      <c r="AAQ678" s="1"/>
      <c r="AAR678" s="1"/>
      <c r="AAS678" s="1"/>
      <c r="AAT678" s="1"/>
      <c r="AAU678" s="1"/>
      <c r="AAV678" s="1"/>
      <c r="AAW678" s="1"/>
      <c r="AAX678" s="1"/>
      <c r="AAY678" s="1"/>
      <c r="AAZ678" s="1"/>
      <c r="ABA678" s="1"/>
      <c r="ABB678" s="1"/>
      <c r="ABC678" s="1"/>
      <c r="ABD678" s="1"/>
      <c r="ABE678" s="1"/>
      <c r="ABF678" s="1"/>
      <c r="ABG678" s="1"/>
      <c r="ABH678" s="1"/>
      <c r="ABI678" s="1"/>
      <c r="ABJ678" s="1"/>
      <c r="ABK678" s="1"/>
      <c r="ABL678" s="1"/>
      <c r="ABM678" s="1"/>
      <c r="ABN678" s="1"/>
      <c r="ABO678" s="1"/>
      <c r="ABP678" s="1"/>
      <c r="ABQ678" s="1"/>
      <c r="ABR678" s="1"/>
      <c r="ABS678" s="1"/>
      <c r="ABT678" s="1"/>
      <c r="ABU678" s="1"/>
      <c r="ABV678" s="1"/>
      <c r="ABW678" s="1"/>
      <c r="ABX678" s="1"/>
      <c r="ABY678" s="1"/>
      <c r="ABZ678" s="1"/>
      <c r="ACA678" s="1"/>
      <c r="ACB678" s="1"/>
      <c r="ACC678" s="1"/>
      <c r="ACD678" s="1"/>
      <c r="ACE678" s="1"/>
      <c r="ACF678" s="1"/>
      <c r="ACG678" s="1"/>
      <c r="ACH678" s="1"/>
      <c r="ACI678" s="1"/>
      <c r="ACJ678" s="1"/>
      <c r="ACK678" s="1"/>
      <c r="ACL678" s="1"/>
      <c r="ACM678" s="1"/>
      <c r="ACN678" s="1"/>
      <c r="ACO678" s="1"/>
      <c r="ACP678" s="1"/>
      <c r="ACQ678" s="1"/>
      <c r="ACR678" s="1"/>
      <c r="ACS678" s="1"/>
      <c r="ACT678" s="1"/>
      <c r="ACU678" s="1"/>
      <c r="ACV678" s="1"/>
      <c r="ACW678" s="1"/>
      <c r="ACX678" s="1"/>
      <c r="ACY678" s="1"/>
      <c r="ACZ678" s="1"/>
      <c r="ADA678" s="1"/>
      <c r="ADB678" s="1"/>
      <c r="ADC678" s="1"/>
      <c r="ADD678" s="1"/>
      <c r="ADE678" s="1"/>
      <c r="ADF678" s="1"/>
      <c r="ADG678" s="1"/>
      <c r="ADH678" s="1"/>
      <c r="ADI678" s="1"/>
      <c r="ADJ678" s="1"/>
      <c r="ADK678" s="1"/>
      <c r="ADL678" s="1"/>
      <c r="ADM678" s="1"/>
      <c r="ADN678" s="1"/>
      <c r="ADO678" s="1"/>
      <c r="ADP678" s="1"/>
      <c r="ADQ678" s="1"/>
      <c r="ADR678" s="1"/>
      <c r="ADS678" s="1"/>
      <c r="ADT678" s="1"/>
      <c r="ADU678" s="1"/>
      <c r="ADV678" s="1"/>
    </row>
    <row r="679" spans="1:802" x14ac:dyDescent="0.1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  <c r="DN679" s="1"/>
      <c r="DO679" s="1"/>
      <c r="DP679" s="1"/>
      <c r="DQ679" s="1"/>
      <c r="DR679" s="1"/>
      <c r="DS679" s="1"/>
      <c r="DT679" s="1"/>
      <c r="DU679" s="1"/>
      <c r="DV679" s="1"/>
      <c r="DW679" s="1"/>
      <c r="DX679" s="1"/>
      <c r="DY679" s="1"/>
      <c r="DZ679" s="1"/>
      <c r="EA679" s="1"/>
      <c r="EB679" s="1"/>
      <c r="EC679" s="1"/>
      <c r="ED679" s="1"/>
      <c r="EE679" s="1"/>
      <c r="EF679" s="1"/>
      <c r="EG679" s="1"/>
      <c r="EH679" s="1"/>
      <c r="EI679" s="1"/>
      <c r="EJ679" s="1"/>
      <c r="EK679" s="1"/>
      <c r="EL679" s="1"/>
      <c r="EM679" s="1"/>
      <c r="EN679" s="1"/>
      <c r="EO679" s="1"/>
      <c r="EP679" s="1"/>
      <c r="EQ679" s="1"/>
      <c r="ER679" s="1"/>
      <c r="ES679" s="1"/>
      <c r="ET679" s="1"/>
      <c r="EU679" s="1"/>
      <c r="EV679" s="1"/>
      <c r="EW679" s="1"/>
      <c r="EX679" s="1"/>
      <c r="EY679" s="1"/>
      <c r="EZ679" s="1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1"/>
      <c r="FL679" s="1"/>
      <c r="FM679" s="1"/>
      <c r="FN679" s="1"/>
      <c r="FO679" s="1"/>
      <c r="FP679" s="1"/>
      <c r="FQ679" s="1"/>
      <c r="FR679" s="1"/>
      <c r="FS679" s="1"/>
      <c r="FT679" s="1"/>
      <c r="FU679" s="1"/>
      <c r="FV679" s="1"/>
      <c r="FW679" s="1"/>
      <c r="FX679" s="1"/>
      <c r="FY679" s="1"/>
      <c r="FZ679" s="1"/>
      <c r="GA679" s="1"/>
      <c r="GB679" s="1"/>
      <c r="GC679" s="1"/>
      <c r="GD679" s="1"/>
      <c r="GE679" s="1"/>
      <c r="GF679" s="1"/>
      <c r="GG679" s="1"/>
      <c r="GH679" s="1"/>
      <c r="GI679" s="1"/>
      <c r="GJ679" s="1"/>
      <c r="GK679" s="1"/>
      <c r="GL679" s="1"/>
      <c r="GM679" s="1"/>
      <c r="GN679" s="1"/>
      <c r="GO679" s="1"/>
      <c r="GP679" s="1"/>
      <c r="GQ679" s="1"/>
      <c r="GR679" s="1"/>
      <c r="GS679" s="1"/>
      <c r="GT679" s="1"/>
      <c r="GU679" s="1"/>
      <c r="GV679" s="1"/>
      <c r="GW679" s="1"/>
      <c r="GX679" s="1"/>
      <c r="GY679" s="1"/>
      <c r="GZ679" s="1"/>
      <c r="HA679" s="1"/>
      <c r="HB679" s="1"/>
      <c r="HC679" s="1"/>
      <c r="HD679" s="1"/>
      <c r="HE679" s="1"/>
      <c r="HF679" s="1"/>
      <c r="HG679" s="1"/>
      <c r="HH679" s="1"/>
      <c r="HI679" s="1"/>
      <c r="HJ679" s="1"/>
      <c r="HK679" s="1"/>
      <c r="HL679" s="1"/>
      <c r="HM679" s="1"/>
      <c r="HN679" s="1"/>
      <c r="HO679" s="1"/>
      <c r="HP679" s="1"/>
      <c r="HQ679" s="1"/>
      <c r="HR679" s="1"/>
      <c r="HS679" s="1"/>
      <c r="HT679" s="1"/>
      <c r="HU679" s="1"/>
      <c r="HV679" s="1"/>
      <c r="HW679" s="1"/>
      <c r="HX679" s="1"/>
      <c r="HY679" s="1"/>
      <c r="HZ679" s="1"/>
      <c r="IA679" s="1"/>
      <c r="IB679" s="1"/>
      <c r="IC679" s="1"/>
      <c r="ID679" s="1"/>
      <c r="IE679" s="1"/>
      <c r="IF679" s="1"/>
      <c r="IG679" s="1"/>
      <c r="IH679" s="1"/>
      <c r="II679" s="1"/>
      <c r="IJ679" s="1"/>
      <c r="IK679" s="1"/>
      <c r="IL679" s="1"/>
      <c r="IM679" s="1"/>
      <c r="IN679" s="1"/>
      <c r="IO679" s="1"/>
      <c r="IP679" s="1"/>
      <c r="IQ679" s="1"/>
      <c r="IR679" s="1"/>
      <c r="IS679" s="1"/>
      <c r="IT679" s="1"/>
      <c r="IU679" s="1"/>
      <c r="IV679" s="1"/>
      <c r="IW679" s="1"/>
      <c r="IX679" s="1"/>
      <c r="IY679" s="1"/>
      <c r="IZ679" s="1"/>
      <c r="JA679" s="1"/>
      <c r="JB679" s="1"/>
      <c r="JC679" s="1"/>
      <c r="JD679" s="1"/>
      <c r="JE679" s="1"/>
      <c r="JF679" s="1"/>
      <c r="JG679" s="1"/>
      <c r="JH679" s="1"/>
      <c r="JI679" s="1"/>
      <c r="JJ679" s="1"/>
      <c r="JK679" s="1"/>
      <c r="JL679" s="1"/>
      <c r="JM679" s="1"/>
      <c r="JN679" s="1"/>
      <c r="JO679" s="1"/>
      <c r="JP679" s="1"/>
      <c r="JQ679" s="1"/>
      <c r="JR679" s="1"/>
      <c r="JS679" s="1"/>
      <c r="JT679" s="1"/>
      <c r="JU679" s="1"/>
      <c r="JV679" s="1"/>
      <c r="JW679" s="1"/>
      <c r="JX679" s="1"/>
      <c r="JY679" s="1"/>
      <c r="JZ679" s="1"/>
      <c r="KA679" s="1"/>
      <c r="KB679" s="1"/>
      <c r="KC679" s="1"/>
      <c r="KD679" s="1"/>
      <c r="KE679" s="1"/>
      <c r="KF679" s="1"/>
      <c r="KG679" s="1"/>
      <c r="KH679" s="1"/>
      <c r="KI679" s="1"/>
      <c r="KJ679" s="1"/>
      <c r="KK679" s="1"/>
      <c r="KL679" s="1"/>
      <c r="KM679" s="1"/>
      <c r="KN679" s="1"/>
      <c r="KO679" s="1"/>
      <c r="KP679" s="1"/>
      <c r="KQ679" s="1"/>
      <c r="KR679" s="1"/>
      <c r="KS679" s="1"/>
      <c r="KT679" s="1"/>
      <c r="KU679" s="1"/>
      <c r="KV679" s="1"/>
      <c r="KW679" s="1"/>
      <c r="KX679" s="1"/>
      <c r="KY679" s="1"/>
      <c r="KZ679" s="1"/>
      <c r="LA679" s="1"/>
      <c r="LB679" s="1"/>
      <c r="LC679" s="1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1"/>
      <c r="MA679" s="1"/>
      <c r="MB679" s="1"/>
      <c r="MC679" s="1"/>
      <c r="MD679" s="1"/>
      <c r="ME679" s="1"/>
      <c r="MF679" s="1"/>
      <c r="MG679" s="1"/>
      <c r="MH679" s="1"/>
      <c r="MI679" s="1"/>
      <c r="MJ679" s="1"/>
      <c r="MK679" s="1"/>
      <c r="ML679" s="1"/>
      <c r="MM679" s="1"/>
      <c r="MN679" s="1"/>
      <c r="MO679" s="1"/>
      <c r="MP679" s="1"/>
      <c r="MQ679" s="1"/>
      <c r="MR679" s="1"/>
      <c r="MS679" s="1"/>
      <c r="MT679" s="1"/>
      <c r="MU679" s="1"/>
      <c r="MV679" s="1"/>
      <c r="MW679" s="1"/>
      <c r="MX679" s="1"/>
      <c r="MY679" s="1"/>
      <c r="MZ679" s="1"/>
      <c r="NA679" s="1"/>
      <c r="NB679" s="1"/>
      <c r="NC679" s="1"/>
      <c r="ND679" s="1"/>
      <c r="NE679" s="1"/>
      <c r="NF679" s="1"/>
      <c r="NG679" s="1"/>
      <c r="NH679" s="1"/>
      <c r="NI679" s="1"/>
      <c r="NJ679" s="1"/>
      <c r="NK679" s="1"/>
      <c r="NL679" s="1"/>
      <c r="NM679" s="1"/>
      <c r="NN679" s="1"/>
      <c r="NO679" s="1"/>
      <c r="NP679" s="1"/>
      <c r="NQ679" s="1"/>
      <c r="NR679" s="1"/>
      <c r="NS679" s="1"/>
      <c r="NT679" s="1"/>
      <c r="NU679" s="1"/>
      <c r="NV679" s="1"/>
      <c r="NW679" s="1"/>
      <c r="NX679" s="1"/>
      <c r="NY679" s="1"/>
      <c r="NZ679" s="1"/>
      <c r="OA679" s="1"/>
      <c r="OB679" s="1"/>
      <c r="OC679" s="1"/>
      <c r="OD679" s="1"/>
      <c r="OE679" s="1"/>
      <c r="OF679" s="1"/>
      <c r="OG679" s="1"/>
      <c r="OH679" s="1"/>
      <c r="OI679" s="1"/>
      <c r="OJ679" s="1"/>
      <c r="OK679" s="1"/>
      <c r="OL679" s="1"/>
      <c r="OM679" s="1"/>
      <c r="ON679" s="1"/>
      <c r="OO679" s="1"/>
      <c r="OP679" s="1"/>
      <c r="OQ679" s="1"/>
      <c r="OR679" s="1"/>
      <c r="OS679" s="1"/>
      <c r="OT679" s="1"/>
      <c r="OU679" s="1"/>
      <c r="OV679" s="1"/>
      <c r="OW679" s="1"/>
      <c r="OX679" s="1"/>
      <c r="OY679" s="1"/>
      <c r="OZ679" s="1"/>
      <c r="PA679" s="1"/>
      <c r="PB679" s="1"/>
      <c r="PC679" s="1"/>
      <c r="PD679" s="1"/>
      <c r="PE679" s="1"/>
      <c r="PF679" s="1"/>
      <c r="PG679" s="1"/>
      <c r="PH679" s="1"/>
      <c r="PI679" s="1"/>
      <c r="PJ679" s="1"/>
      <c r="PK679" s="1"/>
      <c r="PL679" s="1"/>
      <c r="PM679" s="1"/>
      <c r="PN679" s="1"/>
      <c r="PO679" s="1"/>
      <c r="PP679" s="1"/>
      <c r="PQ679" s="1"/>
      <c r="PR679" s="1"/>
      <c r="PS679" s="1"/>
      <c r="PT679" s="1"/>
      <c r="PU679" s="1"/>
      <c r="PV679" s="1"/>
      <c r="PW679" s="1"/>
      <c r="PX679" s="1"/>
      <c r="PY679" s="1"/>
      <c r="PZ679" s="1"/>
      <c r="QA679" s="1"/>
      <c r="QB679" s="1"/>
      <c r="QC679" s="1"/>
      <c r="QD679" s="1"/>
      <c r="QE679" s="1"/>
      <c r="QF679" s="1"/>
      <c r="QG679" s="1"/>
      <c r="QH679" s="1"/>
      <c r="QI679" s="1"/>
      <c r="QJ679" s="1"/>
      <c r="QK679" s="1"/>
      <c r="QL679" s="1"/>
      <c r="QM679" s="1"/>
      <c r="QN679" s="1"/>
      <c r="QO679" s="1"/>
      <c r="QP679" s="1"/>
      <c r="QQ679" s="1"/>
      <c r="QR679" s="1"/>
      <c r="QS679" s="1"/>
      <c r="QT679" s="1"/>
      <c r="QU679" s="1"/>
      <c r="QV679" s="1"/>
      <c r="QW679" s="1"/>
      <c r="QX679" s="1"/>
      <c r="QY679" s="1"/>
      <c r="QZ679" s="1"/>
      <c r="RA679" s="1"/>
      <c r="RB679" s="1"/>
      <c r="RC679" s="1"/>
      <c r="RD679" s="1"/>
      <c r="RE679" s="1"/>
      <c r="RF679" s="1"/>
      <c r="RG679" s="1"/>
      <c r="RH679" s="1"/>
      <c r="RI679" s="1"/>
      <c r="RJ679" s="1"/>
      <c r="RK679" s="1"/>
      <c r="RL679" s="1"/>
      <c r="RM679" s="1"/>
      <c r="RN679" s="1"/>
      <c r="RO679" s="1"/>
      <c r="RP679" s="1"/>
      <c r="RQ679" s="1"/>
      <c r="RR679" s="1"/>
      <c r="RS679" s="1"/>
      <c r="RT679" s="1"/>
      <c r="RU679" s="1"/>
      <c r="RV679" s="1"/>
      <c r="RW679" s="1"/>
      <c r="RX679" s="1"/>
      <c r="RY679" s="1"/>
      <c r="RZ679" s="1"/>
      <c r="SA679" s="1"/>
      <c r="SB679" s="1"/>
      <c r="SC679" s="1"/>
      <c r="SD679" s="1"/>
      <c r="SE679" s="1"/>
      <c r="SF679" s="1"/>
      <c r="SG679" s="1"/>
      <c r="SH679" s="1"/>
      <c r="SI679" s="1"/>
      <c r="SJ679" s="1"/>
      <c r="SK679" s="1"/>
      <c r="SL679" s="1"/>
      <c r="SM679" s="1"/>
      <c r="SN679" s="1"/>
      <c r="SO679" s="1"/>
      <c r="SP679" s="1"/>
      <c r="SQ679" s="1"/>
      <c r="SR679" s="1"/>
      <c r="SS679" s="1"/>
      <c r="ST679" s="1"/>
      <c r="SU679" s="1"/>
      <c r="SV679" s="1"/>
      <c r="SW679" s="1"/>
      <c r="SX679" s="1"/>
      <c r="SY679" s="1"/>
      <c r="SZ679" s="1"/>
      <c r="TA679" s="1"/>
      <c r="TB679" s="1"/>
      <c r="TC679" s="1"/>
      <c r="TD679" s="1"/>
      <c r="TE679" s="1"/>
      <c r="TF679" s="1"/>
      <c r="TG679" s="1"/>
      <c r="TH679" s="1"/>
      <c r="TI679" s="1"/>
      <c r="TJ679" s="1"/>
      <c r="TK679" s="1"/>
      <c r="TL679" s="1"/>
      <c r="TM679" s="1"/>
      <c r="TN679" s="1"/>
      <c r="TO679" s="1"/>
      <c r="TP679" s="1"/>
      <c r="TQ679" s="1"/>
      <c r="TR679" s="1"/>
      <c r="TS679" s="1"/>
      <c r="TT679" s="1"/>
      <c r="TU679" s="1"/>
      <c r="TV679" s="1"/>
      <c r="TW679" s="1"/>
      <c r="TX679" s="1"/>
      <c r="TY679" s="1"/>
      <c r="TZ679" s="1"/>
      <c r="UA679" s="1"/>
      <c r="UB679" s="1"/>
      <c r="UC679" s="1"/>
      <c r="UD679" s="1"/>
      <c r="UE679" s="1"/>
      <c r="UF679" s="1"/>
      <c r="UG679" s="1"/>
      <c r="UH679" s="1"/>
      <c r="UI679" s="1"/>
      <c r="UJ679" s="1"/>
      <c r="UK679" s="1"/>
      <c r="UL679" s="1"/>
      <c r="UM679" s="1"/>
      <c r="UN679" s="1"/>
      <c r="UO679" s="1"/>
      <c r="UP679" s="1"/>
      <c r="UQ679" s="1"/>
      <c r="UR679" s="1"/>
      <c r="US679" s="1"/>
      <c r="UT679" s="1"/>
      <c r="UU679" s="1"/>
      <c r="UV679" s="1"/>
      <c r="UW679" s="1"/>
      <c r="UX679" s="1"/>
      <c r="UY679" s="1"/>
      <c r="UZ679" s="1"/>
      <c r="VA679" s="1"/>
      <c r="VB679" s="1"/>
      <c r="VC679" s="1"/>
      <c r="VD679" s="1"/>
      <c r="VE679" s="1"/>
      <c r="VF679" s="1"/>
      <c r="VG679" s="1"/>
      <c r="VH679" s="1"/>
      <c r="VI679" s="1"/>
      <c r="VJ679" s="1"/>
      <c r="VK679" s="1"/>
      <c r="VL679" s="1"/>
      <c r="VM679" s="1"/>
      <c r="VN679" s="1"/>
      <c r="VO679" s="1"/>
      <c r="VP679" s="1"/>
      <c r="VQ679" s="1"/>
      <c r="VR679" s="1"/>
      <c r="VS679" s="1"/>
      <c r="VT679" s="1"/>
      <c r="VU679" s="1"/>
      <c r="VV679" s="1"/>
      <c r="VW679" s="1"/>
      <c r="VX679" s="1"/>
      <c r="VY679" s="1"/>
      <c r="VZ679" s="1"/>
      <c r="WA679" s="1"/>
      <c r="WB679" s="1"/>
      <c r="WC679" s="1"/>
      <c r="WD679" s="1"/>
      <c r="WE679" s="1"/>
      <c r="WF679" s="1"/>
      <c r="WG679" s="1"/>
      <c r="WH679" s="1"/>
      <c r="WI679" s="1"/>
      <c r="WJ679" s="1"/>
      <c r="WK679" s="1"/>
      <c r="WL679" s="1"/>
      <c r="WM679" s="1"/>
      <c r="WN679" s="1"/>
      <c r="WO679" s="1"/>
      <c r="WP679" s="1"/>
      <c r="WQ679" s="1"/>
      <c r="WR679" s="1"/>
      <c r="WS679" s="1"/>
      <c r="WT679" s="1"/>
      <c r="WU679" s="1"/>
      <c r="WV679" s="1"/>
      <c r="WW679" s="1"/>
      <c r="WX679" s="1"/>
      <c r="WY679" s="1"/>
      <c r="WZ679" s="1"/>
      <c r="XA679" s="1"/>
      <c r="XB679" s="1"/>
      <c r="XC679" s="1"/>
      <c r="XD679" s="1"/>
      <c r="XE679" s="1"/>
      <c r="XF679" s="1"/>
      <c r="XG679" s="1"/>
      <c r="XH679" s="1"/>
      <c r="XI679" s="1"/>
      <c r="XJ679" s="1"/>
      <c r="XK679" s="1"/>
      <c r="XL679" s="1"/>
      <c r="XM679" s="1"/>
      <c r="XN679" s="1"/>
      <c r="XO679" s="1"/>
      <c r="XP679" s="1"/>
      <c r="XQ679" s="1"/>
      <c r="XR679" s="1"/>
      <c r="XS679" s="1"/>
      <c r="XT679" s="1"/>
      <c r="XU679" s="1"/>
      <c r="XV679" s="1"/>
      <c r="XW679" s="1"/>
      <c r="XX679" s="1"/>
      <c r="XY679" s="1"/>
      <c r="XZ679" s="1"/>
      <c r="YA679" s="1"/>
      <c r="YB679" s="1"/>
      <c r="YC679" s="1"/>
      <c r="YD679" s="1"/>
      <c r="YE679" s="1"/>
      <c r="YF679" s="1"/>
      <c r="YG679" s="1"/>
      <c r="YH679" s="1"/>
      <c r="YI679" s="1"/>
      <c r="YJ679" s="1"/>
      <c r="YK679" s="1"/>
      <c r="YL679" s="1"/>
      <c r="YM679" s="1"/>
      <c r="YN679" s="1"/>
      <c r="YO679" s="1"/>
      <c r="YP679" s="1"/>
      <c r="YQ679" s="1"/>
      <c r="YR679" s="1"/>
      <c r="YS679" s="1"/>
      <c r="YT679" s="1"/>
      <c r="YU679" s="1"/>
      <c r="YV679" s="1"/>
      <c r="YW679" s="1"/>
      <c r="YX679" s="1"/>
      <c r="YY679" s="1"/>
      <c r="YZ679" s="1"/>
      <c r="ZA679" s="1"/>
      <c r="ZB679" s="1"/>
      <c r="ZC679" s="1"/>
      <c r="ZD679" s="1"/>
      <c r="ZE679" s="1"/>
      <c r="ZF679" s="1"/>
      <c r="ZG679" s="1"/>
      <c r="ZH679" s="1"/>
      <c r="ZI679" s="1"/>
      <c r="ZJ679" s="1"/>
      <c r="ZK679" s="1"/>
      <c r="ZL679" s="1"/>
      <c r="ZM679" s="1"/>
      <c r="ZN679" s="1"/>
      <c r="ZO679" s="1"/>
      <c r="ZP679" s="1"/>
      <c r="ZQ679" s="1"/>
      <c r="ZR679" s="1"/>
      <c r="ZS679" s="1"/>
      <c r="ZT679" s="1"/>
      <c r="ZU679" s="1"/>
      <c r="ZV679" s="1"/>
      <c r="ZW679" s="1"/>
      <c r="ZX679" s="1"/>
      <c r="ZY679" s="1"/>
      <c r="ZZ679" s="1"/>
      <c r="AAA679" s="1"/>
      <c r="AAB679" s="1"/>
      <c r="AAC679" s="1"/>
      <c r="AAD679" s="1"/>
      <c r="AAE679" s="1"/>
      <c r="AAF679" s="1"/>
      <c r="AAG679" s="1"/>
      <c r="AAH679" s="1"/>
      <c r="AAI679" s="1"/>
      <c r="AAJ679" s="1"/>
      <c r="AAK679" s="1"/>
      <c r="AAL679" s="1"/>
      <c r="AAM679" s="1"/>
      <c r="AAN679" s="1"/>
      <c r="AAO679" s="1"/>
      <c r="AAP679" s="1"/>
      <c r="AAQ679" s="1"/>
      <c r="AAR679" s="1"/>
      <c r="AAS679" s="1"/>
      <c r="AAT679" s="1"/>
      <c r="AAU679" s="1"/>
      <c r="AAV679" s="1"/>
      <c r="AAW679" s="1"/>
      <c r="AAX679" s="1"/>
      <c r="AAY679" s="1"/>
      <c r="AAZ679" s="1"/>
      <c r="ABA679" s="1"/>
      <c r="ABB679" s="1"/>
      <c r="ABC679" s="1"/>
      <c r="ABD679" s="1"/>
      <c r="ABE679" s="1"/>
      <c r="ABF679" s="1"/>
      <c r="ABG679" s="1"/>
      <c r="ABH679" s="1"/>
      <c r="ABI679" s="1"/>
      <c r="ABJ679" s="1"/>
      <c r="ABK679" s="1"/>
      <c r="ABL679" s="1"/>
      <c r="ABM679" s="1"/>
      <c r="ABN679" s="1"/>
      <c r="ABO679" s="1"/>
      <c r="ABP679" s="1"/>
      <c r="ABQ679" s="1"/>
      <c r="ABR679" s="1"/>
      <c r="ABS679" s="1"/>
      <c r="ABT679" s="1"/>
      <c r="ABU679" s="1"/>
      <c r="ABV679" s="1"/>
      <c r="ABW679" s="1"/>
      <c r="ABX679" s="1"/>
      <c r="ABY679" s="1"/>
      <c r="ABZ679" s="1"/>
      <c r="ACA679" s="1"/>
      <c r="ACB679" s="1"/>
      <c r="ACC679" s="1"/>
      <c r="ACD679" s="1"/>
      <c r="ACE679" s="1"/>
      <c r="ACF679" s="1"/>
      <c r="ACG679" s="1"/>
      <c r="ACH679" s="1"/>
      <c r="ACI679" s="1"/>
      <c r="ACJ679" s="1"/>
      <c r="ACK679" s="1"/>
      <c r="ACL679" s="1"/>
      <c r="ACM679" s="1"/>
      <c r="ACN679" s="1"/>
      <c r="ACO679" s="1"/>
      <c r="ACP679" s="1"/>
      <c r="ACQ679" s="1"/>
      <c r="ACR679" s="1"/>
      <c r="ACS679" s="1"/>
      <c r="ACT679" s="1"/>
      <c r="ACU679" s="1"/>
      <c r="ACV679" s="1"/>
      <c r="ACW679" s="1"/>
      <c r="ACX679" s="1"/>
      <c r="ACY679" s="1"/>
      <c r="ACZ679" s="1"/>
      <c r="ADA679" s="1"/>
      <c r="ADB679" s="1"/>
      <c r="ADC679" s="1"/>
      <c r="ADD679" s="1"/>
      <c r="ADE679" s="1"/>
      <c r="ADF679" s="1"/>
      <c r="ADG679" s="1"/>
      <c r="ADH679" s="1"/>
      <c r="ADI679" s="1"/>
      <c r="ADJ679" s="1"/>
      <c r="ADK679" s="1"/>
      <c r="ADL679" s="1"/>
      <c r="ADM679" s="1"/>
      <c r="ADN679" s="1"/>
      <c r="ADO679" s="1"/>
      <c r="ADP679" s="1"/>
      <c r="ADQ679" s="1"/>
      <c r="ADR679" s="1"/>
      <c r="ADS679" s="1"/>
      <c r="ADT679" s="1"/>
      <c r="ADU679" s="1"/>
      <c r="ADV679" s="1"/>
    </row>
    <row r="680" spans="1:802" x14ac:dyDescent="0.1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  <c r="DN680" s="1"/>
      <c r="DO680" s="1"/>
      <c r="DP680" s="1"/>
      <c r="DQ680" s="1"/>
      <c r="DR680" s="1"/>
      <c r="DS680" s="1"/>
      <c r="DT680" s="1"/>
      <c r="DU680" s="1"/>
      <c r="DV680" s="1"/>
      <c r="DW680" s="1"/>
      <c r="DX680" s="1"/>
      <c r="DY680" s="1"/>
      <c r="DZ680" s="1"/>
      <c r="EA680" s="1"/>
      <c r="EB680" s="1"/>
      <c r="EC680" s="1"/>
      <c r="ED680" s="1"/>
      <c r="EE680" s="1"/>
      <c r="EF680" s="1"/>
      <c r="EG680" s="1"/>
      <c r="EH680" s="1"/>
      <c r="EI680" s="1"/>
      <c r="EJ680" s="1"/>
      <c r="EK680" s="1"/>
      <c r="EL680" s="1"/>
      <c r="EM680" s="1"/>
      <c r="EN680" s="1"/>
      <c r="EO680" s="1"/>
      <c r="EP680" s="1"/>
      <c r="EQ680" s="1"/>
      <c r="ER680" s="1"/>
      <c r="ES680" s="1"/>
      <c r="ET680" s="1"/>
      <c r="EU680" s="1"/>
      <c r="EV680" s="1"/>
      <c r="EW680" s="1"/>
      <c r="EX680" s="1"/>
      <c r="EY680" s="1"/>
      <c r="EZ680" s="1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1"/>
      <c r="FL680" s="1"/>
      <c r="FM680" s="1"/>
      <c r="FN680" s="1"/>
      <c r="FO680" s="1"/>
      <c r="FP680" s="1"/>
      <c r="FQ680" s="1"/>
      <c r="FR680" s="1"/>
      <c r="FS680" s="1"/>
      <c r="FT680" s="1"/>
      <c r="FU680" s="1"/>
      <c r="FV680" s="1"/>
      <c r="FW680" s="1"/>
      <c r="FX680" s="1"/>
      <c r="FY680" s="1"/>
      <c r="FZ680" s="1"/>
      <c r="GA680" s="1"/>
      <c r="GB680" s="1"/>
      <c r="GC680" s="1"/>
      <c r="GD680" s="1"/>
      <c r="GE680" s="1"/>
      <c r="GF680" s="1"/>
      <c r="GG680" s="1"/>
      <c r="GH680" s="1"/>
      <c r="GI680" s="1"/>
      <c r="GJ680" s="1"/>
      <c r="GK680" s="1"/>
      <c r="GL680" s="1"/>
      <c r="GM680" s="1"/>
      <c r="GN680" s="1"/>
      <c r="GO680" s="1"/>
      <c r="GP680" s="1"/>
      <c r="GQ680" s="1"/>
      <c r="GR680" s="1"/>
      <c r="GS680" s="1"/>
      <c r="GT680" s="1"/>
      <c r="GU680" s="1"/>
      <c r="GV680" s="1"/>
      <c r="GW680" s="1"/>
      <c r="GX680" s="1"/>
      <c r="GY680" s="1"/>
      <c r="GZ680" s="1"/>
      <c r="HA680" s="1"/>
      <c r="HB680" s="1"/>
      <c r="HC680" s="1"/>
      <c r="HD680" s="1"/>
      <c r="HE680" s="1"/>
      <c r="HF680" s="1"/>
      <c r="HG680" s="1"/>
      <c r="HH680" s="1"/>
      <c r="HI680" s="1"/>
      <c r="HJ680" s="1"/>
      <c r="HK680" s="1"/>
      <c r="HL680" s="1"/>
      <c r="HM680" s="1"/>
      <c r="HN680" s="1"/>
      <c r="HO680" s="1"/>
      <c r="HP680" s="1"/>
      <c r="HQ680" s="1"/>
      <c r="HR680" s="1"/>
      <c r="HS680" s="1"/>
      <c r="HT680" s="1"/>
      <c r="HU680" s="1"/>
      <c r="HV680" s="1"/>
      <c r="HW680" s="1"/>
      <c r="HX680" s="1"/>
      <c r="HY680" s="1"/>
      <c r="HZ680" s="1"/>
      <c r="IA680" s="1"/>
      <c r="IB680" s="1"/>
      <c r="IC680" s="1"/>
      <c r="ID680" s="1"/>
      <c r="IE680" s="1"/>
      <c r="IF680" s="1"/>
      <c r="IG680" s="1"/>
      <c r="IH680" s="1"/>
      <c r="II680" s="1"/>
      <c r="IJ680" s="1"/>
      <c r="IK680" s="1"/>
      <c r="IL680" s="1"/>
      <c r="IM680" s="1"/>
      <c r="IN680" s="1"/>
      <c r="IO680" s="1"/>
      <c r="IP680" s="1"/>
      <c r="IQ680" s="1"/>
      <c r="IR680" s="1"/>
      <c r="IS680" s="1"/>
      <c r="IT680" s="1"/>
      <c r="IU680" s="1"/>
      <c r="IV680" s="1"/>
      <c r="IW680" s="1"/>
      <c r="IX680" s="1"/>
      <c r="IY680" s="1"/>
      <c r="IZ680" s="1"/>
      <c r="JA680" s="1"/>
      <c r="JB680" s="1"/>
      <c r="JC680" s="1"/>
      <c r="JD680" s="1"/>
      <c r="JE680" s="1"/>
      <c r="JF680" s="1"/>
      <c r="JG680" s="1"/>
      <c r="JH680" s="1"/>
      <c r="JI680" s="1"/>
      <c r="JJ680" s="1"/>
      <c r="JK680" s="1"/>
      <c r="JL680" s="1"/>
      <c r="JM680" s="1"/>
      <c r="JN680" s="1"/>
      <c r="JO680" s="1"/>
      <c r="JP680" s="1"/>
      <c r="JQ680" s="1"/>
      <c r="JR680" s="1"/>
      <c r="JS680" s="1"/>
      <c r="JT680" s="1"/>
      <c r="JU680" s="1"/>
      <c r="JV680" s="1"/>
      <c r="JW680" s="1"/>
      <c r="JX680" s="1"/>
      <c r="JY680" s="1"/>
      <c r="JZ680" s="1"/>
      <c r="KA680" s="1"/>
      <c r="KB680" s="1"/>
      <c r="KC680" s="1"/>
      <c r="KD680" s="1"/>
      <c r="KE680" s="1"/>
      <c r="KF680" s="1"/>
      <c r="KG680" s="1"/>
      <c r="KH680" s="1"/>
      <c r="KI680" s="1"/>
      <c r="KJ680" s="1"/>
      <c r="KK680" s="1"/>
      <c r="KL680" s="1"/>
      <c r="KM680" s="1"/>
      <c r="KN680" s="1"/>
      <c r="KO680" s="1"/>
      <c r="KP680" s="1"/>
      <c r="KQ680" s="1"/>
      <c r="KR680" s="1"/>
      <c r="KS680" s="1"/>
      <c r="KT680" s="1"/>
      <c r="KU680" s="1"/>
      <c r="KV680" s="1"/>
      <c r="KW680" s="1"/>
      <c r="KX680" s="1"/>
      <c r="KY680" s="1"/>
      <c r="KZ680" s="1"/>
      <c r="LA680" s="1"/>
      <c r="LB680" s="1"/>
      <c r="LC680" s="1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1"/>
      <c r="MO680" s="1"/>
      <c r="MP680" s="1"/>
      <c r="MQ680" s="1"/>
      <c r="MR680" s="1"/>
      <c r="MS680" s="1"/>
      <c r="MT680" s="1"/>
      <c r="MU680" s="1"/>
      <c r="MV680" s="1"/>
      <c r="MW680" s="1"/>
      <c r="MX680" s="1"/>
      <c r="MY680" s="1"/>
      <c r="MZ680" s="1"/>
      <c r="NA680" s="1"/>
      <c r="NB680" s="1"/>
      <c r="NC680" s="1"/>
      <c r="ND680" s="1"/>
      <c r="NE680" s="1"/>
      <c r="NF680" s="1"/>
      <c r="NG680" s="1"/>
      <c r="NH680" s="1"/>
      <c r="NI680" s="1"/>
      <c r="NJ680" s="1"/>
      <c r="NK680" s="1"/>
      <c r="NL680" s="1"/>
      <c r="NM680" s="1"/>
      <c r="NN680" s="1"/>
      <c r="NO680" s="1"/>
      <c r="NP680" s="1"/>
      <c r="NQ680" s="1"/>
      <c r="NR680" s="1"/>
      <c r="NS680" s="1"/>
      <c r="NT680" s="1"/>
      <c r="NU680" s="1"/>
      <c r="NV680" s="1"/>
      <c r="NW680" s="1"/>
      <c r="NX680" s="1"/>
      <c r="NY680" s="1"/>
      <c r="NZ680" s="1"/>
      <c r="OA680" s="1"/>
      <c r="OB680" s="1"/>
      <c r="OC680" s="1"/>
      <c r="OD680" s="1"/>
      <c r="OE680" s="1"/>
      <c r="OF680" s="1"/>
      <c r="OG680" s="1"/>
      <c r="OH680" s="1"/>
      <c r="OI680" s="1"/>
      <c r="OJ680" s="1"/>
      <c r="OK680" s="1"/>
      <c r="OL680" s="1"/>
      <c r="OM680" s="1"/>
      <c r="ON680" s="1"/>
      <c r="OO680" s="1"/>
      <c r="OP680" s="1"/>
      <c r="OQ680" s="1"/>
      <c r="OR680" s="1"/>
      <c r="OS680" s="1"/>
      <c r="OT680" s="1"/>
      <c r="OU680" s="1"/>
      <c r="OV680" s="1"/>
      <c r="OW680" s="1"/>
      <c r="OX680" s="1"/>
      <c r="OY680" s="1"/>
      <c r="OZ680" s="1"/>
      <c r="PA680" s="1"/>
      <c r="PB680" s="1"/>
      <c r="PC680" s="1"/>
      <c r="PD680" s="1"/>
      <c r="PE680" s="1"/>
      <c r="PF680" s="1"/>
      <c r="PG680" s="1"/>
      <c r="PH680" s="1"/>
      <c r="PI680" s="1"/>
      <c r="PJ680" s="1"/>
      <c r="PK680" s="1"/>
      <c r="PL680" s="1"/>
      <c r="PM680" s="1"/>
      <c r="PN680" s="1"/>
      <c r="PO680" s="1"/>
      <c r="PP680" s="1"/>
      <c r="PQ680" s="1"/>
      <c r="PR680" s="1"/>
      <c r="PS680" s="1"/>
      <c r="PT680" s="1"/>
      <c r="PU680" s="1"/>
      <c r="PV680" s="1"/>
      <c r="PW680" s="1"/>
      <c r="PX680" s="1"/>
      <c r="PY680" s="1"/>
      <c r="PZ680" s="1"/>
      <c r="QA680" s="1"/>
      <c r="QB680" s="1"/>
      <c r="QC680" s="1"/>
      <c r="QD680" s="1"/>
      <c r="QE680" s="1"/>
      <c r="QF680" s="1"/>
      <c r="QG680" s="1"/>
      <c r="QH680" s="1"/>
      <c r="QI680" s="1"/>
      <c r="QJ680" s="1"/>
      <c r="QK680" s="1"/>
      <c r="QL680" s="1"/>
      <c r="QM680" s="1"/>
      <c r="QN680" s="1"/>
      <c r="QO680" s="1"/>
      <c r="QP680" s="1"/>
      <c r="QQ680" s="1"/>
      <c r="QR680" s="1"/>
      <c r="QS680" s="1"/>
      <c r="QT680" s="1"/>
      <c r="QU680" s="1"/>
      <c r="QV680" s="1"/>
      <c r="QW680" s="1"/>
      <c r="QX680" s="1"/>
      <c r="QY680" s="1"/>
      <c r="QZ680" s="1"/>
      <c r="RA680" s="1"/>
      <c r="RB680" s="1"/>
      <c r="RC680" s="1"/>
      <c r="RD680" s="1"/>
      <c r="RE680" s="1"/>
      <c r="RF680" s="1"/>
      <c r="RG680" s="1"/>
      <c r="RH680" s="1"/>
      <c r="RI680" s="1"/>
      <c r="RJ680" s="1"/>
      <c r="RK680" s="1"/>
      <c r="RL680" s="1"/>
      <c r="RM680" s="1"/>
      <c r="RN680" s="1"/>
      <c r="RO680" s="1"/>
      <c r="RP680" s="1"/>
      <c r="RQ680" s="1"/>
      <c r="RR680" s="1"/>
      <c r="RS680" s="1"/>
      <c r="RT680" s="1"/>
      <c r="RU680" s="1"/>
      <c r="RV680" s="1"/>
      <c r="RW680" s="1"/>
      <c r="RX680" s="1"/>
      <c r="RY680" s="1"/>
      <c r="RZ680" s="1"/>
      <c r="SA680" s="1"/>
      <c r="SB680" s="1"/>
      <c r="SC680" s="1"/>
      <c r="SD680" s="1"/>
      <c r="SE680" s="1"/>
      <c r="SF680" s="1"/>
      <c r="SG680" s="1"/>
      <c r="SH680" s="1"/>
      <c r="SI680" s="1"/>
      <c r="SJ680" s="1"/>
      <c r="SK680" s="1"/>
      <c r="SL680" s="1"/>
      <c r="SM680" s="1"/>
      <c r="SN680" s="1"/>
      <c r="SO680" s="1"/>
      <c r="SP680" s="1"/>
      <c r="SQ680" s="1"/>
      <c r="SR680" s="1"/>
      <c r="SS680" s="1"/>
      <c r="ST680" s="1"/>
      <c r="SU680" s="1"/>
      <c r="SV680" s="1"/>
      <c r="SW680" s="1"/>
      <c r="SX680" s="1"/>
      <c r="SY680" s="1"/>
      <c r="SZ680" s="1"/>
      <c r="TA680" s="1"/>
      <c r="TB680" s="1"/>
      <c r="TC680" s="1"/>
      <c r="TD680" s="1"/>
      <c r="TE680" s="1"/>
      <c r="TF680" s="1"/>
      <c r="TG680" s="1"/>
      <c r="TH680" s="1"/>
      <c r="TI680" s="1"/>
      <c r="TJ680" s="1"/>
      <c r="TK680" s="1"/>
      <c r="TL680" s="1"/>
      <c r="TM680" s="1"/>
      <c r="TN680" s="1"/>
      <c r="TO680" s="1"/>
      <c r="TP680" s="1"/>
      <c r="TQ680" s="1"/>
      <c r="TR680" s="1"/>
      <c r="TS680" s="1"/>
      <c r="TT680" s="1"/>
      <c r="TU680" s="1"/>
      <c r="TV680" s="1"/>
      <c r="TW680" s="1"/>
      <c r="TX680" s="1"/>
      <c r="TY680" s="1"/>
      <c r="TZ680" s="1"/>
      <c r="UA680" s="1"/>
      <c r="UB680" s="1"/>
      <c r="UC680" s="1"/>
      <c r="UD680" s="1"/>
      <c r="UE680" s="1"/>
      <c r="UF680" s="1"/>
      <c r="UG680" s="1"/>
      <c r="UH680" s="1"/>
      <c r="UI680" s="1"/>
      <c r="UJ680" s="1"/>
      <c r="UK680" s="1"/>
      <c r="UL680" s="1"/>
      <c r="UM680" s="1"/>
      <c r="UN680" s="1"/>
      <c r="UO680" s="1"/>
      <c r="UP680" s="1"/>
      <c r="UQ680" s="1"/>
      <c r="UR680" s="1"/>
      <c r="US680" s="1"/>
      <c r="UT680" s="1"/>
      <c r="UU680" s="1"/>
      <c r="UV680" s="1"/>
      <c r="UW680" s="1"/>
      <c r="UX680" s="1"/>
      <c r="UY680" s="1"/>
      <c r="UZ680" s="1"/>
      <c r="VA680" s="1"/>
      <c r="VB680" s="1"/>
      <c r="VC680" s="1"/>
      <c r="VD680" s="1"/>
      <c r="VE680" s="1"/>
      <c r="VF680" s="1"/>
      <c r="VG680" s="1"/>
      <c r="VH680" s="1"/>
      <c r="VI680" s="1"/>
      <c r="VJ680" s="1"/>
      <c r="VK680" s="1"/>
      <c r="VL680" s="1"/>
      <c r="VM680" s="1"/>
      <c r="VN680" s="1"/>
      <c r="VO680" s="1"/>
      <c r="VP680" s="1"/>
      <c r="VQ680" s="1"/>
      <c r="VR680" s="1"/>
      <c r="VS680" s="1"/>
      <c r="VT680" s="1"/>
      <c r="VU680" s="1"/>
      <c r="VV680" s="1"/>
      <c r="VW680" s="1"/>
      <c r="VX680" s="1"/>
      <c r="VY680" s="1"/>
      <c r="VZ680" s="1"/>
      <c r="WA680" s="1"/>
      <c r="WB680" s="1"/>
      <c r="WC680" s="1"/>
      <c r="WD680" s="1"/>
      <c r="WE680" s="1"/>
      <c r="WF680" s="1"/>
      <c r="WG680" s="1"/>
      <c r="WH680" s="1"/>
      <c r="WI680" s="1"/>
      <c r="WJ680" s="1"/>
      <c r="WK680" s="1"/>
      <c r="WL680" s="1"/>
      <c r="WM680" s="1"/>
      <c r="WN680" s="1"/>
      <c r="WO680" s="1"/>
      <c r="WP680" s="1"/>
      <c r="WQ680" s="1"/>
      <c r="WR680" s="1"/>
      <c r="WS680" s="1"/>
      <c r="WT680" s="1"/>
      <c r="WU680" s="1"/>
      <c r="WV680" s="1"/>
      <c r="WW680" s="1"/>
      <c r="WX680" s="1"/>
      <c r="WY680" s="1"/>
      <c r="WZ680" s="1"/>
      <c r="XA680" s="1"/>
      <c r="XB680" s="1"/>
      <c r="XC680" s="1"/>
      <c r="XD680" s="1"/>
      <c r="XE680" s="1"/>
      <c r="XF680" s="1"/>
      <c r="XG680" s="1"/>
      <c r="XH680" s="1"/>
      <c r="XI680" s="1"/>
      <c r="XJ680" s="1"/>
      <c r="XK680" s="1"/>
      <c r="XL680" s="1"/>
      <c r="XM680" s="1"/>
      <c r="XN680" s="1"/>
      <c r="XO680" s="1"/>
      <c r="XP680" s="1"/>
      <c r="XQ680" s="1"/>
      <c r="XR680" s="1"/>
      <c r="XS680" s="1"/>
      <c r="XT680" s="1"/>
      <c r="XU680" s="1"/>
      <c r="XV680" s="1"/>
      <c r="XW680" s="1"/>
      <c r="XX680" s="1"/>
      <c r="XY680" s="1"/>
      <c r="XZ680" s="1"/>
      <c r="YA680" s="1"/>
      <c r="YB680" s="1"/>
      <c r="YC680" s="1"/>
      <c r="YD680" s="1"/>
      <c r="YE680" s="1"/>
      <c r="YF680" s="1"/>
      <c r="YG680" s="1"/>
      <c r="YH680" s="1"/>
      <c r="YI680" s="1"/>
      <c r="YJ680" s="1"/>
      <c r="YK680" s="1"/>
      <c r="YL680" s="1"/>
      <c r="YM680" s="1"/>
      <c r="YN680" s="1"/>
      <c r="YO680" s="1"/>
      <c r="YP680" s="1"/>
      <c r="YQ680" s="1"/>
      <c r="YR680" s="1"/>
      <c r="YS680" s="1"/>
      <c r="YT680" s="1"/>
      <c r="YU680" s="1"/>
      <c r="YV680" s="1"/>
      <c r="YW680" s="1"/>
      <c r="YX680" s="1"/>
      <c r="YY680" s="1"/>
      <c r="YZ680" s="1"/>
      <c r="ZA680" s="1"/>
      <c r="ZB680" s="1"/>
      <c r="ZC680" s="1"/>
      <c r="ZD680" s="1"/>
      <c r="ZE680" s="1"/>
      <c r="ZF680" s="1"/>
      <c r="ZG680" s="1"/>
      <c r="ZH680" s="1"/>
      <c r="ZI680" s="1"/>
      <c r="ZJ680" s="1"/>
      <c r="ZK680" s="1"/>
      <c r="ZL680" s="1"/>
      <c r="ZM680" s="1"/>
      <c r="ZN680" s="1"/>
      <c r="ZO680" s="1"/>
      <c r="ZP680" s="1"/>
      <c r="ZQ680" s="1"/>
      <c r="ZR680" s="1"/>
      <c r="ZS680" s="1"/>
      <c r="ZT680" s="1"/>
      <c r="ZU680" s="1"/>
      <c r="ZV680" s="1"/>
      <c r="ZW680" s="1"/>
      <c r="ZX680" s="1"/>
      <c r="ZY680" s="1"/>
      <c r="ZZ680" s="1"/>
      <c r="AAA680" s="1"/>
      <c r="AAB680" s="1"/>
      <c r="AAC680" s="1"/>
      <c r="AAD680" s="1"/>
      <c r="AAE680" s="1"/>
      <c r="AAF680" s="1"/>
      <c r="AAG680" s="1"/>
      <c r="AAH680" s="1"/>
      <c r="AAI680" s="1"/>
      <c r="AAJ680" s="1"/>
      <c r="AAK680" s="1"/>
      <c r="AAL680" s="1"/>
      <c r="AAM680" s="1"/>
      <c r="AAN680" s="1"/>
      <c r="AAO680" s="1"/>
      <c r="AAP680" s="1"/>
      <c r="AAQ680" s="1"/>
      <c r="AAR680" s="1"/>
      <c r="AAS680" s="1"/>
      <c r="AAT680" s="1"/>
      <c r="AAU680" s="1"/>
      <c r="AAV680" s="1"/>
      <c r="AAW680" s="1"/>
      <c r="AAX680" s="1"/>
      <c r="AAY680" s="1"/>
      <c r="AAZ680" s="1"/>
      <c r="ABA680" s="1"/>
      <c r="ABB680" s="1"/>
      <c r="ABC680" s="1"/>
      <c r="ABD680" s="1"/>
      <c r="ABE680" s="1"/>
      <c r="ABF680" s="1"/>
      <c r="ABG680" s="1"/>
      <c r="ABH680" s="1"/>
      <c r="ABI680" s="1"/>
      <c r="ABJ680" s="1"/>
      <c r="ABK680" s="1"/>
      <c r="ABL680" s="1"/>
      <c r="ABM680" s="1"/>
      <c r="ABN680" s="1"/>
      <c r="ABO680" s="1"/>
      <c r="ABP680" s="1"/>
      <c r="ABQ680" s="1"/>
      <c r="ABR680" s="1"/>
      <c r="ABS680" s="1"/>
      <c r="ABT680" s="1"/>
      <c r="ABU680" s="1"/>
      <c r="ABV680" s="1"/>
      <c r="ABW680" s="1"/>
      <c r="ABX680" s="1"/>
      <c r="ABY680" s="1"/>
      <c r="ABZ680" s="1"/>
      <c r="ACA680" s="1"/>
      <c r="ACB680" s="1"/>
      <c r="ACC680" s="1"/>
      <c r="ACD680" s="1"/>
      <c r="ACE680" s="1"/>
      <c r="ACF680" s="1"/>
      <c r="ACG680" s="1"/>
      <c r="ACH680" s="1"/>
      <c r="ACI680" s="1"/>
      <c r="ACJ680" s="1"/>
      <c r="ACK680" s="1"/>
      <c r="ACL680" s="1"/>
      <c r="ACM680" s="1"/>
      <c r="ACN680" s="1"/>
      <c r="ACO680" s="1"/>
      <c r="ACP680" s="1"/>
      <c r="ACQ680" s="1"/>
      <c r="ACR680" s="1"/>
      <c r="ACS680" s="1"/>
      <c r="ACT680" s="1"/>
      <c r="ACU680" s="1"/>
      <c r="ACV680" s="1"/>
      <c r="ACW680" s="1"/>
      <c r="ACX680" s="1"/>
      <c r="ACY680" s="1"/>
      <c r="ACZ680" s="1"/>
      <c r="ADA680" s="1"/>
      <c r="ADB680" s="1"/>
      <c r="ADC680" s="1"/>
      <c r="ADD680" s="1"/>
      <c r="ADE680" s="1"/>
      <c r="ADF680" s="1"/>
      <c r="ADG680" s="1"/>
      <c r="ADH680" s="1"/>
      <c r="ADI680" s="1"/>
      <c r="ADJ680" s="1"/>
      <c r="ADK680" s="1"/>
      <c r="ADL680" s="1"/>
      <c r="ADM680" s="1"/>
      <c r="ADN680" s="1"/>
      <c r="ADO680" s="1"/>
      <c r="ADP680" s="1"/>
      <c r="ADQ680" s="1"/>
      <c r="ADR680" s="1"/>
      <c r="ADS680" s="1"/>
      <c r="ADT680" s="1"/>
      <c r="ADU680" s="1"/>
      <c r="ADV680" s="1"/>
    </row>
    <row r="681" spans="1:802" x14ac:dyDescent="0.1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  <c r="DN681" s="1"/>
      <c r="DO681" s="1"/>
      <c r="DP681" s="1"/>
      <c r="DQ681" s="1"/>
      <c r="DR681" s="1"/>
      <c r="DS681" s="1"/>
      <c r="DT681" s="1"/>
      <c r="DU681" s="1"/>
      <c r="DV681" s="1"/>
      <c r="DW681" s="1"/>
      <c r="DX681" s="1"/>
      <c r="DY681" s="1"/>
      <c r="DZ681" s="1"/>
      <c r="EA681" s="1"/>
      <c r="EB681" s="1"/>
      <c r="EC681" s="1"/>
      <c r="ED681" s="1"/>
      <c r="EE681" s="1"/>
      <c r="EF681" s="1"/>
      <c r="EG681" s="1"/>
      <c r="EH681" s="1"/>
      <c r="EI681" s="1"/>
      <c r="EJ681" s="1"/>
      <c r="EK681" s="1"/>
      <c r="EL681" s="1"/>
      <c r="EM681" s="1"/>
      <c r="EN681" s="1"/>
      <c r="EO681" s="1"/>
      <c r="EP681" s="1"/>
      <c r="EQ681" s="1"/>
      <c r="ER681" s="1"/>
      <c r="ES681" s="1"/>
      <c r="ET681" s="1"/>
      <c r="EU681" s="1"/>
      <c r="EV681" s="1"/>
      <c r="EW681" s="1"/>
      <c r="EX681" s="1"/>
      <c r="EY681" s="1"/>
      <c r="EZ681" s="1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1"/>
      <c r="FL681" s="1"/>
      <c r="FM681" s="1"/>
      <c r="FN681" s="1"/>
      <c r="FO681" s="1"/>
      <c r="FP681" s="1"/>
      <c r="FQ681" s="1"/>
      <c r="FR681" s="1"/>
      <c r="FS681" s="1"/>
      <c r="FT681" s="1"/>
      <c r="FU681" s="1"/>
      <c r="FV681" s="1"/>
      <c r="FW681" s="1"/>
      <c r="FX681" s="1"/>
      <c r="FY681" s="1"/>
      <c r="FZ681" s="1"/>
      <c r="GA681" s="1"/>
      <c r="GB681" s="1"/>
      <c r="GC681" s="1"/>
      <c r="GD681" s="1"/>
      <c r="GE681" s="1"/>
      <c r="GF681" s="1"/>
      <c r="GG681" s="1"/>
      <c r="GH681" s="1"/>
      <c r="GI681" s="1"/>
      <c r="GJ681" s="1"/>
      <c r="GK681" s="1"/>
      <c r="GL681" s="1"/>
      <c r="GM681" s="1"/>
      <c r="GN681" s="1"/>
      <c r="GO681" s="1"/>
      <c r="GP681" s="1"/>
      <c r="GQ681" s="1"/>
      <c r="GR681" s="1"/>
      <c r="GS681" s="1"/>
      <c r="GT681" s="1"/>
      <c r="GU681" s="1"/>
      <c r="GV681" s="1"/>
      <c r="GW681" s="1"/>
      <c r="GX681" s="1"/>
      <c r="GY681" s="1"/>
      <c r="GZ681" s="1"/>
      <c r="HA681" s="1"/>
      <c r="HB681" s="1"/>
      <c r="HC681" s="1"/>
      <c r="HD681" s="1"/>
      <c r="HE681" s="1"/>
      <c r="HF681" s="1"/>
      <c r="HG681" s="1"/>
      <c r="HH681" s="1"/>
      <c r="HI681" s="1"/>
      <c r="HJ681" s="1"/>
      <c r="HK681" s="1"/>
      <c r="HL681" s="1"/>
      <c r="HM681" s="1"/>
      <c r="HN681" s="1"/>
      <c r="HO681" s="1"/>
      <c r="HP681" s="1"/>
      <c r="HQ681" s="1"/>
      <c r="HR681" s="1"/>
      <c r="HS681" s="1"/>
      <c r="HT681" s="1"/>
      <c r="HU681" s="1"/>
      <c r="HV681" s="1"/>
      <c r="HW681" s="1"/>
      <c r="HX681" s="1"/>
      <c r="HY681" s="1"/>
      <c r="HZ681" s="1"/>
      <c r="IA681" s="1"/>
      <c r="IB681" s="1"/>
      <c r="IC681" s="1"/>
      <c r="ID681" s="1"/>
      <c r="IE681" s="1"/>
      <c r="IF681" s="1"/>
      <c r="IG681" s="1"/>
      <c r="IH681" s="1"/>
      <c r="II681" s="1"/>
      <c r="IJ681" s="1"/>
      <c r="IK681" s="1"/>
      <c r="IL681" s="1"/>
      <c r="IM681" s="1"/>
      <c r="IN681" s="1"/>
      <c r="IO681" s="1"/>
      <c r="IP681" s="1"/>
      <c r="IQ681" s="1"/>
      <c r="IR681" s="1"/>
      <c r="IS681" s="1"/>
      <c r="IT681" s="1"/>
      <c r="IU681" s="1"/>
      <c r="IV681" s="1"/>
      <c r="IW681" s="1"/>
      <c r="IX681" s="1"/>
      <c r="IY681" s="1"/>
      <c r="IZ681" s="1"/>
      <c r="JA681" s="1"/>
      <c r="JB681" s="1"/>
      <c r="JC681" s="1"/>
      <c r="JD681" s="1"/>
      <c r="JE681" s="1"/>
      <c r="JF681" s="1"/>
      <c r="JG681" s="1"/>
      <c r="JH681" s="1"/>
      <c r="JI681" s="1"/>
      <c r="JJ681" s="1"/>
      <c r="JK681" s="1"/>
      <c r="JL681" s="1"/>
      <c r="JM681" s="1"/>
      <c r="JN681" s="1"/>
      <c r="JO681" s="1"/>
      <c r="JP681" s="1"/>
      <c r="JQ681" s="1"/>
      <c r="JR681" s="1"/>
      <c r="JS681" s="1"/>
      <c r="JT681" s="1"/>
      <c r="JU681" s="1"/>
      <c r="JV681" s="1"/>
      <c r="JW681" s="1"/>
      <c r="JX681" s="1"/>
      <c r="JY681" s="1"/>
      <c r="JZ681" s="1"/>
      <c r="KA681" s="1"/>
      <c r="KB681" s="1"/>
      <c r="KC681" s="1"/>
      <c r="KD681" s="1"/>
      <c r="KE681" s="1"/>
      <c r="KF681" s="1"/>
      <c r="KG681" s="1"/>
      <c r="KH681" s="1"/>
      <c r="KI681" s="1"/>
      <c r="KJ681" s="1"/>
      <c r="KK681" s="1"/>
      <c r="KL681" s="1"/>
      <c r="KM681" s="1"/>
      <c r="KN681" s="1"/>
      <c r="KO681" s="1"/>
      <c r="KP681" s="1"/>
      <c r="KQ681" s="1"/>
      <c r="KR681" s="1"/>
      <c r="KS681" s="1"/>
      <c r="KT681" s="1"/>
      <c r="KU681" s="1"/>
      <c r="KV681" s="1"/>
      <c r="KW681" s="1"/>
      <c r="KX681" s="1"/>
      <c r="KY681" s="1"/>
      <c r="KZ681" s="1"/>
      <c r="LA681" s="1"/>
      <c r="LB681" s="1"/>
      <c r="LC681" s="1"/>
      <c r="LD681" s="1"/>
      <c r="LE681" s="1"/>
      <c r="LF681" s="1"/>
      <c r="LG681" s="1"/>
      <c r="LH681" s="1"/>
      <c r="LI681" s="1"/>
      <c r="LJ681" s="1"/>
      <c r="LK681" s="1"/>
      <c r="LL681" s="1"/>
      <c r="LM681" s="1"/>
      <c r="LN681" s="1"/>
      <c r="LO681" s="1"/>
      <c r="LP681" s="1"/>
      <c r="LQ681" s="1"/>
      <c r="LR681" s="1"/>
      <c r="LS681" s="1"/>
      <c r="LT681" s="1"/>
      <c r="LU681" s="1"/>
      <c r="LV681" s="1"/>
      <c r="LW681" s="1"/>
      <c r="LX681" s="1"/>
      <c r="LY681" s="1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  <c r="MV681" s="1"/>
      <c r="MW681" s="1"/>
      <c r="MX681" s="1"/>
      <c r="MY681" s="1"/>
      <c r="MZ681" s="1"/>
      <c r="NA681" s="1"/>
      <c r="NB681" s="1"/>
      <c r="NC681" s="1"/>
      <c r="ND681" s="1"/>
      <c r="NE681" s="1"/>
      <c r="NF681" s="1"/>
      <c r="NG681" s="1"/>
      <c r="NH681" s="1"/>
      <c r="NI681" s="1"/>
      <c r="NJ681" s="1"/>
      <c r="NK681" s="1"/>
      <c r="NL681" s="1"/>
      <c r="NM681" s="1"/>
      <c r="NN681" s="1"/>
      <c r="NO681" s="1"/>
      <c r="NP681" s="1"/>
      <c r="NQ681" s="1"/>
      <c r="NR681" s="1"/>
      <c r="NS681" s="1"/>
      <c r="NT681" s="1"/>
      <c r="NU681" s="1"/>
      <c r="NV681" s="1"/>
      <c r="NW681" s="1"/>
      <c r="NX681" s="1"/>
      <c r="NY681" s="1"/>
      <c r="NZ681" s="1"/>
      <c r="OA681" s="1"/>
      <c r="OB681" s="1"/>
      <c r="OC681" s="1"/>
      <c r="OD681" s="1"/>
      <c r="OE681" s="1"/>
      <c r="OF681" s="1"/>
      <c r="OG681" s="1"/>
      <c r="OH681" s="1"/>
      <c r="OI681" s="1"/>
      <c r="OJ681" s="1"/>
      <c r="OK681" s="1"/>
      <c r="OL681" s="1"/>
      <c r="OM681" s="1"/>
      <c r="ON681" s="1"/>
      <c r="OO681" s="1"/>
      <c r="OP681" s="1"/>
      <c r="OQ681" s="1"/>
      <c r="OR681" s="1"/>
      <c r="OS681" s="1"/>
      <c r="OT681" s="1"/>
      <c r="OU681" s="1"/>
      <c r="OV681" s="1"/>
      <c r="OW681" s="1"/>
      <c r="OX681" s="1"/>
      <c r="OY681" s="1"/>
      <c r="OZ681" s="1"/>
      <c r="PA681" s="1"/>
      <c r="PB681" s="1"/>
      <c r="PC681" s="1"/>
      <c r="PD681" s="1"/>
      <c r="PE681" s="1"/>
      <c r="PF681" s="1"/>
      <c r="PG681" s="1"/>
      <c r="PH681" s="1"/>
      <c r="PI681" s="1"/>
      <c r="PJ681" s="1"/>
      <c r="PK681" s="1"/>
      <c r="PL681" s="1"/>
      <c r="PM681" s="1"/>
      <c r="PN681" s="1"/>
      <c r="PO681" s="1"/>
      <c r="PP681" s="1"/>
      <c r="PQ681" s="1"/>
      <c r="PR681" s="1"/>
      <c r="PS681" s="1"/>
      <c r="PT681" s="1"/>
      <c r="PU681" s="1"/>
      <c r="PV681" s="1"/>
      <c r="PW681" s="1"/>
      <c r="PX681" s="1"/>
      <c r="PY681" s="1"/>
      <c r="PZ681" s="1"/>
      <c r="QA681" s="1"/>
      <c r="QB681" s="1"/>
      <c r="QC681" s="1"/>
      <c r="QD681" s="1"/>
      <c r="QE681" s="1"/>
      <c r="QF681" s="1"/>
      <c r="QG681" s="1"/>
      <c r="QH681" s="1"/>
      <c r="QI681" s="1"/>
      <c r="QJ681" s="1"/>
      <c r="QK681" s="1"/>
      <c r="QL681" s="1"/>
      <c r="QM681" s="1"/>
      <c r="QN681" s="1"/>
      <c r="QO681" s="1"/>
      <c r="QP681" s="1"/>
      <c r="QQ681" s="1"/>
      <c r="QR681" s="1"/>
      <c r="QS681" s="1"/>
      <c r="QT681" s="1"/>
      <c r="QU681" s="1"/>
      <c r="QV681" s="1"/>
      <c r="QW681" s="1"/>
      <c r="QX681" s="1"/>
      <c r="QY681" s="1"/>
      <c r="QZ681" s="1"/>
      <c r="RA681" s="1"/>
      <c r="RB681" s="1"/>
      <c r="RC681" s="1"/>
      <c r="RD681" s="1"/>
      <c r="RE681" s="1"/>
      <c r="RF681" s="1"/>
      <c r="RG681" s="1"/>
      <c r="RH681" s="1"/>
      <c r="RI681" s="1"/>
      <c r="RJ681" s="1"/>
      <c r="RK681" s="1"/>
      <c r="RL681" s="1"/>
      <c r="RM681" s="1"/>
      <c r="RN681" s="1"/>
      <c r="RO681" s="1"/>
      <c r="RP681" s="1"/>
      <c r="RQ681" s="1"/>
      <c r="RR681" s="1"/>
      <c r="RS681" s="1"/>
      <c r="RT681" s="1"/>
      <c r="RU681" s="1"/>
      <c r="RV681" s="1"/>
      <c r="RW681" s="1"/>
      <c r="RX681" s="1"/>
      <c r="RY681" s="1"/>
      <c r="RZ681" s="1"/>
      <c r="SA681" s="1"/>
      <c r="SB681" s="1"/>
      <c r="SC681" s="1"/>
      <c r="SD681" s="1"/>
      <c r="SE681" s="1"/>
      <c r="SF681" s="1"/>
      <c r="SG681" s="1"/>
      <c r="SH681" s="1"/>
      <c r="SI681" s="1"/>
      <c r="SJ681" s="1"/>
      <c r="SK681" s="1"/>
      <c r="SL681" s="1"/>
      <c r="SM681" s="1"/>
      <c r="SN681" s="1"/>
      <c r="SO681" s="1"/>
      <c r="SP681" s="1"/>
      <c r="SQ681" s="1"/>
      <c r="SR681" s="1"/>
      <c r="SS681" s="1"/>
      <c r="ST681" s="1"/>
      <c r="SU681" s="1"/>
      <c r="SV681" s="1"/>
      <c r="SW681" s="1"/>
      <c r="SX681" s="1"/>
      <c r="SY681" s="1"/>
      <c r="SZ681" s="1"/>
      <c r="TA681" s="1"/>
      <c r="TB681" s="1"/>
      <c r="TC681" s="1"/>
      <c r="TD681" s="1"/>
      <c r="TE681" s="1"/>
      <c r="TF681" s="1"/>
      <c r="TG681" s="1"/>
      <c r="TH681" s="1"/>
      <c r="TI681" s="1"/>
      <c r="TJ681" s="1"/>
      <c r="TK681" s="1"/>
      <c r="TL681" s="1"/>
      <c r="TM681" s="1"/>
      <c r="TN681" s="1"/>
      <c r="TO681" s="1"/>
      <c r="TP681" s="1"/>
      <c r="TQ681" s="1"/>
      <c r="TR681" s="1"/>
      <c r="TS681" s="1"/>
      <c r="TT681" s="1"/>
      <c r="TU681" s="1"/>
      <c r="TV681" s="1"/>
      <c r="TW681" s="1"/>
      <c r="TX681" s="1"/>
      <c r="TY681" s="1"/>
      <c r="TZ681" s="1"/>
      <c r="UA681" s="1"/>
      <c r="UB681" s="1"/>
      <c r="UC681" s="1"/>
      <c r="UD681" s="1"/>
      <c r="UE681" s="1"/>
      <c r="UF681" s="1"/>
      <c r="UG681" s="1"/>
      <c r="UH681" s="1"/>
      <c r="UI681" s="1"/>
      <c r="UJ681" s="1"/>
      <c r="UK681" s="1"/>
      <c r="UL681" s="1"/>
      <c r="UM681" s="1"/>
      <c r="UN681" s="1"/>
      <c r="UO681" s="1"/>
      <c r="UP681" s="1"/>
      <c r="UQ681" s="1"/>
      <c r="UR681" s="1"/>
      <c r="US681" s="1"/>
      <c r="UT681" s="1"/>
      <c r="UU681" s="1"/>
      <c r="UV681" s="1"/>
      <c r="UW681" s="1"/>
      <c r="UX681" s="1"/>
      <c r="UY681" s="1"/>
      <c r="UZ681" s="1"/>
      <c r="VA681" s="1"/>
      <c r="VB681" s="1"/>
      <c r="VC681" s="1"/>
      <c r="VD681" s="1"/>
      <c r="VE681" s="1"/>
      <c r="VF681" s="1"/>
      <c r="VG681" s="1"/>
      <c r="VH681" s="1"/>
      <c r="VI681" s="1"/>
      <c r="VJ681" s="1"/>
      <c r="VK681" s="1"/>
      <c r="VL681" s="1"/>
      <c r="VM681" s="1"/>
      <c r="VN681" s="1"/>
      <c r="VO681" s="1"/>
      <c r="VP681" s="1"/>
      <c r="VQ681" s="1"/>
      <c r="VR681" s="1"/>
      <c r="VS681" s="1"/>
      <c r="VT681" s="1"/>
      <c r="VU681" s="1"/>
      <c r="VV681" s="1"/>
      <c r="VW681" s="1"/>
      <c r="VX681" s="1"/>
      <c r="VY681" s="1"/>
      <c r="VZ681" s="1"/>
      <c r="WA681" s="1"/>
      <c r="WB681" s="1"/>
      <c r="WC681" s="1"/>
      <c r="WD681" s="1"/>
      <c r="WE681" s="1"/>
      <c r="WF681" s="1"/>
      <c r="WG681" s="1"/>
      <c r="WH681" s="1"/>
      <c r="WI681" s="1"/>
      <c r="WJ681" s="1"/>
      <c r="WK681" s="1"/>
      <c r="WL681" s="1"/>
      <c r="WM681" s="1"/>
      <c r="WN681" s="1"/>
      <c r="WO681" s="1"/>
      <c r="WP681" s="1"/>
      <c r="WQ681" s="1"/>
      <c r="WR681" s="1"/>
      <c r="WS681" s="1"/>
      <c r="WT681" s="1"/>
      <c r="WU681" s="1"/>
      <c r="WV681" s="1"/>
      <c r="WW681" s="1"/>
      <c r="WX681" s="1"/>
      <c r="WY681" s="1"/>
      <c r="WZ681" s="1"/>
      <c r="XA681" s="1"/>
      <c r="XB681" s="1"/>
      <c r="XC681" s="1"/>
      <c r="XD681" s="1"/>
      <c r="XE681" s="1"/>
      <c r="XF681" s="1"/>
      <c r="XG681" s="1"/>
      <c r="XH681" s="1"/>
      <c r="XI681" s="1"/>
      <c r="XJ681" s="1"/>
      <c r="XK681" s="1"/>
      <c r="XL681" s="1"/>
      <c r="XM681" s="1"/>
      <c r="XN681" s="1"/>
      <c r="XO681" s="1"/>
      <c r="XP681" s="1"/>
      <c r="XQ681" s="1"/>
      <c r="XR681" s="1"/>
      <c r="XS681" s="1"/>
      <c r="XT681" s="1"/>
      <c r="XU681" s="1"/>
      <c r="XV681" s="1"/>
      <c r="XW681" s="1"/>
      <c r="XX681" s="1"/>
      <c r="XY681" s="1"/>
      <c r="XZ681" s="1"/>
      <c r="YA681" s="1"/>
      <c r="YB681" s="1"/>
      <c r="YC681" s="1"/>
      <c r="YD681" s="1"/>
      <c r="YE681" s="1"/>
      <c r="YF681" s="1"/>
      <c r="YG681" s="1"/>
      <c r="YH681" s="1"/>
      <c r="YI681" s="1"/>
      <c r="YJ681" s="1"/>
      <c r="YK681" s="1"/>
      <c r="YL681" s="1"/>
      <c r="YM681" s="1"/>
      <c r="YN681" s="1"/>
      <c r="YO681" s="1"/>
      <c r="YP681" s="1"/>
      <c r="YQ681" s="1"/>
      <c r="YR681" s="1"/>
      <c r="YS681" s="1"/>
      <c r="YT681" s="1"/>
      <c r="YU681" s="1"/>
      <c r="YV681" s="1"/>
      <c r="YW681" s="1"/>
      <c r="YX681" s="1"/>
      <c r="YY681" s="1"/>
      <c r="YZ681" s="1"/>
      <c r="ZA681" s="1"/>
      <c r="ZB681" s="1"/>
      <c r="ZC681" s="1"/>
      <c r="ZD681" s="1"/>
      <c r="ZE681" s="1"/>
      <c r="ZF681" s="1"/>
      <c r="ZG681" s="1"/>
      <c r="ZH681" s="1"/>
      <c r="ZI681" s="1"/>
      <c r="ZJ681" s="1"/>
      <c r="ZK681" s="1"/>
      <c r="ZL681" s="1"/>
      <c r="ZM681" s="1"/>
      <c r="ZN681" s="1"/>
      <c r="ZO681" s="1"/>
      <c r="ZP681" s="1"/>
      <c r="ZQ681" s="1"/>
      <c r="ZR681" s="1"/>
      <c r="ZS681" s="1"/>
      <c r="ZT681" s="1"/>
      <c r="ZU681" s="1"/>
      <c r="ZV681" s="1"/>
      <c r="ZW681" s="1"/>
      <c r="ZX681" s="1"/>
      <c r="ZY681" s="1"/>
      <c r="ZZ681" s="1"/>
      <c r="AAA681" s="1"/>
      <c r="AAB681" s="1"/>
      <c r="AAC681" s="1"/>
      <c r="AAD681" s="1"/>
      <c r="AAE681" s="1"/>
      <c r="AAF681" s="1"/>
      <c r="AAG681" s="1"/>
      <c r="AAH681" s="1"/>
      <c r="AAI681" s="1"/>
      <c r="AAJ681" s="1"/>
      <c r="AAK681" s="1"/>
      <c r="AAL681" s="1"/>
      <c r="AAM681" s="1"/>
      <c r="AAN681" s="1"/>
      <c r="AAO681" s="1"/>
      <c r="AAP681" s="1"/>
      <c r="AAQ681" s="1"/>
      <c r="AAR681" s="1"/>
      <c r="AAS681" s="1"/>
      <c r="AAT681" s="1"/>
      <c r="AAU681" s="1"/>
      <c r="AAV681" s="1"/>
      <c r="AAW681" s="1"/>
      <c r="AAX681" s="1"/>
      <c r="AAY681" s="1"/>
      <c r="AAZ681" s="1"/>
      <c r="ABA681" s="1"/>
      <c r="ABB681" s="1"/>
      <c r="ABC681" s="1"/>
      <c r="ABD681" s="1"/>
      <c r="ABE681" s="1"/>
      <c r="ABF681" s="1"/>
      <c r="ABG681" s="1"/>
      <c r="ABH681" s="1"/>
      <c r="ABI681" s="1"/>
      <c r="ABJ681" s="1"/>
      <c r="ABK681" s="1"/>
      <c r="ABL681" s="1"/>
      <c r="ABM681" s="1"/>
      <c r="ABN681" s="1"/>
      <c r="ABO681" s="1"/>
      <c r="ABP681" s="1"/>
      <c r="ABQ681" s="1"/>
      <c r="ABR681" s="1"/>
      <c r="ABS681" s="1"/>
      <c r="ABT681" s="1"/>
      <c r="ABU681" s="1"/>
      <c r="ABV681" s="1"/>
      <c r="ABW681" s="1"/>
      <c r="ABX681" s="1"/>
      <c r="ABY681" s="1"/>
      <c r="ABZ681" s="1"/>
      <c r="ACA681" s="1"/>
      <c r="ACB681" s="1"/>
      <c r="ACC681" s="1"/>
      <c r="ACD681" s="1"/>
      <c r="ACE681" s="1"/>
      <c r="ACF681" s="1"/>
      <c r="ACG681" s="1"/>
      <c r="ACH681" s="1"/>
      <c r="ACI681" s="1"/>
      <c r="ACJ681" s="1"/>
      <c r="ACK681" s="1"/>
      <c r="ACL681" s="1"/>
      <c r="ACM681" s="1"/>
      <c r="ACN681" s="1"/>
      <c r="ACO681" s="1"/>
      <c r="ACP681" s="1"/>
      <c r="ACQ681" s="1"/>
      <c r="ACR681" s="1"/>
      <c r="ACS681" s="1"/>
      <c r="ACT681" s="1"/>
      <c r="ACU681" s="1"/>
      <c r="ACV681" s="1"/>
      <c r="ACW681" s="1"/>
      <c r="ACX681" s="1"/>
      <c r="ACY681" s="1"/>
      <c r="ACZ681" s="1"/>
      <c r="ADA681" s="1"/>
      <c r="ADB681" s="1"/>
      <c r="ADC681" s="1"/>
      <c r="ADD681" s="1"/>
      <c r="ADE681" s="1"/>
      <c r="ADF681" s="1"/>
      <c r="ADG681" s="1"/>
      <c r="ADH681" s="1"/>
      <c r="ADI681" s="1"/>
      <c r="ADJ681" s="1"/>
      <c r="ADK681" s="1"/>
      <c r="ADL681" s="1"/>
      <c r="ADM681" s="1"/>
      <c r="ADN681" s="1"/>
      <c r="ADO681" s="1"/>
      <c r="ADP681" s="1"/>
      <c r="ADQ681" s="1"/>
      <c r="ADR681" s="1"/>
      <c r="ADS681" s="1"/>
      <c r="ADT681" s="1"/>
      <c r="ADU681" s="1"/>
      <c r="ADV681" s="1"/>
    </row>
    <row r="682" spans="1:802" x14ac:dyDescent="0.1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  <c r="DN682" s="1"/>
      <c r="DO682" s="1"/>
      <c r="DP682" s="1"/>
      <c r="DQ682" s="1"/>
      <c r="DR682" s="1"/>
      <c r="DS682" s="1"/>
      <c r="DT682" s="1"/>
      <c r="DU682" s="1"/>
      <c r="DV682" s="1"/>
      <c r="DW682" s="1"/>
      <c r="DX682" s="1"/>
      <c r="DY682" s="1"/>
      <c r="DZ682" s="1"/>
      <c r="EA682" s="1"/>
      <c r="EB682" s="1"/>
      <c r="EC682" s="1"/>
      <c r="ED682" s="1"/>
      <c r="EE682" s="1"/>
      <c r="EF682" s="1"/>
      <c r="EG682" s="1"/>
      <c r="EH682" s="1"/>
      <c r="EI682" s="1"/>
      <c r="EJ682" s="1"/>
      <c r="EK682" s="1"/>
      <c r="EL682" s="1"/>
      <c r="EM682" s="1"/>
      <c r="EN682" s="1"/>
      <c r="EO682" s="1"/>
      <c r="EP682" s="1"/>
      <c r="EQ682" s="1"/>
      <c r="ER682" s="1"/>
      <c r="ES682" s="1"/>
      <c r="ET682" s="1"/>
      <c r="EU682" s="1"/>
      <c r="EV682" s="1"/>
      <c r="EW682" s="1"/>
      <c r="EX682" s="1"/>
      <c r="EY682" s="1"/>
      <c r="EZ682" s="1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1"/>
      <c r="FL682" s="1"/>
      <c r="FM682" s="1"/>
      <c r="FN682" s="1"/>
      <c r="FO682" s="1"/>
      <c r="FP682" s="1"/>
      <c r="FQ682" s="1"/>
      <c r="FR682" s="1"/>
      <c r="FS682" s="1"/>
      <c r="FT682" s="1"/>
      <c r="FU682" s="1"/>
      <c r="FV682" s="1"/>
      <c r="FW682" s="1"/>
      <c r="FX682" s="1"/>
      <c r="FY682" s="1"/>
      <c r="FZ682" s="1"/>
      <c r="GA682" s="1"/>
      <c r="GB682" s="1"/>
      <c r="GC682" s="1"/>
      <c r="GD682" s="1"/>
      <c r="GE682" s="1"/>
      <c r="GF682" s="1"/>
      <c r="GG682" s="1"/>
      <c r="GH682" s="1"/>
      <c r="GI682" s="1"/>
      <c r="GJ682" s="1"/>
      <c r="GK682" s="1"/>
      <c r="GL682" s="1"/>
      <c r="GM682" s="1"/>
      <c r="GN682" s="1"/>
      <c r="GO682" s="1"/>
      <c r="GP682" s="1"/>
      <c r="GQ682" s="1"/>
      <c r="GR682" s="1"/>
      <c r="GS682" s="1"/>
      <c r="GT682" s="1"/>
      <c r="GU682" s="1"/>
      <c r="GV682" s="1"/>
      <c r="GW682" s="1"/>
      <c r="GX682" s="1"/>
      <c r="GY682" s="1"/>
      <c r="GZ682" s="1"/>
      <c r="HA682" s="1"/>
      <c r="HB682" s="1"/>
      <c r="HC682" s="1"/>
      <c r="HD682" s="1"/>
      <c r="HE682" s="1"/>
      <c r="HF682" s="1"/>
      <c r="HG682" s="1"/>
      <c r="HH682" s="1"/>
      <c r="HI682" s="1"/>
      <c r="HJ682" s="1"/>
      <c r="HK682" s="1"/>
      <c r="HL682" s="1"/>
      <c r="HM682" s="1"/>
      <c r="HN682" s="1"/>
      <c r="HO682" s="1"/>
      <c r="HP682" s="1"/>
      <c r="HQ682" s="1"/>
      <c r="HR682" s="1"/>
      <c r="HS682" s="1"/>
      <c r="HT682" s="1"/>
      <c r="HU682" s="1"/>
      <c r="HV682" s="1"/>
      <c r="HW682" s="1"/>
      <c r="HX682" s="1"/>
      <c r="HY682" s="1"/>
      <c r="HZ682" s="1"/>
      <c r="IA682" s="1"/>
      <c r="IB682" s="1"/>
      <c r="IC682" s="1"/>
      <c r="ID682" s="1"/>
      <c r="IE682" s="1"/>
      <c r="IF682" s="1"/>
      <c r="IG682" s="1"/>
      <c r="IH682" s="1"/>
      <c r="II682" s="1"/>
      <c r="IJ682" s="1"/>
      <c r="IK682" s="1"/>
      <c r="IL682" s="1"/>
      <c r="IM682" s="1"/>
      <c r="IN682" s="1"/>
      <c r="IO682" s="1"/>
      <c r="IP682" s="1"/>
      <c r="IQ682" s="1"/>
      <c r="IR682" s="1"/>
      <c r="IS682" s="1"/>
      <c r="IT682" s="1"/>
      <c r="IU682" s="1"/>
      <c r="IV682" s="1"/>
      <c r="IW682" s="1"/>
      <c r="IX682" s="1"/>
      <c r="IY682" s="1"/>
      <c r="IZ682" s="1"/>
      <c r="JA682" s="1"/>
      <c r="JB682" s="1"/>
      <c r="JC682" s="1"/>
      <c r="JD682" s="1"/>
      <c r="JE682" s="1"/>
      <c r="JF682" s="1"/>
      <c r="JG682" s="1"/>
      <c r="JH682" s="1"/>
      <c r="JI682" s="1"/>
      <c r="JJ682" s="1"/>
      <c r="JK682" s="1"/>
      <c r="JL682" s="1"/>
      <c r="JM682" s="1"/>
      <c r="JN682" s="1"/>
      <c r="JO682" s="1"/>
      <c r="JP682" s="1"/>
      <c r="JQ682" s="1"/>
      <c r="JR682" s="1"/>
      <c r="JS682" s="1"/>
      <c r="JT682" s="1"/>
      <c r="JU682" s="1"/>
      <c r="JV682" s="1"/>
      <c r="JW682" s="1"/>
      <c r="JX682" s="1"/>
      <c r="JY682" s="1"/>
      <c r="JZ682" s="1"/>
      <c r="KA682" s="1"/>
      <c r="KB682" s="1"/>
      <c r="KC682" s="1"/>
      <c r="KD682" s="1"/>
      <c r="KE682" s="1"/>
      <c r="KF682" s="1"/>
      <c r="KG682" s="1"/>
      <c r="KH682" s="1"/>
      <c r="KI682" s="1"/>
      <c r="KJ682" s="1"/>
      <c r="KK682" s="1"/>
      <c r="KL682" s="1"/>
      <c r="KM682" s="1"/>
      <c r="KN682" s="1"/>
      <c r="KO682" s="1"/>
      <c r="KP682" s="1"/>
      <c r="KQ682" s="1"/>
      <c r="KR682" s="1"/>
      <c r="KS682" s="1"/>
      <c r="KT682" s="1"/>
      <c r="KU682" s="1"/>
      <c r="KV682" s="1"/>
      <c r="KW682" s="1"/>
      <c r="KX682" s="1"/>
      <c r="KY682" s="1"/>
      <c r="KZ682" s="1"/>
      <c r="LA682" s="1"/>
      <c r="LB682" s="1"/>
      <c r="LC682" s="1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1"/>
      <c r="MO682" s="1"/>
      <c r="MP682" s="1"/>
      <c r="MQ682" s="1"/>
      <c r="MR682" s="1"/>
      <c r="MS682" s="1"/>
      <c r="MT682" s="1"/>
      <c r="MU682" s="1"/>
      <c r="MV682" s="1"/>
      <c r="MW682" s="1"/>
      <c r="MX682" s="1"/>
      <c r="MY682" s="1"/>
      <c r="MZ682" s="1"/>
      <c r="NA682" s="1"/>
      <c r="NB682" s="1"/>
      <c r="NC682" s="1"/>
      <c r="ND682" s="1"/>
      <c r="NE682" s="1"/>
      <c r="NF682" s="1"/>
      <c r="NG682" s="1"/>
      <c r="NH682" s="1"/>
      <c r="NI682" s="1"/>
      <c r="NJ682" s="1"/>
      <c r="NK682" s="1"/>
      <c r="NL682" s="1"/>
      <c r="NM682" s="1"/>
      <c r="NN682" s="1"/>
      <c r="NO682" s="1"/>
      <c r="NP682" s="1"/>
      <c r="NQ682" s="1"/>
      <c r="NR682" s="1"/>
      <c r="NS682" s="1"/>
      <c r="NT682" s="1"/>
      <c r="NU682" s="1"/>
      <c r="NV682" s="1"/>
      <c r="NW682" s="1"/>
      <c r="NX682" s="1"/>
      <c r="NY682" s="1"/>
      <c r="NZ682" s="1"/>
      <c r="OA682" s="1"/>
      <c r="OB682" s="1"/>
      <c r="OC682" s="1"/>
      <c r="OD682" s="1"/>
      <c r="OE682" s="1"/>
      <c r="OF682" s="1"/>
      <c r="OG682" s="1"/>
      <c r="OH682" s="1"/>
      <c r="OI682" s="1"/>
      <c r="OJ682" s="1"/>
      <c r="OK682" s="1"/>
      <c r="OL682" s="1"/>
      <c r="OM682" s="1"/>
      <c r="ON682" s="1"/>
      <c r="OO682" s="1"/>
      <c r="OP682" s="1"/>
      <c r="OQ682" s="1"/>
      <c r="OR682" s="1"/>
      <c r="OS682" s="1"/>
      <c r="OT682" s="1"/>
      <c r="OU682" s="1"/>
      <c r="OV682" s="1"/>
      <c r="OW682" s="1"/>
      <c r="OX682" s="1"/>
      <c r="OY682" s="1"/>
      <c r="OZ682" s="1"/>
      <c r="PA682" s="1"/>
      <c r="PB682" s="1"/>
      <c r="PC682" s="1"/>
      <c r="PD682" s="1"/>
      <c r="PE682" s="1"/>
      <c r="PF682" s="1"/>
      <c r="PG682" s="1"/>
      <c r="PH682" s="1"/>
      <c r="PI682" s="1"/>
      <c r="PJ682" s="1"/>
      <c r="PK682" s="1"/>
      <c r="PL682" s="1"/>
      <c r="PM682" s="1"/>
      <c r="PN682" s="1"/>
      <c r="PO682" s="1"/>
      <c r="PP682" s="1"/>
      <c r="PQ682" s="1"/>
      <c r="PR682" s="1"/>
      <c r="PS682" s="1"/>
      <c r="PT682" s="1"/>
      <c r="PU682" s="1"/>
      <c r="PV682" s="1"/>
      <c r="PW682" s="1"/>
      <c r="PX682" s="1"/>
      <c r="PY682" s="1"/>
      <c r="PZ682" s="1"/>
      <c r="QA682" s="1"/>
      <c r="QB682" s="1"/>
      <c r="QC682" s="1"/>
      <c r="QD682" s="1"/>
      <c r="QE682" s="1"/>
      <c r="QF682" s="1"/>
      <c r="QG682" s="1"/>
      <c r="QH682" s="1"/>
      <c r="QI682" s="1"/>
      <c r="QJ682" s="1"/>
      <c r="QK682" s="1"/>
      <c r="QL682" s="1"/>
      <c r="QM682" s="1"/>
      <c r="QN682" s="1"/>
      <c r="QO682" s="1"/>
      <c r="QP682" s="1"/>
      <c r="QQ682" s="1"/>
      <c r="QR682" s="1"/>
      <c r="QS682" s="1"/>
      <c r="QT682" s="1"/>
      <c r="QU682" s="1"/>
      <c r="QV682" s="1"/>
      <c r="QW682" s="1"/>
      <c r="QX682" s="1"/>
      <c r="QY682" s="1"/>
      <c r="QZ682" s="1"/>
      <c r="RA682" s="1"/>
      <c r="RB682" s="1"/>
      <c r="RC682" s="1"/>
      <c r="RD682" s="1"/>
      <c r="RE682" s="1"/>
      <c r="RF682" s="1"/>
      <c r="RG682" s="1"/>
      <c r="RH682" s="1"/>
      <c r="RI682" s="1"/>
      <c r="RJ682" s="1"/>
      <c r="RK682" s="1"/>
      <c r="RL682" s="1"/>
      <c r="RM682" s="1"/>
      <c r="RN682" s="1"/>
      <c r="RO682" s="1"/>
      <c r="RP682" s="1"/>
      <c r="RQ682" s="1"/>
      <c r="RR682" s="1"/>
      <c r="RS682" s="1"/>
      <c r="RT682" s="1"/>
      <c r="RU682" s="1"/>
      <c r="RV682" s="1"/>
      <c r="RW682" s="1"/>
      <c r="RX682" s="1"/>
      <c r="RY682" s="1"/>
      <c r="RZ682" s="1"/>
      <c r="SA682" s="1"/>
      <c r="SB682" s="1"/>
      <c r="SC682" s="1"/>
      <c r="SD682" s="1"/>
      <c r="SE682" s="1"/>
      <c r="SF682" s="1"/>
      <c r="SG682" s="1"/>
      <c r="SH682" s="1"/>
      <c r="SI682" s="1"/>
      <c r="SJ682" s="1"/>
      <c r="SK682" s="1"/>
      <c r="SL682" s="1"/>
      <c r="SM682" s="1"/>
      <c r="SN682" s="1"/>
      <c r="SO682" s="1"/>
      <c r="SP682" s="1"/>
      <c r="SQ682" s="1"/>
      <c r="SR682" s="1"/>
      <c r="SS682" s="1"/>
      <c r="ST682" s="1"/>
      <c r="SU682" s="1"/>
      <c r="SV682" s="1"/>
      <c r="SW682" s="1"/>
      <c r="SX682" s="1"/>
      <c r="SY682" s="1"/>
      <c r="SZ682" s="1"/>
      <c r="TA682" s="1"/>
      <c r="TB682" s="1"/>
      <c r="TC682" s="1"/>
      <c r="TD682" s="1"/>
      <c r="TE682" s="1"/>
      <c r="TF682" s="1"/>
      <c r="TG682" s="1"/>
      <c r="TH682" s="1"/>
      <c r="TI682" s="1"/>
      <c r="TJ682" s="1"/>
      <c r="TK682" s="1"/>
      <c r="TL682" s="1"/>
      <c r="TM682" s="1"/>
      <c r="TN682" s="1"/>
      <c r="TO682" s="1"/>
      <c r="TP682" s="1"/>
      <c r="TQ682" s="1"/>
      <c r="TR682" s="1"/>
      <c r="TS682" s="1"/>
      <c r="TT682" s="1"/>
      <c r="TU682" s="1"/>
      <c r="TV682" s="1"/>
      <c r="TW682" s="1"/>
      <c r="TX682" s="1"/>
      <c r="TY682" s="1"/>
      <c r="TZ682" s="1"/>
      <c r="UA682" s="1"/>
      <c r="UB682" s="1"/>
      <c r="UC682" s="1"/>
      <c r="UD682" s="1"/>
      <c r="UE682" s="1"/>
      <c r="UF682" s="1"/>
      <c r="UG682" s="1"/>
      <c r="UH682" s="1"/>
      <c r="UI682" s="1"/>
      <c r="UJ682" s="1"/>
      <c r="UK682" s="1"/>
      <c r="UL682" s="1"/>
      <c r="UM682" s="1"/>
      <c r="UN682" s="1"/>
      <c r="UO682" s="1"/>
      <c r="UP682" s="1"/>
      <c r="UQ682" s="1"/>
      <c r="UR682" s="1"/>
      <c r="US682" s="1"/>
      <c r="UT682" s="1"/>
      <c r="UU682" s="1"/>
      <c r="UV682" s="1"/>
      <c r="UW682" s="1"/>
      <c r="UX682" s="1"/>
      <c r="UY682" s="1"/>
      <c r="UZ682" s="1"/>
      <c r="VA682" s="1"/>
      <c r="VB682" s="1"/>
      <c r="VC682" s="1"/>
      <c r="VD682" s="1"/>
      <c r="VE682" s="1"/>
      <c r="VF682" s="1"/>
      <c r="VG682" s="1"/>
      <c r="VH682" s="1"/>
      <c r="VI682" s="1"/>
      <c r="VJ682" s="1"/>
      <c r="VK682" s="1"/>
      <c r="VL682" s="1"/>
      <c r="VM682" s="1"/>
      <c r="VN682" s="1"/>
      <c r="VO682" s="1"/>
      <c r="VP682" s="1"/>
      <c r="VQ682" s="1"/>
      <c r="VR682" s="1"/>
      <c r="VS682" s="1"/>
      <c r="VT682" s="1"/>
      <c r="VU682" s="1"/>
      <c r="VV682" s="1"/>
      <c r="VW682" s="1"/>
      <c r="VX682" s="1"/>
      <c r="VY682" s="1"/>
      <c r="VZ682" s="1"/>
      <c r="WA682" s="1"/>
      <c r="WB682" s="1"/>
      <c r="WC682" s="1"/>
      <c r="WD682" s="1"/>
      <c r="WE682" s="1"/>
      <c r="WF682" s="1"/>
      <c r="WG682" s="1"/>
      <c r="WH682" s="1"/>
      <c r="WI682" s="1"/>
      <c r="WJ682" s="1"/>
      <c r="WK682" s="1"/>
      <c r="WL682" s="1"/>
      <c r="WM682" s="1"/>
      <c r="WN682" s="1"/>
      <c r="WO682" s="1"/>
      <c r="WP682" s="1"/>
      <c r="WQ682" s="1"/>
      <c r="WR682" s="1"/>
      <c r="WS682" s="1"/>
      <c r="WT682" s="1"/>
      <c r="WU682" s="1"/>
      <c r="WV682" s="1"/>
      <c r="WW682" s="1"/>
      <c r="WX682" s="1"/>
      <c r="WY682" s="1"/>
      <c r="WZ682" s="1"/>
      <c r="XA682" s="1"/>
      <c r="XB682" s="1"/>
      <c r="XC682" s="1"/>
      <c r="XD682" s="1"/>
      <c r="XE682" s="1"/>
      <c r="XF682" s="1"/>
      <c r="XG682" s="1"/>
      <c r="XH682" s="1"/>
      <c r="XI682" s="1"/>
      <c r="XJ682" s="1"/>
      <c r="XK682" s="1"/>
      <c r="XL682" s="1"/>
      <c r="XM682" s="1"/>
      <c r="XN682" s="1"/>
      <c r="XO682" s="1"/>
      <c r="XP682" s="1"/>
      <c r="XQ682" s="1"/>
      <c r="XR682" s="1"/>
      <c r="XS682" s="1"/>
      <c r="XT682" s="1"/>
      <c r="XU682" s="1"/>
      <c r="XV682" s="1"/>
      <c r="XW682" s="1"/>
      <c r="XX682" s="1"/>
      <c r="XY682" s="1"/>
      <c r="XZ682" s="1"/>
      <c r="YA682" s="1"/>
      <c r="YB682" s="1"/>
      <c r="YC682" s="1"/>
      <c r="YD682" s="1"/>
      <c r="YE682" s="1"/>
      <c r="YF682" s="1"/>
      <c r="YG682" s="1"/>
      <c r="YH682" s="1"/>
      <c r="YI682" s="1"/>
      <c r="YJ682" s="1"/>
      <c r="YK682" s="1"/>
      <c r="YL682" s="1"/>
      <c r="YM682" s="1"/>
      <c r="YN682" s="1"/>
      <c r="YO682" s="1"/>
      <c r="YP682" s="1"/>
      <c r="YQ682" s="1"/>
      <c r="YR682" s="1"/>
      <c r="YS682" s="1"/>
      <c r="YT682" s="1"/>
      <c r="YU682" s="1"/>
      <c r="YV682" s="1"/>
      <c r="YW682" s="1"/>
      <c r="YX682" s="1"/>
      <c r="YY682" s="1"/>
      <c r="YZ682" s="1"/>
      <c r="ZA682" s="1"/>
      <c r="ZB682" s="1"/>
      <c r="ZC682" s="1"/>
      <c r="ZD682" s="1"/>
      <c r="ZE682" s="1"/>
      <c r="ZF682" s="1"/>
      <c r="ZG682" s="1"/>
      <c r="ZH682" s="1"/>
      <c r="ZI682" s="1"/>
      <c r="ZJ682" s="1"/>
      <c r="ZK682" s="1"/>
      <c r="ZL682" s="1"/>
      <c r="ZM682" s="1"/>
      <c r="ZN682" s="1"/>
      <c r="ZO682" s="1"/>
      <c r="ZP682" s="1"/>
      <c r="ZQ682" s="1"/>
      <c r="ZR682" s="1"/>
      <c r="ZS682" s="1"/>
      <c r="ZT682" s="1"/>
      <c r="ZU682" s="1"/>
      <c r="ZV682" s="1"/>
      <c r="ZW682" s="1"/>
      <c r="ZX682" s="1"/>
      <c r="ZY682" s="1"/>
      <c r="ZZ682" s="1"/>
      <c r="AAA682" s="1"/>
      <c r="AAB682" s="1"/>
      <c r="AAC682" s="1"/>
      <c r="AAD682" s="1"/>
      <c r="AAE682" s="1"/>
      <c r="AAF682" s="1"/>
      <c r="AAG682" s="1"/>
      <c r="AAH682" s="1"/>
      <c r="AAI682" s="1"/>
      <c r="AAJ682" s="1"/>
      <c r="AAK682" s="1"/>
      <c r="AAL682" s="1"/>
      <c r="AAM682" s="1"/>
      <c r="AAN682" s="1"/>
      <c r="AAO682" s="1"/>
      <c r="AAP682" s="1"/>
      <c r="AAQ682" s="1"/>
      <c r="AAR682" s="1"/>
      <c r="AAS682" s="1"/>
      <c r="AAT682" s="1"/>
      <c r="AAU682" s="1"/>
      <c r="AAV682" s="1"/>
      <c r="AAW682" s="1"/>
      <c r="AAX682" s="1"/>
      <c r="AAY682" s="1"/>
      <c r="AAZ682" s="1"/>
      <c r="ABA682" s="1"/>
      <c r="ABB682" s="1"/>
      <c r="ABC682" s="1"/>
      <c r="ABD682" s="1"/>
      <c r="ABE682" s="1"/>
      <c r="ABF682" s="1"/>
      <c r="ABG682" s="1"/>
      <c r="ABH682" s="1"/>
      <c r="ABI682" s="1"/>
      <c r="ABJ682" s="1"/>
      <c r="ABK682" s="1"/>
      <c r="ABL682" s="1"/>
      <c r="ABM682" s="1"/>
      <c r="ABN682" s="1"/>
      <c r="ABO682" s="1"/>
      <c r="ABP682" s="1"/>
      <c r="ABQ682" s="1"/>
      <c r="ABR682" s="1"/>
      <c r="ABS682" s="1"/>
      <c r="ABT682" s="1"/>
      <c r="ABU682" s="1"/>
      <c r="ABV682" s="1"/>
      <c r="ABW682" s="1"/>
      <c r="ABX682" s="1"/>
      <c r="ABY682" s="1"/>
      <c r="ABZ682" s="1"/>
      <c r="ACA682" s="1"/>
      <c r="ACB682" s="1"/>
      <c r="ACC682" s="1"/>
      <c r="ACD682" s="1"/>
      <c r="ACE682" s="1"/>
      <c r="ACF682" s="1"/>
      <c r="ACG682" s="1"/>
      <c r="ACH682" s="1"/>
      <c r="ACI682" s="1"/>
      <c r="ACJ682" s="1"/>
      <c r="ACK682" s="1"/>
      <c r="ACL682" s="1"/>
      <c r="ACM682" s="1"/>
      <c r="ACN682" s="1"/>
      <c r="ACO682" s="1"/>
      <c r="ACP682" s="1"/>
      <c r="ACQ682" s="1"/>
      <c r="ACR682" s="1"/>
      <c r="ACS682" s="1"/>
      <c r="ACT682" s="1"/>
      <c r="ACU682" s="1"/>
      <c r="ACV682" s="1"/>
      <c r="ACW682" s="1"/>
      <c r="ACX682" s="1"/>
      <c r="ACY682" s="1"/>
      <c r="ACZ682" s="1"/>
      <c r="ADA682" s="1"/>
      <c r="ADB682" s="1"/>
      <c r="ADC682" s="1"/>
      <c r="ADD682" s="1"/>
      <c r="ADE682" s="1"/>
      <c r="ADF682" s="1"/>
      <c r="ADG682" s="1"/>
      <c r="ADH682" s="1"/>
      <c r="ADI682" s="1"/>
      <c r="ADJ682" s="1"/>
      <c r="ADK682" s="1"/>
      <c r="ADL682" s="1"/>
      <c r="ADM682" s="1"/>
      <c r="ADN682" s="1"/>
      <c r="ADO682" s="1"/>
      <c r="ADP682" s="1"/>
      <c r="ADQ682" s="1"/>
      <c r="ADR682" s="1"/>
      <c r="ADS682" s="1"/>
      <c r="ADT682" s="1"/>
      <c r="ADU682" s="1"/>
      <c r="ADV682" s="1"/>
    </row>
    <row r="683" spans="1:802" x14ac:dyDescent="0.1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  <c r="DN683" s="1"/>
      <c r="DO683" s="1"/>
      <c r="DP683" s="1"/>
      <c r="DQ683" s="1"/>
      <c r="DR683" s="1"/>
      <c r="DS683" s="1"/>
      <c r="DT683" s="1"/>
      <c r="DU683" s="1"/>
      <c r="DV683" s="1"/>
      <c r="DW683" s="1"/>
      <c r="DX683" s="1"/>
      <c r="DY683" s="1"/>
      <c r="DZ683" s="1"/>
      <c r="EA683" s="1"/>
      <c r="EB683" s="1"/>
      <c r="EC683" s="1"/>
      <c r="ED683" s="1"/>
      <c r="EE683" s="1"/>
      <c r="EF683" s="1"/>
      <c r="EG683" s="1"/>
      <c r="EH683" s="1"/>
      <c r="EI683" s="1"/>
      <c r="EJ683" s="1"/>
      <c r="EK683" s="1"/>
      <c r="EL683" s="1"/>
      <c r="EM683" s="1"/>
      <c r="EN683" s="1"/>
      <c r="EO683" s="1"/>
      <c r="EP683" s="1"/>
      <c r="EQ683" s="1"/>
      <c r="ER683" s="1"/>
      <c r="ES683" s="1"/>
      <c r="ET683" s="1"/>
      <c r="EU683" s="1"/>
      <c r="EV683" s="1"/>
      <c r="EW683" s="1"/>
      <c r="EX683" s="1"/>
      <c r="EY683" s="1"/>
      <c r="EZ683" s="1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1"/>
      <c r="FL683" s="1"/>
      <c r="FM683" s="1"/>
      <c r="FN683" s="1"/>
      <c r="FO683" s="1"/>
      <c r="FP683" s="1"/>
      <c r="FQ683" s="1"/>
      <c r="FR683" s="1"/>
      <c r="FS683" s="1"/>
      <c r="FT683" s="1"/>
      <c r="FU683" s="1"/>
      <c r="FV683" s="1"/>
      <c r="FW683" s="1"/>
      <c r="FX683" s="1"/>
      <c r="FY683" s="1"/>
      <c r="FZ683" s="1"/>
      <c r="GA683" s="1"/>
      <c r="GB683" s="1"/>
      <c r="GC683" s="1"/>
      <c r="GD683" s="1"/>
      <c r="GE683" s="1"/>
      <c r="GF683" s="1"/>
      <c r="GG683" s="1"/>
      <c r="GH683" s="1"/>
      <c r="GI683" s="1"/>
      <c r="GJ683" s="1"/>
      <c r="GK683" s="1"/>
      <c r="GL683" s="1"/>
      <c r="GM683" s="1"/>
      <c r="GN683" s="1"/>
      <c r="GO683" s="1"/>
      <c r="GP683" s="1"/>
      <c r="GQ683" s="1"/>
      <c r="GR683" s="1"/>
      <c r="GS683" s="1"/>
      <c r="GT683" s="1"/>
      <c r="GU683" s="1"/>
      <c r="GV683" s="1"/>
      <c r="GW683" s="1"/>
      <c r="GX683" s="1"/>
      <c r="GY683" s="1"/>
      <c r="GZ683" s="1"/>
      <c r="HA683" s="1"/>
      <c r="HB683" s="1"/>
      <c r="HC683" s="1"/>
      <c r="HD683" s="1"/>
      <c r="HE683" s="1"/>
      <c r="HF683" s="1"/>
      <c r="HG683" s="1"/>
      <c r="HH683" s="1"/>
      <c r="HI683" s="1"/>
      <c r="HJ683" s="1"/>
      <c r="HK683" s="1"/>
      <c r="HL683" s="1"/>
      <c r="HM683" s="1"/>
      <c r="HN683" s="1"/>
      <c r="HO683" s="1"/>
      <c r="HP683" s="1"/>
      <c r="HQ683" s="1"/>
      <c r="HR683" s="1"/>
      <c r="HS683" s="1"/>
      <c r="HT683" s="1"/>
      <c r="HU683" s="1"/>
      <c r="HV683" s="1"/>
      <c r="HW683" s="1"/>
      <c r="HX683" s="1"/>
      <c r="HY683" s="1"/>
      <c r="HZ683" s="1"/>
      <c r="IA683" s="1"/>
      <c r="IB683" s="1"/>
      <c r="IC683" s="1"/>
      <c r="ID683" s="1"/>
      <c r="IE683" s="1"/>
      <c r="IF683" s="1"/>
      <c r="IG683" s="1"/>
      <c r="IH683" s="1"/>
      <c r="II683" s="1"/>
      <c r="IJ683" s="1"/>
      <c r="IK683" s="1"/>
      <c r="IL683" s="1"/>
      <c r="IM683" s="1"/>
      <c r="IN683" s="1"/>
      <c r="IO683" s="1"/>
      <c r="IP683" s="1"/>
      <c r="IQ683" s="1"/>
      <c r="IR683" s="1"/>
      <c r="IS683" s="1"/>
      <c r="IT683" s="1"/>
      <c r="IU683" s="1"/>
      <c r="IV683" s="1"/>
      <c r="IW683" s="1"/>
      <c r="IX683" s="1"/>
      <c r="IY683" s="1"/>
      <c r="IZ683" s="1"/>
      <c r="JA683" s="1"/>
      <c r="JB683" s="1"/>
      <c r="JC683" s="1"/>
      <c r="JD683" s="1"/>
      <c r="JE683" s="1"/>
      <c r="JF683" s="1"/>
      <c r="JG683" s="1"/>
      <c r="JH683" s="1"/>
      <c r="JI683" s="1"/>
      <c r="JJ683" s="1"/>
      <c r="JK683" s="1"/>
      <c r="JL683" s="1"/>
      <c r="JM683" s="1"/>
      <c r="JN683" s="1"/>
      <c r="JO683" s="1"/>
      <c r="JP683" s="1"/>
      <c r="JQ683" s="1"/>
      <c r="JR683" s="1"/>
      <c r="JS683" s="1"/>
      <c r="JT683" s="1"/>
      <c r="JU683" s="1"/>
      <c r="JV683" s="1"/>
      <c r="JW683" s="1"/>
      <c r="JX683" s="1"/>
      <c r="JY683" s="1"/>
      <c r="JZ683" s="1"/>
      <c r="KA683" s="1"/>
      <c r="KB683" s="1"/>
      <c r="KC683" s="1"/>
      <c r="KD683" s="1"/>
      <c r="KE683" s="1"/>
      <c r="KF683" s="1"/>
      <c r="KG683" s="1"/>
      <c r="KH683" s="1"/>
      <c r="KI683" s="1"/>
      <c r="KJ683" s="1"/>
      <c r="KK683" s="1"/>
      <c r="KL683" s="1"/>
      <c r="KM683" s="1"/>
      <c r="KN683" s="1"/>
      <c r="KO683" s="1"/>
      <c r="KP683" s="1"/>
      <c r="KQ683" s="1"/>
      <c r="KR683" s="1"/>
      <c r="KS683" s="1"/>
      <c r="KT683" s="1"/>
      <c r="KU683" s="1"/>
      <c r="KV683" s="1"/>
      <c r="KW683" s="1"/>
      <c r="KX683" s="1"/>
      <c r="KY683" s="1"/>
      <c r="KZ683" s="1"/>
      <c r="LA683" s="1"/>
      <c r="LB683" s="1"/>
      <c r="LC683" s="1"/>
      <c r="LD683" s="1"/>
      <c r="LE683" s="1"/>
      <c r="LF683" s="1"/>
      <c r="LG683" s="1"/>
      <c r="LH683" s="1"/>
      <c r="LI683" s="1"/>
      <c r="LJ683" s="1"/>
      <c r="LK683" s="1"/>
      <c r="LL683" s="1"/>
      <c r="LM683" s="1"/>
      <c r="LN683" s="1"/>
      <c r="LO683" s="1"/>
      <c r="LP683" s="1"/>
      <c r="LQ683" s="1"/>
      <c r="LR683" s="1"/>
      <c r="LS683" s="1"/>
      <c r="LT683" s="1"/>
      <c r="LU683" s="1"/>
      <c r="LV683" s="1"/>
      <c r="LW683" s="1"/>
      <c r="LX683" s="1"/>
      <c r="LY683" s="1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  <c r="MV683" s="1"/>
      <c r="MW683" s="1"/>
      <c r="MX683" s="1"/>
      <c r="MY683" s="1"/>
      <c r="MZ683" s="1"/>
      <c r="NA683" s="1"/>
      <c r="NB683" s="1"/>
      <c r="NC683" s="1"/>
      <c r="ND683" s="1"/>
      <c r="NE683" s="1"/>
      <c r="NF683" s="1"/>
      <c r="NG683" s="1"/>
      <c r="NH683" s="1"/>
      <c r="NI683" s="1"/>
      <c r="NJ683" s="1"/>
      <c r="NK683" s="1"/>
      <c r="NL683" s="1"/>
      <c r="NM683" s="1"/>
      <c r="NN683" s="1"/>
      <c r="NO683" s="1"/>
      <c r="NP683" s="1"/>
      <c r="NQ683" s="1"/>
      <c r="NR683" s="1"/>
      <c r="NS683" s="1"/>
      <c r="NT683" s="1"/>
      <c r="NU683" s="1"/>
      <c r="NV683" s="1"/>
      <c r="NW683" s="1"/>
      <c r="NX683" s="1"/>
      <c r="NY683" s="1"/>
      <c r="NZ683" s="1"/>
      <c r="OA683" s="1"/>
      <c r="OB683" s="1"/>
      <c r="OC683" s="1"/>
      <c r="OD683" s="1"/>
      <c r="OE683" s="1"/>
      <c r="OF683" s="1"/>
      <c r="OG683" s="1"/>
      <c r="OH683" s="1"/>
      <c r="OI683" s="1"/>
      <c r="OJ683" s="1"/>
      <c r="OK683" s="1"/>
      <c r="OL683" s="1"/>
      <c r="OM683" s="1"/>
      <c r="ON683" s="1"/>
      <c r="OO683" s="1"/>
      <c r="OP683" s="1"/>
      <c r="OQ683" s="1"/>
      <c r="OR683" s="1"/>
      <c r="OS683" s="1"/>
      <c r="OT683" s="1"/>
      <c r="OU683" s="1"/>
      <c r="OV683" s="1"/>
      <c r="OW683" s="1"/>
      <c r="OX683" s="1"/>
      <c r="OY683" s="1"/>
      <c r="OZ683" s="1"/>
      <c r="PA683" s="1"/>
      <c r="PB683" s="1"/>
      <c r="PC683" s="1"/>
      <c r="PD683" s="1"/>
      <c r="PE683" s="1"/>
      <c r="PF683" s="1"/>
      <c r="PG683" s="1"/>
      <c r="PH683" s="1"/>
      <c r="PI683" s="1"/>
      <c r="PJ683" s="1"/>
      <c r="PK683" s="1"/>
      <c r="PL683" s="1"/>
      <c r="PM683" s="1"/>
      <c r="PN683" s="1"/>
      <c r="PO683" s="1"/>
      <c r="PP683" s="1"/>
      <c r="PQ683" s="1"/>
      <c r="PR683" s="1"/>
      <c r="PS683" s="1"/>
      <c r="PT683" s="1"/>
      <c r="PU683" s="1"/>
      <c r="PV683" s="1"/>
      <c r="PW683" s="1"/>
      <c r="PX683" s="1"/>
      <c r="PY683" s="1"/>
      <c r="PZ683" s="1"/>
      <c r="QA683" s="1"/>
      <c r="QB683" s="1"/>
      <c r="QC683" s="1"/>
      <c r="QD683" s="1"/>
      <c r="QE683" s="1"/>
      <c r="QF683" s="1"/>
      <c r="QG683" s="1"/>
      <c r="QH683" s="1"/>
      <c r="QI683" s="1"/>
      <c r="QJ683" s="1"/>
      <c r="QK683" s="1"/>
      <c r="QL683" s="1"/>
      <c r="QM683" s="1"/>
      <c r="QN683" s="1"/>
      <c r="QO683" s="1"/>
      <c r="QP683" s="1"/>
      <c r="QQ683" s="1"/>
      <c r="QR683" s="1"/>
      <c r="QS683" s="1"/>
      <c r="QT683" s="1"/>
      <c r="QU683" s="1"/>
      <c r="QV683" s="1"/>
      <c r="QW683" s="1"/>
      <c r="QX683" s="1"/>
      <c r="QY683" s="1"/>
      <c r="QZ683" s="1"/>
      <c r="RA683" s="1"/>
      <c r="RB683" s="1"/>
      <c r="RC683" s="1"/>
      <c r="RD683" s="1"/>
      <c r="RE683" s="1"/>
      <c r="RF683" s="1"/>
      <c r="RG683" s="1"/>
      <c r="RH683" s="1"/>
      <c r="RI683" s="1"/>
      <c r="RJ683" s="1"/>
      <c r="RK683" s="1"/>
      <c r="RL683" s="1"/>
      <c r="RM683" s="1"/>
      <c r="RN683" s="1"/>
      <c r="RO683" s="1"/>
      <c r="RP683" s="1"/>
      <c r="RQ683" s="1"/>
      <c r="RR683" s="1"/>
      <c r="RS683" s="1"/>
      <c r="RT683" s="1"/>
      <c r="RU683" s="1"/>
      <c r="RV683" s="1"/>
      <c r="RW683" s="1"/>
      <c r="RX683" s="1"/>
      <c r="RY683" s="1"/>
      <c r="RZ683" s="1"/>
      <c r="SA683" s="1"/>
      <c r="SB683" s="1"/>
      <c r="SC683" s="1"/>
      <c r="SD683" s="1"/>
      <c r="SE683" s="1"/>
      <c r="SF683" s="1"/>
      <c r="SG683" s="1"/>
      <c r="SH683" s="1"/>
      <c r="SI683" s="1"/>
      <c r="SJ683" s="1"/>
      <c r="SK683" s="1"/>
      <c r="SL683" s="1"/>
      <c r="SM683" s="1"/>
      <c r="SN683" s="1"/>
      <c r="SO683" s="1"/>
      <c r="SP683" s="1"/>
      <c r="SQ683" s="1"/>
      <c r="SR683" s="1"/>
      <c r="SS683" s="1"/>
      <c r="ST683" s="1"/>
      <c r="SU683" s="1"/>
      <c r="SV683" s="1"/>
      <c r="SW683" s="1"/>
      <c r="SX683" s="1"/>
      <c r="SY683" s="1"/>
      <c r="SZ683" s="1"/>
      <c r="TA683" s="1"/>
      <c r="TB683" s="1"/>
      <c r="TC683" s="1"/>
      <c r="TD683" s="1"/>
      <c r="TE683" s="1"/>
      <c r="TF683" s="1"/>
      <c r="TG683" s="1"/>
      <c r="TH683" s="1"/>
      <c r="TI683" s="1"/>
      <c r="TJ683" s="1"/>
      <c r="TK683" s="1"/>
      <c r="TL683" s="1"/>
      <c r="TM683" s="1"/>
      <c r="TN683" s="1"/>
      <c r="TO683" s="1"/>
      <c r="TP683" s="1"/>
      <c r="TQ683" s="1"/>
      <c r="TR683" s="1"/>
      <c r="TS683" s="1"/>
      <c r="TT683" s="1"/>
      <c r="TU683" s="1"/>
      <c r="TV683" s="1"/>
      <c r="TW683" s="1"/>
      <c r="TX683" s="1"/>
      <c r="TY683" s="1"/>
      <c r="TZ683" s="1"/>
      <c r="UA683" s="1"/>
      <c r="UB683" s="1"/>
      <c r="UC683" s="1"/>
      <c r="UD683" s="1"/>
      <c r="UE683" s="1"/>
      <c r="UF683" s="1"/>
      <c r="UG683" s="1"/>
      <c r="UH683" s="1"/>
      <c r="UI683" s="1"/>
      <c r="UJ683" s="1"/>
      <c r="UK683" s="1"/>
      <c r="UL683" s="1"/>
      <c r="UM683" s="1"/>
      <c r="UN683" s="1"/>
      <c r="UO683" s="1"/>
      <c r="UP683" s="1"/>
      <c r="UQ683" s="1"/>
      <c r="UR683" s="1"/>
      <c r="US683" s="1"/>
      <c r="UT683" s="1"/>
      <c r="UU683" s="1"/>
      <c r="UV683" s="1"/>
      <c r="UW683" s="1"/>
      <c r="UX683" s="1"/>
      <c r="UY683" s="1"/>
      <c r="UZ683" s="1"/>
      <c r="VA683" s="1"/>
      <c r="VB683" s="1"/>
      <c r="VC683" s="1"/>
      <c r="VD683" s="1"/>
      <c r="VE683" s="1"/>
      <c r="VF683" s="1"/>
      <c r="VG683" s="1"/>
      <c r="VH683" s="1"/>
      <c r="VI683" s="1"/>
      <c r="VJ683" s="1"/>
      <c r="VK683" s="1"/>
      <c r="VL683" s="1"/>
      <c r="VM683" s="1"/>
      <c r="VN683" s="1"/>
      <c r="VO683" s="1"/>
      <c r="VP683" s="1"/>
      <c r="VQ683" s="1"/>
      <c r="VR683" s="1"/>
      <c r="VS683" s="1"/>
      <c r="VT683" s="1"/>
      <c r="VU683" s="1"/>
      <c r="VV683" s="1"/>
      <c r="VW683" s="1"/>
      <c r="VX683" s="1"/>
      <c r="VY683" s="1"/>
      <c r="VZ683" s="1"/>
      <c r="WA683" s="1"/>
      <c r="WB683" s="1"/>
      <c r="WC683" s="1"/>
      <c r="WD683" s="1"/>
      <c r="WE683" s="1"/>
      <c r="WF683" s="1"/>
      <c r="WG683" s="1"/>
      <c r="WH683" s="1"/>
      <c r="WI683" s="1"/>
      <c r="WJ683" s="1"/>
      <c r="WK683" s="1"/>
      <c r="WL683" s="1"/>
      <c r="WM683" s="1"/>
      <c r="WN683" s="1"/>
      <c r="WO683" s="1"/>
      <c r="WP683" s="1"/>
      <c r="WQ683" s="1"/>
      <c r="WR683" s="1"/>
      <c r="WS683" s="1"/>
      <c r="WT683" s="1"/>
      <c r="WU683" s="1"/>
      <c r="WV683" s="1"/>
      <c r="WW683" s="1"/>
      <c r="WX683" s="1"/>
      <c r="WY683" s="1"/>
      <c r="WZ683" s="1"/>
      <c r="XA683" s="1"/>
      <c r="XB683" s="1"/>
      <c r="XC683" s="1"/>
      <c r="XD683" s="1"/>
      <c r="XE683" s="1"/>
      <c r="XF683" s="1"/>
      <c r="XG683" s="1"/>
      <c r="XH683" s="1"/>
      <c r="XI683" s="1"/>
      <c r="XJ683" s="1"/>
      <c r="XK683" s="1"/>
      <c r="XL683" s="1"/>
      <c r="XM683" s="1"/>
      <c r="XN683" s="1"/>
      <c r="XO683" s="1"/>
      <c r="XP683" s="1"/>
      <c r="XQ683" s="1"/>
      <c r="XR683" s="1"/>
      <c r="XS683" s="1"/>
      <c r="XT683" s="1"/>
      <c r="XU683" s="1"/>
      <c r="XV683" s="1"/>
      <c r="XW683" s="1"/>
      <c r="XX683" s="1"/>
      <c r="XY683" s="1"/>
      <c r="XZ683" s="1"/>
      <c r="YA683" s="1"/>
      <c r="YB683" s="1"/>
      <c r="YC683" s="1"/>
      <c r="YD683" s="1"/>
      <c r="YE683" s="1"/>
      <c r="YF683" s="1"/>
      <c r="YG683" s="1"/>
      <c r="YH683" s="1"/>
      <c r="YI683" s="1"/>
      <c r="YJ683" s="1"/>
      <c r="YK683" s="1"/>
      <c r="YL683" s="1"/>
      <c r="YM683" s="1"/>
      <c r="YN683" s="1"/>
      <c r="YO683" s="1"/>
      <c r="YP683" s="1"/>
      <c r="YQ683" s="1"/>
      <c r="YR683" s="1"/>
      <c r="YS683" s="1"/>
      <c r="YT683" s="1"/>
      <c r="YU683" s="1"/>
      <c r="YV683" s="1"/>
      <c r="YW683" s="1"/>
      <c r="YX683" s="1"/>
      <c r="YY683" s="1"/>
      <c r="YZ683" s="1"/>
      <c r="ZA683" s="1"/>
      <c r="ZB683" s="1"/>
      <c r="ZC683" s="1"/>
      <c r="ZD683" s="1"/>
      <c r="ZE683" s="1"/>
      <c r="ZF683" s="1"/>
      <c r="ZG683" s="1"/>
      <c r="ZH683" s="1"/>
      <c r="ZI683" s="1"/>
      <c r="ZJ683" s="1"/>
      <c r="ZK683" s="1"/>
      <c r="ZL683" s="1"/>
      <c r="ZM683" s="1"/>
      <c r="ZN683" s="1"/>
      <c r="ZO683" s="1"/>
      <c r="ZP683" s="1"/>
      <c r="ZQ683" s="1"/>
      <c r="ZR683" s="1"/>
      <c r="ZS683" s="1"/>
      <c r="ZT683" s="1"/>
      <c r="ZU683" s="1"/>
      <c r="ZV683" s="1"/>
      <c r="ZW683" s="1"/>
      <c r="ZX683" s="1"/>
      <c r="ZY683" s="1"/>
      <c r="ZZ683" s="1"/>
      <c r="AAA683" s="1"/>
      <c r="AAB683" s="1"/>
      <c r="AAC683" s="1"/>
      <c r="AAD683" s="1"/>
      <c r="AAE683" s="1"/>
      <c r="AAF683" s="1"/>
      <c r="AAG683" s="1"/>
      <c r="AAH683" s="1"/>
      <c r="AAI683" s="1"/>
      <c r="AAJ683" s="1"/>
      <c r="AAK683" s="1"/>
      <c r="AAL683" s="1"/>
      <c r="AAM683" s="1"/>
      <c r="AAN683" s="1"/>
      <c r="AAO683" s="1"/>
      <c r="AAP683" s="1"/>
      <c r="AAQ683" s="1"/>
      <c r="AAR683" s="1"/>
      <c r="AAS683" s="1"/>
      <c r="AAT683" s="1"/>
      <c r="AAU683" s="1"/>
      <c r="AAV683" s="1"/>
      <c r="AAW683" s="1"/>
      <c r="AAX683" s="1"/>
      <c r="AAY683" s="1"/>
      <c r="AAZ683" s="1"/>
      <c r="ABA683" s="1"/>
      <c r="ABB683" s="1"/>
      <c r="ABC683" s="1"/>
      <c r="ABD683" s="1"/>
      <c r="ABE683" s="1"/>
      <c r="ABF683" s="1"/>
      <c r="ABG683" s="1"/>
      <c r="ABH683" s="1"/>
      <c r="ABI683" s="1"/>
      <c r="ABJ683" s="1"/>
      <c r="ABK683" s="1"/>
      <c r="ABL683" s="1"/>
      <c r="ABM683" s="1"/>
      <c r="ABN683" s="1"/>
      <c r="ABO683" s="1"/>
      <c r="ABP683" s="1"/>
      <c r="ABQ683" s="1"/>
      <c r="ABR683" s="1"/>
      <c r="ABS683" s="1"/>
      <c r="ABT683" s="1"/>
      <c r="ABU683" s="1"/>
      <c r="ABV683" s="1"/>
      <c r="ABW683" s="1"/>
      <c r="ABX683" s="1"/>
      <c r="ABY683" s="1"/>
      <c r="ABZ683" s="1"/>
      <c r="ACA683" s="1"/>
      <c r="ACB683" s="1"/>
      <c r="ACC683" s="1"/>
      <c r="ACD683" s="1"/>
      <c r="ACE683" s="1"/>
      <c r="ACF683" s="1"/>
      <c r="ACG683" s="1"/>
      <c r="ACH683" s="1"/>
      <c r="ACI683" s="1"/>
      <c r="ACJ683" s="1"/>
      <c r="ACK683" s="1"/>
      <c r="ACL683" s="1"/>
      <c r="ACM683" s="1"/>
      <c r="ACN683" s="1"/>
      <c r="ACO683" s="1"/>
      <c r="ACP683" s="1"/>
      <c r="ACQ683" s="1"/>
      <c r="ACR683" s="1"/>
      <c r="ACS683" s="1"/>
      <c r="ACT683" s="1"/>
      <c r="ACU683" s="1"/>
      <c r="ACV683" s="1"/>
      <c r="ACW683" s="1"/>
      <c r="ACX683" s="1"/>
      <c r="ACY683" s="1"/>
      <c r="ACZ683" s="1"/>
      <c r="ADA683" s="1"/>
      <c r="ADB683" s="1"/>
      <c r="ADC683" s="1"/>
      <c r="ADD683" s="1"/>
      <c r="ADE683" s="1"/>
      <c r="ADF683" s="1"/>
      <c r="ADG683" s="1"/>
      <c r="ADH683" s="1"/>
      <c r="ADI683" s="1"/>
      <c r="ADJ683" s="1"/>
      <c r="ADK683" s="1"/>
      <c r="ADL683" s="1"/>
      <c r="ADM683" s="1"/>
      <c r="ADN683" s="1"/>
      <c r="ADO683" s="1"/>
      <c r="ADP683" s="1"/>
      <c r="ADQ683" s="1"/>
      <c r="ADR683" s="1"/>
      <c r="ADS683" s="1"/>
      <c r="ADT683" s="1"/>
      <c r="ADU683" s="1"/>
      <c r="ADV683" s="1"/>
    </row>
    <row r="684" spans="1:802" x14ac:dyDescent="0.1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  <c r="DN684" s="1"/>
      <c r="DO684" s="1"/>
      <c r="DP684" s="1"/>
      <c r="DQ684" s="1"/>
      <c r="DR684" s="1"/>
      <c r="DS684" s="1"/>
      <c r="DT684" s="1"/>
      <c r="DU684" s="1"/>
      <c r="DV684" s="1"/>
      <c r="DW684" s="1"/>
      <c r="DX684" s="1"/>
      <c r="DY684" s="1"/>
      <c r="DZ684" s="1"/>
      <c r="EA684" s="1"/>
      <c r="EB684" s="1"/>
      <c r="EC684" s="1"/>
      <c r="ED684" s="1"/>
      <c r="EE684" s="1"/>
      <c r="EF684" s="1"/>
      <c r="EG684" s="1"/>
      <c r="EH684" s="1"/>
      <c r="EI684" s="1"/>
      <c r="EJ684" s="1"/>
      <c r="EK684" s="1"/>
      <c r="EL684" s="1"/>
      <c r="EM684" s="1"/>
      <c r="EN684" s="1"/>
      <c r="EO684" s="1"/>
      <c r="EP684" s="1"/>
      <c r="EQ684" s="1"/>
      <c r="ER684" s="1"/>
      <c r="ES684" s="1"/>
      <c r="ET684" s="1"/>
      <c r="EU684" s="1"/>
      <c r="EV684" s="1"/>
      <c r="EW684" s="1"/>
      <c r="EX684" s="1"/>
      <c r="EY684" s="1"/>
      <c r="EZ684" s="1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1"/>
      <c r="FL684" s="1"/>
      <c r="FM684" s="1"/>
      <c r="FN684" s="1"/>
      <c r="FO684" s="1"/>
      <c r="FP684" s="1"/>
      <c r="FQ684" s="1"/>
      <c r="FR684" s="1"/>
      <c r="FS684" s="1"/>
      <c r="FT684" s="1"/>
      <c r="FU684" s="1"/>
      <c r="FV684" s="1"/>
      <c r="FW684" s="1"/>
      <c r="FX684" s="1"/>
      <c r="FY684" s="1"/>
      <c r="FZ684" s="1"/>
      <c r="GA684" s="1"/>
      <c r="GB684" s="1"/>
      <c r="GC684" s="1"/>
      <c r="GD684" s="1"/>
      <c r="GE684" s="1"/>
      <c r="GF684" s="1"/>
      <c r="GG684" s="1"/>
      <c r="GH684" s="1"/>
      <c r="GI684" s="1"/>
      <c r="GJ684" s="1"/>
      <c r="GK684" s="1"/>
      <c r="GL684" s="1"/>
      <c r="GM684" s="1"/>
      <c r="GN684" s="1"/>
      <c r="GO684" s="1"/>
      <c r="GP684" s="1"/>
      <c r="GQ684" s="1"/>
      <c r="GR684" s="1"/>
      <c r="GS684" s="1"/>
      <c r="GT684" s="1"/>
      <c r="GU684" s="1"/>
      <c r="GV684" s="1"/>
      <c r="GW684" s="1"/>
      <c r="GX684" s="1"/>
      <c r="GY684" s="1"/>
      <c r="GZ684" s="1"/>
      <c r="HA684" s="1"/>
      <c r="HB684" s="1"/>
      <c r="HC684" s="1"/>
      <c r="HD684" s="1"/>
      <c r="HE684" s="1"/>
      <c r="HF684" s="1"/>
      <c r="HG684" s="1"/>
      <c r="HH684" s="1"/>
      <c r="HI684" s="1"/>
      <c r="HJ684" s="1"/>
      <c r="HK684" s="1"/>
      <c r="HL684" s="1"/>
      <c r="HM684" s="1"/>
      <c r="HN684" s="1"/>
      <c r="HO684" s="1"/>
      <c r="HP684" s="1"/>
      <c r="HQ684" s="1"/>
      <c r="HR684" s="1"/>
      <c r="HS684" s="1"/>
      <c r="HT684" s="1"/>
      <c r="HU684" s="1"/>
      <c r="HV684" s="1"/>
      <c r="HW684" s="1"/>
      <c r="HX684" s="1"/>
      <c r="HY684" s="1"/>
      <c r="HZ684" s="1"/>
      <c r="IA684" s="1"/>
      <c r="IB684" s="1"/>
      <c r="IC684" s="1"/>
      <c r="ID684" s="1"/>
      <c r="IE684" s="1"/>
      <c r="IF684" s="1"/>
      <c r="IG684" s="1"/>
      <c r="IH684" s="1"/>
      <c r="II684" s="1"/>
      <c r="IJ684" s="1"/>
      <c r="IK684" s="1"/>
      <c r="IL684" s="1"/>
      <c r="IM684" s="1"/>
      <c r="IN684" s="1"/>
      <c r="IO684" s="1"/>
      <c r="IP684" s="1"/>
      <c r="IQ684" s="1"/>
      <c r="IR684" s="1"/>
      <c r="IS684" s="1"/>
      <c r="IT684" s="1"/>
      <c r="IU684" s="1"/>
      <c r="IV684" s="1"/>
      <c r="IW684" s="1"/>
      <c r="IX684" s="1"/>
      <c r="IY684" s="1"/>
      <c r="IZ684" s="1"/>
      <c r="JA684" s="1"/>
      <c r="JB684" s="1"/>
      <c r="JC684" s="1"/>
      <c r="JD684" s="1"/>
      <c r="JE684" s="1"/>
      <c r="JF684" s="1"/>
      <c r="JG684" s="1"/>
      <c r="JH684" s="1"/>
      <c r="JI684" s="1"/>
      <c r="JJ684" s="1"/>
      <c r="JK684" s="1"/>
      <c r="JL684" s="1"/>
      <c r="JM684" s="1"/>
      <c r="JN684" s="1"/>
      <c r="JO684" s="1"/>
      <c r="JP684" s="1"/>
      <c r="JQ684" s="1"/>
      <c r="JR684" s="1"/>
      <c r="JS684" s="1"/>
      <c r="JT684" s="1"/>
      <c r="JU684" s="1"/>
      <c r="JV684" s="1"/>
      <c r="JW684" s="1"/>
      <c r="JX684" s="1"/>
      <c r="JY684" s="1"/>
      <c r="JZ684" s="1"/>
      <c r="KA684" s="1"/>
      <c r="KB684" s="1"/>
      <c r="KC684" s="1"/>
      <c r="KD684" s="1"/>
      <c r="KE684" s="1"/>
      <c r="KF684" s="1"/>
      <c r="KG684" s="1"/>
      <c r="KH684" s="1"/>
      <c r="KI684" s="1"/>
      <c r="KJ684" s="1"/>
      <c r="KK684" s="1"/>
      <c r="KL684" s="1"/>
      <c r="KM684" s="1"/>
      <c r="KN684" s="1"/>
      <c r="KO684" s="1"/>
      <c r="KP684" s="1"/>
      <c r="KQ684" s="1"/>
      <c r="KR684" s="1"/>
      <c r="KS684" s="1"/>
      <c r="KT684" s="1"/>
      <c r="KU684" s="1"/>
      <c r="KV684" s="1"/>
      <c r="KW684" s="1"/>
      <c r="KX684" s="1"/>
      <c r="KY684" s="1"/>
      <c r="KZ684" s="1"/>
      <c r="LA684" s="1"/>
      <c r="LB684" s="1"/>
      <c r="LC684" s="1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1"/>
      <c r="MA684" s="1"/>
      <c r="MB684" s="1"/>
      <c r="MC684" s="1"/>
      <c r="MD684" s="1"/>
      <c r="ME684" s="1"/>
      <c r="MF684" s="1"/>
      <c r="MG684" s="1"/>
      <c r="MH684" s="1"/>
      <c r="MI684" s="1"/>
      <c r="MJ684" s="1"/>
      <c r="MK684" s="1"/>
      <c r="ML684" s="1"/>
      <c r="MM684" s="1"/>
      <c r="MN684" s="1"/>
      <c r="MO684" s="1"/>
      <c r="MP684" s="1"/>
      <c r="MQ684" s="1"/>
      <c r="MR684" s="1"/>
      <c r="MS684" s="1"/>
      <c r="MT684" s="1"/>
      <c r="MU684" s="1"/>
      <c r="MV684" s="1"/>
      <c r="MW684" s="1"/>
      <c r="MX684" s="1"/>
      <c r="MY684" s="1"/>
      <c r="MZ684" s="1"/>
      <c r="NA684" s="1"/>
      <c r="NB684" s="1"/>
      <c r="NC684" s="1"/>
      <c r="ND684" s="1"/>
      <c r="NE684" s="1"/>
      <c r="NF684" s="1"/>
      <c r="NG684" s="1"/>
      <c r="NH684" s="1"/>
      <c r="NI684" s="1"/>
      <c r="NJ684" s="1"/>
      <c r="NK684" s="1"/>
      <c r="NL684" s="1"/>
      <c r="NM684" s="1"/>
      <c r="NN684" s="1"/>
      <c r="NO684" s="1"/>
      <c r="NP684" s="1"/>
      <c r="NQ684" s="1"/>
      <c r="NR684" s="1"/>
      <c r="NS684" s="1"/>
      <c r="NT684" s="1"/>
      <c r="NU684" s="1"/>
      <c r="NV684" s="1"/>
      <c r="NW684" s="1"/>
      <c r="NX684" s="1"/>
      <c r="NY684" s="1"/>
      <c r="NZ684" s="1"/>
      <c r="OA684" s="1"/>
      <c r="OB684" s="1"/>
      <c r="OC684" s="1"/>
      <c r="OD684" s="1"/>
      <c r="OE684" s="1"/>
      <c r="OF684" s="1"/>
      <c r="OG684" s="1"/>
      <c r="OH684" s="1"/>
      <c r="OI684" s="1"/>
      <c r="OJ684" s="1"/>
      <c r="OK684" s="1"/>
      <c r="OL684" s="1"/>
      <c r="OM684" s="1"/>
      <c r="ON684" s="1"/>
      <c r="OO684" s="1"/>
      <c r="OP684" s="1"/>
      <c r="OQ684" s="1"/>
      <c r="OR684" s="1"/>
      <c r="OS684" s="1"/>
      <c r="OT684" s="1"/>
      <c r="OU684" s="1"/>
      <c r="OV684" s="1"/>
      <c r="OW684" s="1"/>
      <c r="OX684" s="1"/>
      <c r="OY684" s="1"/>
      <c r="OZ684" s="1"/>
      <c r="PA684" s="1"/>
      <c r="PB684" s="1"/>
      <c r="PC684" s="1"/>
      <c r="PD684" s="1"/>
      <c r="PE684" s="1"/>
      <c r="PF684" s="1"/>
      <c r="PG684" s="1"/>
      <c r="PH684" s="1"/>
      <c r="PI684" s="1"/>
      <c r="PJ684" s="1"/>
      <c r="PK684" s="1"/>
      <c r="PL684" s="1"/>
      <c r="PM684" s="1"/>
      <c r="PN684" s="1"/>
      <c r="PO684" s="1"/>
      <c r="PP684" s="1"/>
      <c r="PQ684" s="1"/>
      <c r="PR684" s="1"/>
      <c r="PS684" s="1"/>
      <c r="PT684" s="1"/>
      <c r="PU684" s="1"/>
      <c r="PV684" s="1"/>
      <c r="PW684" s="1"/>
      <c r="PX684" s="1"/>
      <c r="PY684" s="1"/>
      <c r="PZ684" s="1"/>
      <c r="QA684" s="1"/>
      <c r="QB684" s="1"/>
      <c r="QC684" s="1"/>
      <c r="QD684" s="1"/>
      <c r="QE684" s="1"/>
      <c r="QF684" s="1"/>
      <c r="QG684" s="1"/>
      <c r="QH684" s="1"/>
      <c r="QI684" s="1"/>
      <c r="QJ684" s="1"/>
      <c r="QK684" s="1"/>
      <c r="QL684" s="1"/>
      <c r="QM684" s="1"/>
      <c r="QN684" s="1"/>
      <c r="QO684" s="1"/>
      <c r="QP684" s="1"/>
      <c r="QQ684" s="1"/>
      <c r="QR684" s="1"/>
      <c r="QS684" s="1"/>
      <c r="QT684" s="1"/>
      <c r="QU684" s="1"/>
      <c r="QV684" s="1"/>
      <c r="QW684" s="1"/>
      <c r="QX684" s="1"/>
      <c r="QY684" s="1"/>
      <c r="QZ684" s="1"/>
      <c r="RA684" s="1"/>
      <c r="RB684" s="1"/>
      <c r="RC684" s="1"/>
      <c r="RD684" s="1"/>
      <c r="RE684" s="1"/>
      <c r="RF684" s="1"/>
      <c r="RG684" s="1"/>
      <c r="RH684" s="1"/>
      <c r="RI684" s="1"/>
      <c r="RJ684" s="1"/>
      <c r="RK684" s="1"/>
      <c r="RL684" s="1"/>
      <c r="RM684" s="1"/>
      <c r="RN684" s="1"/>
      <c r="RO684" s="1"/>
      <c r="RP684" s="1"/>
      <c r="RQ684" s="1"/>
      <c r="RR684" s="1"/>
      <c r="RS684" s="1"/>
      <c r="RT684" s="1"/>
      <c r="RU684" s="1"/>
      <c r="RV684" s="1"/>
      <c r="RW684" s="1"/>
      <c r="RX684" s="1"/>
      <c r="RY684" s="1"/>
      <c r="RZ684" s="1"/>
      <c r="SA684" s="1"/>
      <c r="SB684" s="1"/>
      <c r="SC684" s="1"/>
      <c r="SD684" s="1"/>
      <c r="SE684" s="1"/>
      <c r="SF684" s="1"/>
      <c r="SG684" s="1"/>
      <c r="SH684" s="1"/>
      <c r="SI684" s="1"/>
      <c r="SJ684" s="1"/>
      <c r="SK684" s="1"/>
      <c r="SL684" s="1"/>
      <c r="SM684" s="1"/>
      <c r="SN684" s="1"/>
      <c r="SO684" s="1"/>
      <c r="SP684" s="1"/>
      <c r="SQ684" s="1"/>
      <c r="SR684" s="1"/>
      <c r="SS684" s="1"/>
      <c r="ST684" s="1"/>
      <c r="SU684" s="1"/>
      <c r="SV684" s="1"/>
      <c r="SW684" s="1"/>
      <c r="SX684" s="1"/>
      <c r="SY684" s="1"/>
      <c r="SZ684" s="1"/>
      <c r="TA684" s="1"/>
      <c r="TB684" s="1"/>
      <c r="TC684" s="1"/>
      <c r="TD684" s="1"/>
      <c r="TE684" s="1"/>
      <c r="TF684" s="1"/>
      <c r="TG684" s="1"/>
      <c r="TH684" s="1"/>
      <c r="TI684" s="1"/>
      <c r="TJ684" s="1"/>
      <c r="TK684" s="1"/>
      <c r="TL684" s="1"/>
      <c r="TM684" s="1"/>
      <c r="TN684" s="1"/>
      <c r="TO684" s="1"/>
      <c r="TP684" s="1"/>
      <c r="TQ684" s="1"/>
      <c r="TR684" s="1"/>
      <c r="TS684" s="1"/>
      <c r="TT684" s="1"/>
      <c r="TU684" s="1"/>
      <c r="TV684" s="1"/>
      <c r="TW684" s="1"/>
      <c r="TX684" s="1"/>
      <c r="TY684" s="1"/>
      <c r="TZ684" s="1"/>
      <c r="UA684" s="1"/>
      <c r="UB684" s="1"/>
      <c r="UC684" s="1"/>
      <c r="UD684" s="1"/>
      <c r="UE684" s="1"/>
      <c r="UF684" s="1"/>
      <c r="UG684" s="1"/>
      <c r="UH684" s="1"/>
      <c r="UI684" s="1"/>
      <c r="UJ684" s="1"/>
      <c r="UK684" s="1"/>
      <c r="UL684" s="1"/>
      <c r="UM684" s="1"/>
      <c r="UN684" s="1"/>
      <c r="UO684" s="1"/>
      <c r="UP684" s="1"/>
      <c r="UQ684" s="1"/>
      <c r="UR684" s="1"/>
      <c r="US684" s="1"/>
      <c r="UT684" s="1"/>
      <c r="UU684" s="1"/>
      <c r="UV684" s="1"/>
      <c r="UW684" s="1"/>
      <c r="UX684" s="1"/>
      <c r="UY684" s="1"/>
      <c r="UZ684" s="1"/>
      <c r="VA684" s="1"/>
      <c r="VB684" s="1"/>
      <c r="VC684" s="1"/>
      <c r="VD684" s="1"/>
      <c r="VE684" s="1"/>
      <c r="VF684" s="1"/>
      <c r="VG684" s="1"/>
      <c r="VH684" s="1"/>
      <c r="VI684" s="1"/>
      <c r="VJ684" s="1"/>
      <c r="VK684" s="1"/>
      <c r="VL684" s="1"/>
      <c r="VM684" s="1"/>
      <c r="VN684" s="1"/>
      <c r="VO684" s="1"/>
      <c r="VP684" s="1"/>
      <c r="VQ684" s="1"/>
      <c r="VR684" s="1"/>
      <c r="VS684" s="1"/>
      <c r="VT684" s="1"/>
      <c r="VU684" s="1"/>
      <c r="VV684" s="1"/>
      <c r="VW684" s="1"/>
      <c r="VX684" s="1"/>
      <c r="VY684" s="1"/>
      <c r="VZ684" s="1"/>
      <c r="WA684" s="1"/>
      <c r="WB684" s="1"/>
      <c r="WC684" s="1"/>
      <c r="WD684" s="1"/>
      <c r="WE684" s="1"/>
      <c r="WF684" s="1"/>
      <c r="WG684" s="1"/>
      <c r="WH684" s="1"/>
      <c r="WI684" s="1"/>
      <c r="WJ684" s="1"/>
      <c r="WK684" s="1"/>
      <c r="WL684" s="1"/>
      <c r="WM684" s="1"/>
      <c r="WN684" s="1"/>
      <c r="WO684" s="1"/>
      <c r="WP684" s="1"/>
      <c r="WQ684" s="1"/>
      <c r="WR684" s="1"/>
      <c r="WS684" s="1"/>
      <c r="WT684" s="1"/>
      <c r="WU684" s="1"/>
      <c r="WV684" s="1"/>
      <c r="WW684" s="1"/>
      <c r="WX684" s="1"/>
      <c r="WY684" s="1"/>
      <c r="WZ684" s="1"/>
      <c r="XA684" s="1"/>
      <c r="XB684" s="1"/>
      <c r="XC684" s="1"/>
      <c r="XD684" s="1"/>
      <c r="XE684" s="1"/>
      <c r="XF684" s="1"/>
      <c r="XG684" s="1"/>
      <c r="XH684" s="1"/>
      <c r="XI684" s="1"/>
      <c r="XJ684" s="1"/>
      <c r="XK684" s="1"/>
      <c r="XL684" s="1"/>
      <c r="XM684" s="1"/>
      <c r="XN684" s="1"/>
      <c r="XO684" s="1"/>
      <c r="XP684" s="1"/>
      <c r="XQ684" s="1"/>
      <c r="XR684" s="1"/>
      <c r="XS684" s="1"/>
      <c r="XT684" s="1"/>
      <c r="XU684" s="1"/>
      <c r="XV684" s="1"/>
      <c r="XW684" s="1"/>
      <c r="XX684" s="1"/>
      <c r="XY684" s="1"/>
      <c r="XZ684" s="1"/>
      <c r="YA684" s="1"/>
      <c r="YB684" s="1"/>
      <c r="YC684" s="1"/>
      <c r="YD684" s="1"/>
      <c r="YE684" s="1"/>
      <c r="YF684" s="1"/>
      <c r="YG684" s="1"/>
      <c r="YH684" s="1"/>
      <c r="YI684" s="1"/>
      <c r="YJ684" s="1"/>
      <c r="YK684" s="1"/>
      <c r="YL684" s="1"/>
      <c r="YM684" s="1"/>
      <c r="YN684" s="1"/>
      <c r="YO684" s="1"/>
      <c r="YP684" s="1"/>
      <c r="YQ684" s="1"/>
      <c r="YR684" s="1"/>
      <c r="YS684" s="1"/>
      <c r="YT684" s="1"/>
      <c r="YU684" s="1"/>
      <c r="YV684" s="1"/>
      <c r="YW684" s="1"/>
      <c r="YX684" s="1"/>
      <c r="YY684" s="1"/>
      <c r="YZ684" s="1"/>
      <c r="ZA684" s="1"/>
      <c r="ZB684" s="1"/>
      <c r="ZC684" s="1"/>
      <c r="ZD684" s="1"/>
      <c r="ZE684" s="1"/>
      <c r="ZF684" s="1"/>
      <c r="ZG684" s="1"/>
      <c r="ZH684" s="1"/>
      <c r="ZI684" s="1"/>
      <c r="ZJ684" s="1"/>
      <c r="ZK684" s="1"/>
      <c r="ZL684" s="1"/>
      <c r="ZM684" s="1"/>
      <c r="ZN684" s="1"/>
      <c r="ZO684" s="1"/>
      <c r="ZP684" s="1"/>
      <c r="ZQ684" s="1"/>
      <c r="ZR684" s="1"/>
      <c r="ZS684" s="1"/>
      <c r="ZT684" s="1"/>
      <c r="ZU684" s="1"/>
      <c r="ZV684" s="1"/>
      <c r="ZW684" s="1"/>
      <c r="ZX684" s="1"/>
      <c r="ZY684" s="1"/>
      <c r="ZZ684" s="1"/>
      <c r="AAA684" s="1"/>
      <c r="AAB684" s="1"/>
      <c r="AAC684" s="1"/>
      <c r="AAD684" s="1"/>
      <c r="AAE684" s="1"/>
      <c r="AAF684" s="1"/>
      <c r="AAG684" s="1"/>
      <c r="AAH684" s="1"/>
      <c r="AAI684" s="1"/>
      <c r="AAJ684" s="1"/>
      <c r="AAK684" s="1"/>
      <c r="AAL684" s="1"/>
      <c r="AAM684" s="1"/>
      <c r="AAN684" s="1"/>
      <c r="AAO684" s="1"/>
      <c r="AAP684" s="1"/>
      <c r="AAQ684" s="1"/>
      <c r="AAR684" s="1"/>
      <c r="AAS684" s="1"/>
      <c r="AAT684" s="1"/>
      <c r="AAU684" s="1"/>
      <c r="AAV684" s="1"/>
      <c r="AAW684" s="1"/>
      <c r="AAX684" s="1"/>
      <c r="AAY684" s="1"/>
      <c r="AAZ684" s="1"/>
      <c r="ABA684" s="1"/>
      <c r="ABB684" s="1"/>
      <c r="ABC684" s="1"/>
      <c r="ABD684" s="1"/>
      <c r="ABE684" s="1"/>
      <c r="ABF684" s="1"/>
      <c r="ABG684" s="1"/>
      <c r="ABH684" s="1"/>
      <c r="ABI684" s="1"/>
      <c r="ABJ684" s="1"/>
      <c r="ABK684" s="1"/>
      <c r="ABL684" s="1"/>
      <c r="ABM684" s="1"/>
      <c r="ABN684" s="1"/>
      <c r="ABO684" s="1"/>
      <c r="ABP684" s="1"/>
      <c r="ABQ684" s="1"/>
      <c r="ABR684" s="1"/>
      <c r="ABS684" s="1"/>
      <c r="ABT684" s="1"/>
      <c r="ABU684" s="1"/>
      <c r="ABV684" s="1"/>
      <c r="ABW684" s="1"/>
      <c r="ABX684" s="1"/>
      <c r="ABY684" s="1"/>
      <c r="ABZ684" s="1"/>
      <c r="ACA684" s="1"/>
      <c r="ACB684" s="1"/>
      <c r="ACC684" s="1"/>
      <c r="ACD684" s="1"/>
      <c r="ACE684" s="1"/>
      <c r="ACF684" s="1"/>
      <c r="ACG684" s="1"/>
      <c r="ACH684" s="1"/>
      <c r="ACI684" s="1"/>
      <c r="ACJ684" s="1"/>
      <c r="ACK684" s="1"/>
      <c r="ACL684" s="1"/>
      <c r="ACM684" s="1"/>
      <c r="ACN684" s="1"/>
      <c r="ACO684" s="1"/>
      <c r="ACP684" s="1"/>
      <c r="ACQ684" s="1"/>
      <c r="ACR684" s="1"/>
      <c r="ACS684" s="1"/>
      <c r="ACT684" s="1"/>
      <c r="ACU684" s="1"/>
      <c r="ACV684" s="1"/>
      <c r="ACW684" s="1"/>
      <c r="ACX684" s="1"/>
      <c r="ACY684" s="1"/>
      <c r="ACZ684" s="1"/>
      <c r="ADA684" s="1"/>
      <c r="ADB684" s="1"/>
      <c r="ADC684" s="1"/>
      <c r="ADD684" s="1"/>
      <c r="ADE684" s="1"/>
      <c r="ADF684" s="1"/>
      <c r="ADG684" s="1"/>
      <c r="ADH684" s="1"/>
      <c r="ADI684" s="1"/>
      <c r="ADJ684" s="1"/>
      <c r="ADK684" s="1"/>
      <c r="ADL684" s="1"/>
      <c r="ADM684" s="1"/>
      <c r="ADN684" s="1"/>
      <c r="ADO684" s="1"/>
      <c r="ADP684" s="1"/>
      <c r="ADQ684" s="1"/>
      <c r="ADR684" s="1"/>
      <c r="ADS684" s="1"/>
      <c r="ADT684" s="1"/>
      <c r="ADU684" s="1"/>
      <c r="ADV684" s="1"/>
    </row>
    <row r="685" spans="1:802" x14ac:dyDescent="0.1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  <c r="DN685" s="1"/>
      <c r="DO685" s="1"/>
      <c r="DP685" s="1"/>
      <c r="DQ685" s="1"/>
      <c r="DR685" s="1"/>
      <c r="DS685" s="1"/>
      <c r="DT685" s="1"/>
      <c r="DU685" s="1"/>
      <c r="DV685" s="1"/>
      <c r="DW685" s="1"/>
      <c r="DX685" s="1"/>
      <c r="DY685" s="1"/>
      <c r="DZ685" s="1"/>
      <c r="EA685" s="1"/>
      <c r="EB685" s="1"/>
      <c r="EC685" s="1"/>
      <c r="ED685" s="1"/>
      <c r="EE685" s="1"/>
      <c r="EF685" s="1"/>
      <c r="EG685" s="1"/>
      <c r="EH685" s="1"/>
      <c r="EI685" s="1"/>
      <c r="EJ685" s="1"/>
      <c r="EK685" s="1"/>
      <c r="EL685" s="1"/>
      <c r="EM685" s="1"/>
      <c r="EN685" s="1"/>
      <c r="EO685" s="1"/>
      <c r="EP685" s="1"/>
      <c r="EQ685" s="1"/>
      <c r="ER685" s="1"/>
      <c r="ES685" s="1"/>
      <c r="ET685" s="1"/>
      <c r="EU685" s="1"/>
      <c r="EV685" s="1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1"/>
      <c r="FL685" s="1"/>
      <c r="FM685" s="1"/>
      <c r="FN685" s="1"/>
      <c r="FO685" s="1"/>
      <c r="FP685" s="1"/>
      <c r="FQ685" s="1"/>
      <c r="FR685" s="1"/>
      <c r="FS685" s="1"/>
      <c r="FT685" s="1"/>
      <c r="FU685" s="1"/>
      <c r="FV685" s="1"/>
      <c r="FW685" s="1"/>
      <c r="FX685" s="1"/>
      <c r="FY685" s="1"/>
      <c r="FZ685" s="1"/>
      <c r="GA685" s="1"/>
      <c r="GB685" s="1"/>
      <c r="GC685" s="1"/>
      <c r="GD685" s="1"/>
      <c r="GE685" s="1"/>
      <c r="GF685" s="1"/>
      <c r="GG685" s="1"/>
      <c r="GH685" s="1"/>
      <c r="GI685" s="1"/>
      <c r="GJ685" s="1"/>
      <c r="GK685" s="1"/>
      <c r="GL685" s="1"/>
      <c r="GM685" s="1"/>
      <c r="GN685" s="1"/>
      <c r="GO685" s="1"/>
      <c r="GP685" s="1"/>
      <c r="GQ685" s="1"/>
      <c r="GR685" s="1"/>
      <c r="GS685" s="1"/>
      <c r="GT685" s="1"/>
      <c r="GU685" s="1"/>
      <c r="GV685" s="1"/>
      <c r="GW685" s="1"/>
      <c r="GX685" s="1"/>
      <c r="GY685" s="1"/>
      <c r="GZ685" s="1"/>
      <c r="HA685" s="1"/>
      <c r="HB685" s="1"/>
      <c r="HC685" s="1"/>
      <c r="HD685" s="1"/>
      <c r="HE685" s="1"/>
      <c r="HF685" s="1"/>
      <c r="HG685" s="1"/>
      <c r="HH685" s="1"/>
      <c r="HI685" s="1"/>
      <c r="HJ685" s="1"/>
      <c r="HK685" s="1"/>
      <c r="HL685" s="1"/>
      <c r="HM685" s="1"/>
      <c r="HN685" s="1"/>
      <c r="HO685" s="1"/>
      <c r="HP685" s="1"/>
      <c r="HQ685" s="1"/>
      <c r="HR685" s="1"/>
      <c r="HS685" s="1"/>
      <c r="HT685" s="1"/>
      <c r="HU685" s="1"/>
      <c r="HV685" s="1"/>
      <c r="HW685" s="1"/>
      <c r="HX685" s="1"/>
      <c r="HY685" s="1"/>
      <c r="HZ685" s="1"/>
      <c r="IA685" s="1"/>
      <c r="IB685" s="1"/>
      <c r="IC685" s="1"/>
      <c r="ID685" s="1"/>
      <c r="IE685" s="1"/>
      <c r="IF685" s="1"/>
      <c r="IG685" s="1"/>
      <c r="IH685" s="1"/>
      <c r="II685" s="1"/>
      <c r="IJ685" s="1"/>
      <c r="IK685" s="1"/>
      <c r="IL685" s="1"/>
      <c r="IM685" s="1"/>
      <c r="IN685" s="1"/>
      <c r="IO685" s="1"/>
      <c r="IP685" s="1"/>
      <c r="IQ685" s="1"/>
      <c r="IR685" s="1"/>
      <c r="IS685" s="1"/>
      <c r="IT685" s="1"/>
      <c r="IU685" s="1"/>
      <c r="IV685" s="1"/>
      <c r="IW685" s="1"/>
      <c r="IX685" s="1"/>
      <c r="IY685" s="1"/>
      <c r="IZ685" s="1"/>
      <c r="JA685" s="1"/>
      <c r="JB685" s="1"/>
      <c r="JC685" s="1"/>
      <c r="JD685" s="1"/>
      <c r="JE685" s="1"/>
      <c r="JF685" s="1"/>
      <c r="JG685" s="1"/>
      <c r="JH685" s="1"/>
      <c r="JI685" s="1"/>
      <c r="JJ685" s="1"/>
      <c r="JK685" s="1"/>
      <c r="JL685" s="1"/>
      <c r="JM685" s="1"/>
      <c r="JN685" s="1"/>
      <c r="JO685" s="1"/>
      <c r="JP685" s="1"/>
      <c r="JQ685" s="1"/>
      <c r="JR685" s="1"/>
      <c r="JS685" s="1"/>
      <c r="JT685" s="1"/>
      <c r="JU685" s="1"/>
      <c r="JV685" s="1"/>
      <c r="JW685" s="1"/>
      <c r="JX685" s="1"/>
      <c r="JY685" s="1"/>
      <c r="JZ685" s="1"/>
      <c r="KA685" s="1"/>
      <c r="KB685" s="1"/>
      <c r="KC685" s="1"/>
      <c r="KD685" s="1"/>
      <c r="KE685" s="1"/>
      <c r="KF685" s="1"/>
      <c r="KG685" s="1"/>
      <c r="KH685" s="1"/>
      <c r="KI685" s="1"/>
      <c r="KJ685" s="1"/>
      <c r="KK685" s="1"/>
      <c r="KL685" s="1"/>
      <c r="KM685" s="1"/>
      <c r="KN685" s="1"/>
      <c r="KO685" s="1"/>
      <c r="KP685" s="1"/>
      <c r="KQ685" s="1"/>
      <c r="KR685" s="1"/>
      <c r="KS685" s="1"/>
      <c r="KT685" s="1"/>
      <c r="KU685" s="1"/>
      <c r="KV685" s="1"/>
      <c r="KW685" s="1"/>
      <c r="KX685" s="1"/>
      <c r="KY685" s="1"/>
      <c r="KZ685" s="1"/>
      <c r="LA685" s="1"/>
      <c r="LB685" s="1"/>
      <c r="LC685" s="1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1"/>
      <c r="MO685" s="1"/>
      <c r="MP685" s="1"/>
      <c r="MQ685" s="1"/>
      <c r="MR685" s="1"/>
      <c r="MS685" s="1"/>
      <c r="MT685" s="1"/>
      <c r="MU685" s="1"/>
      <c r="MV685" s="1"/>
      <c r="MW685" s="1"/>
      <c r="MX685" s="1"/>
      <c r="MY685" s="1"/>
      <c r="MZ685" s="1"/>
      <c r="NA685" s="1"/>
      <c r="NB685" s="1"/>
      <c r="NC685" s="1"/>
      <c r="ND685" s="1"/>
      <c r="NE685" s="1"/>
      <c r="NF685" s="1"/>
      <c r="NG685" s="1"/>
      <c r="NH685" s="1"/>
      <c r="NI685" s="1"/>
      <c r="NJ685" s="1"/>
      <c r="NK685" s="1"/>
      <c r="NL685" s="1"/>
      <c r="NM685" s="1"/>
      <c r="NN685" s="1"/>
      <c r="NO685" s="1"/>
      <c r="NP685" s="1"/>
      <c r="NQ685" s="1"/>
      <c r="NR685" s="1"/>
      <c r="NS685" s="1"/>
      <c r="NT685" s="1"/>
      <c r="NU685" s="1"/>
      <c r="NV685" s="1"/>
      <c r="NW685" s="1"/>
      <c r="NX685" s="1"/>
      <c r="NY685" s="1"/>
      <c r="NZ685" s="1"/>
      <c r="OA685" s="1"/>
      <c r="OB685" s="1"/>
      <c r="OC685" s="1"/>
      <c r="OD685" s="1"/>
      <c r="OE685" s="1"/>
      <c r="OF685" s="1"/>
      <c r="OG685" s="1"/>
      <c r="OH685" s="1"/>
      <c r="OI685" s="1"/>
      <c r="OJ685" s="1"/>
      <c r="OK685" s="1"/>
      <c r="OL685" s="1"/>
      <c r="OM685" s="1"/>
      <c r="ON685" s="1"/>
      <c r="OO685" s="1"/>
      <c r="OP685" s="1"/>
      <c r="OQ685" s="1"/>
      <c r="OR685" s="1"/>
      <c r="OS685" s="1"/>
      <c r="OT685" s="1"/>
      <c r="OU685" s="1"/>
      <c r="OV685" s="1"/>
      <c r="OW685" s="1"/>
      <c r="OX685" s="1"/>
      <c r="OY685" s="1"/>
      <c r="OZ685" s="1"/>
      <c r="PA685" s="1"/>
      <c r="PB685" s="1"/>
      <c r="PC685" s="1"/>
      <c r="PD685" s="1"/>
      <c r="PE685" s="1"/>
      <c r="PF685" s="1"/>
      <c r="PG685" s="1"/>
      <c r="PH685" s="1"/>
      <c r="PI685" s="1"/>
      <c r="PJ685" s="1"/>
      <c r="PK685" s="1"/>
      <c r="PL685" s="1"/>
      <c r="PM685" s="1"/>
      <c r="PN685" s="1"/>
      <c r="PO685" s="1"/>
      <c r="PP685" s="1"/>
      <c r="PQ685" s="1"/>
      <c r="PR685" s="1"/>
      <c r="PS685" s="1"/>
      <c r="PT685" s="1"/>
      <c r="PU685" s="1"/>
      <c r="PV685" s="1"/>
      <c r="PW685" s="1"/>
      <c r="PX685" s="1"/>
      <c r="PY685" s="1"/>
      <c r="PZ685" s="1"/>
      <c r="QA685" s="1"/>
      <c r="QB685" s="1"/>
      <c r="QC685" s="1"/>
      <c r="QD685" s="1"/>
      <c r="QE685" s="1"/>
      <c r="QF685" s="1"/>
      <c r="QG685" s="1"/>
      <c r="QH685" s="1"/>
      <c r="QI685" s="1"/>
      <c r="QJ685" s="1"/>
      <c r="QK685" s="1"/>
      <c r="QL685" s="1"/>
      <c r="QM685" s="1"/>
      <c r="QN685" s="1"/>
      <c r="QO685" s="1"/>
      <c r="QP685" s="1"/>
      <c r="QQ685" s="1"/>
      <c r="QR685" s="1"/>
      <c r="QS685" s="1"/>
      <c r="QT685" s="1"/>
      <c r="QU685" s="1"/>
      <c r="QV685" s="1"/>
      <c r="QW685" s="1"/>
      <c r="QX685" s="1"/>
      <c r="QY685" s="1"/>
      <c r="QZ685" s="1"/>
      <c r="RA685" s="1"/>
      <c r="RB685" s="1"/>
      <c r="RC685" s="1"/>
      <c r="RD685" s="1"/>
      <c r="RE685" s="1"/>
      <c r="RF685" s="1"/>
      <c r="RG685" s="1"/>
      <c r="RH685" s="1"/>
      <c r="RI685" s="1"/>
      <c r="RJ685" s="1"/>
      <c r="RK685" s="1"/>
      <c r="RL685" s="1"/>
      <c r="RM685" s="1"/>
      <c r="RN685" s="1"/>
      <c r="RO685" s="1"/>
      <c r="RP685" s="1"/>
      <c r="RQ685" s="1"/>
      <c r="RR685" s="1"/>
      <c r="RS685" s="1"/>
      <c r="RT685" s="1"/>
      <c r="RU685" s="1"/>
      <c r="RV685" s="1"/>
      <c r="RW685" s="1"/>
      <c r="RX685" s="1"/>
      <c r="RY685" s="1"/>
      <c r="RZ685" s="1"/>
      <c r="SA685" s="1"/>
      <c r="SB685" s="1"/>
      <c r="SC685" s="1"/>
      <c r="SD685" s="1"/>
      <c r="SE685" s="1"/>
      <c r="SF685" s="1"/>
      <c r="SG685" s="1"/>
      <c r="SH685" s="1"/>
      <c r="SI685" s="1"/>
      <c r="SJ685" s="1"/>
      <c r="SK685" s="1"/>
      <c r="SL685" s="1"/>
      <c r="SM685" s="1"/>
      <c r="SN685" s="1"/>
      <c r="SO685" s="1"/>
      <c r="SP685" s="1"/>
      <c r="SQ685" s="1"/>
      <c r="SR685" s="1"/>
      <c r="SS685" s="1"/>
      <c r="ST685" s="1"/>
      <c r="SU685" s="1"/>
      <c r="SV685" s="1"/>
      <c r="SW685" s="1"/>
      <c r="SX685" s="1"/>
      <c r="SY685" s="1"/>
      <c r="SZ685" s="1"/>
      <c r="TA685" s="1"/>
      <c r="TB685" s="1"/>
      <c r="TC685" s="1"/>
      <c r="TD685" s="1"/>
      <c r="TE685" s="1"/>
      <c r="TF685" s="1"/>
      <c r="TG685" s="1"/>
      <c r="TH685" s="1"/>
      <c r="TI685" s="1"/>
      <c r="TJ685" s="1"/>
      <c r="TK685" s="1"/>
      <c r="TL685" s="1"/>
      <c r="TM685" s="1"/>
      <c r="TN685" s="1"/>
      <c r="TO685" s="1"/>
      <c r="TP685" s="1"/>
      <c r="TQ685" s="1"/>
      <c r="TR685" s="1"/>
      <c r="TS685" s="1"/>
      <c r="TT685" s="1"/>
      <c r="TU685" s="1"/>
      <c r="TV685" s="1"/>
      <c r="TW685" s="1"/>
      <c r="TX685" s="1"/>
      <c r="TY685" s="1"/>
      <c r="TZ685" s="1"/>
      <c r="UA685" s="1"/>
      <c r="UB685" s="1"/>
      <c r="UC685" s="1"/>
      <c r="UD685" s="1"/>
      <c r="UE685" s="1"/>
      <c r="UF685" s="1"/>
      <c r="UG685" s="1"/>
      <c r="UH685" s="1"/>
      <c r="UI685" s="1"/>
      <c r="UJ685" s="1"/>
      <c r="UK685" s="1"/>
      <c r="UL685" s="1"/>
      <c r="UM685" s="1"/>
      <c r="UN685" s="1"/>
      <c r="UO685" s="1"/>
      <c r="UP685" s="1"/>
      <c r="UQ685" s="1"/>
      <c r="UR685" s="1"/>
      <c r="US685" s="1"/>
      <c r="UT685" s="1"/>
      <c r="UU685" s="1"/>
      <c r="UV685" s="1"/>
      <c r="UW685" s="1"/>
      <c r="UX685" s="1"/>
      <c r="UY685" s="1"/>
      <c r="UZ685" s="1"/>
      <c r="VA685" s="1"/>
      <c r="VB685" s="1"/>
      <c r="VC685" s="1"/>
      <c r="VD685" s="1"/>
      <c r="VE685" s="1"/>
      <c r="VF685" s="1"/>
      <c r="VG685" s="1"/>
      <c r="VH685" s="1"/>
      <c r="VI685" s="1"/>
      <c r="VJ685" s="1"/>
      <c r="VK685" s="1"/>
      <c r="VL685" s="1"/>
      <c r="VM685" s="1"/>
      <c r="VN685" s="1"/>
      <c r="VO685" s="1"/>
      <c r="VP685" s="1"/>
      <c r="VQ685" s="1"/>
      <c r="VR685" s="1"/>
      <c r="VS685" s="1"/>
      <c r="VT685" s="1"/>
      <c r="VU685" s="1"/>
      <c r="VV685" s="1"/>
      <c r="VW685" s="1"/>
      <c r="VX685" s="1"/>
      <c r="VY685" s="1"/>
      <c r="VZ685" s="1"/>
      <c r="WA685" s="1"/>
      <c r="WB685" s="1"/>
      <c r="WC685" s="1"/>
      <c r="WD685" s="1"/>
      <c r="WE685" s="1"/>
      <c r="WF685" s="1"/>
      <c r="WG685" s="1"/>
      <c r="WH685" s="1"/>
      <c r="WI685" s="1"/>
      <c r="WJ685" s="1"/>
      <c r="WK685" s="1"/>
      <c r="WL685" s="1"/>
      <c r="WM685" s="1"/>
      <c r="WN685" s="1"/>
      <c r="WO685" s="1"/>
      <c r="WP685" s="1"/>
      <c r="WQ685" s="1"/>
      <c r="WR685" s="1"/>
      <c r="WS685" s="1"/>
      <c r="WT685" s="1"/>
      <c r="WU685" s="1"/>
      <c r="WV685" s="1"/>
      <c r="WW685" s="1"/>
      <c r="WX685" s="1"/>
      <c r="WY685" s="1"/>
      <c r="WZ685" s="1"/>
      <c r="XA685" s="1"/>
      <c r="XB685" s="1"/>
      <c r="XC685" s="1"/>
      <c r="XD685" s="1"/>
      <c r="XE685" s="1"/>
      <c r="XF685" s="1"/>
      <c r="XG685" s="1"/>
      <c r="XH685" s="1"/>
      <c r="XI685" s="1"/>
      <c r="XJ685" s="1"/>
      <c r="XK685" s="1"/>
      <c r="XL685" s="1"/>
      <c r="XM685" s="1"/>
      <c r="XN685" s="1"/>
      <c r="XO685" s="1"/>
      <c r="XP685" s="1"/>
      <c r="XQ685" s="1"/>
      <c r="XR685" s="1"/>
      <c r="XS685" s="1"/>
      <c r="XT685" s="1"/>
      <c r="XU685" s="1"/>
      <c r="XV685" s="1"/>
      <c r="XW685" s="1"/>
      <c r="XX685" s="1"/>
      <c r="XY685" s="1"/>
      <c r="XZ685" s="1"/>
      <c r="YA685" s="1"/>
      <c r="YB685" s="1"/>
      <c r="YC685" s="1"/>
      <c r="YD685" s="1"/>
      <c r="YE685" s="1"/>
      <c r="YF685" s="1"/>
      <c r="YG685" s="1"/>
      <c r="YH685" s="1"/>
      <c r="YI685" s="1"/>
      <c r="YJ685" s="1"/>
      <c r="YK685" s="1"/>
      <c r="YL685" s="1"/>
      <c r="YM685" s="1"/>
      <c r="YN685" s="1"/>
      <c r="YO685" s="1"/>
      <c r="YP685" s="1"/>
      <c r="YQ685" s="1"/>
      <c r="YR685" s="1"/>
      <c r="YS685" s="1"/>
      <c r="YT685" s="1"/>
      <c r="YU685" s="1"/>
      <c r="YV685" s="1"/>
      <c r="YW685" s="1"/>
      <c r="YX685" s="1"/>
      <c r="YY685" s="1"/>
      <c r="YZ685" s="1"/>
      <c r="ZA685" s="1"/>
      <c r="ZB685" s="1"/>
      <c r="ZC685" s="1"/>
      <c r="ZD685" s="1"/>
      <c r="ZE685" s="1"/>
      <c r="ZF685" s="1"/>
      <c r="ZG685" s="1"/>
      <c r="ZH685" s="1"/>
      <c r="ZI685" s="1"/>
      <c r="ZJ685" s="1"/>
      <c r="ZK685" s="1"/>
      <c r="ZL685" s="1"/>
      <c r="ZM685" s="1"/>
      <c r="ZN685" s="1"/>
      <c r="ZO685" s="1"/>
      <c r="ZP685" s="1"/>
      <c r="ZQ685" s="1"/>
      <c r="ZR685" s="1"/>
      <c r="ZS685" s="1"/>
      <c r="ZT685" s="1"/>
      <c r="ZU685" s="1"/>
      <c r="ZV685" s="1"/>
      <c r="ZW685" s="1"/>
      <c r="ZX685" s="1"/>
      <c r="ZY685" s="1"/>
      <c r="ZZ685" s="1"/>
      <c r="AAA685" s="1"/>
      <c r="AAB685" s="1"/>
      <c r="AAC685" s="1"/>
      <c r="AAD685" s="1"/>
      <c r="AAE685" s="1"/>
      <c r="AAF685" s="1"/>
      <c r="AAG685" s="1"/>
      <c r="AAH685" s="1"/>
      <c r="AAI685" s="1"/>
      <c r="AAJ685" s="1"/>
      <c r="AAK685" s="1"/>
      <c r="AAL685" s="1"/>
      <c r="AAM685" s="1"/>
      <c r="AAN685" s="1"/>
      <c r="AAO685" s="1"/>
      <c r="AAP685" s="1"/>
      <c r="AAQ685" s="1"/>
      <c r="AAR685" s="1"/>
      <c r="AAS685" s="1"/>
      <c r="AAT685" s="1"/>
      <c r="AAU685" s="1"/>
      <c r="AAV685" s="1"/>
      <c r="AAW685" s="1"/>
      <c r="AAX685" s="1"/>
      <c r="AAY685" s="1"/>
      <c r="AAZ685" s="1"/>
      <c r="ABA685" s="1"/>
      <c r="ABB685" s="1"/>
      <c r="ABC685" s="1"/>
      <c r="ABD685" s="1"/>
      <c r="ABE685" s="1"/>
      <c r="ABF685" s="1"/>
      <c r="ABG685" s="1"/>
      <c r="ABH685" s="1"/>
      <c r="ABI685" s="1"/>
      <c r="ABJ685" s="1"/>
      <c r="ABK685" s="1"/>
      <c r="ABL685" s="1"/>
      <c r="ABM685" s="1"/>
      <c r="ABN685" s="1"/>
      <c r="ABO685" s="1"/>
      <c r="ABP685" s="1"/>
      <c r="ABQ685" s="1"/>
      <c r="ABR685" s="1"/>
      <c r="ABS685" s="1"/>
      <c r="ABT685" s="1"/>
      <c r="ABU685" s="1"/>
      <c r="ABV685" s="1"/>
      <c r="ABW685" s="1"/>
      <c r="ABX685" s="1"/>
      <c r="ABY685" s="1"/>
      <c r="ABZ685" s="1"/>
      <c r="ACA685" s="1"/>
      <c r="ACB685" s="1"/>
      <c r="ACC685" s="1"/>
      <c r="ACD685" s="1"/>
      <c r="ACE685" s="1"/>
      <c r="ACF685" s="1"/>
      <c r="ACG685" s="1"/>
      <c r="ACH685" s="1"/>
      <c r="ACI685" s="1"/>
      <c r="ACJ685" s="1"/>
      <c r="ACK685" s="1"/>
      <c r="ACL685" s="1"/>
      <c r="ACM685" s="1"/>
      <c r="ACN685" s="1"/>
      <c r="ACO685" s="1"/>
      <c r="ACP685" s="1"/>
      <c r="ACQ685" s="1"/>
      <c r="ACR685" s="1"/>
      <c r="ACS685" s="1"/>
      <c r="ACT685" s="1"/>
      <c r="ACU685" s="1"/>
      <c r="ACV685" s="1"/>
      <c r="ACW685" s="1"/>
      <c r="ACX685" s="1"/>
      <c r="ACY685" s="1"/>
      <c r="ACZ685" s="1"/>
      <c r="ADA685" s="1"/>
      <c r="ADB685" s="1"/>
      <c r="ADC685" s="1"/>
      <c r="ADD685" s="1"/>
      <c r="ADE685" s="1"/>
      <c r="ADF685" s="1"/>
      <c r="ADG685" s="1"/>
      <c r="ADH685" s="1"/>
      <c r="ADI685" s="1"/>
      <c r="ADJ685" s="1"/>
      <c r="ADK685" s="1"/>
      <c r="ADL685" s="1"/>
      <c r="ADM685" s="1"/>
      <c r="ADN685" s="1"/>
      <c r="ADO685" s="1"/>
      <c r="ADP685" s="1"/>
      <c r="ADQ685" s="1"/>
      <c r="ADR685" s="1"/>
      <c r="ADS685" s="1"/>
      <c r="ADT685" s="1"/>
      <c r="ADU685" s="1"/>
      <c r="ADV685" s="1"/>
    </row>
    <row r="686" spans="1:802" x14ac:dyDescent="0.1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  <c r="DN686" s="1"/>
      <c r="DO686" s="1"/>
      <c r="DP686" s="1"/>
      <c r="DQ686" s="1"/>
      <c r="DR686" s="1"/>
      <c r="DS686" s="1"/>
      <c r="DT686" s="1"/>
      <c r="DU686" s="1"/>
      <c r="DV686" s="1"/>
      <c r="DW686" s="1"/>
      <c r="DX686" s="1"/>
      <c r="DY686" s="1"/>
      <c r="DZ686" s="1"/>
      <c r="EA686" s="1"/>
      <c r="EB686" s="1"/>
      <c r="EC686" s="1"/>
      <c r="ED686" s="1"/>
      <c r="EE686" s="1"/>
      <c r="EF686" s="1"/>
      <c r="EG686" s="1"/>
      <c r="EH686" s="1"/>
      <c r="EI686" s="1"/>
      <c r="EJ686" s="1"/>
      <c r="EK686" s="1"/>
      <c r="EL686" s="1"/>
      <c r="EM686" s="1"/>
      <c r="EN686" s="1"/>
      <c r="EO686" s="1"/>
      <c r="EP686" s="1"/>
      <c r="EQ686" s="1"/>
      <c r="ER686" s="1"/>
      <c r="ES686" s="1"/>
      <c r="ET686" s="1"/>
      <c r="EU686" s="1"/>
      <c r="EV686" s="1"/>
      <c r="EW686" s="1"/>
      <c r="EX686" s="1"/>
      <c r="EY686" s="1"/>
      <c r="EZ686" s="1"/>
      <c r="FA686" s="1"/>
      <c r="FB686" s="1"/>
      <c r="FC686" s="1"/>
      <c r="FD686" s="1"/>
      <c r="FE686" s="1"/>
      <c r="FF686" s="1"/>
      <c r="FG686" s="1"/>
      <c r="FH686" s="1"/>
      <c r="FI686" s="1"/>
      <c r="FJ686" s="1"/>
      <c r="FK686" s="1"/>
      <c r="FL686" s="1"/>
      <c r="FM686" s="1"/>
      <c r="FN686" s="1"/>
      <c r="FO686" s="1"/>
      <c r="FP686" s="1"/>
      <c r="FQ686" s="1"/>
      <c r="FR686" s="1"/>
      <c r="FS686" s="1"/>
      <c r="FT686" s="1"/>
      <c r="FU686" s="1"/>
      <c r="FV686" s="1"/>
      <c r="FW686" s="1"/>
      <c r="FX686" s="1"/>
      <c r="FY686" s="1"/>
      <c r="FZ686" s="1"/>
      <c r="GA686" s="1"/>
      <c r="GB686" s="1"/>
      <c r="GC686" s="1"/>
      <c r="GD686" s="1"/>
      <c r="GE686" s="1"/>
      <c r="GF686" s="1"/>
      <c r="GG686" s="1"/>
      <c r="GH686" s="1"/>
      <c r="GI686" s="1"/>
      <c r="GJ686" s="1"/>
      <c r="GK686" s="1"/>
      <c r="GL686" s="1"/>
      <c r="GM686" s="1"/>
      <c r="GN686" s="1"/>
      <c r="GO686" s="1"/>
      <c r="GP686" s="1"/>
      <c r="GQ686" s="1"/>
      <c r="GR686" s="1"/>
      <c r="GS686" s="1"/>
      <c r="GT686" s="1"/>
      <c r="GU686" s="1"/>
      <c r="GV686" s="1"/>
      <c r="GW686" s="1"/>
      <c r="GX686" s="1"/>
      <c r="GY686" s="1"/>
      <c r="GZ686" s="1"/>
      <c r="HA686" s="1"/>
      <c r="HB686" s="1"/>
      <c r="HC686" s="1"/>
      <c r="HD686" s="1"/>
      <c r="HE686" s="1"/>
      <c r="HF686" s="1"/>
      <c r="HG686" s="1"/>
      <c r="HH686" s="1"/>
      <c r="HI686" s="1"/>
      <c r="HJ686" s="1"/>
      <c r="HK686" s="1"/>
      <c r="HL686" s="1"/>
      <c r="HM686" s="1"/>
      <c r="HN686" s="1"/>
      <c r="HO686" s="1"/>
      <c r="HP686" s="1"/>
      <c r="HQ686" s="1"/>
      <c r="HR686" s="1"/>
      <c r="HS686" s="1"/>
      <c r="HT686" s="1"/>
      <c r="HU686" s="1"/>
      <c r="HV686" s="1"/>
      <c r="HW686" s="1"/>
      <c r="HX686" s="1"/>
      <c r="HY686" s="1"/>
      <c r="HZ686" s="1"/>
      <c r="IA686" s="1"/>
      <c r="IB686" s="1"/>
      <c r="IC686" s="1"/>
      <c r="ID686" s="1"/>
      <c r="IE686" s="1"/>
      <c r="IF686" s="1"/>
      <c r="IG686" s="1"/>
      <c r="IH686" s="1"/>
      <c r="II686" s="1"/>
      <c r="IJ686" s="1"/>
      <c r="IK686" s="1"/>
      <c r="IL686" s="1"/>
      <c r="IM686" s="1"/>
      <c r="IN686" s="1"/>
      <c r="IO686" s="1"/>
      <c r="IP686" s="1"/>
      <c r="IQ686" s="1"/>
      <c r="IR686" s="1"/>
      <c r="IS686" s="1"/>
      <c r="IT686" s="1"/>
      <c r="IU686" s="1"/>
      <c r="IV686" s="1"/>
      <c r="IW686" s="1"/>
      <c r="IX686" s="1"/>
      <c r="IY686" s="1"/>
      <c r="IZ686" s="1"/>
      <c r="JA686" s="1"/>
      <c r="JB686" s="1"/>
      <c r="JC686" s="1"/>
      <c r="JD686" s="1"/>
      <c r="JE686" s="1"/>
      <c r="JF686" s="1"/>
      <c r="JG686" s="1"/>
      <c r="JH686" s="1"/>
      <c r="JI686" s="1"/>
      <c r="JJ686" s="1"/>
      <c r="JK686" s="1"/>
      <c r="JL686" s="1"/>
      <c r="JM686" s="1"/>
      <c r="JN686" s="1"/>
      <c r="JO686" s="1"/>
      <c r="JP686" s="1"/>
      <c r="JQ686" s="1"/>
      <c r="JR686" s="1"/>
      <c r="JS686" s="1"/>
      <c r="JT686" s="1"/>
      <c r="JU686" s="1"/>
      <c r="JV686" s="1"/>
      <c r="JW686" s="1"/>
      <c r="JX686" s="1"/>
      <c r="JY686" s="1"/>
      <c r="JZ686" s="1"/>
      <c r="KA686" s="1"/>
      <c r="KB686" s="1"/>
      <c r="KC686" s="1"/>
      <c r="KD686" s="1"/>
      <c r="KE686" s="1"/>
      <c r="KF686" s="1"/>
      <c r="KG686" s="1"/>
      <c r="KH686" s="1"/>
      <c r="KI686" s="1"/>
      <c r="KJ686" s="1"/>
      <c r="KK686" s="1"/>
      <c r="KL686" s="1"/>
      <c r="KM686" s="1"/>
      <c r="KN686" s="1"/>
      <c r="KO686" s="1"/>
      <c r="KP686" s="1"/>
      <c r="KQ686" s="1"/>
      <c r="KR686" s="1"/>
      <c r="KS686" s="1"/>
      <c r="KT686" s="1"/>
      <c r="KU686" s="1"/>
      <c r="KV686" s="1"/>
      <c r="KW686" s="1"/>
      <c r="KX686" s="1"/>
      <c r="KY686" s="1"/>
      <c r="KZ686" s="1"/>
      <c r="LA686" s="1"/>
      <c r="LB686" s="1"/>
      <c r="LC686" s="1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1"/>
      <c r="MO686" s="1"/>
      <c r="MP686" s="1"/>
      <c r="MQ686" s="1"/>
      <c r="MR686" s="1"/>
      <c r="MS686" s="1"/>
      <c r="MT686" s="1"/>
      <c r="MU686" s="1"/>
      <c r="MV686" s="1"/>
      <c r="MW686" s="1"/>
      <c r="MX686" s="1"/>
      <c r="MY686" s="1"/>
      <c r="MZ686" s="1"/>
      <c r="NA686" s="1"/>
      <c r="NB686" s="1"/>
      <c r="NC686" s="1"/>
      <c r="ND686" s="1"/>
      <c r="NE686" s="1"/>
      <c r="NF686" s="1"/>
      <c r="NG686" s="1"/>
      <c r="NH686" s="1"/>
      <c r="NI686" s="1"/>
      <c r="NJ686" s="1"/>
      <c r="NK686" s="1"/>
      <c r="NL686" s="1"/>
      <c r="NM686" s="1"/>
      <c r="NN686" s="1"/>
      <c r="NO686" s="1"/>
      <c r="NP686" s="1"/>
      <c r="NQ686" s="1"/>
      <c r="NR686" s="1"/>
      <c r="NS686" s="1"/>
      <c r="NT686" s="1"/>
      <c r="NU686" s="1"/>
      <c r="NV686" s="1"/>
      <c r="NW686" s="1"/>
      <c r="NX686" s="1"/>
      <c r="NY686" s="1"/>
      <c r="NZ686" s="1"/>
      <c r="OA686" s="1"/>
      <c r="OB686" s="1"/>
      <c r="OC686" s="1"/>
      <c r="OD686" s="1"/>
      <c r="OE686" s="1"/>
      <c r="OF686" s="1"/>
      <c r="OG686" s="1"/>
      <c r="OH686" s="1"/>
      <c r="OI686" s="1"/>
      <c r="OJ686" s="1"/>
      <c r="OK686" s="1"/>
      <c r="OL686" s="1"/>
      <c r="OM686" s="1"/>
      <c r="ON686" s="1"/>
      <c r="OO686" s="1"/>
      <c r="OP686" s="1"/>
      <c r="OQ686" s="1"/>
      <c r="OR686" s="1"/>
      <c r="OS686" s="1"/>
      <c r="OT686" s="1"/>
      <c r="OU686" s="1"/>
      <c r="OV686" s="1"/>
      <c r="OW686" s="1"/>
      <c r="OX686" s="1"/>
      <c r="OY686" s="1"/>
      <c r="OZ686" s="1"/>
      <c r="PA686" s="1"/>
      <c r="PB686" s="1"/>
      <c r="PC686" s="1"/>
      <c r="PD686" s="1"/>
      <c r="PE686" s="1"/>
      <c r="PF686" s="1"/>
      <c r="PG686" s="1"/>
      <c r="PH686" s="1"/>
      <c r="PI686" s="1"/>
      <c r="PJ686" s="1"/>
      <c r="PK686" s="1"/>
      <c r="PL686" s="1"/>
      <c r="PM686" s="1"/>
      <c r="PN686" s="1"/>
      <c r="PO686" s="1"/>
      <c r="PP686" s="1"/>
      <c r="PQ686" s="1"/>
      <c r="PR686" s="1"/>
      <c r="PS686" s="1"/>
      <c r="PT686" s="1"/>
      <c r="PU686" s="1"/>
      <c r="PV686" s="1"/>
      <c r="PW686" s="1"/>
      <c r="PX686" s="1"/>
      <c r="PY686" s="1"/>
      <c r="PZ686" s="1"/>
      <c r="QA686" s="1"/>
      <c r="QB686" s="1"/>
      <c r="QC686" s="1"/>
      <c r="QD686" s="1"/>
      <c r="QE686" s="1"/>
      <c r="QF686" s="1"/>
      <c r="QG686" s="1"/>
      <c r="QH686" s="1"/>
      <c r="QI686" s="1"/>
      <c r="QJ686" s="1"/>
      <c r="QK686" s="1"/>
      <c r="QL686" s="1"/>
      <c r="QM686" s="1"/>
      <c r="QN686" s="1"/>
      <c r="QO686" s="1"/>
      <c r="QP686" s="1"/>
      <c r="QQ686" s="1"/>
      <c r="QR686" s="1"/>
      <c r="QS686" s="1"/>
      <c r="QT686" s="1"/>
      <c r="QU686" s="1"/>
      <c r="QV686" s="1"/>
      <c r="QW686" s="1"/>
      <c r="QX686" s="1"/>
      <c r="QY686" s="1"/>
      <c r="QZ686" s="1"/>
      <c r="RA686" s="1"/>
      <c r="RB686" s="1"/>
      <c r="RC686" s="1"/>
      <c r="RD686" s="1"/>
      <c r="RE686" s="1"/>
      <c r="RF686" s="1"/>
      <c r="RG686" s="1"/>
      <c r="RH686" s="1"/>
      <c r="RI686" s="1"/>
      <c r="RJ686" s="1"/>
      <c r="RK686" s="1"/>
      <c r="RL686" s="1"/>
      <c r="RM686" s="1"/>
      <c r="RN686" s="1"/>
      <c r="RO686" s="1"/>
      <c r="RP686" s="1"/>
      <c r="RQ686" s="1"/>
      <c r="RR686" s="1"/>
      <c r="RS686" s="1"/>
      <c r="RT686" s="1"/>
      <c r="RU686" s="1"/>
      <c r="RV686" s="1"/>
      <c r="RW686" s="1"/>
      <c r="RX686" s="1"/>
      <c r="RY686" s="1"/>
      <c r="RZ686" s="1"/>
      <c r="SA686" s="1"/>
      <c r="SB686" s="1"/>
      <c r="SC686" s="1"/>
      <c r="SD686" s="1"/>
      <c r="SE686" s="1"/>
      <c r="SF686" s="1"/>
      <c r="SG686" s="1"/>
      <c r="SH686" s="1"/>
      <c r="SI686" s="1"/>
      <c r="SJ686" s="1"/>
      <c r="SK686" s="1"/>
      <c r="SL686" s="1"/>
      <c r="SM686" s="1"/>
      <c r="SN686" s="1"/>
      <c r="SO686" s="1"/>
      <c r="SP686" s="1"/>
      <c r="SQ686" s="1"/>
      <c r="SR686" s="1"/>
      <c r="SS686" s="1"/>
      <c r="ST686" s="1"/>
      <c r="SU686" s="1"/>
      <c r="SV686" s="1"/>
      <c r="SW686" s="1"/>
      <c r="SX686" s="1"/>
      <c r="SY686" s="1"/>
      <c r="SZ686" s="1"/>
      <c r="TA686" s="1"/>
      <c r="TB686" s="1"/>
      <c r="TC686" s="1"/>
      <c r="TD686" s="1"/>
      <c r="TE686" s="1"/>
      <c r="TF686" s="1"/>
      <c r="TG686" s="1"/>
      <c r="TH686" s="1"/>
      <c r="TI686" s="1"/>
      <c r="TJ686" s="1"/>
      <c r="TK686" s="1"/>
      <c r="TL686" s="1"/>
      <c r="TM686" s="1"/>
      <c r="TN686" s="1"/>
      <c r="TO686" s="1"/>
      <c r="TP686" s="1"/>
      <c r="TQ686" s="1"/>
      <c r="TR686" s="1"/>
      <c r="TS686" s="1"/>
      <c r="TT686" s="1"/>
      <c r="TU686" s="1"/>
      <c r="TV686" s="1"/>
      <c r="TW686" s="1"/>
      <c r="TX686" s="1"/>
      <c r="TY686" s="1"/>
      <c r="TZ686" s="1"/>
      <c r="UA686" s="1"/>
      <c r="UB686" s="1"/>
      <c r="UC686" s="1"/>
      <c r="UD686" s="1"/>
      <c r="UE686" s="1"/>
      <c r="UF686" s="1"/>
      <c r="UG686" s="1"/>
      <c r="UH686" s="1"/>
      <c r="UI686" s="1"/>
      <c r="UJ686" s="1"/>
      <c r="UK686" s="1"/>
      <c r="UL686" s="1"/>
      <c r="UM686" s="1"/>
      <c r="UN686" s="1"/>
      <c r="UO686" s="1"/>
      <c r="UP686" s="1"/>
      <c r="UQ686" s="1"/>
      <c r="UR686" s="1"/>
      <c r="US686" s="1"/>
      <c r="UT686" s="1"/>
      <c r="UU686" s="1"/>
      <c r="UV686" s="1"/>
      <c r="UW686" s="1"/>
      <c r="UX686" s="1"/>
      <c r="UY686" s="1"/>
      <c r="UZ686" s="1"/>
      <c r="VA686" s="1"/>
      <c r="VB686" s="1"/>
      <c r="VC686" s="1"/>
      <c r="VD686" s="1"/>
      <c r="VE686" s="1"/>
      <c r="VF686" s="1"/>
      <c r="VG686" s="1"/>
      <c r="VH686" s="1"/>
      <c r="VI686" s="1"/>
      <c r="VJ686" s="1"/>
      <c r="VK686" s="1"/>
      <c r="VL686" s="1"/>
      <c r="VM686" s="1"/>
      <c r="VN686" s="1"/>
      <c r="VO686" s="1"/>
      <c r="VP686" s="1"/>
      <c r="VQ686" s="1"/>
      <c r="VR686" s="1"/>
      <c r="VS686" s="1"/>
      <c r="VT686" s="1"/>
      <c r="VU686" s="1"/>
      <c r="VV686" s="1"/>
      <c r="VW686" s="1"/>
      <c r="VX686" s="1"/>
      <c r="VY686" s="1"/>
      <c r="VZ686" s="1"/>
      <c r="WA686" s="1"/>
      <c r="WB686" s="1"/>
      <c r="WC686" s="1"/>
      <c r="WD686" s="1"/>
      <c r="WE686" s="1"/>
      <c r="WF686" s="1"/>
      <c r="WG686" s="1"/>
      <c r="WH686" s="1"/>
      <c r="WI686" s="1"/>
      <c r="WJ686" s="1"/>
      <c r="WK686" s="1"/>
      <c r="WL686" s="1"/>
      <c r="WM686" s="1"/>
      <c r="WN686" s="1"/>
      <c r="WO686" s="1"/>
      <c r="WP686" s="1"/>
      <c r="WQ686" s="1"/>
      <c r="WR686" s="1"/>
      <c r="WS686" s="1"/>
      <c r="WT686" s="1"/>
      <c r="WU686" s="1"/>
      <c r="WV686" s="1"/>
      <c r="WW686" s="1"/>
      <c r="WX686" s="1"/>
      <c r="WY686" s="1"/>
      <c r="WZ686" s="1"/>
      <c r="XA686" s="1"/>
      <c r="XB686" s="1"/>
      <c r="XC686" s="1"/>
      <c r="XD686" s="1"/>
      <c r="XE686" s="1"/>
      <c r="XF686" s="1"/>
      <c r="XG686" s="1"/>
      <c r="XH686" s="1"/>
      <c r="XI686" s="1"/>
      <c r="XJ686" s="1"/>
      <c r="XK686" s="1"/>
      <c r="XL686" s="1"/>
      <c r="XM686" s="1"/>
      <c r="XN686" s="1"/>
      <c r="XO686" s="1"/>
      <c r="XP686" s="1"/>
      <c r="XQ686" s="1"/>
      <c r="XR686" s="1"/>
      <c r="XS686" s="1"/>
      <c r="XT686" s="1"/>
      <c r="XU686" s="1"/>
      <c r="XV686" s="1"/>
      <c r="XW686" s="1"/>
      <c r="XX686" s="1"/>
      <c r="XY686" s="1"/>
      <c r="XZ686" s="1"/>
      <c r="YA686" s="1"/>
      <c r="YB686" s="1"/>
      <c r="YC686" s="1"/>
      <c r="YD686" s="1"/>
      <c r="YE686" s="1"/>
      <c r="YF686" s="1"/>
      <c r="YG686" s="1"/>
      <c r="YH686" s="1"/>
      <c r="YI686" s="1"/>
      <c r="YJ686" s="1"/>
      <c r="YK686" s="1"/>
      <c r="YL686" s="1"/>
      <c r="YM686" s="1"/>
      <c r="YN686" s="1"/>
      <c r="YO686" s="1"/>
      <c r="YP686" s="1"/>
      <c r="YQ686" s="1"/>
      <c r="YR686" s="1"/>
      <c r="YS686" s="1"/>
      <c r="YT686" s="1"/>
      <c r="YU686" s="1"/>
      <c r="YV686" s="1"/>
      <c r="YW686" s="1"/>
      <c r="YX686" s="1"/>
      <c r="YY686" s="1"/>
      <c r="YZ686" s="1"/>
      <c r="ZA686" s="1"/>
      <c r="ZB686" s="1"/>
      <c r="ZC686" s="1"/>
      <c r="ZD686" s="1"/>
      <c r="ZE686" s="1"/>
      <c r="ZF686" s="1"/>
      <c r="ZG686" s="1"/>
      <c r="ZH686" s="1"/>
      <c r="ZI686" s="1"/>
      <c r="ZJ686" s="1"/>
      <c r="ZK686" s="1"/>
      <c r="ZL686" s="1"/>
      <c r="ZM686" s="1"/>
      <c r="ZN686" s="1"/>
      <c r="ZO686" s="1"/>
      <c r="ZP686" s="1"/>
      <c r="ZQ686" s="1"/>
      <c r="ZR686" s="1"/>
      <c r="ZS686" s="1"/>
      <c r="ZT686" s="1"/>
      <c r="ZU686" s="1"/>
      <c r="ZV686" s="1"/>
      <c r="ZW686" s="1"/>
      <c r="ZX686" s="1"/>
      <c r="ZY686" s="1"/>
      <c r="ZZ686" s="1"/>
      <c r="AAA686" s="1"/>
      <c r="AAB686" s="1"/>
      <c r="AAC686" s="1"/>
      <c r="AAD686" s="1"/>
      <c r="AAE686" s="1"/>
      <c r="AAF686" s="1"/>
      <c r="AAG686" s="1"/>
      <c r="AAH686" s="1"/>
      <c r="AAI686" s="1"/>
      <c r="AAJ686" s="1"/>
      <c r="AAK686" s="1"/>
      <c r="AAL686" s="1"/>
      <c r="AAM686" s="1"/>
      <c r="AAN686" s="1"/>
      <c r="AAO686" s="1"/>
      <c r="AAP686" s="1"/>
      <c r="AAQ686" s="1"/>
      <c r="AAR686" s="1"/>
      <c r="AAS686" s="1"/>
      <c r="AAT686" s="1"/>
      <c r="AAU686" s="1"/>
      <c r="AAV686" s="1"/>
      <c r="AAW686" s="1"/>
      <c r="AAX686" s="1"/>
      <c r="AAY686" s="1"/>
      <c r="AAZ686" s="1"/>
      <c r="ABA686" s="1"/>
      <c r="ABB686" s="1"/>
      <c r="ABC686" s="1"/>
      <c r="ABD686" s="1"/>
      <c r="ABE686" s="1"/>
      <c r="ABF686" s="1"/>
      <c r="ABG686" s="1"/>
      <c r="ABH686" s="1"/>
      <c r="ABI686" s="1"/>
      <c r="ABJ686" s="1"/>
      <c r="ABK686" s="1"/>
      <c r="ABL686" s="1"/>
      <c r="ABM686" s="1"/>
      <c r="ABN686" s="1"/>
      <c r="ABO686" s="1"/>
      <c r="ABP686" s="1"/>
      <c r="ABQ686" s="1"/>
      <c r="ABR686" s="1"/>
      <c r="ABS686" s="1"/>
      <c r="ABT686" s="1"/>
      <c r="ABU686" s="1"/>
      <c r="ABV686" s="1"/>
      <c r="ABW686" s="1"/>
      <c r="ABX686" s="1"/>
      <c r="ABY686" s="1"/>
      <c r="ABZ686" s="1"/>
      <c r="ACA686" s="1"/>
      <c r="ACB686" s="1"/>
      <c r="ACC686" s="1"/>
      <c r="ACD686" s="1"/>
      <c r="ACE686" s="1"/>
      <c r="ACF686" s="1"/>
      <c r="ACG686" s="1"/>
      <c r="ACH686" s="1"/>
      <c r="ACI686" s="1"/>
      <c r="ACJ686" s="1"/>
      <c r="ACK686" s="1"/>
      <c r="ACL686" s="1"/>
      <c r="ACM686" s="1"/>
      <c r="ACN686" s="1"/>
      <c r="ACO686" s="1"/>
      <c r="ACP686" s="1"/>
      <c r="ACQ686" s="1"/>
      <c r="ACR686" s="1"/>
      <c r="ACS686" s="1"/>
      <c r="ACT686" s="1"/>
      <c r="ACU686" s="1"/>
      <c r="ACV686" s="1"/>
      <c r="ACW686" s="1"/>
      <c r="ACX686" s="1"/>
      <c r="ACY686" s="1"/>
      <c r="ACZ686" s="1"/>
      <c r="ADA686" s="1"/>
      <c r="ADB686" s="1"/>
      <c r="ADC686" s="1"/>
      <c r="ADD686" s="1"/>
      <c r="ADE686" s="1"/>
      <c r="ADF686" s="1"/>
      <c r="ADG686" s="1"/>
      <c r="ADH686" s="1"/>
      <c r="ADI686" s="1"/>
      <c r="ADJ686" s="1"/>
      <c r="ADK686" s="1"/>
      <c r="ADL686" s="1"/>
      <c r="ADM686" s="1"/>
      <c r="ADN686" s="1"/>
      <c r="ADO686" s="1"/>
      <c r="ADP686" s="1"/>
      <c r="ADQ686" s="1"/>
      <c r="ADR686" s="1"/>
      <c r="ADS686" s="1"/>
      <c r="ADT686" s="1"/>
      <c r="ADU686" s="1"/>
      <c r="ADV686" s="1"/>
    </row>
    <row r="687" spans="1:802" x14ac:dyDescent="0.1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  <c r="DN687" s="1"/>
      <c r="DO687" s="1"/>
      <c r="DP687" s="1"/>
      <c r="DQ687" s="1"/>
      <c r="DR687" s="1"/>
      <c r="DS687" s="1"/>
      <c r="DT687" s="1"/>
      <c r="DU687" s="1"/>
      <c r="DV687" s="1"/>
      <c r="DW687" s="1"/>
      <c r="DX687" s="1"/>
      <c r="DY687" s="1"/>
      <c r="DZ687" s="1"/>
      <c r="EA687" s="1"/>
      <c r="EB687" s="1"/>
      <c r="EC687" s="1"/>
      <c r="ED687" s="1"/>
      <c r="EE687" s="1"/>
      <c r="EF687" s="1"/>
      <c r="EG687" s="1"/>
      <c r="EH687" s="1"/>
      <c r="EI687" s="1"/>
      <c r="EJ687" s="1"/>
      <c r="EK687" s="1"/>
      <c r="EL687" s="1"/>
      <c r="EM687" s="1"/>
      <c r="EN687" s="1"/>
      <c r="EO687" s="1"/>
      <c r="EP687" s="1"/>
      <c r="EQ687" s="1"/>
      <c r="ER687" s="1"/>
      <c r="ES687" s="1"/>
      <c r="ET687" s="1"/>
      <c r="EU687" s="1"/>
      <c r="EV687" s="1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1"/>
      <c r="FL687" s="1"/>
      <c r="FM687" s="1"/>
      <c r="FN687" s="1"/>
      <c r="FO687" s="1"/>
      <c r="FP687" s="1"/>
      <c r="FQ687" s="1"/>
      <c r="FR687" s="1"/>
      <c r="FS687" s="1"/>
      <c r="FT687" s="1"/>
      <c r="FU687" s="1"/>
      <c r="FV687" s="1"/>
      <c r="FW687" s="1"/>
      <c r="FX687" s="1"/>
      <c r="FY687" s="1"/>
      <c r="FZ687" s="1"/>
      <c r="GA687" s="1"/>
      <c r="GB687" s="1"/>
      <c r="GC687" s="1"/>
      <c r="GD687" s="1"/>
      <c r="GE687" s="1"/>
      <c r="GF687" s="1"/>
      <c r="GG687" s="1"/>
      <c r="GH687" s="1"/>
      <c r="GI687" s="1"/>
      <c r="GJ687" s="1"/>
      <c r="GK687" s="1"/>
      <c r="GL687" s="1"/>
      <c r="GM687" s="1"/>
      <c r="GN687" s="1"/>
      <c r="GO687" s="1"/>
      <c r="GP687" s="1"/>
      <c r="GQ687" s="1"/>
      <c r="GR687" s="1"/>
      <c r="GS687" s="1"/>
      <c r="GT687" s="1"/>
      <c r="GU687" s="1"/>
      <c r="GV687" s="1"/>
      <c r="GW687" s="1"/>
      <c r="GX687" s="1"/>
      <c r="GY687" s="1"/>
      <c r="GZ687" s="1"/>
      <c r="HA687" s="1"/>
      <c r="HB687" s="1"/>
      <c r="HC687" s="1"/>
      <c r="HD687" s="1"/>
      <c r="HE687" s="1"/>
      <c r="HF687" s="1"/>
      <c r="HG687" s="1"/>
      <c r="HH687" s="1"/>
      <c r="HI687" s="1"/>
      <c r="HJ687" s="1"/>
      <c r="HK687" s="1"/>
      <c r="HL687" s="1"/>
      <c r="HM687" s="1"/>
      <c r="HN687" s="1"/>
      <c r="HO687" s="1"/>
      <c r="HP687" s="1"/>
      <c r="HQ687" s="1"/>
      <c r="HR687" s="1"/>
      <c r="HS687" s="1"/>
      <c r="HT687" s="1"/>
      <c r="HU687" s="1"/>
      <c r="HV687" s="1"/>
      <c r="HW687" s="1"/>
      <c r="HX687" s="1"/>
      <c r="HY687" s="1"/>
      <c r="HZ687" s="1"/>
      <c r="IA687" s="1"/>
      <c r="IB687" s="1"/>
      <c r="IC687" s="1"/>
      <c r="ID687" s="1"/>
      <c r="IE687" s="1"/>
      <c r="IF687" s="1"/>
      <c r="IG687" s="1"/>
      <c r="IH687" s="1"/>
      <c r="II687" s="1"/>
      <c r="IJ687" s="1"/>
      <c r="IK687" s="1"/>
      <c r="IL687" s="1"/>
      <c r="IM687" s="1"/>
      <c r="IN687" s="1"/>
      <c r="IO687" s="1"/>
      <c r="IP687" s="1"/>
      <c r="IQ687" s="1"/>
      <c r="IR687" s="1"/>
      <c r="IS687" s="1"/>
      <c r="IT687" s="1"/>
      <c r="IU687" s="1"/>
      <c r="IV687" s="1"/>
      <c r="IW687" s="1"/>
      <c r="IX687" s="1"/>
      <c r="IY687" s="1"/>
      <c r="IZ687" s="1"/>
      <c r="JA687" s="1"/>
      <c r="JB687" s="1"/>
      <c r="JC687" s="1"/>
      <c r="JD687" s="1"/>
      <c r="JE687" s="1"/>
      <c r="JF687" s="1"/>
      <c r="JG687" s="1"/>
      <c r="JH687" s="1"/>
      <c r="JI687" s="1"/>
      <c r="JJ687" s="1"/>
      <c r="JK687" s="1"/>
      <c r="JL687" s="1"/>
      <c r="JM687" s="1"/>
      <c r="JN687" s="1"/>
      <c r="JO687" s="1"/>
      <c r="JP687" s="1"/>
      <c r="JQ687" s="1"/>
      <c r="JR687" s="1"/>
      <c r="JS687" s="1"/>
      <c r="JT687" s="1"/>
      <c r="JU687" s="1"/>
      <c r="JV687" s="1"/>
      <c r="JW687" s="1"/>
      <c r="JX687" s="1"/>
      <c r="JY687" s="1"/>
      <c r="JZ687" s="1"/>
      <c r="KA687" s="1"/>
      <c r="KB687" s="1"/>
      <c r="KC687" s="1"/>
      <c r="KD687" s="1"/>
      <c r="KE687" s="1"/>
      <c r="KF687" s="1"/>
      <c r="KG687" s="1"/>
      <c r="KH687" s="1"/>
      <c r="KI687" s="1"/>
      <c r="KJ687" s="1"/>
      <c r="KK687" s="1"/>
      <c r="KL687" s="1"/>
      <c r="KM687" s="1"/>
      <c r="KN687" s="1"/>
      <c r="KO687" s="1"/>
      <c r="KP687" s="1"/>
      <c r="KQ687" s="1"/>
      <c r="KR687" s="1"/>
      <c r="KS687" s="1"/>
      <c r="KT687" s="1"/>
      <c r="KU687" s="1"/>
      <c r="KV687" s="1"/>
      <c r="KW687" s="1"/>
      <c r="KX687" s="1"/>
      <c r="KY687" s="1"/>
      <c r="KZ687" s="1"/>
      <c r="LA687" s="1"/>
      <c r="LB687" s="1"/>
      <c r="LC687" s="1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1"/>
      <c r="MA687" s="1"/>
      <c r="MB687" s="1"/>
      <c r="MC687" s="1"/>
      <c r="MD687" s="1"/>
      <c r="ME687" s="1"/>
      <c r="MF687" s="1"/>
      <c r="MG687" s="1"/>
      <c r="MH687" s="1"/>
      <c r="MI687" s="1"/>
      <c r="MJ687" s="1"/>
      <c r="MK687" s="1"/>
      <c r="ML687" s="1"/>
      <c r="MM687" s="1"/>
      <c r="MN687" s="1"/>
      <c r="MO687" s="1"/>
      <c r="MP687" s="1"/>
      <c r="MQ687" s="1"/>
      <c r="MR687" s="1"/>
      <c r="MS687" s="1"/>
      <c r="MT687" s="1"/>
      <c r="MU687" s="1"/>
      <c r="MV687" s="1"/>
      <c r="MW687" s="1"/>
      <c r="MX687" s="1"/>
      <c r="MY687" s="1"/>
      <c r="MZ687" s="1"/>
      <c r="NA687" s="1"/>
      <c r="NB687" s="1"/>
      <c r="NC687" s="1"/>
      <c r="ND687" s="1"/>
      <c r="NE687" s="1"/>
      <c r="NF687" s="1"/>
      <c r="NG687" s="1"/>
      <c r="NH687" s="1"/>
      <c r="NI687" s="1"/>
      <c r="NJ687" s="1"/>
      <c r="NK687" s="1"/>
      <c r="NL687" s="1"/>
      <c r="NM687" s="1"/>
      <c r="NN687" s="1"/>
      <c r="NO687" s="1"/>
      <c r="NP687" s="1"/>
      <c r="NQ687" s="1"/>
      <c r="NR687" s="1"/>
      <c r="NS687" s="1"/>
      <c r="NT687" s="1"/>
      <c r="NU687" s="1"/>
      <c r="NV687" s="1"/>
      <c r="NW687" s="1"/>
      <c r="NX687" s="1"/>
      <c r="NY687" s="1"/>
      <c r="NZ687" s="1"/>
      <c r="OA687" s="1"/>
      <c r="OB687" s="1"/>
      <c r="OC687" s="1"/>
      <c r="OD687" s="1"/>
      <c r="OE687" s="1"/>
      <c r="OF687" s="1"/>
      <c r="OG687" s="1"/>
      <c r="OH687" s="1"/>
      <c r="OI687" s="1"/>
      <c r="OJ687" s="1"/>
      <c r="OK687" s="1"/>
      <c r="OL687" s="1"/>
      <c r="OM687" s="1"/>
      <c r="ON687" s="1"/>
      <c r="OO687" s="1"/>
      <c r="OP687" s="1"/>
      <c r="OQ687" s="1"/>
      <c r="OR687" s="1"/>
      <c r="OS687" s="1"/>
      <c r="OT687" s="1"/>
      <c r="OU687" s="1"/>
      <c r="OV687" s="1"/>
      <c r="OW687" s="1"/>
      <c r="OX687" s="1"/>
      <c r="OY687" s="1"/>
      <c r="OZ687" s="1"/>
      <c r="PA687" s="1"/>
      <c r="PB687" s="1"/>
      <c r="PC687" s="1"/>
      <c r="PD687" s="1"/>
      <c r="PE687" s="1"/>
      <c r="PF687" s="1"/>
      <c r="PG687" s="1"/>
      <c r="PH687" s="1"/>
      <c r="PI687" s="1"/>
      <c r="PJ687" s="1"/>
      <c r="PK687" s="1"/>
      <c r="PL687" s="1"/>
      <c r="PM687" s="1"/>
      <c r="PN687" s="1"/>
      <c r="PO687" s="1"/>
      <c r="PP687" s="1"/>
      <c r="PQ687" s="1"/>
      <c r="PR687" s="1"/>
      <c r="PS687" s="1"/>
      <c r="PT687" s="1"/>
      <c r="PU687" s="1"/>
      <c r="PV687" s="1"/>
      <c r="PW687" s="1"/>
      <c r="PX687" s="1"/>
      <c r="PY687" s="1"/>
      <c r="PZ687" s="1"/>
      <c r="QA687" s="1"/>
      <c r="QB687" s="1"/>
      <c r="QC687" s="1"/>
      <c r="QD687" s="1"/>
      <c r="QE687" s="1"/>
      <c r="QF687" s="1"/>
      <c r="QG687" s="1"/>
      <c r="QH687" s="1"/>
      <c r="QI687" s="1"/>
      <c r="QJ687" s="1"/>
      <c r="QK687" s="1"/>
      <c r="QL687" s="1"/>
      <c r="QM687" s="1"/>
      <c r="QN687" s="1"/>
      <c r="QO687" s="1"/>
      <c r="QP687" s="1"/>
      <c r="QQ687" s="1"/>
      <c r="QR687" s="1"/>
      <c r="QS687" s="1"/>
      <c r="QT687" s="1"/>
      <c r="QU687" s="1"/>
      <c r="QV687" s="1"/>
      <c r="QW687" s="1"/>
      <c r="QX687" s="1"/>
      <c r="QY687" s="1"/>
      <c r="QZ687" s="1"/>
      <c r="RA687" s="1"/>
      <c r="RB687" s="1"/>
      <c r="RC687" s="1"/>
      <c r="RD687" s="1"/>
      <c r="RE687" s="1"/>
      <c r="RF687" s="1"/>
      <c r="RG687" s="1"/>
      <c r="RH687" s="1"/>
      <c r="RI687" s="1"/>
      <c r="RJ687" s="1"/>
      <c r="RK687" s="1"/>
      <c r="RL687" s="1"/>
      <c r="RM687" s="1"/>
      <c r="RN687" s="1"/>
      <c r="RO687" s="1"/>
      <c r="RP687" s="1"/>
      <c r="RQ687" s="1"/>
      <c r="RR687" s="1"/>
      <c r="RS687" s="1"/>
      <c r="RT687" s="1"/>
      <c r="RU687" s="1"/>
      <c r="RV687" s="1"/>
      <c r="RW687" s="1"/>
      <c r="RX687" s="1"/>
      <c r="RY687" s="1"/>
      <c r="RZ687" s="1"/>
      <c r="SA687" s="1"/>
      <c r="SB687" s="1"/>
      <c r="SC687" s="1"/>
      <c r="SD687" s="1"/>
      <c r="SE687" s="1"/>
      <c r="SF687" s="1"/>
      <c r="SG687" s="1"/>
      <c r="SH687" s="1"/>
      <c r="SI687" s="1"/>
      <c r="SJ687" s="1"/>
      <c r="SK687" s="1"/>
      <c r="SL687" s="1"/>
      <c r="SM687" s="1"/>
      <c r="SN687" s="1"/>
      <c r="SO687" s="1"/>
      <c r="SP687" s="1"/>
      <c r="SQ687" s="1"/>
      <c r="SR687" s="1"/>
      <c r="SS687" s="1"/>
      <c r="ST687" s="1"/>
      <c r="SU687" s="1"/>
      <c r="SV687" s="1"/>
      <c r="SW687" s="1"/>
      <c r="SX687" s="1"/>
      <c r="SY687" s="1"/>
      <c r="SZ687" s="1"/>
      <c r="TA687" s="1"/>
      <c r="TB687" s="1"/>
      <c r="TC687" s="1"/>
      <c r="TD687" s="1"/>
      <c r="TE687" s="1"/>
      <c r="TF687" s="1"/>
      <c r="TG687" s="1"/>
      <c r="TH687" s="1"/>
      <c r="TI687" s="1"/>
      <c r="TJ687" s="1"/>
      <c r="TK687" s="1"/>
      <c r="TL687" s="1"/>
      <c r="TM687" s="1"/>
      <c r="TN687" s="1"/>
      <c r="TO687" s="1"/>
      <c r="TP687" s="1"/>
      <c r="TQ687" s="1"/>
      <c r="TR687" s="1"/>
      <c r="TS687" s="1"/>
      <c r="TT687" s="1"/>
      <c r="TU687" s="1"/>
      <c r="TV687" s="1"/>
      <c r="TW687" s="1"/>
      <c r="TX687" s="1"/>
      <c r="TY687" s="1"/>
      <c r="TZ687" s="1"/>
      <c r="UA687" s="1"/>
      <c r="UB687" s="1"/>
      <c r="UC687" s="1"/>
      <c r="UD687" s="1"/>
      <c r="UE687" s="1"/>
      <c r="UF687" s="1"/>
      <c r="UG687" s="1"/>
      <c r="UH687" s="1"/>
      <c r="UI687" s="1"/>
      <c r="UJ687" s="1"/>
      <c r="UK687" s="1"/>
      <c r="UL687" s="1"/>
      <c r="UM687" s="1"/>
      <c r="UN687" s="1"/>
      <c r="UO687" s="1"/>
      <c r="UP687" s="1"/>
      <c r="UQ687" s="1"/>
      <c r="UR687" s="1"/>
      <c r="US687" s="1"/>
      <c r="UT687" s="1"/>
      <c r="UU687" s="1"/>
      <c r="UV687" s="1"/>
      <c r="UW687" s="1"/>
      <c r="UX687" s="1"/>
      <c r="UY687" s="1"/>
      <c r="UZ687" s="1"/>
      <c r="VA687" s="1"/>
      <c r="VB687" s="1"/>
      <c r="VC687" s="1"/>
      <c r="VD687" s="1"/>
      <c r="VE687" s="1"/>
      <c r="VF687" s="1"/>
      <c r="VG687" s="1"/>
      <c r="VH687" s="1"/>
      <c r="VI687" s="1"/>
      <c r="VJ687" s="1"/>
      <c r="VK687" s="1"/>
      <c r="VL687" s="1"/>
      <c r="VM687" s="1"/>
      <c r="VN687" s="1"/>
      <c r="VO687" s="1"/>
      <c r="VP687" s="1"/>
      <c r="VQ687" s="1"/>
      <c r="VR687" s="1"/>
      <c r="VS687" s="1"/>
      <c r="VT687" s="1"/>
      <c r="VU687" s="1"/>
      <c r="VV687" s="1"/>
      <c r="VW687" s="1"/>
      <c r="VX687" s="1"/>
      <c r="VY687" s="1"/>
      <c r="VZ687" s="1"/>
      <c r="WA687" s="1"/>
      <c r="WB687" s="1"/>
      <c r="WC687" s="1"/>
      <c r="WD687" s="1"/>
      <c r="WE687" s="1"/>
      <c r="WF687" s="1"/>
      <c r="WG687" s="1"/>
      <c r="WH687" s="1"/>
      <c r="WI687" s="1"/>
      <c r="WJ687" s="1"/>
      <c r="WK687" s="1"/>
      <c r="WL687" s="1"/>
      <c r="WM687" s="1"/>
      <c r="WN687" s="1"/>
      <c r="WO687" s="1"/>
      <c r="WP687" s="1"/>
      <c r="WQ687" s="1"/>
      <c r="WR687" s="1"/>
      <c r="WS687" s="1"/>
      <c r="WT687" s="1"/>
      <c r="WU687" s="1"/>
      <c r="WV687" s="1"/>
      <c r="WW687" s="1"/>
      <c r="WX687" s="1"/>
      <c r="WY687" s="1"/>
      <c r="WZ687" s="1"/>
      <c r="XA687" s="1"/>
      <c r="XB687" s="1"/>
      <c r="XC687" s="1"/>
      <c r="XD687" s="1"/>
      <c r="XE687" s="1"/>
      <c r="XF687" s="1"/>
      <c r="XG687" s="1"/>
      <c r="XH687" s="1"/>
      <c r="XI687" s="1"/>
      <c r="XJ687" s="1"/>
      <c r="XK687" s="1"/>
      <c r="XL687" s="1"/>
      <c r="XM687" s="1"/>
      <c r="XN687" s="1"/>
      <c r="XO687" s="1"/>
      <c r="XP687" s="1"/>
      <c r="XQ687" s="1"/>
      <c r="XR687" s="1"/>
      <c r="XS687" s="1"/>
      <c r="XT687" s="1"/>
      <c r="XU687" s="1"/>
      <c r="XV687" s="1"/>
      <c r="XW687" s="1"/>
      <c r="XX687" s="1"/>
      <c r="XY687" s="1"/>
      <c r="XZ687" s="1"/>
      <c r="YA687" s="1"/>
      <c r="YB687" s="1"/>
      <c r="YC687" s="1"/>
      <c r="YD687" s="1"/>
      <c r="YE687" s="1"/>
      <c r="YF687" s="1"/>
      <c r="YG687" s="1"/>
      <c r="YH687" s="1"/>
      <c r="YI687" s="1"/>
      <c r="YJ687" s="1"/>
      <c r="YK687" s="1"/>
      <c r="YL687" s="1"/>
      <c r="YM687" s="1"/>
      <c r="YN687" s="1"/>
      <c r="YO687" s="1"/>
      <c r="YP687" s="1"/>
      <c r="YQ687" s="1"/>
      <c r="YR687" s="1"/>
      <c r="YS687" s="1"/>
      <c r="YT687" s="1"/>
      <c r="YU687" s="1"/>
      <c r="YV687" s="1"/>
      <c r="YW687" s="1"/>
      <c r="YX687" s="1"/>
      <c r="YY687" s="1"/>
      <c r="YZ687" s="1"/>
      <c r="ZA687" s="1"/>
      <c r="ZB687" s="1"/>
      <c r="ZC687" s="1"/>
      <c r="ZD687" s="1"/>
      <c r="ZE687" s="1"/>
      <c r="ZF687" s="1"/>
      <c r="ZG687" s="1"/>
      <c r="ZH687" s="1"/>
      <c r="ZI687" s="1"/>
      <c r="ZJ687" s="1"/>
      <c r="ZK687" s="1"/>
      <c r="ZL687" s="1"/>
      <c r="ZM687" s="1"/>
      <c r="ZN687" s="1"/>
      <c r="ZO687" s="1"/>
      <c r="ZP687" s="1"/>
      <c r="ZQ687" s="1"/>
      <c r="ZR687" s="1"/>
      <c r="ZS687" s="1"/>
      <c r="ZT687" s="1"/>
      <c r="ZU687" s="1"/>
      <c r="ZV687" s="1"/>
      <c r="ZW687" s="1"/>
      <c r="ZX687" s="1"/>
      <c r="ZY687" s="1"/>
      <c r="ZZ687" s="1"/>
      <c r="AAA687" s="1"/>
      <c r="AAB687" s="1"/>
      <c r="AAC687" s="1"/>
      <c r="AAD687" s="1"/>
      <c r="AAE687" s="1"/>
      <c r="AAF687" s="1"/>
      <c r="AAG687" s="1"/>
      <c r="AAH687" s="1"/>
      <c r="AAI687" s="1"/>
      <c r="AAJ687" s="1"/>
      <c r="AAK687" s="1"/>
      <c r="AAL687" s="1"/>
      <c r="AAM687" s="1"/>
      <c r="AAN687" s="1"/>
      <c r="AAO687" s="1"/>
      <c r="AAP687" s="1"/>
      <c r="AAQ687" s="1"/>
      <c r="AAR687" s="1"/>
      <c r="AAS687" s="1"/>
      <c r="AAT687" s="1"/>
      <c r="AAU687" s="1"/>
      <c r="AAV687" s="1"/>
      <c r="AAW687" s="1"/>
      <c r="AAX687" s="1"/>
      <c r="AAY687" s="1"/>
      <c r="AAZ687" s="1"/>
      <c r="ABA687" s="1"/>
      <c r="ABB687" s="1"/>
      <c r="ABC687" s="1"/>
      <c r="ABD687" s="1"/>
      <c r="ABE687" s="1"/>
      <c r="ABF687" s="1"/>
      <c r="ABG687" s="1"/>
      <c r="ABH687" s="1"/>
      <c r="ABI687" s="1"/>
      <c r="ABJ687" s="1"/>
      <c r="ABK687" s="1"/>
      <c r="ABL687" s="1"/>
      <c r="ABM687" s="1"/>
      <c r="ABN687" s="1"/>
      <c r="ABO687" s="1"/>
      <c r="ABP687" s="1"/>
      <c r="ABQ687" s="1"/>
      <c r="ABR687" s="1"/>
      <c r="ABS687" s="1"/>
      <c r="ABT687" s="1"/>
      <c r="ABU687" s="1"/>
      <c r="ABV687" s="1"/>
      <c r="ABW687" s="1"/>
      <c r="ABX687" s="1"/>
      <c r="ABY687" s="1"/>
      <c r="ABZ687" s="1"/>
      <c r="ACA687" s="1"/>
      <c r="ACB687" s="1"/>
      <c r="ACC687" s="1"/>
      <c r="ACD687" s="1"/>
      <c r="ACE687" s="1"/>
      <c r="ACF687" s="1"/>
      <c r="ACG687" s="1"/>
      <c r="ACH687" s="1"/>
      <c r="ACI687" s="1"/>
      <c r="ACJ687" s="1"/>
      <c r="ACK687" s="1"/>
      <c r="ACL687" s="1"/>
      <c r="ACM687" s="1"/>
      <c r="ACN687" s="1"/>
      <c r="ACO687" s="1"/>
      <c r="ACP687" s="1"/>
      <c r="ACQ687" s="1"/>
      <c r="ACR687" s="1"/>
      <c r="ACS687" s="1"/>
      <c r="ACT687" s="1"/>
      <c r="ACU687" s="1"/>
      <c r="ACV687" s="1"/>
      <c r="ACW687" s="1"/>
      <c r="ACX687" s="1"/>
      <c r="ACY687" s="1"/>
      <c r="ACZ687" s="1"/>
      <c r="ADA687" s="1"/>
      <c r="ADB687" s="1"/>
      <c r="ADC687" s="1"/>
      <c r="ADD687" s="1"/>
      <c r="ADE687" s="1"/>
      <c r="ADF687" s="1"/>
      <c r="ADG687" s="1"/>
      <c r="ADH687" s="1"/>
      <c r="ADI687" s="1"/>
      <c r="ADJ687" s="1"/>
      <c r="ADK687" s="1"/>
      <c r="ADL687" s="1"/>
      <c r="ADM687" s="1"/>
      <c r="ADN687" s="1"/>
      <c r="ADO687" s="1"/>
      <c r="ADP687" s="1"/>
      <c r="ADQ687" s="1"/>
      <c r="ADR687" s="1"/>
      <c r="ADS687" s="1"/>
      <c r="ADT687" s="1"/>
      <c r="ADU687" s="1"/>
      <c r="ADV687" s="1"/>
    </row>
    <row r="688" spans="1:802" x14ac:dyDescent="0.1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  <c r="MV688" s="1"/>
      <c r="MW688" s="1"/>
      <c r="MX688" s="1"/>
      <c r="MY688" s="1"/>
      <c r="MZ688" s="1"/>
      <c r="NA688" s="1"/>
      <c r="NB688" s="1"/>
      <c r="NC688" s="1"/>
      <c r="ND688" s="1"/>
      <c r="NE688" s="1"/>
      <c r="NF688" s="1"/>
      <c r="NG688" s="1"/>
      <c r="NH688" s="1"/>
      <c r="NI688" s="1"/>
      <c r="NJ688" s="1"/>
      <c r="NK688" s="1"/>
      <c r="NL688" s="1"/>
      <c r="NM688" s="1"/>
      <c r="NN688" s="1"/>
      <c r="NO688" s="1"/>
      <c r="NP688" s="1"/>
      <c r="NQ688" s="1"/>
      <c r="NR688" s="1"/>
      <c r="NS688" s="1"/>
      <c r="NT688" s="1"/>
      <c r="NU688" s="1"/>
      <c r="NV688" s="1"/>
      <c r="NW688" s="1"/>
      <c r="NX688" s="1"/>
      <c r="NY688" s="1"/>
      <c r="NZ688" s="1"/>
      <c r="OA688" s="1"/>
      <c r="OB688" s="1"/>
      <c r="OC688" s="1"/>
      <c r="OD688" s="1"/>
      <c r="OE688" s="1"/>
      <c r="OF688" s="1"/>
      <c r="OG688" s="1"/>
      <c r="OH688" s="1"/>
      <c r="OI688" s="1"/>
      <c r="OJ688" s="1"/>
      <c r="OK688" s="1"/>
      <c r="OL688" s="1"/>
      <c r="OM688" s="1"/>
      <c r="ON688" s="1"/>
      <c r="OO688" s="1"/>
      <c r="OP688" s="1"/>
      <c r="OQ688" s="1"/>
      <c r="OR688" s="1"/>
      <c r="OS688" s="1"/>
      <c r="OT688" s="1"/>
      <c r="OU688" s="1"/>
      <c r="OV688" s="1"/>
      <c r="OW688" s="1"/>
      <c r="OX688" s="1"/>
      <c r="OY688" s="1"/>
      <c r="OZ688" s="1"/>
      <c r="PA688" s="1"/>
      <c r="PB688" s="1"/>
      <c r="PC688" s="1"/>
      <c r="PD688" s="1"/>
      <c r="PE688" s="1"/>
      <c r="PF688" s="1"/>
      <c r="PG688" s="1"/>
      <c r="PH688" s="1"/>
      <c r="PI688" s="1"/>
      <c r="PJ688" s="1"/>
      <c r="PK688" s="1"/>
      <c r="PL688" s="1"/>
      <c r="PM688" s="1"/>
      <c r="PN688" s="1"/>
      <c r="PO688" s="1"/>
      <c r="PP688" s="1"/>
      <c r="PQ688" s="1"/>
      <c r="PR688" s="1"/>
      <c r="PS688" s="1"/>
      <c r="PT688" s="1"/>
      <c r="PU688" s="1"/>
      <c r="PV688" s="1"/>
      <c r="PW688" s="1"/>
      <c r="PX688" s="1"/>
      <c r="PY688" s="1"/>
      <c r="PZ688" s="1"/>
      <c r="QA688" s="1"/>
      <c r="QB688" s="1"/>
      <c r="QC688" s="1"/>
      <c r="QD688" s="1"/>
      <c r="QE688" s="1"/>
      <c r="QF688" s="1"/>
      <c r="QG688" s="1"/>
      <c r="QH688" s="1"/>
      <c r="QI688" s="1"/>
      <c r="QJ688" s="1"/>
      <c r="QK688" s="1"/>
      <c r="QL688" s="1"/>
      <c r="QM688" s="1"/>
      <c r="QN688" s="1"/>
      <c r="QO688" s="1"/>
      <c r="QP688" s="1"/>
      <c r="QQ688" s="1"/>
      <c r="QR688" s="1"/>
      <c r="QS688" s="1"/>
      <c r="QT688" s="1"/>
      <c r="QU688" s="1"/>
      <c r="QV688" s="1"/>
      <c r="QW688" s="1"/>
      <c r="QX688" s="1"/>
      <c r="QY688" s="1"/>
      <c r="QZ688" s="1"/>
      <c r="RA688" s="1"/>
      <c r="RB688" s="1"/>
      <c r="RC688" s="1"/>
      <c r="RD688" s="1"/>
      <c r="RE688" s="1"/>
      <c r="RF688" s="1"/>
      <c r="RG688" s="1"/>
      <c r="RH688" s="1"/>
      <c r="RI688" s="1"/>
      <c r="RJ688" s="1"/>
      <c r="RK688" s="1"/>
      <c r="RL688" s="1"/>
      <c r="RM688" s="1"/>
      <c r="RN688" s="1"/>
      <c r="RO688" s="1"/>
      <c r="RP688" s="1"/>
      <c r="RQ688" s="1"/>
      <c r="RR688" s="1"/>
      <c r="RS688" s="1"/>
      <c r="RT688" s="1"/>
      <c r="RU688" s="1"/>
      <c r="RV688" s="1"/>
      <c r="RW688" s="1"/>
      <c r="RX688" s="1"/>
      <c r="RY688" s="1"/>
      <c r="RZ688" s="1"/>
      <c r="SA688" s="1"/>
      <c r="SB688" s="1"/>
      <c r="SC688" s="1"/>
      <c r="SD688" s="1"/>
      <c r="SE688" s="1"/>
      <c r="SF688" s="1"/>
      <c r="SG688" s="1"/>
      <c r="SH688" s="1"/>
      <c r="SI688" s="1"/>
      <c r="SJ688" s="1"/>
      <c r="SK688" s="1"/>
      <c r="SL688" s="1"/>
      <c r="SM688" s="1"/>
      <c r="SN688" s="1"/>
      <c r="SO688" s="1"/>
      <c r="SP688" s="1"/>
      <c r="SQ688" s="1"/>
      <c r="SR688" s="1"/>
      <c r="SS688" s="1"/>
      <c r="ST688" s="1"/>
      <c r="SU688" s="1"/>
      <c r="SV688" s="1"/>
      <c r="SW688" s="1"/>
      <c r="SX688" s="1"/>
      <c r="SY688" s="1"/>
      <c r="SZ688" s="1"/>
      <c r="TA688" s="1"/>
      <c r="TB688" s="1"/>
      <c r="TC688" s="1"/>
      <c r="TD688" s="1"/>
      <c r="TE688" s="1"/>
      <c r="TF688" s="1"/>
      <c r="TG688" s="1"/>
      <c r="TH688" s="1"/>
      <c r="TI688" s="1"/>
      <c r="TJ688" s="1"/>
      <c r="TK688" s="1"/>
      <c r="TL688" s="1"/>
      <c r="TM688" s="1"/>
      <c r="TN688" s="1"/>
      <c r="TO688" s="1"/>
      <c r="TP688" s="1"/>
      <c r="TQ688" s="1"/>
      <c r="TR688" s="1"/>
      <c r="TS688" s="1"/>
      <c r="TT688" s="1"/>
      <c r="TU688" s="1"/>
      <c r="TV688" s="1"/>
      <c r="TW688" s="1"/>
      <c r="TX688" s="1"/>
      <c r="TY688" s="1"/>
      <c r="TZ688" s="1"/>
      <c r="UA688" s="1"/>
      <c r="UB688" s="1"/>
      <c r="UC688" s="1"/>
      <c r="UD688" s="1"/>
      <c r="UE688" s="1"/>
      <c r="UF688" s="1"/>
      <c r="UG688" s="1"/>
      <c r="UH688" s="1"/>
      <c r="UI688" s="1"/>
      <c r="UJ688" s="1"/>
      <c r="UK688" s="1"/>
      <c r="UL688" s="1"/>
      <c r="UM688" s="1"/>
      <c r="UN688" s="1"/>
      <c r="UO688" s="1"/>
      <c r="UP688" s="1"/>
      <c r="UQ688" s="1"/>
      <c r="UR688" s="1"/>
      <c r="US688" s="1"/>
      <c r="UT688" s="1"/>
      <c r="UU688" s="1"/>
      <c r="UV688" s="1"/>
      <c r="UW688" s="1"/>
      <c r="UX688" s="1"/>
      <c r="UY688" s="1"/>
      <c r="UZ688" s="1"/>
      <c r="VA688" s="1"/>
      <c r="VB688" s="1"/>
      <c r="VC688" s="1"/>
      <c r="VD688" s="1"/>
      <c r="VE688" s="1"/>
      <c r="VF688" s="1"/>
      <c r="VG688" s="1"/>
      <c r="VH688" s="1"/>
      <c r="VI688" s="1"/>
      <c r="VJ688" s="1"/>
      <c r="VK688" s="1"/>
      <c r="VL688" s="1"/>
      <c r="VM688" s="1"/>
      <c r="VN688" s="1"/>
      <c r="VO688" s="1"/>
      <c r="VP688" s="1"/>
      <c r="VQ688" s="1"/>
      <c r="VR688" s="1"/>
      <c r="VS688" s="1"/>
      <c r="VT688" s="1"/>
      <c r="VU688" s="1"/>
      <c r="VV688" s="1"/>
      <c r="VW688" s="1"/>
      <c r="VX688" s="1"/>
      <c r="VY688" s="1"/>
      <c r="VZ688" s="1"/>
      <c r="WA688" s="1"/>
      <c r="WB688" s="1"/>
      <c r="WC688" s="1"/>
      <c r="WD688" s="1"/>
      <c r="WE688" s="1"/>
      <c r="WF688" s="1"/>
      <c r="WG688" s="1"/>
      <c r="WH688" s="1"/>
      <c r="WI688" s="1"/>
      <c r="WJ688" s="1"/>
      <c r="WK688" s="1"/>
      <c r="WL688" s="1"/>
      <c r="WM688" s="1"/>
      <c r="WN688" s="1"/>
      <c r="WO688" s="1"/>
      <c r="WP688" s="1"/>
      <c r="WQ688" s="1"/>
      <c r="WR688" s="1"/>
      <c r="WS688" s="1"/>
      <c r="WT688" s="1"/>
      <c r="WU688" s="1"/>
      <c r="WV688" s="1"/>
      <c r="WW688" s="1"/>
      <c r="WX688" s="1"/>
      <c r="WY688" s="1"/>
      <c r="WZ688" s="1"/>
      <c r="XA688" s="1"/>
      <c r="XB688" s="1"/>
      <c r="XC688" s="1"/>
      <c r="XD688" s="1"/>
      <c r="XE688" s="1"/>
      <c r="XF688" s="1"/>
      <c r="XG688" s="1"/>
      <c r="XH688" s="1"/>
      <c r="XI688" s="1"/>
      <c r="XJ688" s="1"/>
      <c r="XK688" s="1"/>
      <c r="XL688" s="1"/>
      <c r="XM688" s="1"/>
      <c r="XN688" s="1"/>
      <c r="XO688" s="1"/>
      <c r="XP688" s="1"/>
      <c r="XQ688" s="1"/>
      <c r="XR688" s="1"/>
      <c r="XS688" s="1"/>
      <c r="XT688" s="1"/>
      <c r="XU688" s="1"/>
      <c r="XV688" s="1"/>
      <c r="XW688" s="1"/>
      <c r="XX688" s="1"/>
      <c r="XY688" s="1"/>
      <c r="XZ688" s="1"/>
      <c r="YA688" s="1"/>
      <c r="YB688" s="1"/>
      <c r="YC688" s="1"/>
      <c r="YD688" s="1"/>
      <c r="YE688" s="1"/>
      <c r="YF688" s="1"/>
      <c r="YG688" s="1"/>
      <c r="YH688" s="1"/>
      <c r="YI688" s="1"/>
      <c r="YJ688" s="1"/>
      <c r="YK688" s="1"/>
      <c r="YL688" s="1"/>
      <c r="YM688" s="1"/>
      <c r="YN688" s="1"/>
      <c r="YO688" s="1"/>
      <c r="YP688" s="1"/>
      <c r="YQ688" s="1"/>
      <c r="YR688" s="1"/>
      <c r="YS688" s="1"/>
      <c r="YT688" s="1"/>
      <c r="YU688" s="1"/>
      <c r="YV688" s="1"/>
      <c r="YW688" s="1"/>
      <c r="YX688" s="1"/>
      <c r="YY688" s="1"/>
      <c r="YZ688" s="1"/>
      <c r="ZA688" s="1"/>
      <c r="ZB688" s="1"/>
      <c r="ZC688" s="1"/>
      <c r="ZD688" s="1"/>
      <c r="ZE688" s="1"/>
      <c r="ZF688" s="1"/>
      <c r="ZG688" s="1"/>
      <c r="ZH688" s="1"/>
      <c r="ZI688" s="1"/>
      <c r="ZJ688" s="1"/>
      <c r="ZK688" s="1"/>
      <c r="ZL688" s="1"/>
      <c r="ZM688" s="1"/>
      <c r="ZN688" s="1"/>
      <c r="ZO688" s="1"/>
      <c r="ZP688" s="1"/>
      <c r="ZQ688" s="1"/>
      <c r="ZR688" s="1"/>
      <c r="ZS688" s="1"/>
      <c r="ZT688" s="1"/>
      <c r="ZU688" s="1"/>
      <c r="ZV688" s="1"/>
      <c r="ZW688" s="1"/>
      <c r="ZX688" s="1"/>
      <c r="ZY688" s="1"/>
      <c r="ZZ688" s="1"/>
      <c r="AAA688" s="1"/>
      <c r="AAB688" s="1"/>
      <c r="AAC688" s="1"/>
      <c r="AAD688" s="1"/>
      <c r="AAE688" s="1"/>
      <c r="AAF688" s="1"/>
      <c r="AAG688" s="1"/>
      <c r="AAH688" s="1"/>
      <c r="AAI688" s="1"/>
      <c r="AAJ688" s="1"/>
      <c r="AAK688" s="1"/>
      <c r="AAL688" s="1"/>
      <c r="AAM688" s="1"/>
      <c r="AAN688" s="1"/>
      <c r="AAO688" s="1"/>
      <c r="AAP688" s="1"/>
      <c r="AAQ688" s="1"/>
      <c r="AAR688" s="1"/>
      <c r="AAS688" s="1"/>
      <c r="AAT688" s="1"/>
      <c r="AAU688" s="1"/>
      <c r="AAV688" s="1"/>
      <c r="AAW688" s="1"/>
      <c r="AAX688" s="1"/>
      <c r="AAY688" s="1"/>
      <c r="AAZ688" s="1"/>
      <c r="ABA688" s="1"/>
      <c r="ABB688" s="1"/>
      <c r="ABC688" s="1"/>
      <c r="ABD688" s="1"/>
      <c r="ABE688" s="1"/>
      <c r="ABF688" s="1"/>
      <c r="ABG688" s="1"/>
      <c r="ABH688" s="1"/>
      <c r="ABI688" s="1"/>
      <c r="ABJ688" s="1"/>
      <c r="ABK688" s="1"/>
      <c r="ABL688" s="1"/>
      <c r="ABM688" s="1"/>
      <c r="ABN688" s="1"/>
      <c r="ABO688" s="1"/>
      <c r="ABP688" s="1"/>
      <c r="ABQ688" s="1"/>
      <c r="ABR688" s="1"/>
      <c r="ABS688" s="1"/>
      <c r="ABT688" s="1"/>
      <c r="ABU688" s="1"/>
      <c r="ABV688" s="1"/>
      <c r="ABW688" s="1"/>
      <c r="ABX688" s="1"/>
      <c r="ABY688" s="1"/>
      <c r="ABZ688" s="1"/>
      <c r="ACA688" s="1"/>
      <c r="ACB688" s="1"/>
      <c r="ACC688" s="1"/>
      <c r="ACD688" s="1"/>
      <c r="ACE688" s="1"/>
      <c r="ACF688" s="1"/>
      <c r="ACG688" s="1"/>
      <c r="ACH688" s="1"/>
      <c r="ACI688" s="1"/>
      <c r="ACJ688" s="1"/>
      <c r="ACK688" s="1"/>
      <c r="ACL688" s="1"/>
      <c r="ACM688" s="1"/>
      <c r="ACN688" s="1"/>
      <c r="ACO688" s="1"/>
      <c r="ACP688" s="1"/>
      <c r="ACQ688" s="1"/>
      <c r="ACR688" s="1"/>
      <c r="ACS688" s="1"/>
      <c r="ACT688" s="1"/>
      <c r="ACU688" s="1"/>
      <c r="ACV688" s="1"/>
      <c r="ACW688" s="1"/>
      <c r="ACX688" s="1"/>
      <c r="ACY688" s="1"/>
      <c r="ACZ688" s="1"/>
      <c r="ADA688" s="1"/>
      <c r="ADB688" s="1"/>
      <c r="ADC688" s="1"/>
      <c r="ADD688" s="1"/>
      <c r="ADE688" s="1"/>
      <c r="ADF688" s="1"/>
      <c r="ADG688" s="1"/>
      <c r="ADH688" s="1"/>
      <c r="ADI688" s="1"/>
      <c r="ADJ688" s="1"/>
      <c r="ADK688" s="1"/>
      <c r="ADL688" s="1"/>
      <c r="ADM688" s="1"/>
      <c r="ADN688" s="1"/>
      <c r="ADO688" s="1"/>
      <c r="ADP688" s="1"/>
      <c r="ADQ688" s="1"/>
      <c r="ADR688" s="1"/>
      <c r="ADS688" s="1"/>
      <c r="ADT688" s="1"/>
      <c r="ADU688" s="1"/>
      <c r="ADV688" s="1"/>
    </row>
    <row r="689" spans="1:802" x14ac:dyDescent="0.1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  <c r="DN689" s="1"/>
      <c r="DO689" s="1"/>
      <c r="DP689" s="1"/>
      <c r="DQ689" s="1"/>
      <c r="DR689" s="1"/>
      <c r="DS689" s="1"/>
      <c r="DT689" s="1"/>
      <c r="DU689" s="1"/>
      <c r="DV689" s="1"/>
      <c r="DW689" s="1"/>
      <c r="DX689" s="1"/>
      <c r="DY689" s="1"/>
      <c r="DZ689" s="1"/>
      <c r="EA689" s="1"/>
      <c r="EB689" s="1"/>
      <c r="EC689" s="1"/>
      <c r="ED689" s="1"/>
      <c r="EE689" s="1"/>
      <c r="EF689" s="1"/>
      <c r="EG689" s="1"/>
      <c r="EH689" s="1"/>
      <c r="EI689" s="1"/>
      <c r="EJ689" s="1"/>
      <c r="EK689" s="1"/>
      <c r="EL689" s="1"/>
      <c r="EM689" s="1"/>
      <c r="EN689" s="1"/>
      <c r="EO689" s="1"/>
      <c r="EP689" s="1"/>
      <c r="EQ689" s="1"/>
      <c r="ER689" s="1"/>
      <c r="ES689" s="1"/>
      <c r="ET689" s="1"/>
      <c r="EU689" s="1"/>
      <c r="EV689" s="1"/>
      <c r="EW689" s="1"/>
      <c r="EX689" s="1"/>
      <c r="EY689" s="1"/>
      <c r="EZ689" s="1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1"/>
      <c r="FL689" s="1"/>
      <c r="FM689" s="1"/>
      <c r="FN689" s="1"/>
      <c r="FO689" s="1"/>
      <c r="FP689" s="1"/>
      <c r="FQ689" s="1"/>
      <c r="FR689" s="1"/>
      <c r="FS689" s="1"/>
      <c r="FT689" s="1"/>
      <c r="FU689" s="1"/>
      <c r="FV689" s="1"/>
      <c r="FW689" s="1"/>
      <c r="FX689" s="1"/>
      <c r="FY689" s="1"/>
      <c r="FZ689" s="1"/>
      <c r="GA689" s="1"/>
      <c r="GB689" s="1"/>
      <c r="GC689" s="1"/>
      <c r="GD689" s="1"/>
      <c r="GE689" s="1"/>
      <c r="GF689" s="1"/>
      <c r="GG689" s="1"/>
      <c r="GH689" s="1"/>
      <c r="GI689" s="1"/>
      <c r="GJ689" s="1"/>
      <c r="GK689" s="1"/>
      <c r="GL689" s="1"/>
      <c r="GM689" s="1"/>
      <c r="GN689" s="1"/>
      <c r="GO689" s="1"/>
      <c r="GP689" s="1"/>
      <c r="GQ689" s="1"/>
      <c r="GR689" s="1"/>
      <c r="GS689" s="1"/>
      <c r="GT689" s="1"/>
      <c r="GU689" s="1"/>
      <c r="GV689" s="1"/>
      <c r="GW689" s="1"/>
      <c r="GX689" s="1"/>
      <c r="GY689" s="1"/>
      <c r="GZ689" s="1"/>
      <c r="HA689" s="1"/>
      <c r="HB689" s="1"/>
      <c r="HC689" s="1"/>
      <c r="HD689" s="1"/>
      <c r="HE689" s="1"/>
      <c r="HF689" s="1"/>
      <c r="HG689" s="1"/>
      <c r="HH689" s="1"/>
      <c r="HI689" s="1"/>
      <c r="HJ689" s="1"/>
      <c r="HK689" s="1"/>
      <c r="HL689" s="1"/>
      <c r="HM689" s="1"/>
      <c r="HN689" s="1"/>
      <c r="HO689" s="1"/>
      <c r="HP689" s="1"/>
      <c r="HQ689" s="1"/>
      <c r="HR689" s="1"/>
      <c r="HS689" s="1"/>
      <c r="HT689" s="1"/>
      <c r="HU689" s="1"/>
      <c r="HV689" s="1"/>
      <c r="HW689" s="1"/>
      <c r="HX689" s="1"/>
      <c r="HY689" s="1"/>
      <c r="HZ689" s="1"/>
      <c r="IA689" s="1"/>
      <c r="IB689" s="1"/>
      <c r="IC689" s="1"/>
      <c r="ID689" s="1"/>
      <c r="IE689" s="1"/>
      <c r="IF689" s="1"/>
      <c r="IG689" s="1"/>
      <c r="IH689" s="1"/>
      <c r="II689" s="1"/>
      <c r="IJ689" s="1"/>
      <c r="IK689" s="1"/>
      <c r="IL689" s="1"/>
      <c r="IM689" s="1"/>
      <c r="IN689" s="1"/>
      <c r="IO689" s="1"/>
      <c r="IP689" s="1"/>
      <c r="IQ689" s="1"/>
      <c r="IR689" s="1"/>
      <c r="IS689" s="1"/>
      <c r="IT689" s="1"/>
      <c r="IU689" s="1"/>
      <c r="IV689" s="1"/>
      <c r="IW689" s="1"/>
      <c r="IX689" s="1"/>
      <c r="IY689" s="1"/>
      <c r="IZ689" s="1"/>
      <c r="JA689" s="1"/>
      <c r="JB689" s="1"/>
      <c r="JC689" s="1"/>
      <c r="JD689" s="1"/>
      <c r="JE689" s="1"/>
      <c r="JF689" s="1"/>
      <c r="JG689" s="1"/>
      <c r="JH689" s="1"/>
      <c r="JI689" s="1"/>
      <c r="JJ689" s="1"/>
      <c r="JK689" s="1"/>
      <c r="JL689" s="1"/>
      <c r="JM689" s="1"/>
      <c r="JN689" s="1"/>
      <c r="JO689" s="1"/>
      <c r="JP689" s="1"/>
      <c r="JQ689" s="1"/>
      <c r="JR689" s="1"/>
      <c r="JS689" s="1"/>
      <c r="JT689" s="1"/>
      <c r="JU689" s="1"/>
      <c r="JV689" s="1"/>
      <c r="JW689" s="1"/>
      <c r="JX689" s="1"/>
      <c r="JY689" s="1"/>
      <c r="JZ689" s="1"/>
      <c r="KA689" s="1"/>
      <c r="KB689" s="1"/>
      <c r="KC689" s="1"/>
      <c r="KD689" s="1"/>
      <c r="KE689" s="1"/>
      <c r="KF689" s="1"/>
      <c r="KG689" s="1"/>
      <c r="KH689" s="1"/>
      <c r="KI689" s="1"/>
      <c r="KJ689" s="1"/>
      <c r="KK689" s="1"/>
      <c r="KL689" s="1"/>
      <c r="KM689" s="1"/>
      <c r="KN689" s="1"/>
      <c r="KO689" s="1"/>
      <c r="KP689" s="1"/>
      <c r="KQ689" s="1"/>
      <c r="KR689" s="1"/>
      <c r="KS689" s="1"/>
      <c r="KT689" s="1"/>
      <c r="KU689" s="1"/>
      <c r="KV689" s="1"/>
      <c r="KW689" s="1"/>
      <c r="KX689" s="1"/>
      <c r="KY689" s="1"/>
      <c r="KZ689" s="1"/>
      <c r="LA689" s="1"/>
      <c r="LB689" s="1"/>
      <c r="LC689" s="1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1"/>
      <c r="MO689" s="1"/>
      <c r="MP689" s="1"/>
      <c r="MQ689" s="1"/>
      <c r="MR689" s="1"/>
      <c r="MS689" s="1"/>
      <c r="MT689" s="1"/>
      <c r="MU689" s="1"/>
      <c r="MV689" s="1"/>
      <c r="MW689" s="1"/>
      <c r="MX689" s="1"/>
      <c r="MY689" s="1"/>
      <c r="MZ689" s="1"/>
      <c r="NA689" s="1"/>
      <c r="NB689" s="1"/>
      <c r="NC689" s="1"/>
      <c r="ND689" s="1"/>
      <c r="NE689" s="1"/>
      <c r="NF689" s="1"/>
      <c r="NG689" s="1"/>
      <c r="NH689" s="1"/>
      <c r="NI689" s="1"/>
      <c r="NJ689" s="1"/>
      <c r="NK689" s="1"/>
      <c r="NL689" s="1"/>
      <c r="NM689" s="1"/>
      <c r="NN689" s="1"/>
      <c r="NO689" s="1"/>
      <c r="NP689" s="1"/>
      <c r="NQ689" s="1"/>
      <c r="NR689" s="1"/>
      <c r="NS689" s="1"/>
      <c r="NT689" s="1"/>
      <c r="NU689" s="1"/>
      <c r="NV689" s="1"/>
      <c r="NW689" s="1"/>
      <c r="NX689" s="1"/>
      <c r="NY689" s="1"/>
      <c r="NZ689" s="1"/>
      <c r="OA689" s="1"/>
      <c r="OB689" s="1"/>
      <c r="OC689" s="1"/>
      <c r="OD689" s="1"/>
      <c r="OE689" s="1"/>
      <c r="OF689" s="1"/>
      <c r="OG689" s="1"/>
      <c r="OH689" s="1"/>
      <c r="OI689" s="1"/>
      <c r="OJ689" s="1"/>
      <c r="OK689" s="1"/>
      <c r="OL689" s="1"/>
      <c r="OM689" s="1"/>
      <c r="ON689" s="1"/>
      <c r="OO689" s="1"/>
      <c r="OP689" s="1"/>
      <c r="OQ689" s="1"/>
      <c r="OR689" s="1"/>
      <c r="OS689" s="1"/>
      <c r="OT689" s="1"/>
      <c r="OU689" s="1"/>
      <c r="OV689" s="1"/>
      <c r="OW689" s="1"/>
      <c r="OX689" s="1"/>
      <c r="OY689" s="1"/>
      <c r="OZ689" s="1"/>
      <c r="PA689" s="1"/>
      <c r="PB689" s="1"/>
      <c r="PC689" s="1"/>
      <c r="PD689" s="1"/>
      <c r="PE689" s="1"/>
      <c r="PF689" s="1"/>
      <c r="PG689" s="1"/>
      <c r="PH689" s="1"/>
      <c r="PI689" s="1"/>
      <c r="PJ689" s="1"/>
      <c r="PK689" s="1"/>
      <c r="PL689" s="1"/>
      <c r="PM689" s="1"/>
      <c r="PN689" s="1"/>
      <c r="PO689" s="1"/>
      <c r="PP689" s="1"/>
      <c r="PQ689" s="1"/>
      <c r="PR689" s="1"/>
      <c r="PS689" s="1"/>
      <c r="PT689" s="1"/>
      <c r="PU689" s="1"/>
      <c r="PV689" s="1"/>
      <c r="PW689" s="1"/>
      <c r="PX689" s="1"/>
      <c r="PY689" s="1"/>
      <c r="PZ689" s="1"/>
      <c r="QA689" s="1"/>
      <c r="QB689" s="1"/>
      <c r="QC689" s="1"/>
      <c r="QD689" s="1"/>
      <c r="QE689" s="1"/>
      <c r="QF689" s="1"/>
      <c r="QG689" s="1"/>
      <c r="QH689" s="1"/>
      <c r="QI689" s="1"/>
      <c r="QJ689" s="1"/>
      <c r="QK689" s="1"/>
      <c r="QL689" s="1"/>
      <c r="QM689" s="1"/>
      <c r="QN689" s="1"/>
      <c r="QO689" s="1"/>
      <c r="QP689" s="1"/>
      <c r="QQ689" s="1"/>
      <c r="QR689" s="1"/>
      <c r="QS689" s="1"/>
      <c r="QT689" s="1"/>
      <c r="QU689" s="1"/>
      <c r="QV689" s="1"/>
      <c r="QW689" s="1"/>
      <c r="QX689" s="1"/>
      <c r="QY689" s="1"/>
      <c r="QZ689" s="1"/>
      <c r="RA689" s="1"/>
      <c r="RB689" s="1"/>
      <c r="RC689" s="1"/>
      <c r="RD689" s="1"/>
      <c r="RE689" s="1"/>
      <c r="RF689" s="1"/>
      <c r="RG689" s="1"/>
      <c r="RH689" s="1"/>
      <c r="RI689" s="1"/>
      <c r="RJ689" s="1"/>
      <c r="RK689" s="1"/>
      <c r="RL689" s="1"/>
      <c r="RM689" s="1"/>
      <c r="RN689" s="1"/>
      <c r="RO689" s="1"/>
      <c r="RP689" s="1"/>
      <c r="RQ689" s="1"/>
      <c r="RR689" s="1"/>
      <c r="RS689" s="1"/>
      <c r="RT689" s="1"/>
      <c r="RU689" s="1"/>
      <c r="RV689" s="1"/>
      <c r="RW689" s="1"/>
      <c r="RX689" s="1"/>
      <c r="RY689" s="1"/>
      <c r="RZ689" s="1"/>
      <c r="SA689" s="1"/>
      <c r="SB689" s="1"/>
      <c r="SC689" s="1"/>
      <c r="SD689" s="1"/>
      <c r="SE689" s="1"/>
      <c r="SF689" s="1"/>
      <c r="SG689" s="1"/>
      <c r="SH689" s="1"/>
      <c r="SI689" s="1"/>
      <c r="SJ689" s="1"/>
      <c r="SK689" s="1"/>
      <c r="SL689" s="1"/>
      <c r="SM689" s="1"/>
      <c r="SN689" s="1"/>
      <c r="SO689" s="1"/>
      <c r="SP689" s="1"/>
      <c r="SQ689" s="1"/>
      <c r="SR689" s="1"/>
      <c r="SS689" s="1"/>
      <c r="ST689" s="1"/>
      <c r="SU689" s="1"/>
      <c r="SV689" s="1"/>
      <c r="SW689" s="1"/>
      <c r="SX689" s="1"/>
      <c r="SY689" s="1"/>
      <c r="SZ689" s="1"/>
      <c r="TA689" s="1"/>
      <c r="TB689" s="1"/>
      <c r="TC689" s="1"/>
      <c r="TD689" s="1"/>
      <c r="TE689" s="1"/>
      <c r="TF689" s="1"/>
      <c r="TG689" s="1"/>
      <c r="TH689" s="1"/>
      <c r="TI689" s="1"/>
      <c r="TJ689" s="1"/>
      <c r="TK689" s="1"/>
      <c r="TL689" s="1"/>
      <c r="TM689" s="1"/>
      <c r="TN689" s="1"/>
      <c r="TO689" s="1"/>
      <c r="TP689" s="1"/>
      <c r="TQ689" s="1"/>
      <c r="TR689" s="1"/>
      <c r="TS689" s="1"/>
      <c r="TT689" s="1"/>
      <c r="TU689" s="1"/>
      <c r="TV689" s="1"/>
      <c r="TW689" s="1"/>
      <c r="TX689" s="1"/>
      <c r="TY689" s="1"/>
      <c r="TZ689" s="1"/>
      <c r="UA689" s="1"/>
      <c r="UB689" s="1"/>
      <c r="UC689" s="1"/>
      <c r="UD689" s="1"/>
      <c r="UE689" s="1"/>
      <c r="UF689" s="1"/>
      <c r="UG689" s="1"/>
      <c r="UH689" s="1"/>
      <c r="UI689" s="1"/>
      <c r="UJ689" s="1"/>
      <c r="UK689" s="1"/>
      <c r="UL689" s="1"/>
      <c r="UM689" s="1"/>
      <c r="UN689" s="1"/>
      <c r="UO689" s="1"/>
      <c r="UP689" s="1"/>
      <c r="UQ689" s="1"/>
      <c r="UR689" s="1"/>
      <c r="US689" s="1"/>
      <c r="UT689" s="1"/>
      <c r="UU689" s="1"/>
      <c r="UV689" s="1"/>
      <c r="UW689" s="1"/>
      <c r="UX689" s="1"/>
      <c r="UY689" s="1"/>
      <c r="UZ689" s="1"/>
      <c r="VA689" s="1"/>
      <c r="VB689" s="1"/>
      <c r="VC689" s="1"/>
      <c r="VD689" s="1"/>
      <c r="VE689" s="1"/>
      <c r="VF689" s="1"/>
      <c r="VG689" s="1"/>
      <c r="VH689" s="1"/>
      <c r="VI689" s="1"/>
      <c r="VJ689" s="1"/>
      <c r="VK689" s="1"/>
      <c r="VL689" s="1"/>
      <c r="VM689" s="1"/>
      <c r="VN689" s="1"/>
      <c r="VO689" s="1"/>
      <c r="VP689" s="1"/>
      <c r="VQ689" s="1"/>
      <c r="VR689" s="1"/>
      <c r="VS689" s="1"/>
      <c r="VT689" s="1"/>
      <c r="VU689" s="1"/>
      <c r="VV689" s="1"/>
      <c r="VW689" s="1"/>
      <c r="VX689" s="1"/>
      <c r="VY689" s="1"/>
      <c r="VZ689" s="1"/>
      <c r="WA689" s="1"/>
      <c r="WB689" s="1"/>
      <c r="WC689" s="1"/>
      <c r="WD689" s="1"/>
      <c r="WE689" s="1"/>
      <c r="WF689" s="1"/>
      <c r="WG689" s="1"/>
      <c r="WH689" s="1"/>
      <c r="WI689" s="1"/>
      <c r="WJ689" s="1"/>
      <c r="WK689" s="1"/>
      <c r="WL689" s="1"/>
      <c r="WM689" s="1"/>
      <c r="WN689" s="1"/>
      <c r="WO689" s="1"/>
      <c r="WP689" s="1"/>
      <c r="WQ689" s="1"/>
      <c r="WR689" s="1"/>
      <c r="WS689" s="1"/>
      <c r="WT689" s="1"/>
      <c r="WU689" s="1"/>
      <c r="WV689" s="1"/>
      <c r="WW689" s="1"/>
      <c r="WX689" s="1"/>
      <c r="WY689" s="1"/>
      <c r="WZ689" s="1"/>
      <c r="XA689" s="1"/>
      <c r="XB689" s="1"/>
      <c r="XC689" s="1"/>
      <c r="XD689" s="1"/>
      <c r="XE689" s="1"/>
      <c r="XF689" s="1"/>
      <c r="XG689" s="1"/>
      <c r="XH689" s="1"/>
      <c r="XI689" s="1"/>
      <c r="XJ689" s="1"/>
      <c r="XK689" s="1"/>
      <c r="XL689" s="1"/>
      <c r="XM689" s="1"/>
      <c r="XN689" s="1"/>
      <c r="XO689" s="1"/>
      <c r="XP689" s="1"/>
      <c r="XQ689" s="1"/>
      <c r="XR689" s="1"/>
      <c r="XS689" s="1"/>
      <c r="XT689" s="1"/>
      <c r="XU689" s="1"/>
      <c r="XV689" s="1"/>
      <c r="XW689" s="1"/>
      <c r="XX689" s="1"/>
      <c r="XY689" s="1"/>
      <c r="XZ689" s="1"/>
      <c r="YA689" s="1"/>
      <c r="YB689" s="1"/>
      <c r="YC689" s="1"/>
      <c r="YD689" s="1"/>
      <c r="YE689" s="1"/>
      <c r="YF689" s="1"/>
      <c r="YG689" s="1"/>
      <c r="YH689" s="1"/>
      <c r="YI689" s="1"/>
      <c r="YJ689" s="1"/>
      <c r="YK689" s="1"/>
      <c r="YL689" s="1"/>
      <c r="YM689" s="1"/>
      <c r="YN689" s="1"/>
      <c r="YO689" s="1"/>
      <c r="YP689" s="1"/>
      <c r="YQ689" s="1"/>
      <c r="YR689" s="1"/>
      <c r="YS689" s="1"/>
      <c r="YT689" s="1"/>
      <c r="YU689" s="1"/>
      <c r="YV689" s="1"/>
      <c r="YW689" s="1"/>
      <c r="YX689" s="1"/>
      <c r="YY689" s="1"/>
      <c r="YZ689" s="1"/>
      <c r="ZA689" s="1"/>
      <c r="ZB689" s="1"/>
      <c r="ZC689" s="1"/>
      <c r="ZD689" s="1"/>
      <c r="ZE689" s="1"/>
      <c r="ZF689" s="1"/>
      <c r="ZG689" s="1"/>
      <c r="ZH689" s="1"/>
      <c r="ZI689" s="1"/>
      <c r="ZJ689" s="1"/>
      <c r="ZK689" s="1"/>
      <c r="ZL689" s="1"/>
      <c r="ZM689" s="1"/>
      <c r="ZN689" s="1"/>
      <c r="ZO689" s="1"/>
      <c r="ZP689" s="1"/>
      <c r="ZQ689" s="1"/>
      <c r="ZR689" s="1"/>
      <c r="ZS689" s="1"/>
      <c r="ZT689" s="1"/>
      <c r="ZU689" s="1"/>
      <c r="ZV689" s="1"/>
      <c r="ZW689" s="1"/>
      <c r="ZX689" s="1"/>
      <c r="ZY689" s="1"/>
      <c r="ZZ689" s="1"/>
      <c r="AAA689" s="1"/>
      <c r="AAB689" s="1"/>
      <c r="AAC689" s="1"/>
      <c r="AAD689" s="1"/>
      <c r="AAE689" s="1"/>
      <c r="AAF689" s="1"/>
      <c r="AAG689" s="1"/>
      <c r="AAH689" s="1"/>
      <c r="AAI689" s="1"/>
      <c r="AAJ689" s="1"/>
      <c r="AAK689" s="1"/>
      <c r="AAL689" s="1"/>
      <c r="AAM689" s="1"/>
      <c r="AAN689" s="1"/>
      <c r="AAO689" s="1"/>
      <c r="AAP689" s="1"/>
      <c r="AAQ689" s="1"/>
      <c r="AAR689" s="1"/>
      <c r="AAS689" s="1"/>
      <c r="AAT689" s="1"/>
      <c r="AAU689" s="1"/>
      <c r="AAV689" s="1"/>
      <c r="AAW689" s="1"/>
      <c r="AAX689" s="1"/>
      <c r="AAY689" s="1"/>
      <c r="AAZ689" s="1"/>
      <c r="ABA689" s="1"/>
      <c r="ABB689" s="1"/>
      <c r="ABC689" s="1"/>
      <c r="ABD689" s="1"/>
      <c r="ABE689" s="1"/>
      <c r="ABF689" s="1"/>
      <c r="ABG689" s="1"/>
      <c r="ABH689" s="1"/>
      <c r="ABI689" s="1"/>
      <c r="ABJ689" s="1"/>
      <c r="ABK689" s="1"/>
      <c r="ABL689" s="1"/>
      <c r="ABM689" s="1"/>
      <c r="ABN689" s="1"/>
      <c r="ABO689" s="1"/>
      <c r="ABP689" s="1"/>
      <c r="ABQ689" s="1"/>
      <c r="ABR689" s="1"/>
      <c r="ABS689" s="1"/>
      <c r="ABT689" s="1"/>
      <c r="ABU689" s="1"/>
      <c r="ABV689" s="1"/>
      <c r="ABW689" s="1"/>
      <c r="ABX689" s="1"/>
      <c r="ABY689" s="1"/>
      <c r="ABZ689" s="1"/>
      <c r="ACA689" s="1"/>
      <c r="ACB689" s="1"/>
      <c r="ACC689" s="1"/>
      <c r="ACD689" s="1"/>
      <c r="ACE689" s="1"/>
      <c r="ACF689" s="1"/>
      <c r="ACG689" s="1"/>
      <c r="ACH689" s="1"/>
      <c r="ACI689" s="1"/>
      <c r="ACJ689" s="1"/>
      <c r="ACK689" s="1"/>
      <c r="ACL689" s="1"/>
      <c r="ACM689" s="1"/>
      <c r="ACN689" s="1"/>
      <c r="ACO689" s="1"/>
      <c r="ACP689" s="1"/>
      <c r="ACQ689" s="1"/>
      <c r="ACR689" s="1"/>
      <c r="ACS689" s="1"/>
      <c r="ACT689" s="1"/>
      <c r="ACU689" s="1"/>
      <c r="ACV689" s="1"/>
      <c r="ACW689" s="1"/>
      <c r="ACX689" s="1"/>
      <c r="ACY689" s="1"/>
      <c r="ACZ689" s="1"/>
      <c r="ADA689" s="1"/>
      <c r="ADB689" s="1"/>
      <c r="ADC689" s="1"/>
      <c r="ADD689" s="1"/>
      <c r="ADE689" s="1"/>
      <c r="ADF689" s="1"/>
      <c r="ADG689" s="1"/>
      <c r="ADH689" s="1"/>
      <c r="ADI689" s="1"/>
      <c r="ADJ689" s="1"/>
      <c r="ADK689" s="1"/>
      <c r="ADL689" s="1"/>
      <c r="ADM689" s="1"/>
      <c r="ADN689" s="1"/>
      <c r="ADO689" s="1"/>
      <c r="ADP689" s="1"/>
      <c r="ADQ689" s="1"/>
      <c r="ADR689" s="1"/>
      <c r="ADS689" s="1"/>
      <c r="ADT689" s="1"/>
      <c r="ADU689" s="1"/>
      <c r="ADV689" s="1"/>
    </row>
    <row r="690" spans="1:802" x14ac:dyDescent="0.1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  <c r="DN690" s="1"/>
      <c r="DO690" s="1"/>
      <c r="DP690" s="1"/>
      <c r="DQ690" s="1"/>
      <c r="DR690" s="1"/>
      <c r="DS690" s="1"/>
      <c r="DT690" s="1"/>
      <c r="DU690" s="1"/>
      <c r="DV690" s="1"/>
      <c r="DW690" s="1"/>
      <c r="DX690" s="1"/>
      <c r="DY690" s="1"/>
      <c r="DZ690" s="1"/>
      <c r="EA690" s="1"/>
      <c r="EB690" s="1"/>
      <c r="EC690" s="1"/>
      <c r="ED690" s="1"/>
      <c r="EE690" s="1"/>
      <c r="EF690" s="1"/>
      <c r="EG690" s="1"/>
      <c r="EH690" s="1"/>
      <c r="EI690" s="1"/>
      <c r="EJ690" s="1"/>
      <c r="EK690" s="1"/>
      <c r="EL690" s="1"/>
      <c r="EM690" s="1"/>
      <c r="EN690" s="1"/>
      <c r="EO690" s="1"/>
      <c r="EP690" s="1"/>
      <c r="EQ690" s="1"/>
      <c r="ER690" s="1"/>
      <c r="ES690" s="1"/>
      <c r="ET690" s="1"/>
      <c r="EU690" s="1"/>
      <c r="EV690" s="1"/>
      <c r="EW690" s="1"/>
      <c r="EX690" s="1"/>
      <c r="EY690" s="1"/>
      <c r="EZ690" s="1"/>
      <c r="FA690" s="1"/>
      <c r="FB690" s="1"/>
      <c r="FC690" s="1"/>
      <c r="FD690" s="1"/>
      <c r="FE690" s="1"/>
      <c r="FF690" s="1"/>
      <c r="FG690" s="1"/>
      <c r="FH690" s="1"/>
      <c r="FI690" s="1"/>
      <c r="FJ690" s="1"/>
      <c r="FK690" s="1"/>
      <c r="FL690" s="1"/>
      <c r="FM690" s="1"/>
      <c r="FN690" s="1"/>
      <c r="FO690" s="1"/>
      <c r="FP690" s="1"/>
      <c r="FQ690" s="1"/>
      <c r="FR690" s="1"/>
      <c r="FS690" s="1"/>
      <c r="FT690" s="1"/>
      <c r="FU690" s="1"/>
      <c r="FV690" s="1"/>
      <c r="FW690" s="1"/>
      <c r="FX690" s="1"/>
      <c r="FY690" s="1"/>
      <c r="FZ690" s="1"/>
      <c r="GA690" s="1"/>
      <c r="GB690" s="1"/>
      <c r="GC690" s="1"/>
      <c r="GD690" s="1"/>
      <c r="GE690" s="1"/>
      <c r="GF690" s="1"/>
      <c r="GG690" s="1"/>
      <c r="GH690" s="1"/>
      <c r="GI690" s="1"/>
      <c r="GJ690" s="1"/>
      <c r="GK690" s="1"/>
      <c r="GL690" s="1"/>
      <c r="GM690" s="1"/>
      <c r="GN690" s="1"/>
      <c r="GO690" s="1"/>
      <c r="GP690" s="1"/>
      <c r="GQ690" s="1"/>
      <c r="GR690" s="1"/>
      <c r="GS690" s="1"/>
      <c r="GT690" s="1"/>
      <c r="GU690" s="1"/>
      <c r="GV690" s="1"/>
      <c r="GW690" s="1"/>
      <c r="GX690" s="1"/>
      <c r="GY690" s="1"/>
      <c r="GZ690" s="1"/>
      <c r="HA690" s="1"/>
      <c r="HB690" s="1"/>
      <c r="HC690" s="1"/>
      <c r="HD690" s="1"/>
      <c r="HE690" s="1"/>
      <c r="HF690" s="1"/>
      <c r="HG690" s="1"/>
      <c r="HH690" s="1"/>
      <c r="HI690" s="1"/>
      <c r="HJ690" s="1"/>
      <c r="HK690" s="1"/>
      <c r="HL690" s="1"/>
      <c r="HM690" s="1"/>
      <c r="HN690" s="1"/>
      <c r="HO690" s="1"/>
      <c r="HP690" s="1"/>
      <c r="HQ690" s="1"/>
      <c r="HR690" s="1"/>
      <c r="HS690" s="1"/>
      <c r="HT690" s="1"/>
      <c r="HU690" s="1"/>
      <c r="HV690" s="1"/>
      <c r="HW690" s="1"/>
      <c r="HX690" s="1"/>
      <c r="HY690" s="1"/>
      <c r="HZ690" s="1"/>
      <c r="IA690" s="1"/>
      <c r="IB690" s="1"/>
      <c r="IC690" s="1"/>
      <c r="ID690" s="1"/>
      <c r="IE690" s="1"/>
      <c r="IF690" s="1"/>
      <c r="IG690" s="1"/>
      <c r="IH690" s="1"/>
      <c r="II690" s="1"/>
      <c r="IJ690" s="1"/>
      <c r="IK690" s="1"/>
      <c r="IL690" s="1"/>
      <c r="IM690" s="1"/>
      <c r="IN690" s="1"/>
      <c r="IO690" s="1"/>
      <c r="IP690" s="1"/>
      <c r="IQ690" s="1"/>
      <c r="IR690" s="1"/>
      <c r="IS690" s="1"/>
      <c r="IT690" s="1"/>
      <c r="IU690" s="1"/>
      <c r="IV690" s="1"/>
      <c r="IW690" s="1"/>
      <c r="IX690" s="1"/>
      <c r="IY690" s="1"/>
      <c r="IZ690" s="1"/>
      <c r="JA690" s="1"/>
      <c r="JB690" s="1"/>
      <c r="JC690" s="1"/>
      <c r="JD690" s="1"/>
      <c r="JE690" s="1"/>
      <c r="JF690" s="1"/>
      <c r="JG690" s="1"/>
      <c r="JH690" s="1"/>
      <c r="JI690" s="1"/>
      <c r="JJ690" s="1"/>
      <c r="JK690" s="1"/>
      <c r="JL690" s="1"/>
      <c r="JM690" s="1"/>
      <c r="JN690" s="1"/>
      <c r="JO690" s="1"/>
      <c r="JP690" s="1"/>
      <c r="JQ690" s="1"/>
      <c r="JR690" s="1"/>
      <c r="JS690" s="1"/>
      <c r="JT690" s="1"/>
      <c r="JU690" s="1"/>
      <c r="JV690" s="1"/>
      <c r="JW690" s="1"/>
      <c r="JX690" s="1"/>
      <c r="JY690" s="1"/>
      <c r="JZ690" s="1"/>
      <c r="KA690" s="1"/>
      <c r="KB690" s="1"/>
      <c r="KC690" s="1"/>
      <c r="KD690" s="1"/>
      <c r="KE690" s="1"/>
      <c r="KF690" s="1"/>
      <c r="KG690" s="1"/>
      <c r="KH690" s="1"/>
      <c r="KI690" s="1"/>
      <c r="KJ690" s="1"/>
      <c r="KK690" s="1"/>
      <c r="KL690" s="1"/>
      <c r="KM690" s="1"/>
      <c r="KN690" s="1"/>
      <c r="KO690" s="1"/>
      <c r="KP690" s="1"/>
      <c r="KQ690" s="1"/>
      <c r="KR690" s="1"/>
      <c r="KS690" s="1"/>
      <c r="KT690" s="1"/>
      <c r="KU690" s="1"/>
      <c r="KV690" s="1"/>
      <c r="KW690" s="1"/>
      <c r="KX690" s="1"/>
      <c r="KY690" s="1"/>
      <c r="KZ690" s="1"/>
      <c r="LA690" s="1"/>
      <c r="LB690" s="1"/>
      <c r="LC690" s="1"/>
      <c r="LD690" s="1"/>
      <c r="LE690" s="1"/>
      <c r="LF690" s="1"/>
      <c r="LG690" s="1"/>
      <c r="LH690" s="1"/>
      <c r="LI690" s="1"/>
      <c r="LJ690" s="1"/>
      <c r="LK690" s="1"/>
      <c r="LL690" s="1"/>
      <c r="LM690" s="1"/>
      <c r="LN690" s="1"/>
      <c r="LO690" s="1"/>
      <c r="LP690" s="1"/>
      <c r="LQ690" s="1"/>
      <c r="LR690" s="1"/>
      <c r="LS690" s="1"/>
      <c r="LT690" s="1"/>
      <c r="LU690" s="1"/>
      <c r="LV690" s="1"/>
      <c r="LW690" s="1"/>
      <c r="LX690" s="1"/>
      <c r="LY690" s="1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  <c r="MV690" s="1"/>
      <c r="MW690" s="1"/>
      <c r="MX690" s="1"/>
      <c r="MY690" s="1"/>
      <c r="MZ690" s="1"/>
      <c r="NA690" s="1"/>
      <c r="NB690" s="1"/>
      <c r="NC690" s="1"/>
      <c r="ND690" s="1"/>
      <c r="NE690" s="1"/>
      <c r="NF690" s="1"/>
      <c r="NG690" s="1"/>
      <c r="NH690" s="1"/>
      <c r="NI690" s="1"/>
      <c r="NJ690" s="1"/>
      <c r="NK690" s="1"/>
      <c r="NL690" s="1"/>
      <c r="NM690" s="1"/>
      <c r="NN690" s="1"/>
      <c r="NO690" s="1"/>
      <c r="NP690" s="1"/>
      <c r="NQ690" s="1"/>
      <c r="NR690" s="1"/>
      <c r="NS690" s="1"/>
      <c r="NT690" s="1"/>
      <c r="NU690" s="1"/>
      <c r="NV690" s="1"/>
      <c r="NW690" s="1"/>
      <c r="NX690" s="1"/>
      <c r="NY690" s="1"/>
      <c r="NZ690" s="1"/>
      <c r="OA690" s="1"/>
      <c r="OB690" s="1"/>
      <c r="OC690" s="1"/>
      <c r="OD690" s="1"/>
      <c r="OE690" s="1"/>
      <c r="OF690" s="1"/>
      <c r="OG690" s="1"/>
      <c r="OH690" s="1"/>
      <c r="OI690" s="1"/>
      <c r="OJ690" s="1"/>
      <c r="OK690" s="1"/>
      <c r="OL690" s="1"/>
      <c r="OM690" s="1"/>
      <c r="ON690" s="1"/>
      <c r="OO690" s="1"/>
      <c r="OP690" s="1"/>
      <c r="OQ690" s="1"/>
      <c r="OR690" s="1"/>
      <c r="OS690" s="1"/>
      <c r="OT690" s="1"/>
      <c r="OU690" s="1"/>
      <c r="OV690" s="1"/>
      <c r="OW690" s="1"/>
      <c r="OX690" s="1"/>
      <c r="OY690" s="1"/>
      <c r="OZ690" s="1"/>
      <c r="PA690" s="1"/>
      <c r="PB690" s="1"/>
      <c r="PC690" s="1"/>
      <c r="PD690" s="1"/>
      <c r="PE690" s="1"/>
      <c r="PF690" s="1"/>
      <c r="PG690" s="1"/>
      <c r="PH690" s="1"/>
      <c r="PI690" s="1"/>
      <c r="PJ690" s="1"/>
      <c r="PK690" s="1"/>
      <c r="PL690" s="1"/>
      <c r="PM690" s="1"/>
      <c r="PN690" s="1"/>
      <c r="PO690" s="1"/>
      <c r="PP690" s="1"/>
      <c r="PQ690" s="1"/>
      <c r="PR690" s="1"/>
      <c r="PS690" s="1"/>
      <c r="PT690" s="1"/>
      <c r="PU690" s="1"/>
      <c r="PV690" s="1"/>
      <c r="PW690" s="1"/>
      <c r="PX690" s="1"/>
      <c r="PY690" s="1"/>
      <c r="PZ690" s="1"/>
      <c r="QA690" s="1"/>
      <c r="QB690" s="1"/>
      <c r="QC690" s="1"/>
      <c r="QD690" s="1"/>
      <c r="QE690" s="1"/>
      <c r="QF690" s="1"/>
      <c r="QG690" s="1"/>
      <c r="QH690" s="1"/>
      <c r="QI690" s="1"/>
      <c r="QJ690" s="1"/>
      <c r="QK690" s="1"/>
      <c r="QL690" s="1"/>
      <c r="QM690" s="1"/>
      <c r="QN690" s="1"/>
      <c r="QO690" s="1"/>
      <c r="QP690" s="1"/>
      <c r="QQ690" s="1"/>
      <c r="QR690" s="1"/>
      <c r="QS690" s="1"/>
      <c r="QT690" s="1"/>
      <c r="QU690" s="1"/>
      <c r="QV690" s="1"/>
      <c r="QW690" s="1"/>
      <c r="QX690" s="1"/>
      <c r="QY690" s="1"/>
      <c r="QZ690" s="1"/>
      <c r="RA690" s="1"/>
      <c r="RB690" s="1"/>
      <c r="RC690" s="1"/>
      <c r="RD690" s="1"/>
      <c r="RE690" s="1"/>
      <c r="RF690" s="1"/>
      <c r="RG690" s="1"/>
      <c r="RH690" s="1"/>
      <c r="RI690" s="1"/>
      <c r="RJ690" s="1"/>
      <c r="RK690" s="1"/>
      <c r="RL690" s="1"/>
      <c r="RM690" s="1"/>
      <c r="RN690" s="1"/>
      <c r="RO690" s="1"/>
      <c r="RP690" s="1"/>
      <c r="RQ690" s="1"/>
      <c r="RR690" s="1"/>
      <c r="RS690" s="1"/>
      <c r="RT690" s="1"/>
      <c r="RU690" s="1"/>
      <c r="RV690" s="1"/>
      <c r="RW690" s="1"/>
      <c r="RX690" s="1"/>
      <c r="RY690" s="1"/>
      <c r="RZ690" s="1"/>
      <c r="SA690" s="1"/>
      <c r="SB690" s="1"/>
      <c r="SC690" s="1"/>
      <c r="SD690" s="1"/>
      <c r="SE690" s="1"/>
      <c r="SF690" s="1"/>
      <c r="SG690" s="1"/>
      <c r="SH690" s="1"/>
      <c r="SI690" s="1"/>
      <c r="SJ690" s="1"/>
      <c r="SK690" s="1"/>
      <c r="SL690" s="1"/>
      <c r="SM690" s="1"/>
      <c r="SN690" s="1"/>
      <c r="SO690" s="1"/>
      <c r="SP690" s="1"/>
      <c r="SQ690" s="1"/>
      <c r="SR690" s="1"/>
      <c r="SS690" s="1"/>
      <c r="ST690" s="1"/>
      <c r="SU690" s="1"/>
      <c r="SV690" s="1"/>
      <c r="SW690" s="1"/>
      <c r="SX690" s="1"/>
      <c r="SY690" s="1"/>
      <c r="SZ690" s="1"/>
      <c r="TA690" s="1"/>
      <c r="TB690" s="1"/>
      <c r="TC690" s="1"/>
      <c r="TD690" s="1"/>
      <c r="TE690" s="1"/>
      <c r="TF690" s="1"/>
      <c r="TG690" s="1"/>
      <c r="TH690" s="1"/>
      <c r="TI690" s="1"/>
      <c r="TJ690" s="1"/>
      <c r="TK690" s="1"/>
      <c r="TL690" s="1"/>
      <c r="TM690" s="1"/>
      <c r="TN690" s="1"/>
      <c r="TO690" s="1"/>
      <c r="TP690" s="1"/>
      <c r="TQ690" s="1"/>
      <c r="TR690" s="1"/>
      <c r="TS690" s="1"/>
      <c r="TT690" s="1"/>
      <c r="TU690" s="1"/>
      <c r="TV690" s="1"/>
      <c r="TW690" s="1"/>
      <c r="TX690" s="1"/>
      <c r="TY690" s="1"/>
      <c r="TZ690" s="1"/>
      <c r="UA690" s="1"/>
      <c r="UB690" s="1"/>
      <c r="UC690" s="1"/>
      <c r="UD690" s="1"/>
      <c r="UE690" s="1"/>
      <c r="UF690" s="1"/>
      <c r="UG690" s="1"/>
      <c r="UH690" s="1"/>
      <c r="UI690" s="1"/>
      <c r="UJ690" s="1"/>
      <c r="UK690" s="1"/>
      <c r="UL690" s="1"/>
      <c r="UM690" s="1"/>
      <c r="UN690" s="1"/>
      <c r="UO690" s="1"/>
      <c r="UP690" s="1"/>
      <c r="UQ690" s="1"/>
      <c r="UR690" s="1"/>
      <c r="US690" s="1"/>
      <c r="UT690" s="1"/>
      <c r="UU690" s="1"/>
      <c r="UV690" s="1"/>
      <c r="UW690" s="1"/>
      <c r="UX690" s="1"/>
      <c r="UY690" s="1"/>
      <c r="UZ690" s="1"/>
      <c r="VA690" s="1"/>
      <c r="VB690" s="1"/>
      <c r="VC690" s="1"/>
      <c r="VD690" s="1"/>
      <c r="VE690" s="1"/>
      <c r="VF690" s="1"/>
      <c r="VG690" s="1"/>
      <c r="VH690" s="1"/>
      <c r="VI690" s="1"/>
      <c r="VJ690" s="1"/>
      <c r="VK690" s="1"/>
      <c r="VL690" s="1"/>
      <c r="VM690" s="1"/>
      <c r="VN690" s="1"/>
      <c r="VO690" s="1"/>
      <c r="VP690" s="1"/>
      <c r="VQ690" s="1"/>
      <c r="VR690" s="1"/>
      <c r="VS690" s="1"/>
      <c r="VT690" s="1"/>
      <c r="VU690" s="1"/>
      <c r="VV690" s="1"/>
      <c r="VW690" s="1"/>
      <c r="VX690" s="1"/>
      <c r="VY690" s="1"/>
      <c r="VZ690" s="1"/>
      <c r="WA690" s="1"/>
      <c r="WB690" s="1"/>
      <c r="WC690" s="1"/>
      <c r="WD690" s="1"/>
      <c r="WE690" s="1"/>
      <c r="WF690" s="1"/>
      <c r="WG690" s="1"/>
      <c r="WH690" s="1"/>
      <c r="WI690" s="1"/>
      <c r="WJ690" s="1"/>
      <c r="WK690" s="1"/>
      <c r="WL690" s="1"/>
      <c r="WM690" s="1"/>
      <c r="WN690" s="1"/>
      <c r="WO690" s="1"/>
      <c r="WP690" s="1"/>
      <c r="WQ690" s="1"/>
      <c r="WR690" s="1"/>
      <c r="WS690" s="1"/>
      <c r="WT690" s="1"/>
      <c r="WU690" s="1"/>
      <c r="WV690" s="1"/>
      <c r="WW690" s="1"/>
      <c r="WX690" s="1"/>
      <c r="WY690" s="1"/>
      <c r="WZ690" s="1"/>
      <c r="XA690" s="1"/>
      <c r="XB690" s="1"/>
      <c r="XC690" s="1"/>
      <c r="XD690" s="1"/>
      <c r="XE690" s="1"/>
      <c r="XF690" s="1"/>
      <c r="XG690" s="1"/>
      <c r="XH690" s="1"/>
      <c r="XI690" s="1"/>
      <c r="XJ690" s="1"/>
      <c r="XK690" s="1"/>
      <c r="XL690" s="1"/>
      <c r="XM690" s="1"/>
      <c r="XN690" s="1"/>
      <c r="XO690" s="1"/>
      <c r="XP690" s="1"/>
      <c r="XQ690" s="1"/>
      <c r="XR690" s="1"/>
      <c r="XS690" s="1"/>
      <c r="XT690" s="1"/>
      <c r="XU690" s="1"/>
      <c r="XV690" s="1"/>
      <c r="XW690" s="1"/>
      <c r="XX690" s="1"/>
      <c r="XY690" s="1"/>
      <c r="XZ690" s="1"/>
      <c r="YA690" s="1"/>
      <c r="YB690" s="1"/>
      <c r="YC690" s="1"/>
      <c r="YD690" s="1"/>
      <c r="YE690" s="1"/>
      <c r="YF690" s="1"/>
      <c r="YG690" s="1"/>
      <c r="YH690" s="1"/>
      <c r="YI690" s="1"/>
      <c r="YJ690" s="1"/>
      <c r="YK690" s="1"/>
      <c r="YL690" s="1"/>
      <c r="YM690" s="1"/>
      <c r="YN690" s="1"/>
      <c r="YO690" s="1"/>
      <c r="YP690" s="1"/>
      <c r="YQ690" s="1"/>
      <c r="YR690" s="1"/>
      <c r="YS690" s="1"/>
      <c r="YT690" s="1"/>
      <c r="YU690" s="1"/>
      <c r="YV690" s="1"/>
      <c r="YW690" s="1"/>
      <c r="YX690" s="1"/>
      <c r="YY690" s="1"/>
      <c r="YZ690" s="1"/>
      <c r="ZA690" s="1"/>
      <c r="ZB690" s="1"/>
      <c r="ZC690" s="1"/>
      <c r="ZD690" s="1"/>
      <c r="ZE690" s="1"/>
      <c r="ZF690" s="1"/>
      <c r="ZG690" s="1"/>
      <c r="ZH690" s="1"/>
      <c r="ZI690" s="1"/>
      <c r="ZJ690" s="1"/>
      <c r="ZK690" s="1"/>
      <c r="ZL690" s="1"/>
      <c r="ZM690" s="1"/>
      <c r="ZN690" s="1"/>
      <c r="ZO690" s="1"/>
      <c r="ZP690" s="1"/>
      <c r="ZQ690" s="1"/>
      <c r="ZR690" s="1"/>
      <c r="ZS690" s="1"/>
      <c r="ZT690" s="1"/>
      <c r="ZU690" s="1"/>
      <c r="ZV690" s="1"/>
      <c r="ZW690" s="1"/>
      <c r="ZX690" s="1"/>
      <c r="ZY690" s="1"/>
      <c r="ZZ690" s="1"/>
      <c r="AAA690" s="1"/>
      <c r="AAB690" s="1"/>
      <c r="AAC690" s="1"/>
      <c r="AAD690" s="1"/>
      <c r="AAE690" s="1"/>
      <c r="AAF690" s="1"/>
      <c r="AAG690" s="1"/>
      <c r="AAH690" s="1"/>
      <c r="AAI690" s="1"/>
      <c r="AAJ690" s="1"/>
      <c r="AAK690" s="1"/>
      <c r="AAL690" s="1"/>
      <c r="AAM690" s="1"/>
      <c r="AAN690" s="1"/>
      <c r="AAO690" s="1"/>
      <c r="AAP690" s="1"/>
      <c r="AAQ690" s="1"/>
      <c r="AAR690" s="1"/>
      <c r="AAS690" s="1"/>
      <c r="AAT690" s="1"/>
      <c r="AAU690" s="1"/>
      <c r="AAV690" s="1"/>
      <c r="AAW690" s="1"/>
      <c r="AAX690" s="1"/>
      <c r="AAY690" s="1"/>
      <c r="AAZ690" s="1"/>
      <c r="ABA690" s="1"/>
      <c r="ABB690" s="1"/>
      <c r="ABC690" s="1"/>
      <c r="ABD690" s="1"/>
      <c r="ABE690" s="1"/>
      <c r="ABF690" s="1"/>
      <c r="ABG690" s="1"/>
      <c r="ABH690" s="1"/>
      <c r="ABI690" s="1"/>
      <c r="ABJ690" s="1"/>
      <c r="ABK690" s="1"/>
      <c r="ABL690" s="1"/>
      <c r="ABM690" s="1"/>
      <c r="ABN690" s="1"/>
      <c r="ABO690" s="1"/>
      <c r="ABP690" s="1"/>
      <c r="ABQ690" s="1"/>
      <c r="ABR690" s="1"/>
      <c r="ABS690" s="1"/>
      <c r="ABT690" s="1"/>
      <c r="ABU690" s="1"/>
      <c r="ABV690" s="1"/>
      <c r="ABW690" s="1"/>
      <c r="ABX690" s="1"/>
      <c r="ABY690" s="1"/>
      <c r="ABZ690" s="1"/>
      <c r="ACA690" s="1"/>
      <c r="ACB690" s="1"/>
      <c r="ACC690" s="1"/>
      <c r="ACD690" s="1"/>
      <c r="ACE690" s="1"/>
      <c r="ACF690" s="1"/>
      <c r="ACG690" s="1"/>
      <c r="ACH690" s="1"/>
      <c r="ACI690" s="1"/>
      <c r="ACJ690" s="1"/>
      <c r="ACK690" s="1"/>
      <c r="ACL690" s="1"/>
      <c r="ACM690" s="1"/>
      <c r="ACN690" s="1"/>
      <c r="ACO690" s="1"/>
      <c r="ACP690" s="1"/>
      <c r="ACQ690" s="1"/>
      <c r="ACR690" s="1"/>
      <c r="ACS690" s="1"/>
      <c r="ACT690" s="1"/>
      <c r="ACU690" s="1"/>
      <c r="ACV690" s="1"/>
      <c r="ACW690" s="1"/>
      <c r="ACX690" s="1"/>
      <c r="ACY690" s="1"/>
      <c r="ACZ690" s="1"/>
      <c r="ADA690" s="1"/>
      <c r="ADB690" s="1"/>
      <c r="ADC690" s="1"/>
      <c r="ADD690" s="1"/>
      <c r="ADE690" s="1"/>
      <c r="ADF690" s="1"/>
      <c r="ADG690" s="1"/>
      <c r="ADH690" s="1"/>
      <c r="ADI690" s="1"/>
      <c r="ADJ690" s="1"/>
      <c r="ADK690" s="1"/>
      <c r="ADL690" s="1"/>
      <c r="ADM690" s="1"/>
      <c r="ADN690" s="1"/>
      <c r="ADO690" s="1"/>
      <c r="ADP690" s="1"/>
      <c r="ADQ690" s="1"/>
      <c r="ADR690" s="1"/>
      <c r="ADS690" s="1"/>
      <c r="ADT690" s="1"/>
      <c r="ADU690" s="1"/>
      <c r="ADV690" s="1"/>
    </row>
    <row r="691" spans="1:802" x14ac:dyDescent="0.1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  <c r="MV691" s="1"/>
      <c r="MW691" s="1"/>
      <c r="MX691" s="1"/>
      <c r="MY691" s="1"/>
      <c r="MZ691" s="1"/>
      <c r="NA691" s="1"/>
      <c r="NB691" s="1"/>
      <c r="NC691" s="1"/>
      <c r="ND691" s="1"/>
      <c r="NE691" s="1"/>
      <c r="NF691" s="1"/>
      <c r="NG691" s="1"/>
      <c r="NH691" s="1"/>
      <c r="NI691" s="1"/>
      <c r="NJ691" s="1"/>
      <c r="NK691" s="1"/>
      <c r="NL691" s="1"/>
      <c r="NM691" s="1"/>
      <c r="NN691" s="1"/>
      <c r="NO691" s="1"/>
      <c r="NP691" s="1"/>
      <c r="NQ691" s="1"/>
      <c r="NR691" s="1"/>
      <c r="NS691" s="1"/>
      <c r="NT691" s="1"/>
      <c r="NU691" s="1"/>
      <c r="NV691" s="1"/>
      <c r="NW691" s="1"/>
      <c r="NX691" s="1"/>
      <c r="NY691" s="1"/>
      <c r="NZ691" s="1"/>
      <c r="OA691" s="1"/>
      <c r="OB691" s="1"/>
      <c r="OC691" s="1"/>
      <c r="OD691" s="1"/>
      <c r="OE691" s="1"/>
      <c r="OF691" s="1"/>
      <c r="OG691" s="1"/>
      <c r="OH691" s="1"/>
      <c r="OI691" s="1"/>
      <c r="OJ691" s="1"/>
      <c r="OK691" s="1"/>
      <c r="OL691" s="1"/>
      <c r="OM691" s="1"/>
      <c r="ON691" s="1"/>
      <c r="OO691" s="1"/>
      <c r="OP691" s="1"/>
      <c r="OQ691" s="1"/>
      <c r="OR691" s="1"/>
      <c r="OS691" s="1"/>
      <c r="OT691" s="1"/>
      <c r="OU691" s="1"/>
      <c r="OV691" s="1"/>
      <c r="OW691" s="1"/>
      <c r="OX691" s="1"/>
      <c r="OY691" s="1"/>
      <c r="OZ691" s="1"/>
      <c r="PA691" s="1"/>
      <c r="PB691" s="1"/>
      <c r="PC691" s="1"/>
      <c r="PD691" s="1"/>
      <c r="PE691" s="1"/>
      <c r="PF691" s="1"/>
      <c r="PG691" s="1"/>
      <c r="PH691" s="1"/>
      <c r="PI691" s="1"/>
      <c r="PJ691" s="1"/>
      <c r="PK691" s="1"/>
      <c r="PL691" s="1"/>
      <c r="PM691" s="1"/>
      <c r="PN691" s="1"/>
      <c r="PO691" s="1"/>
      <c r="PP691" s="1"/>
      <c r="PQ691" s="1"/>
      <c r="PR691" s="1"/>
      <c r="PS691" s="1"/>
      <c r="PT691" s="1"/>
      <c r="PU691" s="1"/>
      <c r="PV691" s="1"/>
      <c r="PW691" s="1"/>
      <c r="PX691" s="1"/>
      <c r="PY691" s="1"/>
      <c r="PZ691" s="1"/>
      <c r="QA691" s="1"/>
      <c r="QB691" s="1"/>
      <c r="QC691" s="1"/>
      <c r="QD691" s="1"/>
      <c r="QE691" s="1"/>
      <c r="QF691" s="1"/>
      <c r="QG691" s="1"/>
      <c r="QH691" s="1"/>
      <c r="QI691" s="1"/>
      <c r="QJ691" s="1"/>
      <c r="QK691" s="1"/>
      <c r="QL691" s="1"/>
      <c r="QM691" s="1"/>
      <c r="QN691" s="1"/>
      <c r="QO691" s="1"/>
      <c r="QP691" s="1"/>
      <c r="QQ691" s="1"/>
      <c r="QR691" s="1"/>
      <c r="QS691" s="1"/>
      <c r="QT691" s="1"/>
      <c r="QU691" s="1"/>
      <c r="QV691" s="1"/>
      <c r="QW691" s="1"/>
      <c r="QX691" s="1"/>
      <c r="QY691" s="1"/>
      <c r="QZ691" s="1"/>
      <c r="RA691" s="1"/>
      <c r="RB691" s="1"/>
      <c r="RC691" s="1"/>
      <c r="RD691" s="1"/>
      <c r="RE691" s="1"/>
      <c r="RF691" s="1"/>
      <c r="RG691" s="1"/>
      <c r="RH691" s="1"/>
      <c r="RI691" s="1"/>
      <c r="RJ691" s="1"/>
      <c r="RK691" s="1"/>
      <c r="RL691" s="1"/>
      <c r="RM691" s="1"/>
      <c r="RN691" s="1"/>
      <c r="RO691" s="1"/>
      <c r="RP691" s="1"/>
      <c r="RQ691" s="1"/>
      <c r="RR691" s="1"/>
      <c r="RS691" s="1"/>
      <c r="RT691" s="1"/>
      <c r="RU691" s="1"/>
      <c r="RV691" s="1"/>
      <c r="RW691" s="1"/>
      <c r="RX691" s="1"/>
      <c r="RY691" s="1"/>
      <c r="RZ691" s="1"/>
      <c r="SA691" s="1"/>
      <c r="SB691" s="1"/>
      <c r="SC691" s="1"/>
      <c r="SD691" s="1"/>
      <c r="SE691" s="1"/>
      <c r="SF691" s="1"/>
      <c r="SG691" s="1"/>
      <c r="SH691" s="1"/>
      <c r="SI691" s="1"/>
      <c r="SJ691" s="1"/>
      <c r="SK691" s="1"/>
      <c r="SL691" s="1"/>
      <c r="SM691" s="1"/>
      <c r="SN691" s="1"/>
      <c r="SO691" s="1"/>
      <c r="SP691" s="1"/>
      <c r="SQ691" s="1"/>
      <c r="SR691" s="1"/>
      <c r="SS691" s="1"/>
      <c r="ST691" s="1"/>
      <c r="SU691" s="1"/>
      <c r="SV691" s="1"/>
      <c r="SW691" s="1"/>
      <c r="SX691" s="1"/>
      <c r="SY691" s="1"/>
      <c r="SZ691" s="1"/>
      <c r="TA691" s="1"/>
      <c r="TB691" s="1"/>
      <c r="TC691" s="1"/>
      <c r="TD691" s="1"/>
      <c r="TE691" s="1"/>
      <c r="TF691" s="1"/>
      <c r="TG691" s="1"/>
      <c r="TH691" s="1"/>
      <c r="TI691" s="1"/>
      <c r="TJ691" s="1"/>
      <c r="TK691" s="1"/>
      <c r="TL691" s="1"/>
      <c r="TM691" s="1"/>
      <c r="TN691" s="1"/>
      <c r="TO691" s="1"/>
      <c r="TP691" s="1"/>
      <c r="TQ691" s="1"/>
      <c r="TR691" s="1"/>
      <c r="TS691" s="1"/>
      <c r="TT691" s="1"/>
      <c r="TU691" s="1"/>
      <c r="TV691" s="1"/>
      <c r="TW691" s="1"/>
      <c r="TX691" s="1"/>
      <c r="TY691" s="1"/>
      <c r="TZ691" s="1"/>
      <c r="UA691" s="1"/>
      <c r="UB691" s="1"/>
      <c r="UC691" s="1"/>
      <c r="UD691" s="1"/>
      <c r="UE691" s="1"/>
      <c r="UF691" s="1"/>
      <c r="UG691" s="1"/>
      <c r="UH691" s="1"/>
      <c r="UI691" s="1"/>
      <c r="UJ691" s="1"/>
      <c r="UK691" s="1"/>
      <c r="UL691" s="1"/>
      <c r="UM691" s="1"/>
      <c r="UN691" s="1"/>
      <c r="UO691" s="1"/>
      <c r="UP691" s="1"/>
      <c r="UQ691" s="1"/>
      <c r="UR691" s="1"/>
      <c r="US691" s="1"/>
      <c r="UT691" s="1"/>
      <c r="UU691" s="1"/>
      <c r="UV691" s="1"/>
      <c r="UW691" s="1"/>
      <c r="UX691" s="1"/>
      <c r="UY691" s="1"/>
      <c r="UZ691" s="1"/>
      <c r="VA691" s="1"/>
      <c r="VB691" s="1"/>
      <c r="VC691" s="1"/>
      <c r="VD691" s="1"/>
      <c r="VE691" s="1"/>
      <c r="VF691" s="1"/>
      <c r="VG691" s="1"/>
      <c r="VH691" s="1"/>
      <c r="VI691" s="1"/>
      <c r="VJ691" s="1"/>
      <c r="VK691" s="1"/>
      <c r="VL691" s="1"/>
      <c r="VM691" s="1"/>
      <c r="VN691" s="1"/>
      <c r="VO691" s="1"/>
      <c r="VP691" s="1"/>
      <c r="VQ691" s="1"/>
      <c r="VR691" s="1"/>
      <c r="VS691" s="1"/>
      <c r="VT691" s="1"/>
      <c r="VU691" s="1"/>
      <c r="VV691" s="1"/>
      <c r="VW691" s="1"/>
      <c r="VX691" s="1"/>
      <c r="VY691" s="1"/>
      <c r="VZ691" s="1"/>
      <c r="WA691" s="1"/>
      <c r="WB691" s="1"/>
      <c r="WC691" s="1"/>
      <c r="WD691" s="1"/>
      <c r="WE691" s="1"/>
      <c r="WF691" s="1"/>
      <c r="WG691" s="1"/>
      <c r="WH691" s="1"/>
      <c r="WI691" s="1"/>
      <c r="WJ691" s="1"/>
      <c r="WK691" s="1"/>
      <c r="WL691" s="1"/>
      <c r="WM691" s="1"/>
      <c r="WN691" s="1"/>
      <c r="WO691" s="1"/>
      <c r="WP691" s="1"/>
      <c r="WQ691" s="1"/>
      <c r="WR691" s="1"/>
      <c r="WS691" s="1"/>
      <c r="WT691" s="1"/>
      <c r="WU691" s="1"/>
      <c r="WV691" s="1"/>
      <c r="WW691" s="1"/>
      <c r="WX691" s="1"/>
      <c r="WY691" s="1"/>
      <c r="WZ691" s="1"/>
      <c r="XA691" s="1"/>
      <c r="XB691" s="1"/>
      <c r="XC691" s="1"/>
      <c r="XD691" s="1"/>
      <c r="XE691" s="1"/>
      <c r="XF691" s="1"/>
      <c r="XG691" s="1"/>
      <c r="XH691" s="1"/>
      <c r="XI691" s="1"/>
      <c r="XJ691" s="1"/>
      <c r="XK691" s="1"/>
      <c r="XL691" s="1"/>
      <c r="XM691" s="1"/>
      <c r="XN691" s="1"/>
      <c r="XO691" s="1"/>
      <c r="XP691" s="1"/>
      <c r="XQ691" s="1"/>
      <c r="XR691" s="1"/>
      <c r="XS691" s="1"/>
      <c r="XT691" s="1"/>
      <c r="XU691" s="1"/>
      <c r="XV691" s="1"/>
      <c r="XW691" s="1"/>
      <c r="XX691" s="1"/>
      <c r="XY691" s="1"/>
      <c r="XZ691" s="1"/>
      <c r="YA691" s="1"/>
      <c r="YB691" s="1"/>
      <c r="YC691" s="1"/>
      <c r="YD691" s="1"/>
      <c r="YE691" s="1"/>
      <c r="YF691" s="1"/>
      <c r="YG691" s="1"/>
      <c r="YH691" s="1"/>
      <c r="YI691" s="1"/>
      <c r="YJ691" s="1"/>
      <c r="YK691" s="1"/>
      <c r="YL691" s="1"/>
      <c r="YM691" s="1"/>
      <c r="YN691" s="1"/>
      <c r="YO691" s="1"/>
      <c r="YP691" s="1"/>
      <c r="YQ691" s="1"/>
      <c r="YR691" s="1"/>
      <c r="YS691" s="1"/>
      <c r="YT691" s="1"/>
      <c r="YU691" s="1"/>
      <c r="YV691" s="1"/>
      <c r="YW691" s="1"/>
      <c r="YX691" s="1"/>
      <c r="YY691" s="1"/>
      <c r="YZ691" s="1"/>
      <c r="ZA691" s="1"/>
      <c r="ZB691" s="1"/>
      <c r="ZC691" s="1"/>
      <c r="ZD691" s="1"/>
      <c r="ZE691" s="1"/>
      <c r="ZF691" s="1"/>
      <c r="ZG691" s="1"/>
      <c r="ZH691" s="1"/>
      <c r="ZI691" s="1"/>
      <c r="ZJ691" s="1"/>
      <c r="ZK691" s="1"/>
      <c r="ZL691" s="1"/>
      <c r="ZM691" s="1"/>
      <c r="ZN691" s="1"/>
      <c r="ZO691" s="1"/>
      <c r="ZP691" s="1"/>
      <c r="ZQ691" s="1"/>
      <c r="ZR691" s="1"/>
      <c r="ZS691" s="1"/>
      <c r="ZT691" s="1"/>
      <c r="ZU691" s="1"/>
      <c r="ZV691" s="1"/>
      <c r="ZW691" s="1"/>
      <c r="ZX691" s="1"/>
      <c r="ZY691" s="1"/>
      <c r="ZZ691" s="1"/>
      <c r="AAA691" s="1"/>
      <c r="AAB691" s="1"/>
      <c r="AAC691" s="1"/>
      <c r="AAD691" s="1"/>
      <c r="AAE691" s="1"/>
      <c r="AAF691" s="1"/>
      <c r="AAG691" s="1"/>
      <c r="AAH691" s="1"/>
      <c r="AAI691" s="1"/>
      <c r="AAJ691" s="1"/>
      <c r="AAK691" s="1"/>
      <c r="AAL691" s="1"/>
      <c r="AAM691" s="1"/>
      <c r="AAN691" s="1"/>
      <c r="AAO691" s="1"/>
      <c r="AAP691" s="1"/>
      <c r="AAQ691" s="1"/>
      <c r="AAR691" s="1"/>
      <c r="AAS691" s="1"/>
      <c r="AAT691" s="1"/>
      <c r="AAU691" s="1"/>
      <c r="AAV691" s="1"/>
      <c r="AAW691" s="1"/>
      <c r="AAX691" s="1"/>
      <c r="AAY691" s="1"/>
      <c r="AAZ691" s="1"/>
      <c r="ABA691" s="1"/>
      <c r="ABB691" s="1"/>
      <c r="ABC691" s="1"/>
      <c r="ABD691" s="1"/>
      <c r="ABE691" s="1"/>
      <c r="ABF691" s="1"/>
      <c r="ABG691" s="1"/>
      <c r="ABH691" s="1"/>
      <c r="ABI691" s="1"/>
      <c r="ABJ691" s="1"/>
      <c r="ABK691" s="1"/>
      <c r="ABL691" s="1"/>
      <c r="ABM691" s="1"/>
      <c r="ABN691" s="1"/>
      <c r="ABO691" s="1"/>
      <c r="ABP691" s="1"/>
      <c r="ABQ691" s="1"/>
      <c r="ABR691" s="1"/>
      <c r="ABS691" s="1"/>
      <c r="ABT691" s="1"/>
      <c r="ABU691" s="1"/>
      <c r="ABV691" s="1"/>
      <c r="ABW691" s="1"/>
      <c r="ABX691" s="1"/>
      <c r="ABY691" s="1"/>
      <c r="ABZ691" s="1"/>
      <c r="ACA691" s="1"/>
      <c r="ACB691" s="1"/>
      <c r="ACC691" s="1"/>
      <c r="ACD691" s="1"/>
      <c r="ACE691" s="1"/>
      <c r="ACF691" s="1"/>
      <c r="ACG691" s="1"/>
      <c r="ACH691" s="1"/>
      <c r="ACI691" s="1"/>
      <c r="ACJ691" s="1"/>
      <c r="ACK691" s="1"/>
      <c r="ACL691" s="1"/>
      <c r="ACM691" s="1"/>
      <c r="ACN691" s="1"/>
      <c r="ACO691" s="1"/>
      <c r="ACP691" s="1"/>
      <c r="ACQ691" s="1"/>
      <c r="ACR691" s="1"/>
      <c r="ACS691" s="1"/>
      <c r="ACT691" s="1"/>
      <c r="ACU691" s="1"/>
      <c r="ACV691" s="1"/>
      <c r="ACW691" s="1"/>
      <c r="ACX691" s="1"/>
      <c r="ACY691" s="1"/>
      <c r="ACZ691" s="1"/>
      <c r="ADA691" s="1"/>
      <c r="ADB691" s="1"/>
      <c r="ADC691" s="1"/>
      <c r="ADD691" s="1"/>
      <c r="ADE691" s="1"/>
      <c r="ADF691" s="1"/>
      <c r="ADG691" s="1"/>
      <c r="ADH691" s="1"/>
      <c r="ADI691" s="1"/>
      <c r="ADJ691" s="1"/>
      <c r="ADK691" s="1"/>
      <c r="ADL691" s="1"/>
      <c r="ADM691" s="1"/>
      <c r="ADN691" s="1"/>
      <c r="ADO691" s="1"/>
      <c r="ADP691" s="1"/>
      <c r="ADQ691" s="1"/>
      <c r="ADR691" s="1"/>
      <c r="ADS691" s="1"/>
      <c r="ADT691" s="1"/>
      <c r="ADU691" s="1"/>
      <c r="ADV691" s="1"/>
    </row>
    <row r="692" spans="1:802" x14ac:dyDescent="0.1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  <c r="DN692" s="1"/>
      <c r="DO692" s="1"/>
      <c r="DP692" s="1"/>
      <c r="DQ692" s="1"/>
      <c r="DR692" s="1"/>
      <c r="DS692" s="1"/>
      <c r="DT692" s="1"/>
      <c r="DU692" s="1"/>
      <c r="DV692" s="1"/>
      <c r="DW692" s="1"/>
      <c r="DX692" s="1"/>
      <c r="DY692" s="1"/>
      <c r="DZ692" s="1"/>
      <c r="EA692" s="1"/>
      <c r="EB692" s="1"/>
      <c r="EC692" s="1"/>
      <c r="ED692" s="1"/>
      <c r="EE692" s="1"/>
      <c r="EF692" s="1"/>
      <c r="EG692" s="1"/>
      <c r="EH692" s="1"/>
      <c r="EI692" s="1"/>
      <c r="EJ692" s="1"/>
      <c r="EK692" s="1"/>
      <c r="EL692" s="1"/>
      <c r="EM692" s="1"/>
      <c r="EN692" s="1"/>
      <c r="EO692" s="1"/>
      <c r="EP692" s="1"/>
      <c r="EQ692" s="1"/>
      <c r="ER692" s="1"/>
      <c r="ES692" s="1"/>
      <c r="ET692" s="1"/>
      <c r="EU692" s="1"/>
      <c r="EV692" s="1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1"/>
      <c r="FL692" s="1"/>
      <c r="FM692" s="1"/>
      <c r="FN692" s="1"/>
      <c r="FO692" s="1"/>
      <c r="FP692" s="1"/>
      <c r="FQ692" s="1"/>
      <c r="FR692" s="1"/>
      <c r="FS692" s="1"/>
      <c r="FT692" s="1"/>
      <c r="FU692" s="1"/>
      <c r="FV692" s="1"/>
      <c r="FW692" s="1"/>
      <c r="FX692" s="1"/>
      <c r="FY692" s="1"/>
      <c r="FZ692" s="1"/>
      <c r="GA692" s="1"/>
      <c r="GB692" s="1"/>
      <c r="GC692" s="1"/>
      <c r="GD692" s="1"/>
      <c r="GE692" s="1"/>
      <c r="GF692" s="1"/>
      <c r="GG692" s="1"/>
      <c r="GH692" s="1"/>
      <c r="GI692" s="1"/>
      <c r="GJ692" s="1"/>
      <c r="GK692" s="1"/>
      <c r="GL692" s="1"/>
      <c r="GM692" s="1"/>
      <c r="GN692" s="1"/>
      <c r="GO692" s="1"/>
      <c r="GP692" s="1"/>
      <c r="GQ692" s="1"/>
      <c r="GR692" s="1"/>
      <c r="GS692" s="1"/>
      <c r="GT692" s="1"/>
      <c r="GU692" s="1"/>
      <c r="GV692" s="1"/>
      <c r="GW692" s="1"/>
      <c r="GX692" s="1"/>
      <c r="GY692" s="1"/>
      <c r="GZ692" s="1"/>
      <c r="HA692" s="1"/>
      <c r="HB692" s="1"/>
      <c r="HC692" s="1"/>
      <c r="HD692" s="1"/>
      <c r="HE692" s="1"/>
      <c r="HF692" s="1"/>
      <c r="HG692" s="1"/>
      <c r="HH692" s="1"/>
      <c r="HI692" s="1"/>
      <c r="HJ692" s="1"/>
      <c r="HK692" s="1"/>
      <c r="HL692" s="1"/>
      <c r="HM692" s="1"/>
      <c r="HN692" s="1"/>
      <c r="HO692" s="1"/>
      <c r="HP692" s="1"/>
      <c r="HQ692" s="1"/>
      <c r="HR692" s="1"/>
      <c r="HS692" s="1"/>
      <c r="HT692" s="1"/>
      <c r="HU692" s="1"/>
      <c r="HV692" s="1"/>
      <c r="HW692" s="1"/>
      <c r="HX692" s="1"/>
      <c r="HY692" s="1"/>
      <c r="HZ692" s="1"/>
      <c r="IA692" s="1"/>
      <c r="IB692" s="1"/>
      <c r="IC692" s="1"/>
      <c r="ID692" s="1"/>
      <c r="IE692" s="1"/>
      <c r="IF692" s="1"/>
      <c r="IG692" s="1"/>
      <c r="IH692" s="1"/>
      <c r="II692" s="1"/>
      <c r="IJ692" s="1"/>
      <c r="IK692" s="1"/>
      <c r="IL692" s="1"/>
      <c r="IM692" s="1"/>
      <c r="IN692" s="1"/>
      <c r="IO692" s="1"/>
      <c r="IP692" s="1"/>
      <c r="IQ692" s="1"/>
      <c r="IR692" s="1"/>
      <c r="IS692" s="1"/>
      <c r="IT692" s="1"/>
      <c r="IU692" s="1"/>
      <c r="IV692" s="1"/>
      <c r="IW692" s="1"/>
      <c r="IX692" s="1"/>
      <c r="IY692" s="1"/>
      <c r="IZ692" s="1"/>
      <c r="JA692" s="1"/>
      <c r="JB692" s="1"/>
      <c r="JC692" s="1"/>
      <c r="JD692" s="1"/>
      <c r="JE692" s="1"/>
      <c r="JF692" s="1"/>
      <c r="JG692" s="1"/>
      <c r="JH692" s="1"/>
      <c r="JI692" s="1"/>
      <c r="JJ692" s="1"/>
      <c r="JK692" s="1"/>
      <c r="JL692" s="1"/>
      <c r="JM692" s="1"/>
      <c r="JN692" s="1"/>
      <c r="JO692" s="1"/>
      <c r="JP692" s="1"/>
      <c r="JQ692" s="1"/>
      <c r="JR692" s="1"/>
      <c r="JS692" s="1"/>
      <c r="JT692" s="1"/>
      <c r="JU692" s="1"/>
      <c r="JV692" s="1"/>
      <c r="JW692" s="1"/>
      <c r="JX692" s="1"/>
      <c r="JY692" s="1"/>
      <c r="JZ692" s="1"/>
      <c r="KA692" s="1"/>
      <c r="KB692" s="1"/>
      <c r="KC692" s="1"/>
      <c r="KD692" s="1"/>
      <c r="KE692" s="1"/>
      <c r="KF692" s="1"/>
      <c r="KG692" s="1"/>
      <c r="KH692" s="1"/>
      <c r="KI692" s="1"/>
      <c r="KJ692" s="1"/>
      <c r="KK692" s="1"/>
      <c r="KL692" s="1"/>
      <c r="KM692" s="1"/>
      <c r="KN692" s="1"/>
      <c r="KO692" s="1"/>
      <c r="KP692" s="1"/>
      <c r="KQ692" s="1"/>
      <c r="KR692" s="1"/>
      <c r="KS692" s="1"/>
      <c r="KT692" s="1"/>
      <c r="KU692" s="1"/>
      <c r="KV692" s="1"/>
      <c r="KW692" s="1"/>
      <c r="KX692" s="1"/>
      <c r="KY692" s="1"/>
      <c r="KZ692" s="1"/>
      <c r="LA692" s="1"/>
      <c r="LB692" s="1"/>
      <c r="LC692" s="1"/>
      <c r="LD692" s="1"/>
      <c r="LE692" s="1"/>
      <c r="LF692" s="1"/>
      <c r="LG692" s="1"/>
      <c r="LH692" s="1"/>
      <c r="LI692" s="1"/>
      <c r="LJ692" s="1"/>
      <c r="LK692" s="1"/>
      <c r="LL692" s="1"/>
      <c r="LM692" s="1"/>
      <c r="LN692" s="1"/>
      <c r="LO692" s="1"/>
      <c r="LP692" s="1"/>
      <c r="LQ692" s="1"/>
      <c r="LR692" s="1"/>
      <c r="LS692" s="1"/>
      <c r="LT692" s="1"/>
      <c r="LU692" s="1"/>
      <c r="LV692" s="1"/>
      <c r="LW692" s="1"/>
      <c r="LX692" s="1"/>
      <c r="LY692" s="1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  <c r="MV692" s="1"/>
      <c r="MW692" s="1"/>
      <c r="MX692" s="1"/>
      <c r="MY692" s="1"/>
      <c r="MZ692" s="1"/>
      <c r="NA692" s="1"/>
      <c r="NB692" s="1"/>
      <c r="NC692" s="1"/>
      <c r="ND692" s="1"/>
      <c r="NE692" s="1"/>
      <c r="NF692" s="1"/>
      <c r="NG692" s="1"/>
      <c r="NH692" s="1"/>
      <c r="NI692" s="1"/>
      <c r="NJ692" s="1"/>
      <c r="NK692" s="1"/>
      <c r="NL692" s="1"/>
      <c r="NM692" s="1"/>
      <c r="NN692" s="1"/>
      <c r="NO692" s="1"/>
      <c r="NP692" s="1"/>
      <c r="NQ692" s="1"/>
      <c r="NR692" s="1"/>
      <c r="NS692" s="1"/>
      <c r="NT692" s="1"/>
      <c r="NU692" s="1"/>
      <c r="NV692" s="1"/>
      <c r="NW692" s="1"/>
      <c r="NX692" s="1"/>
      <c r="NY692" s="1"/>
      <c r="NZ692" s="1"/>
      <c r="OA692" s="1"/>
      <c r="OB692" s="1"/>
      <c r="OC692" s="1"/>
      <c r="OD692" s="1"/>
      <c r="OE692" s="1"/>
      <c r="OF692" s="1"/>
      <c r="OG692" s="1"/>
      <c r="OH692" s="1"/>
      <c r="OI692" s="1"/>
      <c r="OJ692" s="1"/>
      <c r="OK692" s="1"/>
      <c r="OL692" s="1"/>
      <c r="OM692" s="1"/>
      <c r="ON692" s="1"/>
      <c r="OO692" s="1"/>
      <c r="OP692" s="1"/>
      <c r="OQ692" s="1"/>
      <c r="OR692" s="1"/>
      <c r="OS692" s="1"/>
      <c r="OT692" s="1"/>
      <c r="OU692" s="1"/>
      <c r="OV692" s="1"/>
      <c r="OW692" s="1"/>
      <c r="OX692" s="1"/>
      <c r="OY692" s="1"/>
      <c r="OZ692" s="1"/>
      <c r="PA692" s="1"/>
      <c r="PB692" s="1"/>
      <c r="PC692" s="1"/>
      <c r="PD692" s="1"/>
      <c r="PE692" s="1"/>
      <c r="PF692" s="1"/>
      <c r="PG692" s="1"/>
      <c r="PH692" s="1"/>
      <c r="PI692" s="1"/>
      <c r="PJ692" s="1"/>
      <c r="PK692" s="1"/>
      <c r="PL692" s="1"/>
      <c r="PM692" s="1"/>
      <c r="PN692" s="1"/>
      <c r="PO692" s="1"/>
      <c r="PP692" s="1"/>
      <c r="PQ692" s="1"/>
      <c r="PR692" s="1"/>
      <c r="PS692" s="1"/>
      <c r="PT692" s="1"/>
      <c r="PU692" s="1"/>
      <c r="PV692" s="1"/>
      <c r="PW692" s="1"/>
      <c r="PX692" s="1"/>
      <c r="PY692" s="1"/>
      <c r="PZ692" s="1"/>
      <c r="QA692" s="1"/>
      <c r="QB692" s="1"/>
      <c r="QC692" s="1"/>
      <c r="QD692" s="1"/>
      <c r="QE692" s="1"/>
      <c r="QF692" s="1"/>
      <c r="QG692" s="1"/>
      <c r="QH692" s="1"/>
      <c r="QI692" s="1"/>
      <c r="QJ692" s="1"/>
      <c r="QK692" s="1"/>
      <c r="QL692" s="1"/>
      <c r="QM692" s="1"/>
      <c r="QN692" s="1"/>
      <c r="QO692" s="1"/>
      <c r="QP692" s="1"/>
      <c r="QQ692" s="1"/>
      <c r="QR692" s="1"/>
      <c r="QS692" s="1"/>
      <c r="QT692" s="1"/>
      <c r="QU692" s="1"/>
      <c r="QV692" s="1"/>
      <c r="QW692" s="1"/>
      <c r="QX692" s="1"/>
      <c r="QY692" s="1"/>
      <c r="QZ692" s="1"/>
      <c r="RA692" s="1"/>
      <c r="RB692" s="1"/>
      <c r="RC692" s="1"/>
      <c r="RD692" s="1"/>
      <c r="RE692" s="1"/>
      <c r="RF692" s="1"/>
      <c r="RG692" s="1"/>
      <c r="RH692" s="1"/>
      <c r="RI692" s="1"/>
      <c r="RJ692" s="1"/>
      <c r="RK692" s="1"/>
      <c r="RL692" s="1"/>
      <c r="RM692" s="1"/>
      <c r="RN692" s="1"/>
      <c r="RO692" s="1"/>
      <c r="RP692" s="1"/>
      <c r="RQ692" s="1"/>
      <c r="RR692" s="1"/>
      <c r="RS692" s="1"/>
      <c r="RT692" s="1"/>
      <c r="RU692" s="1"/>
      <c r="RV692" s="1"/>
      <c r="RW692" s="1"/>
      <c r="RX692" s="1"/>
      <c r="RY692" s="1"/>
      <c r="RZ692" s="1"/>
      <c r="SA692" s="1"/>
      <c r="SB692" s="1"/>
      <c r="SC692" s="1"/>
      <c r="SD692" s="1"/>
      <c r="SE692" s="1"/>
      <c r="SF692" s="1"/>
      <c r="SG692" s="1"/>
      <c r="SH692" s="1"/>
      <c r="SI692" s="1"/>
      <c r="SJ692" s="1"/>
      <c r="SK692" s="1"/>
      <c r="SL692" s="1"/>
      <c r="SM692" s="1"/>
      <c r="SN692" s="1"/>
      <c r="SO692" s="1"/>
      <c r="SP692" s="1"/>
      <c r="SQ692" s="1"/>
      <c r="SR692" s="1"/>
      <c r="SS692" s="1"/>
      <c r="ST692" s="1"/>
      <c r="SU692" s="1"/>
      <c r="SV692" s="1"/>
      <c r="SW692" s="1"/>
      <c r="SX692" s="1"/>
      <c r="SY692" s="1"/>
      <c r="SZ692" s="1"/>
      <c r="TA692" s="1"/>
      <c r="TB692" s="1"/>
      <c r="TC692" s="1"/>
      <c r="TD692" s="1"/>
      <c r="TE692" s="1"/>
      <c r="TF692" s="1"/>
      <c r="TG692" s="1"/>
      <c r="TH692" s="1"/>
      <c r="TI692" s="1"/>
      <c r="TJ692" s="1"/>
      <c r="TK692" s="1"/>
      <c r="TL692" s="1"/>
      <c r="TM692" s="1"/>
      <c r="TN692" s="1"/>
      <c r="TO692" s="1"/>
      <c r="TP692" s="1"/>
      <c r="TQ692" s="1"/>
      <c r="TR692" s="1"/>
      <c r="TS692" s="1"/>
      <c r="TT692" s="1"/>
      <c r="TU692" s="1"/>
      <c r="TV692" s="1"/>
      <c r="TW692" s="1"/>
      <c r="TX692" s="1"/>
      <c r="TY692" s="1"/>
      <c r="TZ692" s="1"/>
      <c r="UA692" s="1"/>
      <c r="UB692" s="1"/>
      <c r="UC692" s="1"/>
      <c r="UD692" s="1"/>
      <c r="UE692" s="1"/>
      <c r="UF692" s="1"/>
      <c r="UG692" s="1"/>
      <c r="UH692" s="1"/>
      <c r="UI692" s="1"/>
      <c r="UJ692" s="1"/>
      <c r="UK692" s="1"/>
      <c r="UL692" s="1"/>
      <c r="UM692" s="1"/>
      <c r="UN692" s="1"/>
      <c r="UO692" s="1"/>
      <c r="UP692" s="1"/>
      <c r="UQ692" s="1"/>
      <c r="UR692" s="1"/>
      <c r="US692" s="1"/>
      <c r="UT692" s="1"/>
      <c r="UU692" s="1"/>
      <c r="UV692" s="1"/>
      <c r="UW692" s="1"/>
      <c r="UX692" s="1"/>
      <c r="UY692" s="1"/>
      <c r="UZ692" s="1"/>
      <c r="VA692" s="1"/>
      <c r="VB692" s="1"/>
      <c r="VC692" s="1"/>
      <c r="VD692" s="1"/>
      <c r="VE692" s="1"/>
      <c r="VF692" s="1"/>
      <c r="VG692" s="1"/>
      <c r="VH692" s="1"/>
      <c r="VI692" s="1"/>
      <c r="VJ692" s="1"/>
      <c r="VK692" s="1"/>
      <c r="VL692" s="1"/>
      <c r="VM692" s="1"/>
      <c r="VN692" s="1"/>
      <c r="VO692" s="1"/>
      <c r="VP692" s="1"/>
      <c r="VQ692" s="1"/>
      <c r="VR692" s="1"/>
      <c r="VS692" s="1"/>
      <c r="VT692" s="1"/>
      <c r="VU692" s="1"/>
      <c r="VV692" s="1"/>
      <c r="VW692" s="1"/>
      <c r="VX692" s="1"/>
      <c r="VY692" s="1"/>
      <c r="VZ692" s="1"/>
      <c r="WA692" s="1"/>
      <c r="WB692" s="1"/>
      <c r="WC692" s="1"/>
      <c r="WD692" s="1"/>
      <c r="WE692" s="1"/>
      <c r="WF692" s="1"/>
      <c r="WG692" s="1"/>
      <c r="WH692" s="1"/>
      <c r="WI692" s="1"/>
      <c r="WJ692" s="1"/>
      <c r="WK692" s="1"/>
      <c r="WL692" s="1"/>
      <c r="WM692" s="1"/>
      <c r="WN692" s="1"/>
      <c r="WO692" s="1"/>
      <c r="WP692" s="1"/>
      <c r="WQ692" s="1"/>
      <c r="WR692" s="1"/>
      <c r="WS692" s="1"/>
      <c r="WT692" s="1"/>
      <c r="WU692" s="1"/>
      <c r="WV692" s="1"/>
      <c r="WW692" s="1"/>
      <c r="WX692" s="1"/>
      <c r="WY692" s="1"/>
      <c r="WZ692" s="1"/>
      <c r="XA692" s="1"/>
      <c r="XB692" s="1"/>
      <c r="XC692" s="1"/>
      <c r="XD692" s="1"/>
      <c r="XE692" s="1"/>
      <c r="XF692" s="1"/>
      <c r="XG692" s="1"/>
      <c r="XH692" s="1"/>
      <c r="XI692" s="1"/>
      <c r="XJ692" s="1"/>
      <c r="XK692" s="1"/>
      <c r="XL692" s="1"/>
      <c r="XM692" s="1"/>
      <c r="XN692" s="1"/>
      <c r="XO692" s="1"/>
      <c r="XP692" s="1"/>
      <c r="XQ692" s="1"/>
      <c r="XR692" s="1"/>
      <c r="XS692" s="1"/>
      <c r="XT692" s="1"/>
      <c r="XU692" s="1"/>
      <c r="XV692" s="1"/>
      <c r="XW692" s="1"/>
      <c r="XX692" s="1"/>
      <c r="XY692" s="1"/>
      <c r="XZ692" s="1"/>
      <c r="YA692" s="1"/>
      <c r="YB692" s="1"/>
      <c r="YC692" s="1"/>
      <c r="YD692" s="1"/>
      <c r="YE692" s="1"/>
      <c r="YF692" s="1"/>
      <c r="YG692" s="1"/>
      <c r="YH692" s="1"/>
      <c r="YI692" s="1"/>
      <c r="YJ692" s="1"/>
      <c r="YK692" s="1"/>
      <c r="YL692" s="1"/>
      <c r="YM692" s="1"/>
      <c r="YN692" s="1"/>
      <c r="YO692" s="1"/>
      <c r="YP692" s="1"/>
      <c r="YQ692" s="1"/>
      <c r="YR692" s="1"/>
      <c r="YS692" s="1"/>
      <c r="YT692" s="1"/>
      <c r="YU692" s="1"/>
      <c r="YV692" s="1"/>
      <c r="YW692" s="1"/>
      <c r="YX692" s="1"/>
      <c r="YY692" s="1"/>
      <c r="YZ692" s="1"/>
      <c r="ZA692" s="1"/>
      <c r="ZB692" s="1"/>
      <c r="ZC692" s="1"/>
      <c r="ZD692" s="1"/>
      <c r="ZE692" s="1"/>
      <c r="ZF692" s="1"/>
      <c r="ZG692" s="1"/>
      <c r="ZH692" s="1"/>
      <c r="ZI692" s="1"/>
      <c r="ZJ692" s="1"/>
      <c r="ZK692" s="1"/>
      <c r="ZL692" s="1"/>
      <c r="ZM692" s="1"/>
      <c r="ZN692" s="1"/>
      <c r="ZO692" s="1"/>
      <c r="ZP692" s="1"/>
      <c r="ZQ692" s="1"/>
      <c r="ZR692" s="1"/>
      <c r="ZS692" s="1"/>
      <c r="ZT692" s="1"/>
      <c r="ZU692" s="1"/>
      <c r="ZV692" s="1"/>
      <c r="ZW692" s="1"/>
      <c r="ZX692" s="1"/>
      <c r="ZY692" s="1"/>
      <c r="ZZ692" s="1"/>
      <c r="AAA692" s="1"/>
      <c r="AAB692" s="1"/>
      <c r="AAC692" s="1"/>
      <c r="AAD692" s="1"/>
      <c r="AAE692" s="1"/>
      <c r="AAF692" s="1"/>
      <c r="AAG692" s="1"/>
      <c r="AAH692" s="1"/>
      <c r="AAI692" s="1"/>
      <c r="AAJ692" s="1"/>
      <c r="AAK692" s="1"/>
      <c r="AAL692" s="1"/>
      <c r="AAM692" s="1"/>
      <c r="AAN692" s="1"/>
      <c r="AAO692" s="1"/>
      <c r="AAP692" s="1"/>
      <c r="AAQ692" s="1"/>
      <c r="AAR692" s="1"/>
      <c r="AAS692" s="1"/>
      <c r="AAT692" s="1"/>
      <c r="AAU692" s="1"/>
      <c r="AAV692" s="1"/>
      <c r="AAW692" s="1"/>
      <c r="AAX692" s="1"/>
      <c r="AAY692" s="1"/>
      <c r="AAZ692" s="1"/>
      <c r="ABA692" s="1"/>
      <c r="ABB692" s="1"/>
      <c r="ABC692" s="1"/>
      <c r="ABD692" s="1"/>
      <c r="ABE692" s="1"/>
      <c r="ABF692" s="1"/>
      <c r="ABG692" s="1"/>
      <c r="ABH692" s="1"/>
      <c r="ABI692" s="1"/>
      <c r="ABJ692" s="1"/>
      <c r="ABK692" s="1"/>
      <c r="ABL692" s="1"/>
      <c r="ABM692" s="1"/>
      <c r="ABN692" s="1"/>
      <c r="ABO692" s="1"/>
      <c r="ABP692" s="1"/>
      <c r="ABQ692" s="1"/>
      <c r="ABR692" s="1"/>
      <c r="ABS692" s="1"/>
      <c r="ABT692" s="1"/>
      <c r="ABU692" s="1"/>
      <c r="ABV692" s="1"/>
      <c r="ABW692" s="1"/>
      <c r="ABX692" s="1"/>
      <c r="ABY692" s="1"/>
      <c r="ABZ692" s="1"/>
      <c r="ACA692" s="1"/>
      <c r="ACB692" s="1"/>
      <c r="ACC692" s="1"/>
      <c r="ACD692" s="1"/>
      <c r="ACE692" s="1"/>
      <c r="ACF692" s="1"/>
      <c r="ACG692" s="1"/>
      <c r="ACH692" s="1"/>
      <c r="ACI692" s="1"/>
      <c r="ACJ692" s="1"/>
      <c r="ACK692" s="1"/>
      <c r="ACL692" s="1"/>
      <c r="ACM692" s="1"/>
      <c r="ACN692" s="1"/>
      <c r="ACO692" s="1"/>
      <c r="ACP692" s="1"/>
      <c r="ACQ692" s="1"/>
      <c r="ACR692" s="1"/>
      <c r="ACS692" s="1"/>
      <c r="ACT692" s="1"/>
      <c r="ACU692" s="1"/>
      <c r="ACV692" s="1"/>
      <c r="ACW692" s="1"/>
      <c r="ACX692" s="1"/>
      <c r="ACY692" s="1"/>
      <c r="ACZ692" s="1"/>
      <c r="ADA692" s="1"/>
      <c r="ADB692" s="1"/>
      <c r="ADC692" s="1"/>
      <c r="ADD692" s="1"/>
      <c r="ADE692" s="1"/>
      <c r="ADF692" s="1"/>
      <c r="ADG692" s="1"/>
      <c r="ADH692" s="1"/>
      <c r="ADI692" s="1"/>
      <c r="ADJ692" s="1"/>
      <c r="ADK692" s="1"/>
      <c r="ADL692" s="1"/>
      <c r="ADM692" s="1"/>
      <c r="ADN692" s="1"/>
      <c r="ADO692" s="1"/>
      <c r="ADP692" s="1"/>
      <c r="ADQ692" s="1"/>
      <c r="ADR692" s="1"/>
      <c r="ADS692" s="1"/>
      <c r="ADT692" s="1"/>
      <c r="ADU692" s="1"/>
      <c r="ADV692" s="1"/>
    </row>
    <row r="693" spans="1:802" x14ac:dyDescent="0.1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  <c r="MV693" s="1"/>
      <c r="MW693" s="1"/>
      <c r="MX693" s="1"/>
      <c r="MY693" s="1"/>
      <c r="MZ693" s="1"/>
      <c r="NA693" s="1"/>
      <c r="NB693" s="1"/>
      <c r="NC693" s="1"/>
      <c r="ND693" s="1"/>
      <c r="NE693" s="1"/>
      <c r="NF693" s="1"/>
      <c r="NG693" s="1"/>
      <c r="NH693" s="1"/>
      <c r="NI693" s="1"/>
      <c r="NJ693" s="1"/>
      <c r="NK693" s="1"/>
      <c r="NL693" s="1"/>
      <c r="NM693" s="1"/>
      <c r="NN693" s="1"/>
      <c r="NO693" s="1"/>
      <c r="NP693" s="1"/>
      <c r="NQ693" s="1"/>
      <c r="NR693" s="1"/>
      <c r="NS693" s="1"/>
      <c r="NT693" s="1"/>
      <c r="NU693" s="1"/>
      <c r="NV693" s="1"/>
      <c r="NW693" s="1"/>
      <c r="NX693" s="1"/>
      <c r="NY693" s="1"/>
      <c r="NZ693" s="1"/>
      <c r="OA693" s="1"/>
      <c r="OB693" s="1"/>
      <c r="OC693" s="1"/>
      <c r="OD693" s="1"/>
      <c r="OE693" s="1"/>
      <c r="OF693" s="1"/>
      <c r="OG693" s="1"/>
      <c r="OH693" s="1"/>
      <c r="OI693" s="1"/>
      <c r="OJ693" s="1"/>
      <c r="OK693" s="1"/>
      <c r="OL693" s="1"/>
      <c r="OM693" s="1"/>
      <c r="ON693" s="1"/>
      <c r="OO693" s="1"/>
      <c r="OP693" s="1"/>
      <c r="OQ693" s="1"/>
      <c r="OR693" s="1"/>
      <c r="OS693" s="1"/>
      <c r="OT693" s="1"/>
      <c r="OU693" s="1"/>
      <c r="OV693" s="1"/>
      <c r="OW693" s="1"/>
      <c r="OX693" s="1"/>
      <c r="OY693" s="1"/>
      <c r="OZ693" s="1"/>
      <c r="PA693" s="1"/>
      <c r="PB693" s="1"/>
      <c r="PC693" s="1"/>
      <c r="PD693" s="1"/>
      <c r="PE693" s="1"/>
      <c r="PF693" s="1"/>
      <c r="PG693" s="1"/>
      <c r="PH693" s="1"/>
      <c r="PI693" s="1"/>
      <c r="PJ693" s="1"/>
      <c r="PK693" s="1"/>
      <c r="PL693" s="1"/>
      <c r="PM693" s="1"/>
      <c r="PN693" s="1"/>
      <c r="PO693" s="1"/>
      <c r="PP693" s="1"/>
      <c r="PQ693" s="1"/>
      <c r="PR693" s="1"/>
      <c r="PS693" s="1"/>
      <c r="PT693" s="1"/>
      <c r="PU693" s="1"/>
      <c r="PV693" s="1"/>
      <c r="PW693" s="1"/>
      <c r="PX693" s="1"/>
      <c r="PY693" s="1"/>
      <c r="PZ693" s="1"/>
      <c r="QA693" s="1"/>
      <c r="QB693" s="1"/>
      <c r="QC693" s="1"/>
      <c r="QD693" s="1"/>
      <c r="QE693" s="1"/>
      <c r="QF693" s="1"/>
      <c r="QG693" s="1"/>
      <c r="QH693" s="1"/>
      <c r="QI693" s="1"/>
      <c r="QJ693" s="1"/>
      <c r="QK693" s="1"/>
      <c r="QL693" s="1"/>
      <c r="QM693" s="1"/>
      <c r="QN693" s="1"/>
      <c r="QO693" s="1"/>
      <c r="QP693" s="1"/>
      <c r="QQ693" s="1"/>
      <c r="QR693" s="1"/>
      <c r="QS693" s="1"/>
      <c r="QT693" s="1"/>
      <c r="QU693" s="1"/>
      <c r="QV693" s="1"/>
      <c r="QW693" s="1"/>
      <c r="QX693" s="1"/>
      <c r="QY693" s="1"/>
      <c r="QZ693" s="1"/>
      <c r="RA693" s="1"/>
      <c r="RB693" s="1"/>
      <c r="RC693" s="1"/>
      <c r="RD693" s="1"/>
      <c r="RE693" s="1"/>
      <c r="RF693" s="1"/>
      <c r="RG693" s="1"/>
      <c r="RH693" s="1"/>
      <c r="RI693" s="1"/>
      <c r="RJ693" s="1"/>
      <c r="RK693" s="1"/>
      <c r="RL693" s="1"/>
      <c r="RM693" s="1"/>
      <c r="RN693" s="1"/>
      <c r="RO693" s="1"/>
      <c r="RP693" s="1"/>
      <c r="RQ693" s="1"/>
      <c r="RR693" s="1"/>
      <c r="RS693" s="1"/>
      <c r="RT693" s="1"/>
      <c r="RU693" s="1"/>
      <c r="RV693" s="1"/>
      <c r="RW693" s="1"/>
      <c r="RX693" s="1"/>
      <c r="RY693" s="1"/>
      <c r="RZ693" s="1"/>
      <c r="SA693" s="1"/>
      <c r="SB693" s="1"/>
      <c r="SC693" s="1"/>
      <c r="SD693" s="1"/>
      <c r="SE693" s="1"/>
      <c r="SF693" s="1"/>
      <c r="SG693" s="1"/>
      <c r="SH693" s="1"/>
      <c r="SI693" s="1"/>
      <c r="SJ693" s="1"/>
      <c r="SK693" s="1"/>
      <c r="SL693" s="1"/>
      <c r="SM693" s="1"/>
      <c r="SN693" s="1"/>
      <c r="SO693" s="1"/>
      <c r="SP693" s="1"/>
      <c r="SQ693" s="1"/>
      <c r="SR693" s="1"/>
      <c r="SS693" s="1"/>
      <c r="ST693" s="1"/>
      <c r="SU693" s="1"/>
      <c r="SV693" s="1"/>
      <c r="SW693" s="1"/>
      <c r="SX693" s="1"/>
      <c r="SY693" s="1"/>
      <c r="SZ693" s="1"/>
      <c r="TA693" s="1"/>
      <c r="TB693" s="1"/>
      <c r="TC693" s="1"/>
      <c r="TD693" s="1"/>
      <c r="TE693" s="1"/>
      <c r="TF693" s="1"/>
      <c r="TG693" s="1"/>
      <c r="TH693" s="1"/>
      <c r="TI693" s="1"/>
      <c r="TJ693" s="1"/>
      <c r="TK693" s="1"/>
      <c r="TL693" s="1"/>
      <c r="TM693" s="1"/>
      <c r="TN693" s="1"/>
      <c r="TO693" s="1"/>
      <c r="TP693" s="1"/>
      <c r="TQ693" s="1"/>
      <c r="TR693" s="1"/>
      <c r="TS693" s="1"/>
      <c r="TT693" s="1"/>
      <c r="TU693" s="1"/>
      <c r="TV693" s="1"/>
      <c r="TW693" s="1"/>
      <c r="TX693" s="1"/>
      <c r="TY693" s="1"/>
      <c r="TZ693" s="1"/>
      <c r="UA693" s="1"/>
      <c r="UB693" s="1"/>
      <c r="UC693" s="1"/>
      <c r="UD693" s="1"/>
      <c r="UE693" s="1"/>
      <c r="UF693" s="1"/>
      <c r="UG693" s="1"/>
      <c r="UH693" s="1"/>
      <c r="UI693" s="1"/>
      <c r="UJ693" s="1"/>
      <c r="UK693" s="1"/>
      <c r="UL693" s="1"/>
      <c r="UM693" s="1"/>
      <c r="UN693" s="1"/>
      <c r="UO693" s="1"/>
      <c r="UP693" s="1"/>
      <c r="UQ693" s="1"/>
      <c r="UR693" s="1"/>
      <c r="US693" s="1"/>
      <c r="UT693" s="1"/>
      <c r="UU693" s="1"/>
      <c r="UV693" s="1"/>
      <c r="UW693" s="1"/>
      <c r="UX693" s="1"/>
      <c r="UY693" s="1"/>
      <c r="UZ693" s="1"/>
      <c r="VA693" s="1"/>
      <c r="VB693" s="1"/>
      <c r="VC693" s="1"/>
      <c r="VD693" s="1"/>
      <c r="VE693" s="1"/>
      <c r="VF693" s="1"/>
      <c r="VG693" s="1"/>
      <c r="VH693" s="1"/>
      <c r="VI693" s="1"/>
      <c r="VJ693" s="1"/>
      <c r="VK693" s="1"/>
      <c r="VL693" s="1"/>
      <c r="VM693" s="1"/>
      <c r="VN693" s="1"/>
      <c r="VO693" s="1"/>
      <c r="VP693" s="1"/>
      <c r="VQ693" s="1"/>
      <c r="VR693" s="1"/>
      <c r="VS693" s="1"/>
      <c r="VT693" s="1"/>
      <c r="VU693" s="1"/>
      <c r="VV693" s="1"/>
      <c r="VW693" s="1"/>
      <c r="VX693" s="1"/>
      <c r="VY693" s="1"/>
      <c r="VZ693" s="1"/>
      <c r="WA693" s="1"/>
      <c r="WB693" s="1"/>
      <c r="WC693" s="1"/>
      <c r="WD693" s="1"/>
      <c r="WE693" s="1"/>
      <c r="WF693" s="1"/>
      <c r="WG693" s="1"/>
      <c r="WH693" s="1"/>
      <c r="WI693" s="1"/>
      <c r="WJ693" s="1"/>
      <c r="WK693" s="1"/>
      <c r="WL693" s="1"/>
      <c r="WM693" s="1"/>
      <c r="WN693" s="1"/>
      <c r="WO693" s="1"/>
      <c r="WP693" s="1"/>
      <c r="WQ693" s="1"/>
      <c r="WR693" s="1"/>
      <c r="WS693" s="1"/>
      <c r="WT693" s="1"/>
      <c r="WU693" s="1"/>
      <c r="WV693" s="1"/>
      <c r="WW693" s="1"/>
      <c r="WX693" s="1"/>
      <c r="WY693" s="1"/>
      <c r="WZ693" s="1"/>
      <c r="XA693" s="1"/>
      <c r="XB693" s="1"/>
      <c r="XC693" s="1"/>
      <c r="XD693" s="1"/>
      <c r="XE693" s="1"/>
      <c r="XF693" s="1"/>
      <c r="XG693" s="1"/>
      <c r="XH693" s="1"/>
      <c r="XI693" s="1"/>
      <c r="XJ693" s="1"/>
      <c r="XK693" s="1"/>
      <c r="XL693" s="1"/>
      <c r="XM693" s="1"/>
      <c r="XN693" s="1"/>
      <c r="XO693" s="1"/>
      <c r="XP693" s="1"/>
      <c r="XQ693" s="1"/>
      <c r="XR693" s="1"/>
      <c r="XS693" s="1"/>
      <c r="XT693" s="1"/>
      <c r="XU693" s="1"/>
      <c r="XV693" s="1"/>
      <c r="XW693" s="1"/>
      <c r="XX693" s="1"/>
      <c r="XY693" s="1"/>
      <c r="XZ693" s="1"/>
      <c r="YA693" s="1"/>
      <c r="YB693" s="1"/>
      <c r="YC693" s="1"/>
      <c r="YD693" s="1"/>
      <c r="YE693" s="1"/>
      <c r="YF693" s="1"/>
      <c r="YG693" s="1"/>
      <c r="YH693" s="1"/>
      <c r="YI693" s="1"/>
      <c r="YJ693" s="1"/>
      <c r="YK693" s="1"/>
      <c r="YL693" s="1"/>
      <c r="YM693" s="1"/>
      <c r="YN693" s="1"/>
      <c r="YO693" s="1"/>
      <c r="YP693" s="1"/>
      <c r="YQ693" s="1"/>
      <c r="YR693" s="1"/>
      <c r="YS693" s="1"/>
      <c r="YT693" s="1"/>
      <c r="YU693" s="1"/>
      <c r="YV693" s="1"/>
      <c r="YW693" s="1"/>
      <c r="YX693" s="1"/>
      <c r="YY693" s="1"/>
      <c r="YZ693" s="1"/>
      <c r="ZA693" s="1"/>
      <c r="ZB693" s="1"/>
      <c r="ZC693" s="1"/>
      <c r="ZD693" s="1"/>
      <c r="ZE693" s="1"/>
      <c r="ZF693" s="1"/>
      <c r="ZG693" s="1"/>
      <c r="ZH693" s="1"/>
      <c r="ZI693" s="1"/>
      <c r="ZJ693" s="1"/>
      <c r="ZK693" s="1"/>
      <c r="ZL693" s="1"/>
      <c r="ZM693" s="1"/>
      <c r="ZN693" s="1"/>
      <c r="ZO693" s="1"/>
      <c r="ZP693" s="1"/>
      <c r="ZQ693" s="1"/>
      <c r="ZR693" s="1"/>
      <c r="ZS693" s="1"/>
      <c r="ZT693" s="1"/>
      <c r="ZU693" s="1"/>
      <c r="ZV693" s="1"/>
      <c r="ZW693" s="1"/>
      <c r="ZX693" s="1"/>
      <c r="ZY693" s="1"/>
      <c r="ZZ693" s="1"/>
      <c r="AAA693" s="1"/>
      <c r="AAB693" s="1"/>
      <c r="AAC693" s="1"/>
      <c r="AAD693" s="1"/>
      <c r="AAE693" s="1"/>
      <c r="AAF693" s="1"/>
      <c r="AAG693" s="1"/>
      <c r="AAH693" s="1"/>
      <c r="AAI693" s="1"/>
      <c r="AAJ693" s="1"/>
      <c r="AAK693" s="1"/>
      <c r="AAL693" s="1"/>
      <c r="AAM693" s="1"/>
      <c r="AAN693" s="1"/>
      <c r="AAO693" s="1"/>
      <c r="AAP693" s="1"/>
      <c r="AAQ693" s="1"/>
      <c r="AAR693" s="1"/>
      <c r="AAS693" s="1"/>
      <c r="AAT693" s="1"/>
      <c r="AAU693" s="1"/>
      <c r="AAV693" s="1"/>
      <c r="AAW693" s="1"/>
      <c r="AAX693" s="1"/>
      <c r="AAY693" s="1"/>
      <c r="AAZ693" s="1"/>
      <c r="ABA693" s="1"/>
      <c r="ABB693" s="1"/>
      <c r="ABC693" s="1"/>
      <c r="ABD693" s="1"/>
      <c r="ABE693" s="1"/>
      <c r="ABF693" s="1"/>
      <c r="ABG693" s="1"/>
      <c r="ABH693" s="1"/>
      <c r="ABI693" s="1"/>
      <c r="ABJ693" s="1"/>
      <c r="ABK693" s="1"/>
      <c r="ABL693" s="1"/>
      <c r="ABM693" s="1"/>
      <c r="ABN693" s="1"/>
      <c r="ABO693" s="1"/>
      <c r="ABP693" s="1"/>
      <c r="ABQ693" s="1"/>
      <c r="ABR693" s="1"/>
      <c r="ABS693" s="1"/>
      <c r="ABT693" s="1"/>
      <c r="ABU693" s="1"/>
      <c r="ABV693" s="1"/>
      <c r="ABW693" s="1"/>
      <c r="ABX693" s="1"/>
      <c r="ABY693" s="1"/>
      <c r="ABZ693" s="1"/>
      <c r="ACA693" s="1"/>
      <c r="ACB693" s="1"/>
      <c r="ACC693" s="1"/>
      <c r="ACD693" s="1"/>
      <c r="ACE693" s="1"/>
      <c r="ACF693" s="1"/>
      <c r="ACG693" s="1"/>
      <c r="ACH693" s="1"/>
      <c r="ACI693" s="1"/>
      <c r="ACJ693" s="1"/>
      <c r="ACK693" s="1"/>
      <c r="ACL693" s="1"/>
      <c r="ACM693" s="1"/>
      <c r="ACN693" s="1"/>
      <c r="ACO693" s="1"/>
      <c r="ACP693" s="1"/>
      <c r="ACQ693" s="1"/>
      <c r="ACR693" s="1"/>
      <c r="ACS693" s="1"/>
      <c r="ACT693" s="1"/>
      <c r="ACU693" s="1"/>
      <c r="ACV693" s="1"/>
      <c r="ACW693" s="1"/>
      <c r="ACX693" s="1"/>
      <c r="ACY693" s="1"/>
      <c r="ACZ693" s="1"/>
      <c r="ADA693" s="1"/>
      <c r="ADB693" s="1"/>
      <c r="ADC693" s="1"/>
      <c r="ADD693" s="1"/>
      <c r="ADE693" s="1"/>
      <c r="ADF693" s="1"/>
      <c r="ADG693" s="1"/>
      <c r="ADH693" s="1"/>
      <c r="ADI693" s="1"/>
      <c r="ADJ693" s="1"/>
      <c r="ADK693" s="1"/>
      <c r="ADL693" s="1"/>
      <c r="ADM693" s="1"/>
      <c r="ADN693" s="1"/>
      <c r="ADO693" s="1"/>
      <c r="ADP693" s="1"/>
      <c r="ADQ693" s="1"/>
      <c r="ADR693" s="1"/>
      <c r="ADS693" s="1"/>
      <c r="ADT693" s="1"/>
      <c r="ADU693" s="1"/>
      <c r="ADV693" s="1"/>
    </row>
    <row r="694" spans="1:802" x14ac:dyDescent="0.1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  <c r="DN694" s="1"/>
      <c r="DO694" s="1"/>
      <c r="DP694" s="1"/>
      <c r="DQ694" s="1"/>
      <c r="DR694" s="1"/>
      <c r="DS694" s="1"/>
      <c r="DT694" s="1"/>
      <c r="DU694" s="1"/>
      <c r="DV694" s="1"/>
      <c r="DW694" s="1"/>
      <c r="DX694" s="1"/>
      <c r="DY694" s="1"/>
      <c r="DZ694" s="1"/>
      <c r="EA694" s="1"/>
      <c r="EB694" s="1"/>
      <c r="EC694" s="1"/>
      <c r="ED694" s="1"/>
      <c r="EE694" s="1"/>
      <c r="EF694" s="1"/>
      <c r="EG694" s="1"/>
      <c r="EH694" s="1"/>
      <c r="EI694" s="1"/>
      <c r="EJ694" s="1"/>
      <c r="EK694" s="1"/>
      <c r="EL694" s="1"/>
      <c r="EM694" s="1"/>
      <c r="EN694" s="1"/>
      <c r="EO694" s="1"/>
      <c r="EP694" s="1"/>
      <c r="EQ694" s="1"/>
      <c r="ER694" s="1"/>
      <c r="ES694" s="1"/>
      <c r="ET694" s="1"/>
      <c r="EU694" s="1"/>
      <c r="EV694" s="1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1"/>
      <c r="FL694" s="1"/>
      <c r="FM694" s="1"/>
      <c r="FN694" s="1"/>
      <c r="FO694" s="1"/>
      <c r="FP694" s="1"/>
      <c r="FQ694" s="1"/>
      <c r="FR694" s="1"/>
      <c r="FS694" s="1"/>
      <c r="FT694" s="1"/>
      <c r="FU694" s="1"/>
      <c r="FV694" s="1"/>
      <c r="FW694" s="1"/>
      <c r="FX694" s="1"/>
      <c r="FY694" s="1"/>
      <c r="FZ694" s="1"/>
      <c r="GA694" s="1"/>
      <c r="GB694" s="1"/>
      <c r="GC694" s="1"/>
      <c r="GD694" s="1"/>
      <c r="GE694" s="1"/>
      <c r="GF694" s="1"/>
      <c r="GG694" s="1"/>
      <c r="GH694" s="1"/>
      <c r="GI694" s="1"/>
      <c r="GJ694" s="1"/>
      <c r="GK694" s="1"/>
      <c r="GL694" s="1"/>
      <c r="GM694" s="1"/>
      <c r="GN694" s="1"/>
      <c r="GO694" s="1"/>
      <c r="GP694" s="1"/>
      <c r="GQ694" s="1"/>
      <c r="GR694" s="1"/>
      <c r="GS694" s="1"/>
      <c r="GT694" s="1"/>
      <c r="GU694" s="1"/>
      <c r="GV694" s="1"/>
      <c r="GW694" s="1"/>
      <c r="GX694" s="1"/>
      <c r="GY694" s="1"/>
      <c r="GZ694" s="1"/>
      <c r="HA694" s="1"/>
      <c r="HB694" s="1"/>
      <c r="HC694" s="1"/>
      <c r="HD694" s="1"/>
      <c r="HE694" s="1"/>
      <c r="HF694" s="1"/>
      <c r="HG694" s="1"/>
      <c r="HH694" s="1"/>
      <c r="HI694" s="1"/>
      <c r="HJ694" s="1"/>
      <c r="HK694" s="1"/>
      <c r="HL694" s="1"/>
      <c r="HM694" s="1"/>
      <c r="HN694" s="1"/>
      <c r="HO694" s="1"/>
      <c r="HP694" s="1"/>
      <c r="HQ694" s="1"/>
      <c r="HR694" s="1"/>
      <c r="HS694" s="1"/>
      <c r="HT694" s="1"/>
      <c r="HU694" s="1"/>
      <c r="HV694" s="1"/>
      <c r="HW694" s="1"/>
      <c r="HX694" s="1"/>
      <c r="HY694" s="1"/>
      <c r="HZ694" s="1"/>
      <c r="IA694" s="1"/>
      <c r="IB694" s="1"/>
      <c r="IC694" s="1"/>
      <c r="ID694" s="1"/>
      <c r="IE694" s="1"/>
      <c r="IF694" s="1"/>
      <c r="IG694" s="1"/>
      <c r="IH694" s="1"/>
      <c r="II694" s="1"/>
      <c r="IJ694" s="1"/>
      <c r="IK694" s="1"/>
      <c r="IL694" s="1"/>
      <c r="IM694" s="1"/>
      <c r="IN694" s="1"/>
      <c r="IO694" s="1"/>
      <c r="IP694" s="1"/>
      <c r="IQ694" s="1"/>
      <c r="IR694" s="1"/>
      <c r="IS694" s="1"/>
      <c r="IT694" s="1"/>
      <c r="IU694" s="1"/>
      <c r="IV694" s="1"/>
      <c r="IW694" s="1"/>
      <c r="IX694" s="1"/>
      <c r="IY694" s="1"/>
      <c r="IZ694" s="1"/>
      <c r="JA694" s="1"/>
      <c r="JB694" s="1"/>
      <c r="JC694" s="1"/>
      <c r="JD694" s="1"/>
      <c r="JE694" s="1"/>
      <c r="JF694" s="1"/>
      <c r="JG694" s="1"/>
      <c r="JH694" s="1"/>
      <c r="JI694" s="1"/>
      <c r="JJ694" s="1"/>
      <c r="JK694" s="1"/>
      <c r="JL694" s="1"/>
      <c r="JM694" s="1"/>
      <c r="JN694" s="1"/>
      <c r="JO694" s="1"/>
      <c r="JP694" s="1"/>
      <c r="JQ694" s="1"/>
      <c r="JR694" s="1"/>
      <c r="JS694" s="1"/>
      <c r="JT694" s="1"/>
      <c r="JU694" s="1"/>
      <c r="JV694" s="1"/>
      <c r="JW694" s="1"/>
      <c r="JX694" s="1"/>
      <c r="JY694" s="1"/>
      <c r="JZ694" s="1"/>
      <c r="KA694" s="1"/>
      <c r="KB694" s="1"/>
      <c r="KC694" s="1"/>
      <c r="KD694" s="1"/>
      <c r="KE694" s="1"/>
      <c r="KF694" s="1"/>
      <c r="KG694" s="1"/>
      <c r="KH694" s="1"/>
      <c r="KI694" s="1"/>
      <c r="KJ694" s="1"/>
      <c r="KK694" s="1"/>
      <c r="KL694" s="1"/>
      <c r="KM694" s="1"/>
      <c r="KN694" s="1"/>
      <c r="KO694" s="1"/>
      <c r="KP694" s="1"/>
      <c r="KQ694" s="1"/>
      <c r="KR694" s="1"/>
      <c r="KS694" s="1"/>
      <c r="KT694" s="1"/>
      <c r="KU694" s="1"/>
      <c r="KV694" s="1"/>
      <c r="KW694" s="1"/>
      <c r="KX694" s="1"/>
      <c r="KY694" s="1"/>
      <c r="KZ694" s="1"/>
      <c r="LA694" s="1"/>
      <c r="LB694" s="1"/>
      <c r="LC694" s="1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1"/>
      <c r="MO694" s="1"/>
      <c r="MP694" s="1"/>
      <c r="MQ694" s="1"/>
      <c r="MR694" s="1"/>
      <c r="MS694" s="1"/>
      <c r="MT694" s="1"/>
      <c r="MU694" s="1"/>
      <c r="MV694" s="1"/>
      <c r="MW694" s="1"/>
      <c r="MX694" s="1"/>
      <c r="MY694" s="1"/>
      <c r="MZ694" s="1"/>
      <c r="NA694" s="1"/>
      <c r="NB694" s="1"/>
      <c r="NC694" s="1"/>
      <c r="ND694" s="1"/>
      <c r="NE694" s="1"/>
      <c r="NF694" s="1"/>
      <c r="NG694" s="1"/>
      <c r="NH694" s="1"/>
      <c r="NI694" s="1"/>
      <c r="NJ694" s="1"/>
      <c r="NK694" s="1"/>
      <c r="NL694" s="1"/>
      <c r="NM694" s="1"/>
      <c r="NN694" s="1"/>
      <c r="NO694" s="1"/>
      <c r="NP694" s="1"/>
      <c r="NQ694" s="1"/>
      <c r="NR694" s="1"/>
      <c r="NS694" s="1"/>
      <c r="NT694" s="1"/>
      <c r="NU694" s="1"/>
      <c r="NV694" s="1"/>
      <c r="NW694" s="1"/>
      <c r="NX694" s="1"/>
      <c r="NY694" s="1"/>
      <c r="NZ694" s="1"/>
      <c r="OA694" s="1"/>
      <c r="OB694" s="1"/>
      <c r="OC694" s="1"/>
      <c r="OD694" s="1"/>
      <c r="OE694" s="1"/>
      <c r="OF694" s="1"/>
      <c r="OG694" s="1"/>
      <c r="OH694" s="1"/>
      <c r="OI694" s="1"/>
      <c r="OJ694" s="1"/>
      <c r="OK694" s="1"/>
      <c r="OL694" s="1"/>
      <c r="OM694" s="1"/>
      <c r="ON694" s="1"/>
      <c r="OO694" s="1"/>
      <c r="OP694" s="1"/>
      <c r="OQ694" s="1"/>
      <c r="OR694" s="1"/>
      <c r="OS694" s="1"/>
      <c r="OT694" s="1"/>
      <c r="OU694" s="1"/>
      <c r="OV694" s="1"/>
      <c r="OW694" s="1"/>
      <c r="OX694" s="1"/>
      <c r="OY694" s="1"/>
      <c r="OZ694" s="1"/>
      <c r="PA694" s="1"/>
      <c r="PB694" s="1"/>
      <c r="PC694" s="1"/>
      <c r="PD694" s="1"/>
      <c r="PE694" s="1"/>
      <c r="PF694" s="1"/>
      <c r="PG694" s="1"/>
      <c r="PH694" s="1"/>
      <c r="PI694" s="1"/>
      <c r="PJ694" s="1"/>
      <c r="PK694" s="1"/>
      <c r="PL694" s="1"/>
      <c r="PM694" s="1"/>
      <c r="PN694" s="1"/>
      <c r="PO694" s="1"/>
      <c r="PP694" s="1"/>
      <c r="PQ694" s="1"/>
      <c r="PR694" s="1"/>
      <c r="PS694" s="1"/>
      <c r="PT694" s="1"/>
      <c r="PU694" s="1"/>
      <c r="PV694" s="1"/>
      <c r="PW694" s="1"/>
      <c r="PX694" s="1"/>
      <c r="PY694" s="1"/>
      <c r="PZ694" s="1"/>
      <c r="QA694" s="1"/>
      <c r="QB694" s="1"/>
      <c r="QC694" s="1"/>
      <c r="QD694" s="1"/>
      <c r="QE694" s="1"/>
      <c r="QF694" s="1"/>
      <c r="QG694" s="1"/>
      <c r="QH694" s="1"/>
      <c r="QI694" s="1"/>
      <c r="QJ694" s="1"/>
      <c r="QK694" s="1"/>
      <c r="QL694" s="1"/>
      <c r="QM694" s="1"/>
      <c r="QN694" s="1"/>
      <c r="QO694" s="1"/>
      <c r="QP694" s="1"/>
      <c r="QQ694" s="1"/>
      <c r="QR694" s="1"/>
      <c r="QS694" s="1"/>
      <c r="QT694" s="1"/>
      <c r="QU694" s="1"/>
      <c r="QV694" s="1"/>
      <c r="QW694" s="1"/>
      <c r="QX694" s="1"/>
      <c r="QY694" s="1"/>
      <c r="QZ694" s="1"/>
      <c r="RA694" s="1"/>
      <c r="RB694" s="1"/>
      <c r="RC694" s="1"/>
      <c r="RD694" s="1"/>
      <c r="RE694" s="1"/>
      <c r="RF694" s="1"/>
      <c r="RG694" s="1"/>
      <c r="RH694" s="1"/>
      <c r="RI694" s="1"/>
      <c r="RJ694" s="1"/>
      <c r="RK694" s="1"/>
      <c r="RL694" s="1"/>
      <c r="RM694" s="1"/>
      <c r="RN694" s="1"/>
      <c r="RO694" s="1"/>
      <c r="RP694" s="1"/>
      <c r="RQ694" s="1"/>
      <c r="RR694" s="1"/>
      <c r="RS694" s="1"/>
      <c r="RT694" s="1"/>
      <c r="RU694" s="1"/>
      <c r="RV694" s="1"/>
      <c r="RW694" s="1"/>
      <c r="RX694" s="1"/>
      <c r="RY694" s="1"/>
      <c r="RZ694" s="1"/>
      <c r="SA694" s="1"/>
      <c r="SB694" s="1"/>
      <c r="SC694" s="1"/>
      <c r="SD694" s="1"/>
      <c r="SE694" s="1"/>
      <c r="SF694" s="1"/>
      <c r="SG694" s="1"/>
      <c r="SH694" s="1"/>
      <c r="SI694" s="1"/>
      <c r="SJ694" s="1"/>
      <c r="SK694" s="1"/>
      <c r="SL694" s="1"/>
      <c r="SM694" s="1"/>
      <c r="SN694" s="1"/>
      <c r="SO694" s="1"/>
      <c r="SP694" s="1"/>
      <c r="SQ694" s="1"/>
      <c r="SR694" s="1"/>
      <c r="SS694" s="1"/>
      <c r="ST694" s="1"/>
      <c r="SU694" s="1"/>
      <c r="SV694" s="1"/>
      <c r="SW694" s="1"/>
      <c r="SX694" s="1"/>
      <c r="SY694" s="1"/>
      <c r="SZ694" s="1"/>
      <c r="TA694" s="1"/>
      <c r="TB694" s="1"/>
      <c r="TC694" s="1"/>
      <c r="TD694" s="1"/>
      <c r="TE694" s="1"/>
      <c r="TF694" s="1"/>
      <c r="TG694" s="1"/>
      <c r="TH694" s="1"/>
      <c r="TI694" s="1"/>
      <c r="TJ694" s="1"/>
      <c r="TK694" s="1"/>
      <c r="TL694" s="1"/>
      <c r="TM694" s="1"/>
      <c r="TN694" s="1"/>
      <c r="TO694" s="1"/>
      <c r="TP694" s="1"/>
      <c r="TQ694" s="1"/>
      <c r="TR694" s="1"/>
      <c r="TS694" s="1"/>
      <c r="TT694" s="1"/>
      <c r="TU694" s="1"/>
      <c r="TV694" s="1"/>
      <c r="TW694" s="1"/>
      <c r="TX694" s="1"/>
      <c r="TY694" s="1"/>
      <c r="TZ694" s="1"/>
      <c r="UA694" s="1"/>
      <c r="UB694" s="1"/>
      <c r="UC694" s="1"/>
      <c r="UD694" s="1"/>
      <c r="UE694" s="1"/>
      <c r="UF694" s="1"/>
      <c r="UG694" s="1"/>
      <c r="UH694" s="1"/>
      <c r="UI694" s="1"/>
      <c r="UJ694" s="1"/>
      <c r="UK694" s="1"/>
      <c r="UL694" s="1"/>
      <c r="UM694" s="1"/>
      <c r="UN694" s="1"/>
      <c r="UO694" s="1"/>
      <c r="UP694" s="1"/>
      <c r="UQ694" s="1"/>
      <c r="UR694" s="1"/>
      <c r="US694" s="1"/>
      <c r="UT694" s="1"/>
      <c r="UU694" s="1"/>
      <c r="UV694" s="1"/>
      <c r="UW694" s="1"/>
      <c r="UX694" s="1"/>
      <c r="UY694" s="1"/>
      <c r="UZ694" s="1"/>
      <c r="VA694" s="1"/>
      <c r="VB694" s="1"/>
      <c r="VC694" s="1"/>
      <c r="VD694" s="1"/>
      <c r="VE694" s="1"/>
      <c r="VF694" s="1"/>
      <c r="VG694" s="1"/>
      <c r="VH694" s="1"/>
      <c r="VI694" s="1"/>
      <c r="VJ694" s="1"/>
      <c r="VK694" s="1"/>
      <c r="VL694" s="1"/>
      <c r="VM694" s="1"/>
      <c r="VN694" s="1"/>
      <c r="VO694" s="1"/>
      <c r="VP694" s="1"/>
      <c r="VQ694" s="1"/>
      <c r="VR694" s="1"/>
      <c r="VS694" s="1"/>
      <c r="VT694" s="1"/>
      <c r="VU694" s="1"/>
      <c r="VV694" s="1"/>
      <c r="VW694" s="1"/>
      <c r="VX694" s="1"/>
      <c r="VY694" s="1"/>
      <c r="VZ694" s="1"/>
      <c r="WA694" s="1"/>
      <c r="WB694" s="1"/>
      <c r="WC694" s="1"/>
      <c r="WD694" s="1"/>
      <c r="WE694" s="1"/>
      <c r="WF694" s="1"/>
      <c r="WG694" s="1"/>
      <c r="WH694" s="1"/>
      <c r="WI694" s="1"/>
      <c r="WJ694" s="1"/>
      <c r="WK694" s="1"/>
      <c r="WL694" s="1"/>
      <c r="WM694" s="1"/>
      <c r="WN694" s="1"/>
      <c r="WO694" s="1"/>
      <c r="WP694" s="1"/>
      <c r="WQ694" s="1"/>
      <c r="WR694" s="1"/>
      <c r="WS694" s="1"/>
      <c r="WT694" s="1"/>
      <c r="WU694" s="1"/>
      <c r="WV694" s="1"/>
      <c r="WW694" s="1"/>
      <c r="WX694" s="1"/>
      <c r="WY694" s="1"/>
      <c r="WZ694" s="1"/>
      <c r="XA694" s="1"/>
      <c r="XB694" s="1"/>
      <c r="XC694" s="1"/>
      <c r="XD694" s="1"/>
      <c r="XE694" s="1"/>
      <c r="XF694" s="1"/>
      <c r="XG694" s="1"/>
      <c r="XH694" s="1"/>
      <c r="XI694" s="1"/>
      <c r="XJ694" s="1"/>
      <c r="XK694" s="1"/>
      <c r="XL694" s="1"/>
      <c r="XM694" s="1"/>
      <c r="XN694" s="1"/>
      <c r="XO694" s="1"/>
      <c r="XP694" s="1"/>
      <c r="XQ694" s="1"/>
      <c r="XR694" s="1"/>
      <c r="XS694" s="1"/>
      <c r="XT694" s="1"/>
      <c r="XU694" s="1"/>
      <c r="XV694" s="1"/>
      <c r="XW694" s="1"/>
      <c r="XX694" s="1"/>
      <c r="XY694" s="1"/>
      <c r="XZ694" s="1"/>
      <c r="YA694" s="1"/>
      <c r="YB694" s="1"/>
      <c r="YC694" s="1"/>
      <c r="YD694" s="1"/>
      <c r="YE694" s="1"/>
      <c r="YF694" s="1"/>
      <c r="YG694" s="1"/>
      <c r="YH694" s="1"/>
      <c r="YI694" s="1"/>
      <c r="YJ694" s="1"/>
      <c r="YK694" s="1"/>
      <c r="YL694" s="1"/>
      <c r="YM694" s="1"/>
      <c r="YN694" s="1"/>
      <c r="YO694" s="1"/>
      <c r="YP694" s="1"/>
      <c r="YQ694" s="1"/>
      <c r="YR694" s="1"/>
      <c r="YS694" s="1"/>
      <c r="YT694" s="1"/>
      <c r="YU694" s="1"/>
      <c r="YV694" s="1"/>
      <c r="YW694" s="1"/>
      <c r="YX694" s="1"/>
      <c r="YY694" s="1"/>
      <c r="YZ694" s="1"/>
      <c r="ZA694" s="1"/>
      <c r="ZB694" s="1"/>
      <c r="ZC694" s="1"/>
      <c r="ZD694" s="1"/>
      <c r="ZE694" s="1"/>
      <c r="ZF694" s="1"/>
      <c r="ZG694" s="1"/>
      <c r="ZH694" s="1"/>
      <c r="ZI694" s="1"/>
      <c r="ZJ694" s="1"/>
      <c r="ZK694" s="1"/>
      <c r="ZL694" s="1"/>
      <c r="ZM694" s="1"/>
      <c r="ZN694" s="1"/>
      <c r="ZO694" s="1"/>
      <c r="ZP694" s="1"/>
      <c r="ZQ694" s="1"/>
      <c r="ZR694" s="1"/>
      <c r="ZS694" s="1"/>
      <c r="ZT694" s="1"/>
      <c r="ZU694" s="1"/>
      <c r="ZV694" s="1"/>
      <c r="ZW694" s="1"/>
      <c r="ZX694" s="1"/>
      <c r="ZY694" s="1"/>
      <c r="ZZ694" s="1"/>
      <c r="AAA694" s="1"/>
      <c r="AAB694" s="1"/>
      <c r="AAC694" s="1"/>
      <c r="AAD694" s="1"/>
      <c r="AAE694" s="1"/>
      <c r="AAF694" s="1"/>
      <c r="AAG694" s="1"/>
      <c r="AAH694" s="1"/>
      <c r="AAI694" s="1"/>
      <c r="AAJ694" s="1"/>
      <c r="AAK694" s="1"/>
      <c r="AAL694" s="1"/>
      <c r="AAM694" s="1"/>
      <c r="AAN694" s="1"/>
      <c r="AAO694" s="1"/>
      <c r="AAP694" s="1"/>
      <c r="AAQ694" s="1"/>
      <c r="AAR694" s="1"/>
      <c r="AAS694" s="1"/>
      <c r="AAT694" s="1"/>
      <c r="AAU694" s="1"/>
      <c r="AAV694" s="1"/>
      <c r="AAW694" s="1"/>
      <c r="AAX694" s="1"/>
      <c r="AAY694" s="1"/>
      <c r="AAZ694" s="1"/>
      <c r="ABA694" s="1"/>
      <c r="ABB694" s="1"/>
      <c r="ABC694" s="1"/>
      <c r="ABD694" s="1"/>
      <c r="ABE694" s="1"/>
      <c r="ABF694" s="1"/>
      <c r="ABG694" s="1"/>
      <c r="ABH694" s="1"/>
      <c r="ABI694" s="1"/>
      <c r="ABJ694" s="1"/>
      <c r="ABK694" s="1"/>
      <c r="ABL694" s="1"/>
      <c r="ABM694" s="1"/>
      <c r="ABN694" s="1"/>
      <c r="ABO694" s="1"/>
      <c r="ABP694" s="1"/>
      <c r="ABQ694" s="1"/>
      <c r="ABR694" s="1"/>
      <c r="ABS694" s="1"/>
      <c r="ABT694" s="1"/>
      <c r="ABU694" s="1"/>
      <c r="ABV694" s="1"/>
      <c r="ABW694" s="1"/>
      <c r="ABX694" s="1"/>
      <c r="ABY694" s="1"/>
      <c r="ABZ694" s="1"/>
      <c r="ACA694" s="1"/>
      <c r="ACB694" s="1"/>
      <c r="ACC694" s="1"/>
      <c r="ACD694" s="1"/>
      <c r="ACE694" s="1"/>
      <c r="ACF694" s="1"/>
      <c r="ACG694" s="1"/>
      <c r="ACH694" s="1"/>
      <c r="ACI694" s="1"/>
      <c r="ACJ694" s="1"/>
      <c r="ACK694" s="1"/>
      <c r="ACL694" s="1"/>
      <c r="ACM694" s="1"/>
      <c r="ACN694" s="1"/>
      <c r="ACO694" s="1"/>
      <c r="ACP694" s="1"/>
      <c r="ACQ694" s="1"/>
      <c r="ACR694" s="1"/>
      <c r="ACS694" s="1"/>
      <c r="ACT694" s="1"/>
      <c r="ACU694" s="1"/>
      <c r="ACV694" s="1"/>
      <c r="ACW694" s="1"/>
      <c r="ACX694" s="1"/>
      <c r="ACY694" s="1"/>
      <c r="ACZ694" s="1"/>
      <c r="ADA694" s="1"/>
      <c r="ADB694" s="1"/>
      <c r="ADC694" s="1"/>
      <c r="ADD694" s="1"/>
      <c r="ADE694" s="1"/>
      <c r="ADF694" s="1"/>
      <c r="ADG694" s="1"/>
      <c r="ADH694" s="1"/>
      <c r="ADI694" s="1"/>
      <c r="ADJ694" s="1"/>
      <c r="ADK694" s="1"/>
      <c r="ADL694" s="1"/>
      <c r="ADM694" s="1"/>
      <c r="ADN694" s="1"/>
      <c r="ADO694" s="1"/>
      <c r="ADP694" s="1"/>
      <c r="ADQ694" s="1"/>
      <c r="ADR694" s="1"/>
      <c r="ADS694" s="1"/>
      <c r="ADT694" s="1"/>
      <c r="ADU694" s="1"/>
      <c r="ADV694" s="1"/>
    </row>
    <row r="695" spans="1:802" x14ac:dyDescent="0.1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  <c r="MV695" s="1"/>
      <c r="MW695" s="1"/>
      <c r="MX695" s="1"/>
      <c r="MY695" s="1"/>
      <c r="MZ695" s="1"/>
      <c r="NA695" s="1"/>
      <c r="NB695" s="1"/>
      <c r="NC695" s="1"/>
      <c r="ND695" s="1"/>
      <c r="NE695" s="1"/>
      <c r="NF695" s="1"/>
      <c r="NG695" s="1"/>
      <c r="NH695" s="1"/>
      <c r="NI695" s="1"/>
      <c r="NJ695" s="1"/>
      <c r="NK695" s="1"/>
      <c r="NL695" s="1"/>
      <c r="NM695" s="1"/>
      <c r="NN695" s="1"/>
      <c r="NO695" s="1"/>
      <c r="NP695" s="1"/>
      <c r="NQ695" s="1"/>
      <c r="NR695" s="1"/>
      <c r="NS695" s="1"/>
      <c r="NT695" s="1"/>
      <c r="NU695" s="1"/>
      <c r="NV695" s="1"/>
      <c r="NW695" s="1"/>
      <c r="NX695" s="1"/>
      <c r="NY695" s="1"/>
      <c r="NZ695" s="1"/>
      <c r="OA695" s="1"/>
      <c r="OB695" s="1"/>
      <c r="OC695" s="1"/>
      <c r="OD695" s="1"/>
      <c r="OE695" s="1"/>
      <c r="OF695" s="1"/>
      <c r="OG695" s="1"/>
      <c r="OH695" s="1"/>
      <c r="OI695" s="1"/>
      <c r="OJ695" s="1"/>
      <c r="OK695" s="1"/>
      <c r="OL695" s="1"/>
      <c r="OM695" s="1"/>
      <c r="ON695" s="1"/>
      <c r="OO695" s="1"/>
      <c r="OP695" s="1"/>
      <c r="OQ695" s="1"/>
      <c r="OR695" s="1"/>
      <c r="OS695" s="1"/>
      <c r="OT695" s="1"/>
      <c r="OU695" s="1"/>
      <c r="OV695" s="1"/>
      <c r="OW695" s="1"/>
      <c r="OX695" s="1"/>
      <c r="OY695" s="1"/>
      <c r="OZ695" s="1"/>
      <c r="PA695" s="1"/>
      <c r="PB695" s="1"/>
      <c r="PC695" s="1"/>
      <c r="PD695" s="1"/>
      <c r="PE695" s="1"/>
      <c r="PF695" s="1"/>
      <c r="PG695" s="1"/>
      <c r="PH695" s="1"/>
      <c r="PI695" s="1"/>
      <c r="PJ695" s="1"/>
      <c r="PK695" s="1"/>
      <c r="PL695" s="1"/>
      <c r="PM695" s="1"/>
      <c r="PN695" s="1"/>
      <c r="PO695" s="1"/>
      <c r="PP695" s="1"/>
      <c r="PQ695" s="1"/>
      <c r="PR695" s="1"/>
      <c r="PS695" s="1"/>
      <c r="PT695" s="1"/>
      <c r="PU695" s="1"/>
      <c r="PV695" s="1"/>
      <c r="PW695" s="1"/>
      <c r="PX695" s="1"/>
      <c r="PY695" s="1"/>
      <c r="PZ695" s="1"/>
      <c r="QA695" s="1"/>
      <c r="QB695" s="1"/>
      <c r="QC695" s="1"/>
      <c r="QD695" s="1"/>
      <c r="QE695" s="1"/>
      <c r="QF695" s="1"/>
      <c r="QG695" s="1"/>
      <c r="QH695" s="1"/>
      <c r="QI695" s="1"/>
      <c r="QJ695" s="1"/>
      <c r="QK695" s="1"/>
      <c r="QL695" s="1"/>
      <c r="QM695" s="1"/>
      <c r="QN695" s="1"/>
      <c r="QO695" s="1"/>
      <c r="QP695" s="1"/>
      <c r="QQ695" s="1"/>
      <c r="QR695" s="1"/>
      <c r="QS695" s="1"/>
      <c r="QT695" s="1"/>
      <c r="QU695" s="1"/>
      <c r="QV695" s="1"/>
      <c r="QW695" s="1"/>
      <c r="QX695" s="1"/>
      <c r="QY695" s="1"/>
      <c r="QZ695" s="1"/>
      <c r="RA695" s="1"/>
      <c r="RB695" s="1"/>
      <c r="RC695" s="1"/>
      <c r="RD695" s="1"/>
      <c r="RE695" s="1"/>
      <c r="RF695" s="1"/>
      <c r="RG695" s="1"/>
      <c r="RH695" s="1"/>
      <c r="RI695" s="1"/>
      <c r="RJ695" s="1"/>
      <c r="RK695" s="1"/>
      <c r="RL695" s="1"/>
      <c r="RM695" s="1"/>
      <c r="RN695" s="1"/>
      <c r="RO695" s="1"/>
      <c r="RP695" s="1"/>
      <c r="RQ695" s="1"/>
      <c r="RR695" s="1"/>
      <c r="RS695" s="1"/>
      <c r="RT695" s="1"/>
      <c r="RU695" s="1"/>
      <c r="RV695" s="1"/>
      <c r="RW695" s="1"/>
      <c r="RX695" s="1"/>
      <c r="RY695" s="1"/>
      <c r="RZ695" s="1"/>
      <c r="SA695" s="1"/>
      <c r="SB695" s="1"/>
      <c r="SC695" s="1"/>
      <c r="SD695" s="1"/>
      <c r="SE695" s="1"/>
      <c r="SF695" s="1"/>
      <c r="SG695" s="1"/>
      <c r="SH695" s="1"/>
      <c r="SI695" s="1"/>
      <c r="SJ695" s="1"/>
      <c r="SK695" s="1"/>
      <c r="SL695" s="1"/>
      <c r="SM695" s="1"/>
      <c r="SN695" s="1"/>
      <c r="SO695" s="1"/>
      <c r="SP695" s="1"/>
      <c r="SQ695" s="1"/>
      <c r="SR695" s="1"/>
      <c r="SS695" s="1"/>
      <c r="ST695" s="1"/>
      <c r="SU695" s="1"/>
      <c r="SV695" s="1"/>
      <c r="SW695" s="1"/>
      <c r="SX695" s="1"/>
      <c r="SY695" s="1"/>
      <c r="SZ695" s="1"/>
      <c r="TA695" s="1"/>
      <c r="TB695" s="1"/>
      <c r="TC695" s="1"/>
      <c r="TD695" s="1"/>
      <c r="TE695" s="1"/>
      <c r="TF695" s="1"/>
      <c r="TG695" s="1"/>
      <c r="TH695" s="1"/>
      <c r="TI695" s="1"/>
      <c r="TJ695" s="1"/>
      <c r="TK695" s="1"/>
      <c r="TL695" s="1"/>
      <c r="TM695" s="1"/>
      <c r="TN695" s="1"/>
      <c r="TO695" s="1"/>
      <c r="TP695" s="1"/>
      <c r="TQ695" s="1"/>
      <c r="TR695" s="1"/>
      <c r="TS695" s="1"/>
      <c r="TT695" s="1"/>
      <c r="TU695" s="1"/>
      <c r="TV695" s="1"/>
      <c r="TW695" s="1"/>
      <c r="TX695" s="1"/>
      <c r="TY695" s="1"/>
      <c r="TZ695" s="1"/>
      <c r="UA695" s="1"/>
      <c r="UB695" s="1"/>
      <c r="UC695" s="1"/>
      <c r="UD695" s="1"/>
      <c r="UE695" s="1"/>
      <c r="UF695" s="1"/>
      <c r="UG695" s="1"/>
      <c r="UH695" s="1"/>
      <c r="UI695" s="1"/>
      <c r="UJ695" s="1"/>
      <c r="UK695" s="1"/>
      <c r="UL695" s="1"/>
      <c r="UM695" s="1"/>
      <c r="UN695" s="1"/>
      <c r="UO695" s="1"/>
      <c r="UP695" s="1"/>
      <c r="UQ695" s="1"/>
      <c r="UR695" s="1"/>
      <c r="US695" s="1"/>
      <c r="UT695" s="1"/>
      <c r="UU695" s="1"/>
      <c r="UV695" s="1"/>
      <c r="UW695" s="1"/>
      <c r="UX695" s="1"/>
      <c r="UY695" s="1"/>
      <c r="UZ695" s="1"/>
      <c r="VA695" s="1"/>
      <c r="VB695" s="1"/>
      <c r="VC695" s="1"/>
      <c r="VD695" s="1"/>
      <c r="VE695" s="1"/>
      <c r="VF695" s="1"/>
      <c r="VG695" s="1"/>
      <c r="VH695" s="1"/>
      <c r="VI695" s="1"/>
      <c r="VJ695" s="1"/>
      <c r="VK695" s="1"/>
      <c r="VL695" s="1"/>
      <c r="VM695" s="1"/>
      <c r="VN695" s="1"/>
      <c r="VO695" s="1"/>
      <c r="VP695" s="1"/>
      <c r="VQ695" s="1"/>
      <c r="VR695" s="1"/>
      <c r="VS695" s="1"/>
      <c r="VT695" s="1"/>
      <c r="VU695" s="1"/>
      <c r="VV695" s="1"/>
      <c r="VW695" s="1"/>
      <c r="VX695" s="1"/>
      <c r="VY695" s="1"/>
      <c r="VZ695" s="1"/>
      <c r="WA695" s="1"/>
      <c r="WB695" s="1"/>
      <c r="WC695" s="1"/>
      <c r="WD695" s="1"/>
      <c r="WE695" s="1"/>
      <c r="WF695" s="1"/>
      <c r="WG695" s="1"/>
      <c r="WH695" s="1"/>
      <c r="WI695" s="1"/>
      <c r="WJ695" s="1"/>
      <c r="WK695" s="1"/>
      <c r="WL695" s="1"/>
      <c r="WM695" s="1"/>
      <c r="WN695" s="1"/>
      <c r="WO695" s="1"/>
      <c r="WP695" s="1"/>
      <c r="WQ695" s="1"/>
      <c r="WR695" s="1"/>
      <c r="WS695" s="1"/>
      <c r="WT695" s="1"/>
      <c r="WU695" s="1"/>
      <c r="WV695" s="1"/>
      <c r="WW695" s="1"/>
      <c r="WX695" s="1"/>
      <c r="WY695" s="1"/>
      <c r="WZ695" s="1"/>
      <c r="XA695" s="1"/>
      <c r="XB695" s="1"/>
      <c r="XC695" s="1"/>
      <c r="XD695" s="1"/>
      <c r="XE695" s="1"/>
      <c r="XF695" s="1"/>
      <c r="XG695" s="1"/>
      <c r="XH695" s="1"/>
      <c r="XI695" s="1"/>
      <c r="XJ695" s="1"/>
      <c r="XK695" s="1"/>
      <c r="XL695" s="1"/>
      <c r="XM695" s="1"/>
      <c r="XN695" s="1"/>
      <c r="XO695" s="1"/>
      <c r="XP695" s="1"/>
      <c r="XQ695" s="1"/>
      <c r="XR695" s="1"/>
      <c r="XS695" s="1"/>
      <c r="XT695" s="1"/>
      <c r="XU695" s="1"/>
      <c r="XV695" s="1"/>
      <c r="XW695" s="1"/>
      <c r="XX695" s="1"/>
      <c r="XY695" s="1"/>
      <c r="XZ695" s="1"/>
      <c r="YA695" s="1"/>
      <c r="YB695" s="1"/>
      <c r="YC695" s="1"/>
      <c r="YD695" s="1"/>
      <c r="YE695" s="1"/>
      <c r="YF695" s="1"/>
      <c r="YG695" s="1"/>
      <c r="YH695" s="1"/>
      <c r="YI695" s="1"/>
      <c r="YJ695" s="1"/>
      <c r="YK695" s="1"/>
      <c r="YL695" s="1"/>
      <c r="YM695" s="1"/>
      <c r="YN695" s="1"/>
      <c r="YO695" s="1"/>
      <c r="YP695" s="1"/>
      <c r="YQ695" s="1"/>
      <c r="YR695" s="1"/>
      <c r="YS695" s="1"/>
      <c r="YT695" s="1"/>
      <c r="YU695" s="1"/>
      <c r="YV695" s="1"/>
      <c r="YW695" s="1"/>
      <c r="YX695" s="1"/>
      <c r="YY695" s="1"/>
      <c r="YZ695" s="1"/>
      <c r="ZA695" s="1"/>
      <c r="ZB695" s="1"/>
      <c r="ZC695" s="1"/>
      <c r="ZD695" s="1"/>
      <c r="ZE695" s="1"/>
      <c r="ZF695" s="1"/>
      <c r="ZG695" s="1"/>
      <c r="ZH695" s="1"/>
      <c r="ZI695" s="1"/>
      <c r="ZJ695" s="1"/>
      <c r="ZK695" s="1"/>
      <c r="ZL695" s="1"/>
      <c r="ZM695" s="1"/>
      <c r="ZN695" s="1"/>
      <c r="ZO695" s="1"/>
      <c r="ZP695" s="1"/>
      <c r="ZQ695" s="1"/>
      <c r="ZR695" s="1"/>
      <c r="ZS695" s="1"/>
      <c r="ZT695" s="1"/>
      <c r="ZU695" s="1"/>
      <c r="ZV695" s="1"/>
      <c r="ZW695" s="1"/>
      <c r="ZX695" s="1"/>
      <c r="ZY695" s="1"/>
      <c r="ZZ695" s="1"/>
      <c r="AAA695" s="1"/>
      <c r="AAB695" s="1"/>
      <c r="AAC695" s="1"/>
      <c r="AAD695" s="1"/>
      <c r="AAE695" s="1"/>
      <c r="AAF695" s="1"/>
      <c r="AAG695" s="1"/>
      <c r="AAH695" s="1"/>
      <c r="AAI695" s="1"/>
      <c r="AAJ695" s="1"/>
      <c r="AAK695" s="1"/>
      <c r="AAL695" s="1"/>
      <c r="AAM695" s="1"/>
      <c r="AAN695" s="1"/>
      <c r="AAO695" s="1"/>
      <c r="AAP695" s="1"/>
      <c r="AAQ695" s="1"/>
      <c r="AAR695" s="1"/>
      <c r="AAS695" s="1"/>
      <c r="AAT695" s="1"/>
      <c r="AAU695" s="1"/>
      <c r="AAV695" s="1"/>
      <c r="AAW695" s="1"/>
      <c r="AAX695" s="1"/>
      <c r="AAY695" s="1"/>
      <c r="AAZ695" s="1"/>
      <c r="ABA695" s="1"/>
      <c r="ABB695" s="1"/>
      <c r="ABC695" s="1"/>
      <c r="ABD695" s="1"/>
      <c r="ABE695" s="1"/>
      <c r="ABF695" s="1"/>
      <c r="ABG695" s="1"/>
      <c r="ABH695" s="1"/>
      <c r="ABI695" s="1"/>
      <c r="ABJ695" s="1"/>
      <c r="ABK695" s="1"/>
      <c r="ABL695" s="1"/>
      <c r="ABM695" s="1"/>
      <c r="ABN695" s="1"/>
      <c r="ABO695" s="1"/>
      <c r="ABP695" s="1"/>
      <c r="ABQ695" s="1"/>
      <c r="ABR695" s="1"/>
      <c r="ABS695" s="1"/>
      <c r="ABT695" s="1"/>
      <c r="ABU695" s="1"/>
      <c r="ABV695" s="1"/>
      <c r="ABW695" s="1"/>
      <c r="ABX695" s="1"/>
      <c r="ABY695" s="1"/>
      <c r="ABZ695" s="1"/>
      <c r="ACA695" s="1"/>
      <c r="ACB695" s="1"/>
      <c r="ACC695" s="1"/>
      <c r="ACD695" s="1"/>
      <c r="ACE695" s="1"/>
      <c r="ACF695" s="1"/>
      <c r="ACG695" s="1"/>
      <c r="ACH695" s="1"/>
      <c r="ACI695" s="1"/>
      <c r="ACJ695" s="1"/>
      <c r="ACK695" s="1"/>
      <c r="ACL695" s="1"/>
      <c r="ACM695" s="1"/>
      <c r="ACN695" s="1"/>
      <c r="ACO695" s="1"/>
      <c r="ACP695" s="1"/>
      <c r="ACQ695" s="1"/>
      <c r="ACR695" s="1"/>
      <c r="ACS695" s="1"/>
      <c r="ACT695" s="1"/>
      <c r="ACU695" s="1"/>
      <c r="ACV695" s="1"/>
      <c r="ACW695" s="1"/>
      <c r="ACX695" s="1"/>
      <c r="ACY695" s="1"/>
      <c r="ACZ695" s="1"/>
      <c r="ADA695" s="1"/>
      <c r="ADB695" s="1"/>
      <c r="ADC695" s="1"/>
      <c r="ADD695" s="1"/>
      <c r="ADE695" s="1"/>
      <c r="ADF695" s="1"/>
      <c r="ADG695" s="1"/>
      <c r="ADH695" s="1"/>
      <c r="ADI695" s="1"/>
      <c r="ADJ695" s="1"/>
      <c r="ADK695" s="1"/>
      <c r="ADL695" s="1"/>
      <c r="ADM695" s="1"/>
      <c r="ADN695" s="1"/>
      <c r="ADO695" s="1"/>
      <c r="ADP695" s="1"/>
      <c r="ADQ695" s="1"/>
      <c r="ADR695" s="1"/>
      <c r="ADS695" s="1"/>
      <c r="ADT695" s="1"/>
      <c r="ADU695" s="1"/>
      <c r="ADV695" s="1"/>
    </row>
    <row r="696" spans="1:802" x14ac:dyDescent="0.1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  <c r="MV696" s="1"/>
      <c r="MW696" s="1"/>
      <c r="MX696" s="1"/>
      <c r="MY696" s="1"/>
      <c r="MZ696" s="1"/>
      <c r="NA696" s="1"/>
      <c r="NB696" s="1"/>
      <c r="NC696" s="1"/>
      <c r="ND696" s="1"/>
      <c r="NE696" s="1"/>
      <c r="NF696" s="1"/>
      <c r="NG696" s="1"/>
      <c r="NH696" s="1"/>
      <c r="NI696" s="1"/>
      <c r="NJ696" s="1"/>
      <c r="NK696" s="1"/>
      <c r="NL696" s="1"/>
      <c r="NM696" s="1"/>
      <c r="NN696" s="1"/>
      <c r="NO696" s="1"/>
      <c r="NP696" s="1"/>
      <c r="NQ696" s="1"/>
      <c r="NR696" s="1"/>
      <c r="NS696" s="1"/>
      <c r="NT696" s="1"/>
      <c r="NU696" s="1"/>
      <c r="NV696" s="1"/>
      <c r="NW696" s="1"/>
      <c r="NX696" s="1"/>
      <c r="NY696" s="1"/>
      <c r="NZ696" s="1"/>
      <c r="OA696" s="1"/>
      <c r="OB696" s="1"/>
      <c r="OC696" s="1"/>
      <c r="OD696" s="1"/>
      <c r="OE696" s="1"/>
      <c r="OF696" s="1"/>
      <c r="OG696" s="1"/>
      <c r="OH696" s="1"/>
      <c r="OI696" s="1"/>
      <c r="OJ696" s="1"/>
      <c r="OK696" s="1"/>
      <c r="OL696" s="1"/>
      <c r="OM696" s="1"/>
      <c r="ON696" s="1"/>
      <c r="OO696" s="1"/>
      <c r="OP696" s="1"/>
      <c r="OQ696" s="1"/>
      <c r="OR696" s="1"/>
      <c r="OS696" s="1"/>
      <c r="OT696" s="1"/>
      <c r="OU696" s="1"/>
      <c r="OV696" s="1"/>
      <c r="OW696" s="1"/>
      <c r="OX696" s="1"/>
      <c r="OY696" s="1"/>
      <c r="OZ696" s="1"/>
      <c r="PA696" s="1"/>
      <c r="PB696" s="1"/>
      <c r="PC696" s="1"/>
      <c r="PD696" s="1"/>
      <c r="PE696" s="1"/>
      <c r="PF696" s="1"/>
      <c r="PG696" s="1"/>
      <c r="PH696" s="1"/>
      <c r="PI696" s="1"/>
      <c r="PJ696" s="1"/>
      <c r="PK696" s="1"/>
      <c r="PL696" s="1"/>
      <c r="PM696" s="1"/>
      <c r="PN696" s="1"/>
      <c r="PO696" s="1"/>
      <c r="PP696" s="1"/>
      <c r="PQ696" s="1"/>
      <c r="PR696" s="1"/>
      <c r="PS696" s="1"/>
      <c r="PT696" s="1"/>
      <c r="PU696" s="1"/>
      <c r="PV696" s="1"/>
      <c r="PW696" s="1"/>
      <c r="PX696" s="1"/>
      <c r="PY696" s="1"/>
      <c r="PZ696" s="1"/>
      <c r="QA696" s="1"/>
      <c r="QB696" s="1"/>
      <c r="QC696" s="1"/>
      <c r="QD696" s="1"/>
      <c r="QE696" s="1"/>
      <c r="QF696" s="1"/>
      <c r="QG696" s="1"/>
      <c r="QH696" s="1"/>
      <c r="QI696" s="1"/>
      <c r="QJ696" s="1"/>
      <c r="QK696" s="1"/>
      <c r="QL696" s="1"/>
      <c r="QM696" s="1"/>
      <c r="QN696" s="1"/>
      <c r="QO696" s="1"/>
      <c r="QP696" s="1"/>
      <c r="QQ696" s="1"/>
      <c r="QR696" s="1"/>
      <c r="QS696" s="1"/>
      <c r="QT696" s="1"/>
      <c r="QU696" s="1"/>
      <c r="QV696" s="1"/>
      <c r="QW696" s="1"/>
      <c r="QX696" s="1"/>
      <c r="QY696" s="1"/>
      <c r="QZ696" s="1"/>
      <c r="RA696" s="1"/>
      <c r="RB696" s="1"/>
      <c r="RC696" s="1"/>
      <c r="RD696" s="1"/>
      <c r="RE696" s="1"/>
      <c r="RF696" s="1"/>
      <c r="RG696" s="1"/>
      <c r="RH696" s="1"/>
      <c r="RI696" s="1"/>
      <c r="RJ696" s="1"/>
      <c r="RK696" s="1"/>
      <c r="RL696" s="1"/>
      <c r="RM696" s="1"/>
      <c r="RN696" s="1"/>
      <c r="RO696" s="1"/>
      <c r="RP696" s="1"/>
      <c r="RQ696" s="1"/>
      <c r="RR696" s="1"/>
      <c r="RS696" s="1"/>
      <c r="RT696" s="1"/>
      <c r="RU696" s="1"/>
      <c r="RV696" s="1"/>
      <c r="RW696" s="1"/>
      <c r="RX696" s="1"/>
      <c r="RY696" s="1"/>
      <c r="RZ696" s="1"/>
      <c r="SA696" s="1"/>
      <c r="SB696" s="1"/>
      <c r="SC696" s="1"/>
      <c r="SD696" s="1"/>
      <c r="SE696" s="1"/>
      <c r="SF696" s="1"/>
      <c r="SG696" s="1"/>
      <c r="SH696" s="1"/>
      <c r="SI696" s="1"/>
      <c r="SJ696" s="1"/>
      <c r="SK696" s="1"/>
      <c r="SL696" s="1"/>
      <c r="SM696" s="1"/>
      <c r="SN696" s="1"/>
      <c r="SO696" s="1"/>
      <c r="SP696" s="1"/>
      <c r="SQ696" s="1"/>
      <c r="SR696" s="1"/>
      <c r="SS696" s="1"/>
      <c r="ST696" s="1"/>
      <c r="SU696" s="1"/>
      <c r="SV696" s="1"/>
      <c r="SW696" s="1"/>
      <c r="SX696" s="1"/>
      <c r="SY696" s="1"/>
      <c r="SZ696" s="1"/>
      <c r="TA696" s="1"/>
      <c r="TB696" s="1"/>
      <c r="TC696" s="1"/>
      <c r="TD696" s="1"/>
      <c r="TE696" s="1"/>
      <c r="TF696" s="1"/>
      <c r="TG696" s="1"/>
      <c r="TH696" s="1"/>
      <c r="TI696" s="1"/>
      <c r="TJ696" s="1"/>
      <c r="TK696" s="1"/>
      <c r="TL696" s="1"/>
      <c r="TM696" s="1"/>
      <c r="TN696" s="1"/>
      <c r="TO696" s="1"/>
      <c r="TP696" s="1"/>
      <c r="TQ696" s="1"/>
      <c r="TR696" s="1"/>
      <c r="TS696" s="1"/>
      <c r="TT696" s="1"/>
      <c r="TU696" s="1"/>
      <c r="TV696" s="1"/>
      <c r="TW696" s="1"/>
      <c r="TX696" s="1"/>
      <c r="TY696" s="1"/>
      <c r="TZ696" s="1"/>
      <c r="UA696" s="1"/>
      <c r="UB696" s="1"/>
      <c r="UC696" s="1"/>
      <c r="UD696" s="1"/>
      <c r="UE696" s="1"/>
      <c r="UF696" s="1"/>
      <c r="UG696" s="1"/>
      <c r="UH696" s="1"/>
      <c r="UI696" s="1"/>
      <c r="UJ696" s="1"/>
      <c r="UK696" s="1"/>
      <c r="UL696" s="1"/>
      <c r="UM696" s="1"/>
      <c r="UN696" s="1"/>
      <c r="UO696" s="1"/>
      <c r="UP696" s="1"/>
      <c r="UQ696" s="1"/>
      <c r="UR696" s="1"/>
      <c r="US696" s="1"/>
      <c r="UT696" s="1"/>
      <c r="UU696" s="1"/>
      <c r="UV696" s="1"/>
      <c r="UW696" s="1"/>
      <c r="UX696" s="1"/>
      <c r="UY696" s="1"/>
      <c r="UZ696" s="1"/>
      <c r="VA696" s="1"/>
      <c r="VB696" s="1"/>
      <c r="VC696" s="1"/>
      <c r="VD696" s="1"/>
      <c r="VE696" s="1"/>
      <c r="VF696" s="1"/>
      <c r="VG696" s="1"/>
      <c r="VH696" s="1"/>
      <c r="VI696" s="1"/>
      <c r="VJ696" s="1"/>
      <c r="VK696" s="1"/>
      <c r="VL696" s="1"/>
      <c r="VM696" s="1"/>
      <c r="VN696" s="1"/>
      <c r="VO696" s="1"/>
      <c r="VP696" s="1"/>
      <c r="VQ696" s="1"/>
      <c r="VR696" s="1"/>
      <c r="VS696" s="1"/>
      <c r="VT696" s="1"/>
      <c r="VU696" s="1"/>
      <c r="VV696" s="1"/>
      <c r="VW696" s="1"/>
      <c r="VX696" s="1"/>
      <c r="VY696" s="1"/>
      <c r="VZ696" s="1"/>
      <c r="WA696" s="1"/>
      <c r="WB696" s="1"/>
      <c r="WC696" s="1"/>
      <c r="WD696" s="1"/>
      <c r="WE696" s="1"/>
      <c r="WF696" s="1"/>
      <c r="WG696" s="1"/>
      <c r="WH696" s="1"/>
      <c r="WI696" s="1"/>
      <c r="WJ696" s="1"/>
      <c r="WK696" s="1"/>
      <c r="WL696" s="1"/>
      <c r="WM696" s="1"/>
      <c r="WN696" s="1"/>
      <c r="WO696" s="1"/>
      <c r="WP696" s="1"/>
      <c r="WQ696" s="1"/>
      <c r="WR696" s="1"/>
      <c r="WS696" s="1"/>
      <c r="WT696" s="1"/>
      <c r="WU696" s="1"/>
      <c r="WV696" s="1"/>
      <c r="WW696" s="1"/>
      <c r="WX696" s="1"/>
      <c r="WY696" s="1"/>
      <c r="WZ696" s="1"/>
      <c r="XA696" s="1"/>
      <c r="XB696" s="1"/>
      <c r="XC696" s="1"/>
      <c r="XD696" s="1"/>
      <c r="XE696" s="1"/>
      <c r="XF696" s="1"/>
      <c r="XG696" s="1"/>
      <c r="XH696" s="1"/>
      <c r="XI696" s="1"/>
      <c r="XJ696" s="1"/>
      <c r="XK696" s="1"/>
      <c r="XL696" s="1"/>
      <c r="XM696" s="1"/>
      <c r="XN696" s="1"/>
      <c r="XO696" s="1"/>
      <c r="XP696" s="1"/>
      <c r="XQ696" s="1"/>
      <c r="XR696" s="1"/>
      <c r="XS696" s="1"/>
      <c r="XT696" s="1"/>
      <c r="XU696" s="1"/>
      <c r="XV696" s="1"/>
      <c r="XW696" s="1"/>
      <c r="XX696" s="1"/>
      <c r="XY696" s="1"/>
      <c r="XZ696" s="1"/>
      <c r="YA696" s="1"/>
      <c r="YB696" s="1"/>
      <c r="YC696" s="1"/>
      <c r="YD696" s="1"/>
      <c r="YE696" s="1"/>
      <c r="YF696" s="1"/>
      <c r="YG696" s="1"/>
      <c r="YH696" s="1"/>
      <c r="YI696" s="1"/>
      <c r="YJ696" s="1"/>
      <c r="YK696" s="1"/>
      <c r="YL696" s="1"/>
      <c r="YM696" s="1"/>
      <c r="YN696" s="1"/>
      <c r="YO696" s="1"/>
      <c r="YP696" s="1"/>
      <c r="YQ696" s="1"/>
      <c r="YR696" s="1"/>
      <c r="YS696" s="1"/>
      <c r="YT696" s="1"/>
      <c r="YU696" s="1"/>
      <c r="YV696" s="1"/>
      <c r="YW696" s="1"/>
      <c r="YX696" s="1"/>
      <c r="YY696" s="1"/>
      <c r="YZ696" s="1"/>
      <c r="ZA696" s="1"/>
      <c r="ZB696" s="1"/>
      <c r="ZC696" s="1"/>
      <c r="ZD696" s="1"/>
      <c r="ZE696" s="1"/>
      <c r="ZF696" s="1"/>
      <c r="ZG696" s="1"/>
      <c r="ZH696" s="1"/>
      <c r="ZI696" s="1"/>
      <c r="ZJ696" s="1"/>
      <c r="ZK696" s="1"/>
      <c r="ZL696" s="1"/>
      <c r="ZM696" s="1"/>
      <c r="ZN696" s="1"/>
      <c r="ZO696" s="1"/>
      <c r="ZP696" s="1"/>
      <c r="ZQ696" s="1"/>
      <c r="ZR696" s="1"/>
      <c r="ZS696" s="1"/>
      <c r="ZT696" s="1"/>
      <c r="ZU696" s="1"/>
      <c r="ZV696" s="1"/>
      <c r="ZW696" s="1"/>
      <c r="ZX696" s="1"/>
      <c r="ZY696" s="1"/>
      <c r="ZZ696" s="1"/>
      <c r="AAA696" s="1"/>
      <c r="AAB696" s="1"/>
      <c r="AAC696" s="1"/>
      <c r="AAD696" s="1"/>
      <c r="AAE696" s="1"/>
      <c r="AAF696" s="1"/>
      <c r="AAG696" s="1"/>
      <c r="AAH696" s="1"/>
      <c r="AAI696" s="1"/>
      <c r="AAJ696" s="1"/>
      <c r="AAK696" s="1"/>
      <c r="AAL696" s="1"/>
      <c r="AAM696" s="1"/>
      <c r="AAN696" s="1"/>
      <c r="AAO696" s="1"/>
      <c r="AAP696" s="1"/>
      <c r="AAQ696" s="1"/>
      <c r="AAR696" s="1"/>
      <c r="AAS696" s="1"/>
      <c r="AAT696" s="1"/>
      <c r="AAU696" s="1"/>
      <c r="AAV696" s="1"/>
      <c r="AAW696" s="1"/>
      <c r="AAX696" s="1"/>
      <c r="AAY696" s="1"/>
      <c r="AAZ696" s="1"/>
      <c r="ABA696" s="1"/>
      <c r="ABB696" s="1"/>
      <c r="ABC696" s="1"/>
      <c r="ABD696" s="1"/>
      <c r="ABE696" s="1"/>
      <c r="ABF696" s="1"/>
      <c r="ABG696" s="1"/>
      <c r="ABH696" s="1"/>
      <c r="ABI696" s="1"/>
      <c r="ABJ696" s="1"/>
      <c r="ABK696" s="1"/>
      <c r="ABL696" s="1"/>
      <c r="ABM696" s="1"/>
      <c r="ABN696" s="1"/>
      <c r="ABO696" s="1"/>
      <c r="ABP696" s="1"/>
      <c r="ABQ696" s="1"/>
      <c r="ABR696" s="1"/>
      <c r="ABS696" s="1"/>
      <c r="ABT696" s="1"/>
      <c r="ABU696" s="1"/>
      <c r="ABV696" s="1"/>
      <c r="ABW696" s="1"/>
      <c r="ABX696" s="1"/>
      <c r="ABY696" s="1"/>
      <c r="ABZ696" s="1"/>
      <c r="ACA696" s="1"/>
      <c r="ACB696" s="1"/>
      <c r="ACC696" s="1"/>
      <c r="ACD696" s="1"/>
      <c r="ACE696" s="1"/>
      <c r="ACF696" s="1"/>
      <c r="ACG696" s="1"/>
      <c r="ACH696" s="1"/>
      <c r="ACI696" s="1"/>
      <c r="ACJ696" s="1"/>
      <c r="ACK696" s="1"/>
      <c r="ACL696" s="1"/>
      <c r="ACM696" s="1"/>
      <c r="ACN696" s="1"/>
      <c r="ACO696" s="1"/>
      <c r="ACP696" s="1"/>
      <c r="ACQ696" s="1"/>
      <c r="ACR696" s="1"/>
      <c r="ACS696" s="1"/>
      <c r="ACT696" s="1"/>
      <c r="ACU696" s="1"/>
      <c r="ACV696" s="1"/>
      <c r="ACW696" s="1"/>
      <c r="ACX696" s="1"/>
      <c r="ACY696" s="1"/>
      <c r="ACZ696" s="1"/>
      <c r="ADA696" s="1"/>
      <c r="ADB696" s="1"/>
      <c r="ADC696" s="1"/>
      <c r="ADD696" s="1"/>
      <c r="ADE696" s="1"/>
      <c r="ADF696" s="1"/>
      <c r="ADG696" s="1"/>
      <c r="ADH696" s="1"/>
      <c r="ADI696" s="1"/>
      <c r="ADJ696" s="1"/>
      <c r="ADK696" s="1"/>
      <c r="ADL696" s="1"/>
      <c r="ADM696" s="1"/>
      <c r="ADN696" s="1"/>
      <c r="ADO696" s="1"/>
      <c r="ADP696" s="1"/>
      <c r="ADQ696" s="1"/>
      <c r="ADR696" s="1"/>
      <c r="ADS696" s="1"/>
      <c r="ADT696" s="1"/>
      <c r="ADU696" s="1"/>
      <c r="ADV696" s="1"/>
    </row>
    <row r="697" spans="1:802" x14ac:dyDescent="0.1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  <c r="DN697" s="1"/>
      <c r="DO697" s="1"/>
      <c r="DP697" s="1"/>
      <c r="DQ697" s="1"/>
      <c r="DR697" s="1"/>
      <c r="DS697" s="1"/>
      <c r="DT697" s="1"/>
      <c r="DU697" s="1"/>
      <c r="DV697" s="1"/>
      <c r="DW697" s="1"/>
      <c r="DX697" s="1"/>
      <c r="DY697" s="1"/>
      <c r="DZ697" s="1"/>
      <c r="EA697" s="1"/>
      <c r="EB697" s="1"/>
      <c r="EC697" s="1"/>
      <c r="ED697" s="1"/>
      <c r="EE697" s="1"/>
      <c r="EF697" s="1"/>
      <c r="EG697" s="1"/>
      <c r="EH697" s="1"/>
      <c r="EI697" s="1"/>
      <c r="EJ697" s="1"/>
      <c r="EK697" s="1"/>
      <c r="EL697" s="1"/>
      <c r="EM697" s="1"/>
      <c r="EN697" s="1"/>
      <c r="EO697" s="1"/>
      <c r="EP697" s="1"/>
      <c r="EQ697" s="1"/>
      <c r="ER697" s="1"/>
      <c r="ES697" s="1"/>
      <c r="ET697" s="1"/>
      <c r="EU697" s="1"/>
      <c r="EV697" s="1"/>
      <c r="EW697" s="1"/>
      <c r="EX697" s="1"/>
      <c r="EY697" s="1"/>
      <c r="EZ697" s="1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1"/>
      <c r="FL697" s="1"/>
      <c r="FM697" s="1"/>
      <c r="FN697" s="1"/>
      <c r="FO697" s="1"/>
      <c r="FP697" s="1"/>
      <c r="FQ697" s="1"/>
      <c r="FR697" s="1"/>
      <c r="FS697" s="1"/>
      <c r="FT697" s="1"/>
      <c r="FU697" s="1"/>
      <c r="FV697" s="1"/>
      <c r="FW697" s="1"/>
      <c r="FX697" s="1"/>
      <c r="FY697" s="1"/>
      <c r="FZ697" s="1"/>
      <c r="GA697" s="1"/>
      <c r="GB697" s="1"/>
      <c r="GC697" s="1"/>
      <c r="GD697" s="1"/>
      <c r="GE697" s="1"/>
      <c r="GF697" s="1"/>
      <c r="GG697" s="1"/>
      <c r="GH697" s="1"/>
      <c r="GI697" s="1"/>
      <c r="GJ697" s="1"/>
      <c r="GK697" s="1"/>
      <c r="GL697" s="1"/>
      <c r="GM697" s="1"/>
      <c r="GN697" s="1"/>
      <c r="GO697" s="1"/>
      <c r="GP697" s="1"/>
      <c r="GQ697" s="1"/>
      <c r="GR697" s="1"/>
      <c r="GS697" s="1"/>
      <c r="GT697" s="1"/>
      <c r="GU697" s="1"/>
      <c r="GV697" s="1"/>
      <c r="GW697" s="1"/>
      <c r="GX697" s="1"/>
      <c r="GY697" s="1"/>
      <c r="GZ697" s="1"/>
      <c r="HA697" s="1"/>
      <c r="HB697" s="1"/>
      <c r="HC697" s="1"/>
      <c r="HD697" s="1"/>
      <c r="HE697" s="1"/>
      <c r="HF697" s="1"/>
      <c r="HG697" s="1"/>
      <c r="HH697" s="1"/>
      <c r="HI697" s="1"/>
      <c r="HJ697" s="1"/>
      <c r="HK697" s="1"/>
      <c r="HL697" s="1"/>
      <c r="HM697" s="1"/>
      <c r="HN697" s="1"/>
      <c r="HO697" s="1"/>
      <c r="HP697" s="1"/>
      <c r="HQ697" s="1"/>
      <c r="HR697" s="1"/>
      <c r="HS697" s="1"/>
      <c r="HT697" s="1"/>
      <c r="HU697" s="1"/>
      <c r="HV697" s="1"/>
      <c r="HW697" s="1"/>
      <c r="HX697" s="1"/>
      <c r="HY697" s="1"/>
      <c r="HZ697" s="1"/>
      <c r="IA697" s="1"/>
      <c r="IB697" s="1"/>
      <c r="IC697" s="1"/>
      <c r="ID697" s="1"/>
      <c r="IE697" s="1"/>
      <c r="IF697" s="1"/>
      <c r="IG697" s="1"/>
      <c r="IH697" s="1"/>
      <c r="II697" s="1"/>
      <c r="IJ697" s="1"/>
      <c r="IK697" s="1"/>
      <c r="IL697" s="1"/>
      <c r="IM697" s="1"/>
      <c r="IN697" s="1"/>
      <c r="IO697" s="1"/>
      <c r="IP697" s="1"/>
      <c r="IQ697" s="1"/>
      <c r="IR697" s="1"/>
      <c r="IS697" s="1"/>
      <c r="IT697" s="1"/>
      <c r="IU697" s="1"/>
      <c r="IV697" s="1"/>
      <c r="IW697" s="1"/>
      <c r="IX697" s="1"/>
      <c r="IY697" s="1"/>
      <c r="IZ697" s="1"/>
      <c r="JA697" s="1"/>
      <c r="JB697" s="1"/>
      <c r="JC697" s="1"/>
      <c r="JD697" s="1"/>
      <c r="JE697" s="1"/>
      <c r="JF697" s="1"/>
      <c r="JG697" s="1"/>
      <c r="JH697" s="1"/>
      <c r="JI697" s="1"/>
      <c r="JJ697" s="1"/>
      <c r="JK697" s="1"/>
      <c r="JL697" s="1"/>
      <c r="JM697" s="1"/>
      <c r="JN697" s="1"/>
      <c r="JO697" s="1"/>
      <c r="JP697" s="1"/>
      <c r="JQ697" s="1"/>
      <c r="JR697" s="1"/>
      <c r="JS697" s="1"/>
      <c r="JT697" s="1"/>
      <c r="JU697" s="1"/>
      <c r="JV697" s="1"/>
      <c r="JW697" s="1"/>
      <c r="JX697" s="1"/>
      <c r="JY697" s="1"/>
      <c r="JZ697" s="1"/>
      <c r="KA697" s="1"/>
      <c r="KB697" s="1"/>
      <c r="KC697" s="1"/>
      <c r="KD697" s="1"/>
      <c r="KE697" s="1"/>
      <c r="KF697" s="1"/>
      <c r="KG697" s="1"/>
      <c r="KH697" s="1"/>
      <c r="KI697" s="1"/>
      <c r="KJ697" s="1"/>
      <c r="KK697" s="1"/>
      <c r="KL697" s="1"/>
      <c r="KM697" s="1"/>
      <c r="KN697" s="1"/>
      <c r="KO697" s="1"/>
      <c r="KP697" s="1"/>
      <c r="KQ697" s="1"/>
      <c r="KR697" s="1"/>
      <c r="KS697" s="1"/>
      <c r="KT697" s="1"/>
      <c r="KU697" s="1"/>
      <c r="KV697" s="1"/>
      <c r="KW697" s="1"/>
      <c r="KX697" s="1"/>
      <c r="KY697" s="1"/>
      <c r="KZ697" s="1"/>
      <c r="LA697" s="1"/>
      <c r="LB697" s="1"/>
      <c r="LC697" s="1"/>
      <c r="LD697" s="1"/>
      <c r="LE697" s="1"/>
      <c r="LF697" s="1"/>
      <c r="LG697" s="1"/>
      <c r="LH697" s="1"/>
      <c r="LI697" s="1"/>
      <c r="LJ697" s="1"/>
      <c r="LK697" s="1"/>
      <c r="LL697" s="1"/>
      <c r="LM697" s="1"/>
      <c r="LN697" s="1"/>
      <c r="LO697" s="1"/>
      <c r="LP697" s="1"/>
      <c r="LQ697" s="1"/>
      <c r="LR697" s="1"/>
      <c r="LS697" s="1"/>
      <c r="LT697" s="1"/>
      <c r="LU697" s="1"/>
      <c r="LV697" s="1"/>
      <c r="LW697" s="1"/>
      <c r="LX697" s="1"/>
      <c r="LY697" s="1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  <c r="MV697" s="1"/>
      <c r="MW697" s="1"/>
      <c r="MX697" s="1"/>
      <c r="MY697" s="1"/>
      <c r="MZ697" s="1"/>
      <c r="NA697" s="1"/>
      <c r="NB697" s="1"/>
      <c r="NC697" s="1"/>
      <c r="ND697" s="1"/>
      <c r="NE697" s="1"/>
      <c r="NF697" s="1"/>
      <c r="NG697" s="1"/>
      <c r="NH697" s="1"/>
      <c r="NI697" s="1"/>
      <c r="NJ697" s="1"/>
      <c r="NK697" s="1"/>
      <c r="NL697" s="1"/>
      <c r="NM697" s="1"/>
      <c r="NN697" s="1"/>
      <c r="NO697" s="1"/>
      <c r="NP697" s="1"/>
      <c r="NQ697" s="1"/>
      <c r="NR697" s="1"/>
      <c r="NS697" s="1"/>
      <c r="NT697" s="1"/>
      <c r="NU697" s="1"/>
      <c r="NV697" s="1"/>
      <c r="NW697" s="1"/>
      <c r="NX697" s="1"/>
      <c r="NY697" s="1"/>
      <c r="NZ697" s="1"/>
      <c r="OA697" s="1"/>
      <c r="OB697" s="1"/>
      <c r="OC697" s="1"/>
      <c r="OD697" s="1"/>
      <c r="OE697" s="1"/>
      <c r="OF697" s="1"/>
      <c r="OG697" s="1"/>
      <c r="OH697" s="1"/>
      <c r="OI697" s="1"/>
      <c r="OJ697" s="1"/>
      <c r="OK697" s="1"/>
      <c r="OL697" s="1"/>
      <c r="OM697" s="1"/>
      <c r="ON697" s="1"/>
      <c r="OO697" s="1"/>
      <c r="OP697" s="1"/>
      <c r="OQ697" s="1"/>
      <c r="OR697" s="1"/>
      <c r="OS697" s="1"/>
      <c r="OT697" s="1"/>
      <c r="OU697" s="1"/>
      <c r="OV697" s="1"/>
      <c r="OW697" s="1"/>
      <c r="OX697" s="1"/>
      <c r="OY697" s="1"/>
      <c r="OZ697" s="1"/>
      <c r="PA697" s="1"/>
      <c r="PB697" s="1"/>
      <c r="PC697" s="1"/>
      <c r="PD697" s="1"/>
      <c r="PE697" s="1"/>
      <c r="PF697" s="1"/>
      <c r="PG697" s="1"/>
      <c r="PH697" s="1"/>
      <c r="PI697" s="1"/>
      <c r="PJ697" s="1"/>
      <c r="PK697" s="1"/>
      <c r="PL697" s="1"/>
      <c r="PM697" s="1"/>
      <c r="PN697" s="1"/>
      <c r="PO697" s="1"/>
      <c r="PP697" s="1"/>
      <c r="PQ697" s="1"/>
      <c r="PR697" s="1"/>
      <c r="PS697" s="1"/>
      <c r="PT697" s="1"/>
      <c r="PU697" s="1"/>
      <c r="PV697" s="1"/>
      <c r="PW697" s="1"/>
      <c r="PX697" s="1"/>
      <c r="PY697" s="1"/>
      <c r="PZ697" s="1"/>
      <c r="QA697" s="1"/>
      <c r="QB697" s="1"/>
      <c r="QC697" s="1"/>
      <c r="QD697" s="1"/>
      <c r="QE697" s="1"/>
      <c r="QF697" s="1"/>
      <c r="QG697" s="1"/>
      <c r="QH697" s="1"/>
      <c r="QI697" s="1"/>
      <c r="QJ697" s="1"/>
      <c r="QK697" s="1"/>
      <c r="QL697" s="1"/>
      <c r="QM697" s="1"/>
      <c r="QN697" s="1"/>
      <c r="QO697" s="1"/>
      <c r="QP697" s="1"/>
      <c r="QQ697" s="1"/>
      <c r="QR697" s="1"/>
      <c r="QS697" s="1"/>
      <c r="QT697" s="1"/>
      <c r="QU697" s="1"/>
      <c r="QV697" s="1"/>
      <c r="QW697" s="1"/>
      <c r="QX697" s="1"/>
      <c r="QY697" s="1"/>
      <c r="QZ697" s="1"/>
      <c r="RA697" s="1"/>
      <c r="RB697" s="1"/>
      <c r="RC697" s="1"/>
      <c r="RD697" s="1"/>
      <c r="RE697" s="1"/>
      <c r="RF697" s="1"/>
      <c r="RG697" s="1"/>
      <c r="RH697" s="1"/>
      <c r="RI697" s="1"/>
      <c r="RJ697" s="1"/>
      <c r="RK697" s="1"/>
      <c r="RL697" s="1"/>
      <c r="RM697" s="1"/>
      <c r="RN697" s="1"/>
      <c r="RO697" s="1"/>
      <c r="RP697" s="1"/>
      <c r="RQ697" s="1"/>
      <c r="RR697" s="1"/>
      <c r="RS697" s="1"/>
      <c r="RT697" s="1"/>
      <c r="RU697" s="1"/>
      <c r="RV697" s="1"/>
      <c r="RW697" s="1"/>
      <c r="RX697" s="1"/>
      <c r="RY697" s="1"/>
      <c r="RZ697" s="1"/>
      <c r="SA697" s="1"/>
      <c r="SB697" s="1"/>
      <c r="SC697" s="1"/>
      <c r="SD697" s="1"/>
      <c r="SE697" s="1"/>
      <c r="SF697" s="1"/>
      <c r="SG697" s="1"/>
      <c r="SH697" s="1"/>
      <c r="SI697" s="1"/>
      <c r="SJ697" s="1"/>
      <c r="SK697" s="1"/>
      <c r="SL697" s="1"/>
      <c r="SM697" s="1"/>
      <c r="SN697" s="1"/>
      <c r="SO697" s="1"/>
      <c r="SP697" s="1"/>
      <c r="SQ697" s="1"/>
      <c r="SR697" s="1"/>
      <c r="SS697" s="1"/>
      <c r="ST697" s="1"/>
      <c r="SU697" s="1"/>
      <c r="SV697" s="1"/>
      <c r="SW697" s="1"/>
      <c r="SX697" s="1"/>
      <c r="SY697" s="1"/>
      <c r="SZ697" s="1"/>
      <c r="TA697" s="1"/>
      <c r="TB697" s="1"/>
      <c r="TC697" s="1"/>
      <c r="TD697" s="1"/>
      <c r="TE697" s="1"/>
      <c r="TF697" s="1"/>
      <c r="TG697" s="1"/>
      <c r="TH697" s="1"/>
      <c r="TI697" s="1"/>
      <c r="TJ697" s="1"/>
      <c r="TK697" s="1"/>
      <c r="TL697" s="1"/>
      <c r="TM697" s="1"/>
      <c r="TN697" s="1"/>
      <c r="TO697" s="1"/>
      <c r="TP697" s="1"/>
      <c r="TQ697" s="1"/>
      <c r="TR697" s="1"/>
      <c r="TS697" s="1"/>
      <c r="TT697" s="1"/>
      <c r="TU697" s="1"/>
      <c r="TV697" s="1"/>
      <c r="TW697" s="1"/>
      <c r="TX697" s="1"/>
      <c r="TY697" s="1"/>
      <c r="TZ697" s="1"/>
      <c r="UA697" s="1"/>
      <c r="UB697" s="1"/>
      <c r="UC697" s="1"/>
      <c r="UD697" s="1"/>
      <c r="UE697" s="1"/>
      <c r="UF697" s="1"/>
      <c r="UG697" s="1"/>
      <c r="UH697" s="1"/>
      <c r="UI697" s="1"/>
      <c r="UJ697" s="1"/>
      <c r="UK697" s="1"/>
      <c r="UL697" s="1"/>
      <c r="UM697" s="1"/>
      <c r="UN697" s="1"/>
      <c r="UO697" s="1"/>
      <c r="UP697" s="1"/>
      <c r="UQ697" s="1"/>
      <c r="UR697" s="1"/>
      <c r="US697" s="1"/>
      <c r="UT697" s="1"/>
      <c r="UU697" s="1"/>
      <c r="UV697" s="1"/>
      <c r="UW697" s="1"/>
      <c r="UX697" s="1"/>
      <c r="UY697" s="1"/>
      <c r="UZ697" s="1"/>
      <c r="VA697" s="1"/>
      <c r="VB697" s="1"/>
      <c r="VC697" s="1"/>
      <c r="VD697" s="1"/>
      <c r="VE697" s="1"/>
      <c r="VF697" s="1"/>
      <c r="VG697" s="1"/>
      <c r="VH697" s="1"/>
      <c r="VI697" s="1"/>
      <c r="VJ697" s="1"/>
      <c r="VK697" s="1"/>
      <c r="VL697" s="1"/>
      <c r="VM697" s="1"/>
      <c r="VN697" s="1"/>
      <c r="VO697" s="1"/>
      <c r="VP697" s="1"/>
      <c r="VQ697" s="1"/>
      <c r="VR697" s="1"/>
      <c r="VS697" s="1"/>
      <c r="VT697" s="1"/>
      <c r="VU697" s="1"/>
      <c r="VV697" s="1"/>
      <c r="VW697" s="1"/>
      <c r="VX697" s="1"/>
      <c r="VY697" s="1"/>
      <c r="VZ697" s="1"/>
      <c r="WA697" s="1"/>
      <c r="WB697" s="1"/>
      <c r="WC697" s="1"/>
      <c r="WD697" s="1"/>
      <c r="WE697" s="1"/>
      <c r="WF697" s="1"/>
      <c r="WG697" s="1"/>
      <c r="WH697" s="1"/>
      <c r="WI697" s="1"/>
      <c r="WJ697" s="1"/>
      <c r="WK697" s="1"/>
      <c r="WL697" s="1"/>
      <c r="WM697" s="1"/>
      <c r="WN697" s="1"/>
      <c r="WO697" s="1"/>
      <c r="WP697" s="1"/>
      <c r="WQ697" s="1"/>
      <c r="WR697" s="1"/>
      <c r="WS697" s="1"/>
      <c r="WT697" s="1"/>
      <c r="WU697" s="1"/>
      <c r="WV697" s="1"/>
      <c r="WW697" s="1"/>
      <c r="WX697" s="1"/>
      <c r="WY697" s="1"/>
      <c r="WZ697" s="1"/>
      <c r="XA697" s="1"/>
      <c r="XB697" s="1"/>
      <c r="XC697" s="1"/>
      <c r="XD697" s="1"/>
      <c r="XE697" s="1"/>
      <c r="XF697" s="1"/>
      <c r="XG697" s="1"/>
      <c r="XH697" s="1"/>
      <c r="XI697" s="1"/>
      <c r="XJ697" s="1"/>
      <c r="XK697" s="1"/>
      <c r="XL697" s="1"/>
      <c r="XM697" s="1"/>
      <c r="XN697" s="1"/>
      <c r="XO697" s="1"/>
      <c r="XP697" s="1"/>
      <c r="XQ697" s="1"/>
      <c r="XR697" s="1"/>
      <c r="XS697" s="1"/>
      <c r="XT697" s="1"/>
      <c r="XU697" s="1"/>
      <c r="XV697" s="1"/>
      <c r="XW697" s="1"/>
      <c r="XX697" s="1"/>
      <c r="XY697" s="1"/>
      <c r="XZ697" s="1"/>
      <c r="YA697" s="1"/>
      <c r="YB697" s="1"/>
      <c r="YC697" s="1"/>
      <c r="YD697" s="1"/>
      <c r="YE697" s="1"/>
      <c r="YF697" s="1"/>
      <c r="YG697" s="1"/>
      <c r="YH697" s="1"/>
      <c r="YI697" s="1"/>
      <c r="YJ697" s="1"/>
      <c r="YK697" s="1"/>
      <c r="YL697" s="1"/>
      <c r="YM697" s="1"/>
      <c r="YN697" s="1"/>
      <c r="YO697" s="1"/>
      <c r="YP697" s="1"/>
      <c r="YQ697" s="1"/>
      <c r="YR697" s="1"/>
      <c r="YS697" s="1"/>
      <c r="YT697" s="1"/>
      <c r="YU697" s="1"/>
      <c r="YV697" s="1"/>
      <c r="YW697" s="1"/>
      <c r="YX697" s="1"/>
      <c r="YY697" s="1"/>
      <c r="YZ697" s="1"/>
      <c r="ZA697" s="1"/>
      <c r="ZB697" s="1"/>
      <c r="ZC697" s="1"/>
      <c r="ZD697" s="1"/>
      <c r="ZE697" s="1"/>
      <c r="ZF697" s="1"/>
      <c r="ZG697" s="1"/>
      <c r="ZH697" s="1"/>
      <c r="ZI697" s="1"/>
      <c r="ZJ697" s="1"/>
      <c r="ZK697" s="1"/>
      <c r="ZL697" s="1"/>
      <c r="ZM697" s="1"/>
      <c r="ZN697" s="1"/>
      <c r="ZO697" s="1"/>
      <c r="ZP697" s="1"/>
      <c r="ZQ697" s="1"/>
      <c r="ZR697" s="1"/>
      <c r="ZS697" s="1"/>
      <c r="ZT697" s="1"/>
      <c r="ZU697" s="1"/>
      <c r="ZV697" s="1"/>
      <c r="ZW697" s="1"/>
      <c r="ZX697" s="1"/>
      <c r="ZY697" s="1"/>
      <c r="ZZ697" s="1"/>
      <c r="AAA697" s="1"/>
      <c r="AAB697" s="1"/>
      <c r="AAC697" s="1"/>
      <c r="AAD697" s="1"/>
      <c r="AAE697" s="1"/>
      <c r="AAF697" s="1"/>
      <c r="AAG697" s="1"/>
      <c r="AAH697" s="1"/>
      <c r="AAI697" s="1"/>
      <c r="AAJ697" s="1"/>
      <c r="AAK697" s="1"/>
      <c r="AAL697" s="1"/>
      <c r="AAM697" s="1"/>
      <c r="AAN697" s="1"/>
      <c r="AAO697" s="1"/>
      <c r="AAP697" s="1"/>
      <c r="AAQ697" s="1"/>
      <c r="AAR697" s="1"/>
      <c r="AAS697" s="1"/>
      <c r="AAT697" s="1"/>
      <c r="AAU697" s="1"/>
      <c r="AAV697" s="1"/>
      <c r="AAW697" s="1"/>
      <c r="AAX697" s="1"/>
      <c r="AAY697" s="1"/>
      <c r="AAZ697" s="1"/>
      <c r="ABA697" s="1"/>
      <c r="ABB697" s="1"/>
      <c r="ABC697" s="1"/>
      <c r="ABD697" s="1"/>
      <c r="ABE697" s="1"/>
      <c r="ABF697" s="1"/>
      <c r="ABG697" s="1"/>
      <c r="ABH697" s="1"/>
      <c r="ABI697" s="1"/>
      <c r="ABJ697" s="1"/>
      <c r="ABK697" s="1"/>
      <c r="ABL697" s="1"/>
      <c r="ABM697" s="1"/>
      <c r="ABN697" s="1"/>
      <c r="ABO697" s="1"/>
      <c r="ABP697" s="1"/>
      <c r="ABQ697" s="1"/>
      <c r="ABR697" s="1"/>
      <c r="ABS697" s="1"/>
      <c r="ABT697" s="1"/>
      <c r="ABU697" s="1"/>
      <c r="ABV697" s="1"/>
      <c r="ABW697" s="1"/>
      <c r="ABX697" s="1"/>
      <c r="ABY697" s="1"/>
      <c r="ABZ697" s="1"/>
      <c r="ACA697" s="1"/>
      <c r="ACB697" s="1"/>
      <c r="ACC697" s="1"/>
      <c r="ACD697" s="1"/>
      <c r="ACE697" s="1"/>
      <c r="ACF697" s="1"/>
      <c r="ACG697" s="1"/>
      <c r="ACH697" s="1"/>
      <c r="ACI697" s="1"/>
      <c r="ACJ697" s="1"/>
      <c r="ACK697" s="1"/>
      <c r="ACL697" s="1"/>
      <c r="ACM697" s="1"/>
      <c r="ACN697" s="1"/>
      <c r="ACO697" s="1"/>
      <c r="ACP697" s="1"/>
      <c r="ACQ697" s="1"/>
      <c r="ACR697" s="1"/>
      <c r="ACS697" s="1"/>
      <c r="ACT697" s="1"/>
      <c r="ACU697" s="1"/>
      <c r="ACV697" s="1"/>
      <c r="ACW697" s="1"/>
      <c r="ACX697" s="1"/>
      <c r="ACY697" s="1"/>
      <c r="ACZ697" s="1"/>
      <c r="ADA697" s="1"/>
      <c r="ADB697" s="1"/>
      <c r="ADC697" s="1"/>
      <c r="ADD697" s="1"/>
      <c r="ADE697" s="1"/>
      <c r="ADF697" s="1"/>
      <c r="ADG697" s="1"/>
      <c r="ADH697" s="1"/>
      <c r="ADI697" s="1"/>
      <c r="ADJ697" s="1"/>
      <c r="ADK697" s="1"/>
      <c r="ADL697" s="1"/>
      <c r="ADM697" s="1"/>
      <c r="ADN697" s="1"/>
      <c r="ADO697" s="1"/>
      <c r="ADP697" s="1"/>
      <c r="ADQ697" s="1"/>
      <c r="ADR697" s="1"/>
      <c r="ADS697" s="1"/>
      <c r="ADT697" s="1"/>
      <c r="ADU697" s="1"/>
      <c r="ADV697" s="1"/>
    </row>
    <row r="698" spans="1:802" x14ac:dyDescent="0.1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  <c r="MV698" s="1"/>
      <c r="MW698" s="1"/>
      <c r="MX698" s="1"/>
      <c r="MY698" s="1"/>
      <c r="MZ698" s="1"/>
      <c r="NA698" s="1"/>
      <c r="NB698" s="1"/>
      <c r="NC698" s="1"/>
      <c r="ND698" s="1"/>
      <c r="NE698" s="1"/>
      <c r="NF698" s="1"/>
      <c r="NG698" s="1"/>
      <c r="NH698" s="1"/>
      <c r="NI698" s="1"/>
      <c r="NJ698" s="1"/>
      <c r="NK698" s="1"/>
      <c r="NL698" s="1"/>
      <c r="NM698" s="1"/>
      <c r="NN698" s="1"/>
      <c r="NO698" s="1"/>
      <c r="NP698" s="1"/>
      <c r="NQ698" s="1"/>
      <c r="NR698" s="1"/>
      <c r="NS698" s="1"/>
      <c r="NT698" s="1"/>
      <c r="NU698" s="1"/>
      <c r="NV698" s="1"/>
      <c r="NW698" s="1"/>
      <c r="NX698" s="1"/>
      <c r="NY698" s="1"/>
      <c r="NZ698" s="1"/>
      <c r="OA698" s="1"/>
      <c r="OB698" s="1"/>
      <c r="OC698" s="1"/>
      <c r="OD698" s="1"/>
      <c r="OE698" s="1"/>
      <c r="OF698" s="1"/>
      <c r="OG698" s="1"/>
      <c r="OH698" s="1"/>
      <c r="OI698" s="1"/>
      <c r="OJ698" s="1"/>
      <c r="OK698" s="1"/>
      <c r="OL698" s="1"/>
      <c r="OM698" s="1"/>
      <c r="ON698" s="1"/>
      <c r="OO698" s="1"/>
      <c r="OP698" s="1"/>
      <c r="OQ698" s="1"/>
      <c r="OR698" s="1"/>
      <c r="OS698" s="1"/>
      <c r="OT698" s="1"/>
      <c r="OU698" s="1"/>
      <c r="OV698" s="1"/>
      <c r="OW698" s="1"/>
      <c r="OX698" s="1"/>
      <c r="OY698" s="1"/>
      <c r="OZ698" s="1"/>
      <c r="PA698" s="1"/>
      <c r="PB698" s="1"/>
      <c r="PC698" s="1"/>
      <c r="PD698" s="1"/>
      <c r="PE698" s="1"/>
      <c r="PF698" s="1"/>
      <c r="PG698" s="1"/>
      <c r="PH698" s="1"/>
      <c r="PI698" s="1"/>
      <c r="PJ698" s="1"/>
      <c r="PK698" s="1"/>
      <c r="PL698" s="1"/>
      <c r="PM698" s="1"/>
      <c r="PN698" s="1"/>
      <c r="PO698" s="1"/>
      <c r="PP698" s="1"/>
      <c r="PQ698" s="1"/>
      <c r="PR698" s="1"/>
      <c r="PS698" s="1"/>
      <c r="PT698" s="1"/>
      <c r="PU698" s="1"/>
      <c r="PV698" s="1"/>
      <c r="PW698" s="1"/>
      <c r="PX698" s="1"/>
      <c r="PY698" s="1"/>
      <c r="PZ698" s="1"/>
      <c r="QA698" s="1"/>
      <c r="QB698" s="1"/>
      <c r="QC698" s="1"/>
      <c r="QD698" s="1"/>
      <c r="QE698" s="1"/>
      <c r="QF698" s="1"/>
      <c r="QG698" s="1"/>
      <c r="QH698" s="1"/>
      <c r="QI698" s="1"/>
      <c r="QJ698" s="1"/>
      <c r="QK698" s="1"/>
      <c r="QL698" s="1"/>
      <c r="QM698" s="1"/>
      <c r="QN698" s="1"/>
      <c r="QO698" s="1"/>
      <c r="QP698" s="1"/>
      <c r="QQ698" s="1"/>
      <c r="QR698" s="1"/>
      <c r="QS698" s="1"/>
      <c r="QT698" s="1"/>
      <c r="QU698" s="1"/>
      <c r="QV698" s="1"/>
      <c r="QW698" s="1"/>
      <c r="QX698" s="1"/>
      <c r="QY698" s="1"/>
      <c r="QZ698" s="1"/>
      <c r="RA698" s="1"/>
      <c r="RB698" s="1"/>
      <c r="RC698" s="1"/>
      <c r="RD698" s="1"/>
      <c r="RE698" s="1"/>
      <c r="RF698" s="1"/>
      <c r="RG698" s="1"/>
      <c r="RH698" s="1"/>
      <c r="RI698" s="1"/>
      <c r="RJ698" s="1"/>
      <c r="RK698" s="1"/>
      <c r="RL698" s="1"/>
      <c r="RM698" s="1"/>
      <c r="RN698" s="1"/>
      <c r="RO698" s="1"/>
      <c r="RP698" s="1"/>
      <c r="RQ698" s="1"/>
      <c r="RR698" s="1"/>
      <c r="RS698" s="1"/>
      <c r="RT698" s="1"/>
      <c r="RU698" s="1"/>
      <c r="RV698" s="1"/>
      <c r="RW698" s="1"/>
      <c r="RX698" s="1"/>
      <c r="RY698" s="1"/>
      <c r="RZ698" s="1"/>
      <c r="SA698" s="1"/>
      <c r="SB698" s="1"/>
      <c r="SC698" s="1"/>
      <c r="SD698" s="1"/>
      <c r="SE698" s="1"/>
      <c r="SF698" s="1"/>
      <c r="SG698" s="1"/>
      <c r="SH698" s="1"/>
      <c r="SI698" s="1"/>
      <c r="SJ698" s="1"/>
      <c r="SK698" s="1"/>
      <c r="SL698" s="1"/>
      <c r="SM698" s="1"/>
      <c r="SN698" s="1"/>
      <c r="SO698" s="1"/>
      <c r="SP698" s="1"/>
      <c r="SQ698" s="1"/>
      <c r="SR698" s="1"/>
      <c r="SS698" s="1"/>
      <c r="ST698" s="1"/>
      <c r="SU698" s="1"/>
      <c r="SV698" s="1"/>
      <c r="SW698" s="1"/>
      <c r="SX698" s="1"/>
      <c r="SY698" s="1"/>
      <c r="SZ698" s="1"/>
      <c r="TA698" s="1"/>
      <c r="TB698" s="1"/>
      <c r="TC698" s="1"/>
      <c r="TD698" s="1"/>
      <c r="TE698" s="1"/>
      <c r="TF698" s="1"/>
      <c r="TG698" s="1"/>
      <c r="TH698" s="1"/>
      <c r="TI698" s="1"/>
      <c r="TJ698" s="1"/>
      <c r="TK698" s="1"/>
      <c r="TL698" s="1"/>
      <c r="TM698" s="1"/>
      <c r="TN698" s="1"/>
      <c r="TO698" s="1"/>
      <c r="TP698" s="1"/>
      <c r="TQ698" s="1"/>
      <c r="TR698" s="1"/>
      <c r="TS698" s="1"/>
      <c r="TT698" s="1"/>
      <c r="TU698" s="1"/>
      <c r="TV698" s="1"/>
      <c r="TW698" s="1"/>
      <c r="TX698" s="1"/>
      <c r="TY698" s="1"/>
      <c r="TZ698" s="1"/>
      <c r="UA698" s="1"/>
      <c r="UB698" s="1"/>
      <c r="UC698" s="1"/>
      <c r="UD698" s="1"/>
      <c r="UE698" s="1"/>
      <c r="UF698" s="1"/>
      <c r="UG698" s="1"/>
      <c r="UH698" s="1"/>
      <c r="UI698" s="1"/>
      <c r="UJ698" s="1"/>
      <c r="UK698" s="1"/>
      <c r="UL698" s="1"/>
      <c r="UM698" s="1"/>
      <c r="UN698" s="1"/>
      <c r="UO698" s="1"/>
      <c r="UP698" s="1"/>
      <c r="UQ698" s="1"/>
      <c r="UR698" s="1"/>
      <c r="US698" s="1"/>
      <c r="UT698" s="1"/>
      <c r="UU698" s="1"/>
      <c r="UV698" s="1"/>
      <c r="UW698" s="1"/>
      <c r="UX698" s="1"/>
      <c r="UY698" s="1"/>
      <c r="UZ698" s="1"/>
      <c r="VA698" s="1"/>
      <c r="VB698" s="1"/>
      <c r="VC698" s="1"/>
      <c r="VD698" s="1"/>
      <c r="VE698" s="1"/>
      <c r="VF698" s="1"/>
      <c r="VG698" s="1"/>
      <c r="VH698" s="1"/>
      <c r="VI698" s="1"/>
      <c r="VJ698" s="1"/>
      <c r="VK698" s="1"/>
      <c r="VL698" s="1"/>
      <c r="VM698" s="1"/>
      <c r="VN698" s="1"/>
      <c r="VO698" s="1"/>
      <c r="VP698" s="1"/>
      <c r="VQ698" s="1"/>
      <c r="VR698" s="1"/>
      <c r="VS698" s="1"/>
      <c r="VT698" s="1"/>
      <c r="VU698" s="1"/>
      <c r="VV698" s="1"/>
      <c r="VW698" s="1"/>
      <c r="VX698" s="1"/>
      <c r="VY698" s="1"/>
      <c r="VZ698" s="1"/>
      <c r="WA698" s="1"/>
      <c r="WB698" s="1"/>
      <c r="WC698" s="1"/>
      <c r="WD698" s="1"/>
      <c r="WE698" s="1"/>
      <c r="WF698" s="1"/>
      <c r="WG698" s="1"/>
      <c r="WH698" s="1"/>
      <c r="WI698" s="1"/>
      <c r="WJ698" s="1"/>
      <c r="WK698" s="1"/>
      <c r="WL698" s="1"/>
      <c r="WM698" s="1"/>
      <c r="WN698" s="1"/>
      <c r="WO698" s="1"/>
      <c r="WP698" s="1"/>
      <c r="WQ698" s="1"/>
      <c r="WR698" s="1"/>
      <c r="WS698" s="1"/>
      <c r="WT698" s="1"/>
      <c r="WU698" s="1"/>
      <c r="WV698" s="1"/>
      <c r="WW698" s="1"/>
      <c r="WX698" s="1"/>
      <c r="WY698" s="1"/>
      <c r="WZ698" s="1"/>
      <c r="XA698" s="1"/>
      <c r="XB698" s="1"/>
      <c r="XC698" s="1"/>
      <c r="XD698" s="1"/>
      <c r="XE698" s="1"/>
      <c r="XF698" s="1"/>
      <c r="XG698" s="1"/>
      <c r="XH698" s="1"/>
      <c r="XI698" s="1"/>
      <c r="XJ698" s="1"/>
      <c r="XK698" s="1"/>
      <c r="XL698" s="1"/>
      <c r="XM698" s="1"/>
      <c r="XN698" s="1"/>
      <c r="XO698" s="1"/>
      <c r="XP698" s="1"/>
      <c r="XQ698" s="1"/>
      <c r="XR698" s="1"/>
      <c r="XS698" s="1"/>
      <c r="XT698" s="1"/>
      <c r="XU698" s="1"/>
      <c r="XV698" s="1"/>
      <c r="XW698" s="1"/>
      <c r="XX698" s="1"/>
      <c r="XY698" s="1"/>
      <c r="XZ698" s="1"/>
      <c r="YA698" s="1"/>
      <c r="YB698" s="1"/>
      <c r="YC698" s="1"/>
      <c r="YD698" s="1"/>
      <c r="YE698" s="1"/>
      <c r="YF698" s="1"/>
      <c r="YG698" s="1"/>
      <c r="YH698" s="1"/>
      <c r="YI698" s="1"/>
      <c r="YJ698" s="1"/>
      <c r="YK698" s="1"/>
      <c r="YL698" s="1"/>
      <c r="YM698" s="1"/>
      <c r="YN698" s="1"/>
      <c r="YO698" s="1"/>
      <c r="YP698" s="1"/>
      <c r="YQ698" s="1"/>
      <c r="YR698" s="1"/>
      <c r="YS698" s="1"/>
      <c r="YT698" s="1"/>
      <c r="YU698" s="1"/>
      <c r="YV698" s="1"/>
      <c r="YW698" s="1"/>
      <c r="YX698" s="1"/>
      <c r="YY698" s="1"/>
      <c r="YZ698" s="1"/>
      <c r="ZA698" s="1"/>
      <c r="ZB698" s="1"/>
      <c r="ZC698" s="1"/>
      <c r="ZD698" s="1"/>
      <c r="ZE698" s="1"/>
      <c r="ZF698" s="1"/>
      <c r="ZG698" s="1"/>
      <c r="ZH698" s="1"/>
      <c r="ZI698" s="1"/>
      <c r="ZJ698" s="1"/>
      <c r="ZK698" s="1"/>
      <c r="ZL698" s="1"/>
      <c r="ZM698" s="1"/>
      <c r="ZN698" s="1"/>
      <c r="ZO698" s="1"/>
      <c r="ZP698" s="1"/>
      <c r="ZQ698" s="1"/>
      <c r="ZR698" s="1"/>
      <c r="ZS698" s="1"/>
      <c r="ZT698" s="1"/>
      <c r="ZU698" s="1"/>
      <c r="ZV698" s="1"/>
      <c r="ZW698" s="1"/>
      <c r="ZX698" s="1"/>
      <c r="ZY698" s="1"/>
      <c r="ZZ698" s="1"/>
      <c r="AAA698" s="1"/>
      <c r="AAB698" s="1"/>
      <c r="AAC698" s="1"/>
      <c r="AAD698" s="1"/>
      <c r="AAE698" s="1"/>
      <c r="AAF698" s="1"/>
      <c r="AAG698" s="1"/>
      <c r="AAH698" s="1"/>
      <c r="AAI698" s="1"/>
      <c r="AAJ698" s="1"/>
      <c r="AAK698" s="1"/>
      <c r="AAL698" s="1"/>
      <c r="AAM698" s="1"/>
      <c r="AAN698" s="1"/>
      <c r="AAO698" s="1"/>
      <c r="AAP698" s="1"/>
      <c r="AAQ698" s="1"/>
      <c r="AAR698" s="1"/>
      <c r="AAS698" s="1"/>
      <c r="AAT698" s="1"/>
      <c r="AAU698" s="1"/>
      <c r="AAV698" s="1"/>
      <c r="AAW698" s="1"/>
      <c r="AAX698" s="1"/>
      <c r="AAY698" s="1"/>
      <c r="AAZ698" s="1"/>
      <c r="ABA698" s="1"/>
      <c r="ABB698" s="1"/>
      <c r="ABC698" s="1"/>
      <c r="ABD698" s="1"/>
      <c r="ABE698" s="1"/>
      <c r="ABF698" s="1"/>
      <c r="ABG698" s="1"/>
      <c r="ABH698" s="1"/>
      <c r="ABI698" s="1"/>
      <c r="ABJ698" s="1"/>
      <c r="ABK698" s="1"/>
      <c r="ABL698" s="1"/>
      <c r="ABM698" s="1"/>
      <c r="ABN698" s="1"/>
      <c r="ABO698" s="1"/>
      <c r="ABP698" s="1"/>
      <c r="ABQ698" s="1"/>
      <c r="ABR698" s="1"/>
      <c r="ABS698" s="1"/>
      <c r="ABT698" s="1"/>
      <c r="ABU698" s="1"/>
      <c r="ABV698" s="1"/>
      <c r="ABW698" s="1"/>
      <c r="ABX698" s="1"/>
      <c r="ABY698" s="1"/>
      <c r="ABZ698" s="1"/>
      <c r="ACA698" s="1"/>
      <c r="ACB698" s="1"/>
      <c r="ACC698" s="1"/>
      <c r="ACD698" s="1"/>
      <c r="ACE698" s="1"/>
      <c r="ACF698" s="1"/>
      <c r="ACG698" s="1"/>
      <c r="ACH698" s="1"/>
      <c r="ACI698" s="1"/>
      <c r="ACJ698" s="1"/>
      <c r="ACK698" s="1"/>
      <c r="ACL698" s="1"/>
      <c r="ACM698" s="1"/>
      <c r="ACN698" s="1"/>
      <c r="ACO698" s="1"/>
      <c r="ACP698" s="1"/>
      <c r="ACQ698" s="1"/>
      <c r="ACR698" s="1"/>
      <c r="ACS698" s="1"/>
      <c r="ACT698" s="1"/>
      <c r="ACU698" s="1"/>
      <c r="ACV698" s="1"/>
      <c r="ACW698" s="1"/>
      <c r="ACX698" s="1"/>
      <c r="ACY698" s="1"/>
      <c r="ACZ698" s="1"/>
      <c r="ADA698" s="1"/>
      <c r="ADB698" s="1"/>
      <c r="ADC698" s="1"/>
      <c r="ADD698" s="1"/>
      <c r="ADE698" s="1"/>
      <c r="ADF698" s="1"/>
      <c r="ADG698" s="1"/>
      <c r="ADH698" s="1"/>
      <c r="ADI698" s="1"/>
      <c r="ADJ698" s="1"/>
      <c r="ADK698" s="1"/>
      <c r="ADL698" s="1"/>
      <c r="ADM698" s="1"/>
      <c r="ADN698" s="1"/>
      <c r="ADO698" s="1"/>
      <c r="ADP698" s="1"/>
      <c r="ADQ698" s="1"/>
      <c r="ADR698" s="1"/>
      <c r="ADS698" s="1"/>
      <c r="ADT698" s="1"/>
      <c r="ADU698" s="1"/>
      <c r="ADV698" s="1"/>
    </row>
    <row r="699" spans="1:802" x14ac:dyDescent="0.1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  <c r="DN699" s="1"/>
      <c r="DO699" s="1"/>
      <c r="DP699" s="1"/>
      <c r="DQ699" s="1"/>
      <c r="DR699" s="1"/>
      <c r="DS699" s="1"/>
      <c r="DT699" s="1"/>
      <c r="DU699" s="1"/>
      <c r="DV699" s="1"/>
      <c r="DW699" s="1"/>
      <c r="DX699" s="1"/>
      <c r="DY699" s="1"/>
      <c r="DZ699" s="1"/>
      <c r="EA699" s="1"/>
      <c r="EB699" s="1"/>
      <c r="EC699" s="1"/>
      <c r="ED699" s="1"/>
      <c r="EE699" s="1"/>
      <c r="EF699" s="1"/>
      <c r="EG699" s="1"/>
      <c r="EH699" s="1"/>
      <c r="EI699" s="1"/>
      <c r="EJ699" s="1"/>
      <c r="EK699" s="1"/>
      <c r="EL699" s="1"/>
      <c r="EM699" s="1"/>
      <c r="EN699" s="1"/>
      <c r="EO699" s="1"/>
      <c r="EP699" s="1"/>
      <c r="EQ699" s="1"/>
      <c r="ER699" s="1"/>
      <c r="ES699" s="1"/>
      <c r="ET699" s="1"/>
      <c r="EU699" s="1"/>
      <c r="EV699" s="1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1"/>
      <c r="FL699" s="1"/>
      <c r="FM699" s="1"/>
      <c r="FN699" s="1"/>
      <c r="FO699" s="1"/>
      <c r="FP699" s="1"/>
      <c r="FQ699" s="1"/>
      <c r="FR699" s="1"/>
      <c r="FS699" s="1"/>
      <c r="FT699" s="1"/>
      <c r="FU699" s="1"/>
      <c r="FV699" s="1"/>
      <c r="FW699" s="1"/>
      <c r="FX699" s="1"/>
      <c r="FY699" s="1"/>
      <c r="FZ699" s="1"/>
      <c r="GA699" s="1"/>
      <c r="GB699" s="1"/>
      <c r="GC699" s="1"/>
      <c r="GD699" s="1"/>
      <c r="GE699" s="1"/>
      <c r="GF699" s="1"/>
      <c r="GG699" s="1"/>
      <c r="GH699" s="1"/>
      <c r="GI699" s="1"/>
      <c r="GJ699" s="1"/>
      <c r="GK699" s="1"/>
      <c r="GL699" s="1"/>
      <c r="GM699" s="1"/>
      <c r="GN699" s="1"/>
      <c r="GO699" s="1"/>
      <c r="GP699" s="1"/>
      <c r="GQ699" s="1"/>
      <c r="GR699" s="1"/>
      <c r="GS699" s="1"/>
      <c r="GT699" s="1"/>
      <c r="GU699" s="1"/>
      <c r="GV699" s="1"/>
      <c r="GW699" s="1"/>
      <c r="GX699" s="1"/>
      <c r="GY699" s="1"/>
      <c r="GZ699" s="1"/>
      <c r="HA699" s="1"/>
      <c r="HB699" s="1"/>
      <c r="HC699" s="1"/>
      <c r="HD699" s="1"/>
      <c r="HE699" s="1"/>
      <c r="HF699" s="1"/>
      <c r="HG699" s="1"/>
      <c r="HH699" s="1"/>
      <c r="HI699" s="1"/>
      <c r="HJ699" s="1"/>
      <c r="HK699" s="1"/>
      <c r="HL699" s="1"/>
      <c r="HM699" s="1"/>
      <c r="HN699" s="1"/>
      <c r="HO699" s="1"/>
      <c r="HP699" s="1"/>
      <c r="HQ699" s="1"/>
      <c r="HR699" s="1"/>
      <c r="HS699" s="1"/>
      <c r="HT699" s="1"/>
      <c r="HU699" s="1"/>
      <c r="HV699" s="1"/>
      <c r="HW699" s="1"/>
      <c r="HX699" s="1"/>
      <c r="HY699" s="1"/>
      <c r="HZ699" s="1"/>
      <c r="IA699" s="1"/>
      <c r="IB699" s="1"/>
      <c r="IC699" s="1"/>
      <c r="ID699" s="1"/>
      <c r="IE699" s="1"/>
      <c r="IF699" s="1"/>
      <c r="IG699" s="1"/>
      <c r="IH699" s="1"/>
      <c r="II699" s="1"/>
      <c r="IJ699" s="1"/>
      <c r="IK699" s="1"/>
      <c r="IL699" s="1"/>
      <c r="IM699" s="1"/>
      <c r="IN699" s="1"/>
      <c r="IO699" s="1"/>
      <c r="IP699" s="1"/>
      <c r="IQ699" s="1"/>
      <c r="IR699" s="1"/>
      <c r="IS699" s="1"/>
      <c r="IT699" s="1"/>
      <c r="IU699" s="1"/>
      <c r="IV699" s="1"/>
      <c r="IW699" s="1"/>
      <c r="IX699" s="1"/>
      <c r="IY699" s="1"/>
      <c r="IZ699" s="1"/>
      <c r="JA699" s="1"/>
      <c r="JB699" s="1"/>
      <c r="JC699" s="1"/>
      <c r="JD699" s="1"/>
      <c r="JE699" s="1"/>
      <c r="JF699" s="1"/>
      <c r="JG699" s="1"/>
      <c r="JH699" s="1"/>
      <c r="JI699" s="1"/>
      <c r="JJ699" s="1"/>
      <c r="JK699" s="1"/>
      <c r="JL699" s="1"/>
      <c r="JM699" s="1"/>
      <c r="JN699" s="1"/>
      <c r="JO699" s="1"/>
      <c r="JP699" s="1"/>
      <c r="JQ699" s="1"/>
      <c r="JR699" s="1"/>
      <c r="JS699" s="1"/>
      <c r="JT699" s="1"/>
      <c r="JU699" s="1"/>
      <c r="JV699" s="1"/>
      <c r="JW699" s="1"/>
      <c r="JX699" s="1"/>
      <c r="JY699" s="1"/>
      <c r="JZ699" s="1"/>
      <c r="KA699" s="1"/>
      <c r="KB699" s="1"/>
      <c r="KC699" s="1"/>
      <c r="KD699" s="1"/>
      <c r="KE699" s="1"/>
      <c r="KF699" s="1"/>
      <c r="KG699" s="1"/>
      <c r="KH699" s="1"/>
      <c r="KI699" s="1"/>
      <c r="KJ699" s="1"/>
      <c r="KK699" s="1"/>
      <c r="KL699" s="1"/>
      <c r="KM699" s="1"/>
      <c r="KN699" s="1"/>
      <c r="KO699" s="1"/>
      <c r="KP699" s="1"/>
      <c r="KQ699" s="1"/>
      <c r="KR699" s="1"/>
      <c r="KS699" s="1"/>
      <c r="KT699" s="1"/>
      <c r="KU699" s="1"/>
      <c r="KV699" s="1"/>
      <c r="KW699" s="1"/>
      <c r="KX699" s="1"/>
      <c r="KY699" s="1"/>
      <c r="KZ699" s="1"/>
      <c r="LA699" s="1"/>
      <c r="LB699" s="1"/>
      <c r="LC699" s="1"/>
      <c r="LD699" s="1"/>
      <c r="LE699" s="1"/>
      <c r="LF699" s="1"/>
      <c r="LG699" s="1"/>
      <c r="LH699" s="1"/>
      <c r="LI699" s="1"/>
      <c r="LJ699" s="1"/>
      <c r="LK699" s="1"/>
      <c r="LL699" s="1"/>
      <c r="LM699" s="1"/>
      <c r="LN699" s="1"/>
      <c r="LO699" s="1"/>
      <c r="LP699" s="1"/>
      <c r="LQ699" s="1"/>
      <c r="LR699" s="1"/>
      <c r="LS699" s="1"/>
      <c r="LT699" s="1"/>
      <c r="LU699" s="1"/>
      <c r="LV699" s="1"/>
      <c r="LW699" s="1"/>
      <c r="LX699" s="1"/>
      <c r="LY699" s="1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  <c r="MV699" s="1"/>
      <c r="MW699" s="1"/>
      <c r="MX699" s="1"/>
      <c r="MY699" s="1"/>
      <c r="MZ699" s="1"/>
      <c r="NA699" s="1"/>
      <c r="NB699" s="1"/>
      <c r="NC699" s="1"/>
      <c r="ND699" s="1"/>
      <c r="NE699" s="1"/>
      <c r="NF699" s="1"/>
      <c r="NG699" s="1"/>
      <c r="NH699" s="1"/>
      <c r="NI699" s="1"/>
      <c r="NJ699" s="1"/>
      <c r="NK699" s="1"/>
      <c r="NL699" s="1"/>
      <c r="NM699" s="1"/>
      <c r="NN699" s="1"/>
      <c r="NO699" s="1"/>
      <c r="NP699" s="1"/>
      <c r="NQ699" s="1"/>
      <c r="NR699" s="1"/>
      <c r="NS699" s="1"/>
      <c r="NT699" s="1"/>
      <c r="NU699" s="1"/>
      <c r="NV699" s="1"/>
      <c r="NW699" s="1"/>
      <c r="NX699" s="1"/>
      <c r="NY699" s="1"/>
      <c r="NZ699" s="1"/>
      <c r="OA699" s="1"/>
      <c r="OB699" s="1"/>
      <c r="OC699" s="1"/>
      <c r="OD699" s="1"/>
      <c r="OE699" s="1"/>
      <c r="OF699" s="1"/>
      <c r="OG699" s="1"/>
      <c r="OH699" s="1"/>
      <c r="OI699" s="1"/>
      <c r="OJ699" s="1"/>
      <c r="OK699" s="1"/>
      <c r="OL699" s="1"/>
      <c r="OM699" s="1"/>
      <c r="ON699" s="1"/>
      <c r="OO699" s="1"/>
      <c r="OP699" s="1"/>
      <c r="OQ699" s="1"/>
      <c r="OR699" s="1"/>
      <c r="OS699" s="1"/>
      <c r="OT699" s="1"/>
      <c r="OU699" s="1"/>
      <c r="OV699" s="1"/>
      <c r="OW699" s="1"/>
      <c r="OX699" s="1"/>
      <c r="OY699" s="1"/>
      <c r="OZ699" s="1"/>
      <c r="PA699" s="1"/>
      <c r="PB699" s="1"/>
      <c r="PC699" s="1"/>
      <c r="PD699" s="1"/>
      <c r="PE699" s="1"/>
      <c r="PF699" s="1"/>
      <c r="PG699" s="1"/>
      <c r="PH699" s="1"/>
      <c r="PI699" s="1"/>
      <c r="PJ699" s="1"/>
      <c r="PK699" s="1"/>
      <c r="PL699" s="1"/>
      <c r="PM699" s="1"/>
      <c r="PN699" s="1"/>
      <c r="PO699" s="1"/>
      <c r="PP699" s="1"/>
      <c r="PQ699" s="1"/>
      <c r="PR699" s="1"/>
      <c r="PS699" s="1"/>
      <c r="PT699" s="1"/>
      <c r="PU699" s="1"/>
      <c r="PV699" s="1"/>
      <c r="PW699" s="1"/>
      <c r="PX699" s="1"/>
      <c r="PY699" s="1"/>
      <c r="PZ699" s="1"/>
      <c r="QA699" s="1"/>
      <c r="QB699" s="1"/>
      <c r="QC699" s="1"/>
      <c r="QD699" s="1"/>
      <c r="QE699" s="1"/>
      <c r="QF699" s="1"/>
      <c r="QG699" s="1"/>
      <c r="QH699" s="1"/>
      <c r="QI699" s="1"/>
      <c r="QJ699" s="1"/>
      <c r="QK699" s="1"/>
      <c r="QL699" s="1"/>
      <c r="QM699" s="1"/>
      <c r="QN699" s="1"/>
      <c r="QO699" s="1"/>
      <c r="QP699" s="1"/>
      <c r="QQ699" s="1"/>
      <c r="QR699" s="1"/>
      <c r="QS699" s="1"/>
      <c r="QT699" s="1"/>
      <c r="QU699" s="1"/>
      <c r="QV699" s="1"/>
      <c r="QW699" s="1"/>
      <c r="QX699" s="1"/>
      <c r="QY699" s="1"/>
      <c r="QZ699" s="1"/>
      <c r="RA699" s="1"/>
      <c r="RB699" s="1"/>
      <c r="RC699" s="1"/>
      <c r="RD699" s="1"/>
      <c r="RE699" s="1"/>
      <c r="RF699" s="1"/>
      <c r="RG699" s="1"/>
      <c r="RH699" s="1"/>
      <c r="RI699" s="1"/>
      <c r="RJ699" s="1"/>
      <c r="RK699" s="1"/>
      <c r="RL699" s="1"/>
      <c r="RM699" s="1"/>
      <c r="RN699" s="1"/>
      <c r="RO699" s="1"/>
      <c r="RP699" s="1"/>
      <c r="RQ699" s="1"/>
      <c r="RR699" s="1"/>
      <c r="RS699" s="1"/>
      <c r="RT699" s="1"/>
      <c r="RU699" s="1"/>
      <c r="RV699" s="1"/>
      <c r="RW699" s="1"/>
      <c r="RX699" s="1"/>
      <c r="RY699" s="1"/>
      <c r="RZ699" s="1"/>
      <c r="SA699" s="1"/>
      <c r="SB699" s="1"/>
      <c r="SC699" s="1"/>
      <c r="SD699" s="1"/>
      <c r="SE699" s="1"/>
      <c r="SF699" s="1"/>
      <c r="SG699" s="1"/>
      <c r="SH699" s="1"/>
      <c r="SI699" s="1"/>
      <c r="SJ699" s="1"/>
      <c r="SK699" s="1"/>
      <c r="SL699" s="1"/>
      <c r="SM699" s="1"/>
      <c r="SN699" s="1"/>
      <c r="SO699" s="1"/>
      <c r="SP699" s="1"/>
      <c r="SQ699" s="1"/>
      <c r="SR699" s="1"/>
      <c r="SS699" s="1"/>
      <c r="ST699" s="1"/>
      <c r="SU699" s="1"/>
      <c r="SV699" s="1"/>
      <c r="SW699" s="1"/>
      <c r="SX699" s="1"/>
      <c r="SY699" s="1"/>
      <c r="SZ699" s="1"/>
      <c r="TA699" s="1"/>
      <c r="TB699" s="1"/>
      <c r="TC699" s="1"/>
      <c r="TD699" s="1"/>
      <c r="TE699" s="1"/>
      <c r="TF699" s="1"/>
      <c r="TG699" s="1"/>
      <c r="TH699" s="1"/>
      <c r="TI699" s="1"/>
      <c r="TJ699" s="1"/>
      <c r="TK699" s="1"/>
      <c r="TL699" s="1"/>
      <c r="TM699" s="1"/>
      <c r="TN699" s="1"/>
      <c r="TO699" s="1"/>
      <c r="TP699" s="1"/>
      <c r="TQ699" s="1"/>
      <c r="TR699" s="1"/>
      <c r="TS699" s="1"/>
      <c r="TT699" s="1"/>
      <c r="TU699" s="1"/>
      <c r="TV699" s="1"/>
      <c r="TW699" s="1"/>
      <c r="TX699" s="1"/>
      <c r="TY699" s="1"/>
      <c r="TZ699" s="1"/>
      <c r="UA699" s="1"/>
      <c r="UB699" s="1"/>
      <c r="UC699" s="1"/>
      <c r="UD699" s="1"/>
      <c r="UE699" s="1"/>
      <c r="UF699" s="1"/>
      <c r="UG699" s="1"/>
      <c r="UH699" s="1"/>
      <c r="UI699" s="1"/>
      <c r="UJ699" s="1"/>
      <c r="UK699" s="1"/>
      <c r="UL699" s="1"/>
      <c r="UM699" s="1"/>
      <c r="UN699" s="1"/>
      <c r="UO699" s="1"/>
      <c r="UP699" s="1"/>
      <c r="UQ699" s="1"/>
      <c r="UR699" s="1"/>
      <c r="US699" s="1"/>
      <c r="UT699" s="1"/>
      <c r="UU699" s="1"/>
      <c r="UV699" s="1"/>
      <c r="UW699" s="1"/>
      <c r="UX699" s="1"/>
      <c r="UY699" s="1"/>
      <c r="UZ699" s="1"/>
      <c r="VA699" s="1"/>
      <c r="VB699" s="1"/>
      <c r="VC699" s="1"/>
      <c r="VD699" s="1"/>
      <c r="VE699" s="1"/>
      <c r="VF699" s="1"/>
      <c r="VG699" s="1"/>
      <c r="VH699" s="1"/>
      <c r="VI699" s="1"/>
      <c r="VJ699" s="1"/>
      <c r="VK699" s="1"/>
      <c r="VL699" s="1"/>
      <c r="VM699" s="1"/>
      <c r="VN699" s="1"/>
      <c r="VO699" s="1"/>
      <c r="VP699" s="1"/>
      <c r="VQ699" s="1"/>
      <c r="VR699" s="1"/>
      <c r="VS699" s="1"/>
      <c r="VT699" s="1"/>
      <c r="VU699" s="1"/>
      <c r="VV699" s="1"/>
      <c r="VW699" s="1"/>
      <c r="VX699" s="1"/>
      <c r="VY699" s="1"/>
      <c r="VZ699" s="1"/>
      <c r="WA699" s="1"/>
      <c r="WB699" s="1"/>
      <c r="WC699" s="1"/>
      <c r="WD699" s="1"/>
      <c r="WE699" s="1"/>
      <c r="WF699" s="1"/>
      <c r="WG699" s="1"/>
      <c r="WH699" s="1"/>
      <c r="WI699" s="1"/>
      <c r="WJ699" s="1"/>
      <c r="WK699" s="1"/>
      <c r="WL699" s="1"/>
      <c r="WM699" s="1"/>
      <c r="WN699" s="1"/>
      <c r="WO699" s="1"/>
      <c r="WP699" s="1"/>
      <c r="WQ699" s="1"/>
      <c r="WR699" s="1"/>
      <c r="WS699" s="1"/>
      <c r="WT699" s="1"/>
      <c r="WU699" s="1"/>
      <c r="WV699" s="1"/>
      <c r="WW699" s="1"/>
      <c r="WX699" s="1"/>
      <c r="WY699" s="1"/>
      <c r="WZ699" s="1"/>
      <c r="XA699" s="1"/>
      <c r="XB699" s="1"/>
      <c r="XC699" s="1"/>
      <c r="XD699" s="1"/>
      <c r="XE699" s="1"/>
      <c r="XF699" s="1"/>
      <c r="XG699" s="1"/>
      <c r="XH699" s="1"/>
      <c r="XI699" s="1"/>
      <c r="XJ699" s="1"/>
      <c r="XK699" s="1"/>
      <c r="XL699" s="1"/>
      <c r="XM699" s="1"/>
      <c r="XN699" s="1"/>
      <c r="XO699" s="1"/>
      <c r="XP699" s="1"/>
      <c r="XQ699" s="1"/>
      <c r="XR699" s="1"/>
      <c r="XS699" s="1"/>
      <c r="XT699" s="1"/>
      <c r="XU699" s="1"/>
      <c r="XV699" s="1"/>
      <c r="XW699" s="1"/>
      <c r="XX699" s="1"/>
      <c r="XY699" s="1"/>
      <c r="XZ699" s="1"/>
      <c r="YA699" s="1"/>
      <c r="YB699" s="1"/>
      <c r="YC699" s="1"/>
      <c r="YD699" s="1"/>
      <c r="YE699" s="1"/>
      <c r="YF699" s="1"/>
      <c r="YG699" s="1"/>
      <c r="YH699" s="1"/>
      <c r="YI699" s="1"/>
      <c r="YJ699" s="1"/>
      <c r="YK699" s="1"/>
      <c r="YL699" s="1"/>
      <c r="YM699" s="1"/>
      <c r="YN699" s="1"/>
      <c r="YO699" s="1"/>
      <c r="YP699" s="1"/>
      <c r="YQ699" s="1"/>
      <c r="YR699" s="1"/>
      <c r="YS699" s="1"/>
      <c r="YT699" s="1"/>
      <c r="YU699" s="1"/>
      <c r="YV699" s="1"/>
      <c r="YW699" s="1"/>
      <c r="YX699" s="1"/>
      <c r="YY699" s="1"/>
      <c r="YZ699" s="1"/>
      <c r="ZA699" s="1"/>
      <c r="ZB699" s="1"/>
      <c r="ZC699" s="1"/>
      <c r="ZD699" s="1"/>
      <c r="ZE699" s="1"/>
      <c r="ZF699" s="1"/>
      <c r="ZG699" s="1"/>
      <c r="ZH699" s="1"/>
      <c r="ZI699" s="1"/>
      <c r="ZJ699" s="1"/>
      <c r="ZK699" s="1"/>
      <c r="ZL699" s="1"/>
      <c r="ZM699" s="1"/>
      <c r="ZN699" s="1"/>
      <c r="ZO699" s="1"/>
      <c r="ZP699" s="1"/>
      <c r="ZQ699" s="1"/>
      <c r="ZR699" s="1"/>
      <c r="ZS699" s="1"/>
      <c r="ZT699" s="1"/>
      <c r="ZU699" s="1"/>
      <c r="ZV699" s="1"/>
      <c r="ZW699" s="1"/>
      <c r="ZX699" s="1"/>
      <c r="ZY699" s="1"/>
      <c r="ZZ699" s="1"/>
      <c r="AAA699" s="1"/>
      <c r="AAB699" s="1"/>
      <c r="AAC699" s="1"/>
      <c r="AAD699" s="1"/>
      <c r="AAE699" s="1"/>
      <c r="AAF699" s="1"/>
      <c r="AAG699" s="1"/>
      <c r="AAH699" s="1"/>
      <c r="AAI699" s="1"/>
      <c r="AAJ699" s="1"/>
      <c r="AAK699" s="1"/>
      <c r="AAL699" s="1"/>
      <c r="AAM699" s="1"/>
      <c r="AAN699" s="1"/>
      <c r="AAO699" s="1"/>
      <c r="AAP699" s="1"/>
      <c r="AAQ699" s="1"/>
      <c r="AAR699" s="1"/>
      <c r="AAS699" s="1"/>
      <c r="AAT699" s="1"/>
      <c r="AAU699" s="1"/>
      <c r="AAV699" s="1"/>
      <c r="AAW699" s="1"/>
      <c r="AAX699" s="1"/>
      <c r="AAY699" s="1"/>
      <c r="AAZ699" s="1"/>
      <c r="ABA699" s="1"/>
      <c r="ABB699" s="1"/>
      <c r="ABC699" s="1"/>
      <c r="ABD699" s="1"/>
      <c r="ABE699" s="1"/>
      <c r="ABF699" s="1"/>
      <c r="ABG699" s="1"/>
      <c r="ABH699" s="1"/>
      <c r="ABI699" s="1"/>
      <c r="ABJ699" s="1"/>
      <c r="ABK699" s="1"/>
      <c r="ABL699" s="1"/>
      <c r="ABM699" s="1"/>
      <c r="ABN699" s="1"/>
      <c r="ABO699" s="1"/>
      <c r="ABP699" s="1"/>
      <c r="ABQ699" s="1"/>
      <c r="ABR699" s="1"/>
      <c r="ABS699" s="1"/>
      <c r="ABT699" s="1"/>
      <c r="ABU699" s="1"/>
      <c r="ABV699" s="1"/>
      <c r="ABW699" s="1"/>
      <c r="ABX699" s="1"/>
      <c r="ABY699" s="1"/>
      <c r="ABZ699" s="1"/>
      <c r="ACA699" s="1"/>
      <c r="ACB699" s="1"/>
      <c r="ACC699" s="1"/>
      <c r="ACD699" s="1"/>
      <c r="ACE699" s="1"/>
      <c r="ACF699" s="1"/>
      <c r="ACG699" s="1"/>
      <c r="ACH699" s="1"/>
      <c r="ACI699" s="1"/>
      <c r="ACJ699" s="1"/>
      <c r="ACK699" s="1"/>
      <c r="ACL699" s="1"/>
      <c r="ACM699" s="1"/>
      <c r="ACN699" s="1"/>
      <c r="ACO699" s="1"/>
      <c r="ACP699" s="1"/>
      <c r="ACQ699" s="1"/>
      <c r="ACR699" s="1"/>
      <c r="ACS699" s="1"/>
      <c r="ACT699" s="1"/>
      <c r="ACU699" s="1"/>
      <c r="ACV699" s="1"/>
      <c r="ACW699" s="1"/>
      <c r="ACX699" s="1"/>
      <c r="ACY699" s="1"/>
      <c r="ACZ699" s="1"/>
      <c r="ADA699" s="1"/>
      <c r="ADB699" s="1"/>
      <c r="ADC699" s="1"/>
      <c r="ADD699" s="1"/>
      <c r="ADE699" s="1"/>
      <c r="ADF699" s="1"/>
      <c r="ADG699" s="1"/>
      <c r="ADH699" s="1"/>
      <c r="ADI699" s="1"/>
      <c r="ADJ699" s="1"/>
      <c r="ADK699" s="1"/>
      <c r="ADL699" s="1"/>
      <c r="ADM699" s="1"/>
      <c r="ADN699" s="1"/>
      <c r="ADO699" s="1"/>
      <c r="ADP699" s="1"/>
      <c r="ADQ699" s="1"/>
      <c r="ADR699" s="1"/>
      <c r="ADS699" s="1"/>
      <c r="ADT699" s="1"/>
      <c r="ADU699" s="1"/>
      <c r="ADV699" s="1"/>
    </row>
    <row r="700" spans="1:802" x14ac:dyDescent="0.1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  <c r="DN700" s="1"/>
      <c r="DO700" s="1"/>
      <c r="DP700" s="1"/>
      <c r="DQ700" s="1"/>
      <c r="DR700" s="1"/>
      <c r="DS700" s="1"/>
      <c r="DT700" s="1"/>
      <c r="DU700" s="1"/>
      <c r="DV700" s="1"/>
      <c r="DW700" s="1"/>
      <c r="DX700" s="1"/>
      <c r="DY700" s="1"/>
      <c r="DZ700" s="1"/>
      <c r="EA700" s="1"/>
      <c r="EB700" s="1"/>
      <c r="EC700" s="1"/>
      <c r="ED700" s="1"/>
      <c r="EE700" s="1"/>
      <c r="EF700" s="1"/>
      <c r="EG700" s="1"/>
      <c r="EH700" s="1"/>
      <c r="EI700" s="1"/>
      <c r="EJ700" s="1"/>
      <c r="EK700" s="1"/>
      <c r="EL700" s="1"/>
      <c r="EM700" s="1"/>
      <c r="EN700" s="1"/>
      <c r="EO700" s="1"/>
      <c r="EP700" s="1"/>
      <c r="EQ700" s="1"/>
      <c r="ER700" s="1"/>
      <c r="ES700" s="1"/>
      <c r="ET700" s="1"/>
      <c r="EU700" s="1"/>
      <c r="EV700" s="1"/>
      <c r="EW700" s="1"/>
      <c r="EX700" s="1"/>
      <c r="EY700" s="1"/>
      <c r="EZ700" s="1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1"/>
      <c r="FL700" s="1"/>
      <c r="FM700" s="1"/>
      <c r="FN700" s="1"/>
      <c r="FO700" s="1"/>
      <c r="FP700" s="1"/>
      <c r="FQ700" s="1"/>
      <c r="FR700" s="1"/>
      <c r="FS700" s="1"/>
      <c r="FT700" s="1"/>
      <c r="FU700" s="1"/>
      <c r="FV700" s="1"/>
      <c r="FW700" s="1"/>
      <c r="FX700" s="1"/>
      <c r="FY700" s="1"/>
      <c r="FZ700" s="1"/>
      <c r="GA700" s="1"/>
      <c r="GB700" s="1"/>
      <c r="GC700" s="1"/>
      <c r="GD700" s="1"/>
      <c r="GE700" s="1"/>
      <c r="GF700" s="1"/>
      <c r="GG700" s="1"/>
      <c r="GH700" s="1"/>
      <c r="GI700" s="1"/>
      <c r="GJ700" s="1"/>
      <c r="GK700" s="1"/>
      <c r="GL700" s="1"/>
      <c r="GM700" s="1"/>
      <c r="GN700" s="1"/>
      <c r="GO700" s="1"/>
      <c r="GP700" s="1"/>
      <c r="GQ700" s="1"/>
      <c r="GR700" s="1"/>
      <c r="GS700" s="1"/>
      <c r="GT700" s="1"/>
      <c r="GU700" s="1"/>
      <c r="GV700" s="1"/>
      <c r="GW700" s="1"/>
      <c r="GX700" s="1"/>
      <c r="GY700" s="1"/>
      <c r="GZ700" s="1"/>
      <c r="HA700" s="1"/>
      <c r="HB700" s="1"/>
      <c r="HC700" s="1"/>
      <c r="HD700" s="1"/>
      <c r="HE700" s="1"/>
      <c r="HF700" s="1"/>
      <c r="HG700" s="1"/>
      <c r="HH700" s="1"/>
      <c r="HI700" s="1"/>
      <c r="HJ700" s="1"/>
      <c r="HK700" s="1"/>
      <c r="HL700" s="1"/>
      <c r="HM700" s="1"/>
      <c r="HN700" s="1"/>
      <c r="HO700" s="1"/>
      <c r="HP700" s="1"/>
      <c r="HQ700" s="1"/>
      <c r="HR700" s="1"/>
      <c r="HS700" s="1"/>
      <c r="HT700" s="1"/>
      <c r="HU700" s="1"/>
      <c r="HV700" s="1"/>
      <c r="HW700" s="1"/>
      <c r="HX700" s="1"/>
      <c r="HY700" s="1"/>
      <c r="HZ700" s="1"/>
      <c r="IA700" s="1"/>
      <c r="IB700" s="1"/>
      <c r="IC700" s="1"/>
      <c r="ID700" s="1"/>
      <c r="IE700" s="1"/>
      <c r="IF700" s="1"/>
      <c r="IG700" s="1"/>
      <c r="IH700" s="1"/>
      <c r="II700" s="1"/>
      <c r="IJ700" s="1"/>
      <c r="IK700" s="1"/>
      <c r="IL700" s="1"/>
      <c r="IM700" s="1"/>
      <c r="IN700" s="1"/>
      <c r="IO700" s="1"/>
      <c r="IP700" s="1"/>
      <c r="IQ700" s="1"/>
      <c r="IR700" s="1"/>
      <c r="IS700" s="1"/>
      <c r="IT700" s="1"/>
      <c r="IU700" s="1"/>
      <c r="IV700" s="1"/>
      <c r="IW700" s="1"/>
      <c r="IX700" s="1"/>
      <c r="IY700" s="1"/>
      <c r="IZ700" s="1"/>
      <c r="JA700" s="1"/>
      <c r="JB700" s="1"/>
      <c r="JC700" s="1"/>
      <c r="JD700" s="1"/>
      <c r="JE700" s="1"/>
      <c r="JF700" s="1"/>
      <c r="JG700" s="1"/>
      <c r="JH700" s="1"/>
      <c r="JI700" s="1"/>
      <c r="JJ700" s="1"/>
      <c r="JK700" s="1"/>
      <c r="JL700" s="1"/>
      <c r="JM700" s="1"/>
      <c r="JN700" s="1"/>
      <c r="JO700" s="1"/>
      <c r="JP700" s="1"/>
      <c r="JQ700" s="1"/>
      <c r="JR700" s="1"/>
      <c r="JS700" s="1"/>
      <c r="JT700" s="1"/>
      <c r="JU700" s="1"/>
      <c r="JV700" s="1"/>
      <c r="JW700" s="1"/>
      <c r="JX700" s="1"/>
      <c r="JY700" s="1"/>
      <c r="JZ700" s="1"/>
      <c r="KA700" s="1"/>
      <c r="KB700" s="1"/>
      <c r="KC700" s="1"/>
      <c r="KD700" s="1"/>
      <c r="KE700" s="1"/>
      <c r="KF700" s="1"/>
      <c r="KG700" s="1"/>
      <c r="KH700" s="1"/>
      <c r="KI700" s="1"/>
      <c r="KJ700" s="1"/>
      <c r="KK700" s="1"/>
      <c r="KL700" s="1"/>
      <c r="KM700" s="1"/>
      <c r="KN700" s="1"/>
      <c r="KO700" s="1"/>
      <c r="KP700" s="1"/>
      <c r="KQ700" s="1"/>
      <c r="KR700" s="1"/>
      <c r="KS700" s="1"/>
      <c r="KT700" s="1"/>
      <c r="KU700" s="1"/>
      <c r="KV700" s="1"/>
      <c r="KW700" s="1"/>
      <c r="KX700" s="1"/>
      <c r="KY700" s="1"/>
      <c r="KZ700" s="1"/>
      <c r="LA700" s="1"/>
      <c r="LB700" s="1"/>
      <c r="LC700" s="1"/>
      <c r="LD700" s="1"/>
      <c r="LE700" s="1"/>
      <c r="LF700" s="1"/>
      <c r="LG700" s="1"/>
      <c r="LH700" s="1"/>
      <c r="LI700" s="1"/>
      <c r="LJ700" s="1"/>
      <c r="LK700" s="1"/>
      <c r="LL700" s="1"/>
      <c r="LM700" s="1"/>
      <c r="LN700" s="1"/>
      <c r="LO700" s="1"/>
      <c r="LP700" s="1"/>
      <c r="LQ700" s="1"/>
      <c r="LR700" s="1"/>
      <c r="LS700" s="1"/>
      <c r="LT700" s="1"/>
      <c r="LU700" s="1"/>
      <c r="LV700" s="1"/>
      <c r="LW700" s="1"/>
      <c r="LX700" s="1"/>
      <c r="LY700" s="1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  <c r="MV700" s="1"/>
      <c r="MW700" s="1"/>
      <c r="MX700" s="1"/>
      <c r="MY700" s="1"/>
      <c r="MZ700" s="1"/>
      <c r="NA700" s="1"/>
      <c r="NB700" s="1"/>
      <c r="NC700" s="1"/>
      <c r="ND700" s="1"/>
      <c r="NE700" s="1"/>
      <c r="NF700" s="1"/>
      <c r="NG700" s="1"/>
      <c r="NH700" s="1"/>
      <c r="NI700" s="1"/>
      <c r="NJ700" s="1"/>
      <c r="NK700" s="1"/>
      <c r="NL700" s="1"/>
      <c r="NM700" s="1"/>
      <c r="NN700" s="1"/>
      <c r="NO700" s="1"/>
      <c r="NP700" s="1"/>
      <c r="NQ700" s="1"/>
      <c r="NR700" s="1"/>
      <c r="NS700" s="1"/>
      <c r="NT700" s="1"/>
      <c r="NU700" s="1"/>
      <c r="NV700" s="1"/>
      <c r="NW700" s="1"/>
      <c r="NX700" s="1"/>
      <c r="NY700" s="1"/>
      <c r="NZ700" s="1"/>
      <c r="OA700" s="1"/>
      <c r="OB700" s="1"/>
      <c r="OC700" s="1"/>
      <c r="OD700" s="1"/>
      <c r="OE700" s="1"/>
      <c r="OF700" s="1"/>
      <c r="OG700" s="1"/>
      <c r="OH700" s="1"/>
      <c r="OI700" s="1"/>
      <c r="OJ700" s="1"/>
      <c r="OK700" s="1"/>
      <c r="OL700" s="1"/>
      <c r="OM700" s="1"/>
      <c r="ON700" s="1"/>
      <c r="OO700" s="1"/>
      <c r="OP700" s="1"/>
      <c r="OQ700" s="1"/>
      <c r="OR700" s="1"/>
      <c r="OS700" s="1"/>
      <c r="OT700" s="1"/>
      <c r="OU700" s="1"/>
      <c r="OV700" s="1"/>
      <c r="OW700" s="1"/>
      <c r="OX700" s="1"/>
      <c r="OY700" s="1"/>
      <c r="OZ700" s="1"/>
      <c r="PA700" s="1"/>
      <c r="PB700" s="1"/>
      <c r="PC700" s="1"/>
      <c r="PD700" s="1"/>
      <c r="PE700" s="1"/>
      <c r="PF700" s="1"/>
      <c r="PG700" s="1"/>
      <c r="PH700" s="1"/>
      <c r="PI700" s="1"/>
      <c r="PJ700" s="1"/>
      <c r="PK700" s="1"/>
      <c r="PL700" s="1"/>
      <c r="PM700" s="1"/>
      <c r="PN700" s="1"/>
      <c r="PO700" s="1"/>
      <c r="PP700" s="1"/>
      <c r="PQ700" s="1"/>
      <c r="PR700" s="1"/>
      <c r="PS700" s="1"/>
      <c r="PT700" s="1"/>
      <c r="PU700" s="1"/>
      <c r="PV700" s="1"/>
      <c r="PW700" s="1"/>
      <c r="PX700" s="1"/>
      <c r="PY700" s="1"/>
      <c r="PZ700" s="1"/>
      <c r="QA700" s="1"/>
      <c r="QB700" s="1"/>
      <c r="QC700" s="1"/>
      <c r="QD700" s="1"/>
      <c r="QE700" s="1"/>
      <c r="QF700" s="1"/>
      <c r="QG700" s="1"/>
      <c r="QH700" s="1"/>
      <c r="QI700" s="1"/>
      <c r="QJ700" s="1"/>
      <c r="QK700" s="1"/>
      <c r="QL700" s="1"/>
      <c r="QM700" s="1"/>
      <c r="QN700" s="1"/>
      <c r="QO700" s="1"/>
      <c r="QP700" s="1"/>
      <c r="QQ700" s="1"/>
      <c r="QR700" s="1"/>
      <c r="QS700" s="1"/>
      <c r="QT700" s="1"/>
      <c r="QU700" s="1"/>
      <c r="QV700" s="1"/>
      <c r="QW700" s="1"/>
      <c r="QX700" s="1"/>
      <c r="QY700" s="1"/>
      <c r="QZ700" s="1"/>
      <c r="RA700" s="1"/>
      <c r="RB700" s="1"/>
      <c r="RC700" s="1"/>
      <c r="RD700" s="1"/>
      <c r="RE700" s="1"/>
      <c r="RF700" s="1"/>
      <c r="RG700" s="1"/>
      <c r="RH700" s="1"/>
      <c r="RI700" s="1"/>
      <c r="RJ700" s="1"/>
      <c r="RK700" s="1"/>
      <c r="RL700" s="1"/>
      <c r="RM700" s="1"/>
      <c r="RN700" s="1"/>
      <c r="RO700" s="1"/>
      <c r="RP700" s="1"/>
      <c r="RQ700" s="1"/>
      <c r="RR700" s="1"/>
      <c r="RS700" s="1"/>
      <c r="RT700" s="1"/>
      <c r="RU700" s="1"/>
      <c r="RV700" s="1"/>
      <c r="RW700" s="1"/>
      <c r="RX700" s="1"/>
      <c r="RY700" s="1"/>
      <c r="RZ700" s="1"/>
      <c r="SA700" s="1"/>
      <c r="SB700" s="1"/>
      <c r="SC700" s="1"/>
      <c r="SD700" s="1"/>
      <c r="SE700" s="1"/>
      <c r="SF700" s="1"/>
      <c r="SG700" s="1"/>
      <c r="SH700" s="1"/>
      <c r="SI700" s="1"/>
      <c r="SJ700" s="1"/>
      <c r="SK700" s="1"/>
      <c r="SL700" s="1"/>
      <c r="SM700" s="1"/>
      <c r="SN700" s="1"/>
      <c r="SO700" s="1"/>
      <c r="SP700" s="1"/>
      <c r="SQ700" s="1"/>
      <c r="SR700" s="1"/>
      <c r="SS700" s="1"/>
      <c r="ST700" s="1"/>
      <c r="SU700" s="1"/>
      <c r="SV700" s="1"/>
      <c r="SW700" s="1"/>
      <c r="SX700" s="1"/>
      <c r="SY700" s="1"/>
      <c r="SZ700" s="1"/>
      <c r="TA700" s="1"/>
      <c r="TB700" s="1"/>
      <c r="TC700" s="1"/>
      <c r="TD700" s="1"/>
      <c r="TE700" s="1"/>
      <c r="TF700" s="1"/>
      <c r="TG700" s="1"/>
      <c r="TH700" s="1"/>
      <c r="TI700" s="1"/>
      <c r="TJ700" s="1"/>
      <c r="TK700" s="1"/>
      <c r="TL700" s="1"/>
      <c r="TM700" s="1"/>
      <c r="TN700" s="1"/>
      <c r="TO700" s="1"/>
      <c r="TP700" s="1"/>
      <c r="TQ700" s="1"/>
      <c r="TR700" s="1"/>
      <c r="TS700" s="1"/>
      <c r="TT700" s="1"/>
      <c r="TU700" s="1"/>
      <c r="TV700" s="1"/>
      <c r="TW700" s="1"/>
      <c r="TX700" s="1"/>
      <c r="TY700" s="1"/>
      <c r="TZ700" s="1"/>
      <c r="UA700" s="1"/>
      <c r="UB700" s="1"/>
      <c r="UC700" s="1"/>
      <c r="UD700" s="1"/>
      <c r="UE700" s="1"/>
      <c r="UF700" s="1"/>
      <c r="UG700" s="1"/>
      <c r="UH700" s="1"/>
      <c r="UI700" s="1"/>
      <c r="UJ700" s="1"/>
      <c r="UK700" s="1"/>
      <c r="UL700" s="1"/>
      <c r="UM700" s="1"/>
      <c r="UN700" s="1"/>
      <c r="UO700" s="1"/>
      <c r="UP700" s="1"/>
      <c r="UQ700" s="1"/>
      <c r="UR700" s="1"/>
      <c r="US700" s="1"/>
      <c r="UT700" s="1"/>
      <c r="UU700" s="1"/>
      <c r="UV700" s="1"/>
      <c r="UW700" s="1"/>
      <c r="UX700" s="1"/>
      <c r="UY700" s="1"/>
      <c r="UZ700" s="1"/>
      <c r="VA700" s="1"/>
      <c r="VB700" s="1"/>
      <c r="VC700" s="1"/>
      <c r="VD700" s="1"/>
      <c r="VE700" s="1"/>
      <c r="VF700" s="1"/>
      <c r="VG700" s="1"/>
      <c r="VH700" s="1"/>
      <c r="VI700" s="1"/>
      <c r="VJ700" s="1"/>
      <c r="VK700" s="1"/>
      <c r="VL700" s="1"/>
      <c r="VM700" s="1"/>
      <c r="VN700" s="1"/>
      <c r="VO700" s="1"/>
      <c r="VP700" s="1"/>
      <c r="VQ700" s="1"/>
      <c r="VR700" s="1"/>
      <c r="VS700" s="1"/>
      <c r="VT700" s="1"/>
      <c r="VU700" s="1"/>
      <c r="VV700" s="1"/>
      <c r="VW700" s="1"/>
      <c r="VX700" s="1"/>
      <c r="VY700" s="1"/>
      <c r="VZ700" s="1"/>
      <c r="WA700" s="1"/>
      <c r="WB700" s="1"/>
      <c r="WC700" s="1"/>
      <c r="WD700" s="1"/>
      <c r="WE700" s="1"/>
      <c r="WF700" s="1"/>
      <c r="WG700" s="1"/>
      <c r="WH700" s="1"/>
      <c r="WI700" s="1"/>
      <c r="WJ700" s="1"/>
      <c r="WK700" s="1"/>
      <c r="WL700" s="1"/>
      <c r="WM700" s="1"/>
      <c r="WN700" s="1"/>
      <c r="WO700" s="1"/>
      <c r="WP700" s="1"/>
      <c r="WQ700" s="1"/>
      <c r="WR700" s="1"/>
      <c r="WS700" s="1"/>
      <c r="WT700" s="1"/>
      <c r="WU700" s="1"/>
      <c r="WV700" s="1"/>
      <c r="WW700" s="1"/>
      <c r="WX700" s="1"/>
      <c r="WY700" s="1"/>
      <c r="WZ700" s="1"/>
      <c r="XA700" s="1"/>
      <c r="XB700" s="1"/>
      <c r="XC700" s="1"/>
      <c r="XD700" s="1"/>
      <c r="XE700" s="1"/>
      <c r="XF700" s="1"/>
      <c r="XG700" s="1"/>
      <c r="XH700" s="1"/>
      <c r="XI700" s="1"/>
      <c r="XJ700" s="1"/>
      <c r="XK700" s="1"/>
      <c r="XL700" s="1"/>
      <c r="XM700" s="1"/>
      <c r="XN700" s="1"/>
      <c r="XO700" s="1"/>
      <c r="XP700" s="1"/>
      <c r="XQ700" s="1"/>
      <c r="XR700" s="1"/>
      <c r="XS700" s="1"/>
      <c r="XT700" s="1"/>
      <c r="XU700" s="1"/>
      <c r="XV700" s="1"/>
      <c r="XW700" s="1"/>
      <c r="XX700" s="1"/>
      <c r="XY700" s="1"/>
      <c r="XZ700" s="1"/>
      <c r="YA700" s="1"/>
      <c r="YB700" s="1"/>
      <c r="YC700" s="1"/>
      <c r="YD700" s="1"/>
      <c r="YE700" s="1"/>
      <c r="YF700" s="1"/>
      <c r="YG700" s="1"/>
      <c r="YH700" s="1"/>
      <c r="YI700" s="1"/>
      <c r="YJ700" s="1"/>
      <c r="YK700" s="1"/>
      <c r="YL700" s="1"/>
      <c r="YM700" s="1"/>
      <c r="YN700" s="1"/>
      <c r="YO700" s="1"/>
      <c r="YP700" s="1"/>
      <c r="YQ700" s="1"/>
      <c r="YR700" s="1"/>
      <c r="YS700" s="1"/>
      <c r="YT700" s="1"/>
      <c r="YU700" s="1"/>
      <c r="YV700" s="1"/>
      <c r="YW700" s="1"/>
      <c r="YX700" s="1"/>
      <c r="YY700" s="1"/>
      <c r="YZ700" s="1"/>
      <c r="ZA700" s="1"/>
      <c r="ZB700" s="1"/>
      <c r="ZC700" s="1"/>
      <c r="ZD700" s="1"/>
      <c r="ZE700" s="1"/>
      <c r="ZF700" s="1"/>
      <c r="ZG700" s="1"/>
      <c r="ZH700" s="1"/>
      <c r="ZI700" s="1"/>
      <c r="ZJ700" s="1"/>
      <c r="ZK700" s="1"/>
      <c r="ZL700" s="1"/>
      <c r="ZM700" s="1"/>
      <c r="ZN700" s="1"/>
      <c r="ZO700" s="1"/>
      <c r="ZP700" s="1"/>
      <c r="ZQ700" s="1"/>
      <c r="ZR700" s="1"/>
      <c r="ZS700" s="1"/>
      <c r="ZT700" s="1"/>
      <c r="ZU700" s="1"/>
      <c r="ZV700" s="1"/>
      <c r="ZW700" s="1"/>
      <c r="ZX700" s="1"/>
      <c r="ZY700" s="1"/>
      <c r="ZZ700" s="1"/>
      <c r="AAA700" s="1"/>
      <c r="AAB700" s="1"/>
      <c r="AAC700" s="1"/>
      <c r="AAD700" s="1"/>
      <c r="AAE700" s="1"/>
      <c r="AAF700" s="1"/>
      <c r="AAG700" s="1"/>
      <c r="AAH700" s="1"/>
      <c r="AAI700" s="1"/>
      <c r="AAJ700" s="1"/>
      <c r="AAK700" s="1"/>
      <c r="AAL700" s="1"/>
      <c r="AAM700" s="1"/>
      <c r="AAN700" s="1"/>
      <c r="AAO700" s="1"/>
      <c r="AAP700" s="1"/>
      <c r="AAQ700" s="1"/>
      <c r="AAR700" s="1"/>
      <c r="AAS700" s="1"/>
      <c r="AAT700" s="1"/>
      <c r="AAU700" s="1"/>
      <c r="AAV700" s="1"/>
      <c r="AAW700" s="1"/>
      <c r="AAX700" s="1"/>
      <c r="AAY700" s="1"/>
      <c r="AAZ700" s="1"/>
      <c r="ABA700" s="1"/>
      <c r="ABB700" s="1"/>
      <c r="ABC700" s="1"/>
      <c r="ABD700" s="1"/>
      <c r="ABE700" s="1"/>
      <c r="ABF700" s="1"/>
      <c r="ABG700" s="1"/>
      <c r="ABH700" s="1"/>
      <c r="ABI700" s="1"/>
      <c r="ABJ700" s="1"/>
      <c r="ABK700" s="1"/>
      <c r="ABL700" s="1"/>
      <c r="ABM700" s="1"/>
      <c r="ABN700" s="1"/>
      <c r="ABO700" s="1"/>
      <c r="ABP700" s="1"/>
      <c r="ABQ700" s="1"/>
      <c r="ABR700" s="1"/>
      <c r="ABS700" s="1"/>
      <c r="ABT700" s="1"/>
      <c r="ABU700" s="1"/>
      <c r="ABV700" s="1"/>
      <c r="ABW700" s="1"/>
      <c r="ABX700" s="1"/>
      <c r="ABY700" s="1"/>
      <c r="ABZ700" s="1"/>
      <c r="ACA700" s="1"/>
      <c r="ACB700" s="1"/>
      <c r="ACC700" s="1"/>
      <c r="ACD700" s="1"/>
      <c r="ACE700" s="1"/>
      <c r="ACF700" s="1"/>
      <c r="ACG700" s="1"/>
      <c r="ACH700" s="1"/>
      <c r="ACI700" s="1"/>
      <c r="ACJ700" s="1"/>
      <c r="ACK700" s="1"/>
      <c r="ACL700" s="1"/>
      <c r="ACM700" s="1"/>
      <c r="ACN700" s="1"/>
      <c r="ACO700" s="1"/>
      <c r="ACP700" s="1"/>
      <c r="ACQ700" s="1"/>
      <c r="ACR700" s="1"/>
      <c r="ACS700" s="1"/>
      <c r="ACT700" s="1"/>
      <c r="ACU700" s="1"/>
      <c r="ACV700" s="1"/>
      <c r="ACW700" s="1"/>
      <c r="ACX700" s="1"/>
      <c r="ACY700" s="1"/>
      <c r="ACZ700" s="1"/>
      <c r="ADA700" s="1"/>
      <c r="ADB700" s="1"/>
      <c r="ADC700" s="1"/>
      <c r="ADD700" s="1"/>
      <c r="ADE700" s="1"/>
      <c r="ADF700" s="1"/>
      <c r="ADG700" s="1"/>
      <c r="ADH700" s="1"/>
      <c r="ADI700" s="1"/>
      <c r="ADJ700" s="1"/>
      <c r="ADK700" s="1"/>
      <c r="ADL700" s="1"/>
      <c r="ADM700" s="1"/>
      <c r="ADN700" s="1"/>
      <c r="ADO700" s="1"/>
      <c r="ADP700" s="1"/>
      <c r="ADQ700" s="1"/>
      <c r="ADR700" s="1"/>
      <c r="ADS700" s="1"/>
      <c r="ADT700" s="1"/>
      <c r="ADU700" s="1"/>
      <c r="ADV700" s="1"/>
    </row>
    <row r="701" spans="1:802" x14ac:dyDescent="0.1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  <c r="DN701" s="1"/>
      <c r="DO701" s="1"/>
      <c r="DP701" s="1"/>
      <c r="DQ701" s="1"/>
      <c r="DR701" s="1"/>
      <c r="DS701" s="1"/>
      <c r="DT701" s="1"/>
      <c r="DU701" s="1"/>
      <c r="DV701" s="1"/>
      <c r="DW701" s="1"/>
      <c r="DX701" s="1"/>
      <c r="DY701" s="1"/>
      <c r="DZ701" s="1"/>
      <c r="EA701" s="1"/>
      <c r="EB701" s="1"/>
      <c r="EC701" s="1"/>
      <c r="ED701" s="1"/>
      <c r="EE701" s="1"/>
      <c r="EF701" s="1"/>
      <c r="EG701" s="1"/>
      <c r="EH701" s="1"/>
      <c r="EI701" s="1"/>
      <c r="EJ701" s="1"/>
      <c r="EK701" s="1"/>
      <c r="EL701" s="1"/>
      <c r="EM701" s="1"/>
      <c r="EN701" s="1"/>
      <c r="EO701" s="1"/>
      <c r="EP701" s="1"/>
      <c r="EQ701" s="1"/>
      <c r="ER701" s="1"/>
      <c r="ES701" s="1"/>
      <c r="ET701" s="1"/>
      <c r="EU701" s="1"/>
      <c r="EV701" s="1"/>
      <c r="EW701" s="1"/>
      <c r="EX701" s="1"/>
      <c r="EY701" s="1"/>
      <c r="EZ701" s="1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1"/>
      <c r="FL701" s="1"/>
      <c r="FM701" s="1"/>
      <c r="FN701" s="1"/>
      <c r="FO701" s="1"/>
      <c r="FP701" s="1"/>
      <c r="FQ701" s="1"/>
      <c r="FR701" s="1"/>
      <c r="FS701" s="1"/>
      <c r="FT701" s="1"/>
      <c r="FU701" s="1"/>
      <c r="FV701" s="1"/>
      <c r="FW701" s="1"/>
      <c r="FX701" s="1"/>
      <c r="FY701" s="1"/>
      <c r="FZ701" s="1"/>
      <c r="GA701" s="1"/>
      <c r="GB701" s="1"/>
      <c r="GC701" s="1"/>
      <c r="GD701" s="1"/>
      <c r="GE701" s="1"/>
      <c r="GF701" s="1"/>
      <c r="GG701" s="1"/>
      <c r="GH701" s="1"/>
      <c r="GI701" s="1"/>
      <c r="GJ701" s="1"/>
      <c r="GK701" s="1"/>
      <c r="GL701" s="1"/>
      <c r="GM701" s="1"/>
      <c r="GN701" s="1"/>
      <c r="GO701" s="1"/>
      <c r="GP701" s="1"/>
      <c r="GQ701" s="1"/>
      <c r="GR701" s="1"/>
      <c r="GS701" s="1"/>
      <c r="GT701" s="1"/>
      <c r="GU701" s="1"/>
      <c r="GV701" s="1"/>
      <c r="GW701" s="1"/>
      <c r="GX701" s="1"/>
      <c r="GY701" s="1"/>
      <c r="GZ701" s="1"/>
      <c r="HA701" s="1"/>
      <c r="HB701" s="1"/>
      <c r="HC701" s="1"/>
      <c r="HD701" s="1"/>
      <c r="HE701" s="1"/>
      <c r="HF701" s="1"/>
      <c r="HG701" s="1"/>
      <c r="HH701" s="1"/>
      <c r="HI701" s="1"/>
      <c r="HJ701" s="1"/>
      <c r="HK701" s="1"/>
      <c r="HL701" s="1"/>
      <c r="HM701" s="1"/>
      <c r="HN701" s="1"/>
      <c r="HO701" s="1"/>
      <c r="HP701" s="1"/>
      <c r="HQ701" s="1"/>
      <c r="HR701" s="1"/>
      <c r="HS701" s="1"/>
      <c r="HT701" s="1"/>
      <c r="HU701" s="1"/>
      <c r="HV701" s="1"/>
      <c r="HW701" s="1"/>
      <c r="HX701" s="1"/>
      <c r="HY701" s="1"/>
      <c r="HZ701" s="1"/>
      <c r="IA701" s="1"/>
      <c r="IB701" s="1"/>
      <c r="IC701" s="1"/>
      <c r="ID701" s="1"/>
      <c r="IE701" s="1"/>
      <c r="IF701" s="1"/>
      <c r="IG701" s="1"/>
      <c r="IH701" s="1"/>
      <c r="II701" s="1"/>
      <c r="IJ701" s="1"/>
      <c r="IK701" s="1"/>
      <c r="IL701" s="1"/>
      <c r="IM701" s="1"/>
      <c r="IN701" s="1"/>
      <c r="IO701" s="1"/>
      <c r="IP701" s="1"/>
      <c r="IQ701" s="1"/>
      <c r="IR701" s="1"/>
      <c r="IS701" s="1"/>
      <c r="IT701" s="1"/>
      <c r="IU701" s="1"/>
      <c r="IV701" s="1"/>
      <c r="IW701" s="1"/>
      <c r="IX701" s="1"/>
      <c r="IY701" s="1"/>
      <c r="IZ701" s="1"/>
      <c r="JA701" s="1"/>
      <c r="JB701" s="1"/>
      <c r="JC701" s="1"/>
      <c r="JD701" s="1"/>
      <c r="JE701" s="1"/>
      <c r="JF701" s="1"/>
      <c r="JG701" s="1"/>
      <c r="JH701" s="1"/>
      <c r="JI701" s="1"/>
      <c r="JJ701" s="1"/>
      <c r="JK701" s="1"/>
      <c r="JL701" s="1"/>
      <c r="JM701" s="1"/>
      <c r="JN701" s="1"/>
      <c r="JO701" s="1"/>
      <c r="JP701" s="1"/>
      <c r="JQ701" s="1"/>
      <c r="JR701" s="1"/>
      <c r="JS701" s="1"/>
      <c r="JT701" s="1"/>
      <c r="JU701" s="1"/>
      <c r="JV701" s="1"/>
      <c r="JW701" s="1"/>
      <c r="JX701" s="1"/>
      <c r="JY701" s="1"/>
      <c r="JZ701" s="1"/>
      <c r="KA701" s="1"/>
      <c r="KB701" s="1"/>
      <c r="KC701" s="1"/>
      <c r="KD701" s="1"/>
      <c r="KE701" s="1"/>
      <c r="KF701" s="1"/>
      <c r="KG701" s="1"/>
      <c r="KH701" s="1"/>
      <c r="KI701" s="1"/>
      <c r="KJ701" s="1"/>
      <c r="KK701" s="1"/>
      <c r="KL701" s="1"/>
      <c r="KM701" s="1"/>
      <c r="KN701" s="1"/>
      <c r="KO701" s="1"/>
      <c r="KP701" s="1"/>
      <c r="KQ701" s="1"/>
      <c r="KR701" s="1"/>
      <c r="KS701" s="1"/>
      <c r="KT701" s="1"/>
      <c r="KU701" s="1"/>
      <c r="KV701" s="1"/>
      <c r="KW701" s="1"/>
      <c r="KX701" s="1"/>
      <c r="KY701" s="1"/>
      <c r="KZ701" s="1"/>
      <c r="LA701" s="1"/>
      <c r="LB701" s="1"/>
      <c r="LC701" s="1"/>
      <c r="LD701" s="1"/>
      <c r="LE701" s="1"/>
      <c r="LF701" s="1"/>
      <c r="LG701" s="1"/>
      <c r="LH701" s="1"/>
      <c r="LI701" s="1"/>
      <c r="LJ701" s="1"/>
      <c r="LK701" s="1"/>
      <c r="LL701" s="1"/>
      <c r="LM701" s="1"/>
      <c r="LN701" s="1"/>
      <c r="LO701" s="1"/>
      <c r="LP701" s="1"/>
      <c r="LQ701" s="1"/>
      <c r="LR701" s="1"/>
      <c r="LS701" s="1"/>
      <c r="LT701" s="1"/>
      <c r="LU701" s="1"/>
      <c r="LV701" s="1"/>
      <c r="LW701" s="1"/>
      <c r="LX701" s="1"/>
      <c r="LY701" s="1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  <c r="MV701" s="1"/>
      <c r="MW701" s="1"/>
      <c r="MX701" s="1"/>
      <c r="MY701" s="1"/>
      <c r="MZ701" s="1"/>
      <c r="NA701" s="1"/>
      <c r="NB701" s="1"/>
      <c r="NC701" s="1"/>
      <c r="ND701" s="1"/>
      <c r="NE701" s="1"/>
      <c r="NF701" s="1"/>
      <c r="NG701" s="1"/>
      <c r="NH701" s="1"/>
      <c r="NI701" s="1"/>
      <c r="NJ701" s="1"/>
      <c r="NK701" s="1"/>
      <c r="NL701" s="1"/>
      <c r="NM701" s="1"/>
      <c r="NN701" s="1"/>
      <c r="NO701" s="1"/>
      <c r="NP701" s="1"/>
      <c r="NQ701" s="1"/>
      <c r="NR701" s="1"/>
      <c r="NS701" s="1"/>
      <c r="NT701" s="1"/>
      <c r="NU701" s="1"/>
      <c r="NV701" s="1"/>
      <c r="NW701" s="1"/>
      <c r="NX701" s="1"/>
      <c r="NY701" s="1"/>
      <c r="NZ701" s="1"/>
      <c r="OA701" s="1"/>
      <c r="OB701" s="1"/>
      <c r="OC701" s="1"/>
      <c r="OD701" s="1"/>
      <c r="OE701" s="1"/>
      <c r="OF701" s="1"/>
      <c r="OG701" s="1"/>
      <c r="OH701" s="1"/>
      <c r="OI701" s="1"/>
      <c r="OJ701" s="1"/>
      <c r="OK701" s="1"/>
      <c r="OL701" s="1"/>
      <c r="OM701" s="1"/>
      <c r="ON701" s="1"/>
      <c r="OO701" s="1"/>
      <c r="OP701" s="1"/>
      <c r="OQ701" s="1"/>
      <c r="OR701" s="1"/>
      <c r="OS701" s="1"/>
      <c r="OT701" s="1"/>
      <c r="OU701" s="1"/>
      <c r="OV701" s="1"/>
      <c r="OW701" s="1"/>
      <c r="OX701" s="1"/>
      <c r="OY701" s="1"/>
      <c r="OZ701" s="1"/>
      <c r="PA701" s="1"/>
      <c r="PB701" s="1"/>
      <c r="PC701" s="1"/>
      <c r="PD701" s="1"/>
      <c r="PE701" s="1"/>
      <c r="PF701" s="1"/>
      <c r="PG701" s="1"/>
      <c r="PH701" s="1"/>
      <c r="PI701" s="1"/>
      <c r="PJ701" s="1"/>
      <c r="PK701" s="1"/>
      <c r="PL701" s="1"/>
      <c r="PM701" s="1"/>
      <c r="PN701" s="1"/>
      <c r="PO701" s="1"/>
      <c r="PP701" s="1"/>
      <c r="PQ701" s="1"/>
      <c r="PR701" s="1"/>
      <c r="PS701" s="1"/>
      <c r="PT701" s="1"/>
      <c r="PU701" s="1"/>
      <c r="PV701" s="1"/>
      <c r="PW701" s="1"/>
      <c r="PX701" s="1"/>
      <c r="PY701" s="1"/>
      <c r="PZ701" s="1"/>
      <c r="QA701" s="1"/>
      <c r="QB701" s="1"/>
      <c r="QC701" s="1"/>
      <c r="QD701" s="1"/>
      <c r="QE701" s="1"/>
      <c r="QF701" s="1"/>
      <c r="QG701" s="1"/>
      <c r="QH701" s="1"/>
      <c r="QI701" s="1"/>
      <c r="QJ701" s="1"/>
      <c r="QK701" s="1"/>
      <c r="QL701" s="1"/>
      <c r="QM701" s="1"/>
      <c r="QN701" s="1"/>
      <c r="QO701" s="1"/>
      <c r="QP701" s="1"/>
      <c r="QQ701" s="1"/>
      <c r="QR701" s="1"/>
      <c r="QS701" s="1"/>
      <c r="QT701" s="1"/>
      <c r="QU701" s="1"/>
      <c r="QV701" s="1"/>
      <c r="QW701" s="1"/>
      <c r="QX701" s="1"/>
      <c r="QY701" s="1"/>
      <c r="QZ701" s="1"/>
      <c r="RA701" s="1"/>
      <c r="RB701" s="1"/>
      <c r="RC701" s="1"/>
      <c r="RD701" s="1"/>
      <c r="RE701" s="1"/>
      <c r="RF701" s="1"/>
      <c r="RG701" s="1"/>
      <c r="RH701" s="1"/>
      <c r="RI701" s="1"/>
      <c r="RJ701" s="1"/>
      <c r="RK701" s="1"/>
      <c r="RL701" s="1"/>
      <c r="RM701" s="1"/>
      <c r="RN701" s="1"/>
      <c r="RO701" s="1"/>
      <c r="RP701" s="1"/>
      <c r="RQ701" s="1"/>
      <c r="RR701" s="1"/>
      <c r="RS701" s="1"/>
      <c r="RT701" s="1"/>
      <c r="RU701" s="1"/>
      <c r="RV701" s="1"/>
      <c r="RW701" s="1"/>
      <c r="RX701" s="1"/>
      <c r="RY701" s="1"/>
      <c r="RZ701" s="1"/>
      <c r="SA701" s="1"/>
      <c r="SB701" s="1"/>
      <c r="SC701" s="1"/>
      <c r="SD701" s="1"/>
      <c r="SE701" s="1"/>
      <c r="SF701" s="1"/>
      <c r="SG701" s="1"/>
      <c r="SH701" s="1"/>
      <c r="SI701" s="1"/>
      <c r="SJ701" s="1"/>
      <c r="SK701" s="1"/>
      <c r="SL701" s="1"/>
      <c r="SM701" s="1"/>
      <c r="SN701" s="1"/>
      <c r="SO701" s="1"/>
      <c r="SP701" s="1"/>
      <c r="SQ701" s="1"/>
      <c r="SR701" s="1"/>
      <c r="SS701" s="1"/>
      <c r="ST701" s="1"/>
      <c r="SU701" s="1"/>
      <c r="SV701" s="1"/>
      <c r="SW701" s="1"/>
      <c r="SX701" s="1"/>
      <c r="SY701" s="1"/>
      <c r="SZ701" s="1"/>
      <c r="TA701" s="1"/>
      <c r="TB701" s="1"/>
      <c r="TC701" s="1"/>
      <c r="TD701" s="1"/>
      <c r="TE701" s="1"/>
      <c r="TF701" s="1"/>
      <c r="TG701" s="1"/>
      <c r="TH701" s="1"/>
      <c r="TI701" s="1"/>
      <c r="TJ701" s="1"/>
      <c r="TK701" s="1"/>
      <c r="TL701" s="1"/>
      <c r="TM701" s="1"/>
      <c r="TN701" s="1"/>
      <c r="TO701" s="1"/>
      <c r="TP701" s="1"/>
      <c r="TQ701" s="1"/>
      <c r="TR701" s="1"/>
      <c r="TS701" s="1"/>
      <c r="TT701" s="1"/>
      <c r="TU701" s="1"/>
      <c r="TV701" s="1"/>
      <c r="TW701" s="1"/>
      <c r="TX701" s="1"/>
      <c r="TY701" s="1"/>
      <c r="TZ701" s="1"/>
      <c r="UA701" s="1"/>
      <c r="UB701" s="1"/>
      <c r="UC701" s="1"/>
      <c r="UD701" s="1"/>
      <c r="UE701" s="1"/>
      <c r="UF701" s="1"/>
      <c r="UG701" s="1"/>
      <c r="UH701" s="1"/>
      <c r="UI701" s="1"/>
      <c r="UJ701" s="1"/>
      <c r="UK701" s="1"/>
      <c r="UL701" s="1"/>
      <c r="UM701" s="1"/>
      <c r="UN701" s="1"/>
      <c r="UO701" s="1"/>
      <c r="UP701" s="1"/>
      <c r="UQ701" s="1"/>
      <c r="UR701" s="1"/>
      <c r="US701" s="1"/>
      <c r="UT701" s="1"/>
      <c r="UU701" s="1"/>
      <c r="UV701" s="1"/>
      <c r="UW701" s="1"/>
      <c r="UX701" s="1"/>
      <c r="UY701" s="1"/>
      <c r="UZ701" s="1"/>
      <c r="VA701" s="1"/>
      <c r="VB701" s="1"/>
      <c r="VC701" s="1"/>
      <c r="VD701" s="1"/>
      <c r="VE701" s="1"/>
      <c r="VF701" s="1"/>
      <c r="VG701" s="1"/>
      <c r="VH701" s="1"/>
      <c r="VI701" s="1"/>
      <c r="VJ701" s="1"/>
      <c r="VK701" s="1"/>
      <c r="VL701" s="1"/>
      <c r="VM701" s="1"/>
      <c r="VN701" s="1"/>
      <c r="VO701" s="1"/>
      <c r="VP701" s="1"/>
      <c r="VQ701" s="1"/>
      <c r="VR701" s="1"/>
      <c r="VS701" s="1"/>
      <c r="VT701" s="1"/>
      <c r="VU701" s="1"/>
      <c r="VV701" s="1"/>
      <c r="VW701" s="1"/>
      <c r="VX701" s="1"/>
      <c r="VY701" s="1"/>
      <c r="VZ701" s="1"/>
      <c r="WA701" s="1"/>
      <c r="WB701" s="1"/>
      <c r="WC701" s="1"/>
      <c r="WD701" s="1"/>
      <c r="WE701" s="1"/>
      <c r="WF701" s="1"/>
      <c r="WG701" s="1"/>
      <c r="WH701" s="1"/>
      <c r="WI701" s="1"/>
      <c r="WJ701" s="1"/>
      <c r="WK701" s="1"/>
      <c r="WL701" s="1"/>
      <c r="WM701" s="1"/>
      <c r="WN701" s="1"/>
      <c r="WO701" s="1"/>
      <c r="WP701" s="1"/>
      <c r="WQ701" s="1"/>
      <c r="WR701" s="1"/>
      <c r="WS701" s="1"/>
      <c r="WT701" s="1"/>
      <c r="WU701" s="1"/>
      <c r="WV701" s="1"/>
      <c r="WW701" s="1"/>
      <c r="WX701" s="1"/>
      <c r="WY701" s="1"/>
      <c r="WZ701" s="1"/>
      <c r="XA701" s="1"/>
      <c r="XB701" s="1"/>
      <c r="XC701" s="1"/>
      <c r="XD701" s="1"/>
      <c r="XE701" s="1"/>
      <c r="XF701" s="1"/>
      <c r="XG701" s="1"/>
      <c r="XH701" s="1"/>
      <c r="XI701" s="1"/>
      <c r="XJ701" s="1"/>
      <c r="XK701" s="1"/>
      <c r="XL701" s="1"/>
      <c r="XM701" s="1"/>
      <c r="XN701" s="1"/>
      <c r="XO701" s="1"/>
      <c r="XP701" s="1"/>
      <c r="XQ701" s="1"/>
      <c r="XR701" s="1"/>
      <c r="XS701" s="1"/>
      <c r="XT701" s="1"/>
      <c r="XU701" s="1"/>
      <c r="XV701" s="1"/>
      <c r="XW701" s="1"/>
      <c r="XX701" s="1"/>
      <c r="XY701" s="1"/>
      <c r="XZ701" s="1"/>
      <c r="YA701" s="1"/>
      <c r="YB701" s="1"/>
      <c r="YC701" s="1"/>
      <c r="YD701" s="1"/>
      <c r="YE701" s="1"/>
      <c r="YF701" s="1"/>
      <c r="YG701" s="1"/>
      <c r="YH701" s="1"/>
      <c r="YI701" s="1"/>
      <c r="YJ701" s="1"/>
      <c r="YK701" s="1"/>
      <c r="YL701" s="1"/>
      <c r="YM701" s="1"/>
      <c r="YN701" s="1"/>
      <c r="YO701" s="1"/>
      <c r="YP701" s="1"/>
      <c r="YQ701" s="1"/>
      <c r="YR701" s="1"/>
      <c r="YS701" s="1"/>
      <c r="YT701" s="1"/>
      <c r="YU701" s="1"/>
      <c r="YV701" s="1"/>
      <c r="YW701" s="1"/>
      <c r="YX701" s="1"/>
      <c r="YY701" s="1"/>
      <c r="YZ701" s="1"/>
      <c r="ZA701" s="1"/>
      <c r="ZB701" s="1"/>
      <c r="ZC701" s="1"/>
      <c r="ZD701" s="1"/>
      <c r="ZE701" s="1"/>
      <c r="ZF701" s="1"/>
      <c r="ZG701" s="1"/>
      <c r="ZH701" s="1"/>
      <c r="ZI701" s="1"/>
      <c r="ZJ701" s="1"/>
      <c r="ZK701" s="1"/>
      <c r="ZL701" s="1"/>
      <c r="ZM701" s="1"/>
      <c r="ZN701" s="1"/>
      <c r="ZO701" s="1"/>
      <c r="ZP701" s="1"/>
      <c r="ZQ701" s="1"/>
      <c r="ZR701" s="1"/>
      <c r="ZS701" s="1"/>
      <c r="ZT701" s="1"/>
      <c r="ZU701" s="1"/>
      <c r="ZV701" s="1"/>
      <c r="ZW701" s="1"/>
      <c r="ZX701" s="1"/>
      <c r="ZY701" s="1"/>
      <c r="ZZ701" s="1"/>
      <c r="AAA701" s="1"/>
      <c r="AAB701" s="1"/>
      <c r="AAC701" s="1"/>
      <c r="AAD701" s="1"/>
      <c r="AAE701" s="1"/>
      <c r="AAF701" s="1"/>
      <c r="AAG701" s="1"/>
      <c r="AAH701" s="1"/>
      <c r="AAI701" s="1"/>
      <c r="AAJ701" s="1"/>
      <c r="AAK701" s="1"/>
      <c r="AAL701" s="1"/>
      <c r="AAM701" s="1"/>
      <c r="AAN701" s="1"/>
      <c r="AAO701" s="1"/>
      <c r="AAP701" s="1"/>
      <c r="AAQ701" s="1"/>
      <c r="AAR701" s="1"/>
      <c r="AAS701" s="1"/>
      <c r="AAT701" s="1"/>
      <c r="AAU701" s="1"/>
      <c r="AAV701" s="1"/>
      <c r="AAW701" s="1"/>
      <c r="AAX701" s="1"/>
      <c r="AAY701" s="1"/>
      <c r="AAZ701" s="1"/>
      <c r="ABA701" s="1"/>
      <c r="ABB701" s="1"/>
      <c r="ABC701" s="1"/>
      <c r="ABD701" s="1"/>
      <c r="ABE701" s="1"/>
      <c r="ABF701" s="1"/>
      <c r="ABG701" s="1"/>
      <c r="ABH701" s="1"/>
      <c r="ABI701" s="1"/>
      <c r="ABJ701" s="1"/>
      <c r="ABK701" s="1"/>
      <c r="ABL701" s="1"/>
      <c r="ABM701" s="1"/>
      <c r="ABN701" s="1"/>
      <c r="ABO701" s="1"/>
      <c r="ABP701" s="1"/>
      <c r="ABQ701" s="1"/>
      <c r="ABR701" s="1"/>
      <c r="ABS701" s="1"/>
      <c r="ABT701" s="1"/>
      <c r="ABU701" s="1"/>
      <c r="ABV701" s="1"/>
      <c r="ABW701" s="1"/>
      <c r="ABX701" s="1"/>
      <c r="ABY701" s="1"/>
      <c r="ABZ701" s="1"/>
      <c r="ACA701" s="1"/>
      <c r="ACB701" s="1"/>
      <c r="ACC701" s="1"/>
      <c r="ACD701" s="1"/>
      <c r="ACE701" s="1"/>
      <c r="ACF701" s="1"/>
      <c r="ACG701" s="1"/>
      <c r="ACH701" s="1"/>
      <c r="ACI701" s="1"/>
      <c r="ACJ701" s="1"/>
      <c r="ACK701" s="1"/>
      <c r="ACL701" s="1"/>
      <c r="ACM701" s="1"/>
      <c r="ACN701" s="1"/>
      <c r="ACO701" s="1"/>
      <c r="ACP701" s="1"/>
      <c r="ACQ701" s="1"/>
      <c r="ACR701" s="1"/>
      <c r="ACS701" s="1"/>
      <c r="ACT701" s="1"/>
      <c r="ACU701" s="1"/>
      <c r="ACV701" s="1"/>
      <c r="ACW701" s="1"/>
      <c r="ACX701" s="1"/>
      <c r="ACY701" s="1"/>
      <c r="ACZ701" s="1"/>
      <c r="ADA701" s="1"/>
      <c r="ADB701" s="1"/>
      <c r="ADC701" s="1"/>
      <c r="ADD701" s="1"/>
      <c r="ADE701" s="1"/>
      <c r="ADF701" s="1"/>
      <c r="ADG701" s="1"/>
      <c r="ADH701" s="1"/>
      <c r="ADI701" s="1"/>
      <c r="ADJ701" s="1"/>
      <c r="ADK701" s="1"/>
      <c r="ADL701" s="1"/>
      <c r="ADM701" s="1"/>
      <c r="ADN701" s="1"/>
      <c r="ADO701" s="1"/>
      <c r="ADP701" s="1"/>
      <c r="ADQ701" s="1"/>
      <c r="ADR701" s="1"/>
      <c r="ADS701" s="1"/>
      <c r="ADT701" s="1"/>
      <c r="ADU701" s="1"/>
      <c r="ADV701" s="1"/>
    </row>
    <row r="702" spans="1:802" x14ac:dyDescent="0.1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  <c r="MV702" s="1"/>
      <c r="MW702" s="1"/>
      <c r="MX702" s="1"/>
      <c r="MY702" s="1"/>
      <c r="MZ702" s="1"/>
      <c r="NA702" s="1"/>
      <c r="NB702" s="1"/>
      <c r="NC702" s="1"/>
      <c r="ND702" s="1"/>
      <c r="NE702" s="1"/>
      <c r="NF702" s="1"/>
      <c r="NG702" s="1"/>
      <c r="NH702" s="1"/>
      <c r="NI702" s="1"/>
      <c r="NJ702" s="1"/>
      <c r="NK702" s="1"/>
      <c r="NL702" s="1"/>
      <c r="NM702" s="1"/>
      <c r="NN702" s="1"/>
      <c r="NO702" s="1"/>
      <c r="NP702" s="1"/>
      <c r="NQ702" s="1"/>
      <c r="NR702" s="1"/>
      <c r="NS702" s="1"/>
      <c r="NT702" s="1"/>
      <c r="NU702" s="1"/>
      <c r="NV702" s="1"/>
      <c r="NW702" s="1"/>
      <c r="NX702" s="1"/>
      <c r="NY702" s="1"/>
      <c r="NZ702" s="1"/>
      <c r="OA702" s="1"/>
      <c r="OB702" s="1"/>
      <c r="OC702" s="1"/>
      <c r="OD702" s="1"/>
      <c r="OE702" s="1"/>
      <c r="OF702" s="1"/>
      <c r="OG702" s="1"/>
      <c r="OH702" s="1"/>
      <c r="OI702" s="1"/>
      <c r="OJ702" s="1"/>
      <c r="OK702" s="1"/>
      <c r="OL702" s="1"/>
      <c r="OM702" s="1"/>
      <c r="ON702" s="1"/>
      <c r="OO702" s="1"/>
      <c r="OP702" s="1"/>
      <c r="OQ702" s="1"/>
      <c r="OR702" s="1"/>
      <c r="OS702" s="1"/>
      <c r="OT702" s="1"/>
      <c r="OU702" s="1"/>
      <c r="OV702" s="1"/>
      <c r="OW702" s="1"/>
      <c r="OX702" s="1"/>
      <c r="OY702" s="1"/>
      <c r="OZ702" s="1"/>
      <c r="PA702" s="1"/>
      <c r="PB702" s="1"/>
      <c r="PC702" s="1"/>
      <c r="PD702" s="1"/>
      <c r="PE702" s="1"/>
      <c r="PF702" s="1"/>
      <c r="PG702" s="1"/>
      <c r="PH702" s="1"/>
      <c r="PI702" s="1"/>
      <c r="PJ702" s="1"/>
      <c r="PK702" s="1"/>
      <c r="PL702" s="1"/>
      <c r="PM702" s="1"/>
      <c r="PN702" s="1"/>
      <c r="PO702" s="1"/>
      <c r="PP702" s="1"/>
      <c r="PQ702" s="1"/>
      <c r="PR702" s="1"/>
      <c r="PS702" s="1"/>
      <c r="PT702" s="1"/>
      <c r="PU702" s="1"/>
      <c r="PV702" s="1"/>
      <c r="PW702" s="1"/>
      <c r="PX702" s="1"/>
      <c r="PY702" s="1"/>
      <c r="PZ702" s="1"/>
      <c r="QA702" s="1"/>
      <c r="QB702" s="1"/>
      <c r="QC702" s="1"/>
      <c r="QD702" s="1"/>
      <c r="QE702" s="1"/>
      <c r="QF702" s="1"/>
      <c r="QG702" s="1"/>
      <c r="QH702" s="1"/>
      <c r="QI702" s="1"/>
      <c r="QJ702" s="1"/>
      <c r="QK702" s="1"/>
      <c r="QL702" s="1"/>
      <c r="QM702" s="1"/>
      <c r="QN702" s="1"/>
      <c r="QO702" s="1"/>
      <c r="QP702" s="1"/>
      <c r="QQ702" s="1"/>
      <c r="QR702" s="1"/>
      <c r="QS702" s="1"/>
      <c r="QT702" s="1"/>
      <c r="QU702" s="1"/>
      <c r="QV702" s="1"/>
      <c r="QW702" s="1"/>
      <c r="QX702" s="1"/>
      <c r="QY702" s="1"/>
      <c r="QZ702" s="1"/>
      <c r="RA702" s="1"/>
      <c r="RB702" s="1"/>
      <c r="RC702" s="1"/>
      <c r="RD702" s="1"/>
      <c r="RE702" s="1"/>
      <c r="RF702" s="1"/>
      <c r="RG702" s="1"/>
      <c r="RH702" s="1"/>
      <c r="RI702" s="1"/>
      <c r="RJ702" s="1"/>
      <c r="RK702" s="1"/>
      <c r="RL702" s="1"/>
      <c r="RM702" s="1"/>
      <c r="RN702" s="1"/>
      <c r="RO702" s="1"/>
      <c r="RP702" s="1"/>
      <c r="RQ702" s="1"/>
      <c r="RR702" s="1"/>
      <c r="RS702" s="1"/>
      <c r="RT702" s="1"/>
      <c r="RU702" s="1"/>
      <c r="RV702" s="1"/>
      <c r="RW702" s="1"/>
      <c r="RX702" s="1"/>
      <c r="RY702" s="1"/>
      <c r="RZ702" s="1"/>
      <c r="SA702" s="1"/>
      <c r="SB702" s="1"/>
      <c r="SC702" s="1"/>
      <c r="SD702" s="1"/>
      <c r="SE702" s="1"/>
      <c r="SF702" s="1"/>
      <c r="SG702" s="1"/>
      <c r="SH702" s="1"/>
      <c r="SI702" s="1"/>
      <c r="SJ702" s="1"/>
      <c r="SK702" s="1"/>
      <c r="SL702" s="1"/>
      <c r="SM702" s="1"/>
      <c r="SN702" s="1"/>
      <c r="SO702" s="1"/>
      <c r="SP702" s="1"/>
      <c r="SQ702" s="1"/>
      <c r="SR702" s="1"/>
      <c r="SS702" s="1"/>
      <c r="ST702" s="1"/>
      <c r="SU702" s="1"/>
      <c r="SV702" s="1"/>
      <c r="SW702" s="1"/>
      <c r="SX702" s="1"/>
      <c r="SY702" s="1"/>
      <c r="SZ702" s="1"/>
      <c r="TA702" s="1"/>
      <c r="TB702" s="1"/>
      <c r="TC702" s="1"/>
      <c r="TD702" s="1"/>
      <c r="TE702" s="1"/>
      <c r="TF702" s="1"/>
      <c r="TG702" s="1"/>
      <c r="TH702" s="1"/>
      <c r="TI702" s="1"/>
      <c r="TJ702" s="1"/>
      <c r="TK702" s="1"/>
      <c r="TL702" s="1"/>
      <c r="TM702" s="1"/>
      <c r="TN702" s="1"/>
      <c r="TO702" s="1"/>
      <c r="TP702" s="1"/>
      <c r="TQ702" s="1"/>
      <c r="TR702" s="1"/>
      <c r="TS702" s="1"/>
      <c r="TT702" s="1"/>
      <c r="TU702" s="1"/>
      <c r="TV702" s="1"/>
      <c r="TW702" s="1"/>
      <c r="TX702" s="1"/>
      <c r="TY702" s="1"/>
      <c r="TZ702" s="1"/>
      <c r="UA702" s="1"/>
      <c r="UB702" s="1"/>
      <c r="UC702" s="1"/>
      <c r="UD702" s="1"/>
      <c r="UE702" s="1"/>
      <c r="UF702" s="1"/>
      <c r="UG702" s="1"/>
      <c r="UH702" s="1"/>
      <c r="UI702" s="1"/>
      <c r="UJ702" s="1"/>
      <c r="UK702" s="1"/>
      <c r="UL702" s="1"/>
      <c r="UM702" s="1"/>
      <c r="UN702" s="1"/>
      <c r="UO702" s="1"/>
      <c r="UP702" s="1"/>
      <c r="UQ702" s="1"/>
      <c r="UR702" s="1"/>
      <c r="US702" s="1"/>
      <c r="UT702" s="1"/>
      <c r="UU702" s="1"/>
      <c r="UV702" s="1"/>
      <c r="UW702" s="1"/>
      <c r="UX702" s="1"/>
      <c r="UY702" s="1"/>
      <c r="UZ702" s="1"/>
      <c r="VA702" s="1"/>
      <c r="VB702" s="1"/>
      <c r="VC702" s="1"/>
      <c r="VD702" s="1"/>
      <c r="VE702" s="1"/>
      <c r="VF702" s="1"/>
      <c r="VG702" s="1"/>
      <c r="VH702" s="1"/>
      <c r="VI702" s="1"/>
      <c r="VJ702" s="1"/>
      <c r="VK702" s="1"/>
      <c r="VL702" s="1"/>
      <c r="VM702" s="1"/>
      <c r="VN702" s="1"/>
      <c r="VO702" s="1"/>
      <c r="VP702" s="1"/>
      <c r="VQ702" s="1"/>
      <c r="VR702" s="1"/>
      <c r="VS702" s="1"/>
      <c r="VT702" s="1"/>
      <c r="VU702" s="1"/>
      <c r="VV702" s="1"/>
      <c r="VW702" s="1"/>
      <c r="VX702" s="1"/>
      <c r="VY702" s="1"/>
      <c r="VZ702" s="1"/>
      <c r="WA702" s="1"/>
      <c r="WB702" s="1"/>
      <c r="WC702" s="1"/>
      <c r="WD702" s="1"/>
      <c r="WE702" s="1"/>
      <c r="WF702" s="1"/>
      <c r="WG702" s="1"/>
      <c r="WH702" s="1"/>
      <c r="WI702" s="1"/>
      <c r="WJ702" s="1"/>
      <c r="WK702" s="1"/>
      <c r="WL702" s="1"/>
      <c r="WM702" s="1"/>
      <c r="WN702" s="1"/>
      <c r="WO702" s="1"/>
      <c r="WP702" s="1"/>
      <c r="WQ702" s="1"/>
      <c r="WR702" s="1"/>
      <c r="WS702" s="1"/>
      <c r="WT702" s="1"/>
      <c r="WU702" s="1"/>
      <c r="WV702" s="1"/>
      <c r="WW702" s="1"/>
      <c r="WX702" s="1"/>
      <c r="WY702" s="1"/>
      <c r="WZ702" s="1"/>
      <c r="XA702" s="1"/>
      <c r="XB702" s="1"/>
      <c r="XC702" s="1"/>
      <c r="XD702" s="1"/>
      <c r="XE702" s="1"/>
      <c r="XF702" s="1"/>
      <c r="XG702" s="1"/>
      <c r="XH702" s="1"/>
      <c r="XI702" s="1"/>
      <c r="XJ702" s="1"/>
      <c r="XK702" s="1"/>
      <c r="XL702" s="1"/>
      <c r="XM702" s="1"/>
      <c r="XN702" s="1"/>
      <c r="XO702" s="1"/>
      <c r="XP702" s="1"/>
      <c r="XQ702" s="1"/>
      <c r="XR702" s="1"/>
      <c r="XS702" s="1"/>
      <c r="XT702" s="1"/>
      <c r="XU702" s="1"/>
      <c r="XV702" s="1"/>
      <c r="XW702" s="1"/>
      <c r="XX702" s="1"/>
      <c r="XY702" s="1"/>
      <c r="XZ702" s="1"/>
      <c r="YA702" s="1"/>
      <c r="YB702" s="1"/>
      <c r="YC702" s="1"/>
      <c r="YD702" s="1"/>
      <c r="YE702" s="1"/>
      <c r="YF702" s="1"/>
      <c r="YG702" s="1"/>
      <c r="YH702" s="1"/>
      <c r="YI702" s="1"/>
      <c r="YJ702" s="1"/>
      <c r="YK702" s="1"/>
      <c r="YL702" s="1"/>
      <c r="YM702" s="1"/>
      <c r="YN702" s="1"/>
      <c r="YO702" s="1"/>
      <c r="YP702" s="1"/>
      <c r="YQ702" s="1"/>
      <c r="YR702" s="1"/>
      <c r="YS702" s="1"/>
      <c r="YT702" s="1"/>
      <c r="YU702" s="1"/>
      <c r="YV702" s="1"/>
      <c r="YW702" s="1"/>
      <c r="YX702" s="1"/>
      <c r="YY702" s="1"/>
      <c r="YZ702" s="1"/>
      <c r="ZA702" s="1"/>
      <c r="ZB702" s="1"/>
      <c r="ZC702" s="1"/>
      <c r="ZD702" s="1"/>
      <c r="ZE702" s="1"/>
      <c r="ZF702" s="1"/>
      <c r="ZG702" s="1"/>
      <c r="ZH702" s="1"/>
      <c r="ZI702" s="1"/>
      <c r="ZJ702" s="1"/>
      <c r="ZK702" s="1"/>
      <c r="ZL702" s="1"/>
      <c r="ZM702" s="1"/>
      <c r="ZN702" s="1"/>
      <c r="ZO702" s="1"/>
      <c r="ZP702" s="1"/>
      <c r="ZQ702" s="1"/>
      <c r="ZR702" s="1"/>
      <c r="ZS702" s="1"/>
      <c r="ZT702" s="1"/>
      <c r="ZU702" s="1"/>
      <c r="ZV702" s="1"/>
      <c r="ZW702" s="1"/>
      <c r="ZX702" s="1"/>
      <c r="ZY702" s="1"/>
      <c r="ZZ702" s="1"/>
      <c r="AAA702" s="1"/>
      <c r="AAB702" s="1"/>
      <c r="AAC702" s="1"/>
      <c r="AAD702" s="1"/>
      <c r="AAE702" s="1"/>
      <c r="AAF702" s="1"/>
      <c r="AAG702" s="1"/>
      <c r="AAH702" s="1"/>
      <c r="AAI702" s="1"/>
      <c r="AAJ702" s="1"/>
      <c r="AAK702" s="1"/>
      <c r="AAL702" s="1"/>
      <c r="AAM702" s="1"/>
      <c r="AAN702" s="1"/>
      <c r="AAO702" s="1"/>
      <c r="AAP702" s="1"/>
      <c r="AAQ702" s="1"/>
      <c r="AAR702" s="1"/>
      <c r="AAS702" s="1"/>
      <c r="AAT702" s="1"/>
      <c r="AAU702" s="1"/>
      <c r="AAV702" s="1"/>
      <c r="AAW702" s="1"/>
      <c r="AAX702" s="1"/>
      <c r="AAY702" s="1"/>
      <c r="AAZ702" s="1"/>
      <c r="ABA702" s="1"/>
      <c r="ABB702" s="1"/>
      <c r="ABC702" s="1"/>
      <c r="ABD702" s="1"/>
      <c r="ABE702" s="1"/>
      <c r="ABF702" s="1"/>
      <c r="ABG702" s="1"/>
      <c r="ABH702" s="1"/>
      <c r="ABI702" s="1"/>
      <c r="ABJ702" s="1"/>
      <c r="ABK702" s="1"/>
      <c r="ABL702" s="1"/>
      <c r="ABM702" s="1"/>
      <c r="ABN702" s="1"/>
      <c r="ABO702" s="1"/>
      <c r="ABP702" s="1"/>
      <c r="ABQ702" s="1"/>
      <c r="ABR702" s="1"/>
      <c r="ABS702" s="1"/>
      <c r="ABT702" s="1"/>
      <c r="ABU702" s="1"/>
      <c r="ABV702" s="1"/>
      <c r="ABW702" s="1"/>
      <c r="ABX702" s="1"/>
      <c r="ABY702" s="1"/>
      <c r="ABZ702" s="1"/>
      <c r="ACA702" s="1"/>
      <c r="ACB702" s="1"/>
      <c r="ACC702" s="1"/>
      <c r="ACD702" s="1"/>
      <c r="ACE702" s="1"/>
      <c r="ACF702" s="1"/>
      <c r="ACG702" s="1"/>
      <c r="ACH702" s="1"/>
      <c r="ACI702" s="1"/>
      <c r="ACJ702" s="1"/>
      <c r="ACK702" s="1"/>
      <c r="ACL702" s="1"/>
      <c r="ACM702" s="1"/>
      <c r="ACN702" s="1"/>
      <c r="ACO702" s="1"/>
      <c r="ACP702" s="1"/>
      <c r="ACQ702" s="1"/>
      <c r="ACR702" s="1"/>
      <c r="ACS702" s="1"/>
      <c r="ACT702" s="1"/>
      <c r="ACU702" s="1"/>
      <c r="ACV702" s="1"/>
      <c r="ACW702" s="1"/>
      <c r="ACX702" s="1"/>
      <c r="ACY702" s="1"/>
      <c r="ACZ702" s="1"/>
      <c r="ADA702" s="1"/>
      <c r="ADB702" s="1"/>
      <c r="ADC702" s="1"/>
      <c r="ADD702" s="1"/>
      <c r="ADE702" s="1"/>
      <c r="ADF702" s="1"/>
      <c r="ADG702" s="1"/>
      <c r="ADH702" s="1"/>
      <c r="ADI702" s="1"/>
      <c r="ADJ702" s="1"/>
      <c r="ADK702" s="1"/>
      <c r="ADL702" s="1"/>
      <c r="ADM702" s="1"/>
      <c r="ADN702" s="1"/>
      <c r="ADO702" s="1"/>
      <c r="ADP702" s="1"/>
      <c r="ADQ702" s="1"/>
      <c r="ADR702" s="1"/>
      <c r="ADS702" s="1"/>
      <c r="ADT702" s="1"/>
      <c r="ADU702" s="1"/>
      <c r="ADV702" s="1"/>
    </row>
    <row r="703" spans="1:802" x14ac:dyDescent="0.1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  <c r="DN703" s="1"/>
      <c r="DO703" s="1"/>
      <c r="DP703" s="1"/>
      <c r="DQ703" s="1"/>
      <c r="DR703" s="1"/>
      <c r="DS703" s="1"/>
      <c r="DT703" s="1"/>
      <c r="DU703" s="1"/>
      <c r="DV703" s="1"/>
      <c r="DW703" s="1"/>
      <c r="DX703" s="1"/>
      <c r="DY703" s="1"/>
      <c r="DZ703" s="1"/>
      <c r="EA703" s="1"/>
      <c r="EB703" s="1"/>
      <c r="EC703" s="1"/>
      <c r="ED703" s="1"/>
      <c r="EE703" s="1"/>
      <c r="EF703" s="1"/>
      <c r="EG703" s="1"/>
      <c r="EH703" s="1"/>
      <c r="EI703" s="1"/>
      <c r="EJ703" s="1"/>
      <c r="EK703" s="1"/>
      <c r="EL703" s="1"/>
      <c r="EM703" s="1"/>
      <c r="EN703" s="1"/>
      <c r="EO703" s="1"/>
      <c r="EP703" s="1"/>
      <c r="EQ703" s="1"/>
      <c r="ER703" s="1"/>
      <c r="ES703" s="1"/>
      <c r="ET703" s="1"/>
      <c r="EU703" s="1"/>
      <c r="EV703" s="1"/>
      <c r="EW703" s="1"/>
      <c r="EX703" s="1"/>
      <c r="EY703" s="1"/>
      <c r="EZ703" s="1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1"/>
      <c r="FL703" s="1"/>
      <c r="FM703" s="1"/>
      <c r="FN703" s="1"/>
      <c r="FO703" s="1"/>
      <c r="FP703" s="1"/>
      <c r="FQ703" s="1"/>
      <c r="FR703" s="1"/>
      <c r="FS703" s="1"/>
      <c r="FT703" s="1"/>
      <c r="FU703" s="1"/>
      <c r="FV703" s="1"/>
      <c r="FW703" s="1"/>
      <c r="FX703" s="1"/>
      <c r="FY703" s="1"/>
      <c r="FZ703" s="1"/>
      <c r="GA703" s="1"/>
      <c r="GB703" s="1"/>
      <c r="GC703" s="1"/>
      <c r="GD703" s="1"/>
      <c r="GE703" s="1"/>
      <c r="GF703" s="1"/>
      <c r="GG703" s="1"/>
      <c r="GH703" s="1"/>
      <c r="GI703" s="1"/>
      <c r="GJ703" s="1"/>
      <c r="GK703" s="1"/>
      <c r="GL703" s="1"/>
      <c r="GM703" s="1"/>
      <c r="GN703" s="1"/>
      <c r="GO703" s="1"/>
      <c r="GP703" s="1"/>
      <c r="GQ703" s="1"/>
      <c r="GR703" s="1"/>
      <c r="GS703" s="1"/>
      <c r="GT703" s="1"/>
      <c r="GU703" s="1"/>
      <c r="GV703" s="1"/>
      <c r="GW703" s="1"/>
      <c r="GX703" s="1"/>
      <c r="GY703" s="1"/>
      <c r="GZ703" s="1"/>
      <c r="HA703" s="1"/>
      <c r="HB703" s="1"/>
      <c r="HC703" s="1"/>
      <c r="HD703" s="1"/>
      <c r="HE703" s="1"/>
      <c r="HF703" s="1"/>
      <c r="HG703" s="1"/>
      <c r="HH703" s="1"/>
      <c r="HI703" s="1"/>
      <c r="HJ703" s="1"/>
      <c r="HK703" s="1"/>
      <c r="HL703" s="1"/>
      <c r="HM703" s="1"/>
      <c r="HN703" s="1"/>
      <c r="HO703" s="1"/>
      <c r="HP703" s="1"/>
      <c r="HQ703" s="1"/>
      <c r="HR703" s="1"/>
      <c r="HS703" s="1"/>
      <c r="HT703" s="1"/>
      <c r="HU703" s="1"/>
      <c r="HV703" s="1"/>
      <c r="HW703" s="1"/>
      <c r="HX703" s="1"/>
      <c r="HY703" s="1"/>
      <c r="HZ703" s="1"/>
      <c r="IA703" s="1"/>
      <c r="IB703" s="1"/>
      <c r="IC703" s="1"/>
      <c r="ID703" s="1"/>
      <c r="IE703" s="1"/>
      <c r="IF703" s="1"/>
      <c r="IG703" s="1"/>
      <c r="IH703" s="1"/>
      <c r="II703" s="1"/>
      <c r="IJ703" s="1"/>
      <c r="IK703" s="1"/>
      <c r="IL703" s="1"/>
      <c r="IM703" s="1"/>
      <c r="IN703" s="1"/>
      <c r="IO703" s="1"/>
      <c r="IP703" s="1"/>
      <c r="IQ703" s="1"/>
      <c r="IR703" s="1"/>
      <c r="IS703" s="1"/>
      <c r="IT703" s="1"/>
      <c r="IU703" s="1"/>
      <c r="IV703" s="1"/>
      <c r="IW703" s="1"/>
      <c r="IX703" s="1"/>
      <c r="IY703" s="1"/>
      <c r="IZ703" s="1"/>
      <c r="JA703" s="1"/>
      <c r="JB703" s="1"/>
      <c r="JC703" s="1"/>
      <c r="JD703" s="1"/>
      <c r="JE703" s="1"/>
      <c r="JF703" s="1"/>
      <c r="JG703" s="1"/>
      <c r="JH703" s="1"/>
      <c r="JI703" s="1"/>
      <c r="JJ703" s="1"/>
      <c r="JK703" s="1"/>
      <c r="JL703" s="1"/>
      <c r="JM703" s="1"/>
      <c r="JN703" s="1"/>
      <c r="JO703" s="1"/>
      <c r="JP703" s="1"/>
      <c r="JQ703" s="1"/>
      <c r="JR703" s="1"/>
      <c r="JS703" s="1"/>
      <c r="JT703" s="1"/>
      <c r="JU703" s="1"/>
      <c r="JV703" s="1"/>
      <c r="JW703" s="1"/>
      <c r="JX703" s="1"/>
      <c r="JY703" s="1"/>
      <c r="JZ703" s="1"/>
      <c r="KA703" s="1"/>
      <c r="KB703" s="1"/>
      <c r="KC703" s="1"/>
      <c r="KD703" s="1"/>
      <c r="KE703" s="1"/>
      <c r="KF703" s="1"/>
      <c r="KG703" s="1"/>
      <c r="KH703" s="1"/>
      <c r="KI703" s="1"/>
      <c r="KJ703" s="1"/>
      <c r="KK703" s="1"/>
      <c r="KL703" s="1"/>
      <c r="KM703" s="1"/>
      <c r="KN703" s="1"/>
      <c r="KO703" s="1"/>
      <c r="KP703" s="1"/>
      <c r="KQ703" s="1"/>
      <c r="KR703" s="1"/>
      <c r="KS703" s="1"/>
      <c r="KT703" s="1"/>
      <c r="KU703" s="1"/>
      <c r="KV703" s="1"/>
      <c r="KW703" s="1"/>
      <c r="KX703" s="1"/>
      <c r="KY703" s="1"/>
      <c r="KZ703" s="1"/>
      <c r="LA703" s="1"/>
      <c r="LB703" s="1"/>
      <c r="LC703" s="1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1"/>
      <c r="MO703" s="1"/>
      <c r="MP703" s="1"/>
      <c r="MQ703" s="1"/>
      <c r="MR703" s="1"/>
      <c r="MS703" s="1"/>
      <c r="MT703" s="1"/>
      <c r="MU703" s="1"/>
      <c r="MV703" s="1"/>
      <c r="MW703" s="1"/>
      <c r="MX703" s="1"/>
      <c r="MY703" s="1"/>
      <c r="MZ703" s="1"/>
      <c r="NA703" s="1"/>
      <c r="NB703" s="1"/>
      <c r="NC703" s="1"/>
      <c r="ND703" s="1"/>
      <c r="NE703" s="1"/>
      <c r="NF703" s="1"/>
      <c r="NG703" s="1"/>
      <c r="NH703" s="1"/>
      <c r="NI703" s="1"/>
      <c r="NJ703" s="1"/>
      <c r="NK703" s="1"/>
      <c r="NL703" s="1"/>
      <c r="NM703" s="1"/>
      <c r="NN703" s="1"/>
      <c r="NO703" s="1"/>
      <c r="NP703" s="1"/>
      <c r="NQ703" s="1"/>
      <c r="NR703" s="1"/>
      <c r="NS703" s="1"/>
      <c r="NT703" s="1"/>
      <c r="NU703" s="1"/>
      <c r="NV703" s="1"/>
      <c r="NW703" s="1"/>
      <c r="NX703" s="1"/>
      <c r="NY703" s="1"/>
      <c r="NZ703" s="1"/>
      <c r="OA703" s="1"/>
      <c r="OB703" s="1"/>
      <c r="OC703" s="1"/>
      <c r="OD703" s="1"/>
      <c r="OE703" s="1"/>
      <c r="OF703" s="1"/>
      <c r="OG703" s="1"/>
      <c r="OH703" s="1"/>
      <c r="OI703" s="1"/>
      <c r="OJ703" s="1"/>
      <c r="OK703" s="1"/>
      <c r="OL703" s="1"/>
      <c r="OM703" s="1"/>
      <c r="ON703" s="1"/>
      <c r="OO703" s="1"/>
      <c r="OP703" s="1"/>
      <c r="OQ703" s="1"/>
      <c r="OR703" s="1"/>
      <c r="OS703" s="1"/>
      <c r="OT703" s="1"/>
      <c r="OU703" s="1"/>
      <c r="OV703" s="1"/>
      <c r="OW703" s="1"/>
      <c r="OX703" s="1"/>
      <c r="OY703" s="1"/>
      <c r="OZ703" s="1"/>
      <c r="PA703" s="1"/>
      <c r="PB703" s="1"/>
      <c r="PC703" s="1"/>
      <c r="PD703" s="1"/>
      <c r="PE703" s="1"/>
      <c r="PF703" s="1"/>
      <c r="PG703" s="1"/>
      <c r="PH703" s="1"/>
      <c r="PI703" s="1"/>
      <c r="PJ703" s="1"/>
      <c r="PK703" s="1"/>
      <c r="PL703" s="1"/>
      <c r="PM703" s="1"/>
      <c r="PN703" s="1"/>
      <c r="PO703" s="1"/>
      <c r="PP703" s="1"/>
      <c r="PQ703" s="1"/>
      <c r="PR703" s="1"/>
      <c r="PS703" s="1"/>
      <c r="PT703" s="1"/>
      <c r="PU703" s="1"/>
      <c r="PV703" s="1"/>
      <c r="PW703" s="1"/>
      <c r="PX703" s="1"/>
      <c r="PY703" s="1"/>
      <c r="PZ703" s="1"/>
      <c r="QA703" s="1"/>
      <c r="QB703" s="1"/>
      <c r="QC703" s="1"/>
      <c r="QD703" s="1"/>
      <c r="QE703" s="1"/>
      <c r="QF703" s="1"/>
      <c r="QG703" s="1"/>
      <c r="QH703" s="1"/>
      <c r="QI703" s="1"/>
      <c r="QJ703" s="1"/>
      <c r="QK703" s="1"/>
      <c r="QL703" s="1"/>
      <c r="QM703" s="1"/>
      <c r="QN703" s="1"/>
      <c r="QO703" s="1"/>
      <c r="QP703" s="1"/>
      <c r="QQ703" s="1"/>
      <c r="QR703" s="1"/>
      <c r="QS703" s="1"/>
      <c r="QT703" s="1"/>
      <c r="QU703" s="1"/>
      <c r="QV703" s="1"/>
      <c r="QW703" s="1"/>
      <c r="QX703" s="1"/>
      <c r="QY703" s="1"/>
      <c r="QZ703" s="1"/>
      <c r="RA703" s="1"/>
      <c r="RB703" s="1"/>
      <c r="RC703" s="1"/>
      <c r="RD703" s="1"/>
      <c r="RE703" s="1"/>
      <c r="RF703" s="1"/>
      <c r="RG703" s="1"/>
      <c r="RH703" s="1"/>
      <c r="RI703" s="1"/>
      <c r="RJ703" s="1"/>
      <c r="RK703" s="1"/>
      <c r="RL703" s="1"/>
      <c r="RM703" s="1"/>
      <c r="RN703" s="1"/>
      <c r="RO703" s="1"/>
      <c r="RP703" s="1"/>
      <c r="RQ703" s="1"/>
      <c r="RR703" s="1"/>
      <c r="RS703" s="1"/>
      <c r="RT703" s="1"/>
      <c r="RU703" s="1"/>
      <c r="RV703" s="1"/>
      <c r="RW703" s="1"/>
      <c r="RX703" s="1"/>
      <c r="RY703" s="1"/>
      <c r="RZ703" s="1"/>
      <c r="SA703" s="1"/>
      <c r="SB703" s="1"/>
      <c r="SC703" s="1"/>
      <c r="SD703" s="1"/>
      <c r="SE703" s="1"/>
      <c r="SF703" s="1"/>
      <c r="SG703" s="1"/>
      <c r="SH703" s="1"/>
      <c r="SI703" s="1"/>
      <c r="SJ703" s="1"/>
      <c r="SK703" s="1"/>
      <c r="SL703" s="1"/>
      <c r="SM703" s="1"/>
      <c r="SN703" s="1"/>
      <c r="SO703" s="1"/>
      <c r="SP703" s="1"/>
      <c r="SQ703" s="1"/>
      <c r="SR703" s="1"/>
      <c r="SS703" s="1"/>
      <c r="ST703" s="1"/>
      <c r="SU703" s="1"/>
      <c r="SV703" s="1"/>
      <c r="SW703" s="1"/>
      <c r="SX703" s="1"/>
      <c r="SY703" s="1"/>
      <c r="SZ703" s="1"/>
      <c r="TA703" s="1"/>
      <c r="TB703" s="1"/>
      <c r="TC703" s="1"/>
      <c r="TD703" s="1"/>
      <c r="TE703" s="1"/>
      <c r="TF703" s="1"/>
      <c r="TG703" s="1"/>
      <c r="TH703" s="1"/>
      <c r="TI703" s="1"/>
      <c r="TJ703" s="1"/>
      <c r="TK703" s="1"/>
      <c r="TL703" s="1"/>
      <c r="TM703" s="1"/>
      <c r="TN703" s="1"/>
      <c r="TO703" s="1"/>
      <c r="TP703" s="1"/>
      <c r="TQ703" s="1"/>
      <c r="TR703" s="1"/>
      <c r="TS703" s="1"/>
      <c r="TT703" s="1"/>
      <c r="TU703" s="1"/>
      <c r="TV703" s="1"/>
      <c r="TW703" s="1"/>
      <c r="TX703" s="1"/>
      <c r="TY703" s="1"/>
      <c r="TZ703" s="1"/>
      <c r="UA703" s="1"/>
      <c r="UB703" s="1"/>
      <c r="UC703" s="1"/>
      <c r="UD703" s="1"/>
      <c r="UE703" s="1"/>
      <c r="UF703" s="1"/>
      <c r="UG703" s="1"/>
      <c r="UH703" s="1"/>
      <c r="UI703" s="1"/>
      <c r="UJ703" s="1"/>
      <c r="UK703" s="1"/>
      <c r="UL703" s="1"/>
      <c r="UM703" s="1"/>
      <c r="UN703" s="1"/>
      <c r="UO703" s="1"/>
      <c r="UP703" s="1"/>
      <c r="UQ703" s="1"/>
      <c r="UR703" s="1"/>
      <c r="US703" s="1"/>
      <c r="UT703" s="1"/>
      <c r="UU703" s="1"/>
      <c r="UV703" s="1"/>
      <c r="UW703" s="1"/>
      <c r="UX703" s="1"/>
      <c r="UY703" s="1"/>
      <c r="UZ703" s="1"/>
      <c r="VA703" s="1"/>
      <c r="VB703" s="1"/>
      <c r="VC703" s="1"/>
      <c r="VD703" s="1"/>
      <c r="VE703" s="1"/>
      <c r="VF703" s="1"/>
      <c r="VG703" s="1"/>
      <c r="VH703" s="1"/>
      <c r="VI703" s="1"/>
      <c r="VJ703" s="1"/>
      <c r="VK703" s="1"/>
      <c r="VL703" s="1"/>
      <c r="VM703" s="1"/>
      <c r="VN703" s="1"/>
      <c r="VO703" s="1"/>
      <c r="VP703" s="1"/>
      <c r="VQ703" s="1"/>
      <c r="VR703" s="1"/>
      <c r="VS703" s="1"/>
      <c r="VT703" s="1"/>
      <c r="VU703" s="1"/>
      <c r="VV703" s="1"/>
      <c r="VW703" s="1"/>
      <c r="VX703" s="1"/>
      <c r="VY703" s="1"/>
      <c r="VZ703" s="1"/>
      <c r="WA703" s="1"/>
      <c r="WB703" s="1"/>
      <c r="WC703" s="1"/>
      <c r="WD703" s="1"/>
      <c r="WE703" s="1"/>
      <c r="WF703" s="1"/>
      <c r="WG703" s="1"/>
      <c r="WH703" s="1"/>
      <c r="WI703" s="1"/>
      <c r="WJ703" s="1"/>
      <c r="WK703" s="1"/>
      <c r="WL703" s="1"/>
      <c r="WM703" s="1"/>
      <c r="WN703" s="1"/>
      <c r="WO703" s="1"/>
      <c r="WP703" s="1"/>
      <c r="WQ703" s="1"/>
      <c r="WR703" s="1"/>
      <c r="WS703" s="1"/>
      <c r="WT703" s="1"/>
      <c r="WU703" s="1"/>
      <c r="WV703" s="1"/>
      <c r="WW703" s="1"/>
      <c r="WX703" s="1"/>
      <c r="WY703" s="1"/>
      <c r="WZ703" s="1"/>
      <c r="XA703" s="1"/>
      <c r="XB703" s="1"/>
      <c r="XC703" s="1"/>
      <c r="XD703" s="1"/>
      <c r="XE703" s="1"/>
      <c r="XF703" s="1"/>
      <c r="XG703" s="1"/>
      <c r="XH703" s="1"/>
      <c r="XI703" s="1"/>
      <c r="XJ703" s="1"/>
      <c r="XK703" s="1"/>
      <c r="XL703" s="1"/>
      <c r="XM703" s="1"/>
      <c r="XN703" s="1"/>
      <c r="XO703" s="1"/>
      <c r="XP703" s="1"/>
      <c r="XQ703" s="1"/>
      <c r="XR703" s="1"/>
      <c r="XS703" s="1"/>
      <c r="XT703" s="1"/>
      <c r="XU703" s="1"/>
      <c r="XV703" s="1"/>
      <c r="XW703" s="1"/>
      <c r="XX703" s="1"/>
      <c r="XY703" s="1"/>
      <c r="XZ703" s="1"/>
      <c r="YA703" s="1"/>
      <c r="YB703" s="1"/>
      <c r="YC703" s="1"/>
      <c r="YD703" s="1"/>
      <c r="YE703" s="1"/>
      <c r="YF703" s="1"/>
      <c r="YG703" s="1"/>
      <c r="YH703" s="1"/>
      <c r="YI703" s="1"/>
      <c r="YJ703" s="1"/>
      <c r="YK703" s="1"/>
      <c r="YL703" s="1"/>
      <c r="YM703" s="1"/>
      <c r="YN703" s="1"/>
      <c r="YO703" s="1"/>
      <c r="YP703" s="1"/>
      <c r="YQ703" s="1"/>
      <c r="YR703" s="1"/>
      <c r="YS703" s="1"/>
      <c r="YT703" s="1"/>
      <c r="YU703" s="1"/>
      <c r="YV703" s="1"/>
      <c r="YW703" s="1"/>
      <c r="YX703" s="1"/>
      <c r="YY703" s="1"/>
      <c r="YZ703" s="1"/>
      <c r="ZA703" s="1"/>
      <c r="ZB703" s="1"/>
      <c r="ZC703" s="1"/>
      <c r="ZD703" s="1"/>
      <c r="ZE703" s="1"/>
      <c r="ZF703" s="1"/>
      <c r="ZG703" s="1"/>
      <c r="ZH703" s="1"/>
      <c r="ZI703" s="1"/>
      <c r="ZJ703" s="1"/>
      <c r="ZK703" s="1"/>
      <c r="ZL703" s="1"/>
      <c r="ZM703" s="1"/>
      <c r="ZN703" s="1"/>
      <c r="ZO703" s="1"/>
      <c r="ZP703" s="1"/>
      <c r="ZQ703" s="1"/>
      <c r="ZR703" s="1"/>
      <c r="ZS703" s="1"/>
      <c r="ZT703" s="1"/>
      <c r="ZU703" s="1"/>
      <c r="ZV703" s="1"/>
      <c r="ZW703" s="1"/>
      <c r="ZX703" s="1"/>
      <c r="ZY703" s="1"/>
      <c r="ZZ703" s="1"/>
      <c r="AAA703" s="1"/>
      <c r="AAB703" s="1"/>
      <c r="AAC703" s="1"/>
      <c r="AAD703" s="1"/>
      <c r="AAE703" s="1"/>
      <c r="AAF703" s="1"/>
      <c r="AAG703" s="1"/>
      <c r="AAH703" s="1"/>
      <c r="AAI703" s="1"/>
      <c r="AAJ703" s="1"/>
      <c r="AAK703" s="1"/>
      <c r="AAL703" s="1"/>
      <c r="AAM703" s="1"/>
      <c r="AAN703" s="1"/>
      <c r="AAO703" s="1"/>
      <c r="AAP703" s="1"/>
      <c r="AAQ703" s="1"/>
      <c r="AAR703" s="1"/>
      <c r="AAS703" s="1"/>
      <c r="AAT703" s="1"/>
      <c r="AAU703" s="1"/>
      <c r="AAV703" s="1"/>
      <c r="AAW703" s="1"/>
      <c r="AAX703" s="1"/>
      <c r="AAY703" s="1"/>
      <c r="AAZ703" s="1"/>
      <c r="ABA703" s="1"/>
      <c r="ABB703" s="1"/>
      <c r="ABC703" s="1"/>
      <c r="ABD703" s="1"/>
      <c r="ABE703" s="1"/>
      <c r="ABF703" s="1"/>
      <c r="ABG703" s="1"/>
      <c r="ABH703" s="1"/>
      <c r="ABI703" s="1"/>
      <c r="ABJ703" s="1"/>
      <c r="ABK703" s="1"/>
      <c r="ABL703" s="1"/>
      <c r="ABM703" s="1"/>
      <c r="ABN703" s="1"/>
      <c r="ABO703" s="1"/>
      <c r="ABP703" s="1"/>
      <c r="ABQ703" s="1"/>
      <c r="ABR703" s="1"/>
      <c r="ABS703" s="1"/>
      <c r="ABT703" s="1"/>
      <c r="ABU703" s="1"/>
      <c r="ABV703" s="1"/>
      <c r="ABW703" s="1"/>
      <c r="ABX703" s="1"/>
      <c r="ABY703" s="1"/>
      <c r="ABZ703" s="1"/>
      <c r="ACA703" s="1"/>
      <c r="ACB703" s="1"/>
      <c r="ACC703" s="1"/>
      <c r="ACD703" s="1"/>
      <c r="ACE703" s="1"/>
      <c r="ACF703" s="1"/>
      <c r="ACG703" s="1"/>
      <c r="ACH703" s="1"/>
      <c r="ACI703" s="1"/>
      <c r="ACJ703" s="1"/>
      <c r="ACK703" s="1"/>
      <c r="ACL703" s="1"/>
      <c r="ACM703" s="1"/>
      <c r="ACN703" s="1"/>
      <c r="ACO703" s="1"/>
      <c r="ACP703" s="1"/>
      <c r="ACQ703" s="1"/>
      <c r="ACR703" s="1"/>
      <c r="ACS703" s="1"/>
      <c r="ACT703" s="1"/>
      <c r="ACU703" s="1"/>
      <c r="ACV703" s="1"/>
      <c r="ACW703" s="1"/>
      <c r="ACX703" s="1"/>
      <c r="ACY703" s="1"/>
      <c r="ACZ703" s="1"/>
      <c r="ADA703" s="1"/>
      <c r="ADB703" s="1"/>
      <c r="ADC703" s="1"/>
      <c r="ADD703" s="1"/>
      <c r="ADE703" s="1"/>
      <c r="ADF703" s="1"/>
      <c r="ADG703" s="1"/>
      <c r="ADH703" s="1"/>
      <c r="ADI703" s="1"/>
      <c r="ADJ703" s="1"/>
      <c r="ADK703" s="1"/>
      <c r="ADL703" s="1"/>
      <c r="ADM703" s="1"/>
      <c r="ADN703" s="1"/>
      <c r="ADO703" s="1"/>
      <c r="ADP703" s="1"/>
      <c r="ADQ703" s="1"/>
      <c r="ADR703" s="1"/>
      <c r="ADS703" s="1"/>
      <c r="ADT703" s="1"/>
      <c r="ADU703" s="1"/>
      <c r="ADV703" s="1"/>
    </row>
    <row r="704" spans="1:802" x14ac:dyDescent="0.1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  <c r="DN704" s="1"/>
      <c r="DO704" s="1"/>
      <c r="DP704" s="1"/>
      <c r="DQ704" s="1"/>
      <c r="DR704" s="1"/>
      <c r="DS704" s="1"/>
      <c r="DT704" s="1"/>
      <c r="DU704" s="1"/>
      <c r="DV704" s="1"/>
      <c r="DW704" s="1"/>
      <c r="DX704" s="1"/>
      <c r="DY704" s="1"/>
      <c r="DZ704" s="1"/>
      <c r="EA704" s="1"/>
      <c r="EB704" s="1"/>
      <c r="EC704" s="1"/>
      <c r="ED704" s="1"/>
      <c r="EE704" s="1"/>
      <c r="EF704" s="1"/>
      <c r="EG704" s="1"/>
      <c r="EH704" s="1"/>
      <c r="EI704" s="1"/>
      <c r="EJ704" s="1"/>
      <c r="EK704" s="1"/>
      <c r="EL704" s="1"/>
      <c r="EM704" s="1"/>
      <c r="EN704" s="1"/>
      <c r="EO704" s="1"/>
      <c r="EP704" s="1"/>
      <c r="EQ704" s="1"/>
      <c r="ER704" s="1"/>
      <c r="ES704" s="1"/>
      <c r="ET704" s="1"/>
      <c r="EU704" s="1"/>
      <c r="EV704" s="1"/>
      <c r="EW704" s="1"/>
      <c r="EX704" s="1"/>
      <c r="EY704" s="1"/>
      <c r="EZ704" s="1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1"/>
      <c r="FL704" s="1"/>
      <c r="FM704" s="1"/>
      <c r="FN704" s="1"/>
      <c r="FO704" s="1"/>
      <c r="FP704" s="1"/>
      <c r="FQ704" s="1"/>
      <c r="FR704" s="1"/>
      <c r="FS704" s="1"/>
      <c r="FT704" s="1"/>
      <c r="FU704" s="1"/>
      <c r="FV704" s="1"/>
      <c r="FW704" s="1"/>
      <c r="FX704" s="1"/>
      <c r="FY704" s="1"/>
      <c r="FZ704" s="1"/>
      <c r="GA704" s="1"/>
      <c r="GB704" s="1"/>
      <c r="GC704" s="1"/>
      <c r="GD704" s="1"/>
      <c r="GE704" s="1"/>
      <c r="GF704" s="1"/>
      <c r="GG704" s="1"/>
      <c r="GH704" s="1"/>
      <c r="GI704" s="1"/>
      <c r="GJ704" s="1"/>
      <c r="GK704" s="1"/>
      <c r="GL704" s="1"/>
      <c r="GM704" s="1"/>
      <c r="GN704" s="1"/>
      <c r="GO704" s="1"/>
      <c r="GP704" s="1"/>
      <c r="GQ704" s="1"/>
      <c r="GR704" s="1"/>
      <c r="GS704" s="1"/>
      <c r="GT704" s="1"/>
      <c r="GU704" s="1"/>
      <c r="GV704" s="1"/>
      <c r="GW704" s="1"/>
      <c r="GX704" s="1"/>
      <c r="GY704" s="1"/>
      <c r="GZ704" s="1"/>
      <c r="HA704" s="1"/>
      <c r="HB704" s="1"/>
      <c r="HC704" s="1"/>
      <c r="HD704" s="1"/>
      <c r="HE704" s="1"/>
      <c r="HF704" s="1"/>
      <c r="HG704" s="1"/>
      <c r="HH704" s="1"/>
      <c r="HI704" s="1"/>
      <c r="HJ704" s="1"/>
      <c r="HK704" s="1"/>
      <c r="HL704" s="1"/>
      <c r="HM704" s="1"/>
      <c r="HN704" s="1"/>
      <c r="HO704" s="1"/>
      <c r="HP704" s="1"/>
      <c r="HQ704" s="1"/>
      <c r="HR704" s="1"/>
      <c r="HS704" s="1"/>
      <c r="HT704" s="1"/>
      <c r="HU704" s="1"/>
      <c r="HV704" s="1"/>
      <c r="HW704" s="1"/>
      <c r="HX704" s="1"/>
      <c r="HY704" s="1"/>
      <c r="HZ704" s="1"/>
      <c r="IA704" s="1"/>
      <c r="IB704" s="1"/>
      <c r="IC704" s="1"/>
      <c r="ID704" s="1"/>
      <c r="IE704" s="1"/>
      <c r="IF704" s="1"/>
      <c r="IG704" s="1"/>
      <c r="IH704" s="1"/>
      <c r="II704" s="1"/>
      <c r="IJ704" s="1"/>
      <c r="IK704" s="1"/>
      <c r="IL704" s="1"/>
      <c r="IM704" s="1"/>
      <c r="IN704" s="1"/>
      <c r="IO704" s="1"/>
      <c r="IP704" s="1"/>
      <c r="IQ704" s="1"/>
      <c r="IR704" s="1"/>
      <c r="IS704" s="1"/>
      <c r="IT704" s="1"/>
      <c r="IU704" s="1"/>
      <c r="IV704" s="1"/>
      <c r="IW704" s="1"/>
      <c r="IX704" s="1"/>
      <c r="IY704" s="1"/>
      <c r="IZ704" s="1"/>
      <c r="JA704" s="1"/>
      <c r="JB704" s="1"/>
      <c r="JC704" s="1"/>
      <c r="JD704" s="1"/>
      <c r="JE704" s="1"/>
      <c r="JF704" s="1"/>
      <c r="JG704" s="1"/>
      <c r="JH704" s="1"/>
      <c r="JI704" s="1"/>
      <c r="JJ704" s="1"/>
      <c r="JK704" s="1"/>
      <c r="JL704" s="1"/>
      <c r="JM704" s="1"/>
      <c r="JN704" s="1"/>
      <c r="JO704" s="1"/>
      <c r="JP704" s="1"/>
      <c r="JQ704" s="1"/>
      <c r="JR704" s="1"/>
      <c r="JS704" s="1"/>
      <c r="JT704" s="1"/>
      <c r="JU704" s="1"/>
      <c r="JV704" s="1"/>
      <c r="JW704" s="1"/>
      <c r="JX704" s="1"/>
      <c r="JY704" s="1"/>
      <c r="JZ704" s="1"/>
      <c r="KA704" s="1"/>
      <c r="KB704" s="1"/>
      <c r="KC704" s="1"/>
      <c r="KD704" s="1"/>
      <c r="KE704" s="1"/>
      <c r="KF704" s="1"/>
      <c r="KG704" s="1"/>
      <c r="KH704" s="1"/>
      <c r="KI704" s="1"/>
      <c r="KJ704" s="1"/>
      <c r="KK704" s="1"/>
      <c r="KL704" s="1"/>
      <c r="KM704" s="1"/>
      <c r="KN704" s="1"/>
      <c r="KO704" s="1"/>
      <c r="KP704" s="1"/>
      <c r="KQ704" s="1"/>
      <c r="KR704" s="1"/>
      <c r="KS704" s="1"/>
      <c r="KT704" s="1"/>
      <c r="KU704" s="1"/>
      <c r="KV704" s="1"/>
      <c r="KW704" s="1"/>
      <c r="KX704" s="1"/>
      <c r="KY704" s="1"/>
      <c r="KZ704" s="1"/>
      <c r="LA704" s="1"/>
      <c r="LB704" s="1"/>
      <c r="LC704" s="1"/>
      <c r="LD704" s="1"/>
      <c r="LE704" s="1"/>
      <c r="LF704" s="1"/>
      <c r="LG704" s="1"/>
      <c r="LH704" s="1"/>
      <c r="LI704" s="1"/>
      <c r="LJ704" s="1"/>
      <c r="LK704" s="1"/>
      <c r="LL704" s="1"/>
      <c r="LM704" s="1"/>
      <c r="LN704" s="1"/>
      <c r="LO704" s="1"/>
      <c r="LP704" s="1"/>
      <c r="LQ704" s="1"/>
      <c r="LR704" s="1"/>
      <c r="LS704" s="1"/>
      <c r="LT704" s="1"/>
      <c r="LU704" s="1"/>
      <c r="LV704" s="1"/>
      <c r="LW704" s="1"/>
      <c r="LX704" s="1"/>
      <c r="LY704" s="1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  <c r="MV704" s="1"/>
      <c r="MW704" s="1"/>
      <c r="MX704" s="1"/>
      <c r="MY704" s="1"/>
      <c r="MZ704" s="1"/>
      <c r="NA704" s="1"/>
      <c r="NB704" s="1"/>
      <c r="NC704" s="1"/>
      <c r="ND704" s="1"/>
      <c r="NE704" s="1"/>
      <c r="NF704" s="1"/>
      <c r="NG704" s="1"/>
      <c r="NH704" s="1"/>
      <c r="NI704" s="1"/>
      <c r="NJ704" s="1"/>
      <c r="NK704" s="1"/>
      <c r="NL704" s="1"/>
      <c r="NM704" s="1"/>
      <c r="NN704" s="1"/>
      <c r="NO704" s="1"/>
      <c r="NP704" s="1"/>
      <c r="NQ704" s="1"/>
      <c r="NR704" s="1"/>
      <c r="NS704" s="1"/>
      <c r="NT704" s="1"/>
      <c r="NU704" s="1"/>
      <c r="NV704" s="1"/>
      <c r="NW704" s="1"/>
      <c r="NX704" s="1"/>
      <c r="NY704" s="1"/>
      <c r="NZ704" s="1"/>
      <c r="OA704" s="1"/>
      <c r="OB704" s="1"/>
      <c r="OC704" s="1"/>
      <c r="OD704" s="1"/>
      <c r="OE704" s="1"/>
      <c r="OF704" s="1"/>
      <c r="OG704" s="1"/>
      <c r="OH704" s="1"/>
      <c r="OI704" s="1"/>
      <c r="OJ704" s="1"/>
      <c r="OK704" s="1"/>
      <c r="OL704" s="1"/>
      <c r="OM704" s="1"/>
      <c r="ON704" s="1"/>
      <c r="OO704" s="1"/>
      <c r="OP704" s="1"/>
      <c r="OQ704" s="1"/>
      <c r="OR704" s="1"/>
      <c r="OS704" s="1"/>
      <c r="OT704" s="1"/>
      <c r="OU704" s="1"/>
      <c r="OV704" s="1"/>
      <c r="OW704" s="1"/>
      <c r="OX704" s="1"/>
      <c r="OY704" s="1"/>
      <c r="OZ704" s="1"/>
      <c r="PA704" s="1"/>
      <c r="PB704" s="1"/>
      <c r="PC704" s="1"/>
      <c r="PD704" s="1"/>
      <c r="PE704" s="1"/>
      <c r="PF704" s="1"/>
      <c r="PG704" s="1"/>
      <c r="PH704" s="1"/>
      <c r="PI704" s="1"/>
      <c r="PJ704" s="1"/>
      <c r="PK704" s="1"/>
      <c r="PL704" s="1"/>
      <c r="PM704" s="1"/>
      <c r="PN704" s="1"/>
      <c r="PO704" s="1"/>
      <c r="PP704" s="1"/>
      <c r="PQ704" s="1"/>
      <c r="PR704" s="1"/>
      <c r="PS704" s="1"/>
      <c r="PT704" s="1"/>
      <c r="PU704" s="1"/>
      <c r="PV704" s="1"/>
      <c r="PW704" s="1"/>
      <c r="PX704" s="1"/>
      <c r="PY704" s="1"/>
      <c r="PZ704" s="1"/>
      <c r="QA704" s="1"/>
      <c r="QB704" s="1"/>
      <c r="QC704" s="1"/>
      <c r="QD704" s="1"/>
      <c r="QE704" s="1"/>
      <c r="QF704" s="1"/>
      <c r="QG704" s="1"/>
      <c r="QH704" s="1"/>
      <c r="QI704" s="1"/>
      <c r="QJ704" s="1"/>
      <c r="QK704" s="1"/>
      <c r="QL704" s="1"/>
      <c r="QM704" s="1"/>
      <c r="QN704" s="1"/>
      <c r="QO704" s="1"/>
      <c r="QP704" s="1"/>
      <c r="QQ704" s="1"/>
      <c r="QR704" s="1"/>
      <c r="QS704" s="1"/>
      <c r="QT704" s="1"/>
      <c r="QU704" s="1"/>
      <c r="QV704" s="1"/>
      <c r="QW704" s="1"/>
      <c r="QX704" s="1"/>
      <c r="QY704" s="1"/>
      <c r="QZ704" s="1"/>
      <c r="RA704" s="1"/>
      <c r="RB704" s="1"/>
      <c r="RC704" s="1"/>
      <c r="RD704" s="1"/>
      <c r="RE704" s="1"/>
      <c r="RF704" s="1"/>
      <c r="RG704" s="1"/>
      <c r="RH704" s="1"/>
      <c r="RI704" s="1"/>
      <c r="RJ704" s="1"/>
      <c r="RK704" s="1"/>
      <c r="RL704" s="1"/>
      <c r="RM704" s="1"/>
      <c r="RN704" s="1"/>
      <c r="RO704" s="1"/>
      <c r="RP704" s="1"/>
      <c r="RQ704" s="1"/>
      <c r="RR704" s="1"/>
      <c r="RS704" s="1"/>
      <c r="RT704" s="1"/>
      <c r="RU704" s="1"/>
      <c r="RV704" s="1"/>
      <c r="RW704" s="1"/>
      <c r="RX704" s="1"/>
      <c r="RY704" s="1"/>
      <c r="RZ704" s="1"/>
      <c r="SA704" s="1"/>
      <c r="SB704" s="1"/>
      <c r="SC704" s="1"/>
      <c r="SD704" s="1"/>
      <c r="SE704" s="1"/>
      <c r="SF704" s="1"/>
      <c r="SG704" s="1"/>
      <c r="SH704" s="1"/>
      <c r="SI704" s="1"/>
      <c r="SJ704" s="1"/>
      <c r="SK704" s="1"/>
      <c r="SL704" s="1"/>
      <c r="SM704" s="1"/>
      <c r="SN704" s="1"/>
      <c r="SO704" s="1"/>
      <c r="SP704" s="1"/>
      <c r="SQ704" s="1"/>
      <c r="SR704" s="1"/>
      <c r="SS704" s="1"/>
      <c r="ST704" s="1"/>
      <c r="SU704" s="1"/>
      <c r="SV704" s="1"/>
      <c r="SW704" s="1"/>
      <c r="SX704" s="1"/>
      <c r="SY704" s="1"/>
      <c r="SZ704" s="1"/>
      <c r="TA704" s="1"/>
      <c r="TB704" s="1"/>
      <c r="TC704" s="1"/>
      <c r="TD704" s="1"/>
      <c r="TE704" s="1"/>
      <c r="TF704" s="1"/>
      <c r="TG704" s="1"/>
      <c r="TH704" s="1"/>
      <c r="TI704" s="1"/>
      <c r="TJ704" s="1"/>
      <c r="TK704" s="1"/>
      <c r="TL704" s="1"/>
      <c r="TM704" s="1"/>
      <c r="TN704" s="1"/>
      <c r="TO704" s="1"/>
      <c r="TP704" s="1"/>
      <c r="TQ704" s="1"/>
      <c r="TR704" s="1"/>
      <c r="TS704" s="1"/>
      <c r="TT704" s="1"/>
      <c r="TU704" s="1"/>
      <c r="TV704" s="1"/>
      <c r="TW704" s="1"/>
      <c r="TX704" s="1"/>
      <c r="TY704" s="1"/>
      <c r="TZ704" s="1"/>
      <c r="UA704" s="1"/>
      <c r="UB704" s="1"/>
      <c r="UC704" s="1"/>
      <c r="UD704" s="1"/>
      <c r="UE704" s="1"/>
      <c r="UF704" s="1"/>
      <c r="UG704" s="1"/>
      <c r="UH704" s="1"/>
      <c r="UI704" s="1"/>
      <c r="UJ704" s="1"/>
      <c r="UK704" s="1"/>
      <c r="UL704" s="1"/>
      <c r="UM704" s="1"/>
      <c r="UN704" s="1"/>
      <c r="UO704" s="1"/>
      <c r="UP704" s="1"/>
      <c r="UQ704" s="1"/>
      <c r="UR704" s="1"/>
      <c r="US704" s="1"/>
      <c r="UT704" s="1"/>
      <c r="UU704" s="1"/>
      <c r="UV704" s="1"/>
      <c r="UW704" s="1"/>
      <c r="UX704" s="1"/>
      <c r="UY704" s="1"/>
      <c r="UZ704" s="1"/>
      <c r="VA704" s="1"/>
      <c r="VB704" s="1"/>
      <c r="VC704" s="1"/>
      <c r="VD704" s="1"/>
      <c r="VE704" s="1"/>
      <c r="VF704" s="1"/>
      <c r="VG704" s="1"/>
      <c r="VH704" s="1"/>
      <c r="VI704" s="1"/>
      <c r="VJ704" s="1"/>
      <c r="VK704" s="1"/>
      <c r="VL704" s="1"/>
      <c r="VM704" s="1"/>
      <c r="VN704" s="1"/>
      <c r="VO704" s="1"/>
      <c r="VP704" s="1"/>
      <c r="VQ704" s="1"/>
      <c r="VR704" s="1"/>
      <c r="VS704" s="1"/>
      <c r="VT704" s="1"/>
      <c r="VU704" s="1"/>
      <c r="VV704" s="1"/>
      <c r="VW704" s="1"/>
      <c r="VX704" s="1"/>
      <c r="VY704" s="1"/>
      <c r="VZ704" s="1"/>
      <c r="WA704" s="1"/>
      <c r="WB704" s="1"/>
      <c r="WC704" s="1"/>
      <c r="WD704" s="1"/>
      <c r="WE704" s="1"/>
      <c r="WF704" s="1"/>
      <c r="WG704" s="1"/>
      <c r="WH704" s="1"/>
      <c r="WI704" s="1"/>
      <c r="WJ704" s="1"/>
      <c r="WK704" s="1"/>
      <c r="WL704" s="1"/>
      <c r="WM704" s="1"/>
      <c r="WN704" s="1"/>
      <c r="WO704" s="1"/>
      <c r="WP704" s="1"/>
      <c r="WQ704" s="1"/>
      <c r="WR704" s="1"/>
      <c r="WS704" s="1"/>
      <c r="WT704" s="1"/>
      <c r="WU704" s="1"/>
      <c r="WV704" s="1"/>
      <c r="WW704" s="1"/>
      <c r="WX704" s="1"/>
      <c r="WY704" s="1"/>
      <c r="WZ704" s="1"/>
      <c r="XA704" s="1"/>
      <c r="XB704" s="1"/>
      <c r="XC704" s="1"/>
      <c r="XD704" s="1"/>
      <c r="XE704" s="1"/>
      <c r="XF704" s="1"/>
      <c r="XG704" s="1"/>
      <c r="XH704" s="1"/>
      <c r="XI704" s="1"/>
      <c r="XJ704" s="1"/>
      <c r="XK704" s="1"/>
      <c r="XL704" s="1"/>
      <c r="XM704" s="1"/>
      <c r="XN704" s="1"/>
      <c r="XO704" s="1"/>
      <c r="XP704" s="1"/>
      <c r="XQ704" s="1"/>
      <c r="XR704" s="1"/>
      <c r="XS704" s="1"/>
      <c r="XT704" s="1"/>
      <c r="XU704" s="1"/>
      <c r="XV704" s="1"/>
      <c r="XW704" s="1"/>
      <c r="XX704" s="1"/>
      <c r="XY704" s="1"/>
      <c r="XZ704" s="1"/>
      <c r="YA704" s="1"/>
      <c r="YB704" s="1"/>
      <c r="YC704" s="1"/>
      <c r="YD704" s="1"/>
      <c r="YE704" s="1"/>
      <c r="YF704" s="1"/>
      <c r="YG704" s="1"/>
      <c r="YH704" s="1"/>
      <c r="YI704" s="1"/>
      <c r="YJ704" s="1"/>
      <c r="YK704" s="1"/>
      <c r="YL704" s="1"/>
      <c r="YM704" s="1"/>
      <c r="YN704" s="1"/>
      <c r="YO704" s="1"/>
      <c r="YP704" s="1"/>
      <c r="YQ704" s="1"/>
      <c r="YR704" s="1"/>
      <c r="YS704" s="1"/>
      <c r="YT704" s="1"/>
      <c r="YU704" s="1"/>
      <c r="YV704" s="1"/>
      <c r="YW704" s="1"/>
      <c r="YX704" s="1"/>
      <c r="YY704" s="1"/>
      <c r="YZ704" s="1"/>
      <c r="ZA704" s="1"/>
      <c r="ZB704" s="1"/>
      <c r="ZC704" s="1"/>
      <c r="ZD704" s="1"/>
      <c r="ZE704" s="1"/>
      <c r="ZF704" s="1"/>
      <c r="ZG704" s="1"/>
      <c r="ZH704" s="1"/>
      <c r="ZI704" s="1"/>
      <c r="ZJ704" s="1"/>
      <c r="ZK704" s="1"/>
      <c r="ZL704" s="1"/>
      <c r="ZM704" s="1"/>
      <c r="ZN704" s="1"/>
      <c r="ZO704" s="1"/>
      <c r="ZP704" s="1"/>
      <c r="ZQ704" s="1"/>
      <c r="ZR704" s="1"/>
      <c r="ZS704" s="1"/>
      <c r="ZT704" s="1"/>
      <c r="ZU704" s="1"/>
      <c r="ZV704" s="1"/>
      <c r="ZW704" s="1"/>
      <c r="ZX704" s="1"/>
      <c r="ZY704" s="1"/>
      <c r="ZZ704" s="1"/>
      <c r="AAA704" s="1"/>
      <c r="AAB704" s="1"/>
      <c r="AAC704" s="1"/>
      <c r="AAD704" s="1"/>
      <c r="AAE704" s="1"/>
      <c r="AAF704" s="1"/>
      <c r="AAG704" s="1"/>
      <c r="AAH704" s="1"/>
      <c r="AAI704" s="1"/>
      <c r="AAJ704" s="1"/>
      <c r="AAK704" s="1"/>
      <c r="AAL704" s="1"/>
      <c r="AAM704" s="1"/>
      <c r="AAN704" s="1"/>
      <c r="AAO704" s="1"/>
      <c r="AAP704" s="1"/>
      <c r="AAQ704" s="1"/>
      <c r="AAR704" s="1"/>
      <c r="AAS704" s="1"/>
      <c r="AAT704" s="1"/>
      <c r="AAU704" s="1"/>
      <c r="AAV704" s="1"/>
      <c r="AAW704" s="1"/>
      <c r="AAX704" s="1"/>
      <c r="AAY704" s="1"/>
      <c r="AAZ704" s="1"/>
      <c r="ABA704" s="1"/>
      <c r="ABB704" s="1"/>
      <c r="ABC704" s="1"/>
      <c r="ABD704" s="1"/>
      <c r="ABE704" s="1"/>
      <c r="ABF704" s="1"/>
      <c r="ABG704" s="1"/>
      <c r="ABH704" s="1"/>
      <c r="ABI704" s="1"/>
      <c r="ABJ704" s="1"/>
      <c r="ABK704" s="1"/>
      <c r="ABL704" s="1"/>
      <c r="ABM704" s="1"/>
      <c r="ABN704" s="1"/>
      <c r="ABO704" s="1"/>
      <c r="ABP704" s="1"/>
      <c r="ABQ704" s="1"/>
      <c r="ABR704" s="1"/>
      <c r="ABS704" s="1"/>
      <c r="ABT704" s="1"/>
      <c r="ABU704" s="1"/>
      <c r="ABV704" s="1"/>
      <c r="ABW704" s="1"/>
      <c r="ABX704" s="1"/>
      <c r="ABY704" s="1"/>
      <c r="ABZ704" s="1"/>
      <c r="ACA704" s="1"/>
      <c r="ACB704" s="1"/>
      <c r="ACC704" s="1"/>
      <c r="ACD704" s="1"/>
      <c r="ACE704" s="1"/>
      <c r="ACF704" s="1"/>
      <c r="ACG704" s="1"/>
      <c r="ACH704" s="1"/>
      <c r="ACI704" s="1"/>
      <c r="ACJ704" s="1"/>
      <c r="ACK704" s="1"/>
      <c r="ACL704" s="1"/>
      <c r="ACM704" s="1"/>
      <c r="ACN704" s="1"/>
      <c r="ACO704" s="1"/>
      <c r="ACP704" s="1"/>
      <c r="ACQ704" s="1"/>
      <c r="ACR704" s="1"/>
      <c r="ACS704" s="1"/>
      <c r="ACT704" s="1"/>
      <c r="ACU704" s="1"/>
      <c r="ACV704" s="1"/>
      <c r="ACW704" s="1"/>
      <c r="ACX704" s="1"/>
      <c r="ACY704" s="1"/>
      <c r="ACZ704" s="1"/>
      <c r="ADA704" s="1"/>
      <c r="ADB704" s="1"/>
      <c r="ADC704" s="1"/>
      <c r="ADD704" s="1"/>
      <c r="ADE704" s="1"/>
      <c r="ADF704" s="1"/>
      <c r="ADG704" s="1"/>
      <c r="ADH704" s="1"/>
      <c r="ADI704" s="1"/>
      <c r="ADJ704" s="1"/>
      <c r="ADK704" s="1"/>
      <c r="ADL704" s="1"/>
      <c r="ADM704" s="1"/>
      <c r="ADN704" s="1"/>
      <c r="ADO704" s="1"/>
      <c r="ADP704" s="1"/>
      <c r="ADQ704" s="1"/>
      <c r="ADR704" s="1"/>
      <c r="ADS704" s="1"/>
      <c r="ADT704" s="1"/>
      <c r="ADU704" s="1"/>
      <c r="ADV704" s="1"/>
    </row>
    <row r="705" spans="1:802" x14ac:dyDescent="0.1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  <c r="DN705" s="1"/>
      <c r="DO705" s="1"/>
      <c r="DP705" s="1"/>
      <c r="DQ705" s="1"/>
      <c r="DR705" s="1"/>
      <c r="DS705" s="1"/>
      <c r="DT705" s="1"/>
      <c r="DU705" s="1"/>
      <c r="DV705" s="1"/>
      <c r="DW705" s="1"/>
      <c r="DX705" s="1"/>
      <c r="DY705" s="1"/>
      <c r="DZ705" s="1"/>
      <c r="EA705" s="1"/>
      <c r="EB705" s="1"/>
      <c r="EC705" s="1"/>
      <c r="ED705" s="1"/>
      <c r="EE705" s="1"/>
      <c r="EF705" s="1"/>
      <c r="EG705" s="1"/>
      <c r="EH705" s="1"/>
      <c r="EI705" s="1"/>
      <c r="EJ705" s="1"/>
      <c r="EK705" s="1"/>
      <c r="EL705" s="1"/>
      <c r="EM705" s="1"/>
      <c r="EN705" s="1"/>
      <c r="EO705" s="1"/>
      <c r="EP705" s="1"/>
      <c r="EQ705" s="1"/>
      <c r="ER705" s="1"/>
      <c r="ES705" s="1"/>
      <c r="ET705" s="1"/>
      <c r="EU705" s="1"/>
      <c r="EV705" s="1"/>
      <c r="EW705" s="1"/>
      <c r="EX705" s="1"/>
      <c r="EY705" s="1"/>
      <c r="EZ705" s="1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1"/>
      <c r="FL705" s="1"/>
      <c r="FM705" s="1"/>
      <c r="FN705" s="1"/>
      <c r="FO705" s="1"/>
      <c r="FP705" s="1"/>
      <c r="FQ705" s="1"/>
      <c r="FR705" s="1"/>
      <c r="FS705" s="1"/>
      <c r="FT705" s="1"/>
      <c r="FU705" s="1"/>
      <c r="FV705" s="1"/>
      <c r="FW705" s="1"/>
      <c r="FX705" s="1"/>
      <c r="FY705" s="1"/>
      <c r="FZ705" s="1"/>
      <c r="GA705" s="1"/>
      <c r="GB705" s="1"/>
      <c r="GC705" s="1"/>
      <c r="GD705" s="1"/>
      <c r="GE705" s="1"/>
      <c r="GF705" s="1"/>
      <c r="GG705" s="1"/>
      <c r="GH705" s="1"/>
      <c r="GI705" s="1"/>
      <c r="GJ705" s="1"/>
      <c r="GK705" s="1"/>
      <c r="GL705" s="1"/>
      <c r="GM705" s="1"/>
      <c r="GN705" s="1"/>
      <c r="GO705" s="1"/>
      <c r="GP705" s="1"/>
      <c r="GQ705" s="1"/>
      <c r="GR705" s="1"/>
      <c r="GS705" s="1"/>
      <c r="GT705" s="1"/>
      <c r="GU705" s="1"/>
      <c r="GV705" s="1"/>
      <c r="GW705" s="1"/>
      <c r="GX705" s="1"/>
      <c r="GY705" s="1"/>
      <c r="GZ705" s="1"/>
      <c r="HA705" s="1"/>
      <c r="HB705" s="1"/>
      <c r="HC705" s="1"/>
      <c r="HD705" s="1"/>
      <c r="HE705" s="1"/>
      <c r="HF705" s="1"/>
      <c r="HG705" s="1"/>
      <c r="HH705" s="1"/>
      <c r="HI705" s="1"/>
      <c r="HJ705" s="1"/>
      <c r="HK705" s="1"/>
      <c r="HL705" s="1"/>
      <c r="HM705" s="1"/>
      <c r="HN705" s="1"/>
      <c r="HO705" s="1"/>
      <c r="HP705" s="1"/>
      <c r="HQ705" s="1"/>
      <c r="HR705" s="1"/>
      <c r="HS705" s="1"/>
      <c r="HT705" s="1"/>
      <c r="HU705" s="1"/>
      <c r="HV705" s="1"/>
      <c r="HW705" s="1"/>
      <c r="HX705" s="1"/>
      <c r="HY705" s="1"/>
      <c r="HZ705" s="1"/>
      <c r="IA705" s="1"/>
      <c r="IB705" s="1"/>
      <c r="IC705" s="1"/>
      <c r="ID705" s="1"/>
      <c r="IE705" s="1"/>
      <c r="IF705" s="1"/>
      <c r="IG705" s="1"/>
      <c r="IH705" s="1"/>
      <c r="II705" s="1"/>
      <c r="IJ705" s="1"/>
      <c r="IK705" s="1"/>
      <c r="IL705" s="1"/>
      <c r="IM705" s="1"/>
      <c r="IN705" s="1"/>
      <c r="IO705" s="1"/>
      <c r="IP705" s="1"/>
      <c r="IQ705" s="1"/>
      <c r="IR705" s="1"/>
      <c r="IS705" s="1"/>
      <c r="IT705" s="1"/>
      <c r="IU705" s="1"/>
      <c r="IV705" s="1"/>
      <c r="IW705" s="1"/>
      <c r="IX705" s="1"/>
      <c r="IY705" s="1"/>
      <c r="IZ705" s="1"/>
      <c r="JA705" s="1"/>
      <c r="JB705" s="1"/>
      <c r="JC705" s="1"/>
      <c r="JD705" s="1"/>
      <c r="JE705" s="1"/>
      <c r="JF705" s="1"/>
      <c r="JG705" s="1"/>
      <c r="JH705" s="1"/>
      <c r="JI705" s="1"/>
      <c r="JJ705" s="1"/>
      <c r="JK705" s="1"/>
      <c r="JL705" s="1"/>
      <c r="JM705" s="1"/>
      <c r="JN705" s="1"/>
      <c r="JO705" s="1"/>
      <c r="JP705" s="1"/>
      <c r="JQ705" s="1"/>
      <c r="JR705" s="1"/>
      <c r="JS705" s="1"/>
      <c r="JT705" s="1"/>
      <c r="JU705" s="1"/>
      <c r="JV705" s="1"/>
      <c r="JW705" s="1"/>
      <c r="JX705" s="1"/>
      <c r="JY705" s="1"/>
      <c r="JZ705" s="1"/>
      <c r="KA705" s="1"/>
      <c r="KB705" s="1"/>
      <c r="KC705" s="1"/>
      <c r="KD705" s="1"/>
      <c r="KE705" s="1"/>
      <c r="KF705" s="1"/>
      <c r="KG705" s="1"/>
      <c r="KH705" s="1"/>
      <c r="KI705" s="1"/>
      <c r="KJ705" s="1"/>
      <c r="KK705" s="1"/>
      <c r="KL705" s="1"/>
      <c r="KM705" s="1"/>
      <c r="KN705" s="1"/>
      <c r="KO705" s="1"/>
      <c r="KP705" s="1"/>
      <c r="KQ705" s="1"/>
      <c r="KR705" s="1"/>
      <c r="KS705" s="1"/>
      <c r="KT705" s="1"/>
      <c r="KU705" s="1"/>
      <c r="KV705" s="1"/>
      <c r="KW705" s="1"/>
      <c r="KX705" s="1"/>
      <c r="KY705" s="1"/>
      <c r="KZ705" s="1"/>
      <c r="LA705" s="1"/>
      <c r="LB705" s="1"/>
      <c r="LC705" s="1"/>
      <c r="LD705" s="1"/>
      <c r="LE705" s="1"/>
      <c r="LF705" s="1"/>
      <c r="LG705" s="1"/>
      <c r="LH705" s="1"/>
      <c r="LI705" s="1"/>
      <c r="LJ705" s="1"/>
      <c r="LK705" s="1"/>
      <c r="LL705" s="1"/>
      <c r="LM705" s="1"/>
      <c r="LN705" s="1"/>
      <c r="LO705" s="1"/>
      <c r="LP705" s="1"/>
      <c r="LQ705" s="1"/>
      <c r="LR705" s="1"/>
      <c r="LS705" s="1"/>
      <c r="LT705" s="1"/>
      <c r="LU705" s="1"/>
      <c r="LV705" s="1"/>
      <c r="LW705" s="1"/>
      <c r="LX705" s="1"/>
      <c r="LY705" s="1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  <c r="MV705" s="1"/>
      <c r="MW705" s="1"/>
      <c r="MX705" s="1"/>
      <c r="MY705" s="1"/>
      <c r="MZ705" s="1"/>
      <c r="NA705" s="1"/>
      <c r="NB705" s="1"/>
      <c r="NC705" s="1"/>
      <c r="ND705" s="1"/>
      <c r="NE705" s="1"/>
      <c r="NF705" s="1"/>
      <c r="NG705" s="1"/>
      <c r="NH705" s="1"/>
      <c r="NI705" s="1"/>
      <c r="NJ705" s="1"/>
      <c r="NK705" s="1"/>
      <c r="NL705" s="1"/>
      <c r="NM705" s="1"/>
      <c r="NN705" s="1"/>
      <c r="NO705" s="1"/>
      <c r="NP705" s="1"/>
      <c r="NQ705" s="1"/>
      <c r="NR705" s="1"/>
      <c r="NS705" s="1"/>
      <c r="NT705" s="1"/>
      <c r="NU705" s="1"/>
      <c r="NV705" s="1"/>
      <c r="NW705" s="1"/>
      <c r="NX705" s="1"/>
      <c r="NY705" s="1"/>
      <c r="NZ705" s="1"/>
      <c r="OA705" s="1"/>
      <c r="OB705" s="1"/>
      <c r="OC705" s="1"/>
      <c r="OD705" s="1"/>
      <c r="OE705" s="1"/>
      <c r="OF705" s="1"/>
      <c r="OG705" s="1"/>
      <c r="OH705" s="1"/>
      <c r="OI705" s="1"/>
      <c r="OJ705" s="1"/>
      <c r="OK705" s="1"/>
      <c r="OL705" s="1"/>
      <c r="OM705" s="1"/>
      <c r="ON705" s="1"/>
      <c r="OO705" s="1"/>
      <c r="OP705" s="1"/>
      <c r="OQ705" s="1"/>
      <c r="OR705" s="1"/>
      <c r="OS705" s="1"/>
      <c r="OT705" s="1"/>
      <c r="OU705" s="1"/>
      <c r="OV705" s="1"/>
      <c r="OW705" s="1"/>
      <c r="OX705" s="1"/>
      <c r="OY705" s="1"/>
      <c r="OZ705" s="1"/>
      <c r="PA705" s="1"/>
      <c r="PB705" s="1"/>
      <c r="PC705" s="1"/>
      <c r="PD705" s="1"/>
      <c r="PE705" s="1"/>
      <c r="PF705" s="1"/>
      <c r="PG705" s="1"/>
      <c r="PH705" s="1"/>
      <c r="PI705" s="1"/>
      <c r="PJ705" s="1"/>
      <c r="PK705" s="1"/>
      <c r="PL705" s="1"/>
      <c r="PM705" s="1"/>
      <c r="PN705" s="1"/>
      <c r="PO705" s="1"/>
      <c r="PP705" s="1"/>
      <c r="PQ705" s="1"/>
      <c r="PR705" s="1"/>
      <c r="PS705" s="1"/>
      <c r="PT705" s="1"/>
      <c r="PU705" s="1"/>
      <c r="PV705" s="1"/>
      <c r="PW705" s="1"/>
      <c r="PX705" s="1"/>
      <c r="PY705" s="1"/>
      <c r="PZ705" s="1"/>
      <c r="QA705" s="1"/>
      <c r="QB705" s="1"/>
      <c r="QC705" s="1"/>
      <c r="QD705" s="1"/>
      <c r="QE705" s="1"/>
      <c r="QF705" s="1"/>
      <c r="QG705" s="1"/>
      <c r="QH705" s="1"/>
      <c r="QI705" s="1"/>
      <c r="QJ705" s="1"/>
      <c r="QK705" s="1"/>
      <c r="QL705" s="1"/>
      <c r="QM705" s="1"/>
      <c r="QN705" s="1"/>
      <c r="QO705" s="1"/>
      <c r="QP705" s="1"/>
      <c r="QQ705" s="1"/>
      <c r="QR705" s="1"/>
      <c r="QS705" s="1"/>
      <c r="QT705" s="1"/>
      <c r="QU705" s="1"/>
      <c r="QV705" s="1"/>
      <c r="QW705" s="1"/>
      <c r="QX705" s="1"/>
      <c r="QY705" s="1"/>
      <c r="QZ705" s="1"/>
      <c r="RA705" s="1"/>
      <c r="RB705" s="1"/>
      <c r="RC705" s="1"/>
      <c r="RD705" s="1"/>
      <c r="RE705" s="1"/>
      <c r="RF705" s="1"/>
      <c r="RG705" s="1"/>
      <c r="RH705" s="1"/>
      <c r="RI705" s="1"/>
      <c r="RJ705" s="1"/>
      <c r="RK705" s="1"/>
      <c r="RL705" s="1"/>
      <c r="RM705" s="1"/>
      <c r="RN705" s="1"/>
      <c r="RO705" s="1"/>
      <c r="RP705" s="1"/>
      <c r="RQ705" s="1"/>
      <c r="RR705" s="1"/>
      <c r="RS705" s="1"/>
      <c r="RT705" s="1"/>
      <c r="RU705" s="1"/>
      <c r="RV705" s="1"/>
      <c r="RW705" s="1"/>
      <c r="RX705" s="1"/>
      <c r="RY705" s="1"/>
      <c r="RZ705" s="1"/>
      <c r="SA705" s="1"/>
      <c r="SB705" s="1"/>
      <c r="SC705" s="1"/>
      <c r="SD705" s="1"/>
      <c r="SE705" s="1"/>
      <c r="SF705" s="1"/>
      <c r="SG705" s="1"/>
      <c r="SH705" s="1"/>
      <c r="SI705" s="1"/>
      <c r="SJ705" s="1"/>
      <c r="SK705" s="1"/>
      <c r="SL705" s="1"/>
      <c r="SM705" s="1"/>
      <c r="SN705" s="1"/>
      <c r="SO705" s="1"/>
      <c r="SP705" s="1"/>
      <c r="SQ705" s="1"/>
      <c r="SR705" s="1"/>
      <c r="SS705" s="1"/>
      <c r="ST705" s="1"/>
      <c r="SU705" s="1"/>
      <c r="SV705" s="1"/>
      <c r="SW705" s="1"/>
      <c r="SX705" s="1"/>
      <c r="SY705" s="1"/>
      <c r="SZ705" s="1"/>
      <c r="TA705" s="1"/>
      <c r="TB705" s="1"/>
      <c r="TC705" s="1"/>
      <c r="TD705" s="1"/>
      <c r="TE705" s="1"/>
      <c r="TF705" s="1"/>
      <c r="TG705" s="1"/>
      <c r="TH705" s="1"/>
      <c r="TI705" s="1"/>
      <c r="TJ705" s="1"/>
      <c r="TK705" s="1"/>
      <c r="TL705" s="1"/>
      <c r="TM705" s="1"/>
      <c r="TN705" s="1"/>
      <c r="TO705" s="1"/>
      <c r="TP705" s="1"/>
      <c r="TQ705" s="1"/>
      <c r="TR705" s="1"/>
      <c r="TS705" s="1"/>
      <c r="TT705" s="1"/>
      <c r="TU705" s="1"/>
      <c r="TV705" s="1"/>
      <c r="TW705" s="1"/>
      <c r="TX705" s="1"/>
      <c r="TY705" s="1"/>
      <c r="TZ705" s="1"/>
      <c r="UA705" s="1"/>
      <c r="UB705" s="1"/>
      <c r="UC705" s="1"/>
      <c r="UD705" s="1"/>
      <c r="UE705" s="1"/>
      <c r="UF705" s="1"/>
      <c r="UG705" s="1"/>
      <c r="UH705" s="1"/>
      <c r="UI705" s="1"/>
      <c r="UJ705" s="1"/>
      <c r="UK705" s="1"/>
      <c r="UL705" s="1"/>
      <c r="UM705" s="1"/>
      <c r="UN705" s="1"/>
      <c r="UO705" s="1"/>
      <c r="UP705" s="1"/>
      <c r="UQ705" s="1"/>
      <c r="UR705" s="1"/>
      <c r="US705" s="1"/>
      <c r="UT705" s="1"/>
      <c r="UU705" s="1"/>
      <c r="UV705" s="1"/>
      <c r="UW705" s="1"/>
      <c r="UX705" s="1"/>
      <c r="UY705" s="1"/>
      <c r="UZ705" s="1"/>
      <c r="VA705" s="1"/>
      <c r="VB705" s="1"/>
      <c r="VC705" s="1"/>
      <c r="VD705" s="1"/>
      <c r="VE705" s="1"/>
      <c r="VF705" s="1"/>
      <c r="VG705" s="1"/>
      <c r="VH705" s="1"/>
      <c r="VI705" s="1"/>
      <c r="VJ705" s="1"/>
      <c r="VK705" s="1"/>
      <c r="VL705" s="1"/>
      <c r="VM705" s="1"/>
      <c r="VN705" s="1"/>
      <c r="VO705" s="1"/>
      <c r="VP705" s="1"/>
      <c r="VQ705" s="1"/>
      <c r="VR705" s="1"/>
      <c r="VS705" s="1"/>
      <c r="VT705" s="1"/>
      <c r="VU705" s="1"/>
      <c r="VV705" s="1"/>
      <c r="VW705" s="1"/>
      <c r="VX705" s="1"/>
      <c r="VY705" s="1"/>
      <c r="VZ705" s="1"/>
      <c r="WA705" s="1"/>
      <c r="WB705" s="1"/>
      <c r="WC705" s="1"/>
      <c r="WD705" s="1"/>
      <c r="WE705" s="1"/>
      <c r="WF705" s="1"/>
      <c r="WG705" s="1"/>
      <c r="WH705" s="1"/>
      <c r="WI705" s="1"/>
      <c r="WJ705" s="1"/>
      <c r="WK705" s="1"/>
      <c r="WL705" s="1"/>
      <c r="WM705" s="1"/>
      <c r="WN705" s="1"/>
      <c r="WO705" s="1"/>
      <c r="WP705" s="1"/>
      <c r="WQ705" s="1"/>
      <c r="WR705" s="1"/>
      <c r="WS705" s="1"/>
      <c r="WT705" s="1"/>
      <c r="WU705" s="1"/>
      <c r="WV705" s="1"/>
      <c r="WW705" s="1"/>
      <c r="WX705" s="1"/>
      <c r="WY705" s="1"/>
      <c r="WZ705" s="1"/>
      <c r="XA705" s="1"/>
      <c r="XB705" s="1"/>
      <c r="XC705" s="1"/>
      <c r="XD705" s="1"/>
      <c r="XE705" s="1"/>
      <c r="XF705" s="1"/>
      <c r="XG705" s="1"/>
      <c r="XH705" s="1"/>
      <c r="XI705" s="1"/>
      <c r="XJ705" s="1"/>
      <c r="XK705" s="1"/>
      <c r="XL705" s="1"/>
      <c r="XM705" s="1"/>
      <c r="XN705" s="1"/>
      <c r="XO705" s="1"/>
      <c r="XP705" s="1"/>
      <c r="XQ705" s="1"/>
      <c r="XR705" s="1"/>
      <c r="XS705" s="1"/>
      <c r="XT705" s="1"/>
      <c r="XU705" s="1"/>
      <c r="XV705" s="1"/>
      <c r="XW705" s="1"/>
      <c r="XX705" s="1"/>
      <c r="XY705" s="1"/>
      <c r="XZ705" s="1"/>
      <c r="YA705" s="1"/>
      <c r="YB705" s="1"/>
      <c r="YC705" s="1"/>
      <c r="YD705" s="1"/>
      <c r="YE705" s="1"/>
      <c r="YF705" s="1"/>
      <c r="YG705" s="1"/>
      <c r="YH705" s="1"/>
      <c r="YI705" s="1"/>
      <c r="YJ705" s="1"/>
      <c r="YK705" s="1"/>
      <c r="YL705" s="1"/>
      <c r="YM705" s="1"/>
      <c r="YN705" s="1"/>
      <c r="YO705" s="1"/>
      <c r="YP705" s="1"/>
      <c r="YQ705" s="1"/>
      <c r="YR705" s="1"/>
      <c r="YS705" s="1"/>
      <c r="YT705" s="1"/>
      <c r="YU705" s="1"/>
      <c r="YV705" s="1"/>
      <c r="YW705" s="1"/>
      <c r="YX705" s="1"/>
      <c r="YY705" s="1"/>
      <c r="YZ705" s="1"/>
      <c r="ZA705" s="1"/>
      <c r="ZB705" s="1"/>
      <c r="ZC705" s="1"/>
      <c r="ZD705" s="1"/>
      <c r="ZE705" s="1"/>
      <c r="ZF705" s="1"/>
      <c r="ZG705" s="1"/>
      <c r="ZH705" s="1"/>
      <c r="ZI705" s="1"/>
      <c r="ZJ705" s="1"/>
      <c r="ZK705" s="1"/>
      <c r="ZL705" s="1"/>
      <c r="ZM705" s="1"/>
      <c r="ZN705" s="1"/>
      <c r="ZO705" s="1"/>
      <c r="ZP705" s="1"/>
      <c r="ZQ705" s="1"/>
      <c r="ZR705" s="1"/>
      <c r="ZS705" s="1"/>
      <c r="ZT705" s="1"/>
      <c r="ZU705" s="1"/>
      <c r="ZV705" s="1"/>
      <c r="ZW705" s="1"/>
      <c r="ZX705" s="1"/>
      <c r="ZY705" s="1"/>
      <c r="ZZ705" s="1"/>
      <c r="AAA705" s="1"/>
      <c r="AAB705" s="1"/>
      <c r="AAC705" s="1"/>
      <c r="AAD705" s="1"/>
      <c r="AAE705" s="1"/>
      <c r="AAF705" s="1"/>
      <c r="AAG705" s="1"/>
      <c r="AAH705" s="1"/>
      <c r="AAI705" s="1"/>
      <c r="AAJ705" s="1"/>
      <c r="AAK705" s="1"/>
      <c r="AAL705" s="1"/>
      <c r="AAM705" s="1"/>
      <c r="AAN705" s="1"/>
      <c r="AAO705" s="1"/>
      <c r="AAP705" s="1"/>
      <c r="AAQ705" s="1"/>
      <c r="AAR705" s="1"/>
      <c r="AAS705" s="1"/>
      <c r="AAT705" s="1"/>
      <c r="AAU705" s="1"/>
      <c r="AAV705" s="1"/>
      <c r="AAW705" s="1"/>
      <c r="AAX705" s="1"/>
      <c r="AAY705" s="1"/>
      <c r="AAZ705" s="1"/>
      <c r="ABA705" s="1"/>
      <c r="ABB705" s="1"/>
      <c r="ABC705" s="1"/>
      <c r="ABD705" s="1"/>
      <c r="ABE705" s="1"/>
      <c r="ABF705" s="1"/>
      <c r="ABG705" s="1"/>
      <c r="ABH705" s="1"/>
      <c r="ABI705" s="1"/>
      <c r="ABJ705" s="1"/>
      <c r="ABK705" s="1"/>
      <c r="ABL705" s="1"/>
      <c r="ABM705" s="1"/>
      <c r="ABN705" s="1"/>
      <c r="ABO705" s="1"/>
      <c r="ABP705" s="1"/>
      <c r="ABQ705" s="1"/>
      <c r="ABR705" s="1"/>
      <c r="ABS705" s="1"/>
      <c r="ABT705" s="1"/>
      <c r="ABU705" s="1"/>
      <c r="ABV705" s="1"/>
      <c r="ABW705" s="1"/>
      <c r="ABX705" s="1"/>
      <c r="ABY705" s="1"/>
      <c r="ABZ705" s="1"/>
      <c r="ACA705" s="1"/>
      <c r="ACB705" s="1"/>
      <c r="ACC705" s="1"/>
      <c r="ACD705" s="1"/>
      <c r="ACE705" s="1"/>
      <c r="ACF705" s="1"/>
      <c r="ACG705" s="1"/>
      <c r="ACH705" s="1"/>
      <c r="ACI705" s="1"/>
      <c r="ACJ705" s="1"/>
      <c r="ACK705" s="1"/>
      <c r="ACL705" s="1"/>
      <c r="ACM705" s="1"/>
      <c r="ACN705" s="1"/>
      <c r="ACO705" s="1"/>
      <c r="ACP705" s="1"/>
      <c r="ACQ705" s="1"/>
      <c r="ACR705" s="1"/>
      <c r="ACS705" s="1"/>
      <c r="ACT705" s="1"/>
      <c r="ACU705" s="1"/>
      <c r="ACV705" s="1"/>
      <c r="ACW705" s="1"/>
      <c r="ACX705" s="1"/>
      <c r="ACY705" s="1"/>
      <c r="ACZ705" s="1"/>
      <c r="ADA705" s="1"/>
      <c r="ADB705" s="1"/>
      <c r="ADC705" s="1"/>
      <c r="ADD705" s="1"/>
      <c r="ADE705" s="1"/>
      <c r="ADF705" s="1"/>
      <c r="ADG705" s="1"/>
      <c r="ADH705" s="1"/>
      <c r="ADI705" s="1"/>
      <c r="ADJ705" s="1"/>
      <c r="ADK705" s="1"/>
      <c r="ADL705" s="1"/>
      <c r="ADM705" s="1"/>
      <c r="ADN705" s="1"/>
      <c r="ADO705" s="1"/>
      <c r="ADP705" s="1"/>
      <c r="ADQ705" s="1"/>
      <c r="ADR705" s="1"/>
      <c r="ADS705" s="1"/>
      <c r="ADT705" s="1"/>
      <c r="ADU705" s="1"/>
      <c r="ADV705" s="1"/>
    </row>
    <row r="706" spans="1:802" x14ac:dyDescent="0.1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  <c r="MV706" s="1"/>
      <c r="MW706" s="1"/>
      <c r="MX706" s="1"/>
      <c r="MY706" s="1"/>
      <c r="MZ706" s="1"/>
      <c r="NA706" s="1"/>
      <c r="NB706" s="1"/>
      <c r="NC706" s="1"/>
      <c r="ND706" s="1"/>
      <c r="NE706" s="1"/>
      <c r="NF706" s="1"/>
      <c r="NG706" s="1"/>
      <c r="NH706" s="1"/>
      <c r="NI706" s="1"/>
      <c r="NJ706" s="1"/>
      <c r="NK706" s="1"/>
      <c r="NL706" s="1"/>
      <c r="NM706" s="1"/>
      <c r="NN706" s="1"/>
      <c r="NO706" s="1"/>
      <c r="NP706" s="1"/>
      <c r="NQ706" s="1"/>
      <c r="NR706" s="1"/>
      <c r="NS706" s="1"/>
      <c r="NT706" s="1"/>
      <c r="NU706" s="1"/>
      <c r="NV706" s="1"/>
      <c r="NW706" s="1"/>
      <c r="NX706" s="1"/>
      <c r="NY706" s="1"/>
      <c r="NZ706" s="1"/>
      <c r="OA706" s="1"/>
      <c r="OB706" s="1"/>
      <c r="OC706" s="1"/>
      <c r="OD706" s="1"/>
      <c r="OE706" s="1"/>
      <c r="OF706" s="1"/>
      <c r="OG706" s="1"/>
      <c r="OH706" s="1"/>
      <c r="OI706" s="1"/>
      <c r="OJ706" s="1"/>
      <c r="OK706" s="1"/>
      <c r="OL706" s="1"/>
      <c r="OM706" s="1"/>
      <c r="ON706" s="1"/>
      <c r="OO706" s="1"/>
      <c r="OP706" s="1"/>
      <c r="OQ706" s="1"/>
      <c r="OR706" s="1"/>
      <c r="OS706" s="1"/>
      <c r="OT706" s="1"/>
      <c r="OU706" s="1"/>
      <c r="OV706" s="1"/>
      <c r="OW706" s="1"/>
      <c r="OX706" s="1"/>
      <c r="OY706" s="1"/>
      <c r="OZ706" s="1"/>
      <c r="PA706" s="1"/>
      <c r="PB706" s="1"/>
      <c r="PC706" s="1"/>
      <c r="PD706" s="1"/>
      <c r="PE706" s="1"/>
      <c r="PF706" s="1"/>
      <c r="PG706" s="1"/>
      <c r="PH706" s="1"/>
      <c r="PI706" s="1"/>
      <c r="PJ706" s="1"/>
      <c r="PK706" s="1"/>
      <c r="PL706" s="1"/>
      <c r="PM706" s="1"/>
      <c r="PN706" s="1"/>
      <c r="PO706" s="1"/>
      <c r="PP706" s="1"/>
      <c r="PQ706" s="1"/>
      <c r="PR706" s="1"/>
      <c r="PS706" s="1"/>
      <c r="PT706" s="1"/>
      <c r="PU706" s="1"/>
      <c r="PV706" s="1"/>
      <c r="PW706" s="1"/>
      <c r="PX706" s="1"/>
      <c r="PY706" s="1"/>
      <c r="PZ706" s="1"/>
      <c r="QA706" s="1"/>
      <c r="QB706" s="1"/>
      <c r="QC706" s="1"/>
      <c r="QD706" s="1"/>
      <c r="QE706" s="1"/>
      <c r="QF706" s="1"/>
      <c r="QG706" s="1"/>
      <c r="QH706" s="1"/>
      <c r="QI706" s="1"/>
      <c r="QJ706" s="1"/>
      <c r="QK706" s="1"/>
      <c r="QL706" s="1"/>
      <c r="QM706" s="1"/>
      <c r="QN706" s="1"/>
      <c r="QO706" s="1"/>
      <c r="QP706" s="1"/>
      <c r="QQ706" s="1"/>
      <c r="QR706" s="1"/>
      <c r="QS706" s="1"/>
      <c r="QT706" s="1"/>
      <c r="QU706" s="1"/>
      <c r="QV706" s="1"/>
      <c r="QW706" s="1"/>
      <c r="QX706" s="1"/>
      <c r="QY706" s="1"/>
      <c r="QZ706" s="1"/>
      <c r="RA706" s="1"/>
      <c r="RB706" s="1"/>
      <c r="RC706" s="1"/>
      <c r="RD706" s="1"/>
      <c r="RE706" s="1"/>
      <c r="RF706" s="1"/>
      <c r="RG706" s="1"/>
      <c r="RH706" s="1"/>
      <c r="RI706" s="1"/>
      <c r="RJ706" s="1"/>
      <c r="RK706" s="1"/>
      <c r="RL706" s="1"/>
      <c r="RM706" s="1"/>
      <c r="RN706" s="1"/>
      <c r="RO706" s="1"/>
      <c r="RP706" s="1"/>
      <c r="RQ706" s="1"/>
      <c r="RR706" s="1"/>
      <c r="RS706" s="1"/>
      <c r="RT706" s="1"/>
      <c r="RU706" s="1"/>
      <c r="RV706" s="1"/>
      <c r="RW706" s="1"/>
      <c r="RX706" s="1"/>
      <c r="RY706" s="1"/>
      <c r="RZ706" s="1"/>
      <c r="SA706" s="1"/>
      <c r="SB706" s="1"/>
      <c r="SC706" s="1"/>
      <c r="SD706" s="1"/>
      <c r="SE706" s="1"/>
      <c r="SF706" s="1"/>
      <c r="SG706" s="1"/>
      <c r="SH706" s="1"/>
      <c r="SI706" s="1"/>
      <c r="SJ706" s="1"/>
      <c r="SK706" s="1"/>
      <c r="SL706" s="1"/>
      <c r="SM706" s="1"/>
      <c r="SN706" s="1"/>
      <c r="SO706" s="1"/>
      <c r="SP706" s="1"/>
      <c r="SQ706" s="1"/>
      <c r="SR706" s="1"/>
      <c r="SS706" s="1"/>
      <c r="ST706" s="1"/>
      <c r="SU706" s="1"/>
      <c r="SV706" s="1"/>
      <c r="SW706" s="1"/>
      <c r="SX706" s="1"/>
      <c r="SY706" s="1"/>
      <c r="SZ706" s="1"/>
      <c r="TA706" s="1"/>
      <c r="TB706" s="1"/>
      <c r="TC706" s="1"/>
      <c r="TD706" s="1"/>
      <c r="TE706" s="1"/>
      <c r="TF706" s="1"/>
      <c r="TG706" s="1"/>
      <c r="TH706" s="1"/>
      <c r="TI706" s="1"/>
      <c r="TJ706" s="1"/>
      <c r="TK706" s="1"/>
      <c r="TL706" s="1"/>
      <c r="TM706" s="1"/>
      <c r="TN706" s="1"/>
      <c r="TO706" s="1"/>
      <c r="TP706" s="1"/>
      <c r="TQ706" s="1"/>
      <c r="TR706" s="1"/>
      <c r="TS706" s="1"/>
      <c r="TT706" s="1"/>
      <c r="TU706" s="1"/>
      <c r="TV706" s="1"/>
      <c r="TW706" s="1"/>
      <c r="TX706" s="1"/>
      <c r="TY706" s="1"/>
      <c r="TZ706" s="1"/>
      <c r="UA706" s="1"/>
      <c r="UB706" s="1"/>
      <c r="UC706" s="1"/>
      <c r="UD706" s="1"/>
      <c r="UE706" s="1"/>
      <c r="UF706" s="1"/>
      <c r="UG706" s="1"/>
      <c r="UH706" s="1"/>
      <c r="UI706" s="1"/>
      <c r="UJ706" s="1"/>
      <c r="UK706" s="1"/>
      <c r="UL706" s="1"/>
      <c r="UM706" s="1"/>
      <c r="UN706" s="1"/>
      <c r="UO706" s="1"/>
      <c r="UP706" s="1"/>
      <c r="UQ706" s="1"/>
      <c r="UR706" s="1"/>
      <c r="US706" s="1"/>
      <c r="UT706" s="1"/>
      <c r="UU706" s="1"/>
      <c r="UV706" s="1"/>
      <c r="UW706" s="1"/>
      <c r="UX706" s="1"/>
      <c r="UY706" s="1"/>
      <c r="UZ706" s="1"/>
      <c r="VA706" s="1"/>
      <c r="VB706" s="1"/>
      <c r="VC706" s="1"/>
      <c r="VD706" s="1"/>
      <c r="VE706" s="1"/>
      <c r="VF706" s="1"/>
      <c r="VG706" s="1"/>
      <c r="VH706" s="1"/>
      <c r="VI706" s="1"/>
      <c r="VJ706" s="1"/>
      <c r="VK706" s="1"/>
      <c r="VL706" s="1"/>
      <c r="VM706" s="1"/>
      <c r="VN706" s="1"/>
      <c r="VO706" s="1"/>
      <c r="VP706" s="1"/>
      <c r="VQ706" s="1"/>
      <c r="VR706" s="1"/>
      <c r="VS706" s="1"/>
      <c r="VT706" s="1"/>
      <c r="VU706" s="1"/>
      <c r="VV706" s="1"/>
      <c r="VW706" s="1"/>
      <c r="VX706" s="1"/>
      <c r="VY706" s="1"/>
      <c r="VZ706" s="1"/>
      <c r="WA706" s="1"/>
      <c r="WB706" s="1"/>
      <c r="WC706" s="1"/>
      <c r="WD706" s="1"/>
      <c r="WE706" s="1"/>
      <c r="WF706" s="1"/>
      <c r="WG706" s="1"/>
      <c r="WH706" s="1"/>
      <c r="WI706" s="1"/>
      <c r="WJ706" s="1"/>
      <c r="WK706" s="1"/>
      <c r="WL706" s="1"/>
      <c r="WM706" s="1"/>
      <c r="WN706" s="1"/>
      <c r="WO706" s="1"/>
      <c r="WP706" s="1"/>
      <c r="WQ706" s="1"/>
      <c r="WR706" s="1"/>
      <c r="WS706" s="1"/>
      <c r="WT706" s="1"/>
      <c r="WU706" s="1"/>
      <c r="WV706" s="1"/>
      <c r="WW706" s="1"/>
      <c r="WX706" s="1"/>
      <c r="WY706" s="1"/>
      <c r="WZ706" s="1"/>
      <c r="XA706" s="1"/>
      <c r="XB706" s="1"/>
      <c r="XC706" s="1"/>
      <c r="XD706" s="1"/>
      <c r="XE706" s="1"/>
      <c r="XF706" s="1"/>
      <c r="XG706" s="1"/>
      <c r="XH706" s="1"/>
      <c r="XI706" s="1"/>
      <c r="XJ706" s="1"/>
      <c r="XK706" s="1"/>
      <c r="XL706" s="1"/>
      <c r="XM706" s="1"/>
      <c r="XN706" s="1"/>
      <c r="XO706" s="1"/>
      <c r="XP706" s="1"/>
      <c r="XQ706" s="1"/>
      <c r="XR706" s="1"/>
      <c r="XS706" s="1"/>
      <c r="XT706" s="1"/>
      <c r="XU706" s="1"/>
      <c r="XV706" s="1"/>
      <c r="XW706" s="1"/>
      <c r="XX706" s="1"/>
      <c r="XY706" s="1"/>
      <c r="XZ706" s="1"/>
      <c r="YA706" s="1"/>
      <c r="YB706" s="1"/>
      <c r="YC706" s="1"/>
      <c r="YD706" s="1"/>
      <c r="YE706" s="1"/>
      <c r="YF706" s="1"/>
      <c r="YG706" s="1"/>
      <c r="YH706" s="1"/>
      <c r="YI706" s="1"/>
      <c r="YJ706" s="1"/>
      <c r="YK706" s="1"/>
      <c r="YL706" s="1"/>
      <c r="YM706" s="1"/>
      <c r="YN706" s="1"/>
      <c r="YO706" s="1"/>
      <c r="YP706" s="1"/>
      <c r="YQ706" s="1"/>
      <c r="YR706" s="1"/>
      <c r="YS706" s="1"/>
      <c r="YT706" s="1"/>
      <c r="YU706" s="1"/>
      <c r="YV706" s="1"/>
      <c r="YW706" s="1"/>
      <c r="YX706" s="1"/>
      <c r="YY706" s="1"/>
      <c r="YZ706" s="1"/>
      <c r="ZA706" s="1"/>
      <c r="ZB706" s="1"/>
      <c r="ZC706" s="1"/>
      <c r="ZD706" s="1"/>
      <c r="ZE706" s="1"/>
      <c r="ZF706" s="1"/>
      <c r="ZG706" s="1"/>
      <c r="ZH706" s="1"/>
      <c r="ZI706" s="1"/>
      <c r="ZJ706" s="1"/>
      <c r="ZK706" s="1"/>
      <c r="ZL706" s="1"/>
      <c r="ZM706" s="1"/>
      <c r="ZN706" s="1"/>
      <c r="ZO706" s="1"/>
      <c r="ZP706" s="1"/>
      <c r="ZQ706" s="1"/>
      <c r="ZR706" s="1"/>
      <c r="ZS706" s="1"/>
      <c r="ZT706" s="1"/>
      <c r="ZU706" s="1"/>
      <c r="ZV706" s="1"/>
      <c r="ZW706" s="1"/>
      <c r="ZX706" s="1"/>
      <c r="ZY706" s="1"/>
      <c r="ZZ706" s="1"/>
      <c r="AAA706" s="1"/>
      <c r="AAB706" s="1"/>
      <c r="AAC706" s="1"/>
      <c r="AAD706" s="1"/>
      <c r="AAE706" s="1"/>
      <c r="AAF706" s="1"/>
      <c r="AAG706" s="1"/>
      <c r="AAH706" s="1"/>
      <c r="AAI706" s="1"/>
      <c r="AAJ706" s="1"/>
      <c r="AAK706" s="1"/>
      <c r="AAL706" s="1"/>
      <c r="AAM706" s="1"/>
      <c r="AAN706" s="1"/>
      <c r="AAO706" s="1"/>
      <c r="AAP706" s="1"/>
      <c r="AAQ706" s="1"/>
      <c r="AAR706" s="1"/>
      <c r="AAS706" s="1"/>
      <c r="AAT706" s="1"/>
      <c r="AAU706" s="1"/>
      <c r="AAV706" s="1"/>
      <c r="AAW706" s="1"/>
      <c r="AAX706" s="1"/>
      <c r="AAY706" s="1"/>
      <c r="AAZ706" s="1"/>
      <c r="ABA706" s="1"/>
      <c r="ABB706" s="1"/>
      <c r="ABC706" s="1"/>
      <c r="ABD706" s="1"/>
      <c r="ABE706" s="1"/>
      <c r="ABF706" s="1"/>
      <c r="ABG706" s="1"/>
      <c r="ABH706" s="1"/>
      <c r="ABI706" s="1"/>
      <c r="ABJ706" s="1"/>
      <c r="ABK706" s="1"/>
      <c r="ABL706" s="1"/>
      <c r="ABM706" s="1"/>
      <c r="ABN706" s="1"/>
      <c r="ABO706" s="1"/>
      <c r="ABP706" s="1"/>
      <c r="ABQ706" s="1"/>
      <c r="ABR706" s="1"/>
      <c r="ABS706" s="1"/>
      <c r="ABT706" s="1"/>
      <c r="ABU706" s="1"/>
      <c r="ABV706" s="1"/>
      <c r="ABW706" s="1"/>
      <c r="ABX706" s="1"/>
      <c r="ABY706" s="1"/>
      <c r="ABZ706" s="1"/>
      <c r="ACA706" s="1"/>
      <c r="ACB706" s="1"/>
      <c r="ACC706" s="1"/>
      <c r="ACD706" s="1"/>
      <c r="ACE706" s="1"/>
      <c r="ACF706" s="1"/>
      <c r="ACG706" s="1"/>
      <c r="ACH706" s="1"/>
      <c r="ACI706" s="1"/>
      <c r="ACJ706" s="1"/>
      <c r="ACK706" s="1"/>
      <c r="ACL706" s="1"/>
      <c r="ACM706" s="1"/>
      <c r="ACN706" s="1"/>
      <c r="ACO706" s="1"/>
      <c r="ACP706" s="1"/>
      <c r="ACQ706" s="1"/>
      <c r="ACR706" s="1"/>
      <c r="ACS706" s="1"/>
      <c r="ACT706" s="1"/>
      <c r="ACU706" s="1"/>
      <c r="ACV706" s="1"/>
      <c r="ACW706" s="1"/>
      <c r="ACX706" s="1"/>
      <c r="ACY706" s="1"/>
      <c r="ACZ706" s="1"/>
      <c r="ADA706" s="1"/>
      <c r="ADB706" s="1"/>
      <c r="ADC706" s="1"/>
      <c r="ADD706" s="1"/>
      <c r="ADE706" s="1"/>
      <c r="ADF706" s="1"/>
      <c r="ADG706" s="1"/>
      <c r="ADH706" s="1"/>
      <c r="ADI706" s="1"/>
      <c r="ADJ706" s="1"/>
      <c r="ADK706" s="1"/>
      <c r="ADL706" s="1"/>
      <c r="ADM706" s="1"/>
      <c r="ADN706" s="1"/>
      <c r="ADO706" s="1"/>
      <c r="ADP706" s="1"/>
      <c r="ADQ706" s="1"/>
      <c r="ADR706" s="1"/>
      <c r="ADS706" s="1"/>
      <c r="ADT706" s="1"/>
      <c r="ADU706" s="1"/>
      <c r="ADV706" s="1"/>
    </row>
    <row r="707" spans="1:802" x14ac:dyDescent="0.1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  <c r="DN707" s="1"/>
      <c r="DO707" s="1"/>
      <c r="DP707" s="1"/>
      <c r="DQ707" s="1"/>
      <c r="DR707" s="1"/>
      <c r="DS707" s="1"/>
      <c r="DT707" s="1"/>
      <c r="DU707" s="1"/>
      <c r="DV707" s="1"/>
      <c r="DW707" s="1"/>
      <c r="DX707" s="1"/>
      <c r="DY707" s="1"/>
      <c r="DZ707" s="1"/>
      <c r="EA707" s="1"/>
      <c r="EB707" s="1"/>
      <c r="EC707" s="1"/>
      <c r="ED707" s="1"/>
      <c r="EE707" s="1"/>
      <c r="EF707" s="1"/>
      <c r="EG707" s="1"/>
      <c r="EH707" s="1"/>
      <c r="EI707" s="1"/>
      <c r="EJ707" s="1"/>
      <c r="EK707" s="1"/>
      <c r="EL707" s="1"/>
      <c r="EM707" s="1"/>
      <c r="EN707" s="1"/>
      <c r="EO707" s="1"/>
      <c r="EP707" s="1"/>
      <c r="EQ707" s="1"/>
      <c r="ER707" s="1"/>
      <c r="ES707" s="1"/>
      <c r="ET707" s="1"/>
      <c r="EU707" s="1"/>
      <c r="EV707" s="1"/>
      <c r="EW707" s="1"/>
      <c r="EX707" s="1"/>
      <c r="EY707" s="1"/>
      <c r="EZ707" s="1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1"/>
      <c r="FL707" s="1"/>
      <c r="FM707" s="1"/>
      <c r="FN707" s="1"/>
      <c r="FO707" s="1"/>
      <c r="FP707" s="1"/>
      <c r="FQ707" s="1"/>
      <c r="FR707" s="1"/>
      <c r="FS707" s="1"/>
      <c r="FT707" s="1"/>
      <c r="FU707" s="1"/>
      <c r="FV707" s="1"/>
      <c r="FW707" s="1"/>
      <c r="FX707" s="1"/>
      <c r="FY707" s="1"/>
      <c r="FZ707" s="1"/>
      <c r="GA707" s="1"/>
      <c r="GB707" s="1"/>
      <c r="GC707" s="1"/>
      <c r="GD707" s="1"/>
      <c r="GE707" s="1"/>
      <c r="GF707" s="1"/>
      <c r="GG707" s="1"/>
      <c r="GH707" s="1"/>
      <c r="GI707" s="1"/>
      <c r="GJ707" s="1"/>
      <c r="GK707" s="1"/>
      <c r="GL707" s="1"/>
      <c r="GM707" s="1"/>
      <c r="GN707" s="1"/>
      <c r="GO707" s="1"/>
      <c r="GP707" s="1"/>
      <c r="GQ707" s="1"/>
      <c r="GR707" s="1"/>
      <c r="GS707" s="1"/>
      <c r="GT707" s="1"/>
      <c r="GU707" s="1"/>
      <c r="GV707" s="1"/>
      <c r="GW707" s="1"/>
      <c r="GX707" s="1"/>
      <c r="GY707" s="1"/>
      <c r="GZ707" s="1"/>
      <c r="HA707" s="1"/>
      <c r="HB707" s="1"/>
      <c r="HC707" s="1"/>
      <c r="HD707" s="1"/>
      <c r="HE707" s="1"/>
      <c r="HF707" s="1"/>
      <c r="HG707" s="1"/>
      <c r="HH707" s="1"/>
      <c r="HI707" s="1"/>
      <c r="HJ707" s="1"/>
      <c r="HK707" s="1"/>
      <c r="HL707" s="1"/>
      <c r="HM707" s="1"/>
      <c r="HN707" s="1"/>
      <c r="HO707" s="1"/>
      <c r="HP707" s="1"/>
      <c r="HQ707" s="1"/>
      <c r="HR707" s="1"/>
      <c r="HS707" s="1"/>
      <c r="HT707" s="1"/>
      <c r="HU707" s="1"/>
      <c r="HV707" s="1"/>
      <c r="HW707" s="1"/>
      <c r="HX707" s="1"/>
      <c r="HY707" s="1"/>
      <c r="HZ707" s="1"/>
      <c r="IA707" s="1"/>
      <c r="IB707" s="1"/>
      <c r="IC707" s="1"/>
      <c r="ID707" s="1"/>
      <c r="IE707" s="1"/>
      <c r="IF707" s="1"/>
      <c r="IG707" s="1"/>
      <c r="IH707" s="1"/>
      <c r="II707" s="1"/>
      <c r="IJ707" s="1"/>
      <c r="IK707" s="1"/>
      <c r="IL707" s="1"/>
      <c r="IM707" s="1"/>
      <c r="IN707" s="1"/>
      <c r="IO707" s="1"/>
      <c r="IP707" s="1"/>
      <c r="IQ707" s="1"/>
      <c r="IR707" s="1"/>
      <c r="IS707" s="1"/>
      <c r="IT707" s="1"/>
      <c r="IU707" s="1"/>
      <c r="IV707" s="1"/>
      <c r="IW707" s="1"/>
      <c r="IX707" s="1"/>
      <c r="IY707" s="1"/>
      <c r="IZ707" s="1"/>
      <c r="JA707" s="1"/>
      <c r="JB707" s="1"/>
      <c r="JC707" s="1"/>
      <c r="JD707" s="1"/>
      <c r="JE707" s="1"/>
      <c r="JF707" s="1"/>
      <c r="JG707" s="1"/>
      <c r="JH707" s="1"/>
      <c r="JI707" s="1"/>
      <c r="JJ707" s="1"/>
      <c r="JK707" s="1"/>
      <c r="JL707" s="1"/>
      <c r="JM707" s="1"/>
      <c r="JN707" s="1"/>
      <c r="JO707" s="1"/>
      <c r="JP707" s="1"/>
      <c r="JQ707" s="1"/>
      <c r="JR707" s="1"/>
      <c r="JS707" s="1"/>
      <c r="JT707" s="1"/>
      <c r="JU707" s="1"/>
      <c r="JV707" s="1"/>
      <c r="JW707" s="1"/>
      <c r="JX707" s="1"/>
      <c r="JY707" s="1"/>
      <c r="JZ707" s="1"/>
      <c r="KA707" s="1"/>
      <c r="KB707" s="1"/>
      <c r="KC707" s="1"/>
      <c r="KD707" s="1"/>
      <c r="KE707" s="1"/>
      <c r="KF707" s="1"/>
      <c r="KG707" s="1"/>
      <c r="KH707" s="1"/>
      <c r="KI707" s="1"/>
      <c r="KJ707" s="1"/>
      <c r="KK707" s="1"/>
      <c r="KL707" s="1"/>
      <c r="KM707" s="1"/>
      <c r="KN707" s="1"/>
      <c r="KO707" s="1"/>
      <c r="KP707" s="1"/>
      <c r="KQ707" s="1"/>
      <c r="KR707" s="1"/>
      <c r="KS707" s="1"/>
      <c r="KT707" s="1"/>
      <c r="KU707" s="1"/>
      <c r="KV707" s="1"/>
      <c r="KW707" s="1"/>
      <c r="KX707" s="1"/>
      <c r="KY707" s="1"/>
      <c r="KZ707" s="1"/>
      <c r="LA707" s="1"/>
      <c r="LB707" s="1"/>
      <c r="LC707" s="1"/>
      <c r="LD707" s="1"/>
      <c r="LE707" s="1"/>
      <c r="LF707" s="1"/>
      <c r="LG707" s="1"/>
      <c r="LH707" s="1"/>
      <c r="LI707" s="1"/>
      <c r="LJ707" s="1"/>
      <c r="LK707" s="1"/>
      <c r="LL707" s="1"/>
      <c r="LM707" s="1"/>
      <c r="LN707" s="1"/>
      <c r="LO707" s="1"/>
      <c r="LP707" s="1"/>
      <c r="LQ707" s="1"/>
      <c r="LR707" s="1"/>
      <c r="LS707" s="1"/>
      <c r="LT707" s="1"/>
      <c r="LU707" s="1"/>
      <c r="LV707" s="1"/>
      <c r="LW707" s="1"/>
      <c r="LX707" s="1"/>
      <c r="LY707" s="1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  <c r="MV707" s="1"/>
      <c r="MW707" s="1"/>
      <c r="MX707" s="1"/>
      <c r="MY707" s="1"/>
      <c r="MZ707" s="1"/>
      <c r="NA707" s="1"/>
      <c r="NB707" s="1"/>
      <c r="NC707" s="1"/>
      <c r="ND707" s="1"/>
      <c r="NE707" s="1"/>
      <c r="NF707" s="1"/>
      <c r="NG707" s="1"/>
      <c r="NH707" s="1"/>
      <c r="NI707" s="1"/>
      <c r="NJ707" s="1"/>
      <c r="NK707" s="1"/>
      <c r="NL707" s="1"/>
      <c r="NM707" s="1"/>
      <c r="NN707" s="1"/>
      <c r="NO707" s="1"/>
      <c r="NP707" s="1"/>
      <c r="NQ707" s="1"/>
      <c r="NR707" s="1"/>
      <c r="NS707" s="1"/>
      <c r="NT707" s="1"/>
      <c r="NU707" s="1"/>
      <c r="NV707" s="1"/>
      <c r="NW707" s="1"/>
      <c r="NX707" s="1"/>
      <c r="NY707" s="1"/>
      <c r="NZ707" s="1"/>
      <c r="OA707" s="1"/>
      <c r="OB707" s="1"/>
      <c r="OC707" s="1"/>
      <c r="OD707" s="1"/>
      <c r="OE707" s="1"/>
      <c r="OF707" s="1"/>
      <c r="OG707" s="1"/>
      <c r="OH707" s="1"/>
      <c r="OI707" s="1"/>
      <c r="OJ707" s="1"/>
      <c r="OK707" s="1"/>
      <c r="OL707" s="1"/>
      <c r="OM707" s="1"/>
      <c r="ON707" s="1"/>
      <c r="OO707" s="1"/>
      <c r="OP707" s="1"/>
      <c r="OQ707" s="1"/>
      <c r="OR707" s="1"/>
      <c r="OS707" s="1"/>
      <c r="OT707" s="1"/>
      <c r="OU707" s="1"/>
      <c r="OV707" s="1"/>
      <c r="OW707" s="1"/>
      <c r="OX707" s="1"/>
      <c r="OY707" s="1"/>
      <c r="OZ707" s="1"/>
      <c r="PA707" s="1"/>
      <c r="PB707" s="1"/>
      <c r="PC707" s="1"/>
      <c r="PD707" s="1"/>
      <c r="PE707" s="1"/>
      <c r="PF707" s="1"/>
      <c r="PG707" s="1"/>
      <c r="PH707" s="1"/>
      <c r="PI707" s="1"/>
      <c r="PJ707" s="1"/>
      <c r="PK707" s="1"/>
      <c r="PL707" s="1"/>
      <c r="PM707" s="1"/>
      <c r="PN707" s="1"/>
      <c r="PO707" s="1"/>
      <c r="PP707" s="1"/>
      <c r="PQ707" s="1"/>
      <c r="PR707" s="1"/>
      <c r="PS707" s="1"/>
      <c r="PT707" s="1"/>
      <c r="PU707" s="1"/>
      <c r="PV707" s="1"/>
      <c r="PW707" s="1"/>
      <c r="PX707" s="1"/>
      <c r="PY707" s="1"/>
      <c r="PZ707" s="1"/>
      <c r="QA707" s="1"/>
      <c r="QB707" s="1"/>
      <c r="QC707" s="1"/>
      <c r="QD707" s="1"/>
      <c r="QE707" s="1"/>
      <c r="QF707" s="1"/>
      <c r="QG707" s="1"/>
      <c r="QH707" s="1"/>
      <c r="QI707" s="1"/>
      <c r="QJ707" s="1"/>
      <c r="QK707" s="1"/>
      <c r="QL707" s="1"/>
      <c r="QM707" s="1"/>
      <c r="QN707" s="1"/>
      <c r="QO707" s="1"/>
      <c r="QP707" s="1"/>
      <c r="QQ707" s="1"/>
      <c r="QR707" s="1"/>
      <c r="QS707" s="1"/>
      <c r="QT707" s="1"/>
      <c r="QU707" s="1"/>
      <c r="QV707" s="1"/>
      <c r="QW707" s="1"/>
      <c r="QX707" s="1"/>
      <c r="QY707" s="1"/>
      <c r="QZ707" s="1"/>
      <c r="RA707" s="1"/>
      <c r="RB707" s="1"/>
      <c r="RC707" s="1"/>
      <c r="RD707" s="1"/>
      <c r="RE707" s="1"/>
      <c r="RF707" s="1"/>
      <c r="RG707" s="1"/>
      <c r="RH707" s="1"/>
      <c r="RI707" s="1"/>
      <c r="RJ707" s="1"/>
      <c r="RK707" s="1"/>
      <c r="RL707" s="1"/>
      <c r="RM707" s="1"/>
      <c r="RN707" s="1"/>
      <c r="RO707" s="1"/>
      <c r="RP707" s="1"/>
      <c r="RQ707" s="1"/>
      <c r="RR707" s="1"/>
      <c r="RS707" s="1"/>
      <c r="RT707" s="1"/>
      <c r="RU707" s="1"/>
      <c r="RV707" s="1"/>
      <c r="RW707" s="1"/>
      <c r="RX707" s="1"/>
      <c r="RY707" s="1"/>
      <c r="RZ707" s="1"/>
      <c r="SA707" s="1"/>
      <c r="SB707" s="1"/>
      <c r="SC707" s="1"/>
      <c r="SD707" s="1"/>
      <c r="SE707" s="1"/>
      <c r="SF707" s="1"/>
      <c r="SG707" s="1"/>
      <c r="SH707" s="1"/>
      <c r="SI707" s="1"/>
      <c r="SJ707" s="1"/>
      <c r="SK707" s="1"/>
      <c r="SL707" s="1"/>
      <c r="SM707" s="1"/>
      <c r="SN707" s="1"/>
      <c r="SO707" s="1"/>
      <c r="SP707" s="1"/>
      <c r="SQ707" s="1"/>
      <c r="SR707" s="1"/>
      <c r="SS707" s="1"/>
      <c r="ST707" s="1"/>
      <c r="SU707" s="1"/>
      <c r="SV707" s="1"/>
      <c r="SW707" s="1"/>
      <c r="SX707" s="1"/>
      <c r="SY707" s="1"/>
      <c r="SZ707" s="1"/>
      <c r="TA707" s="1"/>
      <c r="TB707" s="1"/>
      <c r="TC707" s="1"/>
      <c r="TD707" s="1"/>
      <c r="TE707" s="1"/>
      <c r="TF707" s="1"/>
      <c r="TG707" s="1"/>
      <c r="TH707" s="1"/>
      <c r="TI707" s="1"/>
      <c r="TJ707" s="1"/>
      <c r="TK707" s="1"/>
      <c r="TL707" s="1"/>
      <c r="TM707" s="1"/>
      <c r="TN707" s="1"/>
      <c r="TO707" s="1"/>
      <c r="TP707" s="1"/>
      <c r="TQ707" s="1"/>
      <c r="TR707" s="1"/>
      <c r="TS707" s="1"/>
      <c r="TT707" s="1"/>
      <c r="TU707" s="1"/>
      <c r="TV707" s="1"/>
      <c r="TW707" s="1"/>
      <c r="TX707" s="1"/>
      <c r="TY707" s="1"/>
      <c r="TZ707" s="1"/>
      <c r="UA707" s="1"/>
      <c r="UB707" s="1"/>
      <c r="UC707" s="1"/>
      <c r="UD707" s="1"/>
      <c r="UE707" s="1"/>
      <c r="UF707" s="1"/>
      <c r="UG707" s="1"/>
      <c r="UH707" s="1"/>
      <c r="UI707" s="1"/>
      <c r="UJ707" s="1"/>
      <c r="UK707" s="1"/>
      <c r="UL707" s="1"/>
      <c r="UM707" s="1"/>
      <c r="UN707" s="1"/>
      <c r="UO707" s="1"/>
      <c r="UP707" s="1"/>
      <c r="UQ707" s="1"/>
      <c r="UR707" s="1"/>
      <c r="US707" s="1"/>
      <c r="UT707" s="1"/>
      <c r="UU707" s="1"/>
      <c r="UV707" s="1"/>
      <c r="UW707" s="1"/>
      <c r="UX707" s="1"/>
      <c r="UY707" s="1"/>
      <c r="UZ707" s="1"/>
      <c r="VA707" s="1"/>
      <c r="VB707" s="1"/>
      <c r="VC707" s="1"/>
      <c r="VD707" s="1"/>
      <c r="VE707" s="1"/>
      <c r="VF707" s="1"/>
      <c r="VG707" s="1"/>
      <c r="VH707" s="1"/>
      <c r="VI707" s="1"/>
      <c r="VJ707" s="1"/>
      <c r="VK707" s="1"/>
      <c r="VL707" s="1"/>
      <c r="VM707" s="1"/>
      <c r="VN707" s="1"/>
      <c r="VO707" s="1"/>
      <c r="VP707" s="1"/>
      <c r="VQ707" s="1"/>
      <c r="VR707" s="1"/>
      <c r="VS707" s="1"/>
      <c r="VT707" s="1"/>
      <c r="VU707" s="1"/>
      <c r="VV707" s="1"/>
      <c r="VW707" s="1"/>
      <c r="VX707" s="1"/>
      <c r="VY707" s="1"/>
      <c r="VZ707" s="1"/>
      <c r="WA707" s="1"/>
      <c r="WB707" s="1"/>
      <c r="WC707" s="1"/>
      <c r="WD707" s="1"/>
      <c r="WE707" s="1"/>
      <c r="WF707" s="1"/>
      <c r="WG707" s="1"/>
      <c r="WH707" s="1"/>
      <c r="WI707" s="1"/>
      <c r="WJ707" s="1"/>
      <c r="WK707" s="1"/>
      <c r="WL707" s="1"/>
      <c r="WM707" s="1"/>
      <c r="WN707" s="1"/>
      <c r="WO707" s="1"/>
      <c r="WP707" s="1"/>
      <c r="WQ707" s="1"/>
      <c r="WR707" s="1"/>
      <c r="WS707" s="1"/>
      <c r="WT707" s="1"/>
      <c r="WU707" s="1"/>
      <c r="WV707" s="1"/>
      <c r="WW707" s="1"/>
      <c r="WX707" s="1"/>
      <c r="WY707" s="1"/>
      <c r="WZ707" s="1"/>
      <c r="XA707" s="1"/>
      <c r="XB707" s="1"/>
      <c r="XC707" s="1"/>
      <c r="XD707" s="1"/>
      <c r="XE707" s="1"/>
      <c r="XF707" s="1"/>
      <c r="XG707" s="1"/>
      <c r="XH707" s="1"/>
      <c r="XI707" s="1"/>
      <c r="XJ707" s="1"/>
      <c r="XK707" s="1"/>
      <c r="XL707" s="1"/>
      <c r="XM707" s="1"/>
      <c r="XN707" s="1"/>
      <c r="XO707" s="1"/>
      <c r="XP707" s="1"/>
      <c r="XQ707" s="1"/>
      <c r="XR707" s="1"/>
      <c r="XS707" s="1"/>
      <c r="XT707" s="1"/>
      <c r="XU707" s="1"/>
      <c r="XV707" s="1"/>
      <c r="XW707" s="1"/>
      <c r="XX707" s="1"/>
      <c r="XY707" s="1"/>
      <c r="XZ707" s="1"/>
      <c r="YA707" s="1"/>
      <c r="YB707" s="1"/>
      <c r="YC707" s="1"/>
      <c r="YD707" s="1"/>
      <c r="YE707" s="1"/>
      <c r="YF707" s="1"/>
      <c r="YG707" s="1"/>
      <c r="YH707" s="1"/>
      <c r="YI707" s="1"/>
      <c r="YJ707" s="1"/>
      <c r="YK707" s="1"/>
      <c r="YL707" s="1"/>
      <c r="YM707" s="1"/>
      <c r="YN707" s="1"/>
      <c r="YO707" s="1"/>
      <c r="YP707" s="1"/>
      <c r="YQ707" s="1"/>
      <c r="YR707" s="1"/>
      <c r="YS707" s="1"/>
      <c r="YT707" s="1"/>
      <c r="YU707" s="1"/>
      <c r="YV707" s="1"/>
      <c r="YW707" s="1"/>
      <c r="YX707" s="1"/>
      <c r="YY707" s="1"/>
      <c r="YZ707" s="1"/>
      <c r="ZA707" s="1"/>
      <c r="ZB707" s="1"/>
      <c r="ZC707" s="1"/>
      <c r="ZD707" s="1"/>
      <c r="ZE707" s="1"/>
      <c r="ZF707" s="1"/>
      <c r="ZG707" s="1"/>
      <c r="ZH707" s="1"/>
      <c r="ZI707" s="1"/>
      <c r="ZJ707" s="1"/>
      <c r="ZK707" s="1"/>
      <c r="ZL707" s="1"/>
      <c r="ZM707" s="1"/>
      <c r="ZN707" s="1"/>
      <c r="ZO707" s="1"/>
      <c r="ZP707" s="1"/>
      <c r="ZQ707" s="1"/>
      <c r="ZR707" s="1"/>
      <c r="ZS707" s="1"/>
      <c r="ZT707" s="1"/>
      <c r="ZU707" s="1"/>
      <c r="ZV707" s="1"/>
      <c r="ZW707" s="1"/>
      <c r="ZX707" s="1"/>
      <c r="ZY707" s="1"/>
      <c r="ZZ707" s="1"/>
      <c r="AAA707" s="1"/>
      <c r="AAB707" s="1"/>
      <c r="AAC707" s="1"/>
      <c r="AAD707" s="1"/>
      <c r="AAE707" s="1"/>
      <c r="AAF707" s="1"/>
      <c r="AAG707" s="1"/>
      <c r="AAH707" s="1"/>
      <c r="AAI707" s="1"/>
      <c r="AAJ707" s="1"/>
      <c r="AAK707" s="1"/>
      <c r="AAL707" s="1"/>
      <c r="AAM707" s="1"/>
      <c r="AAN707" s="1"/>
      <c r="AAO707" s="1"/>
      <c r="AAP707" s="1"/>
      <c r="AAQ707" s="1"/>
      <c r="AAR707" s="1"/>
      <c r="AAS707" s="1"/>
      <c r="AAT707" s="1"/>
      <c r="AAU707" s="1"/>
      <c r="AAV707" s="1"/>
      <c r="AAW707" s="1"/>
      <c r="AAX707" s="1"/>
      <c r="AAY707" s="1"/>
      <c r="AAZ707" s="1"/>
      <c r="ABA707" s="1"/>
      <c r="ABB707" s="1"/>
      <c r="ABC707" s="1"/>
      <c r="ABD707" s="1"/>
      <c r="ABE707" s="1"/>
      <c r="ABF707" s="1"/>
      <c r="ABG707" s="1"/>
      <c r="ABH707" s="1"/>
      <c r="ABI707" s="1"/>
      <c r="ABJ707" s="1"/>
      <c r="ABK707" s="1"/>
      <c r="ABL707" s="1"/>
      <c r="ABM707" s="1"/>
      <c r="ABN707" s="1"/>
      <c r="ABO707" s="1"/>
      <c r="ABP707" s="1"/>
      <c r="ABQ707" s="1"/>
      <c r="ABR707" s="1"/>
      <c r="ABS707" s="1"/>
      <c r="ABT707" s="1"/>
      <c r="ABU707" s="1"/>
      <c r="ABV707" s="1"/>
      <c r="ABW707" s="1"/>
      <c r="ABX707" s="1"/>
      <c r="ABY707" s="1"/>
      <c r="ABZ707" s="1"/>
      <c r="ACA707" s="1"/>
      <c r="ACB707" s="1"/>
      <c r="ACC707" s="1"/>
      <c r="ACD707" s="1"/>
      <c r="ACE707" s="1"/>
      <c r="ACF707" s="1"/>
      <c r="ACG707" s="1"/>
      <c r="ACH707" s="1"/>
      <c r="ACI707" s="1"/>
      <c r="ACJ707" s="1"/>
      <c r="ACK707" s="1"/>
      <c r="ACL707" s="1"/>
      <c r="ACM707" s="1"/>
      <c r="ACN707" s="1"/>
      <c r="ACO707" s="1"/>
      <c r="ACP707" s="1"/>
      <c r="ACQ707" s="1"/>
      <c r="ACR707" s="1"/>
      <c r="ACS707" s="1"/>
      <c r="ACT707" s="1"/>
      <c r="ACU707" s="1"/>
      <c r="ACV707" s="1"/>
      <c r="ACW707" s="1"/>
      <c r="ACX707" s="1"/>
      <c r="ACY707" s="1"/>
      <c r="ACZ707" s="1"/>
      <c r="ADA707" s="1"/>
      <c r="ADB707" s="1"/>
      <c r="ADC707" s="1"/>
      <c r="ADD707" s="1"/>
      <c r="ADE707" s="1"/>
      <c r="ADF707" s="1"/>
      <c r="ADG707" s="1"/>
      <c r="ADH707" s="1"/>
      <c r="ADI707" s="1"/>
      <c r="ADJ707" s="1"/>
      <c r="ADK707" s="1"/>
      <c r="ADL707" s="1"/>
      <c r="ADM707" s="1"/>
      <c r="ADN707" s="1"/>
      <c r="ADO707" s="1"/>
      <c r="ADP707" s="1"/>
      <c r="ADQ707" s="1"/>
      <c r="ADR707" s="1"/>
      <c r="ADS707" s="1"/>
      <c r="ADT707" s="1"/>
      <c r="ADU707" s="1"/>
      <c r="ADV707" s="1"/>
    </row>
    <row r="708" spans="1:802" x14ac:dyDescent="0.1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  <c r="MV708" s="1"/>
      <c r="MW708" s="1"/>
      <c r="MX708" s="1"/>
      <c r="MY708" s="1"/>
      <c r="MZ708" s="1"/>
      <c r="NA708" s="1"/>
      <c r="NB708" s="1"/>
      <c r="NC708" s="1"/>
      <c r="ND708" s="1"/>
      <c r="NE708" s="1"/>
      <c r="NF708" s="1"/>
      <c r="NG708" s="1"/>
      <c r="NH708" s="1"/>
      <c r="NI708" s="1"/>
      <c r="NJ708" s="1"/>
      <c r="NK708" s="1"/>
      <c r="NL708" s="1"/>
      <c r="NM708" s="1"/>
      <c r="NN708" s="1"/>
      <c r="NO708" s="1"/>
      <c r="NP708" s="1"/>
      <c r="NQ708" s="1"/>
      <c r="NR708" s="1"/>
      <c r="NS708" s="1"/>
      <c r="NT708" s="1"/>
      <c r="NU708" s="1"/>
      <c r="NV708" s="1"/>
      <c r="NW708" s="1"/>
      <c r="NX708" s="1"/>
      <c r="NY708" s="1"/>
      <c r="NZ708" s="1"/>
      <c r="OA708" s="1"/>
      <c r="OB708" s="1"/>
      <c r="OC708" s="1"/>
      <c r="OD708" s="1"/>
      <c r="OE708" s="1"/>
      <c r="OF708" s="1"/>
      <c r="OG708" s="1"/>
      <c r="OH708" s="1"/>
      <c r="OI708" s="1"/>
      <c r="OJ708" s="1"/>
      <c r="OK708" s="1"/>
      <c r="OL708" s="1"/>
      <c r="OM708" s="1"/>
      <c r="ON708" s="1"/>
      <c r="OO708" s="1"/>
      <c r="OP708" s="1"/>
      <c r="OQ708" s="1"/>
      <c r="OR708" s="1"/>
      <c r="OS708" s="1"/>
      <c r="OT708" s="1"/>
      <c r="OU708" s="1"/>
      <c r="OV708" s="1"/>
      <c r="OW708" s="1"/>
      <c r="OX708" s="1"/>
      <c r="OY708" s="1"/>
      <c r="OZ708" s="1"/>
      <c r="PA708" s="1"/>
      <c r="PB708" s="1"/>
      <c r="PC708" s="1"/>
      <c r="PD708" s="1"/>
      <c r="PE708" s="1"/>
      <c r="PF708" s="1"/>
      <c r="PG708" s="1"/>
      <c r="PH708" s="1"/>
      <c r="PI708" s="1"/>
      <c r="PJ708" s="1"/>
      <c r="PK708" s="1"/>
      <c r="PL708" s="1"/>
      <c r="PM708" s="1"/>
      <c r="PN708" s="1"/>
      <c r="PO708" s="1"/>
      <c r="PP708" s="1"/>
      <c r="PQ708" s="1"/>
      <c r="PR708" s="1"/>
      <c r="PS708" s="1"/>
      <c r="PT708" s="1"/>
      <c r="PU708" s="1"/>
      <c r="PV708" s="1"/>
      <c r="PW708" s="1"/>
      <c r="PX708" s="1"/>
      <c r="PY708" s="1"/>
      <c r="PZ708" s="1"/>
      <c r="QA708" s="1"/>
      <c r="QB708" s="1"/>
      <c r="QC708" s="1"/>
      <c r="QD708" s="1"/>
      <c r="QE708" s="1"/>
      <c r="QF708" s="1"/>
      <c r="QG708" s="1"/>
      <c r="QH708" s="1"/>
      <c r="QI708" s="1"/>
      <c r="QJ708" s="1"/>
      <c r="QK708" s="1"/>
      <c r="QL708" s="1"/>
      <c r="QM708" s="1"/>
      <c r="QN708" s="1"/>
      <c r="QO708" s="1"/>
      <c r="QP708" s="1"/>
      <c r="QQ708" s="1"/>
      <c r="QR708" s="1"/>
      <c r="QS708" s="1"/>
      <c r="QT708" s="1"/>
      <c r="QU708" s="1"/>
      <c r="QV708" s="1"/>
      <c r="QW708" s="1"/>
      <c r="QX708" s="1"/>
      <c r="QY708" s="1"/>
      <c r="QZ708" s="1"/>
      <c r="RA708" s="1"/>
      <c r="RB708" s="1"/>
      <c r="RC708" s="1"/>
      <c r="RD708" s="1"/>
      <c r="RE708" s="1"/>
      <c r="RF708" s="1"/>
      <c r="RG708" s="1"/>
      <c r="RH708" s="1"/>
      <c r="RI708" s="1"/>
      <c r="RJ708" s="1"/>
      <c r="RK708" s="1"/>
      <c r="RL708" s="1"/>
      <c r="RM708" s="1"/>
      <c r="RN708" s="1"/>
      <c r="RO708" s="1"/>
      <c r="RP708" s="1"/>
      <c r="RQ708" s="1"/>
      <c r="RR708" s="1"/>
      <c r="RS708" s="1"/>
      <c r="RT708" s="1"/>
      <c r="RU708" s="1"/>
      <c r="RV708" s="1"/>
      <c r="RW708" s="1"/>
      <c r="RX708" s="1"/>
      <c r="RY708" s="1"/>
      <c r="RZ708" s="1"/>
      <c r="SA708" s="1"/>
      <c r="SB708" s="1"/>
      <c r="SC708" s="1"/>
      <c r="SD708" s="1"/>
      <c r="SE708" s="1"/>
      <c r="SF708" s="1"/>
      <c r="SG708" s="1"/>
      <c r="SH708" s="1"/>
      <c r="SI708" s="1"/>
      <c r="SJ708" s="1"/>
      <c r="SK708" s="1"/>
      <c r="SL708" s="1"/>
      <c r="SM708" s="1"/>
      <c r="SN708" s="1"/>
      <c r="SO708" s="1"/>
      <c r="SP708" s="1"/>
      <c r="SQ708" s="1"/>
      <c r="SR708" s="1"/>
      <c r="SS708" s="1"/>
      <c r="ST708" s="1"/>
      <c r="SU708" s="1"/>
      <c r="SV708" s="1"/>
      <c r="SW708" s="1"/>
      <c r="SX708" s="1"/>
      <c r="SY708" s="1"/>
      <c r="SZ708" s="1"/>
      <c r="TA708" s="1"/>
      <c r="TB708" s="1"/>
      <c r="TC708" s="1"/>
      <c r="TD708" s="1"/>
      <c r="TE708" s="1"/>
      <c r="TF708" s="1"/>
      <c r="TG708" s="1"/>
      <c r="TH708" s="1"/>
      <c r="TI708" s="1"/>
      <c r="TJ708" s="1"/>
      <c r="TK708" s="1"/>
      <c r="TL708" s="1"/>
      <c r="TM708" s="1"/>
      <c r="TN708" s="1"/>
      <c r="TO708" s="1"/>
      <c r="TP708" s="1"/>
      <c r="TQ708" s="1"/>
      <c r="TR708" s="1"/>
      <c r="TS708" s="1"/>
      <c r="TT708" s="1"/>
      <c r="TU708" s="1"/>
      <c r="TV708" s="1"/>
      <c r="TW708" s="1"/>
      <c r="TX708" s="1"/>
      <c r="TY708" s="1"/>
      <c r="TZ708" s="1"/>
      <c r="UA708" s="1"/>
      <c r="UB708" s="1"/>
      <c r="UC708" s="1"/>
      <c r="UD708" s="1"/>
      <c r="UE708" s="1"/>
      <c r="UF708" s="1"/>
      <c r="UG708" s="1"/>
      <c r="UH708" s="1"/>
      <c r="UI708" s="1"/>
      <c r="UJ708" s="1"/>
      <c r="UK708" s="1"/>
      <c r="UL708" s="1"/>
      <c r="UM708" s="1"/>
      <c r="UN708" s="1"/>
      <c r="UO708" s="1"/>
      <c r="UP708" s="1"/>
      <c r="UQ708" s="1"/>
      <c r="UR708" s="1"/>
      <c r="US708" s="1"/>
      <c r="UT708" s="1"/>
      <c r="UU708" s="1"/>
      <c r="UV708" s="1"/>
      <c r="UW708" s="1"/>
      <c r="UX708" s="1"/>
      <c r="UY708" s="1"/>
      <c r="UZ708" s="1"/>
      <c r="VA708" s="1"/>
      <c r="VB708" s="1"/>
      <c r="VC708" s="1"/>
      <c r="VD708" s="1"/>
      <c r="VE708" s="1"/>
      <c r="VF708" s="1"/>
      <c r="VG708" s="1"/>
      <c r="VH708" s="1"/>
      <c r="VI708" s="1"/>
      <c r="VJ708" s="1"/>
      <c r="VK708" s="1"/>
      <c r="VL708" s="1"/>
      <c r="VM708" s="1"/>
      <c r="VN708" s="1"/>
      <c r="VO708" s="1"/>
      <c r="VP708" s="1"/>
      <c r="VQ708" s="1"/>
      <c r="VR708" s="1"/>
      <c r="VS708" s="1"/>
      <c r="VT708" s="1"/>
      <c r="VU708" s="1"/>
      <c r="VV708" s="1"/>
      <c r="VW708" s="1"/>
      <c r="VX708" s="1"/>
      <c r="VY708" s="1"/>
      <c r="VZ708" s="1"/>
      <c r="WA708" s="1"/>
      <c r="WB708" s="1"/>
      <c r="WC708" s="1"/>
      <c r="WD708" s="1"/>
      <c r="WE708" s="1"/>
      <c r="WF708" s="1"/>
      <c r="WG708" s="1"/>
      <c r="WH708" s="1"/>
      <c r="WI708" s="1"/>
      <c r="WJ708" s="1"/>
      <c r="WK708" s="1"/>
      <c r="WL708" s="1"/>
      <c r="WM708" s="1"/>
      <c r="WN708" s="1"/>
      <c r="WO708" s="1"/>
      <c r="WP708" s="1"/>
      <c r="WQ708" s="1"/>
      <c r="WR708" s="1"/>
      <c r="WS708" s="1"/>
      <c r="WT708" s="1"/>
      <c r="WU708" s="1"/>
      <c r="WV708" s="1"/>
      <c r="WW708" s="1"/>
      <c r="WX708" s="1"/>
      <c r="WY708" s="1"/>
      <c r="WZ708" s="1"/>
      <c r="XA708" s="1"/>
      <c r="XB708" s="1"/>
      <c r="XC708" s="1"/>
      <c r="XD708" s="1"/>
      <c r="XE708" s="1"/>
      <c r="XF708" s="1"/>
      <c r="XG708" s="1"/>
      <c r="XH708" s="1"/>
      <c r="XI708" s="1"/>
      <c r="XJ708" s="1"/>
      <c r="XK708" s="1"/>
      <c r="XL708" s="1"/>
      <c r="XM708" s="1"/>
      <c r="XN708" s="1"/>
      <c r="XO708" s="1"/>
      <c r="XP708" s="1"/>
      <c r="XQ708" s="1"/>
      <c r="XR708" s="1"/>
      <c r="XS708" s="1"/>
      <c r="XT708" s="1"/>
      <c r="XU708" s="1"/>
      <c r="XV708" s="1"/>
      <c r="XW708" s="1"/>
      <c r="XX708" s="1"/>
      <c r="XY708" s="1"/>
      <c r="XZ708" s="1"/>
      <c r="YA708" s="1"/>
      <c r="YB708" s="1"/>
      <c r="YC708" s="1"/>
      <c r="YD708" s="1"/>
      <c r="YE708" s="1"/>
      <c r="YF708" s="1"/>
      <c r="YG708" s="1"/>
      <c r="YH708" s="1"/>
      <c r="YI708" s="1"/>
      <c r="YJ708" s="1"/>
      <c r="YK708" s="1"/>
      <c r="YL708" s="1"/>
      <c r="YM708" s="1"/>
      <c r="YN708" s="1"/>
      <c r="YO708" s="1"/>
      <c r="YP708" s="1"/>
      <c r="YQ708" s="1"/>
      <c r="YR708" s="1"/>
      <c r="YS708" s="1"/>
      <c r="YT708" s="1"/>
      <c r="YU708" s="1"/>
      <c r="YV708" s="1"/>
      <c r="YW708" s="1"/>
      <c r="YX708" s="1"/>
      <c r="YY708" s="1"/>
      <c r="YZ708" s="1"/>
      <c r="ZA708" s="1"/>
      <c r="ZB708" s="1"/>
      <c r="ZC708" s="1"/>
      <c r="ZD708" s="1"/>
      <c r="ZE708" s="1"/>
      <c r="ZF708" s="1"/>
      <c r="ZG708" s="1"/>
      <c r="ZH708" s="1"/>
      <c r="ZI708" s="1"/>
      <c r="ZJ708" s="1"/>
      <c r="ZK708" s="1"/>
      <c r="ZL708" s="1"/>
      <c r="ZM708" s="1"/>
      <c r="ZN708" s="1"/>
      <c r="ZO708" s="1"/>
      <c r="ZP708" s="1"/>
      <c r="ZQ708" s="1"/>
      <c r="ZR708" s="1"/>
      <c r="ZS708" s="1"/>
      <c r="ZT708" s="1"/>
      <c r="ZU708" s="1"/>
      <c r="ZV708" s="1"/>
      <c r="ZW708" s="1"/>
      <c r="ZX708" s="1"/>
      <c r="ZY708" s="1"/>
      <c r="ZZ708" s="1"/>
      <c r="AAA708" s="1"/>
      <c r="AAB708" s="1"/>
      <c r="AAC708" s="1"/>
      <c r="AAD708" s="1"/>
      <c r="AAE708" s="1"/>
      <c r="AAF708" s="1"/>
      <c r="AAG708" s="1"/>
      <c r="AAH708" s="1"/>
      <c r="AAI708" s="1"/>
      <c r="AAJ708" s="1"/>
      <c r="AAK708" s="1"/>
      <c r="AAL708" s="1"/>
      <c r="AAM708" s="1"/>
      <c r="AAN708" s="1"/>
      <c r="AAO708" s="1"/>
      <c r="AAP708" s="1"/>
      <c r="AAQ708" s="1"/>
      <c r="AAR708" s="1"/>
      <c r="AAS708" s="1"/>
      <c r="AAT708" s="1"/>
      <c r="AAU708" s="1"/>
      <c r="AAV708" s="1"/>
      <c r="AAW708" s="1"/>
      <c r="AAX708" s="1"/>
      <c r="AAY708" s="1"/>
      <c r="AAZ708" s="1"/>
      <c r="ABA708" s="1"/>
      <c r="ABB708" s="1"/>
      <c r="ABC708" s="1"/>
      <c r="ABD708" s="1"/>
      <c r="ABE708" s="1"/>
      <c r="ABF708" s="1"/>
      <c r="ABG708" s="1"/>
      <c r="ABH708" s="1"/>
      <c r="ABI708" s="1"/>
      <c r="ABJ708" s="1"/>
      <c r="ABK708" s="1"/>
      <c r="ABL708" s="1"/>
      <c r="ABM708" s="1"/>
      <c r="ABN708" s="1"/>
      <c r="ABO708" s="1"/>
      <c r="ABP708" s="1"/>
      <c r="ABQ708" s="1"/>
      <c r="ABR708" s="1"/>
      <c r="ABS708" s="1"/>
      <c r="ABT708" s="1"/>
      <c r="ABU708" s="1"/>
      <c r="ABV708" s="1"/>
      <c r="ABW708" s="1"/>
      <c r="ABX708" s="1"/>
      <c r="ABY708" s="1"/>
      <c r="ABZ708" s="1"/>
      <c r="ACA708" s="1"/>
      <c r="ACB708" s="1"/>
      <c r="ACC708" s="1"/>
      <c r="ACD708" s="1"/>
      <c r="ACE708" s="1"/>
      <c r="ACF708" s="1"/>
      <c r="ACG708" s="1"/>
      <c r="ACH708" s="1"/>
      <c r="ACI708" s="1"/>
      <c r="ACJ708" s="1"/>
      <c r="ACK708" s="1"/>
      <c r="ACL708" s="1"/>
      <c r="ACM708" s="1"/>
      <c r="ACN708" s="1"/>
      <c r="ACO708" s="1"/>
      <c r="ACP708" s="1"/>
      <c r="ACQ708" s="1"/>
      <c r="ACR708" s="1"/>
      <c r="ACS708" s="1"/>
      <c r="ACT708" s="1"/>
      <c r="ACU708" s="1"/>
      <c r="ACV708" s="1"/>
      <c r="ACW708" s="1"/>
      <c r="ACX708" s="1"/>
      <c r="ACY708" s="1"/>
      <c r="ACZ708" s="1"/>
      <c r="ADA708" s="1"/>
      <c r="ADB708" s="1"/>
      <c r="ADC708" s="1"/>
      <c r="ADD708" s="1"/>
      <c r="ADE708" s="1"/>
      <c r="ADF708" s="1"/>
      <c r="ADG708" s="1"/>
      <c r="ADH708" s="1"/>
      <c r="ADI708" s="1"/>
      <c r="ADJ708" s="1"/>
      <c r="ADK708" s="1"/>
      <c r="ADL708" s="1"/>
      <c r="ADM708" s="1"/>
      <c r="ADN708" s="1"/>
      <c r="ADO708" s="1"/>
      <c r="ADP708" s="1"/>
      <c r="ADQ708" s="1"/>
      <c r="ADR708" s="1"/>
      <c r="ADS708" s="1"/>
      <c r="ADT708" s="1"/>
      <c r="ADU708" s="1"/>
      <c r="ADV708" s="1"/>
    </row>
    <row r="709" spans="1:802" x14ac:dyDescent="0.1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  <c r="DN709" s="1"/>
      <c r="DO709" s="1"/>
      <c r="DP709" s="1"/>
      <c r="DQ709" s="1"/>
      <c r="DR709" s="1"/>
      <c r="DS709" s="1"/>
      <c r="DT709" s="1"/>
      <c r="DU709" s="1"/>
      <c r="DV709" s="1"/>
      <c r="DW709" s="1"/>
      <c r="DX709" s="1"/>
      <c r="DY709" s="1"/>
      <c r="DZ709" s="1"/>
      <c r="EA709" s="1"/>
      <c r="EB709" s="1"/>
      <c r="EC709" s="1"/>
      <c r="ED709" s="1"/>
      <c r="EE709" s="1"/>
      <c r="EF709" s="1"/>
      <c r="EG709" s="1"/>
      <c r="EH709" s="1"/>
      <c r="EI709" s="1"/>
      <c r="EJ709" s="1"/>
      <c r="EK709" s="1"/>
      <c r="EL709" s="1"/>
      <c r="EM709" s="1"/>
      <c r="EN709" s="1"/>
      <c r="EO709" s="1"/>
      <c r="EP709" s="1"/>
      <c r="EQ709" s="1"/>
      <c r="ER709" s="1"/>
      <c r="ES709" s="1"/>
      <c r="ET709" s="1"/>
      <c r="EU709" s="1"/>
      <c r="EV709" s="1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1"/>
      <c r="FL709" s="1"/>
      <c r="FM709" s="1"/>
      <c r="FN709" s="1"/>
      <c r="FO709" s="1"/>
      <c r="FP709" s="1"/>
      <c r="FQ709" s="1"/>
      <c r="FR709" s="1"/>
      <c r="FS709" s="1"/>
      <c r="FT709" s="1"/>
      <c r="FU709" s="1"/>
      <c r="FV709" s="1"/>
      <c r="FW709" s="1"/>
      <c r="FX709" s="1"/>
      <c r="FY709" s="1"/>
      <c r="FZ709" s="1"/>
      <c r="GA709" s="1"/>
      <c r="GB709" s="1"/>
      <c r="GC709" s="1"/>
      <c r="GD709" s="1"/>
      <c r="GE709" s="1"/>
      <c r="GF709" s="1"/>
      <c r="GG709" s="1"/>
      <c r="GH709" s="1"/>
      <c r="GI709" s="1"/>
      <c r="GJ709" s="1"/>
      <c r="GK709" s="1"/>
      <c r="GL709" s="1"/>
      <c r="GM709" s="1"/>
      <c r="GN709" s="1"/>
      <c r="GO709" s="1"/>
      <c r="GP709" s="1"/>
      <c r="GQ709" s="1"/>
      <c r="GR709" s="1"/>
      <c r="GS709" s="1"/>
      <c r="GT709" s="1"/>
      <c r="GU709" s="1"/>
      <c r="GV709" s="1"/>
      <c r="GW709" s="1"/>
      <c r="GX709" s="1"/>
      <c r="GY709" s="1"/>
      <c r="GZ709" s="1"/>
      <c r="HA709" s="1"/>
      <c r="HB709" s="1"/>
      <c r="HC709" s="1"/>
      <c r="HD709" s="1"/>
      <c r="HE709" s="1"/>
      <c r="HF709" s="1"/>
      <c r="HG709" s="1"/>
      <c r="HH709" s="1"/>
      <c r="HI709" s="1"/>
      <c r="HJ709" s="1"/>
      <c r="HK709" s="1"/>
      <c r="HL709" s="1"/>
      <c r="HM709" s="1"/>
      <c r="HN709" s="1"/>
      <c r="HO709" s="1"/>
      <c r="HP709" s="1"/>
      <c r="HQ709" s="1"/>
      <c r="HR709" s="1"/>
      <c r="HS709" s="1"/>
      <c r="HT709" s="1"/>
      <c r="HU709" s="1"/>
      <c r="HV709" s="1"/>
      <c r="HW709" s="1"/>
      <c r="HX709" s="1"/>
      <c r="HY709" s="1"/>
      <c r="HZ709" s="1"/>
      <c r="IA709" s="1"/>
      <c r="IB709" s="1"/>
      <c r="IC709" s="1"/>
      <c r="ID709" s="1"/>
      <c r="IE709" s="1"/>
      <c r="IF709" s="1"/>
      <c r="IG709" s="1"/>
      <c r="IH709" s="1"/>
      <c r="II709" s="1"/>
      <c r="IJ709" s="1"/>
      <c r="IK709" s="1"/>
      <c r="IL709" s="1"/>
      <c r="IM709" s="1"/>
      <c r="IN709" s="1"/>
      <c r="IO709" s="1"/>
      <c r="IP709" s="1"/>
      <c r="IQ709" s="1"/>
      <c r="IR709" s="1"/>
      <c r="IS709" s="1"/>
      <c r="IT709" s="1"/>
      <c r="IU709" s="1"/>
      <c r="IV709" s="1"/>
      <c r="IW709" s="1"/>
      <c r="IX709" s="1"/>
      <c r="IY709" s="1"/>
      <c r="IZ709" s="1"/>
      <c r="JA709" s="1"/>
      <c r="JB709" s="1"/>
      <c r="JC709" s="1"/>
      <c r="JD709" s="1"/>
      <c r="JE709" s="1"/>
      <c r="JF709" s="1"/>
      <c r="JG709" s="1"/>
      <c r="JH709" s="1"/>
      <c r="JI709" s="1"/>
      <c r="JJ709" s="1"/>
      <c r="JK709" s="1"/>
      <c r="JL709" s="1"/>
      <c r="JM709" s="1"/>
      <c r="JN709" s="1"/>
      <c r="JO709" s="1"/>
      <c r="JP709" s="1"/>
      <c r="JQ709" s="1"/>
      <c r="JR709" s="1"/>
      <c r="JS709" s="1"/>
      <c r="JT709" s="1"/>
      <c r="JU709" s="1"/>
      <c r="JV709" s="1"/>
      <c r="JW709" s="1"/>
      <c r="JX709" s="1"/>
      <c r="JY709" s="1"/>
      <c r="JZ709" s="1"/>
      <c r="KA709" s="1"/>
      <c r="KB709" s="1"/>
      <c r="KC709" s="1"/>
      <c r="KD709" s="1"/>
      <c r="KE709" s="1"/>
      <c r="KF709" s="1"/>
      <c r="KG709" s="1"/>
      <c r="KH709" s="1"/>
      <c r="KI709" s="1"/>
      <c r="KJ709" s="1"/>
      <c r="KK709" s="1"/>
      <c r="KL709" s="1"/>
      <c r="KM709" s="1"/>
      <c r="KN709" s="1"/>
      <c r="KO709" s="1"/>
      <c r="KP709" s="1"/>
      <c r="KQ709" s="1"/>
      <c r="KR709" s="1"/>
      <c r="KS709" s="1"/>
      <c r="KT709" s="1"/>
      <c r="KU709" s="1"/>
      <c r="KV709" s="1"/>
      <c r="KW709" s="1"/>
      <c r="KX709" s="1"/>
      <c r="KY709" s="1"/>
      <c r="KZ709" s="1"/>
      <c r="LA709" s="1"/>
      <c r="LB709" s="1"/>
      <c r="LC709" s="1"/>
      <c r="LD709" s="1"/>
      <c r="LE709" s="1"/>
      <c r="LF709" s="1"/>
      <c r="LG709" s="1"/>
      <c r="LH709" s="1"/>
      <c r="LI709" s="1"/>
      <c r="LJ709" s="1"/>
      <c r="LK709" s="1"/>
      <c r="LL709" s="1"/>
      <c r="LM709" s="1"/>
      <c r="LN709" s="1"/>
      <c r="LO709" s="1"/>
      <c r="LP709" s="1"/>
      <c r="LQ709" s="1"/>
      <c r="LR709" s="1"/>
      <c r="LS709" s="1"/>
      <c r="LT709" s="1"/>
      <c r="LU709" s="1"/>
      <c r="LV709" s="1"/>
      <c r="LW709" s="1"/>
      <c r="LX709" s="1"/>
      <c r="LY709" s="1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  <c r="MV709" s="1"/>
      <c r="MW709" s="1"/>
      <c r="MX709" s="1"/>
      <c r="MY709" s="1"/>
      <c r="MZ709" s="1"/>
      <c r="NA709" s="1"/>
      <c r="NB709" s="1"/>
      <c r="NC709" s="1"/>
      <c r="ND709" s="1"/>
      <c r="NE709" s="1"/>
      <c r="NF709" s="1"/>
      <c r="NG709" s="1"/>
      <c r="NH709" s="1"/>
      <c r="NI709" s="1"/>
      <c r="NJ709" s="1"/>
      <c r="NK709" s="1"/>
      <c r="NL709" s="1"/>
      <c r="NM709" s="1"/>
      <c r="NN709" s="1"/>
      <c r="NO709" s="1"/>
      <c r="NP709" s="1"/>
      <c r="NQ709" s="1"/>
      <c r="NR709" s="1"/>
      <c r="NS709" s="1"/>
      <c r="NT709" s="1"/>
      <c r="NU709" s="1"/>
      <c r="NV709" s="1"/>
      <c r="NW709" s="1"/>
      <c r="NX709" s="1"/>
      <c r="NY709" s="1"/>
      <c r="NZ709" s="1"/>
      <c r="OA709" s="1"/>
      <c r="OB709" s="1"/>
      <c r="OC709" s="1"/>
      <c r="OD709" s="1"/>
      <c r="OE709" s="1"/>
      <c r="OF709" s="1"/>
      <c r="OG709" s="1"/>
      <c r="OH709" s="1"/>
      <c r="OI709" s="1"/>
      <c r="OJ709" s="1"/>
      <c r="OK709" s="1"/>
      <c r="OL709" s="1"/>
      <c r="OM709" s="1"/>
      <c r="ON709" s="1"/>
      <c r="OO709" s="1"/>
      <c r="OP709" s="1"/>
      <c r="OQ709" s="1"/>
      <c r="OR709" s="1"/>
      <c r="OS709" s="1"/>
      <c r="OT709" s="1"/>
      <c r="OU709" s="1"/>
      <c r="OV709" s="1"/>
      <c r="OW709" s="1"/>
      <c r="OX709" s="1"/>
      <c r="OY709" s="1"/>
      <c r="OZ709" s="1"/>
      <c r="PA709" s="1"/>
      <c r="PB709" s="1"/>
      <c r="PC709" s="1"/>
      <c r="PD709" s="1"/>
      <c r="PE709" s="1"/>
      <c r="PF709" s="1"/>
      <c r="PG709" s="1"/>
      <c r="PH709" s="1"/>
      <c r="PI709" s="1"/>
      <c r="PJ709" s="1"/>
      <c r="PK709" s="1"/>
      <c r="PL709" s="1"/>
      <c r="PM709" s="1"/>
      <c r="PN709" s="1"/>
      <c r="PO709" s="1"/>
      <c r="PP709" s="1"/>
      <c r="PQ709" s="1"/>
      <c r="PR709" s="1"/>
      <c r="PS709" s="1"/>
      <c r="PT709" s="1"/>
      <c r="PU709" s="1"/>
      <c r="PV709" s="1"/>
      <c r="PW709" s="1"/>
      <c r="PX709" s="1"/>
      <c r="PY709" s="1"/>
      <c r="PZ709" s="1"/>
      <c r="QA709" s="1"/>
      <c r="QB709" s="1"/>
      <c r="QC709" s="1"/>
      <c r="QD709" s="1"/>
      <c r="QE709" s="1"/>
      <c r="QF709" s="1"/>
      <c r="QG709" s="1"/>
      <c r="QH709" s="1"/>
      <c r="QI709" s="1"/>
      <c r="QJ709" s="1"/>
      <c r="QK709" s="1"/>
      <c r="QL709" s="1"/>
      <c r="QM709" s="1"/>
      <c r="QN709" s="1"/>
      <c r="QO709" s="1"/>
      <c r="QP709" s="1"/>
      <c r="QQ709" s="1"/>
      <c r="QR709" s="1"/>
      <c r="QS709" s="1"/>
      <c r="QT709" s="1"/>
      <c r="QU709" s="1"/>
      <c r="QV709" s="1"/>
      <c r="QW709" s="1"/>
      <c r="QX709" s="1"/>
      <c r="QY709" s="1"/>
      <c r="QZ709" s="1"/>
      <c r="RA709" s="1"/>
      <c r="RB709" s="1"/>
      <c r="RC709" s="1"/>
      <c r="RD709" s="1"/>
      <c r="RE709" s="1"/>
      <c r="RF709" s="1"/>
      <c r="RG709" s="1"/>
      <c r="RH709" s="1"/>
      <c r="RI709" s="1"/>
      <c r="RJ709" s="1"/>
      <c r="RK709" s="1"/>
      <c r="RL709" s="1"/>
      <c r="RM709" s="1"/>
      <c r="RN709" s="1"/>
      <c r="RO709" s="1"/>
      <c r="RP709" s="1"/>
      <c r="RQ709" s="1"/>
      <c r="RR709" s="1"/>
      <c r="RS709" s="1"/>
      <c r="RT709" s="1"/>
      <c r="RU709" s="1"/>
      <c r="RV709" s="1"/>
      <c r="RW709" s="1"/>
      <c r="RX709" s="1"/>
      <c r="RY709" s="1"/>
      <c r="RZ709" s="1"/>
      <c r="SA709" s="1"/>
      <c r="SB709" s="1"/>
      <c r="SC709" s="1"/>
      <c r="SD709" s="1"/>
      <c r="SE709" s="1"/>
      <c r="SF709" s="1"/>
      <c r="SG709" s="1"/>
      <c r="SH709" s="1"/>
      <c r="SI709" s="1"/>
      <c r="SJ709" s="1"/>
      <c r="SK709" s="1"/>
      <c r="SL709" s="1"/>
      <c r="SM709" s="1"/>
      <c r="SN709" s="1"/>
      <c r="SO709" s="1"/>
      <c r="SP709" s="1"/>
      <c r="SQ709" s="1"/>
      <c r="SR709" s="1"/>
      <c r="SS709" s="1"/>
      <c r="ST709" s="1"/>
      <c r="SU709" s="1"/>
      <c r="SV709" s="1"/>
      <c r="SW709" s="1"/>
      <c r="SX709" s="1"/>
      <c r="SY709" s="1"/>
      <c r="SZ709" s="1"/>
      <c r="TA709" s="1"/>
      <c r="TB709" s="1"/>
      <c r="TC709" s="1"/>
      <c r="TD709" s="1"/>
      <c r="TE709" s="1"/>
      <c r="TF709" s="1"/>
      <c r="TG709" s="1"/>
      <c r="TH709" s="1"/>
      <c r="TI709" s="1"/>
      <c r="TJ709" s="1"/>
      <c r="TK709" s="1"/>
      <c r="TL709" s="1"/>
      <c r="TM709" s="1"/>
      <c r="TN709" s="1"/>
      <c r="TO709" s="1"/>
      <c r="TP709" s="1"/>
      <c r="TQ709" s="1"/>
      <c r="TR709" s="1"/>
      <c r="TS709" s="1"/>
      <c r="TT709" s="1"/>
      <c r="TU709" s="1"/>
      <c r="TV709" s="1"/>
      <c r="TW709" s="1"/>
      <c r="TX709" s="1"/>
      <c r="TY709" s="1"/>
      <c r="TZ709" s="1"/>
      <c r="UA709" s="1"/>
      <c r="UB709" s="1"/>
      <c r="UC709" s="1"/>
      <c r="UD709" s="1"/>
      <c r="UE709" s="1"/>
      <c r="UF709" s="1"/>
      <c r="UG709" s="1"/>
      <c r="UH709" s="1"/>
      <c r="UI709" s="1"/>
      <c r="UJ709" s="1"/>
      <c r="UK709" s="1"/>
      <c r="UL709" s="1"/>
      <c r="UM709" s="1"/>
      <c r="UN709" s="1"/>
      <c r="UO709" s="1"/>
      <c r="UP709" s="1"/>
      <c r="UQ709" s="1"/>
      <c r="UR709" s="1"/>
      <c r="US709" s="1"/>
      <c r="UT709" s="1"/>
      <c r="UU709" s="1"/>
      <c r="UV709" s="1"/>
      <c r="UW709" s="1"/>
      <c r="UX709" s="1"/>
      <c r="UY709" s="1"/>
      <c r="UZ709" s="1"/>
      <c r="VA709" s="1"/>
      <c r="VB709" s="1"/>
      <c r="VC709" s="1"/>
      <c r="VD709" s="1"/>
      <c r="VE709" s="1"/>
      <c r="VF709" s="1"/>
      <c r="VG709" s="1"/>
      <c r="VH709" s="1"/>
      <c r="VI709" s="1"/>
      <c r="VJ709" s="1"/>
      <c r="VK709" s="1"/>
      <c r="VL709" s="1"/>
      <c r="VM709" s="1"/>
      <c r="VN709" s="1"/>
      <c r="VO709" s="1"/>
      <c r="VP709" s="1"/>
      <c r="VQ709" s="1"/>
      <c r="VR709" s="1"/>
      <c r="VS709" s="1"/>
      <c r="VT709" s="1"/>
      <c r="VU709" s="1"/>
      <c r="VV709" s="1"/>
      <c r="VW709" s="1"/>
      <c r="VX709" s="1"/>
      <c r="VY709" s="1"/>
      <c r="VZ709" s="1"/>
      <c r="WA709" s="1"/>
      <c r="WB709" s="1"/>
      <c r="WC709" s="1"/>
      <c r="WD709" s="1"/>
      <c r="WE709" s="1"/>
      <c r="WF709" s="1"/>
      <c r="WG709" s="1"/>
      <c r="WH709" s="1"/>
      <c r="WI709" s="1"/>
      <c r="WJ709" s="1"/>
      <c r="WK709" s="1"/>
      <c r="WL709" s="1"/>
      <c r="WM709" s="1"/>
      <c r="WN709" s="1"/>
      <c r="WO709" s="1"/>
      <c r="WP709" s="1"/>
      <c r="WQ709" s="1"/>
      <c r="WR709" s="1"/>
      <c r="WS709" s="1"/>
      <c r="WT709" s="1"/>
      <c r="WU709" s="1"/>
      <c r="WV709" s="1"/>
      <c r="WW709" s="1"/>
      <c r="WX709" s="1"/>
      <c r="WY709" s="1"/>
      <c r="WZ709" s="1"/>
      <c r="XA709" s="1"/>
      <c r="XB709" s="1"/>
      <c r="XC709" s="1"/>
      <c r="XD709" s="1"/>
      <c r="XE709" s="1"/>
      <c r="XF709" s="1"/>
      <c r="XG709" s="1"/>
      <c r="XH709" s="1"/>
      <c r="XI709" s="1"/>
      <c r="XJ709" s="1"/>
      <c r="XK709" s="1"/>
      <c r="XL709" s="1"/>
      <c r="XM709" s="1"/>
      <c r="XN709" s="1"/>
      <c r="XO709" s="1"/>
      <c r="XP709" s="1"/>
      <c r="XQ709" s="1"/>
      <c r="XR709" s="1"/>
      <c r="XS709" s="1"/>
      <c r="XT709" s="1"/>
      <c r="XU709" s="1"/>
      <c r="XV709" s="1"/>
      <c r="XW709" s="1"/>
      <c r="XX709" s="1"/>
      <c r="XY709" s="1"/>
      <c r="XZ709" s="1"/>
      <c r="YA709" s="1"/>
      <c r="YB709" s="1"/>
      <c r="YC709" s="1"/>
      <c r="YD709" s="1"/>
      <c r="YE709" s="1"/>
      <c r="YF709" s="1"/>
      <c r="YG709" s="1"/>
      <c r="YH709" s="1"/>
      <c r="YI709" s="1"/>
      <c r="YJ709" s="1"/>
      <c r="YK709" s="1"/>
      <c r="YL709" s="1"/>
      <c r="YM709" s="1"/>
      <c r="YN709" s="1"/>
      <c r="YO709" s="1"/>
      <c r="YP709" s="1"/>
      <c r="YQ709" s="1"/>
      <c r="YR709" s="1"/>
      <c r="YS709" s="1"/>
      <c r="YT709" s="1"/>
      <c r="YU709" s="1"/>
      <c r="YV709" s="1"/>
      <c r="YW709" s="1"/>
      <c r="YX709" s="1"/>
      <c r="YY709" s="1"/>
      <c r="YZ709" s="1"/>
      <c r="ZA709" s="1"/>
      <c r="ZB709" s="1"/>
      <c r="ZC709" s="1"/>
      <c r="ZD709" s="1"/>
      <c r="ZE709" s="1"/>
      <c r="ZF709" s="1"/>
      <c r="ZG709" s="1"/>
      <c r="ZH709" s="1"/>
      <c r="ZI709" s="1"/>
      <c r="ZJ709" s="1"/>
      <c r="ZK709" s="1"/>
      <c r="ZL709" s="1"/>
      <c r="ZM709" s="1"/>
      <c r="ZN709" s="1"/>
      <c r="ZO709" s="1"/>
      <c r="ZP709" s="1"/>
      <c r="ZQ709" s="1"/>
      <c r="ZR709" s="1"/>
      <c r="ZS709" s="1"/>
      <c r="ZT709" s="1"/>
      <c r="ZU709" s="1"/>
      <c r="ZV709" s="1"/>
      <c r="ZW709" s="1"/>
      <c r="ZX709" s="1"/>
      <c r="ZY709" s="1"/>
      <c r="ZZ709" s="1"/>
      <c r="AAA709" s="1"/>
      <c r="AAB709" s="1"/>
      <c r="AAC709" s="1"/>
      <c r="AAD709" s="1"/>
      <c r="AAE709" s="1"/>
      <c r="AAF709" s="1"/>
      <c r="AAG709" s="1"/>
      <c r="AAH709" s="1"/>
      <c r="AAI709" s="1"/>
      <c r="AAJ709" s="1"/>
      <c r="AAK709" s="1"/>
      <c r="AAL709" s="1"/>
      <c r="AAM709" s="1"/>
      <c r="AAN709" s="1"/>
      <c r="AAO709" s="1"/>
      <c r="AAP709" s="1"/>
      <c r="AAQ709" s="1"/>
      <c r="AAR709" s="1"/>
      <c r="AAS709" s="1"/>
      <c r="AAT709" s="1"/>
      <c r="AAU709" s="1"/>
      <c r="AAV709" s="1"/>
      <c r="AAW709" s="1"/>
      <c r="AAX709" s="1"/>
      <c r="AAY709" s="1"/>
      <c r="AAZ709" s="1"/>
      <c r="ABA709" s="1"/>
      <c r="ABB709" s="1"/>
      <c r="ABC709" s="1"/>
      <c r="ABD709" s="1"/>
      <c r="ABE709" s="1"/>
      <c r="ABF709" s="1"/>
      <c r="ABG709" s="1"/>
      <c r="ABH709" s="1"/>
      <c r="ABI709" s="1"/>
      <c r="ABJ709" s="1"/>
      <c r="ABK709" s="1"/>
      <c r="ABL709" s="1"/>
      <c r="ABM709" s="1"/>
      <c r="ABN709" s="1"/>
      <c r="ABO709" s="1"/>
      <c r="ABP709" s="1"/>
      <c r="ABQ709" s="1"/>
      <c r="ABR709" s="1"/>
      <c r="ABS709" s="1"/>
      <c r="ABT709" s="1"/>
      <c r="ABU709" s="1"/>
      <c r="ABV709" s="1"/>
      <c r="ABW709" s="1"/>
      <c r="ABX709" s="1"/>
      <c r="ABY709" s="1"/>
      <c r="ABZ709" s="1"/>
      <c r="ACA709" s="1"/>
      <c r="ACB709" s="1"/>
      <c r="ACC709" s="1"/>
      <c r="ACD709" s="1"/>
      <c r="ACE709" s="1"/>
      <c r="ACF709" s="1"/>
      <c r="ACG709" s="1"/>
      <c r="ACH709" s="1"/>
      <c r="ACI709" s="1"/>
      <c r="ACJ709" s="1"/>
      <c r="ACK709" s="1"/>
      <c r="ACL709" s="1"/>
      <c r="ACM709" s="1"/>
      <c r="ACN709" s="1"/>
      <c r="ACO709" s="1"/>
      <c r="ACP709" s="1"/>
      <c r="ACQ709" s="1"/>
      <c r="ACR709" s="1"/>
      <c r="ACS709" s="1"/>
      <c r="ACT709" s="1"/>
      <c r="ACU709" s="1"/>
      <c r="ACV709" s="1"/>
      <c r="ACW709" s="1"/>
      <c r="ACX709" s="1"/>
      <c r="ACY709" s="1"/>
      <c r="ACZ709" s="1"/>
      <c r="ADA709" s="1"/>
      <c r="ADB709" s="1"/>
      <c r="ADC709" s="1"/>
      <c r="ADD709" s="1"/>
      <c r="ADE709" s="1"/>
      <c r="ADF709" s="1"/>
      <c r="ADG709" s="1"/>
      <c r="ADH709" s="1"/>
      <c r="ADI709" s="1"/>
      <c r="ADJ709" s="1"/>
      <c r="ADK709" s="1"/>
      <c r="ADL709" s="1"/>
      <c r="ADM709" s="1"/>
      <c r="ADN709" s="1"/>
      <c r="ADO709" s="1"/>
      <c r="ADP709" s="1"/>
      <c r="ADQ709" s="1"/>
      <c r="ADR709" s="1"/>
      <c r="ADS709" s="1"/>
      <c r="ADT709" s="1"/>
      <c r="ADU709" s="1"/>
      <c r="ADV709" s="1"/>
    </row>
    <row r="710" spans="1:802" x14ac:dyDescent="0.1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  <c r="MV710" s="1"/>
      <c r="MW710" s="1"/>
      <c r="MX710" s="1"/>
      <c r="MY710" s="1"/>
      <c r="MZ710" s="1"/>
      <c r="NA710" s="1"/>
      <c r="NB710" s="1"/>
      <c r="NC710" s="1"/>
      <c r="ND710" s="1"/>
      <c r="NE710" s="1"/>
      <c r="NF710" s="1"/>
      <c r="NG710" s="1"/>
      <c r="NH710" s="1"/>
      <c r="NI710" s="1"/>
      <c r="NJ710" s="1"/>
      <c r="NK710" s="1"/>
      <c r="NL710" s="1"/>
      <c r="NM710" s="1"/>
      <c r="NN710" s="1"/>
      <c r="NO710" s="1"/>
      <c r="NP710" s="1"/>
      <c r="NQ710" s="1"/>
      <c r="NR710" s="1"/>
      <c r="NS710" s="1"/>
      <c r="NT710" s="1"/>
      <c r="NU710" s="1"/>
      <c r="NV710" s="1"/>
      <c r="NW710" s="1"/>
      <c r="NX710" s="1"/>
      <c r="NY710" s="1"/>
      <c r="NZ710" s="1"/>
      <c r="OA710" s="1"/>
      <c r="OB710" s="1"/>
      <c r="OC710" s="1"/>
      <c r="OD710" s="1"/>
      <c r="OE710" s="1"/>
      <c r="OF710" s="1"/>
      <c r="OG710" s="1"/>
      <c r="OH710" s="1"/>
      <c r="OI710" s="1"/>
      <c r="OJ710" s="1"/>
      <c r="OK710" s="1"/>
      <c r="OL710" s="1"/>
      <c r="OM710" s="1"/>
      <c r="ON710" s="1"/>
      <c r="OO710" s="1"/>
      <c r="OP710" s="1"/>
      <c r="OQ710" s="1"/>
      <c r="OR710" s="1"/>
      <c r="OS710" s="1"/>
      <c r="OT710" s="1"/>
      <c r="OU710" s="1"/>
      <c r="OV710" s="1"/>
      <c r="OW710" s="1"/>
      <c r="OX710" s="1"/>
      <c r="OY710" s="1"/>
      <c r="OZ710" s="1"/>
      <c r="PA710" s="1"/>
      <c r="PB710" s="1"/>
      <c r="PC710" s="1"/>
      <c r="PD710" s="1"/>
      <c r="PE710" s="1"/>
      <c r="PF710" s="1"/>
      <c r="PG710" s="1"/>
      <c r="PH710" s="1"/>
      <c r="PI710" s="1"/>
      <c r="PJ710" s="1"/>
      <c r="PK710" s="1"/>
      <c r="PL710" s="1"/>
      <c r="PM710" s="1"/>
      <c r="PN710" s="1"/>
      <c r="PO710" s="1"/>
      <c r="PP710" s="1"/>
      <c r="PQ710" s="1"/>
      <c r="PR710" s="1"/>
      <c r="PS710" s="1"/>
      <c r="PT710" s="1"/>
      <c r="PU710" s="1"/>
      <c r="PV710" s="1"/>
      <c r="PW710" s="1"/>
      <c r="PX710" s="1"/>
      <c r="PY710" s="1"/>
      <c r="PZ710" s="1"/>
      <c r="QA710" s="1"/>
      <c r="QB710" s="1"/>
      <c r="QC710" s="1"/>
      <c r="QD710" s="1"/>
      <c r="QE710" s="1"/>
      <c r="QF710" s="1"/>
      <c r="QG710" s="1"/>
      <c r="QH710" s="1"/>
      <c r="QI710" s="1"/>
      <c r="QJ710" s="1"/>
      <c r="QK710" s="1"/>
      <c r="QL710" s="1"/>
      <c r="QM710" s="1"/>
      <c r="QN710" s="1"/>
      <c r="QO710" s="1"/>
      <c r="QP710" s="1"/>
      <c r="QQ710" s="1"/>
      <c r="QR710" s="1"/>
      <c r="QS710" s="1"/>
      <c r="QT710" s="1"/>
      <c r="QU710" s="1"/>
      <c r="QV710" s="1"/>
      <c r="QW710" s="1"/>
      <c r="QX710" s="1"/>
      <c r="QY710" s="1"/>
      <c r="QZ710" s="1"/>
      <c r="RA710" s="1"/>
      <c r="RB710" s="1"/>
      <c r="RC710" s="1"/>
      <c r="RD710" s="1"/>
      <c r="RE710" s="1"/>
      <c r="RF710" s="1"/>
      <c r="RG710" s="1"/>
      <c r="RH710" s="1"/>
      <c r="RI710" s="1"/>
      <c r="RJ710" s="1"/>
      <c r="RK710" s="1"/>
      <c r="RL710" s="1"/>
      <c r="RM710" s="1"/>
      <c r="RN710" s="1"/>
      <c r="RO710" s="1"/>
      <c r="RP710" s="1"/>
      <c r="RQ710" s="1"/>
      <c r="RR710" s="1"/>
      <c r="RS710" s="1"/>
      <c r="RT710" s="1"/>
      <c r="RU710" s="1"/>
      <c r="RV710" s="1"/>
      <c r="RW710" s="1"/>
      <c r="RX710" s="1"/>
      <c r="RY710" s="1"/>
      <c r="RZ710" s="1"/>
      <c r="SA710" s="1"/>
      <c r="SB710" s="1"/>
      <c r="SC710" s="1"/>
      <c r="SD710" s="1"/>
      <c r="SE710" s="1"/>
      <c r="SF710" s="1"/>
      <c r="SG710" s="1"/>
      <c r="SH710" s="1"/>
      <c r="SI710" s="1"/>
      <c r="SJ710" s="1"/>
      <c r="SK710" s="1"/>
      <c r="SL710" s="1"/>
      <c r="SM710" s="1"/>
      <c r="SN710" s="1"/>
      <c r="SO710" s="1"/>
      <c r="SP710" s="1"/>
      <c r="SQ710" s="1"/>
      <c r="SR710" s="1"/>
      <c r="SS710" s="1"/>
      <c r="ST710" s="1"/>
      <c r="SU710" s="1"/>
      <c r="SV710" s="1"/>
      <c r="SW710" s="1"/>
      <c r="SX710" s="1"/>
      <c r="SY710" s="1"/>
      <c r="SZ710" s="1"/>
      <c r="TA710" s="1"/>
      <c r="TB710" s="1"/>
      <c r="TC710" s="1"/>
      <c r="TD710" s="1"/>
      <c r="TE710" s="1"/>
      <c r="TF710" s="1"/>
      <c r="TG710" s="1"/>
      <c r="TH710" s="1"/>
      <c r="TI710" s="1"/>
      <c r="TJ710" s="1"/>
      <c r="TK710" s="1"/>
      <c r="TL710" s="1"/>
      <c r="TM710" s="1"/>
      <c r="TN710" s="1"/>
      <c r="TO710" s="1"/>
      <c r="TP710" s="1"/>
      <c r="TQ710" s="1"/>
      <c r="TR710" s="1"/>
      <c r="TS710" s="1"/>
      <c r="TT710" s="1"/>
      <c r="TU710" s="1"/>
      <c r="TV710" s="1"/>
      <c r="TW710" s="1"/>
      <c r="TX710" s="1"/>
      <c r="TY710" s="1"/>
      <c r="TZ710" s="1"/>
      <c r="UA710" s="1"/>
      <c r="UB710" s="1"/>
      <c r="UC710" s="1"/>
      <c r="UD710" s="1"/>
      <c r="UE710" s="1"/>
      <c r="UF710" s="1"/>
      <c r="UG710" s="1"/>
      <c r="UH710" s="1"/>
      <c r="UI710" s="1"/>
      <c r="UJ710" s="1"/>
      <c r="UK710" s="1"/>
      <c r="UL710" s="1"/>
      <c r="UM710" s="1"/>
      <c r="UN710" s="1"/>
      <c r="UO710" s="1"/>
      <c r="UP710" s="1"/>
      <c r="UQ710" s="1"/>
      <c r="UR710" s="1"/>
      <c r="US710" s="1"/>
      <c r="UT710" s="1"/>
      <c r="UU710" s="1"/>
      <c r="UV710" s="1"/>
      <c r="UW710" s="1"/>
      <c r="UX710" s="1"/>
      <c r="UY710" s="1"/>
      <c r="UZ710" s="1"/>
      <c r="VA710" s="1"/>
      <c r="VB710" s="1"/>
      <c r="VC710" s="1"/>
      <c r="VD710" s="1"/>
      <c r="VE710" s="1"/>
      <c r="VF710" s="1"/>
      <c r="VG710" s="1"/>
      <c r="VH710" s="1"/>
      <c r="VI710" s="1"/>
      <c r="VJ710" s="1"/>
      <c r="VK710" s="1"/>
      <c r="VL710" s="1"/>
      <c r="VM710" s="1"/>
      <c r="VN710" s="1"/>
      <c r="VO710" s="1"/>
      <c r="VP710" s="1"/>
      <c r="VQ710" s="1"/>
      <c r="VR710" s="1"/>
      <c r="VS710" s="1"/>
      <c r="VT710" s="1"/>
      <c r="VU710" s="1"/>
      <c r="VV710" s="1"/>
      <c r="VW710" s="1"/>
      <c r="VX710" s="1"/>
      <c r="VY710" s="1"/>
      <c r="VZ710" s="1"/>
      <c r="WA710" s="1"/>
      <c r="WB710" s="1"/>
      <c r="WC710" s="1"/>
      <c r="WD710" s="1"/>
      <c r="WE710" s="1"/>
      <c r="WF710" s="1"/>
      <c r="WG710" s="1"/>
      <c r="WH710" s="1"/>
      <c r="WI710" s="1"/>
      <c r="WJ710" s="1"/>
      <c r="WK710" s="1"/>
      <c r="WL710" s="1"/>
      <c r="WM710" s="1"/>
      <c r="WN710" s="1"/>
      <c r="WO710" s="1"/>
      <c r="WP710" s="1"/>
      <c r="WQ710" s="1"/>
      <c r="WR710" s="1"/>
      <c r="WS710" s="1"/>
      <c r="WT710" s="1"/>
      <c r="WU710" s="1"/>
      <c r="WV710" s="1"/>
      <c r="WW710" s="1"/>
      <c r="WX710" s="1"/>
      <c r="WY710" s="1"/>
      <c r="WZ710" s="1"/>
      <c r="XA710" s="1"/>
      <c r="XB710" s="1"/>
      <c r="XC710" s="1"/>
      <c r="XD710" s="1"/>
      <c r="XE710" s="1"/>
      <c r="XF710" s="1"/>
      <c r="XG710" s="1"/>
      <c r="XH710" s="1"/>
      <c r="XI710" s="1"/>
      <c r="XJ710" s="1"/>
      <c r="XK710" s="1"/>
      <c r="XL710" s="1"/>
      <c r="XM710" s="1"/>
      <c r="XN710" s="1"/>
      <c r="XO710" s="1"/>
      <c r="XP710" s="1"/>
      <c r="XQ710" s="1"/>
      <c r="XR710" s="1"/>
      <c r="XS710" s="1"/>
      <c r="XT710" s="1"/>
      <c r="XU710" s="1"/>
      <c r="XV710" s="1"/>
      <c r="XW710" s="1"/>
      <c r="XX710" s="1"/>
      <c r="XY710" s="1"/>
      <c r="XZ710" s="1"/>
      <c r="YA710" s="1"/>
      <c r="YB710" s="1"/>
      <c r="YC710" s="1"/>
      <c r="YD710" s="1"/>
      <c r="YE710" s="1"/>
      <c r="YF710" s="1"/>
      <c r="YG710" s="1"/>
      <c r="YH710" s="1"/>
      <c r="YI710" s="1"/>
      <c r="YJ710" s="1"/>
      <c r="YK710" s="1"/>
      <c r="YL710" s="1"/>
      <c r="YM710" s="1"/>
      <c r="YN710" s="1"/>
      <c r="YO710" s="1"/>
      <c r="YP710" s="1"/>
      <c r="YQ710" s="1"/>
      <c r="YR710" s="1"/>
      <c r="YS710" s="1"/>
      <c r="YT710" s="1"/>
      <c r="YU710" s="1"/>
      <c r="YV710" s="1"/>
      <c r="YW710" s="1"/>
      <c r="YX710" s="1"/>
      <c r="YY710" s="1"/>
      <c r="YZ710" s="1"/>
      <c r="ZA710" s="1"/>
      <c r="ZB710" s="1"/>
      <c r="ZC710" s="1"/>
      <c r="ZD710" s="1"/>
      <c r="ZE710" s="1"/>
      <c r="ZF710" s="1"/>
      <c r="ZG710" s="1"/>
      <c r="ZH710" s="1"/>
      <c r="ZI710" s="1"/>
      <c r="ZJ710" s="1"/>
      <c r="ZK710" s="1"/>
      <c r="ZL710" s="1"/>
      <c r="ZM710" s="1"/>
      <c r="ZN710" s="1"/>
      <c r="ZO710" s="1"/>
      <c r="ZP710" s="1"/>
      <c r="ZQ710" s="1"/>
      <c r="ZR710" s="1"/>
      <c r="ZS710" s="1"/>
      <c r="ZT710" s="1"/>
      <c r="ZU710" s="1"/>
      <c r="ZV710" s="1"/>
      <c r="ZW710" s="1"/>
      <c r="ZX710" s="1"/>
      <c r="ZY710" s="1"/>
      <c r="ZZ710" s="1"/>
      <c r="AAA710" s="1"/>
      <c r="AAB710" s="1"/>
      <c r="AAC710" s="1"/>
      <c r="AAD710" s="1"/>
      <c r="AAE710" s="1"/>
      <c r="AAF710" s="1"/>
      <c r="AAG710" s="1"/>
      <c r="AAH710" s="1"/>
      <c r="AAI710" s="1"/>
      <c r="AAJ710" s="1"/>
      <c r="AAK710" s="1"/>
      <c r="AAL710" s="1"/>
      <c r="AAM710" s="1"/>
      <c r="AAN710" s="1"/>
      <c r="AAO710" s="1"/>
      <c r="AAP710" s="1"/>
      <c r="AAQ710" s="1"/>
      <c r="AAR710" s="1"/>
      <c r="AAS710" s="1"/>
      <c r="AAT710" s="1"/>
      <c r="AAU710" s="1"/>
      <c r="AAV710" s="1"/>
      <c r="AAW710" s="1"/>
      <c r="AAX710" s="1"/>
      <c r="AAY710" s="1"/>
      <c r="AAZ710" s="1"/>
      <c r="ABA710" s="1"/>
      <c r="ABB710" s="1"/>
      <c r="ABC710" s="1"/>
      <c r="ABD710" s="1"/>
      <c r="ABE710" s="1"/>
      <c r="ABF710" s="1"/>
      <c r="ABG710" s="1"/>
      <c r="ABH710" s="1"/>
      <c r="ABI710" s="1"/>
      <c r="ABJ710" s="1"/>
      <c r="ABK710" s="1"/>
      <c r="ABL710" s="1"/>
      <c r="ABM710" s="1"/>
      <c r="ABN710" s="1"/>
      <c r="ABO710" s="1"/>
      <c r="ABP710" s="1"/>
      <c r="ABQ710" s="1"/>
      <c r="ABR710" s="1"/>
      <c r="ABS710" s="1"/>
      <c r="ABT710" s="1"/>
      <c r="ABU710" s="1"/>
      <c r="ABV710" s="1"/>
      <c r="ABW710" s="1"/>
      <c r="ABX710" s="1"/>
      <c r="ABY710" s="1"/>
      <c r="ABZ710" s="1"/>
      <c r="ACA710" s="1"/>
      <c r="ACB710" s="1"/>
      <c r="ACC710" s="1"/>
      <c r="ACD710" s="1"/>
      <c r="ACE710" s="1"/>
      <c r="ACF710" s="1"/>
      <c r="ACG710" s="1"/>
      <c r="ACH710" s="1"/>
      <c r="ACI710" s="1"/>
      <c r="ACJ710" s="1"/>
      <c r="ACK710" s="1"/>
      <c r="ACL710" s="1"/>
      <c r="ACM710" s="1"/>
      <c r="ACN710" s="1"/>
      <c r="ACO710" s="1"/>
      <c r="ACP710" s="1"/>
      <c r="ACQ710" s="1"/>
      <c r="ACR710" s="1"/>
      <c r="ACS710" s="1"/>
      <c r="ACT710" s="1"/>
      <c r="ACU710" s="1"/>
      <c r="ACV710" s="1"/>
      <c r="ACW710" s="1"/>
      <c r="ACX710" s="1"/>
      <c r="ACY710" s="1"/>
      <c r="ACZ710" s="1"/>
      <c r="ADA710" s="1"/>
      <c r="ADB710" s="1"/>
      <c r="ADC710" s="1"/>
      <c r="ADD710" s="1"/>
      <c r="ADE710" s="1"/>
      <c r="ADF710" s="1"/>
      <c r="ADG710" s="1"/>
      <c r="ADH710" s="1"/>
      <c r="ADI710" s="1"/>
      <c r="ADJ710" s="1"/>
      <c r="ADK710" s="1"/>
      <c r="ADL710" s="1"/>
      <c r="ADM710" s="1"/>
      <c r="ADN710" s="1"/>
      <c r="ADO710" s="1"/>
      <c r="ADP710" s="1"/>
      <c r="ADQ710" s="1"/>
      <c r="ADR710" s="1"/>
      <c r="ADS710" s="1"/>
      <c r="ADT710" s="1"/>
      <c r="ADU710" s="1"/>
      <c r="ADV710" s="1"/>
    </row>
    <row r="711" spans="1:802" x14ac:dyDescent="0.1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  <c r="MV711" s="1"/>
      <c r="MW711" s="1"/>
      <c r="MX711" s="1"/>
      <c r="MY711" s="1"/>
      <c r="MZ711" s="1"/>
      <c r="NA711" s="1"/>
      <c r="NB711" s="1"/>
      <c r="NC711" s="1"/>
      <c r="ND711" s="1"/>
      <c r="NE711" s="1"/>
      <c r="NF711" s="1"/>
      <c r="NG711" s="1"/>
      <c r="NH711" s="1"/>
      <c r="NI711" s="1"/>
      <c r="NJ711" s="1"/>
      <c r="NK711" s="1"/>
      <c r="NL711" s="1"/>
      <c r="NM711" s="1"/>
      <c r="NN711" s="1"/>
      <c r="NO711" s="1"/>
      <c r="NP711" s="1"/>
      <c r="NQ711" s="1"/>
      <c r="NR711" s="1"/>
      <c r="NS711" s="1"/>
      <c r="NT711" s="1"/>
      <c r="NU711" s="1"/>
      <c r="NV711" s="1"/>
      <c r="NW711" s="1"/>
      <c r="NX711" s="1"/>
      <c r="NY711" s="1"/>
      <c r="NZ711" s="1"/>
      <c r="OA711" s="1"/>
      <c r="OB711" s="1"/>
      <c r="OC711" s="1"/>
      <c r="OD711" s="1"/>
      <c r="OE711" s="1"/>
      <c r="OF711" s="1"/>
      <c r="OG711" s="1"/>
      <c r="OH711" s="1"/>
      <c r="OI711" s="1"/>
      <c r="OJ711" s="1"/>
      <c r="OK711" s="1"/>
      <c r="OL711" s="1"/>
      <c r="OM711" s="1"/>
      <c r="ON711" s="1"/>
      <c r="OO711" s="1"/>
      <c r="OP711" s="1"/>
      <c r="OQ711" s="1"/>
      <c r="OR711" s="1"/>
      <c r="OS711" s="1"/>
      <c r="OT711" s="1"/>
      <c r="OU711" s="1"/>
      <c r="OV711" s="1"/>
      <c r="OW711" s="1"/>
      <c r="OX711" s="1"/>
      <c r="OY711" s="1"/>
      <c r="OZ711" s="1"/>
      <c r="PA711" s="1"/>
      <c r="PB711" s="1"/>
      <c r="PC711" s="1"/>
      <c r="PD711" s="1"/>
      <c r="PE711" s="1"/>
      <c r="PF711" s="1"/>
      <c r="PG711" s="1"/>
      <c r="PH711" s="1"/>
      <c r="PI711" s="1"/>
      <c r="PJ711" s="1"/>
      <c r="PK711" s="1"/>
      <c r="PL711" s="1"/>
      <c r="PM711" s="1"/>
      <c r="PN711" s="1"/>
      <c r="PO711" s="1"/>
      <c r="PP711" s="1"/>
      <c r="PQ711" s="1"/>
      <c r="PR711" s="1"/>
      <c r="PS711" s="1"/>
      <c r="PT711" s="1"/>
      <c r="PU711" s="1"/>
      <c r="PV711" s="1"/>
      <c r="PW711" s="1"/>
      <c r="PX711" s="1"/>
      <c r="PY711" s="1"/>
      <c r="PZ711" s="1"/>
      <c r="QA711" s="1"/>
      <c r="QB711" s="1"/>
      <c r="QC711" s="1"/>
      <c r="QD711" s="1"/>
      <c r="QE711" s="1"/>
      <c r="QF711" s="1"/>
      <c r="QG711" s="1"/>
      <c r="QH711" s="1"/>
      <c r="QI711" s="1"/>
      <c r="QJ711" s="1"/>
      <c r="QK711" s="1"/>
      <c r="QL711" s="1"/>
      <c r="QM711" s="1"/>
      <c r="QN711" s="1"/>
      <c r="QO711" s="1"/>
      <c r="QP711" s="1"/>
      <c r="QQ711" s="1"/>
      <c r="QR711" s="1"/>
      <c r="QS711" s="1"/>
      <c r="QT711" s="1"/>
      <c r="QU711" s="1"/>
      <c r="QV711" s="1"/>
      <c r="QW711" s="1"/>
      <c r="QX711" s="1"/>
      <c r="QY711" s="1"/>
      <c r="QZ711" s="1"/>
      <c r="RA711" s="1"/>
      <c r="RB711" s="1"/>
      <c r="RC711" s="1"/>
      <c r="RD711" s="1"/>
      <c r="RE711" s="1"/>
      <c r="RF711" s="1"/>
      <c r="RG711" s="1"/>
      <c r="RH711" s="1"/>
      <c r="RI711" s="1"/>
      <c r="RJ711" s="1"/>
      <c r="RK711" s="1"/>
      <c r="RL711" s="1"/>
      <c r="RM711" s="1"/>
      <c r="RN711" s="1"/>
      <c r="RO711" s="1"/>
      <c r="RP711" s="1"/>
      <c r="RQ711" s="1"/>
      <c r="RR711" s="1"/>
      <c r="RS711" s="1"/>
      <c r="RT711" s="1"/>
      <c r="RU711" s="1"/>
      <c r="RV711" s="1"/>
      <c r="RW711" s="1"/>
      <c r="RX711" s="1"/>
      <c r="RY711" s="1"/>
      <c r="RZ711" s="1"/>
      <c r="SA711" s="1"/>
      <c r="SB711" s="1"/>
      <c r="SC711" s="1"/>
      <c r="SD711" s="1"/>
      <c r="SE711" s="1"/>
      <c r="SF711" s="1"/>
      <c r="SG711" s="1"/>
      <c r="SH711" s="1"/>
      <c r="SI711" s="1"/>
      <c r="SJ711" s="1"/>
      <c r="SK711" s="1"/>
      <c r="SL711" s="1"/>
      <c r="SM711" s="1"/>
      <c r="SN711" s="1"/>
      <c r="SO711" s="1"/>
      <c r="SP711" s="1"/>
      <c r="SQ711" s="1"/>
      <c r="SR711" s="1"/>
      <c r="SS711" s="1"/>
      <c r="ST711" s="1"/>
      <c r="SU711" s="1"/>
      <c r="SV711" s="1"/>
      <c r="SW711" s="1"/>
      <c r="SX711" s="1"/>
      <c r="SY711" s="1"/>
      <c r="SZ711" s="1"/>
      <c r="TA711" s="1"/>
      <c r="TB711" s="1"/>
      <c r="TC711" s="1"/>
      <c r="TD711" s="1"/>
      <c r="TE711" s="1"/>
      <c r="TF711" s="1"/>
      <c r="TG711" s="1"/>
      <c r="TH711" s="1"/>
      <c r="TI711" s="1"/>
      <c r="TJ711" s="1"/>
      <c r="TK711" s="1"/>
      <c r="TL711" s="1"/>
      <c r="TM711" s="1"/>
      <c r="TN711" s="1"/>
      <c r="TO711" s="1"/>
      <c r="TP711" s="1"/>
      <c r="TQ711" s="1"/>
      <c r="TR711" s="1"/>
      <c r="TS711" s="1"/>
      <c r="TT711" s="1"/>
      <c r="TU711" s="1"/>
      <c r="TV711" s="1"/>
      <c r="TW711" s="1"/>
      <c r="TX711" s="1"/>
      <c r="TY711" s="1"/>
      <c r="TZ711" s="1"/>
      <c r="UA711" s="1"/>
      <c r="UB711" s="1"/>
      <c r="UC711" s="1"/>
      <c r="UD711" s="1"/>
      <c r="UE711" s="1"/>
      <c r="UF711" s="1"/>
      <c r="UG711" s="1"/>
      <c r="UH711" s="1"/>
      <c r="UI711" s="1"/>
      <c r="UJ711" s="1"/>
      <c r="UK711" s="1"/>
      <c r="UL711" s="1"/>
      <c r="UM711" s="1"/>
      <c r="UN711" s="1"/>
      <c r="UO711" s="1"/>
      <c r="UP711" s="1"/>
      <c r="UQ711" s="1"/>
      <c r="UR711" s="1"/>
      <c r="US711" s="1"/>
      <c r="UT711" s="1"/>
      <c r="UU711" s="1"/>
      <c r="UV711" s="1"/>
      <c r="UW711" s="1"/>
      <c r="UX711" s="1"/>
      <c r="UY711" s="1"/>
      <c r="UZ711" s="1"/>
      <c r="VA711" s="1"/>
      <c r="VB711" s="1"/>
      <c r="VC711" s="1"/>
      <c r="VD711" s="1"/>
      <c r="VE711" s="1"/>
      <c r="VF711" s="1"/>
      <c r="VG711" s="1"/>
      <c r="VH711" s="1"/>
      <c r="VI711" s="1"/>
      <c r="VJ711" s="1"/>
      <c r="VK711" s="1"/>
      <c r="VL711" s="1"/>
      <c r="VM711" s="1"/>
      <c r="VN711" s="1"/>
      <c r="VO711" s="1"/>
      <c r="VP711" s="1"/>
      <c r="VQ711" s="1"/>
      <c r="VR711" s="1"/>
      <c r="VS711" s="1"/>
      <c r="VT711" s="1"/>
      <c r="VU711" s="1"/>
      <c r="VV711" s="1"/>
      <c r="VW711" s="1"/>
      <c r="VX711" s="1"/>
      <c r="VY711" s="1"/>
      <c r="VZ711" s="1"/>
      <c r="WA711" s="1"/>
      <c r="WB711" s="1"/>
      <c r="WC711" s="1"/>
      <c r="WD711" s="1"/>
      <c r="WE711" s="1"/>
      <c r="WF711" s="1"/>
      <c r="WG711" s="1"/>
      <c r="WH711" s="1"/>
      <c r="WI711" s="1"/>
      <c r="WJ711" s="1"/>
      <c r="WK711" s="1"/>
      <c r="WL711" s="1"/>
      <c r="WM711" s="1"/>
      <c r="WN711" s="1"/>
      <c r="WO711" s="1"/>
      <c r="WP711" s="1"/>
      <c r="WQ711" s="1"/>
      <c r="WR711" s="1"/>
      <c r="WS711" s="1"/>
      <c r="WT711" s="1"/>
      <c r="WU711" s="1"/>
      <c r="WV711" s="1"/>
      <c r="WW711" s="1"/>
      <c r="WX711" s="1"/>
      <c r="WY711" s="1"/>
      <c r="WZ711" s="1"/>
      <c r="XA711" s="1"/>
      <c r="XB711" s="1"/>
      <c r="XC711" s="1"/>
      <c r="XD711" s="1"/>
      <c r="XE711" s="1"/>
      <c r="XF711" s="1"/>
      <c r="XG711" s="1"/>
      <c r="XH711" s="1"/>
      <c r="XI711" s="1"/>
      <c r="XJ711" s="1"/>
      <c r="XK711" s="1"/>
      <c r="XL711" s="1"/>
      <c r="XM711" s="1"/>
      <c r="XN711" s="1"/>
      <c r="XO711" s="1"/>
      <c r="XP711" s="1"/>
      <c r="XQ711" s="1"/>
      <c r="XR711" s="1"/>
      <c r="XS711" s="1"/>
      <c r="XT711" s="1"/>
      <c r="XU711" s="1"/>
      <c r="XV711" s="1"/>
      <c r="XW711" s="1"/>
      <c r="XX711" s="1"/>
      <c r="XY711" s="1"/>
      <c r="XZ711" s="1"/>
      <c r="YA711" s="1"/>
      <c r="YB711" s="1"/>
      <c r="YC711" s="1"/>
      <c r="YD711" s="1"/>
      <c r="YE711" s="1"/>
      <c r="YF711" s="1"/>
      <c r="YG711" s="1"/>
      <c r="YH711" s="1"/>
      <c r="YI711" s="1"/>
      <c r="YJ711" s="1"/>
      <c r="YK711" s="1"/>
      <c r="YL711" s="1"/>
      <c r="YM711" s="1"/>
      <c r="YN711" s="1"/>
      <c r="YO711" s="1"/>
      <c r="YP711" s="1"/>
      <c r="YQ711" s="1"/>
      <c r="YR711" s="1"/>
      <c r="YS711" s="1"/>
      <c r="YT711" s="1"/>
      <c r="YU711" s="1"/>
      <c r="YV711" s="1"/>
      <c r="YW711" s="1"/>
      <c r="YX711" s="1"/>
      <c r="YY711" s="1"/>
      <c r="YZ711" s="1"/>
      <c r="ZA711" s="1"/>
      <c r="ZB711" s="1"/>
      <c r="ZC711" s="1"/>
      <c r="ZD711" s="1"/>
      <c r="ZE711" s="1"/>
      <c r="ZF711" s="1"/>
      <c r="ZG711" s="1"/>
      <c r="ZH711" s="1"/>
      <c r="ZI711" s="1"/>
      <c r="ZJ711" s="1"/>
      <c r="ZK711" s="1"/>
      <c r="ZL711" s="1"/>
      <c r="ZM711" s="1"/>
      <c r="ZN711" s="1"/>
      <c r="ZO711" s="1"/>
      <c r="ZP711" s="1"/>
      <c r="ZQ711" s="1"/>
      <c r="ZR711" s="1"/>
      <c r="ZS711" s="1"/>
      <c r="ZT711" s="1"/>
      <c r="ZU711" s="1"/>
      <c r="ZV711" s="1"/>
      <c r="ZW711" s="1"/>
      <c r="ZX711" s="1"/>
      <c r="ZY711" s="1"/>
      <c r="ZZ711" s="1"/>
      <c r="AAA711" s="1"/>
      <c r="AAB711" s="1"/>
      <c r="AAC711" s="1"/>
      <c r="AAD711" s="1"/>
      <c r="AAE711" s="1"/>
      <c r="AAF711" s="1"/>
      <c r="AAG711" s="1"/>
      <c r="AAH711" s="1"/>
      <c r="AAI711" s="1"/>
      <c r="AAJ711" s="1"/>
      <c r="AAK711" s="1"/>
      <c r="AAL711" s="1"/>
      <c r="AAM711" s="1"/>
      <c r="AAN711" s="1"/>
      <c r="AAO711" s="1"/>
      <c r="AAP711" s="1"/>
      <c r="AAQ711" s="1"/>
      <c r="AAR711" s="1"/>
      <c r="AAS711" s="1"/>
      <c r="AAT711" s="1"/>
      <c r="AAU711" s="1"/>
      <c r="AAV711" s="1"/>
      <c r="AAW711" s="1"/>
      <c r="AAX711" s="1"/>
      <c r="AAY711" s="1"/>
      <c r="AAZ711" s="1"/>
      <c r="ABA711" s="1"/>
      <c r="ABB711" s="1"/>
      <c r="ABC711" s="1"/>
      <c r="ABD711" s="1"/>
      <c r="ABE711" s="1"/>
      <c r="ABF711" s="1"/>
      <c r="ABG711" s="1"/>
      <c r="ABH711" s="1"/>
      <c r="ABI711" s="1"/>
      <c r="ABJ711" s="1"/>
      <c r="ABK711" s="1"/>
      <c r="ABL711" s="1"/>
      <c r="ABM711" s="1"/>
      <c r="ABN711" s="1"/>
      <c r="ABO711" s="1"/>
      <c r="ABP711" s="1"/>
      <c r="ABQ711" s="1"/>
      <c r="ABR711" s="1"/>
      <c r="ABS711" s="1"/>
      <c r="ABT711" s="1"/>
      <c r="ABU711" s="1"/>
      <c r="ABV711" s="1"/>
      <c r="ABW711" s="1"/>
      <c r="ABX711" s="1"/>
      <c r="ABY711" s="1"/>
      <c r="ABZ711" s="1"/>
      <c r="ACA711" s="1"/>
      <c r="ACB711" s="1"/>
      <c r="ACC711" s="1"/>
      <c r="ACD711" s="1"/>
      <c r="ACE711" s="1"/>
      <c r="ACF711" s="1"/>
      <c r="ACG711" s="1"/>
      <c r="ACH711" s="1"/>
      <c r="ACI711" s="1"/>
      <c r="ACJ711" s="1"/>
      <c r="ACK711" s="1"/>
      <c r="ACL711" s="1"/>
      <c r="ACM711" s="1"/>
      <c r="ACN711" s="1"/>
      <c r="ACO711" s="1"/>
      <c r="ACP711" s="1"/>
      <c r="ACQ711" s="1"/>
      <c r="ACR711" s="1"/>
      <c r="ACS711" s="1"/>
      <c r="ACT711" s="1"/>
      <c r="ACU711" s="1"/>
      <c r="ACV711" s="1"/>
      <c r="ACW711" s="1"/>
      <c r="ACX711" s="1"/>
      <c r="ACY711" s="1"/>
      <c r="ACZ711" s="1"/>
      <c r="ADA711" s="1"/>
      <c r="ADB711" s="1"/>
      <c r="ADC711" s="1"/>
      <c r="ADD711" s="1"/>
      <c r="ADE711" s="1"/>
      <c r="ADF711" s="1"/>
      <c r="ADG711" s="1"/>
      <c r="ADH711" s="1"/>
      <c r="ADI711" s="1"/>
      <c r="ADJ711" s="1"/>
      <c r="ADK711" s="1"/>
      <c r="ADL711" s="1"/>
      <c r="ADM711" s="1"/>
      <c r="ADN711" s="1"/>
      <c r="ADO711" s="1"/>
      <c r="ADP711" s="1"/>
      <c r="ADQ711" s="1"/>
      <c r="ADR711" s="1"/>
      <c r="ADS711" s="1"/>
      <c r="ADT711" s="1"/>
      <c r="ADU711" s="1"/>
      <c r="ADV711" s="1"/>
    </row>
    <row r="712" spans="1:802" x14ac:dyDescent="0.1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  <c r="DN712" s="1"/>
      <c r="DO712" s="1"/>
      <c r="DP712" s="1"/>
      <c r="DQ712" s="1"/>
      <c r="DR712" s="1"/>
      <c r="DS712" s="1"/>
      <c r="DT712" s="1"/>
      <c r="DU712" s="1"/>
      <c r="DV712" s="1"/>
      <c r="DW712" s="1"/>
      <c r="DX712" s="1"/>
      <c r="DY712" s="1"/>
      <c r="DZ712" s="1"/>
      <c r="EA712" s="1"/>
      <c r="EB712" s="1"/>
      <c r="EC712" s="1"/>
      <c r="ED712" s="1"/>
      <c r="EE712" s="1"/>
      <c r="EF712" s="1"/>
      <c r="EG712" s="1"/>
      <c r="EH712" s="1"/>
      <c r="EI712" s="1"/>
      <c r="EJ712" s="1"/>
      <c r="EK712" s="1"/>
      <c r="EL712" s="1"/>
      <c r="EM712" s="1"/>
      <c r="EN712" s="1"/>
      <c r="EO712" s="1"/>
      <c r="EP712" s="1"/>
      <c r="EQ712" s="1"/>
      <c r="ER712" s="1"/>
      <c r="ES712" s="1"/>
      <c r="ET712" s="1"/>
      <c r="EU712" s="1"/>
      <c r="EV712" s="1"/>
      <c r="EW712" s="1"/>
      <c r="EX712" s="1"/>
      <c r="EY712" s="1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1"/>
      <c r="FL712" s="1"/>
      <c r="FM712" s="1"/>
      <c r="FN712" s="1"/>
      <c r="FO712" s="1"/>
      <c r="FP712" s="1"/>
      <c r="FQ712" s="1"/>
      <c r="FR712" s="1"/>
      <c r="FS712" s="1"/>
      <c r="FT712" s="1"/>
      <c r="FU712" s="1"/>
      <c r="FV712" s="1"/>
      <c r="FW712" s="1"/>
      <c r="FX712" s="1"/>
      <c r="FY712" s="1"/>
      <c r="FZ712" s="1"/>
      <c r="GA712" s="1"/>
      <c r="GB712" s="1"/>
      <c r="GC712" s="1"/>
      <c r="GD712" s="1"/>
      <c r="GE712" s="1"/>
      <c r="GF712" s="1"/>
      <c r="GG712" s="1"/>
      <c r="GH712" s="1"/>
      <c r="GI712" s="1"/>
      <c r="GJ712" s="1"/>
      <c r="GK712" s="1"/>
      <c r="GL712" s="1"/>
      <c r="GM712" s="1"/>
      <c r="GN712" s="1"/>
      <c r="GO712" s="1"/>
      <c r="GP712" s="1"/>
      <c r="GQ712" s="1"/>
      <c r="GR712" s="1"/>
      <c r="GS712" s="1"/>
      <c r="GT712" s="1"/>
      <c r="GU712" s="1"/>
      <c r="GV712" s="1"/>
      <c r="GW712" s="1"/>
      <c r="GX712" s="1"/>
      <c r="GY712" s="1"/>
      <c r="GZ712" s="1"/>
      <c r="HA712" s="1"/>
      <c r="HB712" s="1"/>
      <c r="HC712" s="1"/>
      <c r="HD712" s="1"/>
      <c r="HE712" s="1"/>
      <c r="HF712" s="1"/>
      <c r="HG712" s="1"/>
      <c r="HH712" s="1"/>
      <c r="HI712" s="1"/>
      <c r="HJ712" s="1"/>
      <c r="HK712" s="1"/>
      <c r="HL712" s="1"/>
      <c r="HM712" s="1"/>
      <c r="HN712" s="1"/>
      <c r="HO712" s="1"/>
      <c r="HP712" s="1"/>
      <c r="HQ712" s="1"/>
      <c r="HR712" s="1"/>
      <c r="HS712" s="1"/>
      <c r="HT712" s="1"/>
      <c r="HU712" s="1"/>
      <c r="HV712" s="1"/>
      <c r="HW712" s="1"/>
      <c r="HX712" s="1"/>
      <c r="HY712" s="1"/>
      <c r="HZ712" s="1"/>
      <c r="IA712" s="1"/>
      <c r="IB712" s="1"/>
      <c r="IC712" s="1"/>
      <c r="ID712" s="1"/>
      <c r="IE712" s="1"/>
      <c r="IF712" s="1"/>
      <c r="IG712" s="1"/>
      <c r="IH712" s="1"/>
      <c r="II712" s="1"/>
      <c r="IJ712" s="1"/>
      <c r="IK712" s="1"/>
      <c r="IL712" s="1"/>
      <c r="IM712" s="1"/>
      <c r="IN712" s="1"/>
      <c r="IO712" s="1"/>
      <c r="IP712" s="1"/>
      <c r="IQ712" s="1"/>
      <c r="IR712" s="1"/>
      <c r="IS712" s="1"/>
      <c r="IT712" s="1"/>
      <c r="IU712" s="1"/>
      <c r="IV712" s="1"/>
      <c r="IW712" s="1"/>
      <c r="IX712" s="1"/>
      <c r="IY712" s="1"/>
      <c r="IZ712" s="1"/>
      <c r="JA712" s="1"/>
      <c r="JB712" s="1"/>
      <c r="JC712" s="1"/>
      <c r="JD712" s="1"/>
      <c r="JE712" s="1"/>
      <c r="JF712" s="1"/>
      <c r="JG712" s="1"/>
      <c r="JH712" s="1"/>
      <c r="JI712" s="1"/>
      <c r="JJ712" s="1"/>
      <c r="JK712" s="1"/>
      <c r="JL712" s="1"/>
      <c r="JM712" s="1"/>
      <c r="JN712" s="1"/>
      <c r="JO712" s="1"/>
      <c r="JP712" s="1"/>
      <c r="JQ712" s="1"/>
      <c r="JR712" s="1"/>
      <c r="JS712" s="1"/>
      <c r="JT712" s="1"/>
      <c r="JU712" s="1"/>
      <c r="JV712" s="1"/>
      <c r="JW712" s="1"/>
      <c r="JX712" s="1"/>
      <c r="JY712" s="1"/>
      <c r="JZ712" s="1"/>
      <c r="KA712" s="1"/>
      <c r="KB712" s="1"/>
      <c r="KC712" s="1"/>
      <c r="KD712" s="1"/>
      <c r="KE712" s="1"/>
      <c r="KF712" s="1"/>
      <c r="KG712" s="1"/>
      <c r="KH712" s="1"/>
      <c r="KI712" s="1"/>
      <c r="KJ712" s="1"/>
      <c r="KK712" s="1"/>
      <c r="KL712" s="1"/>
      <c r="KM712" s="1"/>
      <c r="KN712" s="1"/>
      <c r="KO712" s="1"/>
      <c r="KP712" s="1"/>
      <c r="KQ712" s="1"/>
      <c r="KR712" s="1"/>
      <c r="KS712" s="1"/>
      <c r="KT712" s="1"/>
      <c r="KU712" s="1"/>
      <c r="KV712" s="1"/>
      <c r="KW712" s="1"/>
      <c r="KX712" s="1"/>
      <c r="KY712" s="1"/>
      <c r="KZ712" s="1"/>
      <c r="LA712" s="1"/>
      <c r="LB712" s="1"/>
      <c r="LC712" s="1"/>
      <c r="LD712" s="1"/>
      <c r="LE712" s="1"/>
      <c r="LF712" s="1"/>
      <c r="LG712" s="1"/>
      <c r="LH712" s="1"/>
      <c r="LI712" s="1"/>
      <c r="LJ712" s="1"/>
      <c r="LK712" s="1"/>
      <c r="LL712" s="1"/>
      <c r="LM712" s="1"/>
      <c r="LN712" s="1"/>
      <c r="LO712" s="1"/>
      <c r="LP712" s="1"/>
      <c r="LQ712" s="1"/>
      <c r="LR712" s="1"/>
      <c r="LS712" s="1"/>
      <c r="LT712" s="1"/>
      <c r="LU712" s="1"/>
      <c r="LV712" s="1"/>
      <c r="LW712" s="1"/>
      <c r="LX712" s="1"/>
      <c r="LY712" s="1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  <c r="MV712" s="1"/>
      <c r="MW712" s="1"/>
      <c r="MX712" s="1"/>
      <c r="MY712" s="1"/>
      <c r="MZ712" s="1"/>
      <c r="NA712" s="1"/>
      <c r="NB712" s="1"/>
      <c r="NC712" s="1"/>
      <c r="ND712" s="1"/>
      <c r="NE712" s="1"/>
      <c r="NF712" s="1"/>
      <c r="NG712" s="1"/>
      <c r="NH712" s="1"/>
      <c r="NI712" s="1"/>
      <c r="NJ712" s="1"/>
      <c r="NK712" s="1"/>
      <c r="NL712" s="1"/>
      <c r="NM712" s="1"/>
      <c r="NN712" s="1"/>
      <c r="NO712" s="1"/>
      <c r="NP712" s="1"/>
      <c r="NQ712" s="1"/>
      <c r="NR712" s="1"/>
      <c r="NS712" s="1"/>
      <c r="NT712" s="1"/>
      <c r="NU712" s="1"/>
      <c r="NV712" s="1"/>
      <c r="NW712" s="1"/>
      <c r="NX712" s="1"/>
      <c r="NY712" s="1"/>
      <c r="NZ712" s="1"/>
      <c r="OA712" s="1"/>
      <c r="OB712" s="1"/>
      <c r="OC712" s="1"/>
      <c r="OD712" s="1"/>
      <c r="OE712" s="1"/>
      <c r="OF712" s="1"/>
      <c r="OG712" s="1"/>
      <c r="OH712" s="1"/>
      <c r="OI712" s="1"/>
      <c r="OJ712" s="1"/>
      <c r="OK712" s="1"/>
      <c r="OL712" s="1"/>
      <c r="OM712" s="1"/>
      <c r="ON712" s="1"/>
      <c r="OO712" s="1"/>
      <c r="OP712" s="1"/>
      <c r="OQ712" s="1"/>
      <c r="OR712" s="1"/>
      <c r="OS712" s="1"/>
      <c r="OT712" s="1"/>
      <c r="OU712" s="1"/>
      <c r="OV712" s="1"/>
      <c r="OW712" s="1"/>
      <c r="OX712" s="1"/>
      <c r="OY712" s="1"/>
      <c r="OZ712" s="1"/>
      <c r="PA712" s="1"/>
      <c r="PB712" s="1"/>
      <c r="PC712" s="1"/>
      <c r="PD712" s="1"/>
      <c r="PE712" s="1"/>
      <c r="PF712" s="1"/>
      <c r="PG712" s="1"/>
      <c r="PH712" s="1"/>
      <c r="PI712" s="1"/>
      <c r="PJ712" s="1"/>
      <c r="PK712" s="1"/>
      <c r="PL712" s="1"/>
      <c r="PM712" s="1"/>
      <c r="PN712" s="1"/>
      <c r="PO712" s="1"/>
      <c r="PP712" s="1"/>
      <c r="PQ712" s="1"/>
      <c r="PR712" s="1"/>
      <c r="PS712" s="1"/>
      <c r="PT712" s="1"/>
      <c r="PU712" s="1"/>
      <c r="PV712" s="1"/>
      <c r="PW712" s="1"/>
      <c r="PX712" s="1"/>
      <c r="PY712" s="1"/>
      <c r="PZ712" s="1"/>
      <c r="QA712" s="1"/>
      <c r="QB712" s="1"/>
      <c r="QC712" s="1"/>
      <c r="QD712" s="1"/>
      <c r="QE712" s="1"/>
      <c r="QF712" s="1"/>
      <c r="QG712" s="1"/>
      <c r="QH712" s="1"/>
      <c r="QI712" s="1"/>
      <c r="QJ712" s="1"/>
      <c r="QK712" s="1"/>
      <c r="QL712" s="1"/>
      <c r="QM712" s="1"/>
      <c r="QN712" s="1"/>
      <c r="QO712" s="1"/>
      <c r="QP712" s="1"/>
      <c r="QQ712" s="1"/>
      <c r="QR712" s="1"/>
      <c r="QS712" s="1"/>
      <c r="QT712" s="1"/>
      <c r="QU712" s="1"/>
      <c r="QV712" s="1"/>
      <c r="QW712" s="1"/>
      <c r="QX712" s="1"/>
      <c r="QY712" s="1"/>
      <c r="QZ712" s="1"/>
      <c r="RA712" s="1"/>
      <c r="RB712" s="1"/>
      <c r="RC712" s="1"/>
      <c r="RD712" s="1"/>
      <c r="RE712" s="1"/>
      <c r="RF712" s="1"/>
      <c r="RG712" s="1"/>
      <c r="RH712" s="1"/>
      <c r="RI712" s="1"/>
      <c r="RJ712" s="1"/>
      <c r="RK712" s="1"/>
      <c r="RL712" s="1"/>
      <c r="RM712" s="1"/>
      <c r="RN712" s="1"/>
      <c r="RO712" s="1"/>
      <c r="RP712" s="1"/>
      <c r="RQ712" s="1"/>
      <c r="RR712" s="1"/>
      <c r="RS712" s="1"/>
      <c r="RT712" s="1"/>
      <c r="RU712" s="1"/>
      <c r="RV712" s="1"/>
      <c r="RW712" s="1"/>
      <c r="RX712" s="1"/>
      <c r="RY712" s="1"/>
      <c r="RZ712" s="1"/>
      <c r="SA712" s="1"/>
      <c r="SB712" s="1"/>
      <c r="SC712" s="1"/>
      <c r="SD712" s="1"/>
      <c r="SE712" s="1"/>
      <c r="SF712" s="1"/>
      <c r="SG712" s="1"/>
      <c r="SH712" s="1"/>
      <c r="SI712" s="1"/>
      <c r="SJ712" s="1"/>
      <c r="SK712" s="1"/>
      <c r="SL712" s="1"/>
      <c r="SM712" s="1"/>
      <c r="SN712" s="1"/>
      <c r="SO712" s="1"/>
      <c r="SP712" s="1"/>
      <c r="SQ712" s="1"/>
      <c r="SR712" s="1"/>
      <c r="SS712" s="1"/>
      <c r="ST712" s="1"/>
      <c r="SU712" s="1"/>
      <c r="SV712" s="1"/>
      <c r="SW712" s="1"/>
      <c r="SX712" s="1"/>
      <c r="SY712" s="1"/>
      <c r="SZ712" s="1"/>
      <c r="TA712" s="1"/>
      <c r="TB712" s="1"/>
      <c r="TC712" s="1"/>
      <c r="TD712" s="1"/>
      <c r="TE712" s="1"/>
      <c r="TF712" s="1"/>
      <c r="TG712" s="1"/>
      <c r="TH712" s="1"/>
      <c r="TI712" s="1"/>
      <c r="TJ712" s="1"/>
      <c r="TK712" s="1"/>
      <c r="TL712" s="1"/>
      <c r="TM712" s="1"/>
      <c r="TN712" s="1"/>
      <c r="TO712" s="1"/>
      <c r="TP712" s="1"/>
      <c r="TQ712" s="1"/>
      <c r="TR712" s="1"/>
      <c r="TS712" s="1"/>
      <c r="TT712" s="1"/>
      <c r="TU712" s="1"/>
      <c r="TV712" s="1"/>
      <c r="TW712" s="1"/>
      <c r="TX712" s="1"/>
      <c r="TY712" s="1"/>
      <c r="TZ712" s="1"/>
      <c r="UA712" s="1"/>
      <c r="UB712" s="1"/>
      <c r="UC712" s="1"/>
      <c r="UD712" s="1"/>
      <c r="UE712" s="1"/>
      <c r="UF712" s="1"/>
      <c r="UG712" s="1"/>
      <c r="UH712" s="1"/>
      <c r="UI712" s="1"/>
      <c r="UJ712" s="1"/>
      <c r="UK712" s="1"/>
      <c r="UL712" s="1"/>
      <c r="UM712" s="1"/>
      <c r="UN712" s="1"/>
      <c r="UO712" s="1"/>
      <c r="UP712" s="1"/>
      <c r="UQ712" s="1"/>
      <c r="UR712" s="1"/>
      <c r="US712" s="1"/>
      <c r="UT712" s="1"/>
      <c r="UU712" s="1"/>
      <c r="UV712" s="1"/>
      <c r="UW712" s="1"/>
      <c r="UX712" s="1"/>
      <c r="UY712" s="1"/>
      <c r="UZ712" s="1"/>
      <c r="VA712" s="1"/>
      <c r="VB712" s="1"/>
      <c r="VC712" s="1"/>
      <c r="VD712" s="1"/>
      <c r="VE712" s="1"/>
      <c r="VF712" s="1"/>
      <c r="VG712" s="1"/>
      <c r="VH712" s="1"/>
      <c r="VI712" s="1"/>
      <c r="VJ712" s="1"/>
      <c r="VK712" s="1"/>
      <c r="VL712" s="1"/>
      <c r="VM712" s="1"/>
      <c r="VN712" s="1"/>
      <c r="VO712" s="1"/>
      <c r="VP712" s="1"/>
      <c r="VQ712" s="1"/>
      <c r="VR712" s="1"/>
      <c r="VS712" s="1"/>
      <c r="VT712" s="1"/>
      <c r="VU712" s="1"/>
      <c r="VV712" s="1"/>
      <c r="VW712" s="1"/>
      <c r="VX712" s="1"/>
      <c r="VY712" s="1"/>
      <c r="VZ712" s="1"/>
      <c r="WA712" s="1"/>
      <c r="WB712" s="1"/>
      <c r="WC712" s="1"/>
      <c r="WD712" s="1"/>
      <c r="WE712" s="1"/>
      <c r="WF712" s="1"/>
      <c r="WG712" s="1"/>
      <c r="WH712" s="1"/>
      <c r="WI712" s="1"/>
      <c r="WJ712" s="1"/>
      <c r="WK712" s="1"/>
      <c r="WL712" s="1"/>
      <c r="WM712" s="1"/>
      <c r="WN712" s="1"/>
      <c r="WO712" s="1"/>
      <c r="WP712" s="1"/>
      <c r="WQ712" s="1"/>
      <c r="WR712" s="1"/>
      <c r="WS712" s="1"/>
      <c r="WT712" s="1"/>
      <c r="WU712" s="1"/>
      <c r="WV712" s="1"/>
      <c r="WW712" s="1"/>
      <c r="WX712" s="1"/>
      <c r="WY712" s="1"/>
      <c r="WZ712" s="1"/>
      <c r="XA712" s="1"/>
      <c r="XB712" s="1"/>
      <c r="XC712" s="1"/>
      <c r="XD712" s="1"/>
      <c r="XE712" s="1"/>
      <c r="XF712" s="1"/>
      <c r="XG712" s="1"/>
      <c r="XH712" s="1"/>
      <c r="XI712" s="1"/>
      <c r="XJ712" s="1"/>
      <c r="XK712" s="1"/>
      <c r="XL712" s="1"/>
      <c r="XM712" s="1"/>
      <c r="XN712" s="1"/>
      <c r="XO712" s="1"/>
      <c r="XP712" s="1"/>
      <c r="XQ712" s="1"/>
      <c r="XR712" s="1"/>
      <c r="XS712" s="1"/>
      <c r="XT712" s="1"/>
      <c r="XU712" s="1"/>
      <c r="XV712" s="1"/>
      <c r="XW712" s="1"/>
      <c r="XX712" s="1"/>
      <c r="XY712" s="1"/>
      <c r="XZ712" s="1"/>
      <c r="YA712" s="1"/>
      <c r="YB712" s="1"/>
      <c r="YC712" s="1"/>
      <c r="YD712" s="1"/>
      <c r="YE712" s="1"/>
      <c r="YF712" s="1"/>
      <c r="YG712" s="1"/>
      <c r="YH712" s="1"/>
      <c r="YI712" s="1"/>
      <c r="YJ712" s="1"/>
      <c r="YK712" s="1"/>
      <c r="YL712" s="1"/>
      <c r="YM712" s="1"/>
      <c r="YN712" s="1"/>
      <c r="YO712" s="1"/>
      <c r="YP712" s="1"/>
      <c r="YQ712" s="1"/>
      <c r="YR712" s="1"/>
      <c r="YS712" s="1"/>
      <c r="YT712" s="1"/>
      <c r="YU712" s="1"/>
      <c r="YV712" s="1"/>
      <c r="YW712" s="1"/>
      <c r="YX712" s="1"/>
      <c r="YY712" s="1"/>
      <c r="YZ712" s="1"/>
      <c r="ZA712" s="1"/>
      <c r="ZB712" s="1"/>
      <c r="ZC712" s="1"/>
      <c r="ZD712" s="1"/>
      <c r="ZE712" s="1"/>
      <c r="ZF712" s="1"/>
      <c r="ZG712" s="1"/>
      <c r="ZH712" s="1"/>
      <c r="ZI712" s="1"/>
      <c r="ZJ712" s="1"/>
      <c r="ZK712" s="1"/>
      <c r="ZL712" s="1"/>
      <c r="ZM712" s="1"/>
      <c r="ZN712" s="1"/>
      <c r="ZO712" s="1"/>
      <c r="ZP712" s="1"/>
      <c r="ZQ712" s="1"/>
      <c r="ZR712" s="1"/>
      <c r="ZS712" s="1"/>
      <c r="ZT712" s="1"/>
      <c r="ZU712" s="1"/>
      <c r="ZV712" s="1"/>
      <c r="ZW712" s="1"/>
      <c r="ZX712" s="1"/>
      <c r="ZY712" s="1"/>
      <c r="ZZ712" s="1"/>
      <c r="AAA712" s="1"/>
      <c r="AAB712" s="1"/>
      <c r="AAC712" s="1"/>
      <c r="AAD712" s="1"/>
      <c r="AAE712" s="1"/>
      <c r="AAF712" s="1"/>
      <c r="AAG712" s="1"/>
      <c r="AAH712" s="1"/>
      <c r="AAI712" s="1"/>
      <c r="AAJ712" s="1"/>
      <c r="AAK712" s="1"/>
      <c r="AAL712" s="1"/>
      <c r="AAM712" s="1"/>
      <c r="AAN712" s="1"/>
      <c r="AAO712" s="1"/>
      <c r="AAP712" s="1"/>
      <c r="AAQ712" s="1"/>
      <c r="AAR712" s="1"/>
      <c r="AAS712" s="1"/>
      <c r="AAT712" s="1"/>
      <c r="AAU712" s="1"/>
      <c r="AAV712" s="1"/>
      <c r="AAW712" s="1"/>
      <c r="AAX712" s="1"/>
      <c r="AAY712" s="1"/>
      <c r="AAZ712" s="1"/>
      <c r="ABA712" s="1"/>
      <c r="ABB712" s="1"/>
      <c r="ABC712" s="1"/>
      <c r="ABD712" s="1"/>
      <c r="ABE712" s="1"/>
      <c r="ABF712" s="1"/>
      <c r="ABG712" s="1"/>
      <c r="ABH712" s="1"/>
      <c r="ABI712" s="1"/>
      <c r="ABJ712" s="1"/>
      <c r="ABK712" s="1"/>
      <c r="ABL712" s="1"/>
      <c r="ABM712" s="1"/>
      <c r="ABN712" s="1"/>
      <c r="ABO712" s="1"/>
      <c r="ABP712" s="1"/>
      <c r="ABQ712" s="1"/>
      <c r="ABR712" s="1"/>
      <c r="ABS712" s="1"/>
      <c r="ABT712" s="1"/>
      <c r="ABU712" s="1"/>
      <c r="ABV712" s="1"/>
      <c r="ABW712" s="1"/>
      <c r="ABX712" s="1"/>
      <c r="ABY712" s="1"/>
      <c r="ABZ712" s="1"/>
      <c r="ACA712" s="1"/>
      <c r="ACB712" s="1"/>
      <c r="ACC712" s="1"/>
      <c r="ACD712" s="1"/>
      <c r="ACE712" s="1"/>
      <c r="ACF712" s="1"/>
      <c r="ACG712" s="1"/>
      <c r="ACH712" s="1"/>
      <c r="ACI712" s="1"/>
      <c r="ACJ712" s="1"/>
      <c r="ACK712" s="1"/>
      <c r="ACL712" s="1"/>
      <c r="ACM712" s="1"/>
      <c r="ACN712" s="1"/>
      <c r="ACO712" s="1"/>
      <c r="ACP712" s="1"/>
      <c r="ACQ712" s="1"/>
      <c r="ACR712" s="1"/>
      <c r="ACS712" s="1"/>
      <c r="ACT712" s="1"/>
      <c r="ACU712" s="1"/>
      <c r="ACV712" s="1"/>
      <c r="ACW712" s="1"/>
      <c r="ACX712" s="1"/>
      <c r="ACY712" s="1"/>
      <c r="ACZ712" s="1"/>
      <c r="ADA712" s="1"/>
      <c r="ADB712" s="1"/>
      <c r="ADC712" s="1"/>
      <c r="ADD712" s="1"/>
      <c r="ADE712" s="1"/>
      <c r="ADF712" s="1"/>
      <c r="ADG712" s="1"/>
      <c r="ADH712" s="1"/>
      <c r="ADI712" s="1"/>
      <c r="ADJ712" s="1"/>
      <c r="ADK712" s="1"/>
      <c r="ADL712" s="1"/>
      <c r="ADM712" s="1"/>
      <c r="ADN712" s="1"/>
      <c r="ADO712" s="1"/>
      <c r="ADP712" s="1"/>
      <c r="ADQ712" s="1"/>
      <c r="ADR712" s="1"/>
      <c r="ADS712" s="1"/>
      <c r="ADT712" s="1"/>
      <c r="ADU712" s="1"/>
      <c r="ADV712" s="1"/>
    </row>
    <row r="713" spans="1:802" x14ac:dyDescent="0.1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  <c r="DN713" s="1"/>
      <c r="DO713" s="1"/>
      <c r="DP713" s="1"/>
      <c r="DQ713" s="1"/>
      <c r="DR713" s="1"/>
      <c r="DS713" s="1"/>
      <c r="DT713" s="1"/>
      <c r="DU713" s="1"/>
      <c r="DV713" s="1"/>
      <c r="DW713" s="1"/>
      <c r="DX713" s="1"/>
      <c r="DY713" s="1"/>
      <c r="DZ713" s="1"/>
      <c r="EA713" s="1"/>
      <c r="EB713" s="1"/>
      <c r="EC713" s="1"/>
      <c r="ED713" s="1"/>
      <c r="EE713" s="1"/>
      <c r="EF713" s="1"/>
      <c r="EG713" s="1"/>
      <c r="EH713" s="1"/>
      <c r="EI713" s="1"/>
      <c r="EJ713" s="1"/>
      <c r="EK713" s="1"/>
      <c r="EL713" s="1"/>
      <c r="EM713" s="1"/>
      <c r="EN713" s="1"/>
      <c r="EO713" s="1"/>
      <c r="EP713" s="1"/>
      <c r="EQ713" s="1"/>
      <c r="ER713" s="1"/>
      <c r="ES713" s="1"/>
      <c r="ET713" s="1"/>
      <c r="EU713" s="1"/>
      <c r="EV713" s="1"/>
      <c r="EW713" s="1"/>
      <c r="EX713" s="1"/>
      <c r="EY713" s="1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1"/>
      <c r="FL713" s="1"/>
      <c r="FM713" s="1"/>
      <c r="FN713" s="1"/>
      <c r="FO713" s="1"/>
      <c r="FP713" s="1"/>
      <c r="FQ713" s="1"/>
      <c r="FR713" s="1"/>
      <c r="FS713" s="1"/>
      <c r="FT713" s="1"/>
      <c r="FU713" s="1"/>
      <c r="FV713" s="1"/>
      <c r="FW713" s="1"/>
      <c r="FX713" s="1"/>
      <c r="FY713" s="1"/>
      <c r="FZ713" s="1"/>
      <c r="GA713" s="1"/>
      <c r="GB713" s="1"/>
      <c r="GC713" s="1"/>
      <c r="GD713" s="1"/>
      <c r="GE713" s="1"/>
      <c r="GF713" s="1"/>
      <c r="GG713" s="1"/>
      <c r="GH713" s="1"/>
      <c r="GI713" s="1"/>
      <c r="GJ713" s="1"/>
      <c r="GK713" s="1"/>
      <c r="GL713" s="1"/>
      <c r="GM713" s="1"/>
      <c r="GN713" s="1"/>
      <c r="GO713" s="1"/>
      <c r="GP713" s="1"/>
      <c r="GQ713" s="1"/>
      <c r="GR713" s="1"/>
      <c r="GS713" s="1"/>
      <c r="GT713" s="1"/>
      <c r="GU713" s="1"/>
      <c r="GV713" s="1"/>
      <c r="GW713" s="1"/>
      <c r="GX713" s="1"/>
      <c r="GY713" s="1"/>
      <c r="GZ713" s="1"/>
      <c r="HA713" s="1"/>
      <c r="HB713" s="1"/>
      <c r="HC713" s="1"/>
      <c r="HD713" s="1"/>
      <c r="HE713" s="1"/>
      <c r="HF713" s="1"/>
      <c r="HG713" s="1"/>
      <c r="HH713" s="1"/>
      <c r="HI713" s="1"/>
      <c r="HJ713" s="1"/>
      <c r="HK713" s="1"/>
      <c r="HL713" s="1"/>
      <c r="HM713" s="1"/>
      <c r="HN713" s="1"/>
      <c r="HO713" s="1"/>
      <c r="HP713" s="1"/>
      <c r="HQ713" s="1"/>
      <c r="HR713" s="1"/>
      <c r="HS713" s="1"/>
      <c r="HT713" s="1"/>
      <c r="HU713" s="1"/>
      <c r="HV713" s="1"/>
      <c r="HW713" s="1"/>
      <c r="HX713" s="1"/>
      <c r="HY713" s="1"/>
      <c r="HZ713" s="1"/>
      <c r="IA713" s="1"/>
      <c r="IB713" s="1"/>
      <c r="IC713" s="1"/>
      <c r="ID713" s="1"/>
      <c r="IE713" s="1"/>
      <c r="IF713" s="1"/>
      <c r="IG713" s="1"/>
      <c r="IH713" s="1"/>
      <c r="II713" s="1"/>
      <c r="IJ713" s="1"/>
      <c r="IK713" s="1"/>
      <c r="IL713" s="1"/>
      <c r="IM713" s="1"/>
      <c r="IN713" s="1"/>
      <c r="IO713" s="1"/>
      <c r="IP713" s="1"/>
      <c r="IQ713" s="1"/>
      <c r="IR713" s="1"/>
      <c r="IS713" s="1"/>
      <c r="IT713" s="1"/>
      <c r="IU713" s="1"/>
      <c r="IV713" s="1"/>
      <c r="IW713" s="1"/>
      <c r="IX713" s="1"/>
      <c r="IY713" s="1"/>
      <c r="IZ713" s="1"/>
      <c r="JA713" s="1"/>
      <c r="JB713" s="1"/>
      <c r="JC713" s="1"/>
      <c r="JD713" s="1"/>
      <c r="JE713" s="1"/>
      <c r="JF713" s="1"/>
      <c r="JG713" s="1"/>
      <c r="JH713" s="1"/>
      <c r="JI713" s="1"/>
      <c r="JJ713" s="1"/>
      <c r="JK713" s="1"/>
      <c r="JL713" s="1"/>
      <c r="JM713" s="1"/>
      <c r="JN713" s="1"/>
      <c r="JO713" s="1"/>
      <c r="JP713" s="1"/>
      <c r="JQ713" s="1"/>
      <c r="JR713" s="1"/>
      <c r="JS713" s="1"/>
      <c r="JT713" s="1"/>
      <c r="JU713" s="1"/>
      <c r="JV713" s="1"/>
      <c r="JW713" s="1"/>
      <c r="JX713" s="1"/>
      <c r="JY713" s="1"/>
      <c r="JZ713" s="1"/>
      <c r="KA713" s="1"/>
      <c r="KB713" s="1"/>
      <c r="KC713" s="1"/>
      <c r="KD713" s="1"/>
      <c r="KE713" s="1"/>
      <c r="KF713" s="1"/>
      <c r="KG713" s="1"/>
      <c r="KH713" s="1"/>
      <c r="KI713" s="1"/>
      <c r="KJ713" s="1"/>
      <c r="KK713" s="1"/>
      <c r="KL713" s="1"/>
      <c r="KM713" s="1"/>
      <c r="KN713" s="1"/>
      <c r="KO713" s="1"/>
      <c r="KP713" s="1"/>
      <c r="KQ713" s="1"/>
      <c r="KR713" s="1"/>
      <c r="KS713" s="1"/>
      <c r="KT713" s="1"/>
      <c r="KU713" s="1"/>
      <c r="KV713" s="1"/>
      <c r="KW713" s="1"/>
      <c r="KX713" s="1"/>
      <c r="KY713" s="1"/>
      <c r="KZ713" s="1"/>
      <c r="LA713" s="1"/>
      <c r="LB713" s="1"/>
      <c r="LC713" s="1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1"/>
      <c r="MO713" s="1"/>
      <c r="MP713" s="1"/>
      <c r="MQ713" s="1"/>
      <c r="MR713" s="1"/>
      <c r="MS713" s="1"/>
      <c r="MT713" s="1"/>
      <c r="MU713" s="1"/>
      <c r="MV713" s="1"/>
      <c r="MW713" s="1"/>
      <c r="MX713" s="1"/>
      <c r="MY713" s="1"/>
      <c r="MZ713" s="1"/>
      <c r="NA713" s="1"/>
      <c r="NB713" s="1"/>
      <c r="NC713" s="1"/>
      <c r="ND713" s="1"/>
      <c r="NE713" s="1"/>
      <c r="NF713" s="1"/>
      <c r="NG713" s="1"/>
      <c r="NH713" s="1"/>
      <c r="NI713" s="1"/>
      <c r="NJ713" s="1"/>
      <c r="NK713" s="1"/>
      <c r="NL713" s="1"/>
      <c r="NM713" s="1"/>
      <c r="NN713" s="1"/>
      <c r="NO713" s="1"/>
      <c r="NP713" s="1"/>
      <c r="NQ713" s="1"/>
      <c r="NR713" s="1"/>
      <c r="NS713" s="1"/>
      <c r="NT713" s="1"/>
      <c r="NU713" s="1"/>
      <c r="NV713" s="1"/>
      <c r="NW713" s="1"/>
      <c r="NX713" s="1"/>
      <c r="NY713" s="1"/>
      <c r="NZ713" s="1"/>
      <c r="OA713" s="1"/>
      <c r="OB713" s="1"/>
      <c r="OC713" s="1"/>
      <c r="OD713" s="1"/>
      <c r="OE713" s="1"/>
      <c r="OF713" s="1"/>
      <c r="OG713" s="1"/>
      <c r="OH713" s="1"/>
      <c r="OI713" s="1"/>
      <c r="OJ713" s="1"/>
      <c r="OK713" s="1"/>
      <c r="OL713" s="1"/>
      <c r="OM713" s="1"/>
      <c r="ON713" s="1"/>
      <c r="OO713" s="1"/>
      <c r="OP713" s="1"/>
      <c r="OQ713" s="1"/>
      <c r="OR713" s="1"/>
      <c r="OS713" s="1"/>
      <c r="OT713" s="1"/>
      <c r="OU713" s="1"/>
      <c r="OV713" s="1"/>
      <c r="OW713" s="1"/>
      <c r="OX713" s="1"/>
      <c r="OY713" s="1"/>
      <c r="OZ713" s="1"/>
      <c r="PA713" s="1"/>
      <c r="PB713" s="1"/>
      <c r="PC713" s="1"/>
      <c r="PD713" s="1"/>
      <c r="PE713" s="1"/>
      <c r="PF713" s="1"/>
      <c r="PG713" s="1"/>
      <c r="PH713" s="1"/>
      <c r="PI713" s="1"/>
      <c r="PJ713" s="1"/>
      <c r="PK713" s="1"/>
      <c r="PL713" s="1"/>
      <c r="PM713" s="1"/>
      <c r="PN713" s="1"/>
      <c r="PO713" s="1"/>
      <c r="PP713" s="1"/>
      <c r="PQ713" s="1"/>
      <c r="PR713" s="1"/>
      <c r="PS713" s="1"/>
      <c r="PT713" s="1"/>
      <c r="PU713" s="1"/>
      <c r="PV713" s="1"/>
      <c r="PW713" s="1"/>
      <c r="PX713" s="1"/>
      <c r="PY713" s="1"/>
      <c r="PZ713" s="1"/>
      <c r="QA713" s="1"/>
      <c r="QB713" s="1"/>
      <c r="QC713" s="1"/>
      <c r="QD713" s="1"/>
      <c r="QE713" s="1"/>
      <c r="QF713" s="1"/>
      <c r="QG713" s="1"/>
      <c r="QH713" s="1"/>
      <c r="QI713" s="1"/>
      <c r="QJ713" s="1"/>
      <c r="QK713" s="1"/>
      <c r="QL713" s="1"/>
      <c r="QM713" s="1"/>
      <c r="QN713" s="1"/>
      <c r="QO713" s="1"/>
      <c r="QP713" s="1"/>
      <c r="QQ713" s="1"/>
      <c r="QR713" s="1"/>
      <c r="QS713" s="1"/>
      <c r="QT713" s="1"/>
      <c r="QU713" s="1"/>
      <c r="QV713" s="1"/>
      <c r="QW713" s="1"/>
      <c r="QX713" s="1"/>
      <c r="QY713" s="1"/>
      <c r="QZ713" s="1"/>
      <c r="RA713" s="1"/>
      <c r="RB713" s="1"/>
      <c r="RC713" s="1"/>
      <c r="RD713" s="1"/>
      <c r="RE713" s="1"/>
      <c r="RF713" s="1"/>
      <c r="RG713" s="1"/>
      <c r="RH713" s="1"/>
      <c r="RI713" s="1"/>
      <c r="RJ713" s="1"/>
      <c r="RK713" s="1"/>
      <c r="RL713" s="1"/>
      <c r="RM713" s="1"/>
      <c r="RN713" s="1"/>
      <c r="RO713" s="1"/>
      <c r="RP713" s="1"/>
      <c r="RQ713" s="1"/>
      <c r="RR713" s="1"/>
      <c r="RS713" s="1"/>
      <c r="RT713" s="1"/>
      <c r="RU713" s="1"/>
      <c r="RV713" s="1"/>
      <c r="RW713" s="1"/>
      <c r="RX713" s="1"/>
      <c r="RY713" s="1"/>
      <c r="RZ713" s="1"/>
      <c r="SA713" s="1"/>
      <c r="SB713" s="1"/>
      <c r="SC713" s="1"/>
      <c r="SD713" s="1"/>
      <c r="SE713" s="1"/>
      <c r="SF713" s="1"/>
      <c r="SG713" s="1"/>
      <c r="SH713" s="1"/>
      <c r="SI713" s="1"/>
      <c r="SJ713" s="1"/>
      <c r="SK713" s="1"/>
      <c r="SL713" s="1"/>
      <c r="SM713" s="1"/>
      <c r="SN713" s="1"/>
      <c r="SO713" s="1"/>
      <c r="SP713" s="1"/>
      <c r="SQ713" s="1"/>
      <c r="SR713" s="1"/>
      <c r="SS713" s="1"/>
      <c r="ST713" s="1"/>
      <c r="SU713" s="1"/>
      <c r="SV713" s="1"/>
      <c r="SW713" s="1"/>
      <c r="SX713" s="1"/>
      <c r="SY713" s="1"/>
      <c r="SZ713" s="1"/>
      <c r="TA713" s="1"/>
      <c r="TB713" s="1"/>
      <c r="TC713" s="1"/>
      <c r="TD713" s="1"/>
      <c r="TE713" s="1"/>
      <c r="TF713" s="1"/>
      <c r="TG713" s="1"/>
      <c r="TH713" s="1"/>
      <c r="TI713" s="1"/>
      <c r="TJ713" s="1"/>
      <c r="TK713" s="1"/>
      <c r="TL713" s="1"/>
      <c r="TM713" s="1"/>
      <c r="TN713" s="1"/>
      <c r="TO713" s="1"/>
      <c r="TP713" s="1"/>
      <c r="TQ713" s="1"/>
      <c r="TR713" s="1"/>
      <c r="TS713" s="1"/>
      <c r="TT713" s="1"/>
      <c r="TU713" s="1"/>
      <c r="TV713" s="1"/>
      <c r="TW713" s="1"/>
      <c r="TX713" s="1"/>
      <c r="TY713" s="1"/>
      <c r="TZ713" s="1"/>
      <c r="UA713" s="1"/>
      <c r="UB713" s="1"/>
      <c r="UC713" s="1"/>
      <c r="UD713" s="1"/>
      <c r="UE713" s="1"/>
      <c r="UF713" s="1"/>
      <c r="UG713" s="1"/>
      <c r="UH713" s="1"/>
      <c r="UI713" s="1"/>
      <c r="UJ713" s="1"/>
      <c r="UK713" s="1"/>
      <c r="UL713" s="1"/>
      <c r="UM713" s="1"/>
      <c r="UN713" s="1"/>
      <c r="UO713" s="1"/>
      <c r="UP713" s="1"/>
      <c r="UQ713" s="1"/>
      <c r="UR713" s="1"/>
      <c r="US713" s="1"/>
      <c r="UT713" s="1"/>
      <c r="UU713" s="1"/>
      <c r="UV713" s="1"/>
      <c r="UW713" s="1"/>
      <c r="UX713" s="1"/>
      <c r="UY713" s="1"/>
      <c r="UZ713" s="1"/>
      <c r="VA713" s="1"/>
      <c r="VB713" s="1"/>
      <c r="VC713" s="1"/>
      <c r="VD713" s="1"/>
      <c r="VE713" s="1"/>
      <c r="VF713" s="1"/>
      <c r="VG713" s="1"/>
      <c r="VH713" s="1"/>
      <c r="VI713" s="1"/>
      <c r="VJ713" s="1"/>
      <c r="VK713" s="1"/>
      <c r="VL713" s="1"/>
      <c r="VM713" s="1"/>
      <c r="VN713" s="1"/>
      <c r="VO713" s="1"/>
      <c r="VP713" s="1"/>
      <c r="VQ713" s="1"/>
      <c r="VR713" s="1"/>
      <c r="VS713" s="1"/>
      <c r="VT713" s="1"/>
      <c r="VU713" s="1"/>
      <c r="VV713" s="1"/>
      <c r="VW713" s="1"/>
      <c r="VX713" s="1"/>
      <c r="VY713" s="1"/>
      <c r="VZ713" s="1"/>
      <c r="WA713" s="1"/>
      <c r="WB713" s="1"/>
      <c r="WC713" s="1"/>
      <c r="WD713" s="1"/>
      <c r="WE713" s="1"/>
      <c r="WF713" s="1"/>
      <c r="WG713" s="1"/>
      <c r="WH713" s="1"/>
      <c r="WI713" s="1"/>
      <c r="WJ713" s="1"/>
      <c r="WK713" s="1"/>
      <c r="WL713" s="1"/>
      <c r="WM713" s="1"/>
      <c r="WN713" s="1"/>
      <c r="WO713" s="1"/>
      <c r="WP713" s="1"/>
      <c r="WQ713" s="1"/>
      <c r="WR713" s="1"/>
      <c r="WS713" s="1"/>
      <c r="WT713" s="1"/>
      <c r="WU713" s="1"/>
      <c r="WV713" s="1"/>
      <c r="WW713" s="1"/>
      <c r="WX713" s="1"/>
      <c r="WY713" s="1"/>
      <c r="WZ713" s="1"/>
      <c r="XA713" s="1"/>
      <c r="XB713" s="1"/>
      <c r="XC713" s="1"/>
      <c r="XD713" s="1"/>
      <c r="XE713" s="1"/>
      <c r="XF713" s="1"/>
      <c r="XG713" s="1"/>
      <c r="XH713" s="1"/>
      <c r="XI713" s="1"/>
      <c r="XJ713" s="1"/>
      <c r="XK713" s="1"/>
      <c r="XL713" s="1"/>
      <c r="XM713" s="1"/>
      <c r="XN713" s="1"/>
      <c r="XO713" s="1"/>
      <c r="XP713" s="1"/>
      <c r="XQ713" s="1"/>
      <c r="XR713" s="1"/>
      <c r="XS713" s="1"/>
      <c r="XT713" s="1"/>
      <c r="XU713" s="1"/>
      <c r="XV713" s="1"/>
      <c r="XW713" s="1"/>
      <c r="XX713" s="1"/>
      <c r="XY713" s="1"/>
      <c r="XZ713" s="1"/>
      <c r="YA713" s="1"/>
      <c r="YB713" s="1"/>
      <c r="YC713" s="1"/>
      <c r="YD713" s="1"/>
      <c r="YE713" s="1"/>
      <c r="YF713" s="1"/>
      <c r="YG713" s="1"/>
      <c r="YH713" s="1"/>
      <c r="YI713" s="1"/>
      <c r="YJ713" s="1"/>
      <c r="YK713" s="1"/>
      <c r="YL713" s="1"/>
      <c r="YM713" s="1"/>
      <c r="YN713" s="1"/>
      <c r="YO713" s="1"/>
      <c r="YP713" s="1"/>
      <c r="YQ713" s="1"/>
      <c r="YR713" s="1"/>
      <c r="YS713" s="1"/>
      <c r="YT713" s="1"/>
      <c r="YU713" s="1"/>
      <c r="YV713" s="1"/>
      <c r="YW713" s="1"/>
      <c r="YX713" s="1"/>
      <c r="YY713" s="1"/>
      <c r="YZ713" s="1"/>
      <c r="ZA713" s="1"/>
      <c r="ZB713" s="1"/>
      <c r="ZC713" s="1"/>
      <c r="ZD713" s="1"/>
      <c r="ZE713" s="1"/>
      <c r="ZF713" s="1"/>
      <c r="ZG713" s="1"/>
      <c r="ZH713" s="1"/>
      <c r="ZI713" s="1"/>
      <c r="ZJ713" s="1"/>
      <c r="ZK713" s="1"/>
      <c r="ZL713" s="1"/>
      <c r="ZM713" s="1"/>
      <c r="ZN713" s="1"/>
      <c r="ZO713" s="1"/>
      <c r="ZP713" s="1"/>
      <c r="ZQ713" s="1"/>
      <c r="ZR713" s="1"/>
      <c r="ZS713" s="1"/>
      <c r="ZT713" s="1"/>
      <c r="ZU713" s="1"/>
      <c r="ZV713" s="1"/>
      <c r="ZW713" s="1"/>
      <c r="ZX713" s="1"/>
      <c r="ZY713" s="1"/>
      <c r="ZZ713" s="1"/>
      <c r="AAA713" s="1"/>
      <c r="AAB713" s="1"/>
      <c r="AAC713" s="1"/>
      <c r="AAD713" s="1"/>
      <c r="AAE713" s="1"/>
      <c r="AAF713" s="1"/>
      <c r="AAG713" s="1"/>
      <c r="AAH713" s="1"/>
      <c r="AAI713" s="1"/>
      <c r="AAJ713" s="1"/>
      <c r="AAK713" s="1"/>
      <c r="AAL713" s="1"/>
      <c r="AAM713" s="1"/>
      <c r="AAN713" s="1"/>
      <c r="AAO713" s="1"/>
      <c r="AAP713" s="1"/>
      <c r="AAQ713" s="1"/>
      <c r="AAR713" s="1"/>
      <c r="AAS713" s="1"/>
      <c r="AAT713" s="1"/>
      <c r="AAU713" s="1"/>
      <c r="AAV713" s="1"/>
      <c r="AAW713" s="1"/>
      <c r="AAX713" s="1"/>
      <c r="AAY713" s="1"/>
      <c r="AAZ713" s="1"/>
      <c r="ABA713" s="1"/>
      <c r="ABB713" s="1"/>
      <c r="ABC713" s="1"/>
      <c r="ABD713" s="1"/>
      <c r="ABE713" s="1"/>
      <c r="ABF713" s="1"/>
      <c r="ABG713" s="1"/>
      <c r="ABH713" s="1"/>
      <c r="ABI713" s="1"/>
      <c r="ABJ713" s="1"/>
      <c r="ABK713" s="1"/>
      <c r="ABL713" s="1"/>
      <c r="ABM713" s="1"/>
      <c r="ABN713" s="1"/>
      <c r="ABO713" s="1"/>
      <c r="ABP713" s="1"/>
      <c r="ABQ713" s="1"/>
      <c r="ABR713" s="1"/>
      <c r="ABS713" s="1"/>
      <c r="ABT713" s="1"/>
      <c r="ABU713" s="1"/>
      <c r="ABV713" s="1"/>
      <c r="ABW713" s="1"/>
      <c r="ABX713" s="1"/>
      <c r="ABY713" s="1"/>
      <c r="ABZ713" s="1"/>
      <c r="ACA713" s="1"/>
      <c r="ACB713" s="1"/>
      <c r="ACC713" s="1"/>
      <c r="ACD713" s="1"/>
      <c r="ACE713" s="1"/>
      <c r="ACF713" s="1"/>
      <c r="ACG713" s="1"/>
      <c r="ACH713" s="1"/>
      <c r="ACI713" s="1"/>
      <c r="ACJ713" s="1"/>
      <c r="ACK713" s="1"/>
      <c r="ACL713" s="1"/>
      <c r="ACM713" s="1"/>
      <c r="ACN713" s="1"/>
      <c r="ACO713" s="1"/>
      <c r="ACP713" s="1"/>
      <c r="ACQ713" s="1"/>
      <c r="ACR713" s="1"/>
      <c r="ACS713" s="1"/>
      <c r="ACT713" s="1"/>
      <c r="ACU713" s="1"/>
      <c r="ACV713" s="1"/>
      <c r="ACW713" s="1"/>
      <c r="ACX713" s="1"/>
      <c r="ACY713" s="1"/>
      <c r="ACZ713" s="1"/>
      <c r="ADA713" s="1"/>
      <c r="ADB713" s="1"/>
      <c r="ADC713" s="1"/>
      <c r="ADD713" s="1"/>
      <c r="ADE713" s="1"/>
      <c r="ADF713" s="1"/>
      <c r="ADG713" s="1"/>
      <c r="ADH713" s="1"/>
      <c r="ADI713" s="1"/>
      <c r="ADJ713" s="1"/>
      <c r="ADK713" s="1"/>
      <c r="ADL713" s="1"/>
      <c r="ADM713" s="1"/>
      <c r="ADN713" s="1"/>
      <c r="ADO713" s="1"/>
      <c r="ADP713" s="1"/>
      <c r="ADQ713" s="1"/>
      <c r="ADR713" s="1"/>
      <c r="ADS713" s="1"/>
      <c r="ADT713" s="1"/>
      <c r="ADU713" s="1"/>
      <c r="ADV713" s="1"/>
    </row>
    <row r="714" spans="1:802" x14ac:dyDescent="0.1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  <c r="MV714" s="1"/>
      <c r="MW714" s="1"/>
      <c r="MX714" s="1"/>
      <c r="MY714" s="1"/>
      <c r="MZ714" s="1"/>
      <c r="NA714" s="1"/>
      <c r="NB714" s="1"/>
      <c r="NC714" s="1"/>
      <c r="ND714" s="1"/>
      <c r="NE714" s="1"/>
      <c r="NF714" s="1"/>
      <c r="NG714" s="1"/>
      <c r="NH714" s="1"/>
      <c r="NI714" s="1"/>
      <c r="NJ714" s="1"/>
      <c r="NK714" s="1"/>
      <c r="NL714" s="1"/>
      <c r="NM714" s="1"/>
      <c r="NN714" s="1"/>
      <c r="NO714" s="1"/>
      <c r="NP714" s="1"/>
      <c r="NQ714" s="1"/>
      <c r="NR714" s="1"/>
      <c r="NS714" s="1"/>
      <c r="NT714" s="1"/>
      <c r="NU714" s="1"/>
      <c r="NV714" s="1"/>
      <c r="NW714" s="1"/>
      <c r="NX714" s="1"/>
      <c r="NY714" s="1"/>
      <c r="NZ714" s="1"/>
      <c r="OA714" s="1"/>
      <c r="OB714" s="1"/>
      <c r="OC714" s="1"/>
      <c r="OD714" s="1"/>
      <c r="OE714" s="1"/>
      <c r="OF714" s="1"/>
      <c r="OG714" s="1"/>
      <c r="OH714" s="1"/>
      <c r="OI714" s="1"/>
      <c r="OJ714" s="1"/>
      <c r="OK714" s="1"/>
      <c r="OL714" s="1"/>
      <c r="OM714" s="1"/>
      <c r="ON714" s="1"/>
      <c r="OO714" s="1"/>
      <c r="OP714" s="1"/>
      <c r="OQ714" s="1"/>
      <c r="OR714" s="1"/>
      <c r="OS714" s="1"/>
      <c r="OT714" s="1"/>
      <c r="OU714" s="1"/>
      <c r="OV714" s="1"/>
      <c r="OW714" s="1"/>
      <c r="OX714" s="1"/>
      <c r="OY714" s="1"/>
      <c r="OZ714" s="1"/>
      <c r="PA714" s="1"/>
      <c r="PB714" s="1"/>
      <c r="PC714" s="1"/>
      <c r="PD714" s="1"/>
      <c r="PE714" s="1"/>
      <c r="PF714" s="1"/>
      <c r="PG714" s="1"/>
      <c r="PH714" s="1"/>
      <c r="PI714" s="1"/>
      <c r="PJ714" s="1"/>
      <c r="PK714" s="1"/>
      <c r="PL714" s="1"/>
      <c r="PM714" s="1"/>
      <c r="PN714" s="1"/>
      <c r="PO714" s="1"/>
      <c r="PP714" s="1"/>
      <c r="PQ714" s="1"/>
      <c r="PR714" s="1"/>
      <c r="PS714" s="1"/>
      <c r="PT714" s="1"/>
      <c r="PU714" s="1"/>
      <c r="PV714" s="1"/>
      <c r="PW714" s="1"/>
      <c r="PX714" s="1"/>
      <c r="PY714" s="1"/>
      <c r="PZ714" s="1"/>
      <c r="QA714" s="1"/>
      <c r="QB714" s="1"/>
      <c r="QC714" s="1"/>
      <c r="QD714" s="1"/>
      <c r="QE714" s="1"/>
      <c r="QF714" s="1"/>
      <c r="QG714" s="1"/>
      <c r="QH714" s="1"/>
      <c r="QI714" s="1"/>
      <c r="QJ714" s="1"/>
      <c r="QK714" s="1"/>
      <c r="QL714" s="1"/>
      <c r="QM714" s="1"/>
      <c r="QN714" s="1"/>
      <c r="QO714" s="1"/>
      <c r="QP714" s="1"/>
      <c r="QQ714" s="1"/>
      <c r="QR714" s="1"/>
      <c r="QS714" s="1"/>
      <c r="QT714" s="1"/>
      <c r="QU714" s="1"/>
      <c r="QV714" s="1"/>
      <c r="QW714" s="1"/>
      <c r="QX714" s="1"/>
      <c r="QY714" s="1"/>
      <c r="QZ714" s="1"/>
      <c r="RA714" s="1"/>
      <c r="RB714" s="1"/>
      <c r="RC714" s="1"/>
      <c r="RD714" s="1"/>
      <c r="RE714" s="1"/>
      <c r="RF714" s="1"/>
      <c r="RG714" s="1"/>
      <c r="RH714" s="1"/>
      <c r="RI714" s="1"/>
      <c r="RJ714" s="1"/>
      <c r="RK714" s="1"/>
      <c r="RL714" s="1"/>
      <c r="RM714" s="1"/>
      <c r="RN714" s="1"/>
      <c r="RO714" s="1"/>
      <c r="RP714" s="1"/>
      <c r="RQ714" s="1"/>
      <c r="RR714" s="1"/>
      <c r="RS714" s="1"/>
      <c r="RT714" s="1"/>
      <c r="RU714" s="1"/>
      <c r="RV714" s="1"/>
      <c r="RW714" s="1"/>
      <c r="RX714" s="1"/>
      <c r="RY714" s="1"/>
      <c r="RZ714" s="1"/>
      <c r="SA714" s="1"/>
      <c r="SB714" s="1"/>
      <c r="SC714" s="1"/>
      <c r="SD714" s="1"/>
      <c r="SE714" s="1"/>
      <c r="SF714" s="1"/>
      <c r="SG714" s="1"/>
      <c r="SH714" s="1"/>
      <c r="SI714" s="1"/>
      <c r="SJ714" s="1"/>
      <c r="SK714" s="1"/>
      <c r="SL714" s="1"/>
      <c r="SM714" s="1"/>
      <c r="SN714" s="1"/>
      <c r="SO714" s="1"/>
      <c r="SP714" s="1"/>
      <c r="SQ714" s="1"/>
      <c r="SR714" s="1"/>
      <c r="SS714" s="1"/>
      <c r="ST714" s="1"/>
      <c r="SU714" s="1"/>
      <c r="SV714" s="1"/>
      <c r="SW714" s="1"/>
      <c r="SX714" s="1"/>
      <c r="SY714" s="1"/>
      <c r="SZ714" s="1"/>
      <c r="TA714" s="1"/>
      <c r="TB714" s="1"/>
      <c r="TC714" s="1"/>
      <c r="TD714" s="1"/>
      <c r="TE714" s="1"/>
      <c r="TF714" s="1"/>
      <c r="TG714" s="1"/>
      <c r="TH714" s="1"/>
      <c r="TI714" s="1"/>
      <c r="TJ714" s="1"/>
      <c r="TK714" s="1"/>
      <c r="TL714" s="1"/>
      <c r="TM714" s="1"/>
      <c r="TN714" s="1"/>
      <c r="TO714" s="1"/>
      <c r="TP714" s="1"/>
      <c r="TQ714" s="1"/>
      <c r="TR714" s="1"/>
      <c r="TS714" s="1"/>
      <c r="TT714" s="1"/>
      <c r="TU714" s="1"/>
      <c r="TV714" s="1"/>
      <c r="TW714" s="1"/>
      <c r="TX714" s="1"/>
      <c r="TY714" s="1"/>
      <c r="TZ714" s="1"/>
      <c r="UA714" s="1"/>
      <c r="UB714" s="1"/>
      <c r="UC714" s="1"/>
      <c r="UD714" s="1"/>
      <c r="UE714" s="1"/>
      <c r="UF714" s="1"/>
      <c r="UG714" s="1"/>
      <c r="UH714" s="1"/>
      <c r="UI714" s="1"/>
      <c r="UJ714" s="1"/>
      <c r="UK714" s="1"/>
      <c r="UL714" s="1"/>
      <c r="UM714" s="1"/>
      <c r="UN714" s="1"/>
      <c r="UO714" s="1"/>
      <c r="UP714" s="1"/>
      <c r="UQ714" s="1"/>
      <c r="UR714" s="1"/>
      <c r="US714" s="1"/>
      <c r="UT714" s="1"/>
      <c r="UU714" s="1"/>
      <c r="UV714" s="1"/>
      <c r="UW714" s="1"/>
      <c r="UX714" s="1"/>
      <c r="UY714" s="1"/>
      <c r="UZ714" s="1"/>
      <c r="VA714" s="1"/>
      <c r="VB714" s="1"/>
      <c r="VC714" s="1"/>
      <c r="VD714" s="1"/>
      <c r="VE714" s="1"/>
      <c r="VF714" s="1"/>
      <c r="VG714" s="1"/>
      <c r="VH714" s="1"/>
      <c r="VI714" s="1"/>
      <c r="VJ714" s="1"/>
      <c r="VK714" s="1"/>
      <c r="VL714" s="1"/>
      <c r="VM714" s="1"/>
      <c r="VN714" s="1"/>
      <c r="VO714" s="1"/>
      <c r="VP714" s="1"/>
      <c r="VQ714" s="1"/>
      <c r="VR714" s="1"/>
      <c r="VS714" s="1"/>
      <c r="VT714" s="1"/>
      <c r="VU714" s="1"/>
      <c r="VV714" s="1"/>
      <c r="VW714" s="1"/>
      <c r="VX714" s="1"/>
      <c r="VY714" s="1"/>
      <c r="VZ714" s="1"/>
      <c r="WA714" s="1"/>
      <c r="WB714" s="1"/>
      <c r="WC714" s="1"/>
      <c r="WD714" s="1"/>
      <c r="WE714" s="1"/>
      <c r="WF714" s="1"/>
      <c r="WG714" s="1"/>
      <c r="WH714" s="1"/>
      <c r="WI714" s="1"/>
      <c r="WJ714" s="1"/>
      <c r="WK714" s="1"/>
      <c r="WL714" s="1"/>
      <c r="WM714" s="1"/>
      <c r="WN714" s="1"/>
      <c r="WO714" s="1"/>
      <c r="WP714" s="1"/>
      <c r="WQ714" s="1"/>
      <c r="WR714" s="1"/>
      <c r="WS714" s="1"/>
      <c r="WT714" s="1"/>
      <c r="WU714" s="1"/>
      <c r="WV714" s="1"/>
      <c r="WW714" s="1"/>
      <c r="WX714" s="1"/>
      <c r="WY714" s="1"/>
      <c r="WZ714" s="1"/>
      <c r="XA714" s="1"/>
      <c r="XB714" s="1"/>
      <c r="XC714" s="1"/>
      <c r="XD714" s="1"/>
      <c r="XE714" s="1"/>
      <c r="XF714" s="1"/>
      <c r="XG714" s="1"/>
      <c r="XH714" s="1"/>
      <c r="XI714" s="1"/>
      <c r="XJ714" s="1"/>
      <c r="XK714" s="1"/>
      <c r="XL714" s="1"/>
      <c r="XM714" s="1"/>
      <c r="XN714" s="1"/>
      <c r="XO714" s="1"/>
      <c r="XP714" s="1"/>
      <c r="XQ714" s="1"/>
      <c r="XR714" s="1"/>
      <c r="XS714" s="1"/>
      <c r="XT714" s="1"/>
      <c r="XU714" s="1"/>
      <c r="XV714" s="1"/>
      <c r="XW714" s="1"/>
      <c r="XX714" s="1"/>
      <c r="XY714" s="1"/>
      <c r="XZ714" s="1"/>
      <c r="YA714" s="1"/>
      <c r="YB714" s="1"/>
      <c r="YC714" s="1"/>
      <c r="YD714" s="1"/>
      <c r="YE714" s="1"/>
      <c r="YF714" s="1"/>
      <c r="YG714" s="1"/>
      <c r="YH714" s="1"/>
      <c r="YI714" s="1"/>
      <c r="YJ714" s="1"/>
      <c r="YK714" s="1"/>
      <c r="YL714" s="1"/>
      <c r="YM714" s="1"/>
      <c r="YN714" s="1"/>
      <c r="YO714" s="1"/>
      <c r="YP714" s="1"/>
      <c r="YQ714" s="1"/>
      <c r="YR714" s="1"/>
      <c r="YS714" s="1"/>
      <c r="YT714" s="1"/>
      <c r="YU714" s="1"/>
      <c r="YV714" s="1"/>
      <c r="YW714" s="1"/>
      <c r="YX714" s="1"/>
      <c r="YY714" s="1"/>
      <c r="YZ714" s="1"/>
      <c r="ZA714" s="1"/>
      <c r="ZB714" s="1"/>
      <c r="ZC714" s="1"/>
      <c r="ZD714" s="1"/>
      <c r="ZE714" s="1"/>
      <c r="ZF714" s="1"/>
      <c r="ZG714" s="1"/>
      <c r="ZH714" s="1"/>
      <c r="ZI714" s="1"/>
      <c r="ZJ714" s="1"/>
      <c r="ZK714" s="1"/>
      <c r="ZL714" s="1"/>
      <c r="ZM714" s="1"/>
      <c r="ZN714" s="1"/>
      <c r="ZO714" s="1"/>
      <c r="ZP714" s="1"/>
      <c r="ZQ714" s="1"/>
      <c r="ZR714" s="1"/>
      <c r="ZS714" s="1"/>
      <c r="ZT714" s="1"/>
      <c r="ZU714" s="1"/>
      <c r="ZV714" s="1"/>
      <c r="ZW714" s="1"/>
      <c r="ZX714" s="1"/>
      <c r="ZY714" s="1"/>
      <c r="ZZ714" s="1"/>
      <c r="AAA714" s="1"/>
      <c r="AAB714" s="1"/>
      <c r="AAC714" s="1"/>
      <c r="AAD714" s="1"/>
      <c r="AAE714" s="1"/>
      <c r="AAF714" s="1"/>
      <c r="AAG714" s="1"/>
      <c r="AAH714" s="1"/>
      <c r="AAI714" s="1"/>
      <c r="AAJ714" s="1"/>
      <c r="AAK714" s="1"/>
      <c r="AAL714" s="1"/>
      <c r="AAM714" s="1"/>
      <c r="AAN714" s="1"/>
      <c r="AAO714" s="1"/>
      <c r="AAP714" s="1"/>
      <c r="AAQ714" s="1"/>
      <c r="AAR714" s="1"/>
      <c r="AAS714" s="1"/>
      <c r="AAT714" s="1"/>
      <c r="AAU714" s="1"/>
      <c r="AAV714" s="1"/>
      <c r="AAW714" s="1"/>
      <c r="AAX714" s="1"/>
      <c r="AAY714" s="1"/>
      <c r="AAZ714" s="1"/>
      <c r="ABA714" s="1"/>
      <c r="ABB714" s="1"/>
      <c r="ABC714" s="1"/>
      <c r="ABD714" s="1"/>
      <c r="ABE714" s="1"/>
      <c r="ABF714" s="1"/>
      <c r="ABG714" s="1"/>
      <c r="ABH714" s="1"/>
      <c r="ABI714" s="1"/>
      <c r="ABJ714" s="1"/>
      <c r="ABK714" s="1"/>
      <c r="ABL714" s="1"/>
      <c r="ABM714" s="1"/>
      <c r="ABN714" s="1"/>
      <c r="ABO714" s="1"/>
      <c r="ABP714" s="1"/>
      <c r="ABQ714" s="1"/>
      <c r="ABR714" s="1"/>
      <c r="ABS714" s="1"/>
      <c r="ABT714" s="1"/>
      <c r="ABU714" s="1"/>
      <c r="ABV714" s="1"/>
      <c r="ABW714" s="1"/>
      <c r="ABX714" s="1"/>
      <c r="ABY714" s="1"/>
      <c r="ABZ714" s="1"/>
      <c r="ACA714" s="1"/>
      <c r="ACB714" s="1"/>
      <c r="ACC714" s="1"/>
      <c r="ACD714" s="1"/>
      <c r="ACE714" s="1"/>
      <c r="ACF714" s="1"/>
      <c r="ACG714" s="1"/>
      <c r="ACH714" s="1"/>
      <c r="ACI714" s="1"/>
      <c r="ACJ714" s="1"/>
      <c r="ACK714" s="1"/>
      <c r="ACL714" s="1"/>
      <c r="ACM714" s="1"/>
      <c r="ACN714" s="1"/>
      <c r="ACO714" s="1"/>
      <c r="ACP714" s="1"/>
      <c r="ACQ714" s="1"/>
      <c r="ACR714" s="1"/>
      <c r="ACS714" s="1"/>
      <c r="ACT714" s="1"/>
      <c r="ACU714" s="1"/>
      <c r="ACV714" s="1"/>
      <c r="ACW714" s="1"/>
      <c r="ACX714" s="1"/>
      <c r="ACY714" s="1"/>
      <c r="ACZ714" s="1"/>
      <c r="ADA714" s="1"/>
      <c r="ADB714" s="1"/>
      <c r="ADC714" s="1"/>
      <c r="ADD714" s="1"/>
      <c r="ADE714" s="1"/>
      <c r="ADF714" s="1"/>
      <c r="ADG714" s="1"/>
      <c r="ADH714" s="1"/>
      <c r="ADI714" s="1"/>
      <c r="ADJ714" s="1"/>
      <c r="ADK714" s="1"/>
      <c r="ADL714" s="1"/>
      <c r="ADM714" s="1"/>
      <c r="ADN714" s="1"/>
      <c r="ADO714" s="1"/>
      <c r="ADP714" s="1"/>
      <c r="ADQ714" s="1"/>
      <c r="ADR714" s="1"/>
      <c r="ADS714" s="1"/>
      <c r="ADT714" s="1"/>
      <c r="ADU714" s="1"/>
      <c r="ADV714" s="1"/>
    </row>
    <row r="715" spans="1:802" x14ac:dyDescent="0.1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  <c r="MV715" s="1"/>
      <c r="MW715" s="1"/>
      <c r="MX715" s="1"/>
      <c r="MY715" s="1"/>
      <c r="MZ715" s="1"/>
      <c r="NA715" s="1"/>
      <c r="NB715" s="1"/>
      <c r="NC715" s="1"/>
      <c r="ND715" s="1"/>
      <c r="NE715" s="1"/>
      <c r="NF715" s="1"/>
      <c r="NG715" s="1"/>
      <c r="NH715" s="1"/>
      <c r="NI715" s="1"/>
      <c r="NJ715" s="1"/>
      <c r="NK715" s="1"/>
      <c r="NL715" s="1"/>
      <c r="NM715" s="1"/>
      <c r="NN715" s="1"/>
      <c r="NO715" s="1"/>
      <c r="NP715" s="1"/>
      <c r="NQ715" s="1"/>
      <c r="NR715" s="1"/>
      <c r="NS715" s="1"/>
      <c r="NT715" s="1"/>
      <c r="NU715" s="1"/>
      <c r="NV715" s="1"/>
      <c r="NW715" s="1"/>
      <c r="NX715" s="1"/>
      <c r="NY715" s="1"/>
      <c r="NZ715" s="1"/>
      <c r="OA715" s="1"/>
      <c r="OB715" s="1"/>
      <c r="OC715" s="1"/>
      <c r="OD715" s="1"/>
      <c r="OE715" s="1"/>
      <c r="OF715" s="1"/>
      <c r="OG715" s="1"/>
      <c r="OH715" s="1"/>
      <c r="OI715" s="1"/>
      <c r="OJ715" s="1"/>
      <c r="OK715" s="1"/>
      <c r="OL715" s="1"/>
      <c r="OM715" s="1"/>
      <c r="ON715" s="1"/>
      <c r="OO715" s="1"/>
      <c r="OP715" s="1"/>
      <c r="OQ715" s="1"/>
      <c r="OR715" s="1"/>
      <c r="OS715" s="1"/>
      <c r="OT715" s="1"/>
      <c r="OU715" s="1"/>
      <c r="OV715" s="1"/>
      <c r="OW715" s="1"/>
      <c r="OX715" s="1"/>
      <c r="OY715" s="1"/>
      <c r="OZ715" s="1"/>
      <c r="PA715" s="1"/>
      <c r="PB715" s="1"/>
      <c r="PC715" s="1"/>
      <c r="PD715" s="1"/>
      <c r="PE715" s="1"/>
      <c r="PF715" s="1"/>
      <c r="PG715" s="1"/>
      <c r="PH715" s="1"/>
      <c r="PI715" s="1"/>
      <c r="PJ715" s="1"/>
      <c r="PK715" s="1"/>
      <c r="PL715" s="1"/>
      <c r="PM715" s="1"/>
      <c r="PN715" s="1"/>
      <c r="PO715" s="1"/>
      <c r="PP715" s="1"/>
      <c r="PQ715" s="1"/>
      <c r="PR715" s="1"/>
      <c r="PS715" s="1"/>
      <c r="PT715" s="1"/>
      <c r="PU715" s="1"/>
      <c r="PV715" s="1"/>
      <c r="PW715" s="1"/>
      <c r="PX715" s="1"/>
      <c r="PY715" s="1"/>
      <c r="PZ715" s="1"/>
      <c r="QA715" s="1"/>
      <c r="QB715" s="1"/>
      <c r="QC715" s="1"/>
      <c r="QD715" s="1"/>
      <c r="QE715" s="1"/>
      <c r="QF715" s="1"/>
      <c r="QG715" s="1"/>
      <c r="QH715" s="1"/>
      <c r="QI715" s="1"/>
      <c r="QJ715" s="1"/>
      <c r="QK715" s="1"/>
      <c r="QL715" s="1"/>
      <c r="QM715" s="1"/>
      <c r="QN715" s="1"/>
      <c r="QO715" s="1"/>
      <c r="QP715" s="1"/>
      <c r="QQ715" s="1"/>
      <c r="QR715" s="1"/>
      <c r="QS715" s="1"/>
      <c r="QT715" s="1"/>
      <c r="QU715" s="1"/>
      <c r="QV715" s="1"/>
      <c r="QW715" s="1"/>
      <c r="QX715" s="1"/>
      <c r="QY715" s="1"/>
      <c r="QZ715" s="1"/>
      <c r="RA715" s="1"/>
      <c r="RB715" s="1"/>
      <c r="RC715" s="1"/>
      <c r="RD715" s="1"/>
      <c r="RE715" s="1"/>
      <c r="RF715" s="1"/>
      <c r="RG715" s="1"/>
      <c r="RH715" s="1"/>
      <c r="RI715" s="1"/>
      <c r="RJ715" s="1"/>
      <c r="RK715" s="1"/>
      <c r="RL715" s="1"/>
      <c r="RM715" s="1"/>
      <c r="RN715" s="1"/>
      <c r="RO715" s="1"/>
      <c r="RP715" s="1"/>
      <c r="RQ715" s="1"/>
      <c r="RR715" s="1"/>
      <c r="RS715" s="1"/>
      <c r="RT715" s="1"/>
      <c r="RU715" s="1"/>
      <c r="RV715" s="1"/>
      <c r="RW715" s="1"/>
      <c r="RX715" s="1"/>
      <c r="RY715" s="1"/>
      <c r="RZ715" s="1"/>
      <c r="SA715" s="1"/>
      <c r="SB715" s="1"/>
      <c r="SC715" s="1"/>
      <c r="SD715" s="1"/>
      <c r="SE715" s="1"/>
      <c r="SF715" s="1"/>
      <c r="SG715" s="1"/>
      <c r="SH715" s="1"/>
      <c r="SI715" s="1"/>
      <c r="SJ715" s="1"/>
      <c r="SK715" s="1"/>
      <c r="SL715" s="1"/>
      <c r="SM715" s="1"/>
      <c r="SN715" s="1"/>
      <c r="SO715" s="1"/>
      <c r="SP715" s="1"/>
      <c r="SQ715" s="1"/>
      <c r="SR715" s="1"/>
      <c r="SS715" s="1"/>
      <c r="ST715" s="1"/>
      <c r="SU715" s="1"/>
      <c r="SV715" s="1"/>
      <c r="SW715" s="1"/>
      <c r="SX715" s="1"/>
      <c r="SY715" s="1"/>
      <c r="SZ715" s="1"/>
      <c r="TA715" s="1"/>
      <c r="TB715" s="1"/>
      <c r="TC715" s="1"/>
      <c r="TD715" s="1"/>
      <c r="TE715" s="1"/>
      <c r="TF715" s="1"/>
      <c r="TG715" s="1"/>
      <c r="TH715" s="1"/>
      <c r="TI715" s="1"/>
      <c r="TJ715" s="1"/>
      <c r="TK715" s="1"/>
      <c r="TL715" s="1"/>
      <c r="TM715" s="1"/>
      <c r="TN715" s="1"/>
      <c r="TO715" s="1"/>
      <c r="TP715" s="1"/>
      <c r="TQ715" s="1"/>
      <c r="TR715" s="1"/>
      <c r="TS715" s="1"/>
      <c r="TT715" s="1"/>
      <c r="TU715" s="1"/>
      <c r="TV715" s="1"/>
      <c r="TW715" s="1"/>
      <c r="TX715" s="1"/>
      <c r="TY715" s="1"/>
      <c r="TZ715" s="1"/>
      <c r="UA715" s="1"/>
      <c r="UB715" s="1"/>
      <c r="UC715" s="1"/>
      <c r="UD715" s="1"/>
      <c r="UE715" s="1"/>
      <c r="UF715" s="1"/>
      <c r="UG715" s="1"/>
      <c r="UH715" s="1"/>
      <c r="UI715" s="1"/>
      <c r="UJ715" s="1"/>
      <c r="UK715" s="1"/>
      <c r="UL715" s="1"/>
      <c r="UM715" s="1"/>
      <c r="UN715" s="1"/>
      <c r="UO715" s="1"/>
      <c r="UP715" s="1"/>
      <c r="UQ715" s="1"/>
      <c r="UR715" s="1"/>
      <c r="US715" s="1"/>
      <c r="UT715" s="1"/>
      <c r="UU715" s="1"/>
      <c r="UV715" s="1"/>
      <c r="UW715" s="1"/>
      <c r="UX715" s="1"/>
      <c r="UY715" s="1"/>
      <c r="UZ715" s="1"/>
      <c r="VA715" s="1"/>
      <c r="VB715" s="1"/>
      <c r="VC715" s="1"/>
      <c r="VD715" s="1"/>
      <c r="VE715" s="1"/>
      <c r="VF715" s="1"/>
      <c r="VG715" s="1"/>
      <c r="VH715" s="1"/>
      <c r="VI715" s="1"/>
      <c r="VJ715" s="1"/>
      <c r="VK715" s="1"/>
      <c r="VL715" s="1"/>
      <c r="VM715" s="1"/>
      <c r="VN715" s="1"/>
      <c r="VO715" s="1"/>
      <c r="VP715" s="1"/>
      <c r="VQ715" s="1"/>
      <c r="VR715" s="1"/>
      <c r="VS715" s="1"/>
      <c r="VT715" s="1"/>
      <c r="VU715" s="1"/>
      <c r="VV715" s="1"/>
      <c r="VW715" s="1"/>
      <c r="VX715" s="1"/>
      <c r="VY715" s="1"/>
      <c r="VZ715" s="1"/>
      <c r="WA715" s="1"/>
      <c r="WB715" s="1"/>
      <c r="WC715" s="1"/>
      <c r="WD715" s="1"/>
      <c r="WE715" s="1"/>
      <c r="WF715" s="1"/>
      <c r="WG715" s="1"/>
      <c r="WH715" s="1"/>
      <c r="WI715" s="1"/>
      <c r="WJ715" s="1"/>
      <c r="WK715" s="1"/>
      <c r="WL715" s="1"/>
      <c r="WM715" s="1"/>
      <c r="WN715" s="1"/>
      <c r="WO715" s="1"/>
      <c r="WP715" s="1"/>
      <c r="WQ715" s="1"/>
      <c r="WR715" s="1"/>
      <c r="WS715" s="1"/>
      <c r="WT715" s="1"/>
      <c r="WU715" s="1"/>
      <c r="WV715" s="1"/>
      <c r="WW715" s="1"/>
      <c r="WX715" s="1"/>
      <c r="WY715" s="1"/>
      <c r="WZ715" s="1"/>
      <c r="XA715" s="1"/>
      <c r="XB715" s="1"/>
      <c r="XC715" s="1"/>
      <c r="XD715" s="1"/>
      <c r="XE715" s="1"/>
      <c r="XF715" s="1"/>
      <c r="XG715" s="1"/>
      <c r="XH715" s="1"/>
      <c r="XI715" s="1"/>
      <c r="XJ715" s="1"/>
      <c r="XK715" s="1"/>
      <c r="XL715" s="1"/>
      <c r="XM715" s="1"/>
      <c r="XN715" s="1"/>
      <c r="XO715" s="1"/>
      <c r="XP715" s="1"/>
      <c r="XQ715" s="1"/>
      <c r="XR715" s="1"/>
      <c r="XS715" s="1"/>
      <c r="XT715" s="1"/>
      <c r="XU715" s="1"/>
      <c r="XV715" s="1"/>
      <c r="XW715" s="1"/>
      <c r="XX715" s="1"/>
      <c r="XY715" s="1"/>
      <c r="XZ715" s="1"/>
      <c r="YA715" s="1"/>
      <c r="YB715" s="1"/>
      <c r="YC715" s="1"/>
      <c r="YD715" s="1"/>
      <c r="YE715" s="1"/>
      <c r="YF715" s="1"/>
      <c r="YG715" s="1"/>
      <c r="YH715" s="1"/>
      <c r="YI715" s="1"/>
      <c r="YJ715" s="1"/>
      <c r="YK715" s="1"/>
      <c r="YL715" s="1"/>
      <c r="YM715" s="1"/>
      <c r="YN715" s="1"/>
      <c r="YO715" s="1"/>
      <c r="YP715" s="1"/>
      <c r="YQ715" s="1"/>
      <c r="YR715" s="1"/>
      <c r="YS715" s="1"/>
      <c r="YT715" s="1"/>
      <c r="YU715" s="1"/>
      <c r="YV715" s="1"/>
      <c r="YW715" s="1"/>
      <c r="YX715" s="1"/>
      <c r="YY715" s="1"/>
      <c r="YZ715" s="1"/>
      <c r="ZA715" s="1"/>
      <c r="ZB715" s="1"/>
      <c r="ZC715" s="1"/>
      <c r="ZD715" s="1"/>
      <c r="ZE715" s="1"/>
      <c r="ZF715" s="1"/>
      <c r="ZG715" s="1"/>
      <c r="ZH715" s="1"/>
      <c r="ZI715" s="1"/>
      <c r="ZJ715" s="1"/>
      <c r="ZK715" s="1"/>
      <c r="ZL715" s="1"/>
      <c r="ZM715" s="1"/>
      <c r="ZN715" s="1"/>
      <c r="ZO715" s="1"/>
      <c r="ZP715" s="1"/>
      <c r="ZQ715" s="1"/>
      <c r="ZR715" s="1"/>
      <c r="ZS715" s="1"/>
      <c r="ZT715" s="1"/>
      <c r="ZU715" s="1"/>
      <c r="ZV715" s="1"/>
      <c r="ZW715" s="1"/>
      <c r="ZX715" s="1"/>
      <c r="ZY715" s="1"/>
      <c r="ZZ715" s="1"/>
      <c r="AAA715" s="1"/>
      <c r="AAB715" s="1"/>
      <c r="AAC715" s="1"/>
      <c r="AAD715" s="1"/>
      <c r="AAE715" s="1"/>
      <c r="AAF715" s="1"/>
      <c r="AAG715" s="1"/>
      <c r="AAH715" s="1"/>
      <c r="AAI715" s="1"/>
      <c r="AAJ715" s="1"/>
      <c r="AAK715" s="1"/>
      <c r="AAL715" s="1"/>
      <c r="AAM715" s="1"/>
      <c r="AAN715" s="1"/>
      <c r="AAO715" s="1"/>
      <c r="AAP715" s="1"/>
      <c r="AAQ715" s="1"/>
      <c r="AAR715" s="1"/>
      <c r="AAS715" s="1"/>
      <c r="AAT715" s="1"/>
      <c r="AAU715" s="1"/>
      <c r="AAV715" s="1"/>
      <c r="AAW715" s="1"/>
      <c r="AAX715" s="1"/>
      <c r="AAY715" s="1"/>
      <c r="AAZ715" s="1"/>
      <c r="ABA715" s="1"/>
      <c r="ABB715" s="1"/>
      <c r="ABC715" s="1"/>
      <c r="ABD715" s="1"/>
      <c r="ABE715" s="1"/>
      <c r="ABF715" s="1"/>
      <c r="ABG715" s="1"/>
      <c r="ABH715" s="1"/>
      <c r="ABI715" s="1"/>
      <c r="ABJ715" s="1"/>
      <c r="ABK715" s="1"/>
      <c r="ABL715" s="1"/>
      <c r="ABM715" s="1"/>
      <c r="ABN715" s="1"/>
      <c r="ABO715" s="1"/>
      <c r="ABP715" s="1"/>
      <c r="ABQ715" s="1"/>
      <c r="ABR715" s="1"/>
      <c r="ABS715" s="1"/>
      <c r="ABT715" s="1"/>
      <c r="ABU715" s="1"/>
      <c r="ABV715" s="1"/>
      <c r="ABW715" s="1"/>
      <c r="ABX715" s="1"/>
      <c r="ABY715" s="1"/>
      <c r="ABZ715" s="1"/>
      <c r="ACA715" s="1"/>
      <c r="ACB715" s="1"/>
      <c r="ACC715" s="1"/>
      <c r="ACD715" s="1"/>
      <c r="ACE715" s="1"/>
      <c r="ACF715" s="1"/>
      <c r="ACG715" s="1"/>
      <c r="ACH715" s="1"/>
      <c r="ACI715" s="1"/>
      <c r="ACJ715" s="1"/>
      <c r="ACK715" s="1"/>
      <c r="ACL715" s="1"/>
      <c r="ACM715" s="1"/>
      <c r="ACN715" s="1"/>
      <c r="ACO715" s="1"/>
      <c r="ACP715" s="1"/>
      <c r="ACQ715" s="1"/>
      <c r="ACR715" s="1"/>
      <c r="ACS715" s="1"/>
      <c r="ACT715" s="1"/>
      <c r="ACU715" s="1"/>
      <c r="ACV715" s="1"/>
      <c r="ACW715" s="1"/>
      <c r="ACX715" s="1"/>
      <c r="ACY715" s="1"/>
      <c r="ACZ715" s="1"/>
      <c r="ADA715" s="1"/>
      <c r="ADB715" s="1"/>
      <c r="ADC715" s="1"/>
      <c r="ADD715" s="1"/>
      <c r="ADE715" s="1"/>
      <c r="ADF715" s="1"/>
      <c r="ADG715" s="1"/>
      <c r="ADH715" s="1"/>
      <c r="ADI715" s="1"/>
      <c r="ADJ715" s="1"/>
      <c r="ADK715" s="1"/>
      <c r="ADL715" s="1"/>
      <c r="ADM715" s="1"/>
      <c r="ADN715" s="1"/>
      <c r="ADO715" s="1"/>
      <c r="ADP715" s="1"/>
      <c r="ADQ715" s="1"/>
      <c r="ADR715" s="1"/>
      <c r="ADS715" s="1"/>
      <c r="ADT715" s="1"/>
      <c r="ADU715" s="1"/>
      <c r="ADV715" s="1"/>
    </row>
    <row r="716" spans="1:802" x14ac:dyDescent="0.1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  <c r="DN716" s="1"/>
      <c r="DO716" s="1"/>
      <c r="DP716" s="1"/>
      <c r="DQ716" s="1"/>
      <c r="DR716" s="1"/>
      <c r="DS716" s="1"/>
      <c r="DT716" s="1"/>
      <c r="DU716" s="1"/>
      <c r="DV716" s="1"/>
      <c r="DW716" s="1"/>
      <c r="DX716" s="1"/>
      <c r="DY716" s="1"/>
      <c r="DZ716" s="1"/>
      <c r="EA716" s="1"/>
      <c r="EB716" s="1"/>
      <c r="EC716" s="1"/>
      <c r="ED716" s="1"/>
      <c r="EE716" s="1"/>
      <c r="EF716" s="1"/>
      <c r="EG716" s="1"/>
      <c r="EH716" s="1"/>
      <c r="EI716" s="1"/>
      <c r="EJ716" s="1"/>
      <c r="EK716" s="1"/>
      <c r="EL716" s="1"/>
      <c r="EM716" s="1"/>
      <c r="EN716" s="1"/>
      <c r="EO716" s="1"/>
      <c r="EP716" s="1"/>
      <c r="EQ716" s="1"/>
      <c r="ER716" s="1"/>
      <c r="ES716" s="1"/>
      <c r="ET716" s="1"/>
      <c r="EU716" s="1"/>
      <c r="EV716" s="1"/>
      <c r="EW716" s="1"/>
      <c r="EX716" s="1"/>
      <c r="EY716" s="1"/>
      <c r="EZ716" s="1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1"/>
      <c r="FL716" s="1"/>
      <c r="FM716" s="1"/>
      <c r="FN716" s="1"/>
      <c r="FO716" s="1"/>
      <c r="FP716" s="1"/>
      <c r="FQ716" s="1"/>
      <c r="FR716" s="1"/>
      <c r="FS716" s="1"/>
      <c r="FT716" s="1"/>
      <c r="FU716" s="1"/>
      <c r="FV716" s="1"/>
      <c r="FW716" s="1"/>
      <c r="FX716" s="1"/>
      <c r="FY716" s="1"/>
      <c r="FZ716" s="1"/>
      <c r="GA716" s="1"/>
      <c r="GB716" s="1"/>
      <c r="GC716" s="1"/>
      <c r="GD716" s="1"/>
      <c r="GE716" s="1"/>
      <c r="GF716" s="1"/>
      <c r="GG716" s="1"/>
      <c r="GH716" s="1"/>
      <c r="GI716" s="1"/>
      <c r="GJ716" s="1"/>
      <c r="GK716" s="1"/>
      <c r="GL716" s="1"/>
      <c r="GM716" s="1"/>
      <c r="GN716" s="1"/>
      <c r="GO716" s="1"/>
      <c r="GP716" s="1"/>
      <c r="GQ716" s="1"/>
      <c r="GR716" s="1"/>
      <c r="GS716" s="1"/>
      <c r="GT716" s="1"/>
      <c r="GU716" s="1"/>
      <c r="GV716" s="1"/>
      <c r="GW716" s="1"/>
      <c r="GX716" s="1"/>
      <c r="GY716" s="1"/>
      <c r="GZ716" s="1"/>
      <c r="HA716" s="1"/>
      <c r="HB716" s="1"/>
      <c r="HC716" s="1"/>
      <c r="HD716" s="1"/>
      <c r="HE716" s="1"/>
      <c r="HF716" s="1"/>
      <c r="HG716" s="1"/>
      <c r="HH716" s="1"/>
      <c r="HI716" s="1"/>
      <c r="HJ716" s="1"/>
      <c r="HK716" s="1"/>
      <c r="HL716" s="1"/>
      <c r="HM716" s="1"/>
      <c r="HN716" s="1"/>
      <c r="HO716" s="1"/>
      <c r="HP716" s="1"/>
      <c r="HQ716" s="1"/>
      <c r="HR716" s="1"/>
      <c r="HS716" s="1"/>
      <c r="HT716" s="1"/>
      <c r="HU716" s="1"/>
      <c r="HV716" s="1"/>
      <c r="HW716" s="1"/>
      <c r="HX716" s="1"/>
      <c r="HY716" s="1"/>
      <c r="HZ716" s="1"/>
      <c r="IA716" s="1"/>
      <c r="IB716" s="1"/>
      <c r="IC716" s="1"/>
      <c r="ID716" s="1"/>
      <c r="IE716" s="1"/>
      <c r="IF716" s="1"/>
      <c r="IG716" s="1"/>
      <c r="IH716" s="1"/>
      <c r="II716" s="1"/>
      <c r="IJ716" s="1"/>
      <c r="IK716" s="1"/>
      <c r="IL716" s="1"/>
      <c r="IM716" s="1"/>
      <c r="IN716" s="1"/>
      <c r="IO716" s="1"/>
      <c r="IP716" s="1"/>
      <c r="IQ716" s="1"/>
      <c r="IR716" s="1"/>
      <c r="IS716" s="1"/>
      <c r="IT716" s="1"/>
      <c r="IU716" s="1"/>
      <c r="IV716" s="1"/>
      <c r="IW716" s="1"/>
      <c r="IX716" s="1"/>
      <c r="IY716" s="1"/>
      <c r="IZ716" s="1"/>
      <c r="JA716" s="1"/>
      <c r="JB716" s="1"/>
      <c r="JC716" s="1"/>
      <c r="JD716" s="1"/>
      <c r="JE716" s="1"/>
      <c r="JF716" s="1"/>
      <c r="JG716" s="1"/>
      <c r="JH716" s="1"/>
      <c r="JI716" s="1"/>
      <c r="JJ716" s="1"/>
      <c r="JK716" s="1"/>
      <c r="JL716" s="1"/>
      <c r="JM716" s="1"/>
      <c r="JN716" s="1"/>
      <c r="JO716" s="1"/>
      <c r="JP716" s="1"/>
      <c r="JQ716" s="1"/>
      <c r="JR716" s="1"/>
      <c r="JS716" s="1"/>
      <c r="JT716" s="1"/>
      <c r="JU716" s="1"/>
      <c r="JV716" s="1"/>
      <c r="JW716" s="1"/>
      <c r="JX716" s="1"/>
      <c r="JY716" s="1"/>
      <c r="JZ716" s="1"/>
      <c r="KA716" s="1"/>
      <c r="KB716" s="1"/>
      <c r="KC716" s="1"/>
      <c r="KD716" s="1"/>
      <c r="KE716" s="1"/>
      <c r="KF716" s="1"/>
      <c r="KG716" s="1"/>
      <c r="KH716" s="1"/>
      <c r="KI716" s="1"/>
      <c r="KJ716" s="1"/>
      <c r="KK716" s="1"/>
      <c r="KL716" s="1"/>
      <c r="KM716" s="1"/>
      <c r="KN716" s="1"/>
      <c r="KO716" s="1"/>
      <c r="KP716" s="1"/>
      <c r="KQ716" s="1"/>
      <c r="KR716" s="1"/>
      <c r="KS716" s="1"/>
      <c r="KT716" s="1"/>
      <c r="KU716" s="1"/>
      <c r="KV716" s="1"/>
      <c r="KW716" s="1"/>
      <c r="KX716" s="1"/>
      <c r="KY716" s="1"/>
      <c r="KZ716" s="1"/>
      <c r="LA716" s="1"/>
      <c r="LB716" s="1"/>
      <c r="LC716" s="1"/>
      <c r="LD716" s="1"/>
      <c r="LE716" s="1"/>
      <c r="LF716" s="1"/>
      <c r="LG716" s="1"/>
      <c r="LH716" s="1"/>
      <c r="LI716" s="1"/>
      <c r="LJ716" s="1"/>
      <c r="LK716" s="1"/>
      <c r="LL716" s="1"/>
      <c r="LM716" s="1"/>
      <c r="LN716" s="1"/>
      <c r="LO716" s="1"/>
      <c r="LP716" s="1"/>
      <c r="LQ716" s="1"/>
      <c r="LR716" s="1"/>
      <c r="LS716" s="1"/>
      <c r="LT716" s="1"/>
      <c r="LU716" s="1"/>
      <c r="LV716" s="1"/>
      <c r="LW716" s="1"/>
      <c r="LX716" s="1"/>
      <c r="LY716" s="1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  <c r="MV716" s="1"/>
      <c r="MW716" s="1"/>
      <c r="MX716" s="1"/>
      <c r="MY716" s="1"/>
      <c r="MZ716" s="1"/>
      <c r="NA716" s="1"/>
      <c r="NB716" s="1"/>
      <c r="NC716" s="1"/>
      <c r="ND716" s="1"/>
      <c r="NE716" s="1"/>
      <c r="NF716" s="1"/>
      <c r="NG716" s="1"/>
      <c r="NH716" s="1"/>
      <c r="NI716" s="1"/>
      <c r="NJ716" s="1"/>
      <c r="NK716" s="1"/>
      <c r="NL716" s="1"/>
      <c r="NM716" s="1"/>
      <c r="NN716" s="1"/>
      <c r="NO716" s="1"/>
      <c r="NP716" s="1"/>
      <c r="NQ716" s="1"/>
      <c r="NR716" s="1"/>
      <c r="NS716" s="1"/>
      <c r="NT716" s="1"/>
      <c r="NU716" s="1"/>
      <c r="NV716" s="1"/>
      <c r="NW716" s="1"/>
      <c r="NX716" s="1"/>
      <c r="NY716" s="1"/>
      <c r="NZ716" s="1"/>
      <c r="OA716" s="1"/>
      <c r="OB716" s="1"/>
      <c r="OC716" s="1"/>
      <c r="OD716" s="1"/>
      <c r="OE716" s="1"/>
      <c r="OF716" s="1"/>
      <c r="OG716" s="1"/>
      <c r="OH716" s="1"/>
      <c r="OI716" s="1"/>
      <c r="OJ716" s="1"/>
      <c r="OK716" s="1"/>
      <c r="OL716" s="1"/>
      <c r="OM716" s="1"/>
      <c r="ON716" s="1"/>
      <c r="OO716" s="1"/>
      <c r="OP716" s="1"/>
      <c r="OQ716" s="1"/>
      <c r="OR716" s="1"/>
      <c r="OS716" s="1"/>
      <c r="OT716" s="1"/>
      <c r="OU716" s="1"/>
      <c r="OV716" s="1"/>
      <c r="OW716" s="1"/>
      <c r="OX716" s="1"/>
      <c r="OY716" s="1"/>
      <c r="OZ716" s="1"/>
      <c r="PA716" s="1"/>
      <c r="PB716" s="1"/>
      <c r="PC716" s="1"/>
      <c r="PD716" s="1"/>
      <c r="PE716" s="1"/>
      <c r="PF716" s="1"/>
      <c r="PG716" s="1"/>
      <c r="PH716" s="1"/>
      <c r="PI716" s="1"/>
      <c r="PJ716" s="1"/>
      <c r="PK716" s="1"/>
      <c r="PL716" s="1"/>
      <c r="PM716" s="1"/>
      <c r="PN716" s="1"/>
      <c r="PO716" s="1"/>
      <c r="PP716" s="1"/>
      <c r="PQ716" s="1"/>
      <c r="PR716" s="1"/>
      <c r="PS716" s="1"/>
      <c r="PT716" s="1"/>
      <c r="PU716" s="1"/>
      <c r="PV716" s="1"/>
      <c r="PW716" s="1"/>
      <c r="PX716" s="1"/>
      <c r="PY716" s="1"/>
      <c r="PZ716" s="1"/>
      <c r="QA716" s="1"/>
      <c r="QB716" s="1"/>
      <c r="QC716" s="1"/>
      <c r="QD716" s="1"/>
      <c r="QE716" s="1"/>
      <c r="QF716" s="1"/>
      <c r="QG716" s="1"/>
      <c r="QH716" s="1"/>
      <c r="QI716" s="1"/>
      <c r="QJ716" s="1"/>
      <c r="QK716" s="1"/>
      <c r="QL716" s="1"/>
      <c r="QM716" s="1"/>
      <c r="QN716" s="1"/>
      <c r="QO716" s="1"/>
      <c r="QP716" s="1"/>
      <c r="QQ716" s="1"/>
      <c r="QR716" s="1"/>
      <c r="QS716" s="1"/>
      <c r="QT716" s="1"/>
      <c r="QU716" s="1"/>
      <c r="QV716" s="1"/>
      <c r="QW716" s="1"/>
      <c r="QX716" s="1"/>
      <c r="QY716" s="1"/>
      <c r="QZ716" s="1"/>
      <c r="RA716" s="1"/>
      <c r="RB716" s="1"/>
      <c r="RC716" s="1"/>
      <c r="RD716" s="1"/>
      <c r="RE716" s="1"/>
      <c r="RF716" s="1"/>
      <c r="RG716" s="1"/>
      <c r="RH716" s="1"/>
      <c r="RI716" s="1"/>
      <c r="RJ716" s="1"/>
      <c r="RK716" s="1"/>
      <c r="RL716" s="1"/>
      <c r="RM716" s="1"/>
      <c r="RN716" s="1"/>
      <c r="RO716" s="1"/>
      <c r="RP716" s="1"/>
      <c r="RQ716" s="1"/>
      <c r="RR716" s="1"/>
      <c r="RS716" s="1"/>
      <c r="RT716" s="1"/>
      <c r="RU716" s="1"/>
      <c r="RV716" s="1"/>
      <c r="RW716" s="1"/>
      <c r="RX716" s="1"/>
      <c r="RY716" s="1"/>
      <c r="RZ716" s="1"/>
      <c r="SA716" s="1"/>
      <c r="SB716" s="1"/>
      <c r="SC716" s="1"/>
      <c r="SD716" s="1"/>
      <c r="SE716" s="1"/>
      <c r="SF716" s="1"/>
      <c r="SG716" s="1"/>
      <c r="SH716" s="1"/>
      <c r="SI716" s="1"/>
      <c r="SJ716" s="1"/>
      <c r="SK716" s="1"/>
      <c r="SL716" s="1"/>
      <c r="SM716" s="1"/>
      <c r="SN716" s="1"/>
      <c r="SO716" s="1"/>
      <c r="SP716" s="1"/>
      <c r="SQ716" s="1"/>
      <c r="SR716" s="1"/>
      <c r="SS716" s="1"/>
      <c r="ST716" s="1"/>
      <c r="SU716" s="1"/>
      <c r="SV716" s="1"/>
      <c r="SW716" s="1"/>
      <c r="SX716" s="1"/>
      <c r="SY716" s="1"/>
      <c r="SZ716" s="1"/>
      <c r="TA716" s="1"/>
      <c r="TB716" s="1"/>
      <c r="TC716" s="1"/>
      <c r="TD716" s="1"/>
      <c r="TE716" s="1"/>
      <c r="TF716" s="1"/>
      <c r="TG716" s="1"/>
      <c r="TH716" s="1"/>
      <c r="TI716" s="1"/>
      <c r="TJ716" s="1"/>
      <c r="TK716" s="1"/>
      <c r="TL716" s="1"/>
      <c r="TM716" s="1"/>
      <c r="TN716" s="1"/>
      <c r="TO716" s="1"/>
      <c r="TP716" s="1"/>
      <c r="TQ716" s="1"/>
      <c r="TR716" s="1"/>
      <c r="TS716" s="1"/>
      <c r="TT716" s="1"/>
      <c r="TU716" s="1"/>
      <c r="TV716" s="1"/>
      <c r="TW716" s="1"/>
      <c r="TX716" s="1"/>
      <c r="TY716" s="1"/>
      <c r="TZ716" s="1"/>
      <c r="UA716" s="1"/>
      <c r="UB716" s="1"/>
      <c r="UC716" s="1"/>
      <c r="UD716" s="1"/>
      <c r="UE716" s="1"/>
      <c r="UF716" s="1"/>
      <c r="UG716" s="1"/>
      <c r="UH716" s="1"/>
      <c r="UI716" s="1"/>
      <c r="UJ716" s="1"/>
      <c r="UK716" s="1"/>
      <c r="UL716" s="1"/>
      <c r="UM716" s="1"/>
      <c r="UN716" s="1"/>
      <c r="UO716" s="1"/>
      <c r="UP716" s="1"/>
      <c r="UQ716" s="1"/>
      <c r="UR716" s="1"/>
      <c r="US716" s="1"/>
      <c r="UT716" s="1"/>
      <c r="UU716" s="1"/>
      <c r="UV716" s="1"/>
      <c r="UW716" s="1"/>
      <c r="UX716" s="1"/>
      <c r="UY716" s="1"/>
      <c r="UZ716" s="1"/>
      <c r="VA716" s="1"/>
      <c r="VB716" s="1"/>
      <c r="VC716" s="1"/>
      <c r="VD716" s="1"/>
      <c r="VE716" s="1"/>
      <c r="VF716" s="1"/>
      <c r="VG716" s="1"/>
      <c r="VH716" s="1"/>
      <c r="VI716" s="1"/>
      <c r="VJ716" s="1"/>
      <c r="VK716" s="1"/>
      <c r="VL716" s="1"/>
      <c r="VM716" s="1"/>
      <c r="VN716" s="1"/>
      <c r="VO716" s="1"/>
      <c r="VP716" s="1"/>
      <c r="VQ716" s="1"/>
      <c r="VR716" s="1"/>
      <c r="VS716" s="1"/>
      <c r="VT716" s="1"/>
      <c r="VU716" s="1"/>
      <c r="VV716" s="1"/>
      <c r="VW716" s="1"/>
      <c r="VX716" s="1"/>
      <c r="VY716" s="1"/>
      <c r="VZ716" s="1"/>
      <c r="WA716" s="1"/>
      <c r="WB716" s="1"/>
      <c r="WC716" s="1"/>
      <c r="WD716" s="1"/>
      <c r="WE716" s="1"/>
      <c r="WF716" s="1"/>
      <c r="WG716" s="1"/>
      <c r="WH716" s="1"/>
      <c r="WI716" s="1"/>
      <c r="WJ716" s="1"/>
      <c r="WK716" s="1"/>
      <c r="WL716" s="1"/>
      <c r="WM716" s="1"/>
      <c r="WN716" s="1"/>
      <c r="WO716" s="1"/>
      <c r="WP716" s="1"/>
      <c r="WQ716" s="1"/>
      <c r="WR716" s="1"/>
      <c r="WS716" s="1"/>
      <c r="WT716" s="1"/>
      <c r="WU716" s="1"/>
      <c r="WV716" s="1"/>
      <c r="WW716" s="1"/>
      <c r="WX716" s="1"/>
      <c r="WY716" s="1"/>
      <c r="WZ716" s="1"/>
      <c r="XA716" s="1"/>
      <c r="XB716" s="1"/>
      <c r="XC716" s="1"/>
      <c r="XD716" s="1"/>
      <c r="XE716" s="1"/>
      <c r="XF716" s="1"/>
      <c r="XG716" s="1"/>
      <c r="XH716" s="1"/>
      <c r="XI716" s="1"/>
      <c r="XJ716" s="1"/>
      <c r="XK716" s="1"/>
      <c r="XL716" s="1"/>
      <c r="XM716" s="1"/>
      <c r="XN716" s="1"/>
      <c r="XO716" s="1"/>
      <c r="XP716" s="1"/>
      <c r="XQ716" s="1"/>
      <c r="XR716" s="1"/>
      <c r="XS716" s="1"/>
      <c r="XT716" s="1"/>
      <c r="XU716" s="1"/>
      <c r="XV716" s="1"/>
      <c r="XW716" s="1"/>
      <c r="XX716" s="1"/>
      <c r="XY716" s="1"/>
      <c r="XZ716" s="1"/>
      <c r="YA716" s="1"/>
      <c r="YB716" s="1"/>
      <c r="YC716" s="1"/>
      <c r="YD716" s="1"/>
      <c r="YE716" s="1"/>
      <c r="YF716" s="1"/>
      <c r="YG716" s="1"/>
      <c r="YH716" s="1"/>
      <c r="YI716" s="1"/>
      <c r="YJ716" s="1"/>
      <c r="YK716" s="1"/>
      <c r="YL716" s="1"/>
      <c r="YM716" s="1"/>
      <c r="YN716" s="1"/>
      <c r="YO716" s="1"/>
      <c r="YP716" s="1"/>
      <c r="YQ716" s="1"/>
      <c r="YR716" s="1"/>
      <c r="YS716" s="1"/>
      <c r="YT716" s="1"/>
      <c r="YU716" s="1"/>
      <c r="YV716" s="1"/>
      <c r="YW716" s="1"/>
      <c r="YX716" s="1"/>
      <c r="YY716" s="1"/>
      <c r="YZ716" s="1"/>
      <c r="ZA716" s="1"/>
      <c r="ZB716" s="1"/>
      <c r="ZC716" s="1"/>
      <c r="ZD716" s="1"/>
      <c r="ZE716" s="1"/>
      <c r="ZF716" s="1"/>
      <c r="ZG716" s="1"/>
      <c r="ZH716" s="1"/>
      <c r="ZI716" s="1"/>
      <c r="ZJ716" s="1"/>
      <c r="ZK716" s="1"/>
      <c r="ZL716" s="1"/>
      <c r="ZM716" s="1"/>
      <c r="ZN716" s="1"/>
      <c r="ZO716" s="1"/>
      <c r="ZP716" s="1"/>
      <c r="ZQ716" s="1"/>
      <c r="ZR716" s="1"/>
      <c r="ZS716" s="1"/>
      <c r="ZT716" s="1"/>
      <c r="ZU716" s="1"/>
      <c r="ZV716" s="1"/>
      <c r="ZW716" s="1"/>
      <c r="ZX716" s="1"/>
      <c r="ZY716" s="1"/>
      <c r="ZZ716" s="1"/>
      <c r="AAA716" s="1"/>
      <c r="AAB716" s="1"/>
      <c r="AAC716" s="1"/>
      <c r="AAD716" s="1"/>
      <c r="AAE716" s="1"/>
      <c r="AAF716" s="1"/>
      <c r="AAG716" s="1"/>
      <c r="AAH716" s="1"/>
      <c r="AAI716" s="1"/>
      <c r="AAJ716" s="1"/>
      <c r="AAK716" s="1"/>
      <c r="AAL716" s="1"/>
      <c r="AAM716" s="1"/>
      <c r="AAN716" s="1"/>
      <c r="AAO716" s="1"/>
      <c r="AAP716" s="1"/>
      <c r="AAQ716" s="1"/>
      <c r="AAR716" s="1"/>
      <c r="AAS716" s="1"/>
      <c r="AAT716" s="1"/>
      <c r="AAU716" s="1"/>
      <c r="AAV716" s="1"/>
      <c r="AAW716" s="1"/>
      <c r="AAX716" s="1"/>
      <c r="AAY716" s="1"/>
      <c r="AAZ716" s="1"/>
      <c r="ABA716" s="1"/>
      <c r="ABB716" s="1"/>
      <c r="ABC716" s="1"/>
      <c r="ABD716" s="1"/>
      <c r="ABE716" s="1"/>
      <c r="ABF716" s="1"/>
      <c r="ABG716" s="1"/>
      <c r="ABH716" s="1"/>
      <c r="ABI716" s="1"/>
      <c r="ABJ716" s="1"/>
      <c r="ABK716" s="1"/>
      <c r="ABL716" s="1"/>
      <c r="ABM716" s="1"/>
      <c r="ABN716" s="1"/>
      <c r="ABO716" s="1"/>
      <c r="ABP716" s="1"/>
      <c r="ABQ716" s="1"/>
      <c r="ABR716" s="1"/>
      <c r="ABS716" s="1"/>
      <c r="ABT716" s="1"/>
      <c r="ABU716" s="1"/>
      <c r="ABV716" s="1"/>
      <c r="ABW716" s="1"/>
      <c r="ABX716" s="1"/>
      <c r="ABY716" s="1"/>
      <c r="ABZ716" s="1"/>
      <c r="ACA716" s="1"/>
      <c r="ACB716" s="1"/>
      <c r="ACC716" s="1"/>
      <c r="ACD716" s="1"/>
      <c r="ACE716" s="1"/>
      <c r="ACF716" s="1"/>
      <c r="ACG716" s="1"/>
      <c r="ACH716" s="1"/>
      <c r="ACI716" s="1"/>
      <c r="ACJ716" s="1"/>
      <c r="ACK716" s="1"/>
      <c r="ACL716" s="1"/>
      <c r="ACM716" s="1"/>
      <c r="ACN716" s="1"/>
      <c r="ACO716" s="1"/>
      <c r="ACP716" s="1"/>
      <c r="ACQ716" s="1"/>
      <c r="ACR716" s="1"/>
      <c r="ACS716" s="1"/>
      <c r="ACT716" s="1"/>
      <c r="ACU716" s="1"/>
      <c r="ACV716" s="1"/>
      <c r="ACW716" s="1"/>
      <c r="ACX716" s="1"/>
      <c r="ACY716" s="1"/>
      <c r="ACZ716" s="1"/>
      <c r="ADA716" s="1"/>
      <c r="ADB716" s="1"/>
      <c r="ADC716" s="1"/>
      <c r="ADD716" s="1"/>
      <c r="ADE716" s="1"/>
      <c r="ADF716" s="1"/>
      <c r="ADG716" s="1"/>
      <c r="ADH716" s="1"/>
      <c r="ADI716" s="1"/>
      <c r="ADJ716" s="1"/>
      <c r="ADK716" s="1"/>
      <c r="ADL716" s="1"/>
      <c r="ADM716" s="1"/>
      <c r="ADN716" s="1"/>
      <c r="ADO716" s="1"/>
      <c r="ADP716" s="1"/>
      <c r="ADQ716" s="1"/>
      <c r="ADR716" s="1"/>
      <c r="ADS716" s="1"/>
      <c r="ADT716" s="1"/>
      <c r="ADU716" s="1"/>
      <c r="ADV716" s="1"/>
    </row>
    <row r="717" spans="1:802" x14ac:dyDescent="0.1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  <c r="DN717" s="1"/>
      <c r="DO717" s="1"/>
      <c r="DP717" s="1"/>
      <c r="DQ717" s="1"/>
      <c r="DR717" s="1"/>
      <c r="DS717" s="1"/>
      <c r="DT717" s="1"/>
      <c r="DU717" s="1"/>
      <c r="DV717" s="1"/>
      <c r="DW717" s="1"/>
      <c r="DX717" s="1"/>
      <c r="DY717" s="1"/>
      <c r="DZ717" s="1"/>
      <c r="EA717" s="1"/>
      <c r="EB717" s="1"/>
      <c r="EC717" s="1"/>
      <c r="ED717" s="1"/>
      <c r="EE717" s="1"/>
      <c r="EF717" s="1"/>
      <c r="EG717" s="1"/>
      <c r="EH717" s="1"/>
      <c r="EI717" s="1"/>
      <c r="EJ717" s="1"/>
      <c r="EK717" s="1"/>
      <c r="EL717" s="1"/>
      <c r="EM717" s="1"/>
      <c r="EN717" s="1"/>
      <c r="EO717" s="1"/>
      <c r="EP717" s="1"/>
      <c r="EQ717" s="1"/>
      <c r="ER717" s="1"/>
      <c r="ES717" s="1"/>
      <c r="ET717" s="1"/>
      <c r="EU717" s="1"/>
      <c r="EV717" s="1"/>
      <c r="EW717" s="1"/>
      <c r="EX717" s="1"/>
      <c r="EY717" s="1"/>
      <c r="EZ717" s="1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1"/>
      <c r="FL717" s="1"/>
      <c r="FM717" s="1"/>
      <c r="FN717" s="1"/>
      <c r="FO717" s="1"/>
      <c r="FP717" s="1"/>
      <c r="FQ717" s="1"/>
      <c r="FR717" s="1"/>
      <c r="FS717" s="1"/>
      <c r="FT717" s="1"/>
      <c r="FU717" s="1"/>
      <c r="FV717" s="1"/>
      <c r="FW717" s="1"/>
      <c r="FX717" s="1"/>
      <c r="FY717" s="1"/>
      <c r="FZ717" s="1"/>
      <c r="GA717" s="1"/>
      <c r="GB717" s="1"/>
      <c r="GC717" s="1"/>
      <c r="GD717" s="1"/>
      <c r="GE717" s="1"/>
      <c r="GF717" s="1"/>
      <c r="GG717" s="1"/>
      <c r="GH717" s="1"/>
      <c r="GI717" s="1"/>
      <c r="GJ717" s="1"/>
      <c r="GK717" s="1"/>
      <c r="GL717" s="1"/>
      <c r="GM717" s="1"/>
      <c r="GN717" s="1"/>
      <c r="GO717" s="1"/>
      <c r="GP717" s="1"/>
      <c r="GQ717" s="1"/>
      <c r="GR717" s="1"/>
      <c r="GS717" s="1"/>
      <c r="GT717" s="1"/>
      <c r="GU717" s="1"/>
      <c r="GV717" s="1"/>
      <c r="GW717" s="1"/>
      <c r="GX717" s="1"/>
      <c r="GY717" s="1"/>
      <c r="GZ717" s="1"/>
      <c r="HA717" s="1"/>
      <c r="HB717" s="1"/>
      <c r="HC717" s="1"/>
      <c r="HD717" s="1"/>
      <c r="HE717" s="1"/>
      <c r="HF717" s="1"/>
      <c r="HG717" s="1"/>
      <c r="HH717" s="1"/>
      <c r="HI717" s="1"/>
      <c r="HJ717" s="1"/>
      <c r="HK717" s="1"/>
      <c r="HL717" s="1"/>
      <c r="HM717" s="1"/>
      <c r="HN717" s="1"/>
      <c r="HO717" s="1"/>
      <c r="HP717" s="1"/>
      <c r="HQ717" s="1"/>
      <c r="HR717" s="1"/>
      <c r="HS717" s="1"/>
      <c r="HT717" s="1"/>
      <c r="HU717" s="1"/>
      <c r="HV717" s="1"/>
      <c r="HW717" s="1"/>
      <c r="HX717" s="1"/>
      <c r="HY717" s="1"/>
      <c r="HZ717" s="1"/>
      <c r="IA717" s="1"/>
      <c r="IB717" s="1"/>
      <c r="IC717" s="1"/>
      <c r="ID717" s="1"/>
      <c r="IE717" s="1"/>
      <c r="IF717" s="1"/>
      <c r="IG717" s="1"/>
      <c r="IH717" s="1"/>
      <c r="II717" s="1"/>
      <c r="IJ717" s="1"/>
      <c r="IK717" s="1"/>
      <c r="IL717" s="1"/>
      <c r="IM717" s="1"/>
      <c r="IN717" s="1"/>
      <c r="IO717" s="1"/>
      <c r="IP717" s="1"/>
      <c r="IQ717" s="1"/>
      <c r="IR717" s="1"/>
      <c r="IS717" s="1"/>
      <c r="IT717" s="1"/>
      <c r="IU717" s="1"/>
      <c r="IV717" s="1"/>
      <c r="IW717" s="1"/>
      <c r="IX717" s="1"/>
      <c r="IY717" s="1"/>
      <c r="IZ717" s="1"/>
      <c r="JA717" s="1"/>
      <c r="JB717" s="1"/>
      <c r="JC717" s="1"/>
      <c r="JD717" s="1"/>
      <c r="JE717" s="1"/>
      <c r="JF717" s="1"/>
      <c r="JG717" s="1"/>
      <c r="JH717" s="1"/>
      <c r="JI717" s="1"/>
      <c r="JJ717" s="1"/>
      <c r="JK717" s="1"/>
      <c r="JL717" s="1"/>
      <c r="JM717" s="1"/>
      <c r="JN717" s="1"/>
      <c r="JO717" s="1"/>
      <c r="JP717" s="1"/>
      <c r="JQ717" s="1"/>
      <c r="JR717" s="1"/>
      <c r="JS717" s="1"/>
      <c r="JT717" s="1"/>
      <c r="JU717" s="1"/>
      <c r="JV717" s="1"/>
      <c r="JW717" s="1"/>
      <c r="JX717" s="1"/>
      <c r="JY717" s="1"/>
      <c r="JZ717" s="1"/>
      <c r="KA717" s="1"/>
      <c r="KB717" s="1"/>
      <c r="KC717" s="1"/>
      <c r="KD717" s="1"/>
      <c r="KE717" s="1"/>
      <c r="KF717" s="1"/>
      <c r="KG717" s="1"/>
      <c r="KH717" s="1"/>
      <c r="KI717" s="1"/>
      <c r="KJ717" s="1"/>
      <c r="KK717" s="1"/>
      <c r="KL717" s="1"/>
      <c r="KM717" s="1"/>
      <c r="KN717" s="1"/>
      <c r="KO717" s="1"/>
      <c r="KP717" s="1"/>
      <c r="KQ717" s="1"/>
      <c r="KR717" s="1"/>
      <c r="KS717" s="1"/>
      <c r="KT717" s="1"/>
      <c r="KU717" s="1"/>
      <c r="KV717" s="1"/>
      <c r="KW717" s="1"/>
      <c r="KX717" s="1"/>
      <c r="KY717" s="1"/>
      <c r="KZ717" s="1"/>
      <c r="LA717" s="1"/>
      <c r="LB717" s="1"/>
      <c r="LC717" s="1"/>
      <c r="LD717" s="1"/>
      <c r="LE717" s="1"/>
      <c r="LF717" s="1"/>
      <c r="LG717" s="1"/>
      <c r="LH717" s="1"/>
      <c r="LI717" s="1"/>
      <c r="LJ717" s="1"/>
      <c r="LK717" s="1"/>
      <c r="LL717" s="1"/>
      <c r="LM717" s="1"/>
      <c r="LN717" s="1"/>
      <c r="LO717" s="1"/>
      <c r="LP717" s="1"/>
      <c r="LQ717" s="1"/>
      <c r="LR717" s="1"/>
      <c r="LS717" s="1"/>
      <c r="LT717" s="1"/>
      <c r="LU717" s="1"/>
      <c r="LV717" s="1"/>
      <c r="LW717" s="1"/>
      <c r="LX717" s="1"/>
      <c r="LY717" s="1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  <c r="MV717" s="1"/>
      <c r="MW717" s="1"/>
      <c r="MX717" s="1"/>
      <c r="MY717" s="1"/>
      <c r="MZ717" s="1"/>
      <c r="NA717" s="1"/>
      <c r="NB717" s="1"/>
      <c r="NC717" s="1"/>
      <c r="ND717" s="1"/>
      <c r="NE717" s="1"/>
      <c r="NF717" s="1"/>
      <c r="NG717" s="1"/>
      <c r="NH717" s="1"/>
      <c r="NI717" s="1"/>
      <c r="NJ717" s="1"/>
      <c r="NK717" s="1"/>
      <c r="NL717" s="1"/>
      <c r="NM717" s="1"/>
      <c r="NN717" s="1"/>
      <c r="NO717" s="1"/>
      <c r="NP717" s="1"/>
      <c r="NQ717" s="1"/>
      <c r="NR717" s="1"/>
      <c r="NS717" s="1"/>
      <c r="NT717" s="1"/>
      <c r="NU717" s="1"/>
      <c r="NV717" s="1"/>
      <c r="NW717" s="1"/>
      <c r="NX717" s="1"/>
      <c r="NY717" s="1"/>
      <c r="NZ717" s="1"/>
      <c r="OA717" s="1"/>
      <c r="OB717" s="1"/>
      <c r="OC717" s="1"/>
      <c r="OD717" s="1"/>
      <c r="OE717" s="1"/>
      <c r="OF717" s="1"/>
      <c r="OG717" s="1"/>
      <c r="OH717" s="1"/>
      <c r="OI717" s="1"/>
      <c r="OJ717" s="1"/>
      <c r="OK717" s="1"/>
      <c r="OL717" s="1"/>
      <c r="OM717" s="1"/>
      <c r="ON717" s="1"/>
      <c r="OO717" s="1"/>
      <c r="OP717" s="1"/>
      <c r="OQ717" s="1"/>
      <c r="OR717" s="1"/>
      <c r="OS717" s="1"/>
      <c r="OT717" s="1"/>
      <c r="OU717" s="1"/>
      <c r="OV717" s="1"/>
      <c r="OW717" s="1"/>
      <c r="OX717" s="1"/>
      <c r="OY717" s="1"/>
      <c r="OZ717" s="1"/>
      <c r="PA717" s="1"/>
      <c r="PB717" s="1"/>
      <c r="PC717" s="1"/>
      <c r="PD717" s="1"/>
      <c r="PE717" s="1"/>
      <c r="PF717" s="1"/>
      <c r="PG717" s="1"/>
      <c r="PH717" s="1"/>
      <c r="PI717" s="1"/>
      <c r="PJ717" s="1"/>
      <c r="PK717" s="1"/>
      <c r="PL717" s="1"/>
      <c r="PM717" s="1"/>
      <c r="PN717" s="1"/>
      <c r="PO717" s="1"/>
      <c r="PP717" s="1"/>
      <c r="PQ717" s="1"/>
      <c r="PR717" s="1"/>
      <c r="PS717" s="1"/>
      <c r="PT717" s="1"/>
      <c r="PU717" s="1"/>
      <c r="PV717" s="1"/>
      <c r="PW717" s="1"/>
      <c r="PX717" s="1"/>
      <c r="PY717" s="1"/>
      <c r="PZ717" s="1"/>
      <c r="QA717" s="1"/>
      <c r="QB717" s="1"/>
      <c r="QC717" s="1"/>
      <c r="QD717" s="1"/>
      <c r="QE717" s="1"/>
      <c r="QF717" s="1"/>
      <c r="QG717" s="1"/>
      <c r="QH717" s="1"/>
      <c r="QI717" s="1"/>
      <c r="QJ717" s="1"/>
      <c r="QK717" s="1"/>
      <c r="QL717" s="1"/>
      <c r="QM717" s="1"/>
      <c r="QN717" s="1"/>
      <c r="QO717" s="1"/>
      <c r="QP717" s="1"/>
      <c r="QQ717" s="1"/>
      <c r="QR717" s="1"/>
      <c r="QS717" s="1"/>
      <c r="QT717" s="1"/>
      <c r="QU717" s="1"/>
      <c r="QV717" s="1"/>
      <c r="QW717" s="1"/>
      <c r="QX717" s="1"/>
      <c r="QY717" s="1"/>
      <c r="QZ717" s="1"/>
      <c r="RA717" s="1"/>
      <c r="RB717" s="1"/>
      <c r="RC717" s="1"/>
      <c r="RD717" s="1"/>
      <c r="RE717" s="1"/>
      <c r="RF717" s="1"/>
      <c r="RG717" s="1"/>
      <c r="RH717" s="1"/>
      <c r="RI717" s="1"/>
      <c r="RJ717" s="1"/>
      <c r="RK717" s="1"/>
      <c r="RL717" s="1"/>
      <c r="RM717" s="1"/>
      <c r="RN717" s="1"/>
      <c r="RO717" s="1"/>
      <c r="RP717" s="1"/>
      <c r="RQ717" s="1"/>
      <c r="RR717" s="1"/>
      <c r="RS717" s="1"/>
      <c r="RT717" s="1"/>
      <c r="RU717" s="1"/>
      <c r="RV717" s="1"/>
      <c r="RW717" s="1"/>
      <c r="RX717" s="1"/>
      <c r="RY717" s="1"/>
      <c r="RZ717" s="1"/>
      <c r="SA717" s="1"/>
      <c r="SB717" s="1"/>
      <c r="SC717" s="1"/>
      <c r="SD717" s="1"/>
      <c r="SE717" s="1"/>
      <c r="SF717" s="1"/>
      <c r="SG717" s="1"/>
      <c r="SH717" s="1"/>
      <c r="SI717" s="1"/>
      <c r="SJ717" s="1"/>
      <c r="SK717" s="1"/>
      <c r="SL717" s="1"/>
      <c r="SM717" s="1"/>
      <c r="SN717" s="1"/>
      <c r="SO717" s="1"/>
      <c r="SP717" s="1"/>
      <c r="SQ717" s="1"/>
      <c r="SR717" s="1"/>
      <c r="SS717" s="1"/>
      <c r="ST717" s="1"/>
      <c r="SU717" s="1"/>
      <c r="SV717" s="1"/>
      <c r="SW717" s="1"/>
      <c r="SX717" s="1"/>
      <c r="SY717" s="1"/>
      <c r="SZ717" s="1"/>
      <c r="TA717" s="1"/>
      <c r="TB717" s="1"/>
      <c r="TC717" s="1"/>
      <c r="TD717" s="1"/>
      <c r="TE717" s="1"/>
      <c r="TF717" s="1"/>
      <c r="TG717" s="1"/>
      <c r="TH717" s="1"/>
      <c r="TI717" s="1"/>
      <c r="TJ717" s="1"/>
      <c r="TK717" s="1"/>
      <c r="TL717" s="1"/>
      <c r="TM717" s="1"/>
      <c r="TN717" s="1"/>
      <c r="TO717" s="1"/>
      <c r="TP717" s="1"/>
      <c r="TQ717" s="1"/>
      <c r="TR717" s="1"/>
      <c r="TS717" s="1"/>
      <c r="TT717" s="1"/>
      <c r="TU717" s="1"/>
      <c r="TV717" s="1"/>
      <c r="TW717" s="1"/>
      <c r="TX717" s="1"/>
      <c r="TY717" s="1"/>
      <c r="TZ717" s="1"/>
      <c r="UA717" s="1"/>
      <c r="UB717" s="1"/>
      <c r="UC717" s="1"/>
      <c r="UD717" s="1"/>
      <c r="UE717" s="1"/>
      <c r="UF717" s="1"/>
      <c r="UG717" s="1"/>
      <c r="UH717" s="1"/>
      <c r="UI717" s="1"/>
      <c r="UJ717" s="1"/>
      <c r="UK717" s="1"/>
      <c r="UL717" s="1"/>
      <c r="UM717" s="1"/>
      <c r="UN717" s="1"/>
      <c r="UO717" s="1"/>
      <c r="UP717" s="1"/>
      <c r="UQ717" s="1"/>
      <c r="UR717" s="1"/>
      <c r="US717" s="1"/>
      <c r="UT717" s="1"/>
      <c r="UU717" s="1"/>
      <c r="UV717" s="1"/>
      <c r="UW717" s="1"/>
      <c r="UX717" s="1"/>
      <c r="UY717" s="1"/>
      <c r="UZ717" s="1"/>
      <c r="VA717" s="1"/>
      <c r="VB717" s="1"/>
      <c r="VC717" s="1"/>
      <c r="VD717" s="1"/>
      <c r="VE717" s="1"/>
      <c r="VF717" s="1"/>
      <c r="VG717" s="1"/>
      <c r="VH717" s="1"/>
      <c r="VI717" s="1"/>
      <c r="VJ717" s="1"/>
      <c r="VK717" s="1"/>
      <c r="VL717" s="1"/>
      <c r="VM717" s="1"/>
      <c r="VN717" s="1"/>
      <c r="VO717" s="1"/>
      <c r="VP717" s="1"/>
      <c r="VQ717" s="1"/>
      <c r="VR717" s="1"/>
      <c r="VS717" s="1"/>
      <c r="VT717" s="1"/>
      <c r="VU717" s="1"/>
      <c r="VV717" s="1"/>
      <c r="VW717" s="1"/>
      <c r="VX717" s="1"/>
      <c r="VY717" s="1"/>
      <c r="VZ717" s="1"/>
      <c r="WA717" s="1"/>
      <c r="WB717" s="1"/>
      <c r="WC717" s="1"/>
      <c r="WD717" s="1"/>
      <c r="WE717" s="1"/>
      <c r="WF717" s="1"/>
      <c r="WG717" s="1"/>
      <c r="WH717" s="1"/>
      <c r="WI717" s="1"/>
      <c r="WJ717" s="1"/>
      <c r="WK717" s="1"/>
      <c r="WL717" s="1"/>
      <c r="WM717" s="1"/>
      <c r="WN717" s="1"/>
      <c r="WO717" s="1"/>
      <c r="WP717" s="1"/>
      <c r="WQ717" s="1"/>
      <c r="WR717" s="1"/>
      <c r="WS717" s="1"/>
      <c r="WT717" s="1"/>
      <c r="WU717" s="1"/>
      <c r="WV717" s="1"/>
      <c r="WW717" s="1"/>
      <c r="WX717" s="1"/>
      <c r="WY717" s="1"/>
      <c r="WZ717" s="1"/>
      <c r="XA717" s="1"/>
      <c r="XB717" s="1"/>
      <c r="XC717" s="1"/>
      <c r="XD717" s="1"/>
      <c r="XE717" s="1"/>
      <c r="XF717" s="1"/>
      <c r="XG717" s="1"/>
      <c r="XH717" s="1"/>
      <c r="XI717" s="1"/>
      <c r="XJ717" s="1"/>
      <c r="XK717" s="1"/>
      <c r="XL717" s="1"/>
      <c r="XM717" s="1"/>
      <c r="XN717" s="1"/>
      <c r="XO717" s="1"/>
      <c r="XP717" s="1"/>
      <c r="XQ717" s="1"/>
      <c r="XR717" s="1"/>
      <c r="XS717" s="1"/>
      <c r="XT717" s="1"/>
      <c r="XU717" s="1"/>
      <c r="XV717" s="1"/>
      <c r="XW717" s="1"/>
      <c r="XX717" s="1"/>
      <c r="XY717" s="1"/>
      <c r="XZ717" s="1"/>
      <c r="YA717" s="1"/>
      <c r="YB717" s="1"/>
      <c r="YC717" s="1"/>
      <c r="YD717" s="1"/>
      <c r="YE717" s="1"/>
      <c r="YF717" s="1"/>
      <c r="YG717" s="1"/>
      <c r="YH717" s="1"/>
      <c r="YI717" s="1"/>
      <c r="YJ717" s="1"/>
      <c r="YK717" s="1"/>
      <c r="YL717" s="1"/>
      <c r="YM717" s="1"/>
      <c r="YN717" s="1"/>
      <c r="YO717" s="1"/>
      <c r="YP717" s="1"/>
      <c r="YQ717" s="1"/>
      <c r="YR717" s="1"/>
      <c r="YS717" s="1"/>
      <c r="YT717" s="1"/>
      <c r="YU717" s="1"/>
      <c r="YV717" s="1"/>
      <c r="YW717" s="1"/>
      <c r="YX717" s="1"/>
      <c r="YY717" s="1"/>
      <c r="YZ717" s="1"/>
      <c r="ZA717" s="1"/>
      <c r="ZB717" s="1"/>
      <c r="ZC717" s="1"/>
      <c r="ZD717" s="1"/>
      <c r="ZE717" s="1"/>
      <c r="ZF717" s="1"/>
      <c r="ZG717" s="1"/>
      <c r="ZH717" s="1"/>
      <c r="ZI717" s="1"/>
      <c r="ZJ717" s="1"/>
      <c r="ZK717" s="1"/>
      <c r="ZL717" s="1"/>
      <c r="ZM717" s="1"/>
      <c r="ZN717" s="1"/>
      <c r="ZO717" s="1"/>
      <c r="ZP717" s="1"/>
      <c r="ZQ717" s="1"/>
      <c r="ZR717" s="1"/>
      <c r="ZS717" s="1"/>
      <c r="ZT717" s="1"/>
      <c r="ZU717" s="1"/>
      <c r="ZV717" s="1"/>
      <c r="ZW717" s="1"/>
      <c r="ZX717" s="1"/>
      <c r="ZY717" s="1"/>
      <c r="ZZ717" s="1"/>
      <c r="AAA717" s="1"/>
      <c r="AAB717" s="1"/>
      <c r="AAC717" s="1"/>
      <c r="AAD717" s="1"/>
      <c r="AAE717" s="1"/>
      <c r="AAF717" s="1"/>
      <c r="AAG717" s="1"/>
      <c r="AAH717" s="1"/>
      <c r="AAI717" s="1"/>
      <c r="AAJ717" s="1"/>
      <c r="AAK717" s="1"/>
      <c r="AAL717" s="1"/>
      <c r="AAM717" s="1"/>
      <c r="AAN717" s="1"/>
      <c r="AAO717" s="1"/>
      <c r="AAP717" s="1"/>
      <c r="AAQ717" s="1"/>
      <c r="AAR717" s="1"/>
      <c r="AAS717" s="1"/>
      <c r="AAT717" s="1"/>
      <c r="AAU717" s="1"/>
      <c r="AAV717" s="1"/>
      <c r="AAW717" s="1"/>
      <c r="AAX717" s="1"/>
      <c r="AAY717" s="1"/>
      <c r="AAZ717" s="1"/>
      <c r="ABA717" s="1"/>
      <c r="ABB717" s="1"/>
      <c r="ABC717" s="1"/>
      <c r="ABD717" s="1"/>
      <c r="ABE717" s="1"/>
      <c r="ABF717" s="1"/>
      <c r="ABG717" s="1"/>
      <c r="ABH717" s="1"/>
      <c r="ABI717" s="1"/>
      <c r="ABJ717" s="1"/>
      <c r="ABK717" s="1"/>
      <c r="ABL717" s="1"/>
      <c r="ABM717" s="1"/>
      <c r="ABN717" s="1"/>
      <c r="ABO717" s="1"/>
      <c r="ABP717" s="1"/>
      <c r="ABQ717" s="1"/>
      <c r="ABR717" s="1"/>
      <c r="ABS717" s="1"/>
      <c r="ABT717" s="1"/>
      <c r="ABU717" s="1"/>
      <c r="ABV717" s="1"/>
      <c r="ABW717" s="1"/>
      <c r="ABX717" s="1"/>
      <c r="ABY717" s="1"/>
      <c r="ABZ717" s="1"/>
      <c r="ACA717" s="1"/>
      <c r="ACB717" s="1"/>
      <c r="ACC717" s="1"/>
      <c r="ACD717" s="1"/>
      <c r="ACE717" s="1"/>
      <c r="ACF717" s="1"/>
      <c r="ACG717" s="1"/>
      <c r="ACH717" s="1"/>
      <c r="ACI717" s="1"/>
      <c r="ACJ717" s="1"/>
      <c r="ACK717" s="1"/>
      <c r="ACL717" s="1"/>
      <c r="ACM717" s="1"/>
      <c r="ACN717" s="1"/>
      <c r="ACO717" s="1"/>
      <c r="ACP717" s="1"/>
      <c r="ACQ717" s="1"/>
      <c r="ACR717" s="1"/>
      <c r="ACS717" s="1"/>
      <c r="ACT717" s="1"/>
      <c r="ACU717" s="1"/>
      <c r="ACV717" s="1"/>
      <c r="ACW717" s="1"/>
      <c r="ACX717" s="1"/>
      <c r="ACY717" s="1"/>
      <c r="ACZ717" s="1"/>
      <c r="ADA717" s="1"/>
      <c r="ADB717" s="1"/>
      <c r="ADC717" s="1"/>
      <c r="ADD717" s="1"/>
      <c r="ADE717" s="1"/>
      <c r="ADF717" s="1"/>
      <c r="ADG717" s="1"/>
      <c r="ADH717" s="1"/>
      <c r="ADI717" s="1"/>
      <c r="ADJ717" s="1"/>
      <c r="ADK717" s="1"/>
      <c r="ADL717" s="1"/>
      <c r="ADM717" s="1"/>
      <c r="ADN717" s="1"/>
      <c r="ADO717" s="1"/>
      <c r="ADP717" s="1"/>
      <c r="ADQ717" s="1"/>
      <c r="ADR717" s="1"/>
      <c r="ADS717" s="1"/>
      <c r="ADT717" s="1"/>
      <c r="ADU717" s="1"/>
      <c r="ADV717" s="1"/>
    </row>
    <row r="718" spans="1:802" x14ac:dyDescent="0.1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  <c r="MV718" s="1"/>
      <c r="MW718" s="1"/>
      <c r="MX718" s="1"/>
      <c r="MY718" s="1"/>
      <c r="MZ718" s="1"/>
      <c r="NA718" s="1"/>
      <c r="NB718" s="1"/>
      <c r="NC718" s="1"/>
      <c r="ND718" s="1"/>
      <c r="NE718" s="1"/>
      <c r="NF718" s="1"/>
      <c r="NG718" s="1"/>
      <c r="NH718" s="1"/>
      <c r="NI718" s="1"/>
      <c r="NJ718" s="1"/>
      <c r="NK718" s="1"/>
      <c r="NL718" s="1"/>
      <c r="NM718" s="1"/>
      <c r="NN718" s="1"/>
      <c r="NO718" s="1"/>
      <c r="NP718" s="1"/>
      <c r="NQ718" s="1"/>
      <c r="NR718" s="1"/>
      <c r="NS718" s="1"/>
      <c r="NT718" s="1"/>
      <c r="NU718" s="1"/>
      <c r="NV718" s="1"/>
      <c r="NW718" s="1"/>
      <c r="NX718" s="1"/>
      <c r="NY718" s="1"/>
      <c r="NZ718" s="1"/>
      <c r="OA718" s="1"/>
      <c r="OB718" s="1"/>
      <c r="OC718" s="1"/>
      <c r="OD718" s="1"/>
      <c r="OE718" s="1"/>
      <c r="OF718" s="1"/>
      <c r="OG718" s="1"/>
      <c r="OH718" s="1"/>
      <c r="OI718" s="1"/>
      <c r="OJ718" s="1"/>
      <c r="OK718" s="1"/>
      <c r="OL718" s="1"/>
      <c r="OM718" s="1"/>
      <c r="ON718" s="1"/>
      <c r="OO718" s="1"/>
      <c r="OP718" s="1"/>
      <c r="OQ718" s="1"/>
      <c r="OR718" s="1"/>
      <c r="OS718" s="1"/>
      <c r="OT718" s="1"/>
      <c r="OU718" s="1"/>
      <c r="OV718" s="1"/>
      <c r="OW718" s="1"/>
      <c r="OX718" s="1"/>
      <c r="OY718" s="1"/>
      <c r="OZ718" s="1"/>
      <c r="PA718" s="1"/>
      <c r="PB718" s="1"/>
      <c r="PC718" s="1"/>
      <c r="PD718" s="1"/>
      <c r="PE718" s="1"/>
      <c r="PF718" s="1"/>
      <c r="PG718" s="1"/>
      <c r="PH718" s="1"/>
      <c r="PI718" s="1"/>
      <c r="PJ718" s="1"/>
      <c r="PK718" s="1"/>
      <c r="PL718" s="1"/>
      <c r="PM718" s="1"/>
      <c r="PN718" s="1"/>
      <c r="PO718" s="1"/>
      <c r="PP718" s="1"/>
      <c r="PQ718" s="1"/>
      <c r="PR718" s="1"/>
      <c r="PS718" s="1"/>
      <c r="PT718" s="1"/>
      <c r="PU718" s="1"/>
      <c r="PV718" s="1"/>
      <c r="PW718" s="1"/>
      <c r="PX718" s="1"/>
      <c r="PY718" s="1"/>
      <c r="PZ718" s="1"/>
      <c r="QA718" s="1"/>
      <c r="QB718" s="1"/>
      <c r="QC718" s="1"/>
      <c r="QD718" s="1"/>
      <c r="QE718" s="1"/>
      <c r="QF718" s="1"/>
      <c r="QG718" s="1"/>
      <c r="QH718" s="1"/>
      <c r="QI718" s="1"/>
      <c r="QJ718" s="1"/>
      <c r="QK718" s="1"/>
      <c r="QL718" s="1"/>
      <c r="QM718" s="1"/>
      <c r="QN718" s="1"/>
      <c r="QO718" s="1"/>
      <c r="QP718" s="1"/>
      <c r="QQ718" s="1"/>
      <c r="QR718" s="1"/>
      <c r="QS718" s="1"/>
      <c r="QT718" s="1"/>
      <c r="QU718" s="1"/>
      <c r="QV718" s="1"/>
      <c r="QW718" s="1"/>
      <c r="QX718" s="1"/>
      <c r="QY718" s="1"/>
      <c r="QZ718" s="1"/>
      <c r="RA718" s="1"/>
      <c r="RB718" s="1"/>
      <c r="RC718" s="1"/>
      <c r="RD718" s="1"/>
      <c r="RE718" s="1"/>
      <c r="RF718" s="1"/>
      <c r="RG718" s="1"/>
      <c r="RH718" s="1"/>
      <c r="RI718" s="1"/>
      <c r="RJ718" s="1"/>
      <c r="RK718" s="1"/>
      <c r="RL718" s="1"/>
      <c r="RM718" s="1"/>
      <c r="RN718" s="1"/>
      <c r="RO718" s="1"/>
      <c r="RP718" s="1"/>
      <c r="RQ718" s="1"/>
      <c r="RR718" s="1"/>
      <c r="RS718" s="1"/>
      <c r="RT718" s="1"/>
      <c r="RU718" s="1"/>
      <c r="RV718" s="1"/>
      <c r="RW718" s="1"/>
      <c r="RX718" s="1"/>
      <c r="RY718" s="1"/>
      <c r="RZ718" s="1"/>
      <c r="SA718" s="1"/>
      <c r="SB718" s="1"/>
      <c r="SC718" s="1"/>
      <c r="SD718" s="1"/>
      <c r="SE718" s="1"/>
      <c r="SF718" s="1"/>
      <c r="SG718" s="1"/>
      <c r="SH718" s="1"/>
      <c r="SI718" s="1"/>
      <c r="SJ718" s="1"/>
      <c r="SK718" s="1"/>
      <c r="SL718" s="1"/>
      <c r="SM718" s="1"/>
      <c r="SN718" s="1"/>
      <c r="SO718" s="1"/>
      <c r="SP718" s="1"/>
      <c r="SQ718" s="1"/>
      <c r="SR718" s="1"/>
      <c r="SS718" s="1"/>
      <c r="ST718" s="1"/>
      <c r="SU718" s="1"/>
      <c r="SV718" s="1"/>
      <c r="SW718" s="1"/>
      <c r="SX718" s="1"/>
      <c r="SY718" s="1"/>
      <c r="SZ718" s="1"/>
      <c r="TA718" s="1"/>
      <c r="TB718" s="1"/>
      <c r="TC718" s="1"/>
      <c r="TD718" s="1"/>
      <c r="TE718" s="1"/>
      <c r="TF718" s="1"/>
      <c r="TG718" s="1"/>
      <c r="TH718" s="1"/>
      <c r="TI718" s="1"/>
      <c r="TJ718" s="1"/>
      <c r="TK718" s="1"/>
      <c r="TL718" s="1"/>
      <c r="TM718" s="1"/>
      <c r="TN718" s="1"/>
      <c r="TO718" s="1"/>
      <c r="TP718" s="1"/>
      <c r="TQ718" s="1"/>
      <c r="TR718" s="1"/>
      <c r="TS718" s="1"/>
      <c r="TT718" s="1"/>
      <c r="TU718" s="1"/>
      <c r="TV718" s="1"/>
      <c r="TW718" s="1"/>
      <c r="TX718" s="1"/>
      <c r="TY718" s="1"/>
      <c r="TZ718" s="1"/>
      <c r="UA718" s="1"/>
      <c r="UB718" s="1"/>
      <c r="UC718" s="1"/>
      <c r="UD718" s="1"/>
      <c r="UE718" s="1"/>
      <c r="UF718" s="1"/>
      <c r="UG718" s="1"/>
      <c r="UH718" s="1"/>
      <c r="UI718" s="1"/>
      <c r="UJ718" s="1"/>
      <c r="UK718" s="1"/>
      <c r="UL718" s="1"/>
      <c r="UM718" s="1"/>
      <c r="UN718" s="1"/>
      <c r="UO718" s="1"/>
      <c r="UP718" s="1"/>
      <c r="UQ718" s="1"/>
      <c r="UR718" s="1"/>
      <c r="US718" s="1"/>
      <c r="UT718" s="1"/>
      <c r="UU718" s="1"/>
      <c r="UV718" s="1"/>
      <c r="UW718" s="1"/>
      <c r="UX718" s="1"/>
      <c r="UY718" s="1"/>
      <c r="UZ718" s="1"/>
      <c r="VA718" s="1"/>
      <c r="VB718" s="1"/>
      <c r="VC718" s="1"/>
      <c r="VD718" s="1"/>
      <c r="VE718" s="1"/>
      <c r="VF718" s="1"/>
      <c r="VG718" s="1"/>
      <c r="VH718" s="1"/>
      <c r="VI718" s="1"/>
      <c r="VJ718" s="1"/>
      <c r="VK718" s="1"/>
      <c r="VL718" s="1"/>
      <c r="VM718" s="1"/>
      <c r="VN718" s="1"/>
      <c r="VO718" s="1"/>
      <c r="VP718" s="1"/>
      <c r="VQ718" s="1"/>
      <c r="VR718" s="1"/>
      <c r="VS718" s="1"/>
      <c r="VT718" s="1"/>
      <c r="VU718" s="1"/>
      <c r="VV718" s="1"/>
      <c r="VW718" s="1"/>
      <c r="VX718" s="1"/>
      <c r="VY718" s="1"/>
      <c r="VZ718" s="1"/>
      <c r="WA718" s="1"/>
      <c r="WB718" s="1"/>
      <c r="WC718" s="1"/>
      <c r="WD718" s="1"/>
      <c r="WE718" s="1"/>
      <c r="WF718" s="1"/>
      <c r="WG718" s="1"/>
      <c r="WH718" s="1"/>
      <c r="WI718" s="1"/>
      <c r="WJ718" s="1"/>
      <c r="WK718" s="1"/>
      <c r="WL718" s="1"/>
      <c r="WM718" s="1"/>
      <c r="WN718" s="1"/>
      <c r="WO718" s="1"/>
      <c r="WP718" s="1"/>
      <c r="WQ718" s="1"/>
      <c r="WR718" s="1"/>
      <c r="WS718" s="1"/>
      <c r="WT718" s="1"/>
      <c r="WU718" s="1"/>
      <c r="WV718" s="1"/>
      <c r="WW718" s="1"/>
      <c r="WX718" s="1"/>
      <c r="WY718" s="1"/>
      <c r="WZ718" s="1"/>
      <c r="XA718" s="1"/>
      <c r="XB718" s="1"/>
      <c r="XC718" s="1"/>
      <c r="XD718" s="1"/>
      <c r="XE718" s="1"/>
      <c r="XF718" s="1"/>
      <c r="XG718" s="1"/>
      <c r="XH718" s="1"/>
      <c r="XI718" s="1"/>
      <c r="XJ718" s="1"/>
      <c r="XK718" s="1"/>
      <c r="XL718" s="1"/>
      <c r="XM718" s="1"/>
      <c r="XN718" s="1"/>
      <c r="XO718" s="1"/>
      <c r="XP718" s="1"/>
      <c r="XQ718" s="1"/>
      <c r="XR718" s="1"/>
      <c r="XS718" s="1"/>
      <c r="XT718" s="1"/>
      <c r="XU718" s="1"/>
      <c r="XV718" s="1"/>
      <c r="XW718" s="1"/>
      <c r="XX718" s="1"/>
      <c r="XY718" s="1"/>
      <c r="XZ718" s="1"/>
      <c r="YA718" s="1"/>
      <c r="YB718" s="1"/>
      <c r="YC718" s="1"/>
      <c r="YD718" s="1"/>
      <c r="YE718" s="1"/>
      <c r="YF718" s="1"/>
      <c r="YG718" s="1"/>
      <c r="YH718" s="1"/>
      <c r="YI718" s="1"/>
      <c r="YJ718" s="1"/>
      <c r="YK718" s="1"/>
      <c r="YL718" s="1"/>
      <c r="YM718" s="1"/>
      <c r="YN718" s="1"/>
      <c r="YO718" s="1"/>
      <c r="YP718" s="1"/>
      <c r="YQ718" s="1"/>
      <c r="YR718" s="1"/>
      <c r="YS718" s="1"/>
      <c r="YT718" s="1"/>
      <c r="YU718" s="1"/>
      <c r="YV718" s="1"/>
      <c r="YW718" s="1"/>
      <c r="YX718" s="1"/>
      <c r="YY718" s="1"/>
      <c r="YZ718" s="1"/>
      <c r="ZA718" s="1"/>
      <c r="ZB718" s="1"/>
      <c r="ZC718" s="1"/>
      <c r="ZD718" s="1"/>
      <c r="ZE718" s="1"/>
      <c r="ZF718" s="1"/>
      <c r="ZG718" s="1"/>
      <c r="ZH718" s="1"/>
      <c r="ZI718" s="1"/>
      <c r="ZJ718" s="1"/>
      <c r="ZK718" s="1"/>
      <c r="ZL718" s="1"/>
      <c r="ZM718" s="1"/>
      <c r="ZN718" s="1"/>
      <c r="ZO718" s="1"/>
      <c r="ZP718" s="1"/>
      <c r="ZQ718" s="1"/>
      <c r="ZR718" s="1"/>
      <c r="ZS718" s="1"/>
      <c r="ZT718" s="1"/>
      <c r="ZU718" s="1"/>
      <c r="ZV718" s="1"/>
      <c r="ZW718" s="1"/>
      <c r="ZX718" s="1"/>
      <c r="ZY718" s="1"/>
      <c r="ZZ718" s="1"/>
      <c r="AAA718" s="1"/>
      <c r="AAB718" s="1"/>
      <c r="AAC718" s="1"/>
      <c r="AAD718" s="1"/>
      <c r="AAE718" s="1"/>
      <c r="AAF718" s="1"/>
      <c r="AAG718" s="1"/>
      <c r="AAH718" s="1"/>
      <c r="AAI718" s="1"/>
      <c r="AAJ718" s="1"/>
      <c r="AAK718" s="1"/>
      <c r="AAL718" s="1"/>
      <c r="AAM718" s="1"/>
      <c r="AAN718" s="1"/>
      <c r="AAO718" s="1"/>
      <c r="AAP718" s="1"/>
      <c r="AAQ718" s="1"/>
      <c r="AAR718" s="1"/>
      <c r="AAS718" s="1"/>
      <c r="AAT718" s="1"/>
      <c r="AAU718" s="1"/>
      <c r="AAV718" s="1"/>
      <c r="AAW718" s="1"/>
      <c r="AAX718" s="1"/>
      <c r="AAY718" s="1"/>
      <c r="AAZ718" s="1"/>
      <c r="ABA718" s="1"/>
      <c r="ABB718" s="1"/>
      <c r="ABC718" s="1"/>
      <c r="ABD718" s="1"/>
      <c r="ABE718" s="1"/>
      <c r="ABF718" s="1"/>
      <c r="ABG718" s="1"/>
      <c r="ABH718" s="1"/>
      <c r="ABI718" s="1"/>
      <c r="ABJ718" s="1"/>
      <c r="ABK718" s="1"/>
      <c r="ABL718" s="1"/>
      <c r="ABM718" s="1"/>
      <c r="ABN718" s="1"/>
      <c r="ABO718" s="1"/>
      <c r="ABP718" s="1"/>
      <c r="ABQ718" s="1"/>
      <c r="ABR718" s="1"/>
      <c r="ABS718" s="1"/>
      <c r="ABT718" s="1"/>
      <c r="ABU718" s="1"/>
      <c r="ABV718" s="1"/>
      <c r="ABW718" s="1"/>
      <c r="ABX718" s="1"/>
      <c r="ABY718" s="1"/>
      <c r="ABZ718" s="1"/>
      <c r="ACA718" s="1"/>
      <c r="ACB718" s="1"/>
      <c r="ACC718" s="1"/>
      <c r="ACD718" s="1"/>
      <c r="ACE718" s="1"/>
      <c r="ACF718" s="1"/>
      <c r="ACG718" s="1"/>
      <c r="ACH718" s="1"/>
      <c r="ACI718" s="1"/>
      <c r="ACJ718" s="1"/>
      <c r="ACK718" s="1"/>
      <c r="ACL718" s="1"/>
      <c r="ACM718" s="1"/>
      <c r="ACN718" s="1"/>
      <c r="ACO718" s="1"/>
      <c r="ACP718" s="1"/>
      <c r="ACQ718" s="1"/>
      <c r="ACR718" s="1"/>
      <c r="ACS718" s="1"/>
      <c r="ACT718" s="1"/>
      <c r="ACU718" s="1"/>
      <c r="ACV718" s="1"/>
      <c r="ACW718" s="1"/>
      <c r="ACX718" s="1"/>
      <c r="ACY718" s="1"/>
      <c r="ACZ718" s="1"/>
      <c r="ADA718" s="1"/>
      <c r="ADB718" s="1"/>
      <c r="ADC718" s="1"/>
      <c r="ADD718" s="1"/>
      <c r="ADE718" s="1"/>
      <c r="ADF718" s="1"/>
      <c r="ADG718" s="1"/>
      <c r="ADH718" s="1"/>
      <c r="ADI718" s="1"/>
      <c r="ADJ718" s="1"/>
      <c r="ADK718" s="1"/>
      <c r="ADL718" s="1"/>
      <c r="ADM718" s="1"/>
      <c r="ADN718" s="1"/>
      <c r="ADO718" s="1"/>
      <c r="ADP718" s="1"/>
      <c r="ADQ718" s="1"/>
      <c r="ADR718" s="1"/>
      <c r="ADS718" s="1"/>
      <c r="ADT718" s="1"/>
      <c r="ADU718" s="1"/>
      <c r="ADV718" s="1"/>
    </row>
    <row r="719" spans="1:802" x14ac:dyDescent="0.1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  <c r="DN719" s="1"/>
      <c r="DO719" s="1"/>
      <c r="DP719" s="1"/>
      <c r="DQ719" s="1"/>
      <c r="DR719" s="1"/>
      <c r="DS719" s="1"/>
      <c r="DT719" s="1"/>
      <c r="DU719" s="1"/>
      <c r="DV719" s="1"/>
      <c r="DW719" s="1"/>
      <c r="DX719" s="1"/>
      <c r="DY719" s="1"/>
      <c r="DZ719" s="1"/>
      <c r="EA719" s="1"/>
      <c r="EB719" s="1"/>
      <c r="EC719" s="1"/>
      <c r="ED719" s="1"/>
      <c r="EE719" s="1"/>
      <c r="EF719" s="1"/>
      <c r="EG719" s="1"/>
      <c r="EH719" s="1"/>
      <c r="EI719" s="1"/>
      <c r="EJ719" s="1"/>
      <c r="EK719" s="1"/>
      <c r="EL719" s="1"/>
      <c r="EM719" s="1"/>
      <c r="EN719" s="1"/>
      <c r="EO719" s="1"/>
      <c r="EP719" s="1"/>
      <c r="EQ719" s="1"/>
      <c r="ER719" s="1"/>
      <c r="ES719" s="1"/>
      <c r="ET719" s="1"/>
      <c r="EU719" s="1"/>
      <c r="EV719" s="1"/>
      <c r="EW719" s="1"/>
      <c r="EX719" s="1"/>
      <c r="EY719" s="1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1"/>
      <c r="FL719" s="1"/>
      <c r="FM719" s="1"/>
      <c r="FN719" s="1"/>
      <c r="FO719" s="1"/>
      <c r="FP719" s="1"/>
      <c r="FQ719" s="1"/>
      <c r="FR719" s="1"/>
      <c r="FS719" s="1"/>
      <c r="FT719" s="1"/>
      <c r="FU719" s="1"/>
      <c r="FV719" s="1"/>
      <c r="FW719" s="1"/>
      <c r="FX719" s="1"/>
      <c r="FY719" s="1"/>
      <c r="FZ719" s="1"/>
      <c r="GA719" s="1"/>
      <c r="GB719" s="1"/>
      <c r="GC719" s="1"/>
      <c r="GD719" s="1"/>
      <c r="GE719" s="1"/>
      <c r="GF719" s="1"/>
      <c r="GG719" s="1"/>
      <c r="GH719" s="1"/>
      <c r="GI719" s="1"/>
      <c r="GJ719" s="1"/>
      <c r="GK719" s="1"/>
      <c r="GL719" s="1"/>
      <c r="GM719" s="1"/>
      <c r="GN719" s="1"/>
      <c r="GO719" s="1"/>
      <c r="GP719" s="1"/>
      <c r="GQ719" s="1"/>
      <c r="GR719" s="1"/>
      <c r="GS719" s="1"/>
      <c r="GT719" s="1"/>
      <c r="GU719" s="1"/>
      <c r="GV719" s="1"/>
      <c r="GW719" s="1"/>
      <c r="GX719" s="1"/>
      <c r="GY719" s="1"/>
      <c r="GZ719" s="1"/>
      <c r="HA719" s="1"/>
      <c r="HB719" s="1"/>
      <c r="HC719" s="1"/>
      <c r="HD719" s="1"/>
      <c r="HE719" s="1"/>
      <c r="HF719" s="1"/>
      <c r="HG719" s="1"/>
      <c r="HH719" s="1"/>
      <c r="HI719" s="1"/>
      <c r="HJ719" s="1"/>
      <c r="HK719" s="1"/>
      <c r="HL719" s="1"/>
      <c r="HM719" s="1"/>
      <c r="HN719" s="1"/>
      <c r="HO719" s="1"/>
      <c r="HP719" s="1"/>
      <c r="HQ719" s="1"/>
      <c r="HR719" s="1"/>
      <c r="HS719" s="1"/>
      <c r="HT719" s="1"/>
      <c r="HU719" s="1"/>
      <c r="HV719" s="1"/>
      <c r="HW719" s="1"/>
      <c r="HX719" s="1"/>
      <c r="HY719" s="1"/>
      <c r="HZ719" s="1"/>
      <c r="IA719" s="1"/>
      <c r="IB719" s="1"/>
      <c r="IC719" s="1"/>
      <c r="ID719" s="1"/>
      <c r="IE719" s="1"/>
      <c r="IF719" s="1"/>
      <c r="IG719" s="1"/>
      <c r="IH719" s="1"/>
      <c r="II719" s="1"/>
      <c r="IJ719" s="1"/>
      <c r="IK719" s="1"/>
      <c r="IL719" s="1"/>
      <c r="IM719" s="1"/>
      <c r="IN719" s="1"/>
      <c r="IO719" s="1"/>
      <c r="IP719" s="1"/>
      <c r="IQ719" s="1"/>
      <c r="IR719" s="1"/>
      <c r="IS719" s="1"/>
      <c r="IT719" s="1"/>
      <c r="IU719" s="1"/>
      <c r="IV719" s="1"/>
      <c r="IW719" s="1"/>
      <c r="IX719" s="1"/>
      <c r="IY719" s="1"/>
      <c r="IZ719" s="1"/>
      <c r="JA719" s="1"/>
      <c r="JB719" s="1"/>
      <c r="JC719" s="1"/>
      <c r="JD719" s="1"/>
      <c r="JE719" s="1"/>
      <c r="JF719" s="1"/>
      <c r="JG719" s="1"/>
      <c r="JH719" s="1"/>
      <c r="JI719" s="1"/>
      <c r="JJ719" s="1"/>
      <c r="JK719" s="1"/>
      <c r="JL719" s="1"/>
      <c r="JM719" s="1"/>
      <c r="JN719" s="1"/>
      <c r="JO719" s="1"/>
      <c r="JP719" s="1"/>
      <c r="JQ719" s="1"/>
      <c r="JR719" s="1"/>
      <c r="JS719" s="1"/>
      <c r="JT719" s="1"/>
      <c r="JU719" s="1"/>
      <c r="JV719" s="1"/>
      <c r="JW719" s="1"/>
      <c r="JX719" s="1"/>
      <c r="JY719" s="1"/>
      <c r="JZ719" s="1"/>
      <c r="KA719" s="1"/>
      <c r="KB719" s="1"/>
      <c r="KC719" s="1"/>
      <c r="KD719" s="1"/>
      <c r="KE719" s="1"/>
      <c r="KF719" s="1"/>
      <c r="KG719" s="1"/>
      <c r="KH719" s="1"/>
      <c r="KI719" s="1"/>
      <c r="KJ719" s="1"/>
      <c r="KK719" s="1"/>
      <c r="KL719" s="1"/>
      <c r="KM719" s="1"/>
      <c r="KN719" s="1"/>
      <c r="KO719" s="1"/>
      <c r="KP719" s="1"/>
      <c r="KQ719" s="1"/>
      <c r="KR719" s="1"/>
      <c r="KS719" s="1"/>
      <c r="KT719" s="1"/>
      <c r="KU719" s="1"/>
      <c r="KV719" s="1"/>
      <c r="KW719" s="1"/>
      <c r="KX719" s="1"/>
      <c r="KY719" s="1"/>
      <c r="KZ719" s="1"/>
      <c r="LA719" s="1"/>
      <c r="LB719" s="1"/>
      <c r="LC719" s="1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1"/>
      <c r="MA719" s="1"/>
      <c r="MB719" s="1"/>
      <c r="MC719" s="1"/>
      <c r="MD719" s="1"/>
      <c r="ME719" s="1"/>
      <c r="MF719" s="1"/>
      <c r="MG719" s="1"/>
      <c r="MH719" s="1"/>
      <c r="MI719" s="1"/>
      <c r="MJ719" s="1"/>
      <c r="MK719" s="1"/>
      <c r="ML719" s="1"/>
      <c r="MM719" s="1"/>
      <c r="MN719" s="1"/>
      <c r="MO719" s="1"/>
      <c r="MP719" s="1"/>
      <c r="MQ719" s="1"/>
      <c r="MR719" s="1"/>
      <c r="MS719" s="1"/>
      <c r="MT719" s="1"/>
      <c r="MU719" s="1"/>
      <c r="MV719" s="1"/>
      <c r="MW719" s="1"/>
      <c r="MX719" s="1"/>
      <c r="MY719" s="1"/>
      <c r="MZ719" s="1"/>
      <c r="NA719" s="1"/>
      <c r="NB719" s="1"/>
      <c r="NC719" s="1"/>
      <c r="ND719" s="1"/>
      <c r="NE719" s="1"/>
      <c r="NF719" s="1"/>
      <c r="NG719" s="1"/>
      <c r="NH719" s="1"/>
      <c r="NI719" s="1"/>
      <c r="NJ719" s="1"/>
      <c r="NK719" s="1"/>
      <c r="NL719" s="1"/>
      <c r="NM719" s="1"/>
      <c r="NN719" s="1"/>
      <c r="NO719" s="1"/>
      <c r="NP719" s="1"/>
      <c r="NQ719" s="1"/>
      <c r="NR719" s="1"/>
      <c r="NS719" s="1"/>
      <c r="NT719" s="1"/>
      <c r="NU719" s="1"/>
      <c r="NV719" s="1"/>
      <c r="NW719" s="1"/>
      <c r="NX719" s="1"/>
      <c r="NY719" s="1"/>
      <c r="NZ719" s="1"/>
      <c r="OA719" s="1"/>
      <c r="OB719" s="1"/>
      <c r="OC719" s="1"/>
      <c r="OD719" s="1"/>
      <c r="OE719" s="1"/>
      <c r="OF719" s="1"/>
      <c r="OG719" s="1"/>
      <c r="OH719" s="1"/>
      <c r="OI719" s="1"/>
      <c r="OJ719" s="1"/>
      <c r="OK719" s="1"/>
      <c r="OL719" s="1"/>
      <c r="OM719" s="1"/>
      <c r="ON719" s="1"/>
      <c r="OO719" s="1"/>
      <c r="OP719" s="1"/>
      <c r="OQ719" s="1"/>
      <c r="OR719" s="1"/>
      <c r="OS719" s="1"/>
      <c r="OT719" s="1"/>
      <c r="OU719" s="1"/>
      <c r="OV719" s="1"/>
      <c r="OW719" s="1"/>
      <c r="OX719" s="1"/>
      <c r="OY719" s="1"/>
      <c r="OZ719" s="1"/>
      <c r="PA719" s="1"/>
      <c r="PB719" s="1"/>
      <c r="PC719" s="1"/>
      <c r="PD719" s="1"/>
      <c r="PE719" s="1"/>
      <c r="PF719" s="1"/>
      <c r="PG719" s="1"/>
      <c r="PH719" s="1"/>
      <c r="PI719" s="1"/>
      <c r="PJ719" s="1"/>
      <c r="PK719" s="1"/>
      <c r="PL719" s="1"/>
      <c r="PM719" s="1"/>
      <c r="PN719" s="1"/>
      <c r="PO719" s="1"/>
      <c r="PP719" s="1"/>
      <c r="PQ719" s="1"/>
      <c r="PR719" s="1"/>
      <c r="PS719" s="1"/>
      <c r="PT719" s="1"/>
      <c r="PU719" s="1"/>
      <c r="PV719" s="1"/>
      <c r="PW719" s="1"/>
      <c r="PX719" s="1"/>
      <c r="PY719" s="1"/>
      <c r="PZ719" s="1"/>
      <c r="QA719" s="1"/>
      <c r="QB719" s="1"/>
      <c r="QC719" s="1"/>
      <c r="QD719" s="1"/>
      <c r="QE719" s="1"/>
      <c r="QF719" s="1"/>
      <c r="QG719" s="1"/>
      <c r="QH719" s="1"/>
      <c r="QI719" s="1"/>
      <c r="QJ719" s="1"/>
      <c r="QK719" s="1"/>
      <c r="QL719" s="1"/>
      <c r="QM719" s="1"/>
      <c r="QN719" s="1"/>
      <c r="QO719" s="1"/>
      <c r="QP719" s="1"/>
      <c r="QQ719" s="1"/>
      <c r="QR719" s="1"/>
      <c r="QS719" s="1"/>
      <c r="QT719" s="1"/>
      <c r="QU719" s="1"/>
      <c r="QV719" s="1"/>
      <c r="QW719" s="1"/>
      <c r="QX719" s="1"/>
      <c r="QY719" s="1"/>
      <c r="QZ719" s="1"/>
      <c r="RA719" s="1"/>
      <c r="RB719" s="1"/>
      <c r="RC719" s="1"/>
      <c r="RD719" s="1"/>
      <c r="RE719" s="1"/>
      <c r="RF719" s="1"/>
      <c r="RG719" s="1"/>
      <c r="RH719" s="1"/>
      <c r="RI719" s="1"/>
      <c r="RJ719" s="1"/>
      <c r="RK719" s="1"/>
      <c r="RL719" s="1"/>
      <c r="RM719" s="1"/>
      <c r="RN719" s="1"/>
      <c r="RO719" s="1"/>
      <c r="RP719" s="1"/>
      <c r="RQ719" s="1"/>
      <c r="RR719" s="1"/>
      <c r="RS719" s="1"/>
      <c r="RT719" s="1"/>
      <c r="RU719" s="1"/>
      <c r="RV719" s="1"/>
      <c r="RW719" s="1"/>
      <c r="RX719" s="1"/>
      <c r="RY719" s="1"/>
      <c r="RZ719" s="1"/>
      <c r="SA719" s="1"/>
      <c r="SB719" s="1"/>
      <c r="SC719" s="1"/>
      <c r="SD719" s="1"/>
      <c r="SE719" s="1"/>
      <c r="SF719" s="1"/>
      <c r="SG719" s="1"/>
      <c r="SH719" s="1"/>
      <c r="SI719" s="1"/>
      <c r="SJ719" s="1"/>
      <c r="SK719" s="1"/>
      <c r="SL719" s="1"/>
      <c r="SM719" s="1"/>
      <c r="SN719" s="1"/>
      <c r="SO719" s="1"/>
      <c r="SP719" s="1"/>
      <c r="SQ719" s="1"/>
      <c r="SR719" s="1"/>
      <c r="SS719" s="1"/>
      <c r="ST719" s="1"/>
      <c r="SU719" s="1"/>
      <c r="SV719" s="1"/>
      <c r="SW719" s="1"/>
      <c r="SX719" s="1"/>
      <c r="SY719" s="1"/>
      <c r="SZ719" s="1"/>
      <c r="TA719" s="1"/>
      <c r="TB719" s="1"/>
      <c r="TC719" s="1"/>
      <c r="TD719" s="1"/>
      <c r="TE719" s="1"/>
      <c r="TF719" s="1"/>
      <c r="TG719" s="1"/>
      <c r="TH719" s="1"/>
      <c r="TI719" s="1"/>
      <c r="TJ719" s="1"/>
      <c r="TK719" s="1"/>
      <c r="TL719" s="1"/>
      <c r="TM719" s="1"/>
      <c r="TN719" s="1"/>
      <c r="TO719" s="1"/>
      <c r="TP719" s="1"/>
      <c r="TQ719" s="1"/>
      <c r="TR719" s="1"/>
      <c r="TS719" s="1"/>
      <c r="TT719" s="1"/>
      <c r="TU719" s="1"/>
      <c r="TV719" s="1"/>
      <c r="TW719" s="1"/>
      <c r="TX719" s="1"/>
      <c r="TY719" s="1"/>
      <c r="TZ719" s="1"/>
      <c r="UA719" s="1"/>
      <c r="UB719" s="1"/>
      <c r="UC719" s="1"/>
      <c r="UD719" s="1"/>
      <c r="UE719" s="1"/>
      <c r="UF719" s="1"/>
      <c r="UG719" s="1"/>
      <c r="UH719" s="1"/>
      <c r="UI719" s="1"/>
      <c r="UJ719" s="1"/>
      <c r="UK719" s="1"/>
      <c r="UL719" s="1"/>
      <c r="UM719" s="1"/>
      <c r="UN719" s="1"/>
      <c r="UO719" s="1"/>
      <c r="UP719" s="1"/>
      <c r="UQ719" s="1"/>
      <c r="UR719" s="1"/>
      <c r="US719" s="1"/>
      <c r="UT719" s="1"/>
      <c r="UU719" s="1"/>
      <c r="UV719" s="1"/>
      <c r="UW719" s="1"/>
      <c r="UX719" s="1"/>
      <c r="UY719" s="1"/>
      <c r="UZ719" s="1"/>
      <c r="VA719" s="1"/>
      <c r="VB719" s="1"/>
      <c r="VC719" s="1"/>
      <c r="VD719" s="1"/>
      <c r="VE719" s="1"/>
      <c r="VF719" s="1"/>
      <c r="VG719" s="1"/>
      <c r="VH719" s="1"/>
      <c r="VI719" s="1"/>
      <c r="VJ719" s="1"/>
      <c r="VK719" s="1"/>
      <c r="VL719" s="1"/>
      <c r="VM719" s="1"/>
      <c r="VN719" s="1"/>
      <c r="VO719" s="1"/>
      <c r="VP719" s="1"/>
      <c r="VQ719" s="1"/>
      <c r="VR719" s="1"/>
      <c r="VS719" s="1"/>
      <c r="VT719" s="1"/>
      <c r="VU719" s="1"/>
      <c r="VV719" s="1"/>
      <c r="VW719" s="1"/>
      <c r="VX719" s="1"/>
      <c r="VY719" s="1"/>
      <c r="VZ719" s="1"/>
      <c r="WA719" s="1"/>
      <c r="WB719" s="1"/>
      <c r="WC719" s="1"/>
      <c r="WD719" s="1"/>
      <c r="WE719" s="1"/>
      <c r="WF719" s="1"/>
      <c r="WG719" s="1"/>
      <c r="WH719" s="1"/>
      <c r="WI719" s="1"/>
      <c r="WJ719" s="1"/>
      <c r="WK719" s="1"/>
      <c r="WL719" s="1"/>
      <c r="WM719" s="1"/>
      <c r="WN719" s="1"/>
      <c r="WO719" s="1"/>
      <c r="WP719" s="1"/>
      <c r="WQ719" s="1"/>
      <c r="WR719" s="1"/>
      <c r="WS719" s="1"/>
      <c r="WT719" s="1"/>
      <c r="WU719" s="1"/>
      <c r="WV719" s="1"/>
      <c r="WW719" s="1"/>
      <c r="WX719" s="1"/>
      <c r="WY719" s="1"/>
      <c r="WZ719" s="1"/>
      <c r="XA719" s="1"/>
      <c r="XB719" s="1"/>
      <c r="XC719" s="1"/>
      <c r="XD719" s="1"/>
      <c r="XE719" s="1"/>
      <c r="XF719" s="1"/>
      <c r="XG719" s="1"/>
      <c r="XH719" s="1"/>
      <c r="XI719" s="1"/>
      <c r="XJ719" s="1"/>
      <c r="XK719" s="1"/>
      <c r="XL719" s="1"/>
      <c r="XM719" s="1"/>
      <c r="XN719" s="1"/>
      <c r="XO719" s="1"/>
      <c r="XP719" s="1"/>
      <c r="XQ719" s="1"/>
      <c r="XR719" s="1"/>
      <c r="XS719" s="1"/>
      <c r="XT719" s="1"/>
      <c r="XU719" s="1"/>
      <c r="XV719" s="1"/>
      <c r="XW719" s="1"/>
      <c r="XX719" s="1"/>
      <c r="XY719" s="1"/>
      <c r="XZ719" s="1"/>
      <c r="YA719" s="1"/>
      <c r="YB719" s="1"/>
      <c r="YC719" s="1"/>
      <c r="YD719" s="1"/>
      <c r="YE719" s="1"/>
      <c r="YF719" s="1"/>
      <c r="YG719" s="1"/>
      <c r="YH719" s="1"/>
      <c r="YI719" s="1"/>
      <c r="YJ719" s="1"/>
      <c r="YK719" s="1"/>
      <c r="YL719" s="1"/>
      <c r="YM719" s="1"/>
      <c r="YN719" s="1"/>
      <c r="YO719" s="1"/>
      <c r="YP719" s="1"/>
      <c r="YQ719" s="1"/>
      <c r="YR719" s="1"/>
      <c r="YS719" s="1"/>
      <c r="YT719" s="1"/>
      <c r="YU719" s="1"/>
      <c r="YV719" s="1"/>
      <c r="YW719" s="1"/>
      <c r="YX719" s="1"/>
      <c r="YY719" s="1"/>
      <c r="YZ719" s="1"/>
      <c r="ZA719" s="1"/>
      <c r="ZB719" s="1"/>
      <c r="ZC719" s="1"/>
      <c r="ZD719" s="1"/>
      <c r="ZE719" s="1"/>
      <c r="ZF719" s="1"/>
      <c r="ZG719" s="1"/>
      <c r="ZH719" s="1"/>
      <c r="ZI719" s="1"/>
      <c r="ZJ719" s="1"/>
      <c r="ZK719" s="1"/>
      <c r="ZL719" s="1"/>
      <c r="ZM719" s="1"/>
      <c r="ZN719" s="1"/>
      <c r="ZO719" s="1"/>
      <c r="ZP719" s="1"/>
      <c r="ZQ719" s="1"/>
      <c r="ZR719" s="1"/>
      <c r="ZS719" s="1"/>
      <c r="ZT719" s="1"/>
      <c r="ZU719" s="1"/>
      <c r="ZV719" s="1"/>
      <c r="ZW719" s="1"/>
      <c r="ZX719" s="1"/>
      <c r="ZY719" s="1"/>
      <c r="ZZ719" s="1"/>
      <c r="AAA719" s="1"/>
      <c r="AAB719" s="1"/>
      <c r="AAC719" s="1"/>
      <c r="AAD719" s="1"/>
      <c r="AAE719" s="1"/>
      <c r="AAF719" s="1"/>
      <c r="AAG719" s="1"/>
      <c r="AAH719" s="1"/>
      <c r="AAI719" s="1"/>
      <c r="AAJ719" s="1"/>
      <c r="AAK719" s="1"/>
      <c r="AAL719" s="1"/>
      <c r="AAM719" s="1"/>
      <c r="AAN719" s="1"/>
      <c r="AAO719" s="1"/>
      <c r="AAP719" s="1"/>
      <c r="AAQ719" s="1"/>
      <c r="AAR719" s="1"/>
      <c r="AAS719" s="1"/>
      <c r="AAT719" s="1"/>
      <c r="AAU719" s="1"/>
      <c r="AAV719" s="1"/>
      <c r="AAW719" s="1"/>
      <c r="AAX719" s="1"/>
      <c r="AAY719" s="1"/>
      <c r="AAZ719" s="1"/>
      <c r="ABA719" s="1"/>
      <c r="ABB719" s="1"/>
      <c r="ABC719" s="1"/>
      <c r="ABD719" s="1"/>
      <c r="ABE719" s="1"/>
      <c r="ABF719" s="1"/>
      <c r="ABG719" s="1"/>
      <c r="ABH719" s="1"/>
      <c r="ABI719" s="1"/>
      <c r="ABJ719" s="1"/>
      <c r="ABK719" s="1"/>
      <c r="ABL719" s="1"/>
      <c r="ABM719" s="1"/>
      <c r="ABN719" s="1"/>
      <c r="ABO719" s="1"/>
      <c r="ABP719" s="1"/>
      <c r="ABQ719" s="1"/>
      <c r="ABR719" s="1"/>
      <c r="ABS719" s="1"/>
      <c r="ABT719" s="1"/>
      <c r="ABU719" s="1"/>
      <c r="ABV719" s="1"/>
      <c r="ABW719" s="1"/>
      <c r="ABX719" s="1"/>
      <c r="ABY719" s="1"/>
      <c r="ABZ719" s="1"/>
      <c r="ACA719" s="1"/>
      <c r="ACB719" s="1"/>
      <c r="ACC719" s="1"/>
      <c r="ACD719" s="1"/>
      <c r="ACE719" s="1"/>
      <c r="ACF719" s="1"/>
      <c r="ACG719" s="1"/>
      <c r="ACH719" s="1"/>
      <c r="ACI719" s="1"/>
      <c r="ACJ719" s="1"/>
      <c r="ACK719" s="1"/>
      <c r="ACL719" s="1"/>
      <c r="ACM719" s="1"/>
      <c r="ACN719" s="1"/>
      <c r="ACO719" s="1"/>
      <c r="ACP719" s="1"/>
      <c r="ACQ719" s="1"/>
      <c r="ACR719" s="1"/>
      <c r="ACS719" s="1"/>
      <c r="ACT719" s="1"/>
      <c r="ACU719" s="1"/>
      <c r="ACV719" s="1"/>
      <c r="ACW719" s="1"/>
      <c r="ACX719" s="1"/>
      <c r="ACY719" s="1"/>
      <c r="ACZ719" s="1"/>
      <c r="ADA719" s="1"/>
      <c r="ADB719" s="1"/>
      <c r="ADC719" s="1"/>
      <c r="ADD719" s="1"/>
      <c r="ADE719" s="1"/>
      <c r="ADF719" s="1"/>
      <c r="ADG719" s="1"/>
      <c r="ADH719" s="1"/>
      <c r="ADI719" s="1"/>
      <c r="ADJ719" s="1"/>
      <c r="ADK719" s="1"/>
      <c r="ADL719" s="1"/>
      <c r="ADM719" s="1"/>
      <c r="ADN719" s="1"/>
      <c r="ADO719" s="1"/>
      <c r="ADP719" s="1"/>
      <c r="ADQ719" s="1"/>
      <c r="ADR719" s="1"/>
      <c r="ADS719" s="1"/>
      <c r="ADT719" s="1"/>
      <c r="ADU719" s="1"/>
      <c r="ADV719" s="1"/>
    </row>
    <row r="720" spans="1:802" x14ac:dyDescent="0.1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  <c r="MV720" s="1"/>
      <c r="MW720" s="1"/>
      <c r="MX720" s="1"/>
      <c r="MY720" s="1"/>
      <c r="MZ720" s="1"/>
      <c r="NA720" s="1"/>
      <c r="NB720" s="1"/>
      <c r="NC720" s="1"/>
      <c r="ND720" s="1"/>
      <c r="NE720" s="1"/>
      <c r="NF720" s="1"/>
      <c r="NG720" s="1"/>
      <c r="NH720" s="1"/>
      <c r="NI720" s="1"/>
      <c r="NJ720" s="1"/>
      <c r="NK720" s="1"/>
      <c r="NL720" s="1"/>
      <c r="NM720" s="1"/>
      <c r="NN720" s="1"/>
      <c r="NO720" s="1"/>
      <c r="NP720" s="1"/>
      <c r="NQ720" s="1"/>
      <c r="NR720" s="1"/>
      <c r="NS720" s="1"/>
      <c r="NT720" s="1"/>
      <c r="NU720" s="1"/>
      <c r="NV720" s="1"/>
      <c r="NW720" s="1"/>
      <c r="NX720" s="1"/>
      <c r="NY720" s="1"/>
      <c r="NZ720" s="1"/>
      <c r="OA720" s="1"/>
      <c r="OB720" s="1"/>
      <c r="OC720" s="1"/>
      <c r="OD720" s="1"/>
      <c r="OE720" s="1"/>
      <c r="OF720" s="1"/>
      <c r="OG720" s="1"/>
      <c r="OH720" s="1"/>
      <c r="OI720" s="1"/>
      <c r="OJ720" s="1"/>
      <c r="OK720" s="1"/>
      <c r="OL720" s="1"/>
      <c r="OM720" s="1"/>
      <c r="ON720" s="1"/>
      <c r="OO720" s="1"/>
      <c r="OP720" s="1"/>
      <c r="OQ720" s="1"/>
      <c r="OR720" s="1"/>
      <c r="OS720" s="1"/>
      <c r="OT720" s="1"/>
      <c r="OU720" s="1"/>
      <c r="OV720" s="1"/>
      <c r="OW720" s="1"/>
      <c r="OX720" s="1"/>
      <c r="OY720" s="1"/>
      <c r="OZ720" s="1"/>
      <c r="PA720" s="1"/>
      <c r="PB720" s="1"/>
      <c r="PC720" s="1"/>
      <c r="PD720" s="1"/>
      <c r="PE720" s="1"/>
      <c r="PF720" s="1"/>
      <c r="PG720" s="1"/>
      <c r="PH720" s="1"/>
      <c r="PI720" s="1"/>
      <c r="PJ720" s="1"/>
      <c r="PK720" s="1"/>
      <c r="PL720" s="1"/>
      <c r="PM720" s="1"/>
      <c r="PN720" s="1"/>
      <c r="PO720" s="1"/>
      <c r="PP720" s="1"/>
      <c r="PQ720" s="1"/>
      <c r="PR720" s="1"/>
      <c r="PS720" s="1"/>
      <c r="PT720" s="1"/>
      <c r="PU720" s="1"/>
      <c r="PV720" s="1"/>
      <c r="PW720" s="1"/>
      <c r="PX720" s="1"/>
      <c r="PY720" s="1"/>
      <c r="PZ720" s="1"/>
      <c r="QA720" s="1"/>
      <c r="QB720" s="1"/>
      <c r="QC720" s="1"/>
      <c r="QD720" s="1"/>
      <c r="QE720" s="1"/>
      <c r="QF720" s="1"/>
      <c r="QG720" s="1"/>
      <c r="QH720" s="1"/>
      <c r="QI720" s="1"/>
      <c r="QJ720" s="1"/>
      <c r="QK720" s="1"/>
      <c r="QL720" s="1"/>
      <c r="QM720" s="1"/>
      <c r="QN720" s="1"/>
      <c r="QO720" s="1"/>
      <c r="QP720" s="1"/>
      <c r="QQ720" s="1"/>
      <c r="QR720" s="1"/>
      <c r="QS720" s="1"/>
      <c r="QT720" s="1"/>
      <c r="QU720" s="1"/>
      <c r="QV720" s="1"/>
      <c r="QW720" s="1"/>
      <c r="QX720" s="1"/>
      <c r="QY720" s="1"/>
      <c r="QZ720" s="1"/>
      <c r="RA720" s="1"/>
      <c r="RB720" s="1"/>
      <c r="RC720" s="1"/>
      <c r="RD720" s="1"/>
      <c r="RE720" s="1"/>
      <c r="RF720" s="1"/>
      <c r="RG720" s="1"/>
      <c r="RH720" s="1"/>
      <c r="RI720" s="1"/>
      <c r="RJ720" s="1"/>
      <c r="RK720" s="1"/>
      <c r="RL720" s="1"/>
      <c r="RM720" s="1"/>
      <c r="RN720" s="1"/>
      <c r="RO720" s="1"/>
      <c r="RP720" s="1"/>
      <c r="RQ720" s="1"/>
      <c r="RR720" s="1"/>
      <c r="RS720" s="1"/>
      <c r="RT720" s="1"/>
      <c r="RU720" s="1"/>
      <c r="RV720" s="1"/>
      <c r="RW720" s="1"/>
      <c r="RX720" s="1"/>
      <c r="RY720" s="1"/>
      <c r="RZ720" s="1"/>
      <c r="SA720" s="1"/>
      <c r="SB720" s="1"/>
      <c r="SC720" s="1"/>
      <c r="SD720" s="1"/>
      <c r="SE720" s="1"/>
      <c r="SF720" s="1"/>
      <c r="SG720" s="1"/>
      <c r="SH720" s="1"/>
      <c r="SI720" s="1"/>
      <c r="SJ720" s="1"/>
      <c r="SK720" s="1"/>
      <c r="SL720" s="1"/>
      <c r="SM720" s="1"/>
      <c r="SN720" s="1"/>
      <c r="SO720" s="1"/>
      <c r="SP720" s="1"/>
      <c r="SQ720" s="1"/>
      <c r="SR720" s="1"/>
      <c r="SS720" s="1"/>
      <c r="ST720" s="1"/>
      <c r="SU720" s="1"/>
      <c r="SV720" s="1"/>
      <c r="SW720" s="1"/>
      <c r="SX720" s="1"/>
      <c r="SY720" s="1"/>
      <c r="SZ720" s="1"/>
      <c r="TA720" s="1"/>
      <c r="TB720" s="1"/>
      <c r="TC720" s="1"/>
      <c r="TD720" s="1"/>
      <c r="TE720" s="1"/>
      <c r="TF720" s="1"/>
      <c r="TG720" s="1"/>
      <c r="TH720" s="1"/>
      <c r="TI720" s="1"/>
      <c r="TJ720" s="1"/>
      <c r="TK720" s="1"/>
      <c r="TL720" s="1"/>
      <c r="TM720" s="1"/>
      <c r="TN720" s="1"/>
      <c r="TO720" s="1"/>
      <c r="TP720" s="1"/>
      <c r="TQ720" s="1"/>
      <c r="TR720" s="1"/>
      <c r="TS720" s="1"/>
      <c r="TT720" s="1"/>
      <c r="TU720" s="1"/>
      <c r="TV720" s="1"/>
      <c r="TW720" s="1"/>
      <c r="TX720" s="1"/>
      <c r="TY720" s="1"/>
      <c r="TZ720" s="1"/>
      <c r="UA720" s="1"/>
      <c r="UB720" s="1"/>
      <c r="UC720" s="1"/>
      <c r="UD720" s="1"/>
      <c r="UE720" s="1"/>
      <c r="UF720" s="1"/>
      <c r="UG720" s="1"/>
      <c r="UH720" s="1"/>
      <c r="UI720" s="1"/>
      <c r="UJ720" s="1"/>
      <c r="UK720" s="1"/>
      <c r="UL720" s="1"/>
      <c r="UM720" s="1"/>
      <c r="UN720" s="1"/>
      <c r="UO720" s="1"/>
      <c r="UP720" s="1"/>
      <c r="UQ720" s="1"/>
      <c r="UR720" s="1"/>
      <c r="US720" s="1"/>
      <c r="UT720" s="1"/>
      <c r="UU720" s="1"/>
      <c r="UV720" s="1"/>
      <c r="UW720" s="1"/>
      <c r="UX720" s="1"/>
      <c r="UY720" s="1"/>
      <c r="UZ720" s="1"/>
      <c r="VA720" s="1"/>
      <c r="VB720" s="1"/>
      <c r="VC720" s="1"/>
      <c r="VD720" s="1"/>
      <c r="VE720" s="1"/>
      <c r="VF720" s="1"/>
      <c r="VG720" s="1"/>
      <c r="VH720" s="1"/>
      <c r="VI720" s="1"/>
      <c r="VJ720" s="1"/>
      <c r="VK720" s="1"/>
      <c r="VL720" s="1"/>
      <c r="VM720" s="1"/>
      <c r="VN720" s="1"/>
      <c r="VO720" s="1"/>
      <c r="VP720" s="1"/>
      <c r="VQ720" s="1"/>
      <c r="VR720" s="1"/>
      <c r="VS720" s="1"/>
      <c r="VT720" s="1"/>
      <c r="VU720" s="1"/>
      <c r="VV720" s="1"/>
      <c r="VW720" s="1"/>
      <c r="VX720" s="1"/>
      <c r="VY720" s="1"/>
      <c r="VZ720" s="1"/>
      <c r="WA720" s="1"/>
      <c r="WB720" s="1"/>
      <c r="WC720" s="1"/>
      <c r="WD720" s="1"/>
      <c r="WE720" s="1"/>
      <c r="WF720" s="1"/>
      <c r="WG720" s="1"/>
      <c r="WH720" s="1"/>
      <c r="WI720" s="1"/>
      <c r="WJ720" s="1"/>
      <c r="WK720" s="1"/>
      <c r="WL720" s="1"/>
      <c r="WM720" s="1"/>
      <c r="WN720" s="1"/>
      <c r="WO720" s="1"/>
      <c r="WP720" s="1"/>
      <c r="WQ720" s="1"/>
      <c r="WR720" s="1"/>
      <c r="WS720" s="1"/>
      <c r="WT720" s="1"/>
      <c r="WU720" s="1"/>
      <c r="WV720" s="1"/>
      <c r="WW720" s="1"/>
      <c r="WX720" s="1"/>
      <c r="WY720" s="1"/>
      <c r="WZ720" s="1"/>
      <c r="XA720" s="1"/>
      <c r="XB720" s="1"/>
      <c r="XC720" s="1"/>
      <c r="XD720" s="1"/>
      <c r="XE720" s="1"/>
      <c r="XF720" s="1"/>
      <c r="XG720" s="1"/>
      <c r="XH720" s="1"/>
      <c r="XI720" s="1"/>
      <c r="XJ720" s="1"/>
      <c r="XK720" s="1"/>
      <c r="XL720" s="1"/>
      <c r="XM720" s="1"/>
      <c r="XN720" s="1"/>
      <c r="XO720" s="1"/>
      <c r="XP720" s="1"/>
      <c r="XQ720" s="1"/>
      <c r="XR720" s="1"/>
      <c r="XS720" s="1"/>
      <c r="XT720" s="1"/>
      <c r="XU720" s="1"/>
      <c r="XV720" s="1"/>
      <c r="XW720" s="1"/>
      <c r="XX720" s="1"/>
      <c r="XY720" s="1"/>
      <c r="XZ720" s="1"/>
      <c r="YA720" s="1"/>
      <c r="YB720" s="1"/>
      <c r="YC720" s="1"/>
      <c r="YD720" s="1"/>
      <c r="YE720" s="1"/>
      <c r="YF720" s="1"/>
      <c r="YG720" s="1"/>
      <c r="YH720" s="1"/>
      <c r="YI720" s="1"/>
      <c r="YJ720" s="1"/>
      <c r="YK720" s="1"/>
      <c r="YL720" s="1"/>
      <c r="YM720" s="1"/>
      <c r="YN720" s="1"/>
      <c r="YO720" s="1"/>
      <c r="YP720" s="1"/>
      <c r="YQ720" s="1"/>
      <c r="YR720" s="1"/>
      <c r="YS720" s="1"/>
      <c r="YT720" s="1"/>
      <c r="YU720" s="1"/>
      <c r="YV720" s="1"/>
      <c r="YW720" s="1"/>
      <c r="YX720" s="1"/>
      <c r="YY720" s="1"/>
      <c r="YZ720" s="1"/>
      <c r="ZA720" s="1"/>
      <c r="ZB720" s="1"/>
      <c r="ZC720" s="1"/>
      <c r="ZD720" s="1"/>
      <c r="ZE720" s="1"/>
      <c r="ZF720" s="1"/>
      <c r="ZG720" s="1"/>
      <c r="ZH720" s="1"/>
      <c r="ZI720" s="1"/>
      <c r="ZJ720" s="1"/>
      <c r="ZK720" s="1"/>
      <c r="ZL720" s="1"/>
      <c r="ZM720" s="1"/>
      <c r="ZN720" s="1"/>
      <c r="ZO720" s="1"/>
      <c r="ZP720" s="1"/>
      <c r="ZQ720" s="1"/>
      <c r="ZR720" s="1"/>
      <c r="ZS720" s="1"/>
      <c r="ZT720" s="1"/>
      <c r="ZU720" s="1"/>
      <c r="ZV720" s="1"/>
      <c r="ZW720" s="1"/>
      <c r="ZX720" s="1"/>
      <c r="ZY720" s="1"/>
      <c r="ZZ720" s="1"/>
      <c r="AAA720" s="1"/>
      <c r="AAB720" s="1"/>
      <c r="AAC720" s="1"/>
      <c r="AAD720" s="1"/>
      <c r="AAE720" s="1"/>
      <c r="AAF720" s="1"/>
      <c r="AAG720" s="1"/>
      <c r="AAH720" s="1"/>
      <c r="AAI720" s="1"/>
      <c r="AAJ720" s="1"/>
      <c r="AAK720" s="1"/>
      <c r="AAL720" s="1"/>
      <c r="AAM720" s="1"/>
      <c r="AAN720" s="1"/>
      <c r="AAO720" s="1"/>
      <c r="AAP720" s="1"/>
      <c r="AAQ720" s="1"/>
      <c r="AAR720" s="1"/>
      <c r="AAS720" s="1"/>
      <c r="AAT720" s="1"/>
      <c r="AAU720" s="1"/>
      <c r="AAV720" s="1"/>
      <c r="AAW720" s="1"/>
      <c r="AAX720" s="1"/>
      <c r="AAY720" s="1"/>
      <c r="AAZ720" s="1"/>
      <c r="ABA720" s="1"/>
      <c r="ABB720" s="1"/>
      <c r="ABC720" s="1"/>
      <c r="ABD720" s="1"/>
      <c r="ABE720" s="1"/>
      <c r="ABF720" s="1"/>
      <c r="ABG720" s="1"/>
      <c r="ABH720" s="1"/>
      <c r="ABI720" s="1"/>
      <c r="ABJ720" s="1"/>
      <c r="ABK720" s="1"/>
      <c r="ABL720" s="1"/>
      <c r="ABM720" s="1"/>
      <c r="ABN720" s="1"/>
      <c r="ABO720" s="1"/>
      <c r="ABP720" s="1"/>
      <c r="ABQ720" s="1"/>
      <c r="ABR720" s="1"/>
      <c r="ABS720" s="1"/>
      <c r="ABT720" s="1"/>
      <c r="ABU720" s="1"/>
      <c r="ABV720" s="1"/>
      <c r="ABW720" s="1"/>
      <c r="ABX720" s="1"/>
      <c r="ABY720" s="1"/>
      <c r="ABZ720" s="1"/>
      <c r="ACA720" s="1"/>
      <c r="ACB720" s="1"/>
      <c r="ACC720" s="1"/>
      <c r="ACD720" s="1"/>
      <c r="ACE720" s="1"/>
      <c r="ACF720" s="1"/>
      <c r="ACG720" s="1"/>
      <c r="ACH720" s="1"/>
      <c r="ACI720" s="1"/>
      <c r="ACJ720" s="1"/>
      <c r="ACK720" s="1"/>
      <c r="ACL720" s="1"/>
      <c r="ACM720" s="1"/>
      <c r="ACN720" s="1"/>
      <c r="ACO720" s="1"/>
      <c r="ACP720" s="1"/>
      <c r="ACQ720" s="1"/>
      <c r="ACR720" s="1"/>
      <c r="ACS720" s="1"/>
      <c r="ACT720" s="1"/>
      <c r="ACU720" s="1"/>
      <c r="ACV720" s="1"/>
      <c r="ACW720" s="1"/>
      <c r="ACX720" s="1"/>
      <c r="ACY720" s="1"/>
      <c r="ACZ720" s="1"/>
      <c r="ADA720" s="1"/>
      <c r="ADB720" s="1"/>
      <c r="ADC720" s="1"/>
      <c r="ADD720" s="1"/>
      <c r="ADE720" s="1"/>
      <c r="ADF720" s="1"/>
      <c r="ADG720" s="1"/>
      <c r="ADH720" s="1"/>
      <c r="ADI720" s="1"/>
      <c r="ADJ720" s="1"/>
      <c r="ADK720" s="1"/>
      <c r="ADL720" s="1"/>
      <c r="ADM720" s="1"/>
      <c r="ADN720" s="1"/>
      <c r="ADO720" s="1"/>
      <c r="ADP720" s="1"/>
      <c r="ADQ720" s="1"/>
      <c r="ADR720" s="1"/>
      <c r="ADS720" s="1"/>
      <c r="ADT720" s="1"/>
      <c r="ADU720" s="1"/>
      <c r="ADV720" s="1"/>
    </row>
    <row r="721" spans="1:802" x14ac:dyDescent="0.1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  <c r="MV721" s="1"/>
      <c r="MW721" s="1"/>
      <c r="MX721" s="1"/>
      <c r="MY721" s="1"/>
      <c r="MZ721" s="1"/>
      <c r="NA721" s="1"/>
      <c r="NB721" s="1"/>
      <c r="NC721" s="1"/>
      <c r="ND721" s="1"/>
      <c r="NE721" s="1"/>
      <c r="NF721" s="1"/>
      <c r="NG721" s="1"/>
      <c r="NH721" s="1"/>
      <c r="NI721" s="1"/>
      <c r="NJ721" s="1"/>
      <c r="NK721" s="1"/>
      <c r="NL721" s="1"/>
      <c r="NM721" s="1"/>
      <c r="NN721" s="1"/>
      <c r="NO721" s="1"/>
      <c r="NP721" s="1"/>
      <c r="NQ721" s="1"/>
      <c r="NR721" s="1"/>
      <c r="NS721" s="1"/>
      <c r="NT721" s="1"/>
      <c r="NU721" s="1"/>
      <c r="NV721" s="1"/>
      <c r="NW721" s="1"/>
      <c r="NX721" s="1"/>
      <c r="NY721" s="1"/>
      <c r="NZ721" s="1"/>
      <c r="OA721" s="1"/>
      <c r="OB721" s="1"/>
      <c r="OC721" s="1"/>
      <c r="OD721" s="1"/>
      <c r="OE721" s="1"/>
      <c r="OF721" s="1"/>
      <c r="OG721" s="1"/>
      <c r="OH721" s="1"/>
      <c r="OI721" s="1"/>
      <c r="OJ721" s="1"/>
      <c r="OK721" s="1"/>
      <c r="OL721" s="1"/>
      <c r="OM721" s="1"/>
      <c r="ON721" s="1"/>
      <c r="OO721" s="1"/>
      <c r="OP721" s="1"/>
      <c r="OQ721" s="1"/>
      <c r="OR721" s="1"/>
      <c r="OS721" s="1"/>
      <c r="OT721" s="1"/>
      <c r="OU721" s="1"/>
      <c r="OV721" s="1"/>
      <c r="OW721" s="1"/>
      <c r="OX721" s="1"/>
      <c r="OY721" s="1"/>
      <c r="OZ721" s="1"/>
      <c r="PA721" s="1"/>
      <c r="PB721" s="1"/>
      <c r="PC721" s="1"/>
      <c r="PD721" s="1"/>
      <c r="PE721" s="1"/>
      <c r="PF721" s="1"/>
      <c r="PG721" s="1"/>
      <c r="PH721" s="1"/>
      <c r="PI721" s="1"/>
      <c r="PJ721" s="1"/>
      <c r="PK721" s="1"/>
      <c r="PL721" s="1"/>
      <c r="PM721" s="1"/>
      <c r="PN721" s="1"/>
      <c r="PO721" s="1"/>
      <c r="PP721" s="1"/>
      <c r="PQ721" s="1"/>
      <c r="PR721" s="1"/>
      <c r="PS721" s="1"/>
      <c r="PT721" s="1"/>
      <c r="PU721" s="1"/>
      <c r="PV721" s="1"/>
      <c r="PW721" s="1"/>
      <c r="PX721" s="1"/>
      <c r="PY721" s="1"/>
      <c r="PZ721" s="1"/>
      <c r="QA721" s="1"/>
      <c r="QB721" s="1"/>
      <c r="QC721" s="1"/>
      <c r="QD721" s="1"/>
      <c r="QE721" s="1"/>
      <c r="QF721" s="1"/>
      <c r="QG721" s="1"/>
      <c r="QH721" s="1"/>
      <c r="QI721" s="1"/>
      <c r="QJ721" s="1"/>
      <c r="QK721" s="1"/>
      <c r="QL721" s="1"/>
      <c r="QM721" s="1"/>
      <c r="QN721" s="1"/>
      <c r="QO721" s="1"/>
      <c r="QP721" s="1"/>
      <c r="QQ721" s="1"/>
      <c r="QR721" s="1"/>
      <c r="QS721" s="1"/>
      <c r="QT721" s="1"/>
      <c r="QU721" s="1"/>
      <c r="QV721" s="1"/>
      <c r="QW721" s="1"/>
      <c r="QX721" s="1"/>
      <c r="QY721" s="1"/>
      <c r="QZ721" s="1"/>
      <c r="RA721" s="1"/>
      <c r="RB721" s="1"/>
      <c r="RC721" s="1"/>
      <c r="RD721" s="1"/>
      <c r="RE721" s="1"/>
      <c r="RF721" s="1"/>
      <c r="RG721" s="1"/>
      <c r="RH721" s="1"/>
      <c r="RI721" s="1"/>
      <c r="RJ721" s="1"/>
      <c r="RK721" s="1"/>
      <c r="RL721" s="1"/>
      <c r="RM721" s="1"/>
      <c r="RN721" s="1"/>
      <c r="RO721" s="1"/>
      <c r="RP721" s="1"/>
      <c r="RQ721" s="1"/>
      <c r="RR721" s="1"/>
      <c r="RS721" s="1"/>
      <c r="RT721" s="1"/>
      <c r="RU721" s="1"/>
      <c r="RV721" s="1"/>
      <c r="RW721" s="1"/>
      <c r="RX721" s="1"/>
      <c r="RY721" s="1"/>
      <c r="RZ721" s="1"/>
      <c r="SA721" s="1"/>
      <c r="SB721" s="1"/>
      <c r="SC721" s="1"/>
      <c r="SD721" s="1"/>
      <c r="SE721" s="1"/>
      <c r="SF721" s="1"/>
      <c r="SG721" s="1"/>
      <c r="SH721" s="1"/>
      <c r="SI721" s="1"/>
      <c r="SJ721" s="1"/>
      <c r="SK721" s="1"/>
      <c r="SL721" s="1"/>
      <c r="SM721" s="1"/>
      <c r="SN721" s="1"/>
      <c r="SO721" s="1"/>
      <c r="SP721" s="1"/>
      <c r="SQ721" s="1"/>
      <c r="SR721" s="1"/>
      <c r="SS721" s="1"/>
      <c r="ST721" s="1"/>
      <c r="SU721" s="1"/>
      <c r="SV721" s="1"/>
      <c r="SW721" s="1"/>
      <c r="SX721" s="1"/>
      <c r="SY721" s="1"/>
      <c r="SZ721" s="1"/>
      <c r="TA721" s="1"/>
      <c r="TB721" s="1"/>
      <c r="TC721" s="1"/>
      <c r="TD721" s="1"/>
      <c r="TE721" s="1"/>
      <c r="TF721" s="1"/>
      <c r="TG721" s="1"/>
      <c r="TH721" s="1"/>
      <c r="TI721" s="1"/>
      <c r="TJ721" s="1"/>
      <c r="TK721" s="1"/>
      <c r="TL721" s="1"/>
      <c r="TM721" s="1"/>
      <c r="TN721" s="1"/>
      <c r="TO721" s="1"/>
      <c r="TP721" s="1"/>
      <c r="TQ721" s="1"/>
      <c r="TR721" s="1"/>
      <c r="TS721" s="1"/>
      <c r="TT721" s="1"/>
      <c r="TU721" s="1"/>
      <c r="TV721" s="1"/>
      <c r="TW721" s="1"/>
      <c r="TX721" s="1"/>
      <c r="TY721" s="1"/>
      <c r="TZ721" s="1"/>
      <c r="UA721" s="1"/>
      <c r="UB721" s="1"/>
      <c r="UC721" s="1"/>
      <c r="UD721" s="1"/>
      <c r="UE721" s="1"/>
      <c r="UF721" s="1"/>
      <c r="UG721" s="1"/>
      <c r="UH721" s="1"/>
      <c r="UI721" s="1"/>
      <c r="UJ721" s="1"/>
      <c r="UK721" s="1"/>
      <c r="UL721" s="1"/>
      <c r="UM721" s="1"/>
      <c r="UN721" s="1"/>
      <c r="UO721" s="1"/>
      <c r="UP721" s="1"/>
      <c r="UQ721" s="1"/>
      <c r="UR721" s="1"/>
      <c r="US721" s="1"/>
      <c r="UT721" s="1"/>
      <c r="UU721" s="1"/>
      <c r="UV721" s="1"/>
      <c r="UW721" s="1"/>
      <c r="UX721" s="1"/>
      <c r="UY721" s="1"/>
      <c r="UZ721" s="1"/>
      <c r="VA721" s="1"/>
      <c r="VB721" s="1"/>
      <c r="VC721" s="1"/>
      <c r="VD721" s="1"/>
      <c r="VE721" s="1"/>
      <c r="VF721" s="1"/>
      <c r="VG721" s="1"/>
      <c r="VH721" s="1"/>
      <c r="VI721" s="1"/>
      <c r="VJ721" s="1"/>
      <c r="VK721" s="1"/>
      <c r="VL721" s="1"/>
      <c r="VM721" s="1"/>
      <c r="VN721" s="1"/>
      <c r="VO721" s="1"/>
      <c r="VP721" s="1"/>
      <c r="VQ721" s="1"/>
      <c r="VR721" s="1"/>
      <c r="VS721" s="1"/>
      <c r="VT721" s="1"/>
      <c r="VU721" s="1"/>
      <c r="VV721" s="1"/>
      <c r="VW721" s="1"/>
      <c r="VX721" s="1"/>
      <c r="VY721" s="1"/>
      <c r="VZ721" s="1"/>
      <c r="WA721" s="1"/>
      <c r="WB721" s="1"/>
      <c r="WC721" s="1"/>
      <c r="WD721" s="1"/>
      <c r="WE721" s="1"/>
      <c r="WF721" s="1"/>
      <c r="WG721" s="1"/>
      <c r="WH721" s="1"/>
      <c r="WI721" s="1"/>
      <c r="WJ721" s="1"/>
      <c r="WK721" s="1"/>
      <c r="WL721" s="1"/>
      <c r="WM721" s="1"/>
      <c r="WN721" s="1"/>
      <c r="WO721" s="1"/>
      <c r="WP721" s="1"/>
      <c r="WQ721" s="1"/>
      <c r="WR721" s="1"/>
      <c r="WS721" s="1"/>
      <c r="WT721" s="1"/>
      <c r="WU721" s="1"/>
      <c r="WV721" s="1"/>
      <c r="WW721" s="1"/>
      <c r="WX721" s="1"/>
      <c r="WY721" s="1"/>
      <c r="WZ721" s="1"/>
      <c r="XA721" s="1"/>
      <c r="XB721" s="1"/>
      <c r="XC721" s="1"/>
      <c r="XD721" s="1"/>
      <c r="XE721" s="1"/>
      <c r="XF721" s="1"/>
      <c r="XG721" s="1"/>
      <c r="XH721" s="1"/>
      <c r="XI721" s="1"/>
      <c r="XJ721" s="1"/>
      <c r="XK721" s="1"/>
      <c r="XL721" s="1"/>
      <c r="XM721" s="1"/>
      <c r="XN721" s="1"/>
      <c r="XO721" s="1"/>
      <c r="XP721" s="1"/>
      <c r="XQ721" s="1"/>
      <c r="XR721" s="1"/>
      <c r="XS721" s="1"/>
      <c r="XT721" s="1"/>
      <c r="XU721" s="1"/>
      <c r="XV721" s="1"/>
      <c r="XW721" s="1"/>
      <c r="XX721" s="1"/>
      <c r="XY721" s="1"/>
      <c r="XZ721" s="1"/>
      <c r="YA721" s="1"/>
      <c r="YB721" s="1"/>
      <c r="YC721" s="1"/>
      <c r="YD721" s="1"/>
      <c r="YE721" s="1"/>
      <c r="YF721" s="1"/>
      <c r="YG721" s="1"/>
      <c r="YH721" s="1"/>
      <c r="YI721" s="1"/>
      <c r="YJ721" s="1"/>
      <c r="YK721" s="1"/>
      <c r="YL721" s="1"/>
      <c r="YM721" s="1"/>
      <c r="YN721" s="1"/>
      <c r="YO721" s="1"/>
      <c r="YP721" s="1"/>
      <c r="YQ721" s="1"/>
      <c r="YR721" s="1"/>
      <c r="YS721" s="1"/>
      <c r="YT721" s="1"/>
      <c r="YU721" s="1"/>
      <c r="YV721" s="1"/>
      <c r="YW721" s="1"/>
      <c r="YX721" s="1"/>
      <c r="YY721" s="1"/>
      <c r="YZ721" s="1"/>
      <c r="ZA721" s="1"/>
      <c r="ZB721" s="1"/>
      <c r="ZC721" s="1"/>
      <c r="ZD721" s="1"/>
      <c r="ZE721" s="1"/>
      <c r="ZF721" s="1"/>
      <c r="ZG721" s="1"/>
      <c r="ZH721" s="1"/>
      <c r="ZI721" s="1"/>
      <c r="ZJ721" s="1"/>
      <c r="ZK721" s="1"/>
      <c r="ZL721" s="1"/>
      <c r="ZM721" s="1"/>
      <c r="ZN721" s="1"/>
      <c r="ZO721" s="1"/>
      <c r="ZP721" s="1"/>
      <c r="ZQ721" s="1"/>
      <c r="ZR721" s="1"/>
      <c r="ZS721" s="1"/>
      <c r="ZT721" s="1"/>
      <c r="ZU721" s="1"/>
      <c r="ZV721" s="1"/>
      <c r="ZW721" s="1"/>
      <c r="ZX721" s="1"/>
      <c r="ZY721" s="1"/>
      <c r="ZZ721" s="1"/>
      <c r="AAA721" s="1"/>
      <c r="AAB721" s="1"/>
      <c r="AAC721" s="1"/>
      <c r="AAD721" s="1"/>
      <c r="AAE721" s="1"/>
      <c r="AAF721" s="1"/>
      <c r="AAG721" s="1"/>
      <c r="AAH721" s="1"/>
      <c r="AAI721" s="1"/>
      <c r="AAJ721" s="1"/>
      <c r="AAK721" s="1"/>
      <c r="AAL721" s="1"/>
      <c r="AAM721" s="1"/>
      <c r="AAN721" s="1"/>
      <c r="AAO721" s="1"/>
      <c r="AAP721" s="1"/>
      <c r="AAQ721" s="1"/>
      <c r="AAR721" s="1"/>
      <c r="AAS721" s="1"/>
      <c r="AAT721" s="1"/>
      <c r="AAU721" s="1"/>
      <c r="AAV721" s="1"/>
      <c r="AAW721" s="1"/>
      <c r="AAX721" s="1"/>
      <c r="AAY721" s="1"/>
      <c r="AAZ721" s="1"/>
      <c r="ABA721" s="1"/>
      <c r="ABB721" s="1"/>
      <c r="ABC721" s="1"/>
      <c r="ABD721" s="1"/>
      <c r="ABE721" s="1"/>
      <c r="ABF721" s="1"/>
      <c r="ABG721" s="1"/>
      <c r="ABH721" s="1"/>
      <c r="ABI721" s="1"/>
      <c r="ABJ721" s="1"/>
      <c r="ABK721" s="1"/>
      <c r="ABL721" s="1"/>
      <c r="ABM721" s="1"/>
      <c r="ABN721" s="1"/>
      <c r="ABO721" s="1"/>
      <c r="ABP721" s="1"/>
      <c r="ABQ721" s="1"/>
      <c r="ABR721" s="1"/>
      <c r="ABS721" s="1"/>
      <c r="ABT721" s="1"/>
      <c r="ABU721" s="1"/>
      <c r="ABV721" s="1"/>
      <c r="ABW721" s="1"/>
      <c r="ABX721" s="1"/>
      <c r="ABY721" s="1"/>
      <c r="ABZ721" s="1"/>
      <c r="ACA721" s="1"/>
      <c r="ACB721" s="1"/>
      <c r="ACC721" s="1"/>
      <c r="ACD721" s="1"/>
      <c r="ACE721" s="1"/>
      <c r="ACF721" s="1"/>
      <c r="ACG721" s="1"/>
      <c r="ACH721" s="1"/>
      <c r="ACI721" s="1"/>
      <c r="ACJ721" s="1"/>
      <c r="ACK721" s="1"/>
      <c r="ACL721" s="1"/>
      <c r="ACM721" s="1"/>
      <c r="ACN721" s="1"/>
      <c r="ACO721" s="1"/>
      <c r="ACP721" s="1"/>
      <c r="ACQ721" s="1"/>
      <c r="ACR721" s="1"/>
      <c r="ACS721" s="1"/>
      <c r="ACT721" s="1"/>
      <c r="ACU721" s="1"/>
      <c r="ACV721" s="1"/>
      <c r="ACW721" s="1"/>
      <c r="ACX721" s="1"/>
      <c r="ACY721" s="1"/>
      <c r="ACZ721" s="1"/>
      <c r="ADA721" s="1"/>
      <c r="ADB721" s="1"/>
      <c r="ADC721" s="1"/>
      <c r="ADD721" s="1"/>
      <c r="ADE721" s="1"/>
      <c r="ADF721" s="1"/>
      <c r="ADG721" s="1"/>
      <c r="ADH721" s="1"/>
      <c r="ADI721" s="1"/>
      <c r="ADJ721" s="1"/>
      <c r="ADK721" s="1"/>
      <c r="ADL721" s="1"/>
      <c r="ADM721" s="1"/>
      <c r="ADN721" s="1"/>
      <c r="ADO721" s="1"/>
      <c r="ADP721" s="1"/>
      <c r="ADQ721" s="1"/>
      <c r="ADR721" s="1"/>
      <c r="ADS721" s="1"/>
      <c r="ADT721" s="1"/>
      <c r="ADU721" s="1"/>
      <c r="ADV721" s="1"/>
    </row>
    <row r="722" spans="1:802" x14ac:dyDescent="0.1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  <c r="DN722" s="1"/>
      <c r="DO722" s="1"/>
      <c r="DP722" s="1"/>
      <c r="DQ722" s="1"/>
      <c r="DR722" s="1"/>
      <c r="DS722" s="1"/>
      <c r="DT722" s="1"/>
      <c r="DU722" s="1"/>
      <c r="DV722" s="1"/>
      <c r="DW722" s="1"/>
      <c r="DX722" s="1"/>
      <c r="DY722" s="1"/>
      <c r="DZ722" s="1"/>
      <c r="EA722" s="1"/>
      <c r="EB722" s="1"/>
      <c r="EC722" s="1"/>
      <c r="ED722" s="1"/>
      <c r="EE722" s="1"/>
      <c r="EF722" s="1"/>
      <c r="EG722" s="1"/>
      <c r="EH722" s="1"/>
      <c r="EI722" s="1"/>
      <c r="EJ722" s="1"/>
      <c r="EK722" s="1"/>
      <c r="EL722" s="1"/>
      <c r="EM722" s="1"/>
      <c r="EN722" s="1"/>
      <c r="EO722" s="1"/>
      <c r="EP722" s="1"/>
      <c r="EQ722" s="1"/>
      <c r="ER722" s="1"/>
      <c r="ES722" s="1"/>
      <c r="ET722" s="1"/>
      <c r="EU722" s="1"/>
      <c r="EV722" s="1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1"/>
      <c r="FL722" s="1"/>
      <c r="FM722" s="1"/>
      <c r="FN722" s="1"/>
      <c r="FO722" s="1"/>
      <c r="FP722" s="1"/>
      <c r="FQ722" s="1"/>
      <c r="FR722" s="1"/>
      <c r="FS722" s="1"/>
      <c r="FT722" s="1"/>
      <c r="FU722" s="1"/>
      <c r="FV722" s="1"/>
      <c r="FW722" s="1"/>
      <c r="FX722" s="1"/>
      <c r="FY722" s="1"/>
      <c r="FZ722" s="1"/>
      <c r="GA722" s="1"/>
      <c r="GB722" s="1"/>
      <c r="GC722" s="1"/>
      <c r="GD722" s="1"/>
      <c r="GE722" s="1"/>
      <c r="GF722" s="1"/>
      <c r="GG722" s="1"/>
      <c r="GH722" s="1"/>
      <c r="GI722" s="1"/>
      <c r="GJ722" s="1"/>
      <c r="GK722" s="1"/>
      <c r="GL722" s="1"/>
      <c r="GM722" s="1"/>
      <c r="GN722" s="1"/>
      <c r="GO722" s="1"/>
      <c r="GP722" s="1"/>
      <c r="GQ722" s="1"/>
      <c r="GR722" s="1"/>
      <c r="GS722" s="1"/>
      <c r="GT722" s="1"/>
      <c r="GU722" s="1"/>
      <c r="GV722" s="1"/>
      <c r="GW722" s="1"/>
      <c r="GX722" s="1"/>
      <c r="GY722" s="1"/>
      <c r="GZ722" s="1"/>
      <c r="HA722" s="1"/>
      <c r="HB722" s="1"/>
      <c r="HC722" s="1"/>
      <c r="HD722" s="1"/>
      <c r="HE722" s="1"/>
      <c r="HF722" s="1"/>
      <c r="HG722" s="1"/>
      <c r="HH722" s="1"/>
      <c r="HI722" s="1"/>
      <c r="HJ722" s="1"/>
      <c r="HK722" s="1"/>
      <c r="HL722" s="1"/>
      <c r="HM722" s="1"/>
      <c r="HN722" s="1"/>
      <c r="HO722" s="1"/>
      <c r="HP722" s="1"/>
      <c r="HQ722" s="1"/>
      <c r="HR722" s="1"/>
      <c r="HS722" s="1"/>
      <c r="HT722" s="1"/>
      <c r="HU722" s="1"/>
      <c r="HV722" s="1"/>
      <c r="HW722" s="1"/>
      <c r="HX722" s="1"/>
      <c r="HY722" s="1"/>
      <c r="HZ722" s="1"/>
      <c r="IA722" s="1"/>
      <c r="IB722" s="1"/>
      <c r="IC722" s="1"/>
      <c r="ID722" s="1"/>
      <c r="IE722" s="1"/>
      <c r="IF722" s="1"/>
      <c r="IG722" s="1"/>
      <c r="IH722" s="1"/>
      <c r="II722" s="1"/>
      <c r="IJ722" s="1"/>
      <c r="IK722" s="1"/>
      <c r="IL722" s="1"/>
      <c r="IM722" s="1"/>
      <c r="IN722" s="1"/>
      <c r="IO722" s="1"/>
      <c r="IP722" s="1"/>
      <c r="IQ722" s="1"/>
      <c r="IR722" s="1"/>
      <c r="IS722" s="1"/>
      <c r="IT722" s="1"/>
      <c r="IU722" s="1"/>
      <c r="IV722" s="1"/>
      <c r="IW722" s="1"/>
      <c r="IX722" s="1"/>
      <c r="IY722" s="1"/>
      <c r="IZ722" s="1"/>
      <c r="JA722" s="1"/>
      <c r="JB722" s="1"/>
      <c r="JC722" s="1"/>
      <c r="JD722" s="1"/>
      <c r="JE722" s="1"/>
      <c r="JF722" s="1"/>
      <c r="JG722" s="1"/>
      <c r="JH722" s="1"/>
      <c r="JI722" s="1"/>
      <c r="JJ722" s="1"/>
      <c r="JK722" s="1"/>
      <c r="JL722" s="1"/>
      <c r="JM722" s="1"/>
      <c r="JN722" s="1"/>
      <c r="JO722" s="1"/>
      <c r="JP722" s="1"/>
      <c r="JQ722" s="1"/>
      <c r="JR722" s="1"/>
      <c r="JS722" s="1"/>
      <c r="JT722" s="1"/>
      <c r="JU722" s="1"/>
      <c r="JV722" s="1"/>
      <c r="JW722" s="1"/>
      <c r="JX722" s="1"/>
      <c r="JY722" s="1"/>
      <c r="JZ722" s="1"/>
      <c r="KA722" s="1"/>
      <c r="KB722" s="1"/>
      <c r="KC722" s="1"/>
      <c r="KD722" s="1"/>
      <c r="KE722" s="1"/>
      <c r="KF722" s="1"/>
      <c r="KG722" s="1"/>
      <c r="KH722" s="1"/>
      <c r="KI722" s="1"/>
      <c r="KJ722" s="1"/>
      <c r="KK722" s="1"/>
      <c r="KL722" s="1"/>
      <c r="KM722" s="1"/>
      <c r="KN722" s="1"/>
      <c r="KO722" s="1"/>
      <c r="KP722" s="1"/>
      <c r="KQ722" s="1"/>
      <c r="KR722" s="1"/>
      <c r="KS722" s="1"/>
      <c r="KT722" s="1"/>
      <c r="KU722" s="1"/>
      <c r="KV722" s="1"/>
      <c r="KW722" s="1"/>
      <c r="KX722" s="1"/>
      <c r="KY722" s="1"/>
      <c r="KZ722" s="1"/>
      <c r="LA722" s="1"/>
      <c r="LB722" s="1"/>
      <c r="LC722" s="1"/>
      <c r="LD722" s="1"/>
      <c r="LE722" s="1"/>
      <c r="LF722" s="1"/>
      <c r="LG722" s="1"/>
      <c r="LH722" s="1"/>
      <c r="LI722" s="1"/>
      <c r="LJ722" s="1"/>
      <c r="LK722" s="1"/>
      <c r="LL722" s="1"/>
      <c r="LM722" s="1"/>
      <c r="LN722" s="1"/>
      <c r="LO722" s="1"/>
      <c r="LP722" s="1"/>
      <c r="LQ722" s="1"/>
      <c r="LR722" s="1"/>
      <c r="LS722" s="1"/>
      <c r="LT722" s="1"/>
      <c r="LU722" s="1"/>
      <c r="LV722" s="1"/>
      <c r="LW722" s="1"/>
      <c r="LX722" s="1"/>
      <c r="LY722" s="1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  <c r="MV722" s="1"/>
      <c r="MW722" s="1"/>
      <c r="MX722" s="1"/>
      <c r="MY722" s="1"/>
      <c r="MZ722" s="1"/>
      <c r="NA722" s="1"/>
      <c r="NB722" s="1"/>
      <c r="NC722" s="1"/>
      <c r="ND722" s="1"/>
      <c r="NE722" s="1"/>
      <c r="NF722" s="1"/>
      <c r="NG722" s="1"/>
      <c r="NH722" s="1"/>
      <c r="NI722" s="1"/>
      <c r="NJ722" s="1"/>
      <c r="NK722" s="1"/>
      <c r="NL722" s="1"/>
      <c r="NM722" s="1"/>
      <c r="NN722" s="1"/>
      <c r="NO722" s="1"/>
      <c r="NP722" s="1"/>
      <c r="NQ722" s="1"/>
      <c r="NR722" s="1"/>
      <c r="NS722" s="1"/>
      <c r="NT722" s="1"/>
      <c r="NU722" s="1"/>
      <c r="NV722" s="1"/>
      <c r="NW722" s="1"/>
      <c r="NX722" s="1"/>
      <c r="NY722" s="1"/>
      <c r="NZ722" s="1"/>
      <c r="OA722" s="1"/>
      <c r="OB722" s="1"/>
      <c r="OC722" s="1"/>
      <c r="OD722" s="1"/>
      <c r="OE722" s="1"/>
      <c r="OF722" s="1"/>
      <c r="OG722" s="1"/>
      <c r="OH722" s="1"/>
      <c r="OI722" s="1"/>
      <c r="OJ722" s="1"/>
      <c r="OK722" s="1"/>
      <c r="OL722" s="1"/>
      <c r="OM722" s="1"/>
      <c r="ON722" s="1"/>
      <c r="OO722" s="1"/>
      <c r="OP722" s="1"/>
      <c r="OQ722" s="1"/>
      <c r="OR722" s="1"/>
      <c r="OS722" s="1"/>
      <c r="OT722" s="1"/>
      <c r="OU722" s="1"/>
      <c r="OV722" s="1"/>
      <c r="OW722" s="1"/>
      <c r="OX722" s="1"/>
      <c r="OY722" s="1"/>
      <c r="OZ722" s="1"/>
      <c r="PA722" s="1"/>
      <c r="PB722" s="1"/>
      <c r="PC722" s="1"/>
      <c r="PD722" s="1"/>
      <c r="PE722" s="1"/>
      <c r="PF722" s="1"/>
      <c r="PG722" s="1"/>
      <c r="PH722" s="1"/>
      <c r="PI722" s="1"/>
      <c r="PJ722" s="1"/>
      <c r="PK722" s="1"/>
      <c r="PL722" s="1"/>
      <c r="PM722" s="1"/>
      <c r="PN722" s="1"/>
      <c r="PO722" s="1"/>
      <c r="PP722" s="1"/>
      <c r="PQ722" s="1"/>
      <c r="PR722" s="1"/>
      <c r="PS722" s="1"/>
      <c r="PT722" s="1"/>
      <c r="PU722" s="1"/>
      <c r="PV722" s="1"/>
      <c r="PW722" s="1"/>
      <c r="PX722" s="1"/>
      <c r="PY722" s="1"/>
      <c r="PZ722" s="1"/>
      <c r="QA722" s="1"/>
      <c r="QB722" s="1"/>
      <c r="QC722" s="1"/>
      <c r="QD722" s="1"/>
      <c r="QE722" s="1"/>
      <c r="QF722" s="1"/>
      <c r="QG722" s="1"/>
      <c r="QH722" s="1"/>
      <c r="QI722" s="1"/>
      <c r="QJ722" s="1"/>
      <c r="QK722" s="1"/>
      <c r="QL722" s="1"/>
      <c r="QM722" s="1"/>
      <c r="QN722" s="1"/>
      <c r="QO722" s="1"/>
      <c r="QP722" s="1"/>
      <c r="QQ722" s="1"/>
      <c r="QR722" s="1"/>
      <c r="QS722" s="1"/>
      <c r="QT722" s="1"/>
      <c r="QU722" s="1"/>
      <c r="QV722" s="1"/>
      <c r="QW722" s="1"/>
      <c r="QX722" s="1"/>
      <c r="QY722" s="1"/>
      <c r="QZ722" s="1"/>
      <c r="RA722" s="1"/>
      <c r="RB722" s="1"/>
      <c r="RC722" s="1"/>
      <c r="RD722" s="1"/>
      <c r="RE722" s="1"/>
      <c r="RF722" s="1"/>
      <c r="RG722" s="1"/>
      <c r="RH722" s="1"/>
      <c r="RI722" s="1"/>
      <c r="RJ722" s="1"/>
      <c r="RK722" s="1"/>
      <c r="RL722" s="1"/>
      <c r="RM722" s="1"/>
      <c r="RN722" s="1"/>
      <c r="RO722" s="1"/>
      <c r="RP722" s="1"/>
      <c r="RQ722" s="1"/>
      <c r="RR722" s="1"/>
      <c r="RS722" s="1"/>
      <c r="RT722" s="1"/>
      <c r="RU722" s="1"/>
      <c r="RV722" s="1"/>
      <c r="RW722" s="1"/>
      <c r="RX722" s="1"/>
      <c r="RY722" s="1"/>
      <c r="RZ722" s="1"/>
      <c r="SA722" s="1"/>
      <c r="SB722" s="1"/>
      <c r="SC722" s="1"/>
      <c r="SD722" s="1"/>
      <c r="SE722" s="1"/>
      <c r="SF722" s="1"/>
      <c r="SG722" s="1"/>
      <c r="SH722" s="1"/>
      <c r="SI722" s="1"/>
      <c r="SJ722" s="1"/>
      <c r="SK722" s="1"/>
      <c r="SL722" s="1"/>
      <c r="SM722" s="1"/>
      <c r="SN722" s="1"/>
      <c r="SO722" s="1"/>
      <c r="SP722" s="1"/>
      <c r="SQ722" s="1"/>
      <c r="SR722" s="1"/>
      <c r="SS722" s="1"/>
      <c r="ST722" s="1"/>
      <c r="SU722" s="1"/>
      <c r="SV722" s="1"/>
      <c r="SW722" s="1"/>
      <c r="SX722" s="1"/>
      <c r="SY722" s="1"/>
      <c r="SZ722" s="1"/>
      <c r="TA722" s="1"/>
      <c r="TB722" s="1"/>
      <c r="TC722" s="1"/>
      <c r="TD722" s="1"/>
      <c r="TE722" s="1"/>
      <c r="TF722" s="1"/>
      <c r="TG722" s="1"/>
      <c r="TH722" s="1"/>
      <c r="TI722" s="1"/>
      <c r="TJ722" s="1"/>
      <c r="TK722" s="1"/>
      <c r="TL722" s="1"/>
      <c r="TM722" s="1"/>
      <c r="TN722" s="1"/>
      <c r="TO722" s="1"/>
      <c r="TP722" s="1"/>
      <c r="TQ722" s="1"/>
      <c r="TR722" s="1"/>
      <c r="TS722" s="1"/>
      <c r="TT722" s="1"/>
      <c r="TU722" s="1"/>
      <c r="TV722" s="1"/>
      <c r="TW722" s="1"/>
      <c r="TX722" s="1"/>
      <c r="TY722" s="1"/>
      <c r="TZ722" s="1"/>
      <c r="UA722" s="1"/>
      <c r="UB722" s="1"/>
      <c r="UC722" s="1"/>
      <c r="UD722" s="1"/>
      <c r="UE722" s="1"/>
      <c r="UF722" s="1"/>
      <c r="UG722" s="1"/>
      <c r="UH722" s="1"/>
      <c r="UI722" s="1"/>
      <c r="UJ722" s="1"/>
      <c r="UK722" s="1"/>
      <c r="UL722" s="1"/>
      <c r="UM722" s="1"/>
      <c r="UN722" s="1"/>
      <c r="UO722" s="1"/>
      <c r="UP722" s="1"/>
      <c r="UQ722" s="1"/>
      <c r="UR722" s="1"/>
      <c r="US722" s="1"/>
      <c r="UT722" s="1"/>
      <c r="UU722" s="1"/>
      <c r="UV722" s="1"/>
      <c r="UW722" s="1"/>
      <c r="UX722" s="1"/>
      <c r="UY722" s="1"/>
      <c r="UZ722" s="1"/>
      <c r="VA722" s="1"/>
      <c r="VB722" s="1"/>
      <c r="VC722" s="1"/>
      <c r="VD722" s="1"/>
      <c r="VE722" s="1"/>
      <c r="VF722" s="1"/>
      <c r="VG722" s="1"/>
      <c r="VH722" s="1"/>
      <c r="VI722" s="1"/>
      <c r="VJ722" s="1"/>
      <c r="VK722" s="1"/>
      <c r="VL722" s="1"/>
      <c r="VM722" s="1"/>
      <c r="VN722" s="1"/>
      <c r="VO722" s="1"/>
      <c r="VP722" s="1"/>
      <c r="VQ722" s="1"/>
      <c r="VR722" s="1"/>
      <c r="VS722" s="1"/>
      <c r="VT722" s="1"/>
      <c r="VU722" s="1"/>
      <c r="VV722" s="1"/>
      <c r="VW722" s="1"/>
      <c r="VX722" s="1"/>
      <c r="VY722" s="1"/>
      <c r="VZ722" s="1"/>
      <c r="WA722" s="1"/>
      <c r="WB722" s="1"/>
      <c r="WC722" s="1"/>
      <c r="WD722" s="1"/>
      <c r="WE722" s="1"/>
      <c r="WF722" s="1"/>
      <c r="WG722" s="1"/>
      <c r="WH722" s="1"/>
      <c r="WI722" s="1"/>
      <c r="WJ722" s="1"/>
      <c r="WK722" s="1"/>
      <c r="WL722" s="1"/>
      <c r="WM722" s="1"/>
      <c r="WN722" s="1"/>
      <c r="WO722" s="1"/>
      <c r="WP722" s="1"/>
      <c r="WQ722" s="1"/>
      <c r="WR722" s="1"/>
      <c r="WS722" s="1"/>
      <c r="WT722" s="1"/>
      <c r="WU722" s="1"/>
      <c r="WV722" s="1"/>
      <c r="WW722" s="1"/>
      <c r="WX722" s="1"/>
      <c r="WY722" s="1"/>
      <c r="WZ722" s="1"/>
      <c r="XA722" s="1"/>
      <c r="XB722" s="1"/>
      <c r="XC722" s="1"/>
      <c r="XD722" s="1"/>
      <c r="XE722" s="1"/>
      <c r="XF722" s="1"/>
      <c r="XG722" s="1"/>
      <c r="XH722" s="1"/>
      <c r="XI722" s="1"/>
      <c r="XJ722" s="1"/>
      <c r="XK722" s="1"/>
      <c r="XL722" s="1"/>
      <c r="XM722" s="1"/>
      <c r="XN722" s="1"/>
      <c r="XO722" s="1"/>
      <c r="XP722" s="1"/>
      <c r="XQ722" s="1"/>
      <c r="XR722" s="1"/>
      <c r="XS722" s="1"/>
      <c r="XT722" s="1"/>
      <c r="XU722" s="1"/>
      <c r="XV722" s="1"/>
      <c r="XW722" s="1"/>
      <c r="XX722" s="1"/>
      <c r="XY722" s="1"/>
      <c r="XZ722" s="1"/>
      <c r="YA722" s="1"/>
      <c r="YB722" s="1"/>
      <c r="YC722" s="1"/>
      <c r="YD722" s="1"/>
      <c r="YE722" s="1"/>
      <c r="YF722" s="1"/>
      <c r="YG722" s="1"/>
      <c r="YH722" s="1"/>
      <c r="YI722" s="1"/>
      <c r="YJ722" s="1"/>
      <c r="YK722" s="1"/>
      <c r="YL722" s="1"/>
      <c r="YM722" s="1"/>
      <c r="YN722" s="1"/>
      <c r="YO722" s="1"/>
      <c r="YP722" s="1"/>
      <c r="YQ722" s="1"/>
      <c r="YR722" s="1"/>
      <c r="YS722" s="1"/>
      <c r="YT722" s="1"/>
      <c r="YU722" s="1"/>
      <c r="YV722" s="1"/>
      <c r="YW722" s="1"/>
      <c r="YX722" s="1"/>
      <c r="YY722" s="1"/>
      <c r="YZ722" s="1"/>
      <c r="ZA722" s="1"/>
      <c r="ZB722" s="1"/>
      <c r="ZC722" s="1"/>
      <c r="ZD722" s="1"/>
      <c r="ZE722" s="1"/>
      <c r="ZF722" s="1"/>
      <c r="ZG722" s="1"/>
      <c r="ZH722" s="1"/>
      <c r="ZI722" s="1"/>
      <c r="ZJ722" s="1"/>
      <c r="ZK722" s="1"/>
      <c r="ZL722" s="1"/>
      <c r="ZM722" s="1"/>
      <c r="ZN722" s="1"/>
      <c r="ZO722" s="1"/>
      <c r="ZP722" s="1"/>
      <c r="ZQ722" s="1"/>
      <c r="ZR722" s="1"/>
      <c r="ZS722" s="1"/>
      <c r="ZT722" s="1"/>
      <c r="ZU722" s="1"/>
      <c r="ZV722" s="1"/>
      <c r="ZW722" s="1"/>
      <c r="ZX722" s="1"/>
      <c r="ZY722" s="1"/>
      <c r="ZZ722" s="1"/>
      <c r="AAA722" s="1"/>
      <c r="AAB722" s="1"/>
      <c r="AAC722" s="1"/>
      <c r="AAD722" s="1"/>
      <c r="AAE722" s="1"/>
      <c r="AAF722" s="1"/>
      <c r="AAG722" s="1"/>
      <c r="AAH722" s="1"/>
      <c r="AAI722" s="1"/>
      <c r="AAJ722" s="1"/>
      <c r="AAK722" s="1"/>
      <c r="AAL722" s="1"/>
      <c r="AAM722" s="1"/>
      <c r="AAN722" s="1"/>
      <c r="AAO722" s="1"/>
      <c r="AAP722" s="1"/>
      <c r="AAQ722" s="1"/>
      <c r="AAR722" s="1"/>
      <c r="AAS722" s="1"/>
      <c r="AAT722" s="1"/>
      <c r="AAU722" s="1"/>
      <c r="AAV722" s="1"/>
      <c r="AAW722" s="1"/>
      <c r="AAX722" s="1"/>
      <c r="AAY722" s="1"/>
      <c r="AAZ722" s="1"/>
      <c r="ABA722" s="1"/>
      <c r="ABB722" s="1"/>
      <c r="ABC722" s="1"/>
      <c r="ABD722" s="1"/>
      <c r="ABE722" s="1"/>
      <c r="ABF722" s="1"/>
      <c r="ABG722" s="1"/>
      <c r="ABH722" s="1"/>
      <c r="ABI722" s="1"/>
      <c r="ABJ722" s="1"/>
      <c r="ABK722" s="1"/>
      <c r="ABL722" s="1"/>
      <c r="ABM722" s="1"/>
      <c r="ABN722" s="1"/>
      <c r="ABO722" s="1"/>
      <c r="ABP722" s="1"/>
      <c r="ABQ722" s="1"/>
      <c r="ABR722" s="1"/>
      <c r="ABS722" s="1"/>
      <c r="ABT722" s="1"/>
      <c r="ABU722" s="1"/>
      <c r="ABV722" s="1"/>
      <c r="ABW722" s="1"/>
      <c r="ABX722" s="1"/>
      <c r="ABY722" s="1"/>
      <c r="ABZ722" s="1"/>
      <c r="ACA722" s="1"/>
      <c r="ACB722" s="1"/>
      <c r="ACC722" s="1"/>
      <c r="ACD722" s="1"/>
      <c r="ACE722" s="1"/>
      <c r="ACF722" s="1"/>
      <c r="ACG722" s="1"/>
      <c r="ACH722" s="1"/>
      <c r="ACI722" s="1"/>
      <c r="ACJ722" s="1"/>
      <c r="ACK722" s="1"/>
      <c r="ACL722" s="1"/>
      <c r="ACM722" s="1"/>
      <c r="ACN722" s="1"/>
      <c r="ACO722" s="1"/>
      <c r="ACP722" s="1"/>
      <c r="ACQ722" s="1"/>
      <c r="ACR722" s="1"/>
      <c r="ACS722" s="1"/>
      <c r="ACT722" s="1"/>
      <c r="ACU722" s="1"/>
      <c r="ACV722" s="1"/>
      <c r="ACW722" s="1"/>
      <c r="ACX722" s="1"/>
      <c r="ACY722" s="1"/>
      <c r="ACZ722" s="1"/>
      <c r="ADA722" s="1"/>
      <c r="ADB722" s="1"/>
      <c r="ADC722" s="1"/>
      <c r="ADD722" s="1"/>
      <c r="ADE722" s="1"/>
      <c r="ADF722" s="1"/>
      <c r="ADG722" s="1"/>
      <c r="ADH722" s="1"/>
      <c r="ADI722" s="1"/>
      <c r="ADJ722" s="1"/>
      <c r="ADK722" s="1"/>
      <c r="ADL722" s="1"/>
      <c r="ADM722" s="1"/>
      <c r="ADN722" s="1"/>
      <c r="ADO722" s="1"/>
      <c r="ADP722" s="1"/>
      <c r="ADQ722" s="1"/>
      <c r="ADR722" s="1"/>
      <c r="ADS722" s="1"/>
      <c r="ADT722" s="1"/>
      <c r="ADU722" s="1"/>
      <c r="ADV722" s="1"/>
    </row>
    <row r="723" spans="1:802" x14ac:dyDescent="0.1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  <c r="MV723" s="1"/>
      <c r="MW723" s="1"/>
      <c r="MX723" s="1"/>
      <c r="MY723" s="1"/>
      <c r="MZ723" s="1"/>
      <c r="NA723" s="1"/>
      <c r="NB723" s="1"/>
      <c r="NC723" s="1"/>
      <c r="ND723" s="1"/>
      <c r="NE723" s="1"/>
      <c r="NF723" s="1"/>
      <c r="NG723" s="1"/>
      <c r="NH723" s="1"/>
      <c r="NI723" s="1"/>
      <c r="NJ723" s="1"/>
      <c r="NK723" s="1"/>
      <c r="NL723" s="1"/>
      <c r="NM723" s="1"/>
      <c r="NN723" s="1"/>
      <c r="NO723" s="1"/>
      <c r="NP723" s="1"/>
      <c r="NQ723" s="1"/>
      <c r="NR723" s="1"/>
      <c r="NS723" s="1"/>
      <c r="NT723" s="1"/>
      <c r="NU723" s="1"/>
      <c r="NV723" s="1"/>
      <c r="NW723" s="1"/>
      <c r="NX723" s="1"/>
      <c r="NY723" s="1"/>
      <c r="NZ723" s="1"/>
      <c r="OA723" s="1"/>
      <c r="OB723" s="1"/>
      <c r="OC723" s="1"/>
      <c r="OD723" s="1"/>
      <c r="OE723" s="1"/>
      <c r="OF723" s="1"/>
      <c r="OG723" s="1"/>
      <c r="OH723" s="1"/>
      <c r="OI723" s="1"/>
      <c r="OJ723" s="1"/>
      <c r="OK723" s="1"/>
      <c r="OL723" s="1"/>
      <c r="OM723" s="1"/>
      <c r="ON723" s="1"/>
      <c r="OO723" s="1"/>
      <c r="OP723" s="1"/>
      <c r="OQ723" s="1"/>
      <c r="OR723" s="1"/>
      <c r="OS723" s="1"/>
      <c r="OT723" s="1"/>
      <c r="OU723" s="1"/>
      <c r="OV723" s="1"/>
      <c r="OW723" s="1"/>
      <c r="OX723" s="1"/>
      <c r="OY723" s="1"/>
      <c r="OZ723" s="1"/>
      <c r="PA723" s="1"/>
      <c r="PB723" s="1"/>
      <c r="PC723" s="1"/>
      <c r="PD723" s="1"/>
      <c r="PE723" s="1"/>
      <c r="PF723" s="1"/>
      <c r="PG723" s="1"/>
      <c r="PH723" s="1"/>
      <c r="PI723" s="1"/>
      <c r="PJ723" s="1"/>
      <c r="PK723" s="1"/>
      <c r="PL723" s="1"/>
      <c r="PM723" s="1"/>
      <c r="PN723" s="1"/>
      <c r="PO723" s="1"/>
      <c r="PP723" s="1"/>
      <c r="PQ723" s="1"/>
      <c r="PR723" s="1"/>
      <c r="PS723" s="1"/>
      <c r="PT723" s="1"/>
      <c r="PU723" s="1"/>
      <c r="PV723" s="1"/>
      <c r="PW723" s="1"/>
      <c r="PX723" s="1"/>
      <c r="PY723" s="1"/>
      <c r="PZ723" s="1"/>
      <c r="QA723" s="1"/>
      <c r="QB723" s="1"/>
      <c r="QC723" s="1"/>
      <c r="QD723" s="1"/>
      <c r="QE723" s="1"/>
      <c r="QF723" s="1"/>
      <c r="QG723" s="1"/>
      <c r="QH723" s="1"/>
      <c r="QI723" s="1"/>
      <c r="QJ723" s="1"/>
      <c r="QK723" s="1"/>
      <c r="QL723" s="1"/>
      <c r="QM723" s="1"/>
      <c r="QN723" s="1"/>
      <c r="QO723" s="1"/>
      <c r="QP723" s="1"/>
      <c r="QQ723" s="1"/>
      <c r="QR723" s="1"/>
      <c r="QS723" s="1"/>
      <c r="QT723" s="1"/>
      <c r="QU723" s="1"/>
      <c r="QV723" s="1"/>
      <c r="QW723" s="1"/>
      <c r="QX723" s="1"/>
      <c r="QY723" s="1"/>
      <c r="QZ723" s="1"/>
      <c r="RA723" s="1"/>
      <c r="RB723" s="1"/>
      <c r="RC723" s="1"/>
      <c r="RD723" s="1"/>
      <c r="RE723" s="1"/>
      <c r="RF723" s="1"/>
      <c r="RG723" s="1"/>
      <c r="RH723" s="1"/>
      <c r="RI723" s="1"/>
      <c r="RJ723" s="1"/>
      <c r="RK723" s="1"/>
      <c r="RL723" s="1"/>
      <c r="RM723" s="1"/>
      <c r="RN723" s="1"/>
      <c r="RO723" s="1"/>
      <c r="RP723" s="1"/>
      <c r="RQ723" s="1"/>
      <c r="RR723" s="1"/>
      <c r="RS723" s="1"/>
      <c r="RT723" s="1"/>
      <c r="RU723" s="1"/>
      <c r="RV723" s="1"/>
      <c r="RW723" s="1"/>
      <c r="RX723" s="1"/>
      <c r="RY723" s="1"/>
      <c r="RZ723" s="1"/>
      <c r="SA723" s="1"/>
      <c r="SB723" s="1"/>
      <c r="SC723" s="1"/>
      <c r="SD723" s="1"/>
      <c r="SE723" s="1"/>
      <c r="SF723" s="1"/>
      <c r="SG723" s="1"/>
      <c r="SH723" s="1"/>
      <c r="SI723" s="1"/>
      <c r="SJ723" s="1"/>
      <c r="SK723" s="1"/>
      <c r="SL723" s="1"/>
      <c r="SM723" s="1"/>
      <c r="SN723" s="1"/>
      <c r="SO723" s="1"/>
      <c r="SP723" s="1"/>
      <c r="SQ723" s="1"/>
      <c r="SR723" s="1"/>
      <c r="SS723" s="1"/>
      <c r="ST723" s="1"/>
      <c r="SU723" s="1"/>
      <c r="SV723" s="1"/>
      <c r="SW723" s="1"/>
      <c r="SX723" s="1"/>
      <c r="SY723" s="1"/>
      <c r="SZ723" s="1"/>
      <c r="TA723" s="1"/>
      <c r="TB723" s="1"/>
      <c r="TC723" s="1"/>
      <c r="TD723" s="1"/>
      <c r="TE723" s="1"/>
      <c r="TF723" s="1"/>
      <c r="TG723" s="1"/>
      <c r="TH723" s="1"/>
      <c r="TI723" s="1"/>
      <c r="TJ723" s="1"/>
      <c r="TK723" s="1"/>
      <c r="TL723" s="1"/>
      <c r="TM723" s="1"/>
      <c r="TN723" s="1"/>
      <c r="TO723" s="1"/>
      <c r="TP723" s="1"/>
      <c r="TQ723" s="1"/>
      <c r="TR723" s="1"/>
      <c r="TS723" s="1"/>
      <c r="TT723" s="1"/>
      <c r="TU723" s="1"/>
      <c r="TV723" s="1"/>
      <c r="TW723" s="1"/>
      <c r="TX723" s="1"/>
      <c r="TY723" s="1"/>
      <c r="TZ723" s="1"/>
      <c r="UA723" s="1"/>
      <c r="UB723" s="1"/>
      <c r="UC723" s="1"/>
      <c r="UD723" s="1"/>
      <c r="UE723" s="1"/>
      <c r="UF723" s="1"/>
      <c r="UG723" s="1"/>
      <c r="UH723" s="1"/>
      <c r="UI723" s="1"/>
      <c r="UJ723" s="1"/>
      <c r="UK723" s="1"/>
      <c r="UL723" s="1"/>
      <c r="UM723" s="1"/>
      <c r="UN723" s="1"/>
      <c r="UO723" s="1"/>
      <c r="UP723" s="1"/>
      <c r="UQ723" s="1"/>
      <c r="UR723" s="1"/>
      <c r="US723" s="1"/>
      <c r="UT723" s="1"/>
      <c r="UU723" s="1"/>
      <c r="UV723" s="1"/>
      <c r="UW723" s="1"/>
      <c r="UX723" s="1"/>
      <c r="UY723" s="1"/>
      <c r="UZ723" s="1"/>
      <c r="VA723" s="1"/>
      <c r="VB723" s="1"/>
      <c r="VC723" s="1"/>
      <c r="VD723" s="1"/>
      <c r="VE723" s="1"/>
      <c r="VF723" s="1"/>
      <c r="VG723" s="1"/>
      <c r="VH723" s="1"/>
      <c r="VI723" s="1"/>
      <c r="VJ723" s="1"/>
      <c r="VK723" s="1"/>
      <c r="VL723" s="1"/>
      <c r="VM723" s="1"/>
      <c r="VN723" s="1"/>
      <c r="VO723" s="1"/>
      <c r="VP723" s="1"/>
      <c r="VQ723" s="1"/>
      <c r="VR723" s="1"/>
      <c r="VS723" s="1"/>
      <c r="VT723" s="1"/>
      <c r="VU723" s="1"/>
      <c r="VV723" s="1"/>
      <c r="VW723" s="1"/>
      <c r="VX723" s="1"/>
      <c r="VY723" s="1"/>
      <c r="VZ723" s="1"/>
      <c r="WA723" s="1"/>
      <c r="WB723" s="1"/>
      <c r="WC723" s="1"/>
      <c r="WD723" s="1"/>
      <c r="WE723" s="1"/>
      <c r="WF723" s="1"/>
      <c r="WG723" s="1"/>
      <c r="WH723" s="1"/>
      <c r="WI723" s="1"/>
      <c r="WJ723" s="1"/>
      <c r="WK723" s="1"/>
      <c r="WL723" s="1"/>
      <c r="WM723" s="1"/>
      <c r="WN723" s="1"/>
      <c r="WO723" s="1"/>
      <c r="WP723" s="1"/>
      <c r="WQ723" s="1"/>
      <c r="WR723" s="1"/>
      <c r="WS723" s="1"/>
      <c r="WT723" s="1"/>
      <c r="WU723" s="1"/>
      <c r="WV723" s="1"/>
      <c r="WW723" s="1"/>
      <c r="WX723" s="1"/>
      <c r="WY723" s="1"/>
      <c r="WZ723" s="1"/>
      <c r="XA723" s="1"/>
      <c r="XB723" s="1"/>
      <c r="XC723" s="1"/>
      <c r="XD723" s="1"/>
      <c r="XE723" s="1"/>
      <c r="XF723" s="1"/>
      <c r="XG723" s="1"/>
      <c r="XH723" s="1"/>
      <c r="XI723" s="1"/>
      <c r="XJ723" s="1"/>
      <c r="XK723" s="1"/>
      <c r="XL723" s="1"/>
      <c r="XM723" s="1"/>
      <c r="XN723" s="1"/>
      <c r="XO723" s="1"/>
      <c r="XP723" s="1"/>
      <c r="XQ723" s="1"/>
      <c r="XR723" s="1"/>
      <c r="XS723" s="1"/>
      <c r="XT723" s="1"/>
      <c r="XU723" s="1"/>
      <c r="XV723" s="1"/>
      <c r="XW723" s="1"/>
      <c r="XX723" s="1"/>
      <c r="XY723" s="1"/>
      <c r="XZ723" s="1"/>
      <c r="YA723" s="1"/>
      <c r="YB723" s="1"/>
      <c r="YC723" s="1"/>
      <c r="YD723" s="1"/>
      <c r="YE723" s="1"/>
      <c r="YF723" s="1"/>
      <c r="YG723" s="1"/>
      <c r="YH723" s="1"/>
      <c r="YI723" s="1"/>
      <c r="YJ723" s="1"/>
      <c r="YK723" s="1"/>
      <c r="YL723" s="1"/>
      <c r="YM723" s="1"/>
      <c r="YN723" s="1"/>
      <c r="YO723" s="1"/>
      <c r="YP723" s="1"/>
      <c r="YQ723" s="1"/>
      <c r="YR723" s="1"/>
      <c r="YS723" s="1"/>
      <c r="YT723" s="1"/>
      <c r="YU723" s="1"/>
      <c r="YV723" s="1"/>
      <c r="YW723" s="1"/>
      <c r="YX723" s="1"/>
      <c r="YY723" s="1"/>
      <c r="YZ723" s="1"/>
      <c r="ZA723" s="1"/>
      <c r="ZB723" s="1"/>
      <c r="ZC723" s="1"/>
      <c r="ZD723" s="1"/>
      <c r="ZE723" s="1"/>
      <c r="ZF723" s="1"/>
      <c r="ZG723" s="1"/>
      <c r="ZH723" s="1"/>
      <c r="ZI723" s="1"/>
      <c r="ZJ723" s="1"/>
      <c r="ZK723" s="1"/>
      <c r="ZL723" s="1"/>
      <c r="ZM723" s="1"/>
      <c r="ZN723" s="1"/>
      <c r="ZO723" s="1"/>
      <c r="ZP723" s="1"/>
      <c r="ZQ723" s="1"/>
      <c r="ZR723" s="1"/>
      <c r="ZS723" s="1"/>
      <c r="ZT723" s="1"/>
      <c r="ZU723" s="1"/>
      <c r="ZV723" s="1"/>
      <c r="ZW723" s="1"/>
      <c r="ZX723" s="1"/>
      <c r="ZY723" s="1"/>
      <c r="ZZ723" s="1"/>
      <c r="AAA723" s="1"/>
      <c r="AAB723" s="1"/>
      <c r="AAC723" s="1"/>
      <c r="AAD723" s="1"/>
      <c r="AAE723" s="1"/>
      <c r="AAF723" s="1"/>
      <c r="AAG723" s="1"/>
      <c r="AAH723" s="1"/>
      <c r="AAI723" s="1"/>
      <c r="AAJ723" s="1"/>
      <c r="AAK723" s="1"/>
      <c r="AAL723" s="1"/>
      <c r="AAM723" s="1"/>
      <c r="AAN723" s="1"/>
      <c r="AAO723" s="1"/>
      <c r="AAP723" s="1"/>
      <c r="AAQ723" s="1"/>
      <c r="AAR723" s="1"/>
      <c r="AAS723" s="1"/>
      <c r="AAT723" s="1"/>
      <c r="AAU723" s="1"/>
      <c r="AAV723" s="1"/>
      <c r="AAW723" s="1"/>
      <c r="AAX723" s="1"/>
      <c r="AAY723" s="1"/>
      <c r="AAZ723" s="1"/>
      <c r="ABA723" s="1"/>
      <c r="ABB723" s="1"/>
      <c r="ABC723" s="1"/>
      <c r="ABD723" s="1"/>
      <c r="ABE723" s="1"/>
      <c r="ABF723" s="1"/>
      <c r="ABG723" s="1"/>
      <c r="ABH723" s="1"/>
      <c r="ABI723" s="1"/>
      <c r="ABJ723" s="1"/>
      <c r="ABK723" s="1"/>
      <c r="ABL723" s="1"/>
      <c r="ABM723" s="1"/>
      <c r="ABN723" s="1"/>
      <c r="ABO723" s="1"/>
      <c r="ABP723" s="1"/>
      <c r="ABQ723" s="1"/>
      <c r="ABR723" s="1"/>
      <c r="ABS723" s="1"/>
      <c r="ABT723" s="1"/>
      <c r="ABU723" s="1"/>
      <c r="ABV723" s="1"/>
      <c r="ABW723" s="1"/>
      <c r="ABX723" s="1"/>
      <c r="ABY723" s="1"/>
      <c r="ABZ723" s="1"/>
      <c r="ACA723" s="1"/>
      <c r="ACB723" s="1"/>
      <c r="ACC723" s="1"/>
      <c r="ACD723" s="1"/>
      <c r="ACE723" s="1"/>
      <c r="ACF723" s="1"/>
      <c r="ACG723" s="1"/>
      <c r="ACH723" s="1"/>
      <c r="ACI723" s="1"/>
      <c r="ACJ723" s="1"/>
      <c r="ACK723" s="1"/>
      <c r="ACL723" s="1"/>
      <c r="ACM723" s="1"/>
      <c r="ACN723" s="1"/>
      <c r="ACO723" s="1"/>
      <c r="ACP723" s="1"/>
      <c r="ACQ723" s="1"/>
      <c r="ACR723" s="1"/>
      <c r="ACS723" s="1"/>
      <c r="ACT723" s="1"/>
      <c r="ACU723" s="1"/>
      <c r="ACV723" s="1"/>
      <c r="ACW723" s="1"/>
      <c r="ACX723" s="1"/>
      <c r="ACY723" s="1"/>
      <c r="ACZ723" s="1"/>
      <c r="ADA723" s="1"/>
      <c r="ADB723" s="1"/>
      <c r="ADC723" s="1"/>
      <c r="ADD723" s="1"/>
      <c r="ADE723" s="1"/>
      <c r="ADF723" s="1"/>
      <c r="ADG723" s="1"/>
      <c r="ADH723" s="1"/>
      <c r="ADI723" s="1"/>
      <c r="ADJ723" s="1"/>
      <c r="ADK723" s="1"/>
      <c r="ADL723" s="1"/>
      <c r="ADM723" s="1"/>
      <c r="ADN723" s="1"/>
      <c r="ADO723" s="1"/>
      <c r="ADP723" s="1"/>
      <c r="ADQ723" s="1"/>
      <c r="ADR723" s="1"/>
      <c r="ADS723" s="1"/>
      <c r="ADT723" s="1"/>
      <c r="ADU723" s="1"/>
      <c r="ADV723" s="1"/>
    </row>
    <row r="724" spans="1:802" x14ac:dyDescent="0.1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  <c r="MV724" s="1"/>
      <c r="MW724" s="1"/>
      <c r="MX724" s="1"/>
      <c r="MY724" s="1"/>
      <c r="MZ724" s="1"/>
      <c r="NA724" s="1"/>
      <c r="NB724" s="1"/>
      <c r="NC724" s="1"/>
      <c r="ND724" s="1"/>
      <c r="NE724" s="1"/>
      <c r="NF724" s="1"/>
      <c r="NG724" s="1"/>
      <c r="NH724" s="1"/>
      <c r="NI724" s="1"/>
      <c r="NJ724" s="1"/>
      <c r="NK724" s="1"/>
      <c r="NL724" s="1"/>
      <c r="NM724" s="1"/>
      <c r="NN724" s="1"/>
      <c r="NO724" s="1"/>
      <c r="NP724" s="1"/>
      <c r="NQ724" s="1"/>
      <c r="NR724" s="1"/>
      <c r="NS724" s="1"/>
      <c r="NT724" s="1"/>
      <c r="NU724" s="1"/>
      <c r="NV724" s="1"/>
      <c r="NW724" s="1"/>
      <c r="NX724" s="1"/>
      <c r="NY724" s="1"/>
      <c r="NZ724" s="1"/>
      <c r="OA724" s="1"/>
      <c r="OB724" s="1"/>
      <c r="OC724" s="1"/>
      <c r="OD724" s="1"/>
      <c r="OE724" s="1"/>
      <c r="OF724" s="1"/>
      <c r="OG724" s="1"/>
      <c r="OH724" s="1"/>
      <c r="OI724" s="1"/>
      <c r="OJ724" s="1"/>
      <c r="OK724" s="1"/>
      <c r="OL724" s="1"/>
      <c r="OM724" s="1"/>
      <c r="ON724" s="1"/>
      <c r="OO724" s="1"/>
      <c r="OP724" s="1"/>
      <c r="OQ724" s="1"/>
      <c r="OR724" s="1"/>
      <c r="OS724" s="1"/>
      <c r="OT724" s="1"/>
      <c r="OU724" s="1"/>
      <c r="OV724" s="1"/>
      <c r="OW724" s="1"/>
      <c r="OX724" s="1"/>
      <c r="OY724" s="1"/>
      <c r="OZ724" s="1"/>
      <c r="PA724" s="1"/>
      <c r="PB724" s="1"/>
      <c r="PC724" s="1"/>
      <c r="PD724" s="1"/>
      <c r="PE724" s="1"/>
      <c r="PF724" s="1"/>
      <c r="PG724" s="1"/>
      <c r="PH724" s="1"/>
      <c r="PI724" s="1"/>
      <c r="PJ724" s="1"/>
      <c r="PK724" s="1"/>
      <c r="PL724" s="1"/>
      <c r="PM724" s="1"/>
      <c r="PN724" s="1"/>
      <c r="PO724" s="1"/>
      <c r="PP724" s="1"/>
      <c r="PQ724" s="1"/>
      <c r="PR724" s="1"/>
      <c r="PS724" s="1"/>
      <c r="PT724" s="1"/>
      <c r="PU724" s="1"/>
      <c r="PV724" s="1"/>
      <c r="PW724" s="1"/>
      <c r="PX724" s="1"/>
      <c r="PY724" s="1"/>
      <c r="PZ724" s="1"/>
      <c r="QA724" s="1"/>
      <c r="QB724" s="1"/>
      <c r="QC724" s="1"/>
      <c r="QD724" s="1"/>
      <c r="QE724" s="1"/>
      <c r="QF724" s="1"/>
      <c r="QG724" s="1"/>
      <c r="QH724" s="1"/>
      <c r="QI724" s="1"/>
      <c r="QJ724" s="1"/>
      <c r="QK724" s="1"/>
      <c r="QL724" s="1"/>
      <c r="QM724" s="1"/>
      <c r="QN724" s="1"/>
      <c r="QO724" s="1"/>
      <c r="QP724" s="1"/>
      <c r="QQ724" s="1"/>
      <c r="QR724" s="1"/>
      <c r="QS724" s="1"/>
      <c r="QT724" s="1"/>
      <c r="QU724" s="1"/>
      <c r="QV724" s="1"/>
      <c r="QW724" s="1"/>
      <c r="QX724" s="1"/>
      <c r="QY724" s="1"/>
      <c r="QZ724" s="1"/>
      <c r="RA724" s="1"/>
      <c r="RB724" s="1"/>
      <c r="RC724" s="1"/>
      <c r="RD724" s="1"/>
      <c r="RE724" s="1"/>
      <c r="RF724" s="1"/>
      <c r="RG724" s="1"/>
      <c r="RH724" s="1"/>
      <c r="RI724" s="1"/>
      <c r="RJ724" s="1"/>
      <c r="RK724" s="1"/>
      <c r="RL724" s="1"/>
      <c r="RM724" s="1"/>
      <c r="RN724" s="1"/>
      <c r="RO724" s="1"/>
      <c r="RP724" s="1"/>
      <c r="RQ724" s="1"/>
      <c r="RR724" s="1"/>
      <c r="RS724" s="1"/>
      <c r="RT724" s="1"/>
      <c r="RU724" s="1"/>
      <c r="RV724" s="1"/>
      <c r="RW724" s="1"/>
      <c r="RX724" s="1"/>
      <c r="RY724" s="1"/>
      <c r="RZ724" s="1"/>
      <c r="SA724" s="1"/>
      <c r="SB724" s="1"/>
      <c r="SC724" s="1"/>
      <c r="SD724" s="1"/>
      <c r="SE724" s="1"/>
      <c r="SF724" s="1"/>
      <c r="SG724" s="1"/>
      <c r="SH724" s="1"/>
      <c r="SI724" s="1"/>
      <c r="SJ724" s="1"/>
      <c r="SK724" s="1"/>
      <c r="SL724" s="1"/>
      <c r="SM724" s="1"/>
      <c r="SN724" s="1"/>
      <c r="SO724" s="1"/>
      <c r="SP724" s="1"/>
      <c r="SQ724" s="1"/>
      <c r="SR724" s="1"/>
      <c r="SS724" s="1"/>
      <c r="ST724" s="1"/>
      <c r="SU724" s="1"/>
      <c r="SV724" s="1"/>
      <c r="SW724" s="1"/>
      <c r="SX724" s="1"/>
      <c r="SY724" s="1"/>
      <c r="SZ724" s="1"/>
      <c r="TA724" s="1"/>
      <c r="TB724" s="1"/>
      <c r="TC724" s="1"/>
      <c r="TD724" s="1"/>
      <c r="TE724" s="1"/>
      <c r="TF724" s="1"/>
      <c r="TG724" s="1"/>
      <c r="TH724" s="1"/>
      <c r="TI724" s="1"/>
      <c r="TJ724" s="1"/>
      <c r="TK724" s="1"/>
      <c r="TL724" s="1"/>
      <c r="TM724" s="1"/>
      <c r="TN724" s="1"/>
      <c r="TO724" s="1"/>
      <c r="TP724" s="1"/>
      <c r="TQ724" s="1"/>
      <c r="TR724" s="1"/>
      <c r="TS724" s="1"/>
      <c r="TT724" s="1"/>
      <c r="TU724" s="1"/>
      <c r="TV724" s="1"/>
      <c r="TW724" s="1"/>
      <c r="TX724" s="1"/>
      <c r="TY724" s="1"/>
      <c r="TZ724" s="1"/>
      <c r="UA724" s="1"/>
      <c r="UB724" s="1"/>
      <c r="UC724" s="1"/>
      <c r="UD724" s="1"/>
      <c r="UE724" s="1"/>
      <c r="UF724" s="1"/>
      <c r="UG724" s="1"/>
      <c r="UH724" s="1"/>
      <c r="UI724" s="1"/>
      <c r="UJ724" s="1"/>
      <c r="UK724" s="1"/>
      <c r="UL724" s="1"/>
      <c r="UM724" s="1"/>
      <c r="UN724" s="1"/>
      <c r="UO724" s="1"/>
      <c r="UP724" s="1"/>
      <c r="UQ724" s="1"/>
      <c r="UR724" s="1"/>
      <c r="US724" s="1"/>
      <c r="UT724" s="1"/>
      <c r="UU724" s="1"/>
      <c r="UV724" s="1"/>
      <c r="UW724" s="1"/>
      <c r="UX724" s="1"/>
      <c r="UY724" s="1"/>
      <c r="UZ724" s="1"/>
      <c r="VA724" s="1"/>
      <c r="VB724" s="1"/>
      <c r="VC724" s="1"/>
      <c r="VD724" s="1"/>
      <c r="VE724" s="1"/>
      <c r="VF724" s="1"/>
      <c r="VG724" s="1"/>
      <c r="VH724" s="1"/>
      <c r="VI724" s="1"/>
      <c r="VJ724" s="1"/>
      <c r="VK724" s="1"/>
      <c r="VL724" s="1"/>
      <c r="VM724" s="1"/>
      <c r="VN724" s="1"/>
      <c r="VO724" s="1"/>
      <c r="VP724" s="1"/>
      <c r="VQ724" s="1"/>
      <c r="VR724" s="1"/>
      <c r="VS724" s="1"/>
      <c r="VT724" s="1"/>
      <c r="VU724" s="1"/>
      <c r="VV724" s="1"/>
      <c r="VW724" s="1"/>
      <c r="VX724" s="1"/>
      <c r="VY724" s="1"/>
      <c r="VZ724" s="1"/>
      <c r="WA724" s="1"/>
      <c r="WB724" s="1"/>
      <c r="WC724" s="1"/>
      <c r="WD724" s="1"/>
      <c r="WE724" s="1"/>
      <c r="WF724" s="1"/>
      <c r="WG724" s="1"/>
      <c r="WH724" s="1"/>
      <c r="WI724" s="1"/>
      <c r="WJ724" s="1"/>
      <c r="WK724" s="1"/>
      <c r="WL724" s="1"/>
      <c r="WM724" s="1"/>
      <c r="WN724" s="1"/>
      <c r="WO724" s="1"/>
      <c r="WP724" s="1"/>
      <c r="WQ724" s="1"/>
      <c r="WR724" s="1"/>
      <c r="WS724" s="1"/>
      <c r="WT724" s="1"/>
      <c r="WU724" s="1"/>
      <c r="WV724" s="1"/>
      <c r="WW724" s="1"/>
      <c r="WX724" s="1"/>
      <c r="WY724" s="1"/>
      <c r="WZ724" s="1"/>
      <c r="XA724" s="1"/>
      <c r="XB724" s="1"/>
      <c r="XC724" s="1"/>
      <c r="XD724" s="1"/>
      <c r="XE724" s="1"/>
      <c r="XF724" s="1"/>
      <c r="XG724" s="1"/>
      <c r="XH724" s="1"/>
      <c r="XI724" s="1"/>
      <c r="XJ724" s="1"/>
      <c r="XK724" s="1"/>
      <c r="XL724" s="1"/>
      <c r="XM724" s="1"/>
      <c r="XN724" s="1"/>
      <c r="XO724" s="1"/>
      <c r="XP724" s="1"/>
      <c r="XQ724" s="1"/>
      <c r="XR724" s="1"/>
      <c r="XS724" s="1"/>
      <c r="XT724" s="1"/>
      <c r="XU724" s="1"/>
      <c r="XV724" s="1"/>
      <c r="XW724" s="1"/>
      <c r="XX724" s="1"/>
      <c r="XY724" s="1"/>
      <c r="XZ724" s="1"/>
      <c r="YA724" s="1"/>
      <c r="YB724" s="1"/>
      <c r="YC724" s="1"/>
      <c r="YD724" s="1"/>
      <c r="YE724" s="1"/>
      <c r="YF724" s="1"/>
      <c r="YG724" s="1"/>
      <c r="YH724" s="1"/>
      <c r="YI724" s="1"/>
      <c r="YJ724" s="1"/>
      <c r="YK724" s="1"/>
      <c r="YL724" s="1"/>
      <c r="YM724" s="1"/>
      <c r="YN724" s="1"/>
      <c r="YO724" s="1"/>
      <c r="YP724" s="1"/>
      <c r="YQ724" s="1"/>
      <c r="YR724" s="1"/>
      <c r="YS724" s="1"/>
      <c r="YT724" s="1"/>
      <c r="YU724" s="1"/>
      <c r="YV724" s="1"/>
      <c r="YW724" s="1"/>
      <c r="YX724" s="1"/>
      <c r="YY724" s="1"/>
      <c r="YZ724" s="1"/>
      <c r="ZA724" s="1"/>
      <c r="ZB724" s="1"/>
      <c r="ZC724" s="1"/>
      <c r="ZD724" s="1"/>
      <c r="ZE724" s="1"/>
      <c r="ZF724" s="1"/>
      <c r="ZG724" s="1"/>
      <c r="ZH724" s="1"/>
      <c r="ZI724" s="1"/>
      <c r="ZJ724" s="1"/>
      <c r="ZK724" s="1"/>
      <c r="ZL724" s="1"/>
      <c r="ZM724" s="1"/>
      <c r="ZN724" s="1"/>
      <c r="ZO724" s="1"/>
      <c r="ZP724" s="1"/>
      <c r="ZQ724" s="1"/>
      <c r="ZR724" s="1"/>
      <c r="ZS724" s="1"/>
      <c r="ZT724" s="1"/>
      <c r="ZU724" s="1"/>
      <c r="ZV724" s="1"/>
      <c r="ZW724" s="1"/>
      <c r="ZX724" s="1"/>
      <c r="ZY724" s="1"/>
      <c r="ZZ724" s="1"/>
      <c r="AAA724" s="1"/>
      <c r="AAB724" s="1"/>
      <c r="AAC724" s="1"/>
      <c r="AAD724" s="1"/>
      <c r="AAE724" s="1"/>
      <c r="AAF724" s="1"/>
      <c r="AAG724" s="1"/>
      <c r="AAH724" s="1"/>
      <c r="AAI724" s="1"/>
      <c r="AAJ724" s="1"/>
      <c r="AAK724" s="1"/>
      <c r="AAL724" s="1"/>
      <c r="AAM724" s="1"/>
      <c r="AAN724" s="1"/>
      <c r="AAO724" s="1"/>
      <c r="AAP724" s="1"/>
      <c r="AAQ724" s="1"/>
      <c r="AAR724" s="1"/>
      <c r="AAS724" s="1"/>
      <c r="AAT724" s="1"/>
      <c r="AAU724" s="1"/>
      <c r="AAV724" s="1"/>
      <c r="AAW724" s="1"/>
      <c r="AAX724" s="1"/>
      <c r="AAY724" s="1"/>
      <c r="AAZ724" s="1"/>
      <c r="ABA724" s="1"/>
      <c r="ABB724" s="1"/>
      <c r="ABC724" s="1"/>
      <c r="ABD724" s="1"/>
      <c r="ABE724" s="1"/>
      <c r="ABF724" s="1"/>
      <c r="ABG724" s="1"/>
      <c r="ABH724" s="1"/>
      <c r="ABI724" s="1"/>
      <c r="ABJ724" s="1"/>
      <c r="ABK724" s="1"/>
      <c r="ABL724" s="1"/>
      <c r="ABM724" s="1"/>
      <c r="ABN724" s="1"/>
      <c r="ABO724" s="1"/>
      <c r="ABP724" s="1"/>
      <c r="ABQ724" s="1"/>
      <c r="ABR724" s="1"/>
      <c r="ABS724" s="1"/>
      <c r="ABT724" s="1"/>
      <c r="ABU724" s="1"/>
      <c r="ABV724" s="1"/>
      <c r="ABW724" s="1"/>
      <c r="ABX724" s="1"/>
      <c r="ABY724" s="1"/>
      <c r="ABZ724" s="1"/>
      <c r="ACA724" s="1"/>
      <c r="ACB724" s="1"/>
      <c r="ACC724" s="1"/>
      <c r="ACD724" s="1"/>
      <c r="ACE724" s="1"/>
      <c r="ACF724" s="1"/>
      <c r="ACG724" s="1"/>
      <c r="ACH724" s="1"/>
      <c r="ACI724" s="1"/>
      <c r="ACJ724" s="1"/>
      <c r="ACK724" s="1"/>
      <c r="ACL724" s="1"/>
      <c r="ACM724" s="1"/>
      <c r="ACN724" s="1"/>
      <c r="ACO724" s="1"/>
      <c r="ACP724" s="1"/>
      <c r="ACQ724" s="1"/>
      <c r="ACR724" s="1"/>
      <c r="ACS724" s="1"/>
      <c r="ACT724" s="1"/>
      <c r="ACU724" s="1"/>
      <c r="ACV724" s="1"/>
      <c r="ACW724" s="1"/>
      <c r="ACX724" s="1"/>
      <c r="ACY724" s="1"/>
      <c r="ACZ724" s="1"/>
      <c r="ADA724" s="1"/>
      <c r="ADB724" s="1"/>
      <c r="ADC724" s="1"/>
      <c r="ADD724" s="1"/>
      <c r="ADE724" s="1"/>
      <c r="ADF724" s="1"/>
      <c r="ADG724" s="1"/>
      <c r="ADH724" s="1"/>
      <c r="ADI724" s="1"/>
      <c r="ADJ724" s="1"/>
      <c r="ADK724" s="1"/>
      <c r="ADL724" s="1"/>
      <c r="ADM724" s="1"/>
      <c r="ADN724" s="1"/>
      <c r="ADO724" s="1"/>
      <c r="ADP724" s="1"/>
      <c r="ADQ724" s="1"/>
      <c r="ADR724" s="1"/>
      <c r="ADS724" s="1"/>
      <c r="ADT724" s="1"/>
      <c r="ADU724" s="1"/>
      <c r="ADV724" s="1"/>
    </row>
    <row r="725" spans="1:802" x14ac:dyDescent="0.1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  <c r="DN725" s="1"/>
      <c r="DO725" s="1"/>
      <c r="DP725" s="1"/>
      <c r="DQ725" s="1"/>
      <c r="DR725" s="1"/>
      <c r="DS725" s="1"/>
      <c r="DT725" s="1"/>
      <c r="DU725" s="1"/>
      <c r="DV725" s="1"/>
      <c r="DW725" s="1"/>
      <c r="DX725" s="1"/>
      <c r="DY725" s="1"/>
      <c r="DZ725" s="1"/>
      <c r="EA725" s="1"/>
      <c r="EB725" s="1"/>
      <c r="EC725" s="1"/>
      <c r="ED725" s="1"/>
      <c r="EE725" s="1"/>
      <c r="EF725" s="1"/>
      <c r="EG725" s="1"/>
      <c r="EH725" s="1"/>
      <c r="EI725" s="1"/>
      <c r="EJ725" s="1"/>
      <c r="EK725" s="1"/>
      <c r="EL725" s="1"/>
      <c r="EM725" s="1"/>
      <c r="EN725" s="1"/>
      <c r="EO725" s="1"/>
      <c r="EP725" s="1"/>
      <c r="EQ725" s="1"/>
      <c r="ER725" s="1"/>
      <c r="ES725" s="1"/>
      <c r="ET725" s="1"/>
      <c r="EU725" s="1"/>
      <c r="EV725" s="1"/>
      <c r="EW725" s="1"/>
      <c r="EX725" s="1"/>
      <c r="EY725" s="1"/>
      <c r="EZ725" s="1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1"/>
      <c r="FL725" s="1"/>
      <c r="FM725" s="1"/>
      <c r="FN725" s="1"/>
      <c r="FO725" s="1"/>
      <c r="FP725" s="1"/>
      <c r="FQ725" s="1"/>
      <c r="FR725" s="1"/>
      <c r="FS725" s="1"/>
      <c r="FT725" s="1"/>
      <c r="FU725" s="1"/>
      <c r="FV725" s="1"/>
      <c r="FW725" s="1"/>
      <c r="FX725" s="1"/>
      <c r="FY725" s="1"/>
      <c r="FZ725" s="1"/>
      <c r="GA725" s="1"/>
      <c r="GB725" s="1"/>
      <c r="GC725" s="1"/>
      <c r="GD725" s="1"/>
      <c r="GE725" s="1"/>
      <c r="GF725" s="1"/>
      <c r="GG725" s="1"/>
      <c r="GH725" s="1"/>
      <c r="GI725" s="1"/>
      <c r="GJ725" s="1"/>
      <c r="GK725" s="1"/>
      <c r="GL725" s="1"/>
      <c r="GM725" s="1"/>
      <c r="GN725" s="1"/>
      <c r="GO725" s="1"/>
      <c r="GP725" s="1"/>
      <c r="GQ725" s="1"/>
      <c r="GR725" s="1"/>
      <c r="GS725" s="1"/>
      <c r="GT725" s="1"/>
      <c r="GU725" s="1"/>
      <c r="GV725" s="1"/>
      <c r="GW725" s="1"/>
      <c r="GX725" s="1"/>
      <c r="GY725" s="1"/>
      <c r="GZ725" s="1"/>
      <c r="HA725" s="1"/>
      <c r="HB725" s="1"/>
      <c r="HC725" s="1"/>
      <c r="HD725" s="1"/>
      <c r="HE725" s="1"/>
      <c r="HF725" s="1"/>
      <c r="HG725" s="1"/>
      <c r="HH725" s="1"/>
      <c r="HI725" s="1"/>
      <c r="HJ725" s="1"/>
      <c r="HK725" s="1"/>
      <c r="HL725" s="1"/>
      <c r="HM725" s="1"/>
      <c r="HN725" s="1"/>
      <c r="HO725" s="1"/>
      <c r="HP725" s="1"/>
      <c r="HQ725" s="1"/>
      <c r="HR725" s="1"/>
      <c r="HS725" s="1"/>
      <c r="HT725" s="1"/>
      <c r="HU725" s="1"/>
      <c r="HV725" s="1"/>
      <c r="HW725" s="1"/>
      <c r="HX725" s="1"/>
      <c r="HY725" s="1"/>
      <c r="HZ725" s="1"/>
      <c r="IA725" s="1"/>
      <c r="IB725" s="1"/>
      <c r="IC725" s="1"/>
      <c r="ID725" s="1"/>
      <c r="IE725" s="1"/>
      <c r="IF725" s="1"/>
      <c r="IG725" s="1"/>
      <c r="IH725" s="1"/>
      <c r="II725" s="1"/>
      <c r="IJ725" s="1"/>
      <c r="IK725" s="1"/>
      <c r="IL725" s="1"/>
      <c r="IM725" s="1"/>
      <c r="IN725" s="1"/>
      <c r="IO725" s="1"/>
      <c r="IP725" s="1"/>
      <c r="IQ725" s="1"/>
      <c r="IR725" s="1"/>
      <c r="IS725" s="1"/>
      <c r="IT725" s="1"/>
      <c r="IU725" s="1"/>
      <c r="IV725" s="1"/>
      <c r="IW725" s="1"/>
      <c r="IX725" s="1"/>
      <c r="IY725" s="1"/>
      <c r="IZ725" s="1"/>
      <c r="JA725" s="1"/>
      <c r="JB725" s="1"/>
      <c r="JC725" s="1"/>
      <c r="JD725" s="1"/>
      <c r="JE725" s="1"/>
      <c r="JF725" s="1"/>
      <c r="JG725" s="1"/>
      <c r="JH725" s="1"/>
      <c r="JI725" s="1"/>
      <c r="JJ725" s="1"/>
      <c r="JK725" s="1"/>
      <c r="JL725" s="1"/>
      <c r="JM725" s="1"/>
      <c r="JN725" s="1"/>
      <c r="JO725" s="1"/>
      <c r="JP725" s="1"/>
      <c r="JQ725" s="1"/>
      <c r="JR725" s="1"/>
      <c r="JS725" s="1"/>
      <c r="JT725" s="1"/>
      <c r="JU725" s="1"/>
      <c r="JV725" s="1"/>
      <c r="JW725" s="1"/>
      <c r="JX725" s="1"/>
      <c r="JY725" s="1"/>
      <c r="JZ725" s="1"/>
      <c r="KA725" s="1"/>
      <c r="KB725" s="1"/>
      <c r="KC725" s="1"/>
      <c r="KD725" s="1"/>
      <c r="KE725" s="1"/>
      <c r="KF725" s="1"/>
      <c r="KG725" s="1"/>
      <c r="KH725" s="1"/>
      <c r="KI725" s="1"/>
      <c r="KJ725" s="1"/>
      <c r="KK725" s="1"/>
      <c r="KL725" s="1"/>
      <c r="KM725" s="1"/>
      <c r="KN725" s="1"/>
      <c r="KO725" s="1"/>
      <c r="KP725" s="1"/>
      <c r="KQ725" s="1"/>
      <c r="KR725" s="1"/>
      <c r="KS725" s="1"/>
      <c r="KT725" s="1"/>
      <c r="KU725" s="1"/>
      <c r="KV725" s="1"/>
      <c r="KW725" s="1"/>
      <c r="KX725" s="1"/>
      <c r="KY725" s="1"/>
      <c r="KZ725" s="1"/>
      <c r="LA725" s="1"/>
      <c r="LB725" s="1"/>
      <c r="LC725" s="1"/>
      <c r="LD725" s="1"/>
      <c r="LE725" s="1"/>
      <c r="LF725" s="1"/>
      <c r="LG725" s="1"/>
      <c r="LH725" s="1"/>
      <c r="LI725" s="1"/>
      <c r="LJ725" s="1"/>
      <c r="LK725" s="1"/>
      <c r="LL725" s="1"/>
      <c r="LM725" s="1"/>
      <c r="LN725" s="1"/>
      <c r="LO725" s="1"/>
      <c r="LP725" s="1"/>
      <c r="LQ725" s="1"/>
      <c r="LR725" s="1"/>
      <c r="LS725" s="1"/>
      <c r="LT725" s="1"/>
      <c r="LU725" s="1"/>
      <c r="LV725" s="1"/>
      <c r="LW725" s="1"/>
      <c r="LX725" s="1"/>
      <c r="LY725" s="1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  <c r="MV725" s="1"/>
      <c r="MW725" s="1"/>
      <c r="MX725" s="1"/>
      <c r="MY725" s="1"/>
      <c r="MZ725" s="1"/>
      <c r="NA725" s="1"/>
      <c r="NB725" s="1"/>
      <c r="NC725" s="1"/>
      <c r="ND725" s="1"/>
      <c r="NE725" s="1"/>
      <c r="NF725" s="1"/>
      <c r="NG725" s="1"/>
      <c r="NH725" s="1"/>
      <c r="NI725" s="1"/>
      <c r="NJ725" s="1"/>
      <c r="NK725" s="1"/>
      <c r="NL725" s="1"/>
      <c r="NM725" s="1"/>
      <c r="NN725" s="1"/>
      <c r="NO725" s="1"/>
      <c r="NP725" s="1"/>
      <c r="NQ725" s="1"/>
      <c r="NR725" s="1"/>
      <c r="NS725" s="1"/>
      <c r="NT725" s="1"/>
      <c r="NU725" s="1"/>
      <c r="NV725" s="1"/>
      <c r="NW725" s="1"/>
      <c r="NX725" s="1"/>
      <c r="NY725" s="1"/>
      <c r="NZ725" s="1"/>
      <c r="OA725" s="1"/>
      <c r="OB725" s="1"/>
      <c r="OC725" s="1"/>
      <c r="OD725" s="1"/>
      <c r="OE725" s="1"/>
      <c r="OF725" s="1"/>
      <c r="OG725" s="1"/>
      <c r="OH725" s="1"/>
      <c r="OI725" s="1"/>
      <c r="OJ725" s="1"/>
      <c r="OK725" s="1"/>
      <c r="OL725" s="1"/>
      <c r="OM725" s="1"/>
      <c r="ON725" s="1"/>
      <c r="OO725" s="1"/>
      <c r="OP725" s="1"/>
      <c r="OQ725" s="1"/>
      <c r="OR725" s="1"/>
      <c r="OS725" s="1"/>
      <c r="OT725" s="1"/>
      <c r="OU725" s="1"/>
      <c r="OV725" s="1"/>
      <c r="OW725" s="1"/>
      <c r="OX725" s="1"/>
      <c r="OY725" s="1"/>
      <c r="OZ725" s="1"/>
      <c r="PA725" s="1"/>
      <c r="PB725" s="1"/>
      <c r="PC725" s="1"/>
      <c r="PD725" s="1"/>
      <c r="PE725" s="1"/>
      <c r="PF725" s="1"/>
      <c r="PG725" s="1"/>
      <c r="PH725" s="1"/>
      <c r="PI725" s="1"/>
      <c r="PJ725" s="1"/>
      <c r="PK725" s="1"/>
      <c r="PL725" s="1"/>
      <c r="PM725" s="1"/>
      <c r="PN725" s="1"/>
      <c r="PO725" s="1"/>
      <c r="PP725" s="1"/>
      <c r="PQ725" s="1"/>
      <c r="PR725" s="1"/>
      <c r="PS725" s="1"/>
      <c r="PT725" s="1"/>
      <c r="PU725" s="1"/>
      <c r="PV725" s="1"/>
      <c r="PW725" s="1"/>
      <c r="PX725" s="1"/>
      <c r="PY725" s="1"/>
      <c r="PZ725" s="1"/>
      <c r="QA725" s="1"/>
      <c r="QB725" s="1"/>
      <c r="QC725" s="1"/>
      <c r="QD725" s="1"/>
      <c r="QE725" s="1"/>
      <c r="QF725" s="1"/>
      <c r="QG725" s="1"/>
      <c r="QH725" s="1"/>
      <c r="QI725" s="1"/>
      <c r="QJ725" s="1"/>
      <c r="QK725" s="1"/>
      <c r="QL725" s="1"/>
      <c r="QM725" s="1"/>
      <c r="QN725" s="1"/>
      <c r="QO725" s="1"/>
      <c r="QP725" s="1"/>
      <c r="QQ725" s="1"/>
      <c r="QR725" s="1"/>
      <c r="QS725" s="1"/>
      <c r="QT725" s="1"/>
      <c r="QU725" s="1"/>
      <c r="QV725" s="1"/>
      <c r="QW725" s="1"/>
      <c r="QX725" s="1"/>
      <c r="QY725" s="1"/>
      <c r="QZ725" s="1"/>
      <c r="RA725" s="1"/>
      <c r="RB725" s="1"/>
      <c r="RC725" s="1"/>
      <c r="RD725" s="1"/>
      <c r="RE725" s="1"/>
      <c r="RF725" s="1"/>
      <c r="RG725" s="1"/>
      <c r="RH725" s="1"/>
      <c r="RI725" s="1"/>
      <c r="RJ725" s="1"/>
      <c r="RK725" s="1"/>
      <c r="RL725" s="1"/>
      <c r="RM725" s="1"/>
      <c r="RN725" s="1"/>
      <c r="RO725" s="1"/>
      <c r="RP725" s="1"/>
      <c r="RQ725" s="1"/>
      <c r="RR725" s="1"/>
      <c r="RS725" s="1"/>
      <c r="RT725" s="1"/>
      <c r="RU725" s="1"/>
      <c r="RV725" s="1"/>
      <c r="RW725" s="1"/>
      <c r="RX725" s="1"/>
      <c r="RY725" s="1"/>
      <c r="RZ725" s="1"/>
      <c r="SA725" s="1"/>
      <c r="SB725" s="1"/>
      <c r="SC725" s="1"/>
      <c r="SD725" s="1"/>
      <c r="SE725" s="1"/>
      <c r="SF725" s="1"/>
      <c r="SG725" s="1"/>
      <c r="SH725" s="1"/>
      <c r="SI725" s="1"/>
      <c r="SJ725" s="1"/>
      <c r="SK725" s="1"/>
      <c r="SL725" s="1"/>
      <c r="SM725" s="1"/>
      <c r="SN725" s="1"/>
      <c r="SO725" s="1"/>
      <c r="SP725" s="1"/>
      <c r="SQ725" s="1"/>
      <c r="SR725" s="1"/>
      <c r="SS725" s="1"/>
      <c r="ST725" s="1"/>
      <c r="SU725" s="1"/>
      <c r="SV725" s="1"/>
      <c r="SW725" s="1"/>
      <c r="SX725" s="1"/>
      <c r="SY725" s="1"/>
      <c r="SZ725" s="1"/>
      <c r="TA725" s="1"/>
      <c r="TB725" s="1"/>
      <c r="TC725" s="1"/>
      <c r="TD725" s="1"/>
      <c r="TE725" s="1"/>
      <c r="TF725" s="1"/>
      <c r="TG725" s="1"/>
      <c r="TH725" s="1"/>
      <c r="TI725" s="1"/>
      <c r="TJ725" s="1"/>
      <c r="TK725" s="1"/>
      <c r="TL725" s="1"/>
      <c r="TM725" s="1"/>
      <c r="TN725" s="1"/>
      <c r="TO725" s="1"/>
      <c r="TP725" s="1"/>
      <c r="TQ725" s="1"/>
      <c r="TR725" s="1"/>
      <c r="TS725" s="1"/>
      <c r="TT725" s="1"/>
      <c r="TU725" s="1"/>
      <c r="TV725" s="1"/>
      <c r="TW725" s="1"/>
      <c r="TX725" s="1"/>
      <c r="TY725" s="1"/>
      <c r="TZ725" s="1"/>
      <c r="UA725" s="1"/>
      <c r="UB725" s="1"/>
      <c r="UC725" s="1"/>
      <c r="UD725" s="1"/>
      <c r="UE725" s="1"/>
      <c r="UF725" s="1"/>
      <c r="UG725" s="1"/>
      <c r="UH725" s="1"/>
      <c r="UI725" s="1"/>
      <c r="UJ725" s="1"/>
      <c r="UK725" s="1"/>
      <c r="UL725" s="1"/>
      <c r="UM725" s="1"/>
      <c r="UN725" s="1"/>
      <c r="UO725" s="1"/>
      <c r="UP725" s="1"/>
      <c r="UQ725" s="1"/>
      <c r="UR725" s="1"/>
      <c r="US725" s="1"/>
      <c r="UT725" s="1"/>
      <c r="UU725" s="1"/>
      <c r="UV725" s="1"/>
      <c r="UW725" s="1"/>
      <c r="UX725" s="1"/>
      <c r="UY725" s="1"/>
      <c r="UZ725" s="1"/>
      <c r="VA725" s="1"/>
      <c r="VB725" s="1"/>
      <c r="VC725" s="1"/>
      <c r="VD725" s="1"/>
      <c r="VE725" s="1"/>
      <c r="VF725" s="1"/>
      <c r="VG725" s="1"/>
      <c r="VH725" s="1"/>
      <c r="VI725" s="1"/>
      <c r="VJ725" s="1"/>
      <c r="VK725" s="1"/>
      <c r="VL725" s="1"/>
      <c r="VM725" s="1"/>
      <c r="VN725" s="1"/>
      <c r="VO725" s="1"/>
      <c r="VP725" s="1"/>
      <c r="VQ725" s="1"/>
      <c r="VR725" s="1"/>
      <c r="VS725" s="1"/>
      <c r="VT725" s="1"/>
      <c r="VU725" s="1"/>
      <c r="VV725" s="1"/>
      <c r="VW725" s="1"/>
      <c r="VX725" s="1"/>
      <c r="VY725" s="1"/>
      <c r="VZ725" s="1"/>
      <c r="WA725" s="1"/>
      <c r="WB725" s="1"/>
      <c r="WC725" s="1"/>
      <c r="WD725" s="1"/>
      <c r="WE725" s="1"/>
      <c r="WF725" s="1"/>
      <c r="WG725" s="1"/>
      <c r="WH725" s="1"/>
      <c r="WI725" s="1"/>
      <c r="WJ725" s="1"/>
      <c r="WK725" s="1"/>
      <c r="WL725" s="1"/>
      <c r="WM725" s="1"/>
      <c r="WN725" s="1"/>
      <c r="WO725" s="1"/>
      <c r="WP725" s="1"/>
      <c r="WQ725" s="1"/>
      <c r="WR725" s="1"/>
      <c r="WS725" s="1"/>
      <c r="WT725" s="1"/>
      <c r="WU725" s="1"/>
      <c r="WV725" s="1"/>
      <c r="WW725" s="1"/>
      <c r="WX725" s="1"/>
      <c r="WY725" s="1"/>
      <c r="WZ725" s="1"/>
      <c r="XA725" s="1"/>
      <c r="XB725" s="1"/>
      <c r="XC725" s="1"/>
      <c r="XD725" s="1"/>
      <c r="XE725" s="1"/>
      <c r="XF725" s="1"/>
      <c r="XG725" s="1"/>
      <c r="XH725" s="1"/>
      <c r="XI725" s="1"/>
      <c r="XJ725" s="1"/>
      <c r="XK725" s="1"/>
      <c r="XL725" s="1"/>
      <c r="XM725" s="1"/>
      <c r="XN725" s="1"/>
      <c r="XO725" s="1"/>
      <c r="XP725" s="1"/>
      <c r="XQ725" s="1"/>
      <c r="XR725" s="1"/>
      <c r="XS725" s="1"/>
      <c r="XT725" s="1"/>
      <c r="XU725" s="1"/>
      <c r="XV725" s="1"/>
      <c r="XW725" s="1"/>
      <c r="XX725" s="1"/>
      <c r="XY725" s="1"/>
      <c r="XZ725" s="1"/>
      <c r="YA725" s="1"/>
      <c r="YB725" s="1"/>
      <c r="YC725" s="1"/>
      <c r="YD725" s="1"/>
      <c r="YE725" s="1"/>
      <c r="YF725" s="1"/>
      <c r="YG725" s="1"/>
      <c r="YH725" s="1"/>
      <c r="YI725" s="1"/>
      <c r="YJ725" s="1"/>
      <c r="YK725" s="1"/>
      <c r="YL725" s="1"/>
      <c r="YM725" s="1"/>
      <c r="YN725" s="1"/>
      <c r="YO725" s="1"/>
      <c r="YP725" s="1"/>
      <c r="YQ725" s="1"/>
      <c r="YR725" s="1"/>
      <c r="YS725" s="1"/>
      <c r="YT725" s="1"/>
      <c r="YU725" s="1"/>
      <c r="YV725" s="1"/>
      <c r="YW725" s="1"/>
      <c r="YX725" s="1"/>
      <c r="YY725" s="1"/>
      <c r="YZ725" s="1"/>
      <c r="ZA725" s="1"/>
      <c r="ZB725" s="1"/>
      <c r="ZC725" s="1"/>
      <c r="ZD725" s="1"/>
      <c r="ZE725" s="1"/>
      <c r="ZF725" s="1"/>
      <c r="ZG725" s="1"/>
      <c r="ZH725" s="1"/>
      <c r="ZI725" s="1"/>
      <c r="ZJ725" s="1"/>
      <c r="ZK725" s="1"/>
      <c r="ZL725" s="1"/>
      <c r="ZM725" s="1"/>
      <c r="ZN725" s="1"/>
      <c r="ZO725" s="1"/>
      <c r="ZP725" s="1"/>
      <c r="ZQ725" s="1"/>
      <c r="ZR725" s="1"/>
      <c r="ZS725" s="1"/>
      <c r="ZT725" s="1"/>
      <c r="ZU725" s="1"/>
      <c r="ZV725" s="1"/>
      <c r="ZW725" s="1"/>
      <c r="ZX725" s="1"/>
      <c r="ZY725" s="1"/>
      <c r="ZZ725" s="1"/>
      <c r="AAA725" s="1"/>
      <c r="AAB725" s="1"/>
      <c r="AAC725" s="1"/>
      <c r="AAD725" s="1"/>
      <c r="AAE725" s="1"/>
      <c r="AAF725" s="1"/>
      <c r="AAG725" s="1"/>
      <c r="AAH725" s="1"/>
      <c r="AAI725" s="1"/>
      <c r="AAJ725" s="1"/>
      <c r="AAK725" s="1"/>
      <c r="AAL725" s="1"/>
      <c r="AAM725" s="1"/>
      <c r="AAN725" s="1"/>
      <c r="AAO725" s="1"/>
      <c r="AAP725" s="1"/>
      <c r="AAQ725" s="1"/>
      <c r="AAR725" s="1"/>
      <c r="AAS725" s="1"/>
      <c r="AAT725" s="1"/>
      <c r="AAU725" s="1"/>
      <c r="AAV725" s="1"/>
      <c r="AAW725" s="1"/>
      <c r="AAX725" s="1"/>
      <c r="AAY725" s="1"/>
      <c r="AAZ725" s="1"/>
      <c r="ABA725" s="1"/>
      <c r="ABB725" s="1"/>
      <c r="ABC725" s="1"/>
      <c r="ABD725" s="1"/>
      <c r="ABE725" s="1"/>
      <c r="ABF725" s="1"/>
      <c r="ABG725" s="1"/>
      <c r="ABH725" s="1"/>
      <c r="ABI725" s="1"/>
      <c r="ABJ725" s="1"/>
      <c r="ABK725" s="1"/>
      <c r="ABL725" s="1"/>
      <c r="ABM725" s="1"/>
      <c r="ABN725" s="1"/>
      <c r="ABO725" s="1"/>
      <c r="ABP725" s="1"/>
      <c r="ABQ725" s="1"/>
      <c r="ABR725" s="1"/>
      <c r="ABS725" s="1"/>
      <c r="ABT725" s="1"/>
      <c r="ABU725" s="1"/>
      <c r="ABV725" s="1"/>
      <c r="ABW725" s="1"/>
      <c r="ABX725" s="1"/>
      <c r="ABY725" s="1"/>
      <c r="ABZ725" s="1"/>
      <c r="ACA725" s="1"/>
      <c r="ACB725" s="1"/>
      <c r="ACC725" s="1"/>
      <c r="ACD725" s="1"/>
      <c r="ACE725" s="1"/>
      <c r="ACF725" s="1"/>
      <c r="ACG725" s="1"/>
      <c r="ACH725" s="1"/>
      <c r="ACI725" s="1"/>
      <c r="ACJ725" s="1"/>
      <c r="ACK725" s="1"/>
      <c r="ACL725" s="1"/>
      <c r="ACM725" s="1"/>
      <c r="ACN725" s="1"/>
      <c r="ACO725" s="1"/>
      <c r="ACP725" s="1"/>
      <c r="ACQ725" s="1"/>
      <c r="ACR725" s="1"/>
      <c r="ACS725" s="1"/>
      <c r="ACT725" s="1"/>
      <c r="ACU725" s="1"/>
      <c r="ACV725" s="1"/>
      <c r="ACW725" s="1"/>
      <c r="ACX725" s="1"/>
      <c r="ACY725" s="1"/>
      <c r="ACZ725" s="1"/>
      <c r="ADA725" s="1"/>
      <c r="ADB725" s="1"/>
      <c r="ADC725" s="1"/>
      <c r="ADD725" s="1"/>
      <c r="ADE725" s="1"/>
      <c r="ADF725" s="1"/>
      <c r="ADG725" s="1"/>
      <c r="ADH725" s="1"/>
      <c r="ADI725" s="1"/>
      <c r="ADJ725" s="1"/>
      <c r="ADK725" s="1"/>
      <c r="ADL725" s="1"/>
      <c r="ADM725" s="1"/>
      <c r="ADN725" s="1"/>
      <c r="ADO725" s="1"/>
      <c r="ADP725" s="1"/>
      <c r="ADQ725" s="1"/>
      <c r="ADR725" s="1"/>
      <c r="ADS725" s="1"/>
      <c r="ADT725" s="1"/>
      <c r="ADU725" s="1"/>
      <c r="ADV725" s="1"/>
    </row>
    <row r="726" spans="1:802" x14ac:dyDescent="0.1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  <c r="DN726" s="1"/>
      <c r="DO726" s="1"/>
      <c r="DP726" s="1"/>
      <c r="DQ726" s="1"/>
      <c r="DR726" s="1"/>
      <c r="DS726" s="1"/>
      <c r="DT726" s="1"/>
      <c r="DU726" s="1"/>
      <c r="DV726" s="1"/>
      <c r="DW726" s="1"/>
      <c r="DX726" s="1"/>
      <c r="DY726" s="1"/>
      <c r="DZ726" s="1"/>
      <c r="EA726" s="1"/>
      <c r="EB726" s="1"/>
      <c r="EC726" s="1"/>
      <c r="ED726" s="1"/>
      <c r="EE726" s="1"/>
      <c r="EF726" s="1"/>
      <c r="EG726" s="1"/>
      <c r="EH726" s="1"/>
      <c r="EI726" s="1"/>
      <c r="EJ726" s="1"/>
      <c r="EK726" s="1"/>
      <c r="EL726" s="1"/>
      <c r="EM726" s="1"/>
      <c r="EN726" s="1"/>
      <c r="EO726" s="1"/>
      <c r="EP726" s="1"/>
      <c r="EQ726" s="1"/>
      <c r="ER726" s="1"/>
      <c r="ES726" s="1"/>
      <c r="ET726" s="1"/>
      <c r="EU726" s="1"/>
      <c r="EV726" s="1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1"/>
      <c r="FL726" s="1"/>
      <c r="FM726" s="1"/>
      <c r="FN726" s="1"/>
      <c r="FO726" s="1"/>
      <c r="FP726" s="1"/>
      <c r="FQ726" s="1"/>
      <c r="FR726" s="1"/>
      <c r="FS726" s="1"/>
      <c r="FT726" s="1"/>
      <c r="FU726" s="1"/>
      <c r="FV726" s="1"/>
      <c r="FW726" s="1"/>
      <c r="FX726" s="1"/>
      <c r="FY726" s="1"/>
      <c r="FZ726" s="1"/>
      <c r="GA726" s="1"/>
      <c r="GB726" s="1"/>
      <c r="GC726" s="1"/>
      <c r="GD726" s="1"/>
      <c r="GE726" s="1"/>
      <c r="GF726" s="1"/>
      <c r="GG726" s="1"/>
      <c r="GH726" s="1"/>
      <c r="GI726" s="1"/>
      <c r="GJ726" s="1"/>
      <c r="GK726" s="1"/>
      <c r="GL726" s="1"/>
      <c r="GM726" s="1"/>
      <c r="GN726" s="1"/>
      <c r="GO726" s="1"/>
      <c r="GP726" s="1"/>
      <c r="GQ726" s="1"/>
      <c r="GR726" s="1"/>
      <c r="GS726" s="1"/>
      <c r="GT726" s="1"/>
      <c r="GU726" s="1"/>
      <c r="GV726" s="1"/>
      <c r="GW726" s="1"/>
      <c r="GX726" s="1"/>
      <c r="GY726" s="1"/>
      <c r="GZ726" s="1"/>
      <c r="HA726" s="1"/>
      <c r="HB726" s="1"/>
      <c r="HC726" s="1"/>
      <c r="HD726" s="1"/>
      <c r="HE726" s="1"/>
      <c r="HF726" s="1"/>
      <c r="HG726" s="1"/>
      <c r="HH726" s="1"/>
      <c r="HI726" s="1"/>
      <c r="HJ726" s="1"/>
      <c r="HK726" s="1"/>
      <c r="HL726" s="1"/>
      <c r="HM726" s="1"/>
      <c r="HN726" s="1"/>
      <c r="HO726" s="1"/>
      <c r="HP726" s="1"/>
      <c r="HQ726" s="1"/>
      <c r="HR726" s="1"/>
      <c r="HS726" s="1"/>
      <c r="HT726" s="1"/>
      <c r="HU726" s="1"/>
      <c r="HV726" s="1"/>
      <c r="HW726" s="1"/>
      <c r="HX726" s="1"/>
      <c r="HY726" s="1"/>
      <c r="HZ726" s="1"/>
      <c r="IA726" s="1"/>
      <c r="IB726" s="1"/>
      <c r="IC726" s="1"/>
      <c r="ID726" s="1"/>
      <c r="IE726" s="1"/>
      <c r="IF726" s="1"/>
      <c r="IG726" s="1"/>
      <c r="IH726" s="1"/>
      <c r="II726" s="1"/>
      <c r="IJ726" s="1"/>
      <c r="IK726" s="1"/>
      <c r="IL726" s="1"/>
      <c r="IM726" s="1"/>
      <c r="IN726" s="1"/>
      <c r="IO726" s="1"/>
      <c r="IP726" s="1"/>
      <c r="IQ726" s="1"/>
      <c r="IR726" s="1"/>
      <c r="IS726" s="1"/>
      <c r="IT726" s="1"/>
      <c r="IU726" s="1"/>
      <c r="IV726" s="1"/>
      <c r="IW726" s="1"/>
      <c r="IX726" s="1"/>
      <c r="IY726" s="1"/>
      <c r="IZ726" s="1"/>
      <c r="JA726" s="1"/>
      <c r="JB726" s="1"/>
      <c r="JC726" s="1"/>
      <c r="JD726" s="1"/>
      <c r="JE726" s="1"/>
      <c r="JF726" s="1"/>
      <c r="JG726" s="1"/>
      <c r="JH726" s="1"/>
      <c r="JI726" s="1"/>
      <c r="JJ726" s="1"/>
      <c r="JK726" s="1"/>
      <c r="JL726" s="1"/>
      <c r="JM726" s="1"/>
      <c r="JN726" s="1"/>
      <c r="JO726" s="1"/>
      <c r="JP726" s="1"/>
      <c r="JQ726" s="1"/>
      <c r="JR726" s="1"/>
      <c r="JS726" s="1"/>
      <c r="JT726" s="1"/>
      <c r="JU726" s="1"/>
      <c r="JV726" s="1"/>
      <c r="JW726" s="1"/>
      <c r="JX726" s="1"/>
      <c r="JY726" s="1"/>
      <c r="JZ726" s="1"/>
      <c r="KA726" s="1"/>
      <c r="KB726" s="1"/>
      <c r="KC726" s="1"/>
      <c r="KD726" s="1"/>
      <c r="KE726" s="1"/>
      <c r="KF726" s="1"/>
      <c r="KG726" s="1"/>
      <c r="KH726" s="1"/>
      <c r="KI726" s="1"/>
      <c r="KJ726" s="1"/>
      <c r="KK726" s="1"/>
      <c r="KL726" s="1"/>
      <c r="KM726" s="1"/>
      <c r="KN726" s="1"/>
      <c r="KO726" s="1"/>
      <c r="KP726" s="1"/>
      <c r="KQ726" s="1"/>
      <c r="KR726" s="1"/>
      <c r="KS726" s="1"/>
      <c r="KT726" s="1"/>
      <c r="KU726" s="1"/>
      <c r="KV726" s="1"/>
      <c r="KW726" s="1"/>
      <c r="KX726" s="1"/>
      <c r="KY726" s="1"/>
      <c r="KZ726" s="1"/>
      <c r="LA726" s="1"/>
      <c r="LB726" s="1"/>
      <c r="LC726" s="1"/>
      <c r="LD726" s="1"/>
      <c r="LE726" s="1"/>
      <c r="LF726" s="1"/>
      <c r="LG726" s="1"/>
      <c r="LH726" s="1"/>
      <c r="LI726" s="1"/>
      <c r="LJ726" s="1"/>
      <c r="LK726" s="1"/>
      <c r="LL726" s="1"/>
      <c r="LM726" s="1"/>
      <c r="LN726" s="1"/>
      <c r="LO726" s="1"/>
      <c r="LP726" s="1"/>
      <c r="LQ726" s="1"/>
      <c r="LR726" s="1"/>
      <c r="LS726" s="1"/>
      <c r="LT726" s="1"/>
      <c r="LU726" s="1"/>
      <c r="LV726" s="1"/>
      <c r="LW726" s="1"/>
      <c r="LX726" s="1"/>
      <c r="LY726" s="1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  <c r="MV726" s="1"/>
      <c r="MW726" s="1"/>
      <c r="MX726" s="1"/>
      <c r="MY726" s="1"/>
      <c r="MZ726" s="1"/>
      <c r="NA726" s="1"/>
      <c r="NB726" s="1"/>
      <c r="NC726" s="1"/>
      <c r="ND726" s="1"/>
      <c r="NE726" s="1"/>
      <c r="NF726" s="1"/>
      <c r="NG726" s="1"/>
      <c r="NH726" s="1"/>
      <c r="NI726" s="1"/>
      <c r="NJ726" s="1"/>
      <c r="NK726" s="1"/>
      <c r="NL726" s="1"/>
      <c r="NM726" s="1"/>
      <c r="NN726" s="1"/>
      <c r="NO726" s="1"/>
      <c r="NP726" s="1"/>
      <c r="NQ726" s="1"/>
      <c r="NR726" s="1"/>
      <c r="NS726" s="1"/>
      <c r="NT726" s="1"/>
      <c r="NU726" s="1"/>
      <c r="NV726" s="1"/>
      <c r="NW726" s="1"/>
      <c r="NX726" s="1"/>
      <c r="NY726" s="1"/>
      <c r="NZ726" s="1"/>
      <c r="OA726" s="1"/>
      <c r="OB726" s="1"/>
      <c r="OC726" s="1"/>
      <c r="OD726" s="1"/>
      <c r="OE726" s="1"/>
      <c r="OF726" s="1"/>
      <c r="OG726" s="1"/>
      <c r="OH726" s="1"/>
      <c r="OI726" s="1"/>
      <c r="OJ726" s="1"/>
      <c r="OK726" s="1"/>
      <c r="OL726" s="1"/>
      <c r="OM726" s="1"/>
      <c r="ON726" s="1"/>
      <c r="OO726" s="1"/>
      <c r="OP726" s="1"/>
      <c r="OQ726" s="1"/>
      <c r="OR726" s="1"/>
      <c r="OS726" s="1"/>
      <c r="OT726" s="1"/>
      <c r="OU726" s="1"/>
      <c r="OV726" s="1"/>
      <c r="OW726" s="1"/>
      <c r="OX726" s="1"/>
      <c r="OY726" s="1"/>
      <c r="OZ726" s="1"/>
      <c r="PA726" s="1"/>
      <c r="PB726" s="1"/>
      <c r="PC726" s="1"/>
      <c r="PD726" s="1"/>
      <c r="PE726" s="1"/>
      <c r="PF726" s="1"/>
      <c r="PG726" s="1"/>
      <c r="PH726" s="1"/>
      <c r="PI726" s="1"/>
      <c r="PJ726" s="1"/>
      <c r="PK726" s="1"/>
      <c r="PL726" s="1"/>
      <c r="PM726" s="1"/>
      <c r="PN726" s="1"/>
      <c r="PO726" s="1"/>
      <c r="PP726" s="1"/>
      <c r="PQ726" s="1"/>
      <c r="PR726" s="1"/>
      <c r="PS726" s="1"/>
      <c r="PT726" s="1"/>
      <c r="PU726" s="1"/>
      <c r="PV726" s="1"/>
      <c r="PW726" s="1"/>
      <c r="PX726" s="1"/>
      <c r="PY726" s="1"/>
      <c r="PZ726" s="1"/>
      <c r="QA726" s="1"/>
      <c r="QB726" s="1"/>
      <c r="QC726" s="1"/>
      <c r="QD726" s="1"/>
      <c r="QE726" s="1"/>
      <c r="QF726" s="1"/>
      <c r="QG726" s="1"/>
      <c r="QH726" s="1"/>
      <c r="QI726" s="1"/>
      <c r="QJ726" s="1"/>
      <c r="QK726" s="1"/>
      <c r="QL726" s="1"/>
      <c r="QM726" s="1"/>
      <c r="QN726" s="1"/>
      <c r="QO726" s="1"/>
      <c r="QP726" s="1"/>
      <c r="QQ726" s="1"/>
      <c r="QR726" s="1"/>
      <c r="QS726" s="1"/>
      <c r="QT726" s="1"/>
      <c r="QU726" s="1"/>
      <c r="QV726" s="1"/>
      <c r="QW726" s="1"/>
      <c r="QX726" s="1"/>
      <c r="QY726" s="1"/>
      <c r="QZ726" s="1"/>
      <c r="RA726" s="1"/>
      <c r="RB726" s="1"/>
      <c r="RC726" s="1"/>
      <c r="RD726" s="1"/>
      <c r="RE726" s="1"/>
      <c r="RF726" s="1"/>
      <c r="RG726" s="1"/>
      <c r="RH726" s="1"/>
      <c r="RI726" s="1"/>
      <c r="RJ726" s="1"/>
      <c r="RK726" s="1"/>
      <c r="RL726" s="1"/>
      <c r="RM726" s="1"/>
      <c r="RN726" s="1"/>
      <c r="RO726" s="1"/>
      <c r="RP726" s="1"/>
      <c r="RQ726" s="1"/>
      <c r="RR726" s="1"/>
      <c r="RS726" s="1"/>
      <c r="RT726" s="1"/>
      <c r="RU726" s="1"/>
      <c r="RV726" s="1"/>
      <c r="RW726" s="1"/>
      <c r="RX726" s="1"/>
      <c r="RY726" s="1"/>
      <c r="RZ726" s="1"/>
      <c r="SA726" s="1"/>
      <c r="SB726" s="1"/>
      <c r="SC726" s="1"/>
      <c r="SD726" s="1"/>
      <c r="SE726" s="1"/>
      <c r="SF726" s="1"/>
      <c r="SG726" s="1"/>
      <c r="SH726" s="1"/>
      <c r="SI726" s="1"/>
      <c r="SJ726" s="1"/>
      <c r="SK726" s="1"/>
      <c r="SL726" s="1"/>
      <c r="SM726" s="1"/>
      <c r="SN726" s="1"/>
      <c r="SO726" s="1"/>
      <c r="SP726" s="1"/>
      <c r="SQ726" s="1"/>
      <c r="SR726" s="1"/>
      <c r="SS726" s="1"/>
      <c r="ST726" s="1"/>
      <c r="SU726" s="1"/>
      <c r="SV726" s="1"/>
      <c r="SW726" s="1"/>
      <c r="SX726" s="1"/>
      <c r="SY726" s="1"/>
      <c r="SZ726" s="1"/>
      <c r="TA726" s="1"/>
      <c r="TB726" s="1"/>
      <c r="TC726" s="1"/>
      <c r="TD726" s="1"/>
      <c r="TE726" s="1"/>
      <c r="TF726" s="1"/>
      <c r="TG726" s="1"/>
      <c r="TH726" s="1"/>
      <c r="TI726" s="1"/>
      <c r="TJ726" s="1"/>
      <c r="TK726" s="1"/>
      <c r="TL726" s="1"/>
      <c r="TM726" s="1"/>
      <c r="TN726" s="1"/>
      <c r="TO726" s="1"/>
      <c r="TP726" s="1"/>
      <c r="TQ726" s="1"/>
      <c r="TR726" s="1"/>
      <c r="TS726" s="1"/>
      <c r="TT726" s="1"/>
      <c r="TU726" s="1"/>
      <c r="TV726" s="1"/>
      <c r="TW726" s="1"/>
      <c r="TX726" s="1"/>
      <c r="TY726" s="1"/>
      <c r="TZ726" s="1"/>
      <c r="UA726" s="1"/>
      <c r="UB726" s="1"/>
      <c r="UC726" s="1"/>
      <c r="UD726" s="1"/>
      <c r="UE726" s="1"/>
      <c r="UF726" s="1"/>
      <c r="UG726" s="1"/>
      <c r="UH726" s="1"/>
      <c r="UI726" s="1"/>
      <c r="UJ726" s="1"/>
      <c r="UK726" s="1"/>
      <c r="UL726" s="1"/>
      <c r="UM726" s="1"/>
      <c r="UN726" s="1"/>
      <c r="UO726" s="1"/>
      <c r="UP726" s="1"/>
      <c r="UQ726" s="1"/>
      <c r="UR726" s="1"/>
      <c r="US726" s="1"/>
      <c r="UT726" s="1"/>
      <c r="UU726" s="1"/>
      <c r="UV726" s="1"/>
      <c r="UW726" s="1"/>
      <c r="UX726" s="1"/>
      <c r="UY726" s="1"/>
      <c r="UZ726" s="1"/>
      <c r="VA726" s="1"/>
      <c r="VB726" s="1"/>
      <c r="VC726" s="1"/>
      <c r="VD726" s="1"/>
      <c r="VE726" s="1"/>
      <c r="VF726" s="1"/>
      <c r="VG726" s="1"/>
      <c r="VH726" s="1"/>
      <c r="VI726" s="1"/>
      <c r="VJ726" s="1"/>
      <c r="VK726" s="1"/>
      <c r="VL726" s="1"/>
      <c r="VM726" s="1"/>
      <c r="VN726" s="1"/>
      <c r="VO726" s="1"/>
      <c r="VP726" s="1"/>
      <c r="VQ726" s="1"/>
      <c r="VR726" s="1"/>
      <c r="VS726" s="1"/>
      <c r="VT726" s="1"/>
      <c r="VU726" s="1"/>
      <c r="VV726" s="1"/>
      <c r="VW726" s="1"/>
      <c r="VX726" s="1"/>
      <c r="VY726" s="1"/>
      <c r="VZ726" s="1"/>
      <c r="WA726" s="1"/>
      <c r="WB726" s="1"/>
      <c r="WC726" s="1"/>
      <c r="WD726" s="1"/>
      <c r="WE726" s="1"/>
      <c r="WF726" s="1"/>
      <c r="WG726" s="1"/>
      <c r="WH726" s="1"/>
      <c r="WI726" s="1"/>
      <c r="WJ726" s="1"/>
      <c r="WK726" s="1"/>
      <c r="WL726" s="1"/>
      <c r="WM726" s="1"/>
      <c r="WN726" s="1"/>
      <c r="WO726" s="1"/>
      <c r="WP726" s="1"/>
      <c r="WQ726" s="1"/>
      <c r="WR726" s="1"/>
      <c r="WS726" s="1"/>
      <c r="WT726" s="1"/>
      <c r="WU726" s="1"/>
      <c r="WV726" s="1"/>
      <c r="WW726" s="1"/>
      <c r="WX726" s="1"/>
      <c r="WY726" s="1"/>
      <c r="WZ726" s="1"/>
      <c r="XA726" s="1"/>
      <c r="XB726" s="1"/>
      <c r="XC726" s="1"/>
      <c r="XD726" s="1"/>
      <c r="XE726" s="1"/>
      <c r="XF726" s="1"/>
      <c r="XG726" s="1"/>
      <c r="XH726" s="1"/>
      <c r="XI726" s="1"/>
      <c r="XJ726" s="1"/>
      <c r="XK726" s="1"/>
      <c r="XL726" s="1"/>
      <c r="XM726" s="1"/>
      <c r="XN726" s="1"/>
      <c r="XO726" s="1"/>
      <c r="XP726" s="1"/>
      <c r="XQ726" s="1"/>
      <c r="XR726" s="1"/>
      <c r="XS726" s="1"/>
      <c r="XT726" s="1"/>
      <c r="XU726" s="1"/>
      <c r="XV726" s="1"/>
      <c r="XW726" s="1"/>
      <c r="XX726" s="1"/>
      <c r="XY726" s="1"/>
      <c r="XZ726" s="1"/>
      <c r="YA726" s="1"/>
      <c r="YB726" s="1"/>
      <c r="YC726" s="1"/>
      <c r="YD726" s="1"/>
      <c r="YE726" s="1"/>
      <c r="YF726" s="1"/>
      <c r="YG726" s="1"/>
      <c r="YH726" s="1"/>
      <c r="YI726" s="1"/>
      <c r="YJ726" s="1"/>
      <c r="YK726" s="1"/>
      <c r="YL726" s="1"/>
      <c r="YM726" s="1"/>
      <c r="YN726" s="1"/>
      <c r="YO726" s="1"/>
      <c r="YP726" s="1"/>
      <c r="YQ726" s="1"/>
      <c r="YR726" s="1"/>
      <c r="YS726" s="1"/>
      <c r="YT726" s="1"/>
      <c r="YU726" s="1"/>
      <c r="YV726" s="1"/>
      <c r="YW726" s="1"/>
      <c r="YX726" s="1"/>
      <c r="YY726" s="1"/>
      <c r="YZ726" s="1"/>
      <c r="ZA726" s="1"/>
      <c r="ZB726" s="1"/>
      <c r="ZC726" s="1"/>
      <c r="ZD726" s="1"/>
      <c r="ZE726" s="1"/>
      <c r="ZF726" s="1"/>
      <c r="ZG726" s="1"/>
      <c r="ZH726" s="1"/>
      <c r="ZI726" s="1"/>
      <c r="ZJ726" s="1"/>
      <c r="ZK726" s="1"/>
      <c r="ZL726" s="1"/>
      <c r="ZM726" s="1"/>
      <c r="ZN726" s="1"/>
      <c r="ZO726" s="1"/>
      <c r="ZP726" s="1"/>
      <c r="ZQ726" s="1"/>
      <c r="ZR726" s="1"/>
      <c r="ZS726" s="1"/>
      <c r="ZT726" s="1"/>
      <c r="ZU726" s="1"/>
      <c r="ZV726" s="1"/>
      <c r="ZW726" s="1"/>
      <c r="ZX726" s="1"/>
      <c r="ZY726" s="1"/>
      <c r="ZZ726" s="1"/>
      <c r="AAA726" s="1"/>
      <c r="AAB726" s="1"/>
      <c r="AAC726" s="1"/>
      <c r="AAD726" s="1"/>
      <c r="AAE726" s="1"/>
      <c r="AAF726" s="1"/>
      <c r="AAG726" s="1"/>
      <c r="AAH726" s="1"/>
      <c r="AAI726" s="1"/>
      <c r="AAJ726" s="1"/>
      <c r="AAK726" s="1"/>
      <c r="AAL726" s="1"/>
      <c r="AAM726" s="1"/>
      <c r="AAN726" s="1"/>
      <c r="AAO726" s="1"/>
      <c r="AAP726" s="1"/>
      <c r="AAQ726" s="1"/>
      <c r="AAR726" s="1"/>
      <c r="AAS726" s="1"/>
      <c r="AAT726" s="1"/>
      <c r="AAU726" s="1"/>
      <c r="AAV726" s="1"/>
      <c r="AAW726" s="1"/>
      <c r="AAX726" s="1"/>
      <c r="AAY726" s="1"/>
      <c r="AAZ726" s="1"/>
      <c r="ABA726" s="1"/>
      <c r="ABB726" s="1"/>
      <c r="ABC726" s="1"/>
      <c r="ABD726" s="1"/>
      <c r="ABE726" s="1"/>
      <c r="ABF726" s="1"/>
      <c r="ABG726" s="1"/>
      <c r="ABH726" s="1"/>
      <c r="ABI726" s="1"/>
      <c r="ABJ726" s="1"/>
      <c r="ABK726" s="1"/>
      <c r="ABL726" s="1"/>
      <c r="ABM726" s="1"/>
      <c r="ABN726" s="1"/>
      <c r="ABO726" s="1"/>
      <c r="ABP726" s="1"/>
      <c r="ABQ726" s="1"/>
      <c r="ABR726" s="1"/>
      <c r="ABS726" s="1"/>
      <c r="ABT726" s="1"/>
      <c r="ABU726" s="1"/>
      <c r="ABV726" s="1"/>
      <c r="ABW726" s="1"/>
      <c r="ABX726" s="1"/>
      <c r="ABY726" s="1"/>
      <c r="ABZ726" s="1"/>
      <c r="ACA726" s="1"/>
      <c r="ACB726" s="1"/>
      <c r="ACC726" s="1"/>
      <c r="ACD726" s="1"/>
      <c r="ACE726" s="1"/>
      <c r="ACF726" s="1"/>
      <c r="ACG726" s="1"/>
      <c r="ACH726" s="1"/>
      <c r="ACI726" s="1"/>
      <c r="ACJ726" s="1"/>
      <c r="ACK726" s="1"/>
      <c r="ACL726" s="1"/>
      <c r="ACM726" s="1"/>
      <c r="ACN726" s="1"/>
      <c r="ACO726" s="1"/>
      <c r="ACP726" s="1"/>
      <c r="ACQ726" s="1"/>
      <c r="ACR726" s="1"/>
      <c r="ACS726" s="1"/>
      <c r="ACT726" s="1"/>
      <c r="ACU726" s="1"/>
      <c r="ACV726" s="1"/>
      <c r="ACW726" s="1"/>
      <c r="ACX726" s="1"/>
      <c r="ACY726" s="1"/>
      <c r="ACZ726" s="1"/>
      <c r="ADA726" s="1"/>
      <c r="ADB726" s="1"/>
      <c r="ADC726" s="1"/>
      <c r="ADD726" s="1"/>
      <c r="ADE726" s="1"/>
      <c r="ADF726" s="1"/>
      <c r="ADG726" s="1"/>
      <c r="ADH726" s="1"/>
      <c r="ADI726" s="1"/>
      <c r="ADJ726" s="1"/>
      <c r="ADK726" s="1"/>
      <c r="ADL726" s="1"/>
      <c r="ADM726" s="1"/>
      <c r="ADN726" s="1"/>
      <c r="ADO726" s="1"/>
      <c r="ADP726" s="1"/>
      <c r="ADQ726" s="1"/>
      <c r="ADR726" s="1"/>
      <c r="ADS726" s="1"/>
      <c r="ADT726" s="1"/>
      <c r="ADU726" s="1"/>
      <c r="ADV726" s="1"/>
    </row>
    <row r="727" spans="1:802" x14ac:dyDescent="0.1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  <c r="DN727" s="1"/>
      <c r="DO727" s="1"/>
      <c r="DP727" s="1"/>
      <c r="DQ727" s="1"/>
      <c r="DR727" s="1"/>
      <c r="DS727" s="1"/>
      <c r="DT727" s="1"/>
      <c r="DU727" s="1"/>
      <c r="DV727" s="1"/>
      <c r="DW727" s="1"/>
      <c r="DX727" s="1"/>
      <c r="DY727" s="1"/>
      <c r="DZ727" s="1"/>
      <c r="EA727" s="1"/>
      <c r="EB727" s="1"/>
      <c r="EC727" s="1"/>
      <c r="ED727" s="1"/>
      <c r="EE727" s="1"/>
      <c r="EF727" s="1"/>
      <c r="EG727" s="1"/>
      <c r="EH727" s="1"/>
      <c r="EI727" s="1"/>
      <c r="EJ727" s="1"/>
      <c r="EK727" s="1"/>
      <c r="EL727" s="1"/>
      <c r="EM727" s="1"/>
      <c r="EN727" s="1"/>
      <c r="EO727" s="1"/>
      <c r="EP727" s="1"/>
      <c r="EQ727" s="1"/>
      <c r="ER727" s="1"/>
      <c r="ES727" s="1"/>
      <c r="ET727" s="1"/>
      <c r="EU727" s="1"/>
      <c r="EV727" s="1"/>
      <c r="EW727" s="1"/>
      <c r="EX727" s="1"/>
      <c r="EY727" s="1"/>
      <c r="EZ727" s="1"/>
      <c r="FA727" s="1"/>
      <c r="FB727" s="1"/>
      <c r="FC727" s="1"/>
      <c r="FD727" s="1"/>
      <c r="FE727" s="1"/>
      <c r="FF727" s="1"/>
      <c r="FG727" s="1"/>
      <c r="FH727" s="1"/>
      <c r="FI727" s="1"/>
      <c r="FJ727" s="1"/>
      <c r="FK727" s="1"/>
      <c r="FL727" s="1"/>
      <c r="FM727" s="1"/>
      <c r="FN727" s="1"/>
      <c r="FO727" s="1"/>
      <c r="FP727" s="1"/>
      <c r="FQ727" s="1"/>
      <c r="FR727" s="1"/>
      <c r="FS727" s="1"/>
      <c r="FT727" s="1"/>
      <c r="FU727" s="1"/>
      <c r="FV727" s="1"/>
      <c r="FW727" s="1"/>
      <c r="FX727" s="1"/>
      <c r="FY727" s="1"/>
      <c r="FZ727" s="1"/>
      <c r="GA727" s="1"/>
      <c r="GB727" s="1"/>
      <c r="GC727" s="1"/>
      <c r="GD727" s="1"/>
      <c r="GE727" s="1"/>
      <c r="GF727" s="1"/>
      <c r="GG727" s="1"/>
      <c r="GH727" s="1"/>
      <c r="GI727" s="1"/>
      <c r="GJ727" s="1"/>
      <c r="GK727" s="1"/>
      <c r="GL727" s="1"/>
      <c r="GM727" s="1"/>
      <c r="GN727" s="1"/>
      <c r="GO727" s="1"/>
      <c r="GP727" s="1"/>
      <c r="GQ727" s="1"/>
      <c r="GR727" s="1"/>
      <c r="GS727" s="1"/>
      <c r="GT727" s="1"/>
      <c r="GU727" s="1"/>
      <c r="GV727" s="1"/>
      <c r="GW727" s="1"/>
      <c r="GX727" s="1"/>
      <c r="GY727" s="1"/>
      <c r="GZ727" s="1"/>
      <c r="HA727" s="1"/>
      <c r="HB727" s="1"/>
      <c r="HC727" s="1"/>
      <c r="HD727" s="1"/>
      <c r="HE727" s="1"/>
      <c r="HF727" s="1"/>
      <c r="HG727" s="1"/>
      <c r="HH727" s="1"/>
      <c r="HI727" s="1"/>
      <c r="HJ727" s="1"/>
      <c r="HK727" s="1"/>
      <c r="HL727" s="1"/>
      <c r="HM727" s="1"/>
      <c r="HN727" s="1"/>
      <c r="HO727" s="1"/>
      <c r="HP727" s="1"/>
      <c r="HQ727" s="1"/>
      <c r="HR727" s="1"/>
      <c r="HS727" s="1"/>
      <c r="HT727" s="1"/>
      <c r="HU727" s="1"/>
      <c r="HV727" s="1"/>
      <c r="HW727" s="1"/>
      <c r="HX727" s="1"/>
      <c r="HY727" s="1"/>
      <c r="HZ727" s="1"/>
      <c r="IA727" s="1"/>
      <c r="IB727" s="1"/>
      <c r="IC727" s="1"/>
      <c r="ID727" s="1"/>
      <c r="IE727" s="1"/>
      <c r="IF727" s="1"/>
      <c r="IG727" s="1"/>
      <c r="IH727" s="1"/>
      <c r="II727" s="1"/>
      <c r="IJ727" s="1"/>
      <c r="IK727" s="1"/>
      <c r="IL727" s="1"/>
      <c r="IM727" s="1"/>
      <c r="IN727" s="1"/>
      <c r="IO727" s="1"/>
      <c r="IP727" s="1"/>
      <c r="IQ727" s="1"/>
      <c r="IR727" s="1"/>
      <c r="IS727" s="1"/>
      <c r="IT727" s="1"/>
      <c r="IU727" s="1"/>
      <c r="IV727" s="1"/>
      <c r="IW727" s="1"/>
      <c r="IX727" s="1"/>
      <c r="IY727" s="1"/>
      <c r="IZ727" s="1"/>
      <c r="JA727" s="1"/>
      <c r="JB727" s="1"/>
      <c r="JC727" s="1"/>
      <c r="JD727" s="1"/>
      <c r="JE727" s="1"/>
      <c r="JF727" s="1"/>
      <c r="JG727" s="1"/>
      <c r="JH727" s="1"/>
      <c r="JI727" s="1"/>
      <c r="JJ727" s="1"/>
      <c r="JK727" s="1"/>
      <c r="JL727" s="1"/>
      <c r="JM727" s="1"/>
      <c r="JN727" s="1"/>
      <c r="JO727" s="1"/>
      <c r="JP727" s="1"/>
      <c r="JQ727" s="1"/>
      <c r="JR727" s="1"/>
      <c r="JS727" s="1"/>
      <c r="JT727" s="1"/>
      <c r="JU727" s="1"/>
      <c r="JV727" s="1"/>
      <c r="JW727" s="1"/>
      <c r="JX727" s="1"/>
      <c r="JY727" s="1"/>
      <c r="JZ727" s="1"/>
      <c r="KA727" s="1"/>
      <c r="KB727" s="1"/>
      <c r="KC727" s="1"/>
      <c r="KD727" s="1"/>
      <c r="KE727" s="1"/>
      <c r="KF727" s="1"/>
      <c r="KG727" s="1"/>
      <c r="KH727" s="1"/>
      <c r="KI727" s="1"/>
      <c r="KJ727" s="1"/>
      <c r="KK727" s="1"/>
      <c r="KL727" s="1"/>
      <c r="KM727" s="1"/>
      <c r="KN727" s="1"/>
      <c r="KO727" s="1"/>
      <c r="KP727" s="1"/>
      <c r="KQ727" s="1"/>
      <c r="KR727" s="1"/>
      <c r="KS727" s="1"/>
      <c r="KT727" s="1"/>
      <c r="KU727" s="1"/>
      <c r="KV727" s="1"/>
      <c r="KW727" s="1"/>
      <c r="KX727" s="1"/>
      <c r="KY727" s="1"/>
      <c r="KZ727" s="1"/>
      <c r="LA727" s="1"/>
      <c r="LB727" s="1"/>
      <c r="LC727" s="1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1"/>
      <c r="MO727" s="1"/>
      <c r="MP727" s="1"/>
      <c r="MQ727" s="1"/>
      <c r="MR727" s="1"/>
      <c r="MS727" s="1"/>
      <c r="MT727" s="1"/>
      <c r="MU727" s="1"/>
      <c r="MV727" s="1"/>
      <c r="MW727" s="1"/>
      <c r="MX727" s="1"/>
      <c r="MY727" s="1"/>
      <c r="MZ727" s="1"/>
      <c r="NA727" s="1"/>
      <c r="NB727" s="1"/>
      <c r="NC727" s="1"/>
      <c r="ND727" s="1"/>
      <c r="NE727" s="1"/>
      <c r="NF727" s="1"/>
      <c r="NG727" s="1"/>
      <c r="NH727" s="1"/>
      <c r="NI727" s="1"/>
      <c r="NJ727" s="1"/>
      <c r="NK727" s="1"/>
      <c r="NL727" s="1"/>
      <c r="NM727" s="1"/>
      <c r="NN727" s="1"/>
      <c r="NO727" s="1"/>
      <c r="NP727" s="1"/>
      <c r="NQ727" s="1"/>
      <c r="NR727" s="1"/>
      <c r="NS727" s="1"/>
      <c r="NT727" s="1"/>
      <c r="NU727" s="1"/>
      <c r="NV727" s="1"/>
      <c r="NW727" s="1"/>
      <c r="NX727" s="1"/>
      <c r="NY727" s="1"/>
      <c r="NZ727" s="1"/>
      <c r="OA727" s="1"/>
      <c r="OB727" s="1"/>
      <c r="OC727" s="1"/>
      <c r="OD727" s="1"/>
      <c r="OE727" s="1"/>
      <c r="OF727" s="1"/>
      <c r="OG727" s="1"/>
      <c r="OH727" s="1"/>
      <c r="OI727" s="1"/>
      <c r="OJ727" s="1"/>
      <c r="OK727" s="1"/>
      <c r="OL727" s="1"/>
      <c r="OM727" s="1"/>
      <c r="ON727" s="1"/>
      <c r="OO727" s="1"/>
      <c r="OP727" s="1"/>
      <c r="OQ727" s="1"/>
      <c r="OR727" s="1"/>
      <c r="OS727" s="1"/>
      <c r="OT727" s="1"/>
      <c r="OU727" s="1"/>
      <c r="OV727" s="1"/>
      <c r="OW727" s="1"/>
      <c r="OX727" s="1"/>
      <c r="OY727" s="1"/>
      <c r="OZ727" s="1"/>
      <c r="PA727" s="1"/>
      <c r="PB727" s="1"/>
      <c r="PC727" s="1"/>
      <c r="PD727" s="1"/>
      <c r="PE727" s="1"/>
      <c r="PF727" s="1"/>
      <c r="PG727" s="1"/>
      <c r="PH727" s="1"/>
      <c r="PI727" s="1"/>
      <c r="PJ727" s="1"/>
      <c r="PK727" s="1"/>
      <c r="PL727" s="1"/>
      <c r="PM727" s="1"/>
      <c r="PN727" s="1"/>
      <c r="PO727" s="1"/>
      <c r="PP727" s="1"/>
      <c r="PQ727" s="1"/>
      <c r="PR727" s="1"/>
      <c r="PS727" s="1"/>
      <c r="PT727" s="1"/>
      <c r="PU727" s="1"/>
      <c r="PV727" s="1"/>
      <c r="PW727" s="1"/>
      <c r="PX727" s="1"/>
      <c r="PY727" s="1"/>
      <c r="PZ727" s="1"/>
      <c r="QA727" s="1"/>
      <c r="QB727" s="1"/>
      <c r="QC727" s="1"/>
      <c r="QD727" s="1"/>
      <c r="QE727" s="1"/>
      <c r="QF727" s="1"/>
      <c r="QG727" s="1"/>
      <c r="QH727" s="1"/>
      <c r="QI727" s="1"/>
      <c r="QJ727" s="1"/>
      <c r="QK727" s="1"/>
      <c r="QL727" s="1"/>
      <c r="QM727" s="1"/>
      <c r="QN727" s="1"/>
      <c r="QO727" s="1"/>
      <c r="QP727" s="1"/>
      <c r="QQ727" s="1"/>
      <c r="QR727" s="1"/>
      <c r="QS727" s="1"/>
      <c r="QT727" s="1"/>
      <c r="QU727" s="1"/>
      <c r="QV727" s="1"/>
      <c r="QW727" s="1"/>
      <c r="QX727" s="1"/>
      <c r="QY727" s="1"/>
      <c r="QZ727" s="1"/>
      <c r="RA727" s="1"/>
      <c r="RB727" s="1"/>
      <c r="RC727" s="1"/>
      <c r="RD727" s="1"/>
      <c r="RE727" s="1"/>
      <c r="RF727" s="1"/>
      <c r="RG727" s="1"/>
      <c r="RH727" s="1"/>
      <c r="RI727" s="1"/>
      <c r="RJ727" s="1"/>
      <c r="RK727" s="1"/>
      <c r="RL727" s="1"/>
      <c r="RM727" s="1"/>
      <c r="RN727" s="1"/>
      <c r="RO727" s="1"/>
      <c r="RP727" s="1"/>
      <c r="RQ727" s="1"/>
      <c r="RR727" s="1"/>
      <c r="RS727" s="1"/>
      <c r="RT727" s="1"/>
      <c r="RU727" s="1"/>
      <c r="RV727" s="1"/>
      <c r="RW727" s="1"/>
      <c r="RX727" s="1"/>
      <c r="RY727" s="1"/>
      <c r="RZ727" s="1"/>
      <c r="SA727" s="1"/>
      <c r="SB727" s="1"/>
      <c r="SC727" s="1"/>
      <c r="SD727" s="1"/>
      <c r="SE727" s="1"/>
      <c r="SF727" s="1"/>
      <c r="SG727" s="1"/>
      <c r="SH727" s="1"/>
      <c r="SI727" s="1"/>
      <c r="SJ727" s="1"/>
      <c r="SK727" s="1"/>
      <c r="SL727" s="1"/>
      <c r="SM727" s="1"/>
      <c r="SN727" s="1"/>
      <c r="SO727" s="1"/>
      <c r="SP727" s="1"/>
      <c r="SQ727" s="1"/>
      <c r="SR727" s="1"/>
      <c r="SS727" s="1"/>
      <c r="ST727" s="1"/>
      <c r="SU727" s="1"/>
      <c r="SV727" s="1"/>
      <c r="SW727" s="1"/>
      <c r="SX727" s="1"/>
      <c r="SY727" s="1"/>
      <c r="SZ727" s="1"/>
      <c r="TA727" s="1"/>
      <c r="TB727" s="1"/>
      <c r="TC727" s="1"/>
      <c r="TD727" s="1"/>
      <c r="TE727" s="1"/>
      <c r="TF727" s="1"/>
      <c r="TG727" s="1"/>
      <c r="TH727" s="1"/>
      <c r="TI727" s="1"/>
      <c r="TJ727" s="1"/>
      <c r="TK727" s="1"/>
      <c r="TL727" s="1"/>
      <c r="TM727" s="1"/>
      <c r="TN727" s="1"/>
      <c r="TO727" s="1"/>
      <c r="TP727" s="1"/>
      <c r="TQ727" s="1"/>
      <c r="TR727" s="1"/>
      <c r="TS727" s="1"/>
      <c r="TT727" s="1"/>
      <c r="TU727" s="1"/>
      <c r="TV727" s="1"/>
      <c r="TW727" s="1"/>
      <c r="TX727" s="1"/>
      <c r="TY727" s="1"/>
      <c r="TZ727" s="1"/>
      <c r="UA727" s="1"/>
      <c r="UB727" s="1"/>
      <c r="UC727" s="1"/>
      <c r="UD727" s="1"/>
      <c r="UE727" s="1"/>
      <c r="UF727" s="1"/>
      <c r="UG727" s="1"/>
      <c r="UH727" s="1"/>
      <c r="UI727" s="1"/>
      <c r="UJ727" s="1"/>
      <c r="UK727" s="1"/>
      <c r="UL727" s="1"/>
      <c r="UM727" s="1"/>
      <c r="UN727" s="1"/>
      <c r="UO727" s="1"/>
      <c r="UP727" s="1"/>
      <c r="UQ727" s="1"/>
      <c r="UR727" s="1"/>
      <c r="US727" s="1"/>
      <c r="UT727" s="1"/>
      <c r="UU727" s="1"/>
      <c r="UV727" s="1"/>
      <c r="UW727" s="1"/>
      <c r="UX727" s="1"/>
      <c r="UY727" s="1"/>
      <c r="UZ727" s="1"/>
      <c r="VA727" s="1"/>
      <c r="VB727" s="1"/>
      <c r="VC727" s="1"/>
      <c r="VD727" s="1"/>
      <c r="VE727" s="1"/>
      <c r="VF727" s="1"/>
      <c r="VG727" s="1"/>
      <c r="VH727" s="1"/>
      <c r="VI727" s="1"/>
      <c r="VJ727" s="1"/>
      <c r="VK727" s="1"/>
      <c r="VL727" s="1"/>
      <c r="VM727" s="1"/>
      <c r="VN727" s="1"/>
      <c r="VO727" s="1"/>
      <c r="VP727" s="1"/>
      <c r="VQ727" s="1"/>
      <c r="VR727" s="1"/>
      <c r="VS727" s="1"/>
      <c r="VT727" s="1"/>
      <c r="VU727" s="1"/>
      <c r="VV727" s="1"/>
      <c r="VW727" s="1"/>
      <c r="VX727" s="1"/>
      <c r="VY727" s="1"/>
      <c r="VZ727" s="1"/>
      <c r="WA727" s="1"/>
      <c r="WB727" s="1"/>
      <c r="WC727" s="1"/>
      <c r="WD727" s="1"/>
      <c r="WE727" s="1"/>
      <c r="WF727" s="1"/>
      <c r="WG727" s="1"/>
      <c r="WH727" s="1"/>
      <c r="WI727" s="1"/>
      <c r="WJ727" s="1"/>
      <c r="WK727" s="1"/>
      <c r="WL727" s="1"/>
      <c r="WM727" s="1"/>
      <c r="WN727" s="1"/>
      <c r="WO727" s="1"/>
      <c r="WP727" s="1"/>
      <c r="WQ727" s="1"/>
      <c r="WR727" s="1"/>
      <c r="WS727" s="1"/>
      <c r="WT727" s="1"/>
      <c r="WU727" s="1"/>
      <c r="WV727" s="1"/>
      <c r="WW727" s="1"/>
      <c r="WX727" s="1"/>
      <c r="WY727" s="1"/>
      <c r="WZ727" s="1"/>
      <c r="XA727" s="1"/>
      <c r="XB727" s="1"/>
      <c r="XC727" s="1"/>
      <c r="XD727" s="1"/>
      <c r="XE727" s="1"/>
      <c r="XF727" s="1"/>
      <c r="XG727" s="1"/>
      <c r="XH727" s="1"/>
      <c r="XI727" s="1"/>
      <c r="XJ727" s="1"/>
      <c r="XK727" s="1"/>
      <c r="XL727" s="1"/>
      <c r="XM727" s="1"/>
      <c r="XN727" s="1"/>
      <c r="XO727" s="1"/>
      <c r="XP727" s="1"/>
      <c r="XQ727" s="1"/>
      <c r="XR727" s="1"/>
      <c r="XS727" s="1"/>
      <c r="XT727" s="1"/>
      <c r="XU727" s="1"/>
      <c r="XV727" s="1"/>
      <c r="XW727" s="1"/>
      <c r="XX727" s="1"/>
      <c r="XY727" s="1"/>
      <c r="XZ727" s="1"/>
      <c r="YA727" s="1"/>
      <c r="YB727" s="1"/>
      <c r="YC727" s="1"/>
      <c r="YD727" s="1"/>
      <c r="YE727" s="1"/>
      <c r="YF727" s="1"/>
      <c r="YG727" s="1"/>
      <c r="YH727" s="1"/>
      <c r="YI727" s="1"/>
      <c r="YJ727" s="1"/>
      <c r="YK727" s="1"/>
      <c r="YL727" s="1"/>
      <c r="YM727" s="1"/>
      <c r="YN727" s="1"/>
      <c r="YO727" s="1"/>
      <c r="YP727" s="1"/>
      <c r="YQ727" s="1"/>
      <c r="YR727" s="1"/>
      <c r="YS727" s="1"/>
      <c r="YT727" s="1"/>
      <c r="YU727" s="1"/>
      <c r="YV727" s="1"/>
      <c r="YW727" s="1"/>
      <c r="YX727" s="1"/>
      <c r="YY727" s="1"/>
      <c r="YZ727" s="1"/>
      <c r="ZA727" s="1"/>
      <c r="ZB727" s="1"/>
      <c r="ZC727" s="1"/>
      <c r="ZD727" s="1"/>
      <c r="ZE727" s="1"/>
      <c r="ZF727" s="1"/>
      <c r="ZG727" s="1"/>
      <c r="ZH727" s="1"/>
      <c r="ZI727" s="1"/>
      <c r="ZJ727" s="1"/>
      <c r="ZK727" s="1"/>
      <c r="ZL727" s="1"/>
      <c r="ZM727" s="1"/>
      <c r="ZN727" s="1"/>
      <c r="ZO727" s="1"/>
      <c r="ZP727" s="1"/>
      <c r="ZQ727" s="1"/>
      <c r="ZR727" s="1"/>
      <c r="ZS727" s="1"/>
      <c r="ZT727" s="1"/>
      <c r="ZU727" s="1"/>
      <c r="ZV727" s="1"/>
      <c r="ZW727" s="1"/>
      <c r="ZX727" s="1"/>
      <c r="ZY727" s="1"/>
      <c r="ZZ727" s="1"/>
      <c r="AAA727" s="1"/>
      <c r="AAB727" s="1"/>
      <c r="AAC727" s="1"/>
      <c r="AAD727" s="1"/>
      <c r="AAE727" s="1"/>
      <c r="AAF727" s="1"/>
      <c r="AAG727" s="1"/>
      <c r="AAH727" s="1"/>
      <c r="AAI727" s="1"/>
      <c r="AAJ727" s="1"/>
      <c r="AAK727" s="1"/>
      <c r="AAL727" s="1"/>
      <c r="AAM727" s="1"/>
      <c r="AAN727" s="1"/>
      <c r="AAO727" s="1"/>
      <c r="AAP727" s="1"/>
      <c r="AAQ727" s="1"/>
      <c r="AAR727" s="1"/>
      <c r="AAS727" s="1"/>
      <c r="AAT727" s="1"/>
      <c r="AAU727" s="1"/>
      <c r="AAV727" s="1"/>
      <c r="AAW727" s="1"/>
      <c r="AAX727" s="1"/>
      <c r="AAY727" s="1"/>
      <c r="AAZ727" s="1"/>
      <c r="ABA727" s="1"/>
      <c r="ABB727" s="1"/>
      <c r="ABC727" s="1"/>
      <c r="ABD727" s="1"/>
      <c r="ABE727" s="1"/>
      <c r="ABF727" s="1"/>
      <c r="ABG727" s="1"/>
      <c r="ABH727" s="1"/>
      <c r="ABI727" s="1"/>
      <c r="ABJ727" s="1"/>
      <c r="ABK727" s="1"/>
      <c r="ABL727" s="1"/>
      <c r="ABM727" s="1"/>
      <c r="ABN727" s="1"/>
      <c r="ABO727" s="1"/>
      <c r="ABP727" s="1"/>
      <c r="ABQ727" s="1"/>
      <c r="ABR727" s="1"/>
      <c r="ABS727" s="1"/>
      <c r="ABT727" s="1"/>
      <c r="ABU727" s="1"/>
      <c r="ABV727" s="1"/>
      <c r="ABW727" s="1"/>
      <c r="ABX727" s="1"/>
      <c r="ABY727" s="1"/>
      <c r="ABZ727" s="1"/>
      <c r="ACA727" s="1"/>
      <c r="ACB727" s="1"/>
      <c r="ACC727" s="1"/>
      <c r="ACD727" s="1"/>
      <c r="ACE727" s="1"/>
      <c r="ACF727" s="1"/>
      <c r="ACG727" s="1"/>
      <c r="ACH727" s="1"/>
      <c r="ACI727" s="1"/>
      <c r="ACJ727" s="1"/>
      <c r="ACK727" s="1"/>
      <c r="ACL727" s="1"/>
      <c r="ACM727" s="1"/>
      <c r="ACN727" s="1"/>
      <c r="ACO727" s="1"/>
      <c r="ACP727" s="1"/>
      <c r="ACQ727" s="1"/>
      <c r="ACR727" s="1"/>
      <c r="ACS727" s="1"/>
      <c r="ACT727" s="1"/>
      <c r="ACU727" s="1"/>
      <c r="ACV727" s="1"/>
      <c r="ACW727" s="1"/>
      <c r="ACX727" s="1"/>
      <c r="ACY727" s="1"/>
      <c r="ACZ727" s="1"/>
      <c r="ADA727" s="1"/>
      <c r="ADB727" s="1"/>
      <c r="ADC727" s="1"/>
      <c r="ADD727" s="1"/>
      <c r="ADE727" s="1"/>
      <c r="ADF727" s="1"/>
      <c r="ADG727" s="1"/>
      <c r="ADH727" s="1"/>
      <c r="ADI727" s="1"/>
      <c r="ADJ727" s="1"/>
      <c r="ADK727" s="1"/>
      <c r="ADL727" s="1"/>
      <c r="ADM727" s="1"/>
      <c r="ADN727" s="1"/>
      <c r="ADO727" s="1"/>
      <c r="ADP727" s="1"/>
      <c r="ADQ727" s="1"/>
      <c r="ADR727" s="1"/>
      <c r="ADS727" s="1"/>
      <c r="ADT727" s="1"/>
      <c r="ADU727" s="1"/>
      <c r="ADV727" s="1"/>
    </row>
    <row r="728" spans="1:802" x14ac:dyDescent="0.1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  <c r="DN728" s="1"/>
      <c r="DO728" s="1"/>
      <c r="DP728" s="1"/>
      <c r="DQ728" s="1"/>
      <c r="DR728" s="1"/>
      <c r="DS728" s="1"/>
      <c r="DT728" s="1"/>
      <c r="DU728" s="1"/>
      <c r="DV728" s="1"/>
      <c r="DW728" s="1"/>
      <c r="DX728" s="1"/>
      <c r="DY728" s="1"/>
      <c r="DZ728" s="1"/>
      <c r="EA728" s="1"/>
      <c r="EB728" s="1"/>
      <c r="EC728" s="1"/>
      <c r="ED728" s="1"/>
      <c r="EE728" s="1"/>
      <c r="EF728" s="1"/>
      <c r="EG728" s="1"/>
      <c r="EH728" s="1"/>
      <c r="EI728" s="1"/>
      <c r="EJ728" s="1"/>
      <c r="EK728" s="1"/>
      <c r="EL728" s="1"/>
      <c r="EM728" s="1"/>
      <c r="EN728" s="1"/>
      <c r="EO728" s="1"/>
      <c r="EP728" s="1"/>
      <c r="EQ728" s="1"/>
      <c r="ER728" s="1"/>
      <c r="ES728" s="1"/>
      <c r="ET728" s="1"/>
      <c r="EU728" s="1"/>
      <c r="EV728" s="1"/>
      <c r="EW728" s="1"/>
      <c r="EX728" s="1"/>
      <c r="EY728" s="1"/>
      <c r="EZ728" s="1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1"/>
      <c r="FL728" s="1"/>
      <c r="FM728" s="1"/>
      <c r="FN728" s="1"/>
      <c r="FO728" s="1"/>
      <c r="FP728" s="1"/>
      <c r="FQ728" s="1"/>
      <c r="FR728" s="1"/>
      <c r="FS728" s="1"/>
      <c r="FT728" s="1"/>
      <c r="FU728" s="1"/>
      <c r="FV728" s="1"/>
      <c r="FW728" s="1"/>
      <c r="FX728" s="1"/>
      <c r="FY728" s="1"/>
      <c r="FZ728" s="1"/>
      <c r="GA728" s="1"/>
      <c r="GB728" s="1"/>
      <c r="GC728" s="1"/>
      <c r="GD728" s="1"/>
      <c r="GE728" s="1"/>
      <c r="GF728" s="1"/>
      <c r="GG728" s="1"/>
      <c r="GH728" s="1"/>
      <c r="GI728" s="1"/>
      <c r="GJ728" s="1"/>
      <c r="GK728" s="1"/>
      <c r="GL728" s="1"/>
      <c r="GM728" s="1"/>
      <c r="GN728" s="1"/>
      <c r="GO728" s="1"/>
      <c r="GP728" s="1"/>
      <c r="GQ728" s="1"/>
      <c r="GR728" s="1"/>
      <c r="GS728" s="1"/>
      <c r="GT728" s="1"/>
      <c r="GU728" s="1"/>
      <c r="GV728" s="1"/>
      <c r="GW728" s="1"/>
      <c r="GX728" s="1"/>
      <c r="GY728" s="1"/>
      <c r="GZ728" s="1"/>
      <c r="HA728" s="1"/>
      <c r="HB728" s="1"/>
      <c r="HC728" s="1"/>
      <c r="HD728" s="1"/>
      <c r="HE728" s="1"/>
      <c r="HF728" s="1"/>
      <c r="HG728" s="1"/>
      <c r="HH728" s="1"/>
      <c r="HI728" s="1"/>
      <c r="HJ728" s="1"/>
      <c r="HK728" s="1"/>
      <c r="HL728" s="1"/>
      <c r="HM728" s="1"/>
      <c r="HN728" s="1"/>
      <c r="HO728" s="1"/>
      <c r="HP728" s="1"/>
      <c r="HQ728" s="1"/>
      <c r="HR728" s="1"/>
      <c r="HS728" s="1"/>
      <c r="HT728" s="1"/>
      <c r="HU728" s="1"/>
      <c r="HV728" s="1"/>
      <c r="HW728" s="1"/>
      <c r="HX728" s="1"/>
      <c r="HY728" s="1"/>
      <c r="HZ728" s="1"/>
      <c r="IA728" s="1"/>
      <c r="IB728" s="1"/>
      <c r="IC728" s="1"/>
      <c r="ID728" s="1"/>
      <c r="IE728" s="1"/>
      <c r="IF728" s="1"/>
      <c r="IG728" s="1"/>
      <c r="IH728" s="1"/>
      <c r="II728" s="1"/>
      <c r="IJ728" s="1"/>
      <c r="IK728" s="1"/>
      <c r="IL728" s="1"/>
      <c r="IM728" s="1"/>
      <c r="IN728" s="1"/>
      <c r="IO728" s="1"/>
      <c r="IP728" s="1"/>
      <c r="IQ728" s="1"/>
      <c r="IR728" s="1"/>
      <c r="IS728" s="1"/>
      <c r="IT728" s="1"/>
      <c r="IU728" s="1"/>
      <c r="IV728" s="1"/>
      <c r="IW728" s="1"/>
      <c r="IX728" s="1"/>
      <c r="IY728" s="1"/>
      <c r="IZ728" s="1"/>
      <c r="JA728" s="1"/>
      <c r="JB728" s="1"/>
      <c r="JC728" s="1"/>
      <c r="JD728" s="1"/>
      <c r="JE728" s="1"/>
      <c r="JF728" s="1"/>
      <c r="JG728" s="1"/>
      <c r="JH728" s="1"/>
      <c r="JI728" s="1"/>
      <c r="JJ728" s="1"/>
      <c r="JK728" s="1"/>
      <c r="JL728" s="1"/>
      <c r="JM728" s="1"/>
      <c r="JN728" s="1"/>
      <c r="JO728" s="1"/>
      <c r="JP728" s="1"/>
      <c r="JQ728" s="1"/>
      <c r="JR728" s="1"/>
      <c r="JS728" s="1"/>
      <c r="JT728" s="1"/>
      <c r="JU728" s="1"/>
      <c r="JV728" s="1"/>
      <c r="JW728" s="1"/>
      <c r="JX728" s="1"/>
      <c r="JY728" s="1"/>
      <c r="JZ728" s="1"/>
      <c r="KA728" s="1"/>
      <c r="KB728" s="1"/>
      <c r="KC728" s="1"/>
      <c r="KD728" s="1"/>
      <c r="KE728" s="1"/>
      <c r="KF728" s="1"/>
      <c r="KG728" s="1"/>
      <c r="KH728" s="1"/>
      <c r="KI728" s="1"/>
      <c r="KJ728" s="1"/>
      <c r="KK728" s="1"/>
      <c r="KL728" s="1"/>
      <c r="KM728" s="1"/>
      <c r="KN728" s="1"/>
      <c r="KO728" s="1"/>
      <c r="KP728" s="1"/>
      <c r="KQ728" s="1"/>
      <c r="KR728" s="1"/>
      <c r="KS728" s="1"/>
      <c r="KT728" s="1"/>
      <c r="KU728" s="1"/>
      <c r="KV728" s="1"/>
      <c r="KW728" s="1"/>
      <c r="KX728" s="1"/>
      <c r="KY728" s="1"/>
      <c r="KZ728" s="1"/>
      <c r="LA728" s="1"/>
      <c r="LB728" s="1"/>
      <c r="LC728" s="1"/>
      <c r="LD728" s="1"/>
      <c r="LE728" s="1"/>
      <c r="LF728" s="1"/>
      <c r="LG728" s="1"/>
      <c r="LH728" s="1"/>
      <c r="LI728" s="1"/>
      <c r="LJ728" s="1"/>
      <c r="LK728" s="1"/>
      <c r="LL728" s="1"/>
      <c r="LM728" s="1"/>
      <c r="LN728" s="1"/>
      <c r="LO728" s="1"/>
      <c r="LP728" s="1"/>
      <c r="LQ728" s="1"/>
      <c r="LR728" s="1"/>
      <c r="LS728" s="1"/>
      <c r="LT728" s="1"/>
      <c r="LU728" s="1"/>
      <c r="LV728" s="1"/>
      <c r="LW728" s="1"/>
      <c r="LX728" s="1"/>
      <c r="LY728" s="1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  <c r="MV728" s="1"/>
      <c r="MW728" s="1"/>
      <c r="MX728" s="1"/>
      <c r="MY728" s="1"/>
      <c r="MZ728" s="1"/>
      <c r="NA728" s="1"/>
      <c r="NB728" s="1"/>
      <c r="NC728" s="1"/>
      <c r="ND728" s="1"/>
      <c r="NE728" s="1"/>
      <c r="NF728" s="1"/>
      <c r="NG728" s="1"/>
      <c r="NH728" s="1"/>
      <c r="NI728" s="1"/>
      <c r="NJ728" s="1"/>
      <c r="NK728" s="1"/>
      <c r="NL728" s="1"/>
      <c r="NM728" s="1"/>
      <c r="NN728" s="1"/>
      <c r="NO728" s="1"/>
      <c r="NP728" s="1"/>
      <c r="NQ728" s="1"/>
      <c r="NR728" s="1"/>
      <c r="NS728" s="1"/>
      <c r="NT728" s="1"/>
      <c r="NU728" s="1"/>
      <c r="NV728" s="1"/>
      <c r="NW728" s="1"/>
      <c r="NX728" s="1"/>
      <c r="NY728" s="1"/>
      <c r="NZ728" s="1"/>
      <c r="OA728" s="1"/>
      <c r="OB728" s="1"/>
      <c r="OC728" s="1"/>
      <c r="OD728" s="1"/>
      <c r="OE728" s="1"/>
      <c r="OF728" s="1"/>
      <c r="OG728" s="1"/>
      <c r="OH728" s="1"/>
      <c r="OI728" s="1"/>
      <c r="OJ728" s="1"/>
      <c r="OK728" s="1"/>
      <c r="OL728" s="1"/>
      <c r="OM728" s="1"/>
      <c r="ON728" s="1"/>
      <c r="OO728" s="1"/>
      <c r="OP728" s="1"/>
      <c r="OQ728" s="1"/>
      <c r="OR728" s="1"/>
      <c r="OS728" s="1"/>
      <c r="OT728" s="1"/>
      <c r="OU728" s="1"/>
      <c r="OV728" s="1"/>
      <c r="OW728" s="1"/>
      <c r="OX728" s="1"/>
      <c r="OY728" s="1"/>
      <c r="OZ728" s="1"/>
      <c r="PA728" s="1"/>
      <c r="PB728" s="1"/>
      <c r="PC728" s="1"/>
      <c r="PD728" s="1"/>
      <c r="PE728" s="1"/>
      <c r="PF728" s="1"/>
      <c r="PG728" s="1"/>
      <c r="PH728" s="1"/>
      <c r="PI728" s="1"/>
      <c r="PJ728" s="1"/>
      <c r="PK728" s="1"/>
      <c r="PL728" s="1"/>
      <c r="PM728" s="1"/>
      <c r="PN728" s="1"/>
      <c r="PO728" s="1"/>
      <c r="PP728" s="1"/>
      <c r="PQ728" s="1"/>
      <c r="PR728" s="1"/>
      <c r="PS728" s="1"/>
      <c r="PT728" s="1"/>
      <c r="PU728" s="1"/>
      <c r="PV728" s="1"/>
      <c r="PW728" s="1"/>
      <c r="PX728" s="1"/>
      <c r="PY728" s="1"/>
      <c r="PZ728" s="1"/>
      <c r="QA728" s="1"/>
      <c r="QB728" s="1"/>
      <c r="QC728" s="1"/>
      <c r="QD728" s="1"/>
      <c r="QE728" s="1"/>
      <c r="QF728" s="1"/>
      <c r="QG728" s="1"/>
      <c r="QH728" s="1"/>
      <c r="QI728" s="1"/>
      <c r="QJ728" s="1"/>
      <c r="QK728" s="1"/>
      <c r="QL728" s="1"/>
      <c r="QM728" s="1"/>
      <c r="QN728" s="1"/>
      <c r="QO728" s="1"/>
      <c r="QP728" s="1"/>
      <c r="QQ728" s="1"/>
      <c r="QR728" s="1"/>
      <c r="QS728" s="1"/>
      <c r="QT728" s="1"/>
      <c r="QU728" s="1"/>
      <c r="QV728" s="1"/>
      <c r="QW728" s="1"/>
      <c r="QX728" s="1"/>
      <c r="QY728" s="1"/>
      <c r="QZ728" s="1"/>
      <c r="RA728" s="1"/>
      <c r="RB728" s="1"/>
      <c r="RC728" s="1"/>
      <c r="RD728" s="1"/>
      <c r="RE728" s="1"/>
      <c r="RF728" s="1"/>
      <c r="RG728" s="1"/>
      <c r="RH728" s="1"/>
      <c r="RI728" s="1"/>
      <c r="RJ728" s="1"/>
      <c r="RK728" s="1"/>
      <c r="RL728" s="1"/>
      <c r="RM728" s="1"/>
      <c r="RN728" s="1"/>
      <c r="RO728" s="1"/>
      <c r="RP728" s="1"/>
      <c r="RQ728" s="1"/>
      <c r="RR728" s="1"/>
      <c r="RS728" s="1"/>
      <c r="RT728" s="1"/>
      <c r="RU728" s="1"/>
      <c r="RV728" s="1"/>
      <c r="RW728" s="1"/>
      <c r="RX728" s="1"/>
      <c r="RY728" s="1"/>
      <c r="RZ728" s="1"/>
      <c r="SA728" s="1"/>
      <c r="SB728" s="1"/>
      <c r="SC728" s="1"/>
      <c r="SD728" s="1"/>
      <c r="SE728" s="1"/>
      <c r="SF728" s="1"/>
      <c r="SG728" s="1"/>
      <c r="SH728" s="1"/>
      <c r="SI728" s="1"/>
      <c r="SJ728" s="1"/>
      <c r="SK728" s="1"/>
      <c r="SL728" s="1"/>
      <c r="SM728" s="1"/>
      <c r="SN728" s="1"/>
      <c r="SO728" s="1"/>
      <c r="SP728" s="1"/>
      <c r="SQ728" s="1"/>
      <c r="SR728" s="1"/>
      <c r="SS728" s="1"/>
      <c r="ST728" s="1"/>
      <c r="SU728" s="1"/>
      <c r="SV728" s="1"/>
      <c r="SW728" s="1"/>
      <c r="SX728" s="1"/>
      <c r="SY728" s="1"/>
      <c r="SZ728" s="1"/>
      <c r="TA728" s="1"/>
      <c r="TB728" s="1"/>
      <c r="TC728" s="1"/>
      <c r="TD728" s="1"/>
      <c r="TE728" s="1"/>
      <c r="TF728" s="1"/>
      <c r="TG728" s="1"/>
      <c r="TH728" s="1"/>
      <c r="TI728" s="1"/>
      <c r="TJ728" s="1"/>
      <c r="TK728" s="1"/>
      <c r="TL728" s="1"/>
      <c r="TM728" s="1"/>
      <c r="TN728" s="1"/>
      <c r="TO728" s="1"/>
      <c r="TP728" s="1"/>
      <c r="TQ728" s="1"/>
      <c r="TR728" s="1"/>
      <c r="TS728" s="1"/>
      <c r="TT728" s="1"/>
      <c r="TU728" s="1"/>
      <c r="TV728" s="1"/>
      <c r="TW728" s="1"/>
      <c r="TX728" s="1"/>
      <c r="TY728" s="1"/>
      <c r="TZ728" s="1"/>
      <c r="UA728" s="1"/>
      <c r="UB728" s="1"/>
      <c r="UC728" s="1"/>
      <c r="UD728" s="1"/>
      <c r="UE728" s="1"/>
      <c r="UF728" s="1"/>
      <c r="UG728" s="1"/>
      <c r="UH728" s="1"/>
      <c r="UI728" s="1"/>
      <c r="UJ728" s="1"/>
      <c r="UK728" s="1"/>
      <c r="UL728" s="1"/>
      <c r="UM728" s="1"/>
      <c r="UN728" s="1"/>
      <c r="UO728" s="1"/>
      <c r="UP728" s="1"/>
      <c r="UQ728" s="1"/>
      <c r="UR728" s="1"/>
      <c r="US728" s="1"/>
      <c r="UT728" s="1"/>
      <c r="UU728" s="1"/>
      <c r="UV728" s="1"/>
      <c r="UW728" s="1"/>
      <c r="UX728" s="1"/>
      <c r="UY728" s="1"/>
      <c r="UZ728" s="1"/>
      <c r="VA728" s="1"/>
      <c r="VB728" s="1"/>
      <c r="VC728" s="1"/>
      <c r="VD728" s="1"/>
      <c r="VE728" s="1"/>
      <c r="VF728" s="1"/>
      <c r="VG728" s="1"/>
      <c r="VH728" s="1"/>
      <c r="VI728" s="1"/>
      <c r="VJ728" s="1"/>
      <c r="VK728" s="1"/>
      <c r="VL728" s="1"/>
      <c r="VM728" s="1"/>
      <c r="VN728" s="1"/>
      <c r="VO728" s="1"/>
      <c r="VP728" s="1"/>
      <c r="VQ728" s="1"/>
      <c r="VR728" s="1"/>
      <c r="VS728" s="1"/>
      <c r="VT728" s="1"/>
      <c r="VU728" s="1"/>
      <c r="VV728" s="1"/>
      <c r="VW728" s="1"/>
      <c r="VX728" s="1"/>
      <c r="VY728" s="1"/>
      <c r="VZ728" s="1"/>
      <c r="WA728" s="1"/>
      <c r="WB728" s="1"/>
      <c r="WC728" s="1"/>
      <c r="WD728" s="1"/>
      <c r="WE728" s="1"/>
      <c r="WF728" s="1"/>
      <c r="WG728" s="1"/>
      <c r="WH728" s="1"/>
      <c r="WI728" s="1"/>
      <c r="WJ728" s="1"/>
      <c r="WK728" s="1"/>
      <c r="WL728" s="1"/>
      <c r="WM728" s="1"/>
      <c r="WN728" s="1"/>
      <c r="WO728" s="1"/>
      <c r="WP728" s="1"/>
      <c r="WQ728" s="1"/>
      <c r="WR728" s="1"/>
      <c r="WS728" s="1"/>
      <c r="WT728" s="1"/>
      <c r="WU728" s="1"/>
      <c r="WV728" s="1"/>
      <c r="WW728" s="1"/>
      <c r="WX728" s="1"/>
      <c r="WY728" s="1"/>
      <c r="WZ728" s="1"/>
      <c r="XA728" s="1"/>
      <c r="XB728" s="1"/>
      <c r="XC728" s="1"/>
      <c r="XD728" s="1"/>
      <c r="XE728" s="1"/>
      <c r="XF728" s="1"/>
      <c r="XG728" s="1"/>
      <c r="XH728" s="1"/>
      <c r="XI728" s="1"/>
      <c r="XJ728" s="1"/>
      <c r="XK728" s="1"/>
      <c r="XL728" s="1"/>
      <c r="XM728" s="1"/>
      <c r="XN728" s="1"/>
      <c r="XO728" s="1"/>
      <c r="XP728" s="1"/>
      <c r="XQ728" s="1"/>
      <c r="XR728" s="1"/>
      <c r="XS728" s="1"/>
      <c r="XT728" s="1"/>
      <c r="XU728" s="1"/>
      <c r="XV728" s="1"/>
      <c r="XW728" s="1"/>
      <c r="XX728" s="1"/>
      <c r="XY728" s="1"/>
      <c r="XZ728" s="1"/>
      <c r="YA728" s="1"/>
      <c r="YB728" s="1"/>
      <c r="YC728" s="1"/>
      <c r="YD728" s="1"/>
      <c r="YE728" s="1"/>
      <c r="YF728" s="1"/>
      <c r="YG728" s="1"/>
      <c r="YH728" s="1"/>
      <c r="YI728" s="1"/>
      <c r="YJ728" s="1"/>
      <c r="YK728" s="1"/>
      <c r="YL728" s="1"/>
      <c r="YM728" s="1"/>
      <c r="YN728" s="1"/>
      <c r="YO728" s="1"/>
      <c r="YP728" s="1"/>
      <c r="YQ728" s="1"/>
      <c r="YR728" s="1"/>
      <c r="YS728" s="1"/>
      <c r="YT728" s="1"/>
      <c r="YU728" s="1"/>
      <c r="YV728" s="1"/>
      <c r="YW728" s="1"/>
      <c r="YX728" s="1"/>
      <c r="YY728" s="1"/>
      <c r="YZ728" s="1"/>
      <c r="ZA728" s="1"/>
      <c r="ZB728" s="1"/>
      <c r="ZC728" s="1"/>
      <c r="ZD728" s="1"/>
      <c r="ZE728" s="1"/>
      <c r="ZF728" s="1"/>
      <c r="ZG728" s="1"/>
      <c r="ZH728" s="1"/>
      <c r="ZI728" s="1"/>
      <c r="ZJ728" s="1"/>
      <c r="ZK728" s="1"/>
      <c r="ZL728" s="1"/>
      <c r="ZM728" s="1"/>
      <c r="ZN728" s="1"/>
      <c r="ZO728" s="1"/>
      <c r="ZP728" s="1"/>
      <c r="ZQ728" s="1"/>
      <c r="ZR728" s="1"/>
      <c r="ZS728" s="1"/>
      <c r="ZT728" s="1"/>
      <c r="ZU728" s="1"/>
      <c r="ZV728" s="1"/>
      <c r="ZW728" s="1"/>
      <c r="ZX728" s="1"/>
      <c r="ZY728" s="1"/>
      <c r="ZZ728" s="1"/>
      <c r="AAA728" s="1"/>
      <c r="AAB728" s="1"/>
      <c r="AAC728" s="1"/>
      <c r="AAD728" s="1"/>
      <c r="AAE728" s="1"/>
      <c r="AAF728" s="1"/>
      <c r="AAG728" s="1"/>
      <c r="AAH728" s="1"/>
      <c r="AAI728" s="1"/>
      <c r="AAJ728" s="1"/>
      <c r="AAK728" s="1"/>
      <c r="AAL728" s="1"/>
      <c r="AAM728" s="1"/>
      <c r="AAN728" s="1"/>
      <c r="AAO728" s="1"/>
      <c r="AAP728" s="1"/>
      <c r="AAQ728" s="1"/>
      <c r="AAR728" s="1"/>
      <c r="AAS728" s="1"/>
      <c r="AAT728" s="1"/>
      <c r="AAU728" s="1"/>
      <c r="AAV728" s="1"/>
      <c r="AAW728" s="1"/>
      <c r="AAX728" s="1"/>
      <c r="AAY728" s="1"/>
      <c r="AAZ728" s="1"/>
      <c r="ABA728" s="1"/>
      <c r="ABB728" s="1"/>
      <c r="ABC728" s="1"/>
      <c r="ABD728" s="1"/>
      <c r="ABE728" s="1"/>
      <c r="ABF728" s="1"/>
      <c r="ABG728" s="1"/>
      <c r="ABH728" s="1"/>
      <c r="ABI728" s="1"/>
      <c r="ABJ728" s="1"/>
      <c r="ABK728" s="1"/>
      <c r="ABL728" s="1"/>
      <c r="ABM728" s="1"/>
      <c r="ABN728" s="1"/>
      <c r="ABO728" s="1"/>
      <c r="ABP728" s="1"/>
      <c r="ABQ728" s="1"/>
      <c r="ABR728" s="1"/>
      <c r="ABS728" s="1"/>
      <c r="ABT728" s="1"/>
      <c r="ABU728" s="1"/>
      <c r="ABV728" s="1"/>
      <c r="ABW728" s="1"/>
      <c r="ABX728" s="1"/>
      <c r="ABY728" s="1"/>
      <c r="ABZ728" s="1"/>
      <c r="ACA728" s="1"/>
      <c r="ACB728" s="1"/>
      <c r="ACC728" s="1"/>
      <c r="ACD728" s="1"/>
      <c r="ACE728" s="1"/>
      <c r="ACF728" s="1"/>
      <c r="ACG728" s="1"/>
      <c r="ACH728" s="1"/>
      <c r="ACI728" s="1"/>
      <c r="ACJ728" s="1"/>
      <c r="ACK728" s="1"/>
      <c r="ACL728" s="1"/>
      <c r="ACM728" s="1"/>
      <c r="ACN728" s="1"/>
      <c r="ACO728" s="1"/>
      <c r="ACP728" s="1"/>
      <c r="ACQ728" s="1"/>
      <c r="ACR728" s="1"/>
      <c r="ACS728" s="1"/>
      <c r="ACT728" s="1"/>
      <c r="ACU728" s="1"/>
      <c r="ACV728" s="1"/>
      <c r="ACW728" s="1"/>
      <c r="ACX728" s="1"/>
      <c r="ACY728" s="1"/>
      <c r="ACZ728" s="1"/>
      <c r="ADA728" s="1"/>
      <c r="ADB728" s="1"/>
      <c r="ADC728" s="1"/>
      <c r="ADD728" s="1"/>
      <c r="ADE728" s="1"/>
      <c r="ADF728" s="1"/>
      <c r="ADG728" s="1"/>
      <c r="ADH728" s="1"/>
      <c r="ADI728" s="1"/>
      <c r="ADJ728" s="1"/>
      <c r="ADK728" s="1"/>
      <c r="ADL728" s="1"/>
      <c r="ADM728" s="1"/>
      <c r="ADN728" s="1"/>
      <c r="ADO728" s="1"/>
      <c r="ADP728" s="1"/>
      <c r="ADQ728" s="1"/>
      <c r="ADR728" s="1"/>
      <c r="ADS728" s="1"/>
      <c r="ADT728" s="1"/>
      <c r="ADU728" s="1"/>
      <c r="ADV728" s="1"/>
    </row>
    <row r="729" spans="1:802" x14ac:dyDescent="0.1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  <c r="DN729" s="1"/>
      <c r="DO729" s="1"/>
      <c r="DP729" s="1"/>
      <c r="DQ729" s="1"/>
      <c r="DR729" s="1"/>
      <c r="DS729" s="1"/>
      <c r="DT729" s="1"/>
      <c r="DU729" s="1"/>
      <c r="DV729" s="1"/>
      <c r="DW729" s="1"/>
      <c r="DX729" s="1"/>
      <c r="DY729" s="1"/>
      <c r="DZ729" s="1"/>
      <c r="EA729" s="1"/>
      <c r="EB729" s="1"/>
      <c r="EC729" s="1"/>
      <c r="ED729" s="1"/>
      <c r="EE729" s="1"/>
      <c r="EF729" s="1"/>
      <c r="EG729" s="1"/>
      <c r="EH729" s="1"/>
      <c r="EI729" s="1"/>
      <c r="EJ729" s="1"/>
      <c r="EK729" s="1"/>
      <c r="EL729" s="1"/>
      <c r="EM729" s="1"/>
      <c r="EN729" s="1"/>
      <c r="EO729" s="1"/>
      <c r="EP729" s="1"/>
      <c r="EQ729" s="1"/>
      <c r="ER729" s="1"/>
      <c r="ES729" s="1"/>
      <c r="ET729" s="1"/>
      <c r="EU729" s="1"/>
      <c r="EV729" s="1"/>
      <c r="EW729" s="1"/>
      <c r="EX729" s="1"/>
      <c r="EY729" s="1"/>
      <c r="EZ729" s="1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1"/>
      <c r="FL729" s="1"/>
      <c r="FM729" s="1"/>
      <c r="FN729" s="1"/>
      <c r="FO729" s="1"/>
      <c r="FP729" s="1"/>
      <c r="FQ729" s="1"/>
      <c r="FR729" s="1"/>
      <c r="FS729" s="1"/>
      <c r="FT729" s="1"/>
      <c r="FU729" s="1"/>
      <c r="FV729" s="1"/>
      <c r="FW729" s="1"/>
      <c r="FX729" s="1"/>
      <c r="FY729" s="1"/>
      <c r="FZ729" s="1"/>
      <c r="GA729" s="1"/>
      <c r="GB729" s="1"/>
      <c r="GC729" s="1"/>
      <c r="GD729" s="1"/>
      <c r="GE729" s="1"/>
      <c r="GF729" s="1"/>
      <c r="GG729" s="1"/>
      <c r="GH729" s="1"/>
      <c r="GI729" s="1"/>
      <c r="GJ729" s="1"/>
      <c r="GK729" s="1"/>
      <c r="GL729" s="1"/>
      <c r="GM729" s="1"/>
      <c r="GN729" s="1"/>
      <c r="GO729" s="1"/>
      <c r="GP729" s="1"/>
      <c r="GQ729" s="1"/>
      <c r="GR729" s="1"/>
      <c r="GS729" s="1"/>
      <c r="GT729" s="1"/>
      <c r="GU729" s="1"/>
      <c r="GV729" s="1"/>
      <c r="GW729" s="1"/>
      <c r="GX729" s="1"/>
      <c r="GY729" s="1"/>
      <c r="GZ729" s="1"/>
      <c r="HA729" s="1"/>
      <c r="HB729" s="1"/>
      <c r="HC729" s="1"/>
      <c r="HD729" s="1"/>
      <c r="HE729" s="1"/>
      <c r="HF729" s="1"/>
      <c r="HG729" s="1"/>
      <c r="HH729" s="1"/>
      <c r="HI729" s="1"/>
      <c r="HJ729" s="1"/>
      <c r="HK729" s="1"/>
      <c r="HL729" s="1"/>
      <c r="HM729" s="1"/>
      <c r="HN729" s="1"/>
      <c r="HO729" s="1"/>
      <c r="HP729" s="1"/>
      <c r="HQ729" s="1"/>
      <c r="HR729" s="1"/>
      <c r="HS729" s="1"/>
      <c r="HT729" s="1"/>
      <c r="HU729" s="1"/>
      <c r="HV729" s="1"/>
      <c r="HW729" s="1"/>
      <c r="HX729" s="1"/>
      <c r="HY729" s="1"/>
      <c r="HZ729" s="1"/>
      <c r="IA729" s="1"/>
      <c r="IB729" s="1"/>
      <c r="IC729" s="1"/>
      <c r="ID729" s="1"/>
      <c r="IE729" s="1"/>
      <c r="IF729" s="1"/>
      <c r="IG729" s="1"/>
      <c r="IH729" s="1"/>
      <c r="II729" s="1"/>
      <c r="IJ729" s="1"/>
      <c r="IK729" s="1"/>
      <c r="IL729" s="1"/>
      <c r="IM729" s="1"/>
      <c r="IN729" s="1"/>
      <c r="IO729" s="1"/>
      <c r="IP729" s="1"/>
      <c r="IQ729" s="1"/>
      <c r="IR729" s="1"/>
      <c r="IS729" s="1"/>
      <c r="IT729" s="1"/>
      <c r="IU729" s="1"/>
      <c r="IV729" s="1"/>
      <c r="IW729" s="1"/>
      <c r="IX729" s="1"/>
      <c r="IY729" s="1"/>
      <c r="IZ729" s="1"/>
      <c r="JA729" s="1"/>
      <c r="JB729" s="1"/>
      <c r="JC729" s="1"/>
      <c r="JD729" s="1"/>
      <c r="JE729" s="1"/>
      <c r="JF729" s="1"/>
      <c r="JG729" s="1"/>
      <c r="JH729" s="1"/>
      <c r="JI729" s="1"/>
      <c r="JJ729" s="1"/>
      <c r="JK729" s="1"/>
      <c r="JL729" s="1"/>
      <c r="JM729" s="1"/>
      <c r="JN729" s="1"/>
      <c r="JO729" s="1"/>
      <c r="JP729" s="1"/>
      <c r="JQ729" s="1"/>
      <c r="JR729" s="1"/>
      <c r="JS729" s="1"/>
      <c r="JT729" s="1"/>
      <c r="JU729" s="1"/>
      <c r="JV729" s="1"/>
      <c r="JW729" s="1"/>
      <c r="JX729" s="1"/>
      <c r="JY729" s="1"/>
      <c r="JZ729" s="1"/>
      <c r="KA729" s="1"/>
      <c r="KB729" s="1"/>
      <c r="KC729" s="1"/>
      <c r="KD729" s="1"/>
      <c r="KE729" s="1"/>
      <c r="KF729" s="1"/>
      <c r="KG729" s="1"/>
      <c r="KH729" s="1"/>
      <c r="KI729" s="1"/>
      <c r="KJ729" s="1"/>
      <c r="KK729" s="1"/>
      <c r="KL729" s="1"/>
      <c r="KM729" s="1"/>
      <c r="KN729" s="1"/>
      <c r="KO729" s="1"/>
      <c r="KP729" s="1"/>
      <c r="KQ729" s="1"/>
      <c r="KR729" s="1"/>
      <c r="KS729" s="1"/>
      <c r="KT729" s="1"/>
      <c r="KU729" s="1"/>
      <c r="KV729" s="1"/>
      <c r="KW729" s="1"/>
      <c r="KX729" s="1"/>
      <c r="KY729" s="1"/>
      <c r="KZ729" s="1"/>
      <c r="LA729" s="1"/>
      <c r="LB729" s="1"/>
      <c r="LC729" s="1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1"/>
      <c r="MA729" s="1"/>
      <c r="MB729" s="1"/>
      <c r="MC729" s="1"/>
      <c r="MD729" s="1"/>
      <c r="ME729" s="1"/>
      <c r="MF729" s="1"/>
      <c r="MG729" s="1"/>
      <c r="MH729" s="1"/>
      <c r="MI729" s="1"/>
      <c r="MJ729" s="1"/>
      <c r="MK729" s="1"/>
      <c r="ML729" s="1"/>
      <c r="MM729" s="1"/>
      <c r="MN729" s="1"/>
      <c r="MO729" s="1"/>
      <c r="MP729" s="1"/>
      <c r="MQ729" s="1"/>
      <c r="MR729" s="1"/>
      <c r="MS729" s="1"/>
      <c r="MT729" s="1"/>
      <c r="MU729" s="1"/>
      <c r="MV729" s="1"/>
      <c r="MW729" s="1"/>
      <c r="MX729" s="1"/>
      <c r="MY729" s="1"/>
      <c r="MZ729" s="1"/>
      <c r="NA729" s="1"/>
      <c r="NB729" s="1"/>
      <c r="NC729" s="1"/>
      <c r="ND729" s="1"/>
      <c r="NE729" s="1"/>
      <c r="NF729" s="1"/>
      <c r="NG729" s="1"/>
      <c r="NH729" s="1"/>
      <c r="NI729" s="1"/>
      <c r="NJ729" s="1"/>
      <c r="NK729" s="1"/>
      <c r="NL729" s="1"/>
      <c r="NM729" s="1"/>
      <c r="NN729" s="1"/>
      <c r="NO729" s="1"/>
      <c r="NP729" s="1"/>
      <c r="NQ729" s="1"/>
      <c r="NR729" s="1"/>
      <c r="NS729" s="1"/>
      <c r="NT729" s="1"/>
      <c r="NU729" s="1"/>
      <c r="NV729" s="1"/>
      <c r="NW729" s="1"/>
      <c r="NX729" s="1"/>
      <c r="NY729" s="1"/>
      <c r="NZ729" s="1"/>
      <c r="OA729" s="1"/>
      <c r="OB729" s="1"/>
      <c r="OC729" s="1"/>
      <c r="OD729" s="1"/>
      <c r="OE729" s="1"/>
      <c r="OF729" s="1"/>
      <c r="OG729" s="1"/>
      <c r="OH729" s="1"/>
      <c r="OI729" s="1"/>
      <c r="OJ729" s="1"/>
      <c r="OK729" s="1"/>
      <c r="OL729" s="1"/>
      <c r="OM729" s="1"/>
      <c r="ON729" s="1"/>
      <c r="OO729" s="1"/>
      <c r="OP729" s="1"/>
      <c r="OQ729" s="1"/>
      <c r="OR729" s="1"/>
      <c r="OS729" s="1"/>
      <c r="OT729" s="1"/>
      <c r="OU729" s="1"/>
      <c r="OV729" s="1"/>
      <c r="OW729" s="1"/>
      <c r="OX729" s="1"/>
      <c r="OY729" s="1"/>
      <c r="OZ729" s="1"/>
      <c r="PA729" s="1"/>
      <c r="PB729" s="1"/>
      <c r="PC729" s="1"/>
      <c r="PD729" s="1"/>
      <c r="PE729" s="1"/>
      <c r="PF729" s="1"/>
      <c r="PG729" s="1"/>
      <c r="PH729" s="1"/>
      <c r="PI729" s="1"/>
      <c r="PJ729" s="1"/>
      <c r="PK729" s="1"/>
      <c r="PL729" s="1"/>
      <c r="PM729" s="1"/>
      <c r="PN729" s="1"/>
      <c r="PO729" s="1"/>
      <c r="PP729" s="1"/>
      <c r="PQ729" s="1"/>
      <c r="PR729" s="1"/>
      <c r="PS729" s="1"/>
      <c r="PT729" s="1"/>
      <c r="PU729" s="1"/>
      <c r="PV729" s="1"/>
      <c r="PW729" s="1"/>
      <c r="PX729" s="1"/>
      <c r="PY729" s="1"/>
      <c r="PZ729" s="1"/>
      <c r="QA729" s="1"/>
      <c r="QB729" s="1"/>
      <c r="QC729" s="1"/>
      <c r="QD729" s="1"/>
      <c r="QE729" s="1"/>
      <c r="QF729" s="1"/>
      <c r="QG729" s="1"/>
      <c r="QH729" s="1"/>
      <c r="QI729" s="1"/>
      <c r="QJ729" s="1"/>
      <c r="QK729" s="1"/>
      <c r="QL729" s="1"/>
      <c r="QM729" s="1"/>
      <c r="QN729" s="1"/>
      <c r="QO729" s="1"/>
      <c r="QP729" s="1"/>
      <c r="QQ729" s="1"/>
      <c r="QR729" s="1"/>
      <c r="QS729" s="1"/>
      <c r="QT729" s="1"/>
      <c r="QU729" s="1"/>
      <c r="QV729" s="1"/>
      <c r="QW729" s="1"/>
      <c r="QX729" s="1"/>
      <c r="QY729" s="1"/>
      <c r="QZ729" s="1"/>
      <c r="RA729" s="1"/>
      <c r="RB729" s="1"/>
      <c r="RC729" s="1"/>
      <c r="RD729" s="1"/>
      <c r="RE729" s="1"/>
      <c r="RF729" s="1"/>
      <c r="RG729" s="1"/>
      <c r="RH729" s="1"/>
      <c r="RI729" s="1"/>
      <c r="RJ729" s="1"/>
      <c r="RK729" s="1"/>
      <c r="RL729" s="1"/>
      <c r="RM729" s="1"/>
      <c r="RN729" s="1"/>
      <c r="RO729" s="1"/>
      <c r="RP729" s="1"/>
      <c r="RQ729" s="1"/>
      <c r="RR729" s="1"/>
      <c r="RS729" s="1"/>
      <c r="RT729" s="1"/>
      <c r="RU729" s="1"/>
      <c r="RV729" s="1"/>
      <c r="RW729" s="1"/>
      <c r="RX729" s="1"/>
      <c r="RY729" s="1"/>
      <c r="RZ729" s="1"/>
      <c r="SA729" s="1"/>
      <c r="SB729" s="1"/>
      <c r="SC729" s="1"/>
      <c r="SD729" s="1"/>
      <c r="SE729" s="1"/>
      <c r="SF729" s="1"/>
      <c r="SG729" s="1"/>
      <c r="SH729" s="1"/>
      <c r="SI729" s="1"/>
      <c r="SJ729" s="1"/>
      <c r="SK729" s="1"/>
      <c r="SL729" s="1"/>
      <c r="SM729" s="1"/>
      <c r="SN729" s="1"/>
      <c r="SO729" s="1"/>
      <c r="SP729" s="1"/>
      <c r="SQ729" s="1"/>
      <c r="SR729" s="1"/>
      <c r="SS729" s="1"/>
      <c r="ST729" s="1"/>
      <c r="SU729" s="1"/>
      <c r="SV729" s="1"/>
      <c r="SW729" s="1"/>
      <c r="SX729" s="1"/>
      <c r="SY729" s="1"/>
      <c r="SZ729" s="1"/>
      <c r="TA729" s="1"/>
      <c r="TB729" s="1"/>
      <c r="TC729" s="1"/>
      <c r="TD729" s="1"/>
      <c r="TE729" s="1"/>
      <c r="TF729" s="1"/>
      <c r="TG729" s="1"/>
      <c r="TH729" s="1"/>
      <c r="TI729" s="1"/>
      <c r="TJ729" s="1"/>
      <c r="TK729" s="1"/>
      <c r="TL729" s="1"/>
      <c r="TM729" s="1"/>
      <c r="TN729" s="1"/>
      <c r="TO729" s="1"/>
      <c r="TP729" s="1"/>
      <c r="TQ729" s="1"/>
      <c r="TR729" s="1"/>
      <c r="TS729" s="1"/>
      <c r="TT729" s="1"/>
      <c r="TU729" s="1"/>
      <c r="TV729" s="1"/>
      <c r="TW729" s="1"/>
      <c r="TX729" s="1"/>
      <c r="TY729" s="1"/>
      <c r="TZ729" s="1"/>
      <c r="UA729" s="1"/>
      <c r="UB729" s="1"/>
      <c r="UC729" s="1"/>
      <c r="UD729" s="1"/>
      <c r="UE729" s="1"/>
      <c r="UF729" s="1"/>
      <c r="UG729" s="1"/>
      <c r="UH729" s="1"/>
      <c r="UI729" s="1"/>
      <c r="UJ729" s="1"/>
      <c r="UK729" s="1"/>
      <c r="UL729" s="1"/>
      <c r="UM729" s="1"/>
      <c r="UN729" s="1"/>
      <c r="UO729" s="1"/>
      <c r="UP729" s="1"/>
      <c r="UQ729" s="1"/>
      <c r="UR729" s="1"/>
      <c r="US729" s="1"/>
      <c r="UT729" s="1"/>
      <c r="UU729" s="1"/>
      <c r="UV729" s="1"/>
      <c r="UW729" s="1"/>
      <c r="UX729" s="1"/>
      <c r="UY729" s="1"/>
      <c r="UZ729" s="1"/>
      <c r="VA729" s="1"/>
      <c r="VB729" s="1"/>
      <c r="VC729" s="1"/>
      <c r="VD729" s="1"/>
      <c r="VE729" s="1"/>
      <c r="VF729" s="1"/>
      <c r="VG729" s="1"/>
      <c r="VH729" s="1"/>
      <c r="VI729" s="1"/>
      <c r="VJ729" s="1"/>
      <c r="VK729" s="1"/>
      <c r="VL729" s="1"/>
      <c r="VM729" s="1"/>
      <c r="VN729" s="1"/>
      <c r="VO729" s="1"/>
      <c r="VP729" s="1"/>
      <c r="VQ729" s="1"/>
      <c r="VR729" s="1"/>
      <c r="VS729" s="1"/>
      <c r="VT729" s="1"/>
      <c r="VU729" s="1"/>
      <c r="VV729" s="1"/>
      <c r="VW729" s="1"/>
      <c r="VX729" s="1"/>
      <c r="VY729" s="1"/>
      <c r="VZ729" s="1"/>
      <c r="WA729" s="1"/>
      <c r="WB729" s="1"/>
      <c r="WC729" s="1"/>
      <c r="WD729" s="1"/>
      <c r="WE729" s="1"/>
      <c r="WF729" s="1"/>
      <c r="WG729" s="1"/>
      <c r="WH729" s="1"/>
      <c r="WI729" s="1"/>
      <c r="WJ729" s="1"/>
      <c r="WK729" s="1"/>
      <c r="WL729" s="1"/>
      <c r="WM729" s="1"/>
      <c r="WN729" s="1"/>
      <c r="WO729" s="1"/>
      <c r="WP729" s="1"/>
      <c r="WQ729" s="1"/>
      <c r="WR729" s="1"/>
      <c r="WS729" s="1"/>
      <c r="WT729" s="1"/>
      <c r="WU729" s="1"/>
      <c r="WV729" s="1"/>
      <c r="WW729" s="1"/>
      <c r="WX729" s="1"/>
      <c r="WY729" s="1"/>
      <c r="WZ729" s="1"/>
      <c r="XA729" s="1"/>
      <c r="XB729" s="1"/>
      <c r="XC729" s="1"/>
      <c r="XD729" s="1"/>
      <c r="XE729" s="1"/>
      <c r="XF729" s="1"/>
      <c r="XG729" s="1"/>
      <c r="XH729" s="1"/>
      <c r="XI729" s="1"/>
      <c r="XJ729" s="1"/>
      <c r="XK729" s="1"/>
      <c r="XL729" s="1"/>
      <c r="XM729" s="1"/>
      <c r="XN729" s="1"/>
      <c r="XO729" s="1"/>
      <c r="XP729" s="1"/>
      <c r="XQ729" s="1"/>
      <c r="XR729" s="1"/>
      <c r="XS729" s="1"/>
      <c r="XT729" s="1"/>
      <c r="XU729" s="1"/>
      <c r="XV729" s="1"/>
      <c r="XW729" s="1"/>
      <c r="XX729" s="1"/>
      <c r="XY729" s="1"/>
      <c r="XZ729" s="1"/>
      <c r="YA729" s="1"/>
      <c r="YB729" s="1"/>
      <c r="YC729" s="1"/>
      <c r="YD729" s="1"/>
      <c r="YE729" s="1"/>
      <c r="YF729" s="1"/>
      <c r="YG729" s="1"/>
      <c r="YH729" s="1"/>
      <c r="YI729" s="1"/>
      <c r="YJ729" s="1"/>
      <c r="YK729" s="1"/>
      <c r="YL729" s="1"/>
      <c r="YM729" s="1"/>
      <c r="YN729" s="1"/>
      <c r="YO729" s="1"/>
      <c r="YP729" s="1"/>
      <c r="YQ729" s="1"/>
      <c r="YR729" s="1"/>
      <c r="YS729" s="1"/>
      <c r="YT729" s="1"/>
      <c r="YU729" s="1"/>
      <c r="YV729" s="1"/>
      <c r="YW729" s="1"/>
      <c r="YX729" s="1"/>
      <c r="YY729" s="1"/>
      <c r="YZ729" s="1"/>
      <c r="ZA729" s="1"/>
      <c r="ZB729" s="1"/>
      <c r="ZC729" s="1"/>
      <c r="ZD729" s="1"/>
      <c r="ZE729" s="1"/>
      <c r="ZF729" s="1"/>
      <c r="ZG729" s="1"/>
      <c r="ZH729" s="1"/>
      <c r="ZI729" s="1"/>
      <c r="ZJ729" s="1"/>
      <c r="ZK729" s="1"/>
      <c r="ZL729" s="1"/>
      <c r="ZM729" s="1"/>
      <c r="ZN729" s="1"/>
      <c r="ZO729" s="1"/>
      <c r="ZP729" s="1"/>
      <c r="ZQ729" s="1"/>
      <c r="ZR729" s="1"/>
      <c r="ZS729" s="1"/>
      <c r="ZT729" s="1"/>
      <c r="ZU729" s="1"/>
      <c r="ZV729" s="1"/>
      <c r="ZW729" s="1"/>
      <c r="ZX729" s="1"/>
      <c r="ZY729" s="1"/>
      <c r="ZZ729" s="1"/>
      <c r="AAA729" s="1"/>
      <c r="AAB729" s="1"/>
      <c r="AAC729" s="1"/>
      <c r="AAD729" s="1"/>
      <c r="AAE729" s="1"/>
      <c r="AAF729" s="1"/>
      <c r="AAG729" s="1"/>
      <c r="AAH729" s="1"/>
      <c r="AAI729" s="1"/>
      <c r="AAJ729" s="1"/>
      <c r="AAK729" s="1"/>
      <c r="AAL729" s="1"/>
      <c r="AAM729" s="1"/>
      <c r="AAN729" s="1"/>
      <c r="AAO729" s="1"/>
      <c r="AAP729" s="1"/>
      <c r="AAQ729" s="1"/>
      <c r="AAR729" s="1"/>
      <c r="AAS729" s="1"/>
      <c r="AAT729" s="1"/>
      <c r="AAU729" s="1"/>
      <c r="AAV729" s="1"/>
      <c r="AAW729" s="1"/>
      <c r="AAX729" s="1"/>
      <c r="AAY729" s="1"/>
      <c r="AAZ729" s="1"/>
      <c r="ABA729" s="1"/>
      <c r="ABB729" s="1"/>
      <c r="ABC729" s="1"/>
      <c r="ABD729" s="1"/>
      <c r="ABE729" s="1"/>
      <c r="ABF729" s="1"/>
      <c r="ABG729" s="1"/>
      <c r="ABH729" s="1"/>
      <c r="ABI729" s="1"/>
      <c r="ABJ729" s="1"/>
      <c r="ABK729" s="1"/>
      <c r="ABL729" s="1"/>
      <c r="ABM729" s="1"/>
      <c r="ABN729" s="1"/>
      <c r="ABO729" s="1"/>
      <c r="ABP729" s="1"/>
      <c r="ABQ729" s="1"/>
      <c r="ABR729" s="1"/>
      <c r="ABS729" s="1"/>
      <c r="ABT729" s="1"/>
      <c r="ABU729" s="1"/>
      <c r="ABV729" s="1"/>
      <c r="ABW729" s="1"/>
      <c r="ABX729" s="1"/>
      <c r="ABY729" s="1"/>
      <c r="ABZ729" s="1"/>
      <c r="ACA729" s="1"/>
      <c r="ACB729" s="1"/>
      <c r="ACC729" s="1"/>
      <c r="ACD729" s="1"/>
      <c r="ACE729" s="1"/>
      <c r="ACF729" s="1"/>
      <c r="ACG729" s="1"/>
      <c r="ACH729" s="1"/>
      <c r="ACI729" s="1"/>
      <c r="ACJ729" s="1"/>
      <c r="ACK729" s="1"/>
      <c r="ACL729" s="1"/>
      <c r="ACM729" s="1"/>
      <c r="ACN729" s="1"/>
      <c r="ACO729" s="1"/>
      <c r="ACP729" s="1"/>
      <c r="ACQ729" s="1"/>
      <c r="ACR729" s="1"/>
      <c r="ACS729" s="1"/>
      <c r="ACT729" s="1"/>
      <c r="ACU729" s="1"/>
      <c r="ACV729" s="1"/>
      <c r="ACW729" s="1"/>
      <c r="ACX729" s="1"/>
      <c r="ACY729" s="1"/>
      <c r="ACZ729" s="1"/>
      <c r="ADA729" s="1"/>
      <c r="ADB729" s="1"/>
      <c r="ADC729" s="1"/>
      <c r="ADD729" s="1"/>
      <c r="ADE729" s="1"/>
      <c r="ADF729" s="1"/>
      <c r="ADG729" s="1"/>
      <c r="ADH729" s="1"/>
      <c r="ADI729" s="1"/>
      <c r="ADJ729" s="1"/>
      <c r="ADK729" s="1"/>
      <c r="ADL729" s="1"/>
      <c r="ADM729" s="1"/>
      <c r="ADN729" s="1"/>
      <c r="ADO729" s="1"/>
      <c r="ADP729" s="1"/>
      <c r="ADQ729" s="1"/>
      <c r="ADR729" s="1"/>
      <c r="ADS729" s="1"/>
      <c r="ADT729" s="1"/>
      <c r="ADU729" s="1"/>
      <c r="ADV729" s="1"/>
    </row>
    <row r="730" spans="1:802" x14ac:dyDescent="0.1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  <c r="DN730" s="1"/>
      <c r="DO730" s="1"/>
      <c r="DP730" s="1"/>
      <c r="DQ730" s="1"/>
      <c r="DR730" s="1"/>
      <c r="DS730" s="1"/>
      <c r="DT730" s="1"/>
      <c r="DU730" s="1"/>
      <c r="DV730" s="1"/>
      <c r="DW730" s="1"/>
      <c r="DX730" s="1"/>
      <c r="DY730" s="1"/>
      <c r="DZ730" s="1"/>
      <c r="EA730" s="1"/>
      <c r="EB730" s="1"/>
      <c r="EC730" s="1"/>
      <c r="ED730" s="1"/>
      <c r="EE730" s="1"/>
      <c r="EF730" s="1"/>
      <c r="EG730" s="1"/>
      <c r="EH730" s="1"/>
      <c r="EI730" s="1"/>
      <c r="EJ730" s="1"/>
      <c r="EK730" s="1"/>
      <c r="EL730" s="1"/>
      <c r="EM730" s="1"/>
      <c r="EN730" s="1"/>
      <c r="EO730" s="1"/>
      <c r="EP730" s="1"/>
      <c r="EQ730" s="1"/>
      <c r="ER730" s="1"/>
      <c r="ES730" s="1"/>
      <c r="ET730" s="1"/>
      <c r="EU730" s="1"/>
      <c r="EV730" s="1"/>
      <c r="EW730" s="1"/>
      <c r="EX730" s="1"/>
      <c r="EY730" s="1"/>
      <c r="EZ730" s="1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1"/>
      <c r="FL730" s="1"/>
      <c r="FM730" s="1"/>
      <c r="FN730" s="1"/>
      <c r="FO730" s="1"/>
      <c r="FP730" s="1"/>
      <c r="FQ730" s="1"/>
      <c r="FR730" s="1"/>
      <c r="FS730" s="1"/>
      <c r="FT730" s="1"/>
      <c r="FU730" s="1"/>
      <c r="FV730" s="1"/>
      <c r="FW730" s="1"/>
      <c r="FX730" s="1"/>
      <c r="FY730" s="1"/>
      <c r="FZ730" s="1"/>
      <c r="GA730" s="1"/>
      <c r="GB730" s="1"/>
      <c r="GC730" s="1"/>
      <c r="GD730" s="1"/>
      <c r="GE730" s="1"/>
      <c r="GF730" s="1"/>
      <c r="GG730" s="1"/>
      <c r="GH730" s="1"/>
      <c r="GI730" s="1"/>
      <c r="GJ730" s="1"/>
      <c r="GK730" s="1"/>
      <c r="GL730" s="1"/>
      <c r="GM730" s="1"/>
      <c r="GN730" s="1"/>
      <c r="GO730" s="1"/>
      <c r="GP730" s="1"/>
      <c r="GQ730" s="1"/>
      <c r="GR730" s="1"/>
      <c r="GS730" s="1"/>
      <c r="GT730" s="1"/>
      <c r="GU730" s="1"/>
      <c r="GV730" s="1"/>
      <c r="GW730" s="1"/>
      <c r="GX730" s="1"/>
      <c r="GY730" s="1"/>
      <c r="GZ730" s="1"/>
      <c r="HA730" s="1"/>
      <c r="HB730" s="1"/>
      <c r="HC730" s="1"/>
      <c r="HD730" s="1"/>
      <c r="HE730" s="1"/>
      <c r="HF730" s="1"/>
      <c r="HG730" s="1"/>
      <c r="HH730" s="1"/>
      <c r="HI730" s="1"/>
      <c r="HJ730" s="1"/>
      <c r="HK730" s="1"/>
      <c r="HL730" s="1"/>
      <c r="HM730" s="1"/>
      <c r="HN730" s="1"/>
      <c r="HO730" s="1"/>
      <c r="HP730" s="1"/>
      <c r="HQ730" s="1"/>
      <c r="HR730" s="1"/>
      <c r="HS730" s="1"/>
      <c r="HT730" s="1"/>
      <c r="HU730" s="1"/>
      <c r="HV730" s="1"/>
      <c r="HW730" s="1"/>
      <c r="HX730" s="1"/>
      <c r="HY730" s="1"/>
      <c r="HZ730" s="1"/>
      <c r="IA730" s="1"/>
      <c r="IB730" s="1"/>
      <c r="IC730" s="1"/>
      <c r="ID730" s="1"/>
      <c r="IE730" s="1"/>
      <c r="IF730" s="1"/>
      <c r="IG730" s="1"/>
      <c r="IH730" s="1"/>
      <c r="II730" s="1"/>
      <c r="IJ730" s="1"/>
      <c r="IK730" s="1"/>
      <c r="IL730" s="1"/>
      <c r="IM730" s="1"/>
      <c r="IN730" s="1"/>
      <c r="IO730" s="1"/>
      <c r="IP730" s="1"/>
      <c r="IQ730" s="1"/>
      <c r="IR730" s="1"/>
      <c r="IS730" s="1"/>
      <c r="IT730" s="1"/>
      <c r="IU730" s="1"/>
      <c r="IV730" s="1"/>
      <c r="IW730" s="1"/>
      <c r="IX730" s="1"/>
      <c r="IY730" s="1"/>
      <c r="IZ730" s="1"/>
      <c r="JA730" s="1"/>
      <c r="JB730" s="1"/>
      <c r="JC730" s="1"/>
      <c r="JD730" s="1"/>
      <c r="JE730" s="1"/>
      <c r="JF730" s="1"/>
      <c r="JG730" s="1"/>
      <c r="JH730" s="1"/>
      <c r="JI730" s="1"/>
      <c r="JJ730" s="1"/>
      <c r="JK730" s="1"/>
      <c r="JL730" s="1"/>
      <c r="JM730" s="1"/>
      <c r="JN730" s="1"/>
      <c r="JO730" s="1"/>
      <c r="JP730" s="1"/>
      <c r="JQ730" s="1"/>
      <c r="JR730" s="1"/>
      <c r="JS730" s="1"/>
      <c r="JT730" s="1"/>
      <c r="JU730" s="1"/>
      <c r="JV730" s="1"/>
      <c r="JW730" s="1"/>
      <c r="JX730" s="1"/>
      <c r="JY730" s="1"/>
      <c r="JZ730" s="1"/>
      <c r="KA730" s="1"/>
      <c r="KB730" s="1"/>
      <c r="KC730" s="1"/>
      <c r="KD730" s="1"/>
      <c r="KE730" s="1"/>
      <c r="KF730" s="1"/>
      <c r="KG730" s="1"/>
      <c r="KH730" s="1"/>
      <c r="KI730" s="1"/>
      <c r="KJ730" s="1"/>
      <c r="KK730" s="1"/>
      <c r="KL730" s="1"/>
      <c r="KM730" s="1"/>
      <c r="KN730" s="1"/>
      <c r="KO730" s="1"/>
      <c r="KP730" s="1"/>
      <c r="KQ730" s="1"/>
      <c r="KR730" s="1"/>
      <c r="KS730" s="1"/>
      <c r="KT730" s="1"/>
      <c r="KU730" s="1"/>
      <c r="KV730" s="1"/>
      <c r="KW730" s="1"/>
      <c r="KX730" s="1"/>
      <c r="KY730" s="1"/>
      <c r="KZ730" s="1"/>
      <c r="LA730" s="1"/>
      <c r="LB730" s="1"/>
      <c r="LC730" s="1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1"/>
      <c r="MA730" s="1"/>
      <c r="MB730" s="1"/>
      <c r="MC730" s="1"/>
      <c r="MD730" s="1"/>
      <c r="ME730" s="1"/>
      <c r="MF730" s="1"/>
      <c r="MG730" s="1"/>
      <c r="MH730" s="1"/>
      <c r="MI730" s="1"/>
      <c r="MJ730" s="1"/>
      <c r="MK730" s="1"/>
      <c r="ML730" s="1"/>
      <c r="MM730" s="1"/>
      <c r="MN730" s="1"/>
      <c r="MO730" s="1"/>
      <c r="MP730" s="1"/>
      <c r="MQ730" s="1"/>
      <c r="MR730" s="1"/>
      <c r="MS730" s="1"/>
      <c r="MT730" s="1"/>
      <c r="MU730" s="1"/>
      <c r="MV730" s="1"/>
      <c r="MW730" s="1"/>
      <c r="MX730" s="1"/>
      <c r="MY730" s="1"/>
      <c r="MZ730" s="1"/>
      <c r="NA730" s="1"/>
      <c r="NB730" s="1"/>
      <c r="NC730" s="1"/>
      <c r="ND730" s="1"/>
      <c r="NE730" s="1"/>
      <c r="NF730" s="1"/>
      <c r="NG730" s="1"/>
      <c r="NH730" s="1"/>
      <c r="NI730" s="1"/>
      <c r="NJ730" s="1"/>
      <c r="NK730" s="1"/>
      <c r="NL730" s="1"/>
      <c r="NM730" s="1"/>
      <c r="NN730" s="1"/>
      <c r="NO730" s="1"/>
      <c r="NP730" s="1"/>
      <c r="NQ730" s="1"/>
      <c r="NR730" s="1"/>
      <c r="NS730" s="1"/>
      <c r="NT730" s="1"/>
      <c r="NU730" s="1"/>
      <c r="NV730" s="1"/>
      <c r="NW730" s="1"/>
      <c r="NX730" s="1"/>
      <c r="NY730" s="1"/>
      <c r="NZ730" s="1"/>
      <c r="OA730" s="1"/>
      <c r="OB730" s="1"/>
      <c r="OC730" s="1"/>
      <c r="OD730" s="1"/>
      <c r="OE730" s="1"/>
      <c r="OF730" s="1"/>
      <c r="OG730" s="1"/>
      <c r="OH730" s="1"/>
      <c r="OI730" s="1"/>
      <c r="OJ730" s="1"/>
      <c r="OK730" s="1"/>
      <c r="OL730" s="1"/>
      <c r="OM730" s="1"/>
      <c r="ON730" s="1"/>
      <c r="OO730" s="1"/>
      <c r="OP730" s="1"/>
      <c r="OQ730" s="1"/>
      <c r="OR730" s="1"/>
      <c r="OS730" s="1"/>
      <c r="OT730" s="1"/>
      <c r="OU730" s="1"/>
      <c r="OV730" s="1"/>
      <c r="OW730" s="1"/>
      <c r="OX730" s="1"/>
      <c r="OY730" s="1"/>
      <c r="OZ730" s="1"/>
      <c r="PA730" s="1"/>
      <c r="PB730" s="1"/>
      <c r="PC730" s="1"/>
      <c r="PD730" s="1"/>
      <c r="PE730" s="1"/>
      <c r="PF730" s="1"/>
      <c r="PG730" s="1"/>
      <c r="PH730" s="1"/>
      <c r="PI730" s="1"/>
      <c r="PJ730" s="1"/>
      <c r="PK730" s="1"/>
      <c r="PL730" s="1"/>
      <c r="PM730" s="1"/>
      <c r="PN730" s="1"/>
      <c r="PO730" s="1"/>
      <c r="PP730" s="1"/>
      <c r="PQ730" s="1"/>
      <c r="PR730" s="1"/>
      <c r="PS730" s="1"/>
      <c r="PT730" s="1"/>
      <c r="PU730" s="1"/>
      <c r="PV730" s="1"/>
      <c r="PW730" s="1"/>
      <c r="PX730" s="1"/>
      <c r="PY730" s="1"/>
      <c r="PZ730" s="1"/>
      <c r="QA730" s="1"/>
      <c r="QB730" s="1"/>
      <c r="QC730" s="1"/>
      <c r="QD730" s="1"/>
      <c r="QE730" s="1"/>
      <c r="QF730" s="1"/>
      <c r="QG730" s="1"/>
      <c r="QH730" s="1"/>
      <c r="QI730" s="1"/>
      <c r="QJ730" s="1"/>
      <c r="QK730" s="1"/>
      <c r="QL730" s="1"/>
      <c r="QM730" s="1"/>
      <c r="QN730" s="1"/>
      <c r="QO730" s="1"/>
      <c r="QP730" s="1"/>
      <c r="QQ730" s="1"/>
      <c r="QR730" s="1"/>
      <c r="QS730" s="1"/>
      <c r="QT730" s="1"/>
      <c r="QU730" s="1"/>
      <c r="QV730" s="1"/>
      <c r="QW730" s="1"/>
      <c r="QX730" s="1"/>
      <c r="QY730" s="1"/>
      <c r="QZ730" s="1"/>
      <c r="RA730" s="1"/>
      <c r="RB730" s="1"/>
      <c r="RC730" s="1"/>
      <c r="RD730" s="1"/>
      <c r="RE730" s="1"/>
      <c r="RF730" s="1"/>
      <c r="RG730" s="1"/>
      <c r="RH730" s="1"/>
      <c r="RI730" s="1"/>
      <c r="RJ730" s="1"/>
      <c r="RK730" s="1"/>
      <c r="RL730" s="1"/>
      <c r="RM730" s="1"/>
      <c r="RN730" s="1"/>
      <c r="RO730" s="1"/>
      <c r="RP730" s="1"/>
      <c r="RQ730" s="1"/>
      <c r="RR730" s="1"/>
      <c r="RS730" s="1"/>
      <c r="RT730" s="1"/>
      <c r="RU730" s="1"/>
      <c r="RV730" s="1"/>
      <c r="RW730" s="1"/>
      <c r="RX730" s="1"/>
      <c r="RY730" s="1"/>
      <c r="RZ730" s="1"/>
      <c r="SA730" s="1"/>
      <c r="SB730" s="1"/>
      <c r="SC730" s="1"/>
      <c r="SD730" s="1"/>
      <c r="SE730" s="1"/>
      <c r="SF730" s="1"/>
      <c r="SG730" s="1"/>
      <c r="SH730" s="1"/>
      <c r="SI730" s="1"/>
      <c r="SJ730" s="1"/>
      <c r="SK730" s="1"/>
      <c r="SL730" s="1"/>
      <c r="SM730" s="1"/>
      <c r="SN730" s="1"/>
      <c r="SO730" s="1"/>
      <c r="SP730" s="1"/>
      <c r="SQ730" s="1"/>
      <c r="SR730" s="1"/>
      <c r="SS730" s="1"/>
      <c r="ST730" s="1"/>
      <c r="SU730" s="1"/>
      <c r="SV730" s="1"/>
      <c r="SW730" s="1"/>
      <c r="SX730" s="1"/>
      <c r="SY730" s="1"/>
      <c r="SZ730" s="1"/>
      <c r="TA730" s="1"/>
      <c r="TB730" s="1"/>
      <c r="TC730" s="1"/>
      <c r="TD730" s="1"/>
      <c r="TE730" s="1"/>
      <c r="TF730" s="1"/>
      <c r="TG730" s="1"/>
      <c r="TH730" s="1"/>
      <c r="TI730" s="1"/>
      <c r="TJ730" s="1"/>
      <c r="TK730" s="1"/>
      <c r="TL730" s="1"/>
      <c r="TM730" s="1"/>
      <c r="TN730" s="1"/>
      <c r="TO730" s="1"/>
      <c r="TP730" s="1"/>
      <c r="TQ730" s="1"/>
      <c r="TR730" s="1"/>
      <c r="TS730" s="1"/>
      <c r="TT730" s="1"/>
      <c r="TU730" s="1"/>
      <c r="TV730" s="1"/>
      <c r="TW730" s="1"/>
      <c r="TX730" s="1"/>
      <c r="TY730" s="1"/>
      <c r="TZ730" s="1"/>
      <c r="UA730" s="1"/>
      <c r="UB730" s="1"/>
      <c r="UC730" s="1"/>
      <c r="UD730" s="1"/>
      <c r="UE730" s="1"/>
      <c r="UF730" s="1"/>
      <c r="UG730" s="1"/>
      <c r="UH730" s="1"/>
      <c r="UI730" s="1"/>
      <c r="UJ730" s="1"/>
      <c r="UK730" s="1"/>
      <c r="UL730" s="1"/>
      <c r="UM730" s="1"/>
      <c r="UN730" s="1"/>
      <c r="UO730" s="1"/>
      <c r="UP730" s="1"/>
      <c r="UQ730" s="1"/>
      <c r="UR730" s="1"/>
      <c r="US730" s="1"/>
      <c r="UT730" s="1"/>
      <c r="UU730" s="1"/>
      <c r="UV730" s="1"/>
      <c r="UW730" s="1"/>
      <c r="UX730" s="1"/>
      <c r="UY730" s="1"/>
      <c r="UZ730" s="1"/>
      <c r="VA730" s="1"/>
      <c r="VB730" s="1"/>
      <c r="VC730" s="1"/>
      <c r="VD730" s="1"/>
      <c r="VE730" s="1"/>
      <c r="VF730" s="1"/>
      <c r="VG730" s="1"/>
      <c r="VH730" s="1"/>
      <c r="VI730" s="1"/>
      <c r="VJ730" s="1"/>
      <c r="VK730" s="1"/>
      <c r="VL730" s="1"/>
      <c r="VM730" s="1"/>
      <c r="VN730" s="1"/>
      <c r="VO730" s="1"/>
      <c r="VP730" s="1"/>
      <c r="VQ730" s="1"/>
      <c r="VR730" s="1"/>
      <c r="VS730" s="1"/>
      <c r="VT730" s="1"/>
      <c r="VU730" s="1"/>
      <c r="VV730" s="1"/>
      <c r="VW730" s="1"/>
      <c r="VX730" s="1"/>
      <c r="VY730" s="1"/>
      <c r="VZ730" s="1"/>
      <c r="WA730" s="1"/>
      <c r="WB730" s="1"/>
      <c r="WC730" s="1"/>
      <c r="WD730" s="1"/>
      <c r="WE730" s="1"/>
      <c r="WF730" s="1"/>
      <c r="WG730" s="1"/>
      <c r="WH730" s="1"/>
      <c r="WI730" s="1"/>
      <c r="WJ730" s="1"/>
      <c r="WK730" s="1"/>
      <c r="WL730" s="1"/>
      <c r="WM730" s="1"/>
      <c r="WN730" s="1"/>
      <c r="WO730" s="1"/>
      <c r="WP730" s="1"/>
      <c r="WQ730" s="1"/>
      <c r="WR730" s="1"/>
      <c r="WS730" s="1"/>
      <c r="WT730" s="1"/>
      <c r="WU730" s="1"/>
      <c r="WV730" s="1"/>
      <c r="WW730" s="1"/>
      <c r="WX730" s="1"/>
      <c r="WY730" s="1"/>
      <c r="WZ730" s="1"/>
      <c r="XA730" s="1"/>
      <c r="XB730" s="1"/>
      <c r="XC730" s="1"/>
      <c r="XD730" s="1"/>
      <c r="XE730" s="1"/>
      <c r="XF730" s="1"/>
      <c r="XG730" s="1"/>
      <c r="XH730" s="1"/>
      <c r="XI730" s="1"/>
      <c r="XJ730" s="1"/>
      <c r="XK730" s="1"/>
      <c r="XL730" s="1"/>
      <c r="XM730" s="1"/>
      <c r="XN730" s="1"/>
      <c r="XO730" s="1"/>
      <c r="XP730" s="1"/>
      <c r="XQ730" s="1"/>
      <c r="XR730" s="1"/>
      <c r="XS730" s="1"/>
      <c r="XT730" s="1"/>
      <c r="XU730" s="1"/>
      <c r="XV730" s="1"/>
      <c r="XW730" s="1"/>
      <c r="XX730" s="1"/>
      <c r="XY730" s="1"/>
      <c r="XZ730" s="1"/>
      <c r="YA730" s="1"/>
      <c r="YB730" s="1"/>
      <c r="YC730" s="1"/>
      <c r="YD730" s="1"/>
      <c r="YE730" s="1"/>
      <c r="YF730" s="1"/>
      <c r="YG730" s="1"/>
      <c r="YH730" s="1"/>
      <c r="YI730" s="1"/>
      <c r="YJ730" s="1"/>
      <c r="YK730" s="1"/>
      <c r="YL730" s="1"/>
      <c r="YM730" s="1"/>
      <c r="YN730" s="1"/>
      <c r="YO730" s="1"/>
      <c r="YP730" s="1"/>
      <c r="YQ730" s="1"/>
      <c r="YR730" s="1"/>
      <c r="YS730" s="1"/>
      <c r="YT730" s="1"/>
      <c r="YU730" s="1"/>
      <c r="YV730" s="1"/>
      <c r="YW730" s="1"/>
      <c r="YX730" s="1"/>
      <c r="YY730" s="1"/>
      <c r="YZ730" s="1"/>
      <c r="ZA730" s="1"/>
      <c r="ZB730" s="1"/>
      <c r="ZC730" s="1"/>
      <c r="ZD730" s="1"/>
      <c r="ZE730" s="1"/>
      <c r="ZF730" s="1"/>
      <c r="ZG730" s="1"/>
      <c r="ZH730" s="1"/>
      <c r="ZI730" s="1"/>
      <c r="ZJ730" s="1"/>
      <c r="ZK730" s="1"/>
      <c r="ZL730" s="1"/>
      <c r="ZM730" s="1"/>
      <c r="ZN730" s="1"/>
      <c r="ZO730" s="1"/>
      <c r="ZP730" s="1"/>
      <c r="ZQ730" s="1"/>
      <c r="ZR730" s="1"/>
      <c r="ZS730" s="1"/>
      <c r="ZT730" s="1"/>
      <c r="ZU730" s="1"/>
      <c r="ZV730" s="1"/>
      <c r="ZW730" s="1"/>
      <c r="ZX730" s="1"/>
      <c r="ZY730" s="1"/>
      <c r="ZZ730" s="1"/>
      <c r="AAA730" s="1"/>
      <c r="AAB730" s="1"/>
      <c r="AAC730" s="1"/>
      <c r="AAD730" s="1"/>
      <c r="AAE730" s="1"/>
      <c r="AAF730" s="1"/>
      <c r="AAG730" s="1"/>
      <c r="AAH730" s="1"/>
      <c r="AAI730" s="1"/>
      <c r="AAJ730" s="1"/>
      <c r="AAK730" s="1"/>
      <c r="AAL730" s="1"/>
      <c r="AAM730" s="1"/>
      <c r="AAN730" s="1"/>
      <c r="AAO730" s="1"/>
      <c r="AAP730" s="1"/>
      <c r="AAQ730" s="1"/>
      <c r="AAR730" s="1"/>
      <c r="AAS730" s="1"/>
      <c r="AAT730" s="1"/>
      <c r="AAU730" s="1"/>
      <c r="AAV730" s="1"/>
      <c r="AAW730" s="1"/>
      <c r="AAX730" s="1"/>
      <c r="AAY730" s="1"/>
      <c r="AAZ730" s="1"/>
      <c r="ABA730" s="1"/>
      <c r="ABB730" s="1"/>
      <c r="ABC730" s="1"/>
      <c r="ABD730" s="1"/>
      <c r="ABE730" s="1"/>
      <c r="ABF730" s="1"/>
      <c r="ABG730" s="1"/>
      <c r="ABH730" s="1"/>
      <c r="ABI730" s="1"/>
      <c r="ABJ730" s="1"/>
      <c r="ABK730" s="1"/>
      <c r="ABL730" s="1"/>
      <c r="ABM730" s="1"/>
      <c r="ABN730" s="1"/>
      <c r="ABO730" s="1"/>
      <c r="ABP730" s="1"/>
      <c r="ABQ730" s="1"/>
      <c r="ABR730" s="1"/>
      <c r="ABS730" s="1"/>
      <c r="ABT730" s="1"/>
      <c r="ABU730" s="1"/>
      <c r="ABV730" s="1"/>
      <c r="ABW730" s="1"/>
      <c r="ABX730" s="1"/>
      <c r="ABY730" s="1"/>
      <c r="ABZ730" s="1"/>
      <c r="ACA730" s="1"/>
      <c r="ACB730" s="1"/>
      <c r="ACC730" s="1"/>
      <c r="ACD730" s="1"/>
      <c r="ACE730" s="1"/>
      <c r="ACF730" s="1"/>
      <c r="ACG730" s="1"/>
      <c r="ACH730" s="1"/>
      <c r="ACI730" s="1"/>
      <c r="ACJ730" s="1"/>
      <c r="ACK730" s="1"/>
      <c r="ACL730" s="1"/>
      <c r="ACM730" s="1"/>
      <c r="ACN730" s="1"/>
      <c r="ACO730" s="1"/>
      <c r="ACP730" s="1"/>
      <c r="ACQ730" s="1"/>
      <c r="ACR730" s="1"/>
      <c r="ACS730" s="1"/>
      <c r="ACT730" s="1"/>
      <c r="ACU730" s="1"/>
      <c r="ACV730" s="1"/>
      <c r="ACW730" s="1"/>
      <c r="ACX730" s="1"/>
      <c r="ACY730" s="1"/>
      <c r="ACZ730" s="1"/>
      <c r="ADA730" s="1"/>
      <c r="ADB730" s="1"/>
      <c r="ADC730" s="1"/>
      <c r="ADD730" s="1"/>
      <c r="ADE730" s="1"/>
      <c r="ADF730" s="1"/>
      <c r="ADG730" s="1"/>
      <c r="ADH730" s="1"/>
      <c r="ADI730" s="1"/>
      <c r="ADJ730" s="1"/>
      <c r="ADK730" s="1"/>
      <c r="ADL730" s="1"/>
      <c r="ADM730" s="1"/>
      <c r="ADN730" s="1"/>
      <c r="ADO730" s="1"/>
      <c r="ADP730" s="1"/>
      <c r="ADQ730" s="1"/>
      <c r="ADR730" s="1"/>
      <c r="ADS730" s="1"/>
      <c r="ADT730" s="1"/>
      <c r="ADU730" s="1"/>
      <c r="ADV730" s="1"/>
    </row>
    <row r="731" spans="1:802" x14ac:dyDescent="0.1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  <c r="DN731" s="1"/>
      <c r="DO731" s="1"/>
      <c r="DP731" s="1"/>
      <c r="DQ731" s="1"/>
      <c r="DR731" s="1"/>
      <c r="DS731" s="1"/>
      <c r="DT731" s="1"/>
      <c r="DU731" s="1"/>
      <c r="DV731" s="1"/>
      <c r="DW731" s="1"/>
      <c r="DX731" s="1"/>
      <c r="DY731" s="1"/>
      <c r="DZ731" s="1"/>
      <c r="EA731" s="1"/>
      <c r="EB731" s="1"/>
      <c r="EC731" s="1"/>
      <c r="ED731" s="1"/>
      <c r="EE731" s="1"/>
      <c r="EF731" s="1"/>
      <c r="EG731" s="1"/>
      <c r="EH731" s="1"/>
      <c r="EI731" s="1"/>
      <c r="EJ731" s="1"/>
      <c r="EK731" s="1"/>
      <c r="EL731" s="1"/>
      <c r="EM731" s="1"/>
      <c r="EN731" s="1"/>
      <c r="EO731" s="1"/>
      <c r="EP731" s="1"/>
      <c r="EQ731" s="1"/>
      <c r="ER731" s="1"/>
      <c r="ES731" s="1"/>
      <c r="ET731" s="1"/>
      <c r="EU731" s="1"/>
      <c r="EV731" s="1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1"/>
      <c r="FL731" s="1"/>
      <c r="FM731" s="1"/>
      <c r="FN731" s="1"/>
      <c r="FO731" s="1"/>
      <c r="FP731" s="1"/>
      <c r="FQ731" s="1"/>
      <c r="FR731" s="1"/>
      <c r="FS731" s="1"/>
      <c r="FT731" s="1"/>
      <c r="FU731" s="1"/>
      <c r="FV731" s="1"/>
      <c r="FW731" s="1"/>
      <c r="FX731" s="1"/>
      <c r="FY731" s="1"/>
      <c r="FZ731" s="1"/>
      <c r="GA731" s="1"/>
      <c r="GB731" s="1"/>
      <c r="GC731" s="1"/>
      <c r="GD731" s="1"/>
      <c r="GE731" s="1"/>
      <c r="GF731" s="1"/>
      <c r="GG731" s="1"/>
      <c r="GH731" s="1"/>
      <c r="GI731" s="1"/>
      <c r="GJ731" s="1"/>
      <c r="GK731" s="1"/>
      <c r="GL731" s="1"/>
      <c r="GM731" s="1"/>
      <c r="GN731" s="1"/>
      <c r="GO731" s="1"/>
      <c r="GP731" s="1"/>
      <c r="GQ731" s="1"/>
      <c r="GR731" s="1"/>
      <c r="GS731" s="1"/>
      <c r="GT731" s="1"/>
      <c r="GU731" s="1"/>
      <c r="GV731" s="1"/>
      <c r="GW731" s="1"/>
      <c r="GX731" s="1"/>
      <c r="GY731" s="1"/>
      <c r="GZ731" s="1"/>
      <c r="HA731" s="1"/>
      <c r="HB731" s="1"/>
      <c r="HC731" s="1"/>
      <c r="HD731" s="1"/>
      <c r="HE731" s="1"/>
      <c r="HF731" s="1"/>
      <c r="HG731" s="1"/>
      <c r="HH731" s="1"/>
      <c r="HI731" s="1"/>
      <c r="HJ731" s="1"/>
      <c r="HK731" s="1"/>
      <c r="HL731" s="1"/>
      <c r="HM731" s="1"/>
      <c r="HN731" s="1"/>
      <c r="HO731" s="1"/>
      <c r="HP731" s="1"/>
      <c r="HQ731" s="1"/>
      <c r="HR731" s="1"/>
      <c r="HS731" s="1"/>
      <c r="HT731" s="1"/>
      <c r="HU731" s="1"/>
      <c r="HV731" s="1"/>
      <c r="HW731" s="1"/>
      <c r="HX731" s="1"/>
      <c r="HY731" s="1"/>
      <c r="HZ731" s="1"/>
      <c r="IA731" s="1"/>
      <c r="IB731" s="1"/>
      <c r="IC731" s="1"/>
      <c r="ID731" s="1"/>
      <c r="IE731" s="1"/>
      <c r="IF731" s="1"/>
      <c r="IG731" s="1"/>
      <c r="IH731" s="1"/>
      <c r="II731" s="1"/>
      <c r="IJ731" s="1"/>
      <c r="IK731" s="1"/>
      <c r="IL731" s="1"/>
      <c r="IM731" s="1"/>
      <c r="IN731" s="1"/>
      <c r="IO731" s="1"/>
      <c r="IP731" s="1"/>
      <c r="IQ731" s="1"/>
      <c r="IR731" s="1"/>
      <c r="IS731" s="1"/>
      <c r="IT731" s="1"/>
      <c r="IU731" s="1"/>
      <c r="IV731" s="1"/>
      <c r="IW731" s="1"/>
      <c r="IX731" s="1"/>
      <c r="IY731" s="1"/>
      <c r="IZ731" s="1"/>
      <c r="JA731" s="1"/>
      <c r="JB731" s="1"/>
      <c r="JC731" s="1"/>
      <c r="JD731" s="1"/>
      <c r="JE731" s="1"/>
      <c r="JF731" s="1"/>
      <c r="JG731" s="1"/>
      <c r="JH731" s="1"/>
      <c r="JI731" s="1"/>
      <c r="JJ731" s="1"/>
      <c r="JK731" s="1"/>
      <c r="JL731" s="1"/>
      <c r="JM731" s="1"/>
      <c r="JN731" s="1"/>
      <c r="JO731" s="1"/>
      <c r="JP731" s="1"/>
      <c r="JQ731" s="1"/>
      <c r="JR731" s="1"/>
      <c r="JS731" s="1"/>
      <c r="JT731" s="1"/>
      <c r="JU731" s="1"/>
      <c r="JV731" s="1"/>
      <c r="JW731" s="1"/>
      <c r="JX731" s="1"/>
      <c r="JY731" s="1"/>
      <c r="JZ731" s="1"/>
      <c r="KA731" s="1"/>
      <c r="KB731" s="1"/>
      <c r="KC731" s="1"/>
      <c r="KD731" s="1"/>
      <c r="KE731" s="1"/>
      <c r="KF731" s="1"/>
      <c r="KG731" s="1"/>
      <c r="KH731" s="1"/>
      <c r="KI731" s="1"/>
      <c r="KJ731" s="1"/>
      <c r="KK731" s="1"/>
      <c r="KL731" s="1"/>
      <c r="KM731" s="1"/>
      <c r="KN731" s="1"/>
      <c r="KO731" s="1"/>
      <c r="KP731" s="1"/>
      <c r="KQ731" s="1"/>
      <c r="KR731" s="1"/>
      <c r="KS731" s="1"/>
      <c r="KT731" s="1"/>
      <c r="KU731" s="1"/>
      <c r="KV731" s="1"/>
      <c r="KW731" s="1"/>
      <c r="KX731" s="1"/>
      <c r="KY731" s="1"/>
      <c r="KZ731" s="1"/>
      <c r="LA731" s="1"/>
      <c r="LB731" s="1"/>
      <c r="LC731" s="1"/>
      <c r="LD731" s="1"/>
      <c r="LE731" s="1"/>
      <c r="LF731" s="1"/>
      <c r="LG731" s="1"/>
      <c r="LH731" s="1"/>
      <c r="LI731" s="1"/>
      <c r="LJ731" s="1"/>
      <c r="LK731" s="1"/>
      <c r="LL731" s="1"/>
      <c r="LM731" s="1"/>
      <c r="LN731" s="1"/>
      <c r="LO731" s="1"/>
      <c r="LP731" s="1"/>
      <c r="LQ731" s="1"/>
      <c r="LR731" s="1"/>
      <c r="LS731" s="1"/>
      <c r="LT731" s="1"/>
      <c r="LU731" s="1"/>
      <c r="LV731" s="1"/>
      <c r="LW731" s="1"/>
      <c r="LX731" s="1"/>
      <c r="LY731" s="1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  <c r="MV731" s="1"/>
      <c r="MW731" s="1"/>
      <c r="MX731" s="1"/>
      <c r="MY731" s="1"/>
      <c r="MZ731" s="1"/>
      <c r="NA731" s="1"/>
      <c r="NB731" s="1"/>
      <c r="NC731" s="1"/>
      <c r="ND731" s="1"/>
      <c r="NE731" s="1"/>
      <c r="NF731" s="1"/>
      <c r="NG731" s="1"/>
      <c r="NH731" s="1"/>
      <c r="NI731" s="1"/>
      <c r="NJ731" s="1"/>
      <c r="NK731" s="1"/>
      <c r="NL731" s="1"/>
      <c r="NM731" s="1"/>
      <c r="NN731" s="1"/>
      <c r="NO731" s="1"/>
      <c r="NP731" s="1"/>
      <c r="NQ731" s="1"/>
      <c r="NR731" s="1"/>
      <c r="NS731" s="1"/>
      <c r="NT731" s="1"/>
      <c r="NU731" s="1"/>
      <c r="NV731" s="1"/>
      <c r="NW731" s="1"/>
      <c r="NX731" s="1"/>
      <c r="NY731" s="1"/>
      <c r="NZ731" s="1"/>
      <c r="OA731" s="1"/>
      <c r="OB731" s="1"/>
      <c r="OC731" s="1"/>
      <c r="OD731" s="1"/>
      <c r="OE731" s="1"/>
      <c r="OF731" s="1"/>
      <c r="OG731" s="1"/>
      <c r="OH731" s="1"/>
      <c r="OI731" s="1"/>
      <c r="OJ731" s="1"/>
      <c r="OK731" s="1"/>
      <c r="OL731" s="1"/>
      <c r="OM731" s="1"/>
      <c r="ON731" s="1"/>
      <c r="OO731" s="1"/>
      <c r="OP731" s="1"/>
      <c r="OQ731" s="1"/>
      <c r="OR731" s="1"/>
      <c r="OS731" s="1"/>
      <c r="OT731" s="1"/>
      <c r="OU731" s="1"/>
      <c r="OV731" s="1"/>
      <c r="OW731" s="1"/>
      <c r="OX731" s="1"/>
      <c r="OY731" s="1"/>
      <c r="OZ731" s="1"/>
      <c r="PA731" s="1"/>
      <c r="PB731" s="1"/>
      <c r="PC731" s="1"/>
      <c r="PD731" s="1"/>
      <c r="PE731" s="1"/>
      <c r="PF731" s="1"/>
      <c r="PG731" s="1"/>
      <c r="PH731" s="1"/>
      <c r="PI731" s="1"/>
      <c r="PJ731" s="1"/>
      <c r="PK731" s="1"/>
      <c r="PL731" s="1"/>
      <c r="PM731" s="1"/>
      <c r="PN731" s="1"/>
      <c r="PO731" s="1"/>
      <c r="PP731" s="1"/>
      <c r="PQ731" s="1"/>
      <c r="PR731" s="1"/>
      <c r="PS731" s="1"/>
      <c r="PT731" s="1"/>
      <c r="PU731" s="1"/>
      <c r="PV731" s="1"/>
      <c r="PW731" s="1"/>
      <c r="PX731" s="1"/>
      <c r="PY731" s="1"/>
      <c r="PZ731" s="1"/>
      <c r="QA731" s="1"/>
      <c r="QB731" s="1"/>
      <c r="QC731" s="1"/>
      <c r="QD731" s="1"/>
      <c r="QE731" s="1"/>
      <c r="QF731" s="1"/>
      <c r="QG731" s="1"/>
      <c r="QH731" s="1"/>
      <c r="QI731" s="1"/>
      <c r="QJ731" s="1"/>
      <c r="QK731" s="1"/>
      <c r="QL731" s="1"/>
      <c r="QM731" s="1"/>
      <c r="QN731" s="1"/>
      <c r="QO731" s="1"/>
      <c r="QP731" s="1"/>
      <c r="QQ731" s="1"/>
      <c r="QR731" s="1"/>
      <c r="QS731" s="1"/>
      <c r="QT731" s="1"/>
      <c r="QU731" s="1"/>
      <c r="QV731" s="1"/>
      <c r="QW731" s="1"/>
      <c r="QX731" s="1"/>
      <c r="QY731" s="1"/>
      <c r="QZ731" s="1"/>
      <c r="RA731" s="1"/>
      <c r="RB731" s="1"/>
      <c r="RC731" s="1"/>
      <c r="RD731" s="1"/>
      <c r="RE731" s="1"/>
      <c r="RF731" s="1"/>
      <c r="RG731" s="1"/>
      <c r="RH731" s="1"/>
      <c r="RI731" s="1"/>
      <c r="RJ731" s="1"/>
      <c r="RK731" s="1"/>
      <c r="RL731" s="1"/>
      <c r="RM731" s="1"/>
      <c r="RN731" s="1"/>
      <c r="RO731" s="1"/>
      <c r="RP731" s="1"/>
      <c r="RQ731" s="1"/>
      <c r="RR731" s="1"/>
      <c r="RS731" s="1"/>
      <c r="RT731" s="1"/>
      <c r="RU731" s="1"/>
      <c r="RV731" s="1"/>
      <c r="RW731" s="1"/>
      <c r="RX731" s="1"/>
      <c r="RY731" s="1"/>
      <c r="RZ731" s="1"/>
      <c r="SA731" s="1"/>
      <c r="SB731" s="1"/>
      <c r="SC731" s="1"/>
      <c r="SD731" s="1"/>
      <c r="SE731" s="1"/>
      <c r="SF731" s="1"/>
      <c r="SG731" s="1"/>
      <c r="SH731" s="1"/>
      <c r="SI731" s="1"/>
      <c r="SJ731" s="1"/>
      <c r="SK731" s="1"/>
      <c r="SL731" s="1"/>
      <c r="SM731" s="1"/>
      <c r="SN731" s="1"/>
      <c r="SO731" s="1"/>
      <c r="SP731" s="1"/>
      <c r="SQ731" s="1"/>
      <c r="SR731" s="1"/>
      <c r="SS731" s="1"/>
      <c r="ST731" s="1"/>
      <c r="SU731" s="1"/>
      <c r="SV731" s="1"/>
      <c r="SW731" s="1"/>
      <c r="SX731" s="1"/>
      <c r="SY731" s="1"/>
      <c r="SZ731" s="1"/>
      <c r="TA731" s="1"/>
      <c r="TB731" s="1"/>
      <c r="TC731" s="1"/>
      <c r="TD731" s="1"/>
      <c r="TE731" s="1"/>
      <c r="TF731" s="1"/>
      <c r="TG731" s="1"/>
      <c r="TH731" s="1"/>
      <c r="TI731" s="1"/>
      <c r="TJ731" s="1"/>
      <c r="TK731" s="1"/>
      <c r="TL731" s="1"/>
      <c r="TM731" s="1"/>
      <c r="TN731" s="1"/>
      <c r="TO731" s="1"/>
      <c r="TP731" s="1"/>
      <c r="TQ731" s="1"/>
      <c r="TR731" s="1"/>
      <c r="TS731" s="1"/>
      <c r="TT731" s="1"/>
      <c r="TU731" s="1"/>
      <c r="TV731" s="1"/>
      <c r="TW731" s="1"/>
      <c r="TX731" s="1"/>
      <c r="TY731" s="1"/>
      <c r="TZ731" s="1"/>
      <c r="UA731" s="1"/>
      <c r="UB731" s="1"/>
      <c r="UC731" s="1"/>
      <c r="UD731" s="1"/>
      <c r="UE731" s="1"/>
      <c r="UF731" s="1"/>
      <c r="UG731" s="1"/>
      <c r="UH731" s="1"/>
      <c r="UI731" s="1"/>
      <c r="UJ731" s="1"/>
      <c r="UK731" s="1"/>
      <c r="UL731" s="1"/>
      <c r="UM731" s="1"/>
      <c r="UN731" s="1"/>
      <c r="UO731" s="1"/>
      <c r="UP731" s="1"/>
      <c r="UQ731" s="1"/>
      <c r="UR731" s="1"/>
      <c r="US731" s="1"/>
      <c r="UT731" s="1"/>
      <c r="UU731" s="1"/>
      <c r="UV731" s="1"/>
      <c r="UW731" s="1"/>
      <c r="UX731" s="1"/>
      <c r="UY731" s="1"/>
      <c r="UZ731" s="1"/>
      <c r="VA731" s="1"/>
      <c r="VB731" s="1"/>
      <c r="VC731" s="1"/>
      <c r="VD731" s="1"/>
      <c r="VE731" s="1"/>
      <c r="VF731" s="1"/>
      <c r="VG731" s="1"/>
      <c r="VH731" s="1"/>
      <c r="VI731" s="1"/>
      <c r="VJ731" s="1"/>
      <c r="VK731" s="1"/>
      <c r="VL731" s="1"/>
      <c r="VM731" s="1"/>
      <c r="VN731" s="1"/>
      <c r="VO731" s="1"/>
      <c r="VP731" s="1"/>
      <c r="VQ731" s="1"/>
      <c r="VR731" s="1"/>
      <c r="VS731" s="1"/>
      <c r="VT731" s="1"/>
      <c r="VU731" s="1"/>
      <c r="VV731" s="1"/>
      <c r="VW731" s="1"/>
      <c r="VX731" s="1"/>
      <c r="VY731" s="1"/>
      <c r="VZ731" s="1"/>
      <c r="WA731" s="1"/>
      <c r="WB731" s="1"/>
      <c r="WC731" s="1"/>
      <c r="WD731" s="1"/>
      <c r="WE731" s="1"/>
      <c r="WF731" s="1"/>
      <c r="WG731" s="1"/>
      <c r="WH731" s="1"/>
      <c r="WI731" s="1"/>
      <c r="WJ731" s="1"/>
      <c r="WK731" s="1"/>
      <c r="WL731" s="1"/>
      <c r="WM731" s="1"/>
      <c r="WN731" s="1"/>
      <c r="WO731" s="1"/>
      <c r="WP731" s="1"/>
      <c r="WQ731" s="1"/>
      <c r="WR731" s="1"/>
      <c r="WS731" s="1"/>
      <c r="WT731" s="1"/>
      <c r="WU731" s="1"/>
      <c r="WV731" s="1"/>
      <c r="WW731" s="1"/>
      <c r="WX731" s="1"/>
      <c r="WY731" s="1"/>
      <c r="WZ731" s="1"/>
      <c r="XA731" s="1"/>
      <c r="XB731" s="1"/>
      <c r="XC731" s="1"/>
      <c r="XD731" s="1"/>
      <c r="XE731" s="1"/>
      <c r="XF731" s="1"/>
      <c r="XG731" s="1"/>
      <c r="XH731" s="1"/>
      <c r="XI731" s="1"/>
      <c r="XJ731" s="1"/>
      <c r="XK731" s="1"/>
      <c r="XL731" s="1"/>
      <c r="XM731" s="1"/>
      <c r="XN731" s="1"/>
      <c r="XO731" s="1"/>
      <c r="XP731" s="1"/>
      <c r="XQ731" s="1"/>
      <c r="XR731" s="1"/>
      <c r="XS731" s="1"/>
      <c r="XT731" s="1"/>
      <c r="XU731" s="1"/>
      <c r="XV731" s="1"/>
      <c r="XW731" s="1"/>
      <c r="XX731" s="1"/>
      <c r="XY731" s="1"/>
      <c r="XZ731" s="1"/>
      <c r="YA731" s="1"/>
      <c r="YB731" s="1"/>
      <c r="YC731" s="1"/>
      <c r="YD731" s="1"/>
      <c r="YE731" s="1"/>
      <c r="YF731" s="1"/>
      <c r="YG731" s="1"/>
      <c r="YH731" s="1"/>
      <c r="YI731" s="1"/>
      <c r="YJ731" s="1"/>
      <c r="YK731" s="1"/>
      <c r="YL731" s="1"/>
      <c r="YM731" s="1"/>
      <c r="YN731" s="1"/>
      <c r="YO731" s="1"/>
      <c r="YP731" s="1"/>
      <c r="YQ731" s="1"/>
      <c r="YR731" s="1"/>
      <c r="YS731" s="1"/>
      <c r="YT731" s="1"/>
      <c r="YU731" s="1"/>
      <c r="YV731" s="1"/>
      <c r="YW731" s="1"/>
      <c r="YX731" s="1"/>
      <c r="YY731" s="1"/>
      <c r="YZ731" s="1"/>
      <c r="ZA731" s="1"/>
      <c r="ZB731" s="1"/>
      <c r="ZC731" s="1"/>
      <c r="ZD731" s="1"/>
      <c r="ZE731" s="1"/>
      <c r="ZF731" s="1"/>
      <c r="ZG731" s="1"/>
      <c r="ZH731" s="1"/>
      <c r="ZI731" s="1"/>
      <c r="ZJ731" s="1"/>
      <c r="ZK731" s="1"/>
      <c r="ZL731" s="1"/>
      <c r="ZM731" s="1"/>
      <c r="ZN731" s="1"/>
      <c r="ZO731" s="1"/>
      <c r="ZP731" s="1"/>
      <c r="ZQ731" s="1"/>
      <c r="ZR731" s="1"/>
      <c r="ZS731" s="1"/>
      <c r="ZT731" s="1"/>
      <c r="ZU731" s="1"/>
      <c r="ZV731" s="1"/>
      <c r="ZW731" s="1"/>
      <c r="ZX731" s="1"/>
      <c r="ZY731" s="1"/>
      <c r="ZZ731" s="1"/>
      <c r="AAA731" s="1"/>
      <c r="AAB731" s="1"/>
      <c r="AAC731" s="1"/>
      <c r="AAD731" s="1"/>
      <c r="AAE731" s="1"/>
      <c r="AAF731" s="1"/>
      <c r="AAG731" s="1"/>
      <c r="AAH731" s="1"/>
      <c r="AAI731" s="1"/>
      <c r="AAJ731" s="1"/>
      <c r="AAK731" s="1"/>
      <c r="AAL731" s="1"/>
      <c r="AAM731" s="1"/>
      <c r="AAN731" s="1"/>
      <c r="AAO731" s="1"/>
      <c r="AAP731" s="1"/>
      <c r="AAQ731" s="1"/>
      <c r="AAR731" s="1"/>
      <c r="AAS731" s="1"/>
      <c r="AAT731" s="1"/>
      <c r="AAU731" s="1"/>
      <c r="AAV731" s="1"/>
      <c r="AAW731" s="1"/>
      <c r="AAX731" s="1"/>
      <c r="AAY731" s="1"/>
      <c r="AAZ731" s="1"/>
      <c r="ABA731" s="1"/>
      <c r="ABB731" s="1"/>
      <c r="ABC731" s="1"/>
      <c r="ABD731" s="1"/>
      <c r="ABE731" s="1"/>
      <c r="ABF731" s="1"/>
      <c r="ABG731" s="1"/>
      <c r="ABH731" s="1"/>
      <c r="ABI731" s="1"/>
      <c r="ABJ731" s="1"/>
      <c r="ABK731" s="1"/>
      <c r="ABL731" s="1"/>
      <c r="ABM731" s="1"/>
      <c r="ABN731" s="1"/>
      <c r="ABO731" s="1"/>
      <c r="ABP731" s="1"/>
      <c r="ABQ731" s="1"/>
      <c r="ABR731" s="1"/>
      <c r="ABS731" s="1"/>
      <c r="ABT731" s="1"/>
      <c r="ABU731" s="1"/>
      <c r="ABV731" s="1"/>
      <c r="ABW731" s="1"/>
      <c r="ABX731" s="1"/>
      <c r="ABY731" s="1"/>
      <c r="ABZ731" s="1"/>
      <c r="ACA731" s="1"/>
      <c r="ACB731" s="1"/>
      <c r="ACC731" s="1"/>
      <c r="ACD731" s="1"/>
      <c r="ACE731" s="1"/>
      <c r="ACF731" s="1"/>
      <c r="ACG731" s="1"/>
      <c r="ACH731" s="1"/>
      <c r="ACI731" s="1"/>
      <c r="ACJ731" s="1"/>
      <c r="ACK731" s="1"/>
      <c r="ACL731" s="1"/>
      <c r="ACM731" s="1"/>
      <c r="ACN731" s="1"/>
      <c r="ACO731" s="1"/>
      <c r="ACP731" s="1"/>
      <c r="ACQ731" s="1"/>
      <c r="ACR731" s="1"/>
      <c r="ACS731" s="1"/>
      <c r="ACT731" s="1"/>
      <c r="ACU731" s="1"/>
      <c r="ACV731" s="1"/>
      <c r="ACW731" s="1"/>
      <c r="ACX731" s="1"/>
      <c r="ACY731" s="1"/>
      <c r="ACZ731" s="1"/>
      <c r="ADA731" s="1"/>
      <c r="ADB731" s="1"/>
      <c r="ADC731" s="1"/>
      <c r="ADD731" s="1"/>
      <c r="ADE731" s="1"/>
      <c r="ADF731" s="1"/>
      <c r="ADG731" s="1"/>
      <c r="ADH731" s="1"/>
      <c r="ADI731" s="1"/>
      <c r="ADJ731" s="1"/>
      <c r="ADK731" s="1"/>
      <c r="ADL731" s="1"/>
      <c r="ADM731" s="1"/>
      <c r="ADN731" s="1"/>
      <c r="ADO731" s="1"/>
      <c r="ADP731" s="1"/>
      <c r="ADQ731" s="1"/>
      <c r="ADR731" s="1"/>
      <c r="ADS731" s="1"/>
      <c r="ADT731" s="1"/>
      <c r="ADU731" s="1"/>
      <c r="ADV731" s="1"/>
    </row>
    <row r="732" spans="1:802" x14ac:dyDescent="0.1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  <c r="DN732" s="1"/>
      <c r="DO732" s="1"/>
      <c r="DP732" s="1"/>
      <c r="DQ732" s="1"/>
      <c r="DR732" s="1"/>
      <c r="DS732" s="1"/>
      <c r="DT732" s="1"/>
      <c r="DU732" s="1"/>
      <c r="DV732" s="1"/>
      <c r="DW732" s="1"/>
      <c r="DX732" s="1"/>
      <c r="DY732" s="1"/>
      <c r="DZ732" s="1"/>
      <c r="EA732" s="1"/>
      <c r="EB732" s="1"/>
      <c r="EC732" s="1"/>
      <c r="ED732" s="1"/>
      <c r="EE732" s="1"/>
      <c r="EF732" s="1"/>
      <c r="EG732" s="1"/>
      <c r="EH732" s="1"/>
      <c r="EI732" s="1"/>
      <c r="EJ732" s="1"/>
      <c r="EK732" s="1"/>
      <c r="EL732" s="1"/>
      <c r="EM732" s="1"/>
      <c r="EN732" s="1"/>
      <c r="EO732" s="1"/>
      <c r="EP732" s="1"/>
      <c r="EQ732" s="1"/>
      <c r="ER732" s="1"/>
      <c r="ES732" s="1"/>
      <c r="ET732" s="1"/>
      <c r="EU732" s="1"/>
      <c r="EV732" s="1"/>
      <c r="EW732" s="1"/>
      <c r="EX732" s="1"/>
      <c r="EY732" s="1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1"/>
      <c r="FL732" s="1"/>
      <c r="FM732" s="1"/>
      <c r="FN732" s="1"/>
      <c r="FO732" s="1"/>
      <c r="FP732" s="1"/>
      <c r="FQ732" s="1"/>
      <c r="FR732" s="1"/>
      <c r="FS732" s="1"/>
      <c r="FT732" s="1"/>
      <c r="FU732" s="1"/>
      <c r="FV732" s="1"/>
      <c r="FW732" s="1"/>
      <c r="FX732" s="1"/>
      <c r="FY732" s="1"/>
      <c r="FZ732" s="1"/>
      <c r="GA732" s="1"/>
      <c r="GB732" s="1"/>
      <c r="GC732" s="1"/>
      <c r="GD732" s="1"/>
      <c r="GE732" s="1"/>
      <c r="GF732" s="1"/>
      <c r="GG732" s="1"/>
      <c r="GH732" s="1"/>
      <c r="GI732" s="1"/>
      <c r="GJ732" s="1"/>
      <c r="GK732" s="1"/>
      <c r="GL732" s="1"/>
      <c r="GM732" s="1"/>
      <c r="GN732" s="1"/>
      <c r="GO732" s="1"/>
      <c r="GP732" s="1"/>
      <c r="GQ732" s="1"/>
      <c r="GR732" s="1"/>
      <c r="GS732" s="1"/>
      <c r="GT732" s="1"/>
      <c r="GU732" s="1"/>
      <c r="GV732" s="1"/>
      <c r="GW732" s="1"/>
      <c r="GX732" s="1"/>
      <c r="GY732" s="1"/>
      <c r="GZ732" s="1"/>
      <c r="HA732" s="1"/>
      <c r="HB732" s="1"/>
      <c r="HC732" s="1"/>
      <c r="HD732" s="1"/>
      <c r="HE732" s="1"/>
      <c r="HF732" s="1"/>
      <c r="HG732" s="1"/>
      <c r="HH732" s="1"/>
      <c r="HI732" s="1"/>
      <c r="HJ732" s="1"/>
      <c r="HK732" s="1"/>
      <c r="HL732" s="1"/>
      <c r="HM732" s="1"/>
      <c r="HN732" s="1"/>
      <c r="HO732" s="1"/>
      <c r="HP732" s="1"/>
      <c r="HQ732" s="1"/>
      <c r="HR732" s="1"/>
      <c r="HS732" s="1"/>
      <c r="HT732" s="1"/>
      <c r="HU732" s="1"/>
      <c r="HV732" s="1"/>
      <c r="HW732" s="1"/>
      <c r="HX732" s="1"/>
      <c r="HY732" s="1"/>
      <c r="HZ732" s="1"/>
      <c r="IA732" s="1"/>
      <c r="IB732" s="1"/>
      <c r="IC732" s="1"/>
      <c r="ID732" s="1"/>
      <c r="IE732" s="1"/>
      <c r="IF732" s="1"/>
      <c r="IG732" s="1"/>
      <c r="IH732" s="1"/>
      <c r="II732" s="1"/>
      <c r="IJ732" s="1"/>
      <c r="IK732" s="1"/>
      <c r="IL732" s="1"/>
      <c r="IM732" s="1"/>
      <c r="IN732" s="1"/>
      <c r="IO732" s="1"/>
      <c r="IP732" s="1"/>
      <c r="IQ732" s="1"/>
      <c r="IR732" s="1"/>
      <c r="IS732" s="1"/>
      <c r="IT732" s="1"/>
      <c r="IU732" s="1"/>
      <c r="IV732" s="1"/>
      <c r="IW732" s="1"/>
      <c r="IX732" s="1"/>
      <c r="IY732" s="1"/>
      <c r="IZ732" s="1"/>
      <c r="JA732" s="1"/>
      <c r="JB732" s="1"/>
      <c r="JC732" s="1"/>
      <c r="JD732" s="1"/>
      <c r="JE732" s="1"/>
      <c r="JF732" s="1"/>
      <c r="JG732" s="1"/>
      <c r="JH732" s="1"/>
      <c r="JI732" s="1"/>
      <c r="JJ732" s="1"/>
      <c r="JK732" s="1"/>
      <c r="JL732" s="1"/>
      <c r="JM732" s="1"/>
      <c r="JN732" s="1"/>
      <c r="JO732" s="1"/>
      <c r="JP732" s="1"/>
      <c r="JQ732" s="1"/>
      <c r="JR732" s="1"/>
      <c r="JS732" s="1"/>
      <c r="JT732" s="1"/>
      <c r="JU732" s="1"/>
      <c r="JV732" s="1"/>
      <c r="JW732" s="1"/>
      <c r="JX732" s="1"/>
      <c r="JY732" s="1"/>
      <c r="JZ732" s="1"/>
      <c r="KA732" s="1"/>
      <c r="KB732" s="1"/>
      <c r="KC732" s="1"/>
      <c r="KD732" s="1"/>
      <c r="KE732" s="1"/>
      <c r="KF732" s="1"/>
      <c r="KG732" s="1"/>
      <c r="KH732" s="1"/>
      <c r="KI732" s="1"/>
      <c r="KJ732" s="1"/>
      <c r="KK732" s="1"/>
      <c r="KL732" s="1"/>
      <c r="KM732" s="1"/>
      <c r="KN732" s="1"/>
      <c r="KO732" s="1"/>
      <c r="KP732" s="1"/>
      <c r="KQ732" s="1"/>
      <c r="KR732" s="1"/>
      <c r="KS732" s="1"/>
      <c r="KT732" s="1"/>
      <c r="KU732" s="1"/>
      <c r="KV732" s="1"/>
      <c r="KW732" s="1"/>
      <c r="KX732" s="1"/>
      <c r="KY732" s="1"/>
      <c r="KZ732" s="1"/>
      <c r="LA732" s="1"/>
      <c r="LB732" s="1"/>
      <c r="LC732" s="1"/>
      <c r="LD732" s="1"/>
      <c r="LE732" s="1"/>
      <c r="LF732" s="1"/>
      <c r="LG732" s="1"/>
      <c r="LH732" s="1"/>
      <c r="LI732" s="1"/>
      <c r="LJ732" s="1"/>
      <c r="LK732" s="1"/>
      <c r="LL732" s="1"/>
      <c r="LM732" s="1"/>
      <c r="LN732" s="1"/>
      <c r="LO732" s="1"/>
      <c r="LP732" s="1"/>
      <c r="LQ732" s="1"/>
      <c r="LR732" s="1"/>
      <c r="LS732" s="1"/>
      <c r="LT732" s="1"/>
      <c r="LU732" s="1"/>
      <c r="LV732" s="1"/>
      <c r="LW732" s="1"/>
      <c r="LX732" s="1"/>
      <c r="LY732" s="1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  <c r="MV732" s="1"/>
      <c r="MW732" s="1"/>
      <c r="MX732" s="1"/>
      <c r="MY732" s="1"/>
      <c r="MZ732" s="1"/>
      <c r="NA732" s="1"/>
      <c r="NB732" s="1"/>
      <c r="NC732" s="1"/>
      <c r="ND732" s="1"/>
      <c r="NE732" s="1"/>
      <c r="NF732" s="1"/>
      <c r="NG732" s="1"/>
      <c r="NH732" s="1"/>
      <c r="NI732" s="1"/>
      <c r="NJ732" s="1"/>
      <c r="NK732" s="1"/>
      <c r="NL732" s="1"/>
      <c r="NM732" s="1"/>
      <c r="NN732" s="1"/>
      <c r="NO732" s="1"/>
      <c r="NP732" s="1"/>
      <c r="NQ732" s="1"/>
      <c r="NR732" s="1"/>
      <c r="NS732" s="1"/>
      <c r="NT732" s="1"/>
      <c r="NU732" s="1"/>
      <c r="NV732" s="1"/>
      <c r="NW732" s="1"/>
      <c r="NX732" s="1"/>
      <c r="NY732" s="1"/>
      <c r="NZ732" s="1"/>
      <c r="OA732" s="1"/>
      <c r="OB732" s="1"/>
      <c r="OC732" s="1"/>
      <c r="OD732" s="1"/>
      <c r="OE732" s="1"/>
      <c r="OF732" s="1"/>
      <c r="OG732" s="1"/>
      <c r="OH732" s="1"/>
      <c r="OI732" s="1"/>
      <c r="OJ732" s="1"/>
      <c r="OK732" s="1"/>
      <c r="OL732" s="1"/>
      <c r="OM732" s="1"/>
      <c r="ON732" s="1"/>
      <c r="OO732" s="1"/>
      <c r="OP732" s="1"/>
      <c r="OQ732" s="1"/>
      <c r="OR732" s="1"/>
      <c r="OS732" s="1"/>
      <c r="OT732" s="1"/>
      <c r="OU732" s="1"/>
      <c r="OV732" s="1"/>
      <c r="OW732" s="1"/>
      <c r="OX732" s="1"/>
      <c r="OY732" s="1"/>
      <c r="OZ732" s="1"/>
      <c r="PA732" s="1"/>
      <c r="PB732" s="1"/>
      <c r="PC732" s="1"/>
      <c r="PD732" s="1"/>
      <c r="PE732" s="1"/>
      <c r="PF732" s="1"/>
      <c r="PG732" s="1"/>
      <c r="PH732" s="1"/>
      <c r="PI732" s="1"/>
      <c r="PJ732" s="1"/>
      <c r="PK732" s="1"/>
      <c r="PL732" s="1"/>
      <c r="PM732" s="1"/>
      <c r="PN732" s="1"/>
      <c r="PO732" s="1"/>
      <c r="PP732" s="1"/>
      <c r="PQ732" s="1"/>
      <c r="PR732" s="1"/>
      <c r="PS732" s="1"/>
      <c r="PT732" s="1"/>
      <c r="PU732" s="1"/>
      <c r="PV732" s="1"/>
      <c r="PW732" s="1"/>
      <c r="PX732" s="1"/>
      <c r="PY732" s="1"/>
      <c r="PZ732" s="1"/>
      <c r="QA732" s="1"/>
      <c r="QB732" s="1"/>
      <c r="QC732" s="1"/>
      <c r="QD732" s="1"/>
      <c r="QE732" s="1"/>
      <c r="QF732" s="1"/>
      <c r="QG732" s="1"/>
      <c r="QH732" s="1"/>
      <c r="QI732" s="1"/>
      <c r="QJ732" s="1"/>
      <c r="QK732" s="1"/>
      <c r="QL732" s="1"/>
      <c r="QM732" s="1"/>
      <c r="QN732" s="1"/>
      <c r="QO732" s="1"/>
      <c r="QP732" s="1"/>
      <c r="QQ732" s="1"/>
      <c r="QR732" s="1"/>
      <c r="QS732" s="1"/>
      <c r="QT732" s="1"/>
      <c r="QU732" s="1"/>
      <c r="QV732" s="1"/>
      <c r="QW732" s="1"/>
      <c r="QX732" s="1"/>
      <c r="QY732" s="1"/>
      <c r="QZ732" s="1"/>
      <c r="RA732" s="1"/>
      <c r="RB732" s="1"/>
      <c r="RC732" s="1"/>
      <c r="RD732" s="1"/>
      <c r="RE732" s="1"/>
      <c r="RF732" s="1"/>
      <c r="RG732" s="1"/>
      <c r="RH732" s="1"/>
      <c r="RI732" s="1"/>
      <c r="RJ732" s="1"/>
      <c r="RK732" s="1"/>
      <c r="RL732" s="1"/>
      <c r="RM732" s="1"/>
      <c r="RN732" s="1"/>
      <c r="RO732" s="1"/>
      <c r="RP732" s="1"/>
      <c r="RQ732" s="1"/>
      <c r="RR732" s="1"/>
      <c r="RS732" s="1"/>
      <c r="RT732" s="1"/>
      <c r="RU732" s="1"/>
      <c r="RV732" s="1"/>
      <c r="RW732" s="1"/>
      <c r="RX732" s="1"/>
      <c r="RY732" s="1"/>
      <c r="RZ732" s="1"/>
      <c r="SA732" s="1"/>
      <c r="SB732" s="1"/>
      <c r="SC732" s="1"/>
      <c r="SD732" s="1"/>
      <c r="SE732" s="1"/>
      <c r="SF732" s="1"/>
      <c r="SG732" s="1"/>
      <c r="SH732" s="1"/>
      <c r="SI732" s="1"/>
      <c r="SJ732" s="1"/>
      <c r="SK732" s="1"/>
      <c r="SL732" s="1"/>
      <c r="SM732" s="1"/>
      <c r="SN732" s="1"/>
      <c r="SO732" s="1"/>
      <c r="SP732" s="1"/>
      <c r="SQ732" s="1"/>
      <c r="SR732" s="1"/>
      <c r="SS732" s="1"/>
      <c r="ST732" s="1"/>
      <c r="SU732" s="1"/>
      <c r="SV732" s="1"/>
      <c r="SW732" s="1"/>
      <c r="SX732" s="1"/>
      <c r="SY732" s="1"/>
      <c r="SZ732" s="1"/>
      <c r="TA732" s="1"/>
      <c r="TB732" s="1"/>
      <c r="TC732" s="1"/>
      <c r="TD732" s="1"/>
      <c r="TE732" s="1"/>
      <c r="TF732" s="1"/>
      <c r="TG732" s="1"/>
      <c r="TH732" s="1"/>
      <c r="TI732" s="1"/>
      <c r="TJ732" s="1"/>
      <c r="TK732" s="1"/>
      <c r="TL732" s="1"/>
      <c r="TM732" s="1"/>
      <c r="TN732" s="1"/>
      <c r="TO732" s="1"/>
      <c r="TP732" s="1"/>
      <c r="TQ732" s="1"/>
      <c r="TR732" s="1"/>
      <c r="TS732" s="1"/>
      <c r="TT732" s="1"/>
      <c r="TU732" s="1"/>
      <c r="TV732" s="1"/>
      <c r="TW732" s="1"/>
      <c r="TX732" s="1"/>
      <c r="TY732" s="1"/>
      <c r="TZ732" s="1"/>
      <c r="UA732" s="1"/>
      <c r="UB732" s="1"/>
      <c r="UC732" s="1"/>
      <c r="UD732" s="1"/>
      <c r="UE732" s="1"/>
      <c r="UF732" s="1"/>
      <c r="UG732" s="1"/>
      <c r="UH732" s="1"/>
      <c r="UI732" s="1"/>
      <c r="UJ732" s="1"/>
      <c r="UK732" s="1"/>
      <c r="UL732" s="1"/>
      <c r="UM732" s="1"/>
      <c r="UN732" s="1"/>
      <c r="UO732" s="1"/>
      <c r="UP732" s="1"/>
      <c r="UQ732" s="1"/>
      <c r="UR732" s="1"/>
      <c r="US732" s="1"/>
      <c r="UT732" s="1"/>
      <c r="UU732" s="1"/>
      <c r="UV732" s="1"/>
      <c r="UW732" s="1"/>
      <c r="UX732" s="1"/>
      <c r="UY732" s="1"/>
      <c r="UZ732" s="1"/>
      <c r="VA732" s="1"/>
      <c r="VB732" s="1"/>
      <c r="VC732" s="1"/>
      <c r="VD732" s="1"/>
      <c r="VE732" s="1"/>
      <c r="VF732" s="1"/>
      <c r="VG732" s="1"/>
      <c r="VH732" s="1"/>
      <c r="VI732" s="1"/>
      <c r="VJ732" s="1"/>
      <c r="VK732" s="1"/>
      <c r="VL732" s="1"/>
      <c r="VM732" s="1"/>
      <c r="VN732" s="1"/>
      <c r="VO732" s="1"/>
      <c r="VP732" s="1"/>
      <c r="VQ732" s="1"/>
      <c r="VR732" s="1"/>
      <c r="VS732" s="1"/>
      <c r="VT732" s="1"/>
      <c r="VU732" s="1"/>
      <c r="VV732" s="1"/>
      <c r="VW732" s="1"/>
      <c r="VX732" s="1"/>
      <c r="VY732" s="1"/>
      <c r="VZ732" s="1"/>
      <c r="WA732" s="1"/>
      <c r="WB732" s="1"/>
      <c r="WC732" s="1"/>
      <c r="WD732" s="1"/>
      <c r="WE732" s="1"/>
      <c r="WF732" s="1"/>
      <c r="WG732" s="1"/>
      <c r="WH732" s="1"/>
      <c r="WI732" s="1"/>
      <c r="WJ732" s="1"/>
      <c r="WK732" s="1"/>
      <c r="WL732" s="1"/>
      <c r="WM732" s="1"/>
      <c r="WN732" s="1"/>
      <c r="WO732" s="1"/>
      <c r="WP732" s="1"/>
      <c r="WQ732" s="1"/>
      <c r="WR732" s="1"/>
      <c r="WS732" s="1"/>
      <c r="WT732" s="1"/>
      <c r="WU732" s="1"/>
      <c r="WV732" s="1"/>
      <c r="WW732" s="1"/>
      <c r="WX732" s="1"/>
      <c r="WY732" s="1"/>
      <c r="WZ732" s="1"/>
      <c r="XA732" s="1"/>
      <c r="XB732" s="1"/>
      <c r="XC732" s="1"/>
      <c r="XD732" s="1"/>
      <c r="XE732" s="1"/>
      <c r="XF732" s="1"/>
      <c r="XG732" s="1"/>
      <c r="XH732" s="1"/>
      <c r="XI732" s="1"/>
      <c r="XJ732" s="1"/>
      <c r="XK732" s="1"/>
      <c r="XL732" s="1"/>
      <c r="XM732" s="1"/>
      <c r="XN732" s="1"/>
      <c r="XO732" s="1"/>
      <c r="XP732" s="1"/>
      <c r="XQ732" s="1"/>
      <c r="XR732" s="1"/>
      <c r="XS732" s="1"/>
      <c r="XT732" s="1"/>
      <c r="XU732" s="1"/>
      <c r="XV732" s="1"/>
      <c r="XW732" s="1"/>
      <c r="XX732" s="1"/>
      <c r="XY732" s="1"/>
      <c r="XZ732" s="1"/>
      <c r="YA732" s="1"/>
      <c r="YB732" s="1"/>
      <c r="YC732" s="1"/>
      <c r="YD732" s="1"/>
      <c r="YE732" s="1"/>
      <c r="YF732" s="1"/>
      <c r="YG732" s="1"/>
      <c r="YH732" s="1"/>
      <c r="YI732" s="1"/>
      <c r="YJ732" s="1"/>
      <c r="YK732" s="1"/>
      <c r="YL732" s="1"/>
      <c r="YM732" s="1"/>
      <c r="YN732" s="1"/>
      <c r="YO732" s="1"/>
      <c r="YP732" s="1"/>
      <c r="YQ732" s="1"/>
      <c r="YR732" s="1"/>
      <c r="YS732" s="1"/>
      <c r="YT732" s="1"/>
      <c r="YU732" s="1"/>
      <c r="YV732" s="1"/>
      <c r="YW732" s="1"/>
      <c r="YX732" s="1"/>
      <c r="YY732" s="1"/>
      <c r="YZ732" s="1"/>
      <c r="ZA732" s="1"/>
      <c r="ZB732" s="1"/>
      <c r="ZC732" s="1"/>
      <c r="ZD732" s="1"/>
      <c r="ZE732" s="1"/>
      <c r="ZF732" s="1"/>
      <c r="ZG732" s="1"/>
      <c r="ZH732" s="1"/>
      <c r="ZI732" s="1"/>
      <c r="ZJ732" s="1"/>
      <c r="ZK732" s="1"/>
      <c r="ZL732" s="1"/>
      <c r="ZM732" s="1"/>
      <c r="ZN732" s="1"/>
      <c r="ZO732" s="1"/>
      <c r="ZP732" s="1"/>
      <c r="ZQ732" s="1"/>
      <c r="ZR732" s="1"/>
      <c r="ZS732" s="1"/>
      <c r="ZT732" s="1"/>
      <c r="ZU732" s="1"/>
      <c r="ZV732" s="1"/>
      <c r="ZW732" s="1"/>
      <c r="ZX732" s="1"/>
      <c r="ZY732" s="1"/>
      <c r="ZZ732" s="1"/>
      <c r="AAA732" s="1"/>
      <c r="AAB732" s="1"/>
      <c r="AAC732" s="1"/>
      <c r="AAD732" s="1"/>
      <c r="AAE732" s="1"/>
      <c r="AAF732" s="1"/>
      <c r="AAG732" s="1"/>
      <c r="AAH732" s="1"/>
      <c r="AAI732" s="1"/>
      <c r="AAJ732" s="1"/>
      <c r="AAK732" s="1"/>
      <c r="AAL732" s="1"/>
      <c r="AAM732" s="1"/>
      <c r="AAN732" s="1"/>
      <c r="AAO732" s="1"/>
      <c r="AAP732" s="1"/>
      <c r="AAQ732" s="1"/>
      <c r="AAR732" s="1"/>
      <c r="AAS732" s="1"/>
      <c r="AAT732" s="1"/>
      <c r="AAU732" s="1"/>
      <c r="AAV732" s="1"/>
      <c r="AAW732" s="1"/>
      <c r="AAX732" s="1"/>
      <c r="AAY732" s="1"/>
      <c r="AAZ732" s="1"/>
      <c r="ABA732" s="1"/>
      <c r="ABB732" s="1"/>
      <c r="ABC732" s="1"/>
      <c r="ABD732" s="1"/>
      <c r="ABE732" s="1"/>
      <c r="ABF732" s="1"/>
      <c r="ABG732" s="1"/>
      <c r="ABH732" s="1"/>
      <c r="ABI732" s="1"/>
      <c r="ABJ732" s="1"/>
      <c r="ABK732" s="1"/>
      <c r="ABL732" s="1"/>
      <c r="ABM732" s="1"/>
      <c r="ABN732" s="1"/>
      <c r="ABO732" s="1"/>
      <c r="ABP732" s="1"/>
      <c r="ABQ732" s="1"/>
      <c r="ABR732" s="1"/>
      <c r="ABS732" s="1"/>
      <c r="ABT732" s="1"/>
      <c r="ABU732" s="1"/>
      <c r="ABV732" s="1"/>
      <c r="ABW732" s="1"/>
      <c r="ABX732" s="1"/>
      <c r="ABY732" s="1"/>
      <c r="ABZ732" s="1"/>
      <c r="ACA732" s="1"/>
      <c r="ACB732" s="1"/>
      <c r="ACC732" s="1"/>
      <c r="ACD732" s="1"/>
      <c r="ACE732" s="1"/>
      <c r="ACF732" s="1"/>
      <c r="ACG732" s="1"/>
      <c r="ACH732" s="1"/>
      <c r="ACI732" s="1"/>
      <c r="ACJ732" s="1"/>
      <c r="ACK732" s="1"/>
      <c r="ACL732" s="1"/>
      <c r="ACM732" s="1"/>
      <c r="ACN732" s="1"/>
      <c r="ACO732" s="1"/>
      <c r="ACP732" s="1"/>
      <c r="ACQ732" s="1"/>
      <c r="ACR732" s="1"/>
      <c r="ACS732" s="1"/>
      <c r="ACT732" s="1"/>
      <c r="ACU732" s="1"/>
      <c r="ACV732" s="1"/>
      <c r="ACW732" s="1"/>
      <c r="ACX732" s="1"/>
      <c r="ACY732" s="1"/>
      <c r="ACZ732" s="1"/>
      <c r="ADA732" s="1"/>
      <c r="ADB732" s="1"/>
      <c r="ADC732" s="1"/>
      <c r="ADD732" s="1"/>
      <c r="ADE732" s="1"/>
      <c r="ADF732" s="1"/>
      <c r="ADG732" s="1"/>
      <c r="ADH732" s="1"/>
      <c r="ADI732" s="1"/>
      <c r="ADJ732" s="1"/>
      <c r="ADK732" s="1"/>
      <c r="ADL732" s="1"/>
      <c r="ADM732" s="1"/>
      <c r="ADN732" s="1"/>
      <c r="ADO732" s="1"/>
      <c r="ADP732" s="1"/>
      <c r="ADQ732" s="1"/>
      <c r="ADR732" s="1"/>
      <c r="ADS732" s="1"/>
      <c r="ADT732" s="1"/>
      <c r="ADU732" s="1"/>
      <c r="ADV732" s="1"/>
    </row>
    <row r="733" spans="1:802" x14ac:dyDescent="0.1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  <c r="DN733" s="1"/>
      <c r="DO733" s="1"/>
      <c r="DP733" s="1"/>
      <c r="DQ733" s="1"/>
      <c r="DR733" s="1"/>
      <c r="DS733" s="1"/>
      <c r="DT733" s="1"/>
      <c r="DU733" s="1"/>
      <c r="DV733" s="1"/>
      <c r="DW733" s="1"/>
      <c r="DX733" s="1"/>
      <c r="DY733" s="1"/>
      <c r="DZ733" s="1"/>
      <c r="EA733" s="1"/>
      <c r="EB733" s="1"/>
      <c r="EC733" s="1"/>
      <c r="ED733" s="1"/>
      <c r="EE733" s="1"/>
      <c r="EF733" s="1"/>
      <c r="EG733" s="1"/>
      <c r="EH733" s="1"/>
      <c r="EI733" s="1"/>
      <c r="EJ733" s="1"/>
      <c r="EK733" s="1"/>
      <c r="EL733" s="1"/>
      <c r="EM733" s="1"/>
      <c r="EN733" s="1"/>
      <c r="EO733" s="1"/>
      <c r="EP733" s="1"/>
      <c r="EQ733" s="1"/>
      <c r="ER733" s="1"/>
      <c r="ES733" s="1"/>
      <c r="ET733" s="1"/>
      <c r="EU733" s="1"/>
      <c r="EV733" s="1"/>
      <c r="EW733" s="1"/>
      <c r="EX733" s="1"/>
      <c r="EY733" s="1"/>
      <c r="EZ733" s="1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1"/>
      <c r="FL733" s="1"/>
      <c r="FM733" s="1"/>
      <c r="FN733" s="1"/>
      <c r="FO733" s="1"/>
      <c r="FP733" s="1"/>
      <c r="FQ733" s="1"/>
      <c r="FR733" s="1"/>
      <c r="FS733" s="1"/>
      <c r="FT733" s="1"/>
      <c r="FU733" s="1"/>
      <c r="FV733" s="1"/>
      <c r="FW733" s="1"/>
      <c r="FX733" s="1"/>
      <c r="FY733" s="1"/>
      <c r="FZ733" s="1"/>
      <c r="GA733" s="1"/>
      <c r="GB733" s="1"/>
      <c r="GC733" s="1"/>
      <c r="GD733" s="1"/>
      <c r="GE733" s="1"/>
      <c r="GF733" s="1"/>
      <c r="GG733" s="1"/>
      <c r="GH733" s="1"/>
      <c r="GI733" s="1"/>
      <c r="GJ733" s="1"/>
      <c r="GK733" s="1"/>
      <c r="GL733" s="1"/>
      <c r="GM733" s="1"/>
      <c r="GN733" s="1"/>
      <c r="GO733" s="1"/>
      <c r="GP733" s="1"/>
      <c r="GQ733" s="1"/>
      <c r="GR733" s="1"/>
      <c r="GS733" s="1"/>
      <c r="GT733" s="1"/>
      <c r="GU733" s="1"/>
      <c r="GV733" s="1"/>
      <c r="GW733" s="1"/>
      <c r="GX733" s="1"/>
      <c r="GY733" s="1"/>
      <c r="GZ733" s="1"/>
      <c r="HA733" s="1"/>
      <c r="HB733" s="1"/>
      <c r="HC733" s="1"/>
      <c r="HD733" s="1"/>
      <c r="HE733" s="1"/>
      <c r="HF733" s="1"/>
      <c r="HG733" s="1"/>
      <c r="HH733" s="1"/>
      <c r="HI733" s="1"/>
      <c r="HJ733" s="1"/>
      <c r="HK733" s="1"/>
      <c r="HL733" s="1"/>
      <c r="HM733" s="1"/>
      <c r="HN733" s="1"/>
      <c r="HO733" s="1"/>
      <c r="HP733" s="1"/>
      <c r="HQ733" s="1"/>
      <c r="HR733" s="1"/>
      <c r="HS733" s="1"/>
      <c r="HT733" s="1"/>
      <c r="HU733" s="1"/>
      <c r="HV733" s="1"/>
      <c r="HW733" s="1"/>
      <c r="HX733" s="1"/>
      <c r="HY733" s="1"/>
      <c r="HZ733" s="1"/>
      <c r="IA733" s="1"/>
      <c r="IB733" s="1"/>
      <c r="IC733" s="1"/>
      <c r="ID733" s="1"/>
      <c r="IE733" s="1"/>
      <c r="IF733" s="1"/>
      <c r="IG733" s="1"/>
      <c r="IH733" s="1"/>
      <c r="II733" s="1"/>
      <c r="IJ733" s="1"/>
      <c r="IK733" s="1"/>
      <c r="IL733" s="1"/>
      <c r="IM733" s="1"/>
      <c r="IN733" s="1"/>
      <c r="IO733" s="1"/>
      <c r="IP733" s="1"/>
      <c r="IQ733" s="1"/>
      <c r="IR733" s="1"/>
      <c r="IS733" s="1"/>
      <c r="IT733" s="1"/>
      <c r="IU733" s="1"/>
      <c r="IV733" s="1"/>
      <c r="IW733" s="1"/>
      <c r="IX733" s="1"/>
      <c r="IY733" s="1"/>
      <c r="IZ733" s="1"/>
      <c r="JA733" s="1"/>
      <c r="JB733" s="1"/>
      <c r="JC733" s="1"/>
      <c r="JD733" s="1"/>
      <c r="JE733" s="1"/>
      <c r="JF733" s="1"/>
      <c r="JG733" s="1"/>
      <c r="JH733" s="1"/>
      <c r="JI733" s="1"/>
      <c r="JJ733" s="1"/>
      <c r="JK733" s="1"/>
      <c r="JL733" s="1"/>
      <c r="JM733" s="1"/>
      <c r="JN733" s="1"/>
      <c r="JO733" s="1"/>
      <c r="JP733" s="1"/>
      <c r="JQ733" s="1"/>
      <c r="JR733" s="1"/>
      <c r="JS733" s="1"/>
      <c r="JT733" s="1"/>
      <c r="JU733" s="1"/>
      <c r="JV733" s="1"/>
      <c r="JW733" s="1"/>
      <c r="JX733" s="1"/>
      <c r="JY733" s="1"/>
      <c r="JZ733" s="1"/>
      <c r="KA733" s="1"/>
      <c r="KB733" s="1"/>
      <c r="KC733" s="1"/>
      <c r="KD733" s="1"/>
      <c r="KE733" s="1"/>
      <c r="KF733" s="1"/>
      <c r="KG733" s="1"/>
      <c r="KH733" s="1"/>
      <c r="KI733" s="1"/>
      <c r="KJ733" s="1"/>
      <c r="KK733" s="1"/>
      <c r="KL733" s="1"/>
      <c r="KM733" s="1"/>
      <c r="KN733" s="1"/>
      <c r="KO733" s="1"/>
      <c r="KP733" s="1"/>
      <c r="KQ733" s="1"/>
      <c r="KR733" s="1"/>
      <c r="KS733" s="1"/>
      <c r="KT733" s="1"/>
      <c r="KU733" s="1"/>
      <c r="KV733" s="1"/>
      <c r="KW733" s="1"/>
      <c r="KX733" s="1"/>
      <c r="KY733" s="1"/>
      <c r="KZ733" s="1"/>
      <c r="LA733" s="1"/>
      <c r="LB733" s="1"/>
      <c r="LC733" s="1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1"/>
      <c r="MA733" s="1"/>
      <c r="MB733" s="1"/>
      <c r="MC733" s="1"/>
      <c r="MD733" s="1"/>
      <c r="ME733" s="1"/>
      <c r="MF733" s="1"/>
      <c r="MG733" s="1"/>
      <c r="MH733" s="1"/>
      <c r="MI733" s="1"/>
      <c r="MJ733" s="1"/>
      <c r="MK733" s="1"/>
      <c r="ML733" s="1"/>
      <c r="MM733" s="1"/>
      <c r="MN733" s="1"/>
      <c r="MO733" s="1"/>
      <c r="MP733" s="1"/>
      <c r="MQ733" s="1"/>
      <c r="MR733" s="1"/>
      <c r="MS733" s="1"/>
      <c r="MT733" s="1"/>
      <c r="MU733" s="1"/>
      <c r="MV733" s="1"/>
      <c r="MW733" s="1"/>
      <c r="MX733" s="1"/>
      <c r="MY733" s="1"/>
      <c r="MZ733" s="1"/>
      <c r="NA733" s="1"/>
      <c r="NB733" s="1"/>
      <c r="NC733" s="1"/>
      <c r="ND733" s="1"/>
      <c r="NE733" s="1"/>
      <c r="NF733" s="1"/>
      <c r="NG733" s="1"/>
      <c r="NH733" s="1"/>
      <c r="NI733" s="1"/>
      <c r="NJ733" s="1"/>
      <c r="NK733" s="1"/>
      <c r="NL733" s="1"/>
      <c r="NM733" s="1"/>
      <c r="NN733" s="1"/>
      <c r="NO733" s="1"/>
      <c r="NP733" s="1"/>
      <c r="NQ733" s="1"/>
      <c r="NR733" s="1"/>
      <c r="NS733" s="1"/>
      <c r="NT733" s="1"/>
      <c r="NU733" s="1"/>
      <c r="NV733" s="1"/>
      <c r="NW733" s="1"/>
      <c r="NX733" s="1"/>
      <c r="NY733" s="1"/>
      <c r="NZ733" s="1"/>
      <c r="OA733" s="1"/>
      <c r="OB733" s="1"/>
      <c r="OC733" s="1"/>
      <c r="OD733" s="1"/>
      <c r="OE733" s="1"/>
      <c r="OF733" s="1"/>
      <c r="OG733" s="1"/>
      <c r="OH733" s="1"/>
      <c r="OI733" s="1"/>
      <c r="OJ733" s="1"/>
      <c r="OK733" s="1"/>
      <c r="OL733" s="1"/>
      <c r="OM733" s="1"/>
      <c r="ON733" s="1"/>
      <c r="OO733" s="1"/>
      <c r="OP733" s="1"/>
      <c r="OQ733" s="1"/>
      <c r="OR733" s="1"/>
      <c r="OS733" s="1"/>
      <c r="OT733" s="1"/>
      <c r="OU733" s="1"/>
      <c r="OV733" s="1"/>
      <c r="OW733" s="1"/>
      <c r="OX733" s="1"/>
      <c r="OY733" s="1"/>
      <c r="OZ733" s="1"/>
      <c r="PA733" s="1"/>
      <c r="PB733" s="1"/>
      <c r="PC733" s="1"/>
      <c r="PD733" s="1"/>
      <c r="PE733" s="1"/>
      <c r="PF733" s="1"/>
      <c r="PG733" s="1"/>
      <c r="PH733" s="1"/>
      <c r="PI733" s="1"/>
      <c r="PJ733" s="1"/>
      <c r="PK733" s="1"/>
      <c r="PL733" s="1"/>
      <c r="PM733" s="1"/>
      <c r="PN733" s="1"/>
      <c r="PO733" s="1"/>
      <c r="PP733" s="1"/>
      <c r="PQ733" s="1"/>
      <c r="PR733" s="1"/>
      <c r="PS733" s="1"/>
      <c r="PT733" s="1"/>
      <c r="PU733" s="1"/>
      <c r="PV733" s="1"/>
      <c r="PW733" s="1"/>
      <c r="PX733" s="1"/>
      <c r="PY733" s="1"/>
      <c r="PZ733" s="1"/>
      <c r="QA733" s="1"/>
      <c r="QB733" s="1"/>
      <c r="QC733" s="1"/>
      <c r="QD733" s="1"/>
      <c r="QE733" s="1"/>
      <c r="QF733" s="1"/>
      <c r="QG733" s="1"/>
      <c r="QH733" s="1"/>
      <c r="QI733" s="1"/>
      <c r="QJ733" s="1"/>
      <c r="QK733" s="1"/>
      <c r="QL733" s="1"/>
      <c r="QM733" s="1"/>
      <c r="QN733" s="1"/>
      <c r="QO733" s="1"/>
      <c r="QP733" s="1"/>
      <c r="QQ733" s="1"/>
      <c r="QR733" s="1"/>
      <c r="QS733" s="1"/>
      <c r="QT733" s="1"/>
      <c r="QU733" s="1"/>
      <c r="QV733" s="1"/>
      <c r="QW733" s="1"/>
      <c r="QX733" s="1"/>
      <c r="QY733" s="1"/>
      <c r="QZ733" s="1"/>
      <c r="RA733" s="1"/>
      <c r="RB733" s="1"/>
      <c r="RC733" s="1"/>
      <c r="RD733" s="1"/>
      <c r="RE733" s="1"/>
      <c r="RF733" s="1"/>
      <c r="RG733" s="1"/>
      <c r="RH733" s="1"/>
      <c r="RI733" s="1"/>
      <c r="RJ733" s="1"/>
      <c r="RK733" s="1"/>
      <c r="RL733" s="1"/>
      <c r="RM733" s="1"/>
      <c r="RN733" s="1"/>
      <c r="RO733" s="1"/>
      <c r="RP733" s="1"/>
      <c r="RQ733" s="1"/>
      <c r="RR733" s="1"/>
      <c r="RS733" s="1"/>
      <c r="RT733" s="1"/>
      <c r="RU733" s="1"/>
      <c r="RV733" s="1"/>
      <c r="RW733" s="1"/>
      <c r="RX733" s="1"/>
      <c r="RY733" s="1"/>
      <c r="RZ733" s="1"/>
      <c r="SA733" s="1"/>
      <c r="SB733" s="1"/>
      <c r="SC733" s="1"/>
      <c r="SD733" s="1"/>
      <c r="SE733" s="1"/>
      <c r="SF733" s="1"/>
      <c r="SG733" s="1"/>
      <c r="SH733" s="1"/>
      <c r="SI733" s="1"/>
      <c r="SJ733" s="1"/>
      <c r="SK733" s="1"/>
      <c r="SL733" s="1"/>
      <c r="SM733" s="1"/>
      <c r="SN733" s="1"/>
      <c r="SO733" s="1"/>
      <c r="SP733" s="1"/>
      <c r="SQ733" s="1"/>
      <c r="SR733" s="1"/>
      <c r="SS733" s="1"/>
      <c r="ST733" s="1"/>
      <c r="SU733" s="1"/>
      <c r="SV733" s="1"/>
      <c r="SW733" s="1"/>
      <c r="SX733" s="1"/>
      <c r="SY733" s="1"/>
      <c r="SZ733" s="1"/>
      <c r="TA733" s="1"/>
      <c r="TB733" s="1"/>
      <c r="TC733" s="1"/>
      <c r="TD733" s="1"/>
      <c r="TE733" s="1"/>
      <c r="TF733" s="1"/>
      <c r="TG733" s="1"/>
      <c r="TH733" s="1"/>
      <c r="TI733" s="1"/>
      <c r="TJ733" s="1"/>
      <c r="TK733" s="1"/>
      <c r="TL733" s="1"/>
      <c r="TM733" s="1"/>
      <c r="TN733" s="1"/>
      <c r="TO733" s="1"/>
      <c r="TP733" s="1"/>
      <c r="TQ733" s="1"/>
      <c r="TR733" s="1"/>
      <c r="TS733" s="1"/>
      <c r="TT733" s="1"/>
      <c r="TU733" s="1"/>
      <c r="TV733" s="1"/>
      <c r="TW733" s="1"/>
      <c r="TX733" s="1"/>
      <c r="TY733" s="1"/>
      <c r="TZ733" s="1"/>
      <c r="UA733" s="1"/>
      <c r="UB733" s="1"/>
      <c r="UC733" s="1"/>
      <c r="UD733" s="1"/>
      <c r="UE733" s="1"/>
      <c r="UF733" s="1"/>
      <c r="UG733" s="1"/>
      <c r="UH733" s="1"/>
      <c r="UI733" s="1"/>
      <c r="UJ733" s="1"/>
      <c r="UK733" s="1"/>
      <c r="UL733" s="1"/>
      <c r="UM733" s="1"/>
      <c r="UN733" s="1"/>
      <c r="UO733" s="1"/>
      <c r="UP733" s="1"/>
      <c r="UQ733" s="1"/>
      <c r="UR733" s="1"/>
      <c r="US733" s="1"/>
      <c r="UT733" s="1"/>
      <c r="UU733" s="1"/>
      <c r="UV733" s="1"/>
      <c r="UW733" s="1"/>
      <c r="UX733" s="1"/>
      <c r="UY733" s="1"/>
      <c r="UZ733" s="1"/>
      <c r="VA733" s="1"/>
      <c r="VB733" s="1"/>
      <c r="VC733" s="1"/>
      <c r="VD733" s="1"/>
      <c r="VE733" s="1"/>
      <c r="VF733" s="1"/>
      <c r="VG733" s="1"/>
      <c r="VH733" s="1"/>
      <c r="VI733" s="1"/>
      <c r="VJ733" s="1"/>
      <c r="VK733" s="1"/>
      <c r="VL733" s="1"/>
      <c r="VM733" s="1"/>
      <c r="VN733" s="1"/>
      <c r="VO733" s="1"/>
      <c r="VP733" s="1"/>
      <c r="VQ733" s="1"/>
      <c r="VR733" s="1"/>
      <c r="VS733" s="1"/>
      <c r="VT733" s="1"/>
      <c r="VU733" s="1"/>
      <c r="VV733" s="1"/>
      <c r="VW733" s="1"/>
      <c r="VX733" s="1"/>
      <c r="VY733" s="1"/>
      <c r="VZ733" s="1"/>
      <c r="WA733" s="1"/>
      <c r="WB733" s="1"/>
      <c r="WC733" s="1"/>
      <c r="WD733" s="1"/>
      <c r="WE733" s="1"/>
      <c r="WF733" s="1"/>
      <c r="WG733" s="1"/>
      <c r="WH733" s="1"/>
      <c r="WI733" s="1"/>
      <c r="WJ733" s="1"/>
      <c r="WK733" s="1"/>
      <c r="WL733" s="1"/>
      <c r="WM733" s="1"/>
      <c r="WN733" s="1"/>
      <c r="WO733" s="1"/>
      <c r="WP733" s="1"/>
      <c r="WQ733" s="1"/>
      <c r="WR733" s="1"/>
      <c r="WS733" s="1"/>
      <c r="WT733" s="1"/>
      <c r="WU733" s="1"/>
      <c r="WV733" s="1"/>
      <c r="WW733" s="1"/>
      <c r="WX733" s="1"/>
      <c r="WY733" s="1"/>
      <c r="WZ733" s="1"/>
      <c r="XA733" s="1"/>
      <c r="XB733" s="1"/>
      <c r="XC733" s="1"/>
      <c r="XD733" s="1"/>
      <c r="XE733" s="1"/>
      <c r="XF733" s="1"/>
      <c r="XG733" s="1"/>
      <c r="XH733" s="1"/>
      <c r="XI733" s="1"/>
      <c r="XJ733" s="1"/>
      <c r="XK733" s="1"/>
      <c r="XL733" s="1"/>
      <c r="XM733" s="1"/>
      <c r="XN733" s="1"/>
      <c r="XO733" s="1"/>
      <c r="XP733" s="1"/>
      <c r="XQ733" s="1"/>
      <c r="XR733" s="1"/>
      <c r="XS733" s="1"/>
      <c r="XT733" s="1"/>
      <c r="XU733" s="1"/>
      <c r="XV733" s="1"/>
      <c r="XW733" s="1"/>
      <c r="XX733" s="1"/>
      <c r="XY733" s="1"/>
      <c r="XZ733" s="1"/>
      <c r="YA733" s="1"/>
      <c r="YB733" s="1"/>
      <c r="YC733" s="1"/>
      <c r="YD733" s="1"/>
      <c r="YE733" s="1"/>
      <c r="YF733" s="1"/>
      <c r="YG733" s="1"/>
      <c r="YH733" s="1"/>
      <c r="YI733" s="1"/>
      <c r="YJ733" s="1"/>
      <c r="YK733" s="1"/>
      <c r="YL733" s="1"/>
      <c r="YM733" s="1"/>
      <c r="YN733" s="1"/>
      <c r="YO733" s="1"/>
      <c r="YP733" s="1"/>
      <c r="YQ733" s="1"/>
      <c r="YR733" s="1"/>
      <c r="YS733" s="1"/>
      <c r="YT733" s="1"/>
      <c r="YU733" s="1"/>
      <c r="YV733" s="1"/>
      <c r="YW733" s="1"/>
      <c r="YX733" s="1"/>
      <c r="YY733" s="1"/>
      <c r="YZ733" s="1"/>
      <c r="ZA733" s="1"/>
      <c r="ZB733" s="1"/>
      <c r="ZC733" s="1"/>
      <c r="ZD733" s="1"/>
      <c r="ZE733" s="1"/>
      <c r="ZF733" s="1"/>
      <c r="ZG733" s="1"/>
      <c r="ZH733" s="1"/>
      <c r="ZI733" s="1"/>
      <c r="ZJ733" s="1"/>
      <c r="ZK733" s="1"/>
      <c r="ZL733" s="1"/>
      <c r="ZM733" s="1"/>
      <c r="ZN733" s="1"/>
      <c r="ZO733" s="1"/>
      <c r="ZP733" s="1"/>
      <c r="ZQ733" s="1"/>
      <c r="ZR733" s="1"/>
      <c r="ZS733" s="1"/>
      <c r="ZT733" s="1"/>
      <c r="ZU733" s="1"/>
      <c r="ZV733" s="1"/>
      <c r="ZW733" s="1"/>
      <c r="ZX733" s="1"/>
      <c r="ZY733" s="1"/>
      <c r="ZZ733" s="1"/>
      <c r="AAA733" s="1"/>
      <c r="AAB733" s="1"/>
      <c r="AAC733" s="1"/>
      <c r="AAD733" s="1"/>
      <c r="AAE733" s="1"/>
      <c r="AAF733" s="1"/>
      <c r="AAG733" s="1"/>
      <c r="AAH733" s="1"/>
      <c r="AAI733" s="1"/>
      <c r="AAJ733" s="1"/>
      <c r="AAK733" s="1"/>
      <c r="AAL733" s="1"/>
      <c r="AAM733" s="1"/>
      <c r="AAN733" s="1"/>
      <c r="AAO733" s="1"/>
      <c r="AAP733" s="1"/>
      <c r="AAQ733" s="1"/>
      <c r="AAR733" s="1"/>
      <c r="AAS733" s="1"/>
      <c r="AAT733" s="1"/>
      <c r="AAU733" s="1"/>
      <c r="AAV733" s="1"/>
      <c r="AAW733" s="1"/>
      <c r="AAX733" s="1"/>
      <c r="AAY733" s="1"/>
      <c r="AAZ733" s="1"/>
      <c r="ABA733" s="1"/>
      <c r="ABB733" s="1"/>
      <c r="ABC733" s="1"/>
      <c r="ABD733" s="1"/>
      <c r="ABE733" s="1"/>
      <c r="ABF733" s="1"/>
      <c r="ABG733" s="1"/>
      <c r="ABH733" s="1"/>
      <c r="ABI733" s="1"/>
      <c r="ABJ733" s="1"/>
      <c r="ABK733" s="1"/>
      <c r="ABL733" s="1"/>
      <c r="ABM733" s="1"/>
      <c r="ABN733" s="1"/>
      <c r="ABO733" s="1"/>
      <c r="ABP733" s="1"/>
      <c r="ABQ733" s="1"/>
      <c r="ABR733" s="1"/>
      <c r="ABS733" s="1"/>
      <c r="ABT733" s="1"/>
      <c r="ABU733" s="1"/>
      <c r="ABV733" s="1"/>
      <c r="ABW733" s="1"/>
      <c r="ABX733" s="1"/>
      <c r="ABY733" s="1"/>
      <c r="ABZ733" s="1"/>
      <c r="ACA733" s="1"/>
      <c r="ACB733" s="1"/>
      <c r="ACC733" s="1"/>
      <c r="ACD733" s="1"/>
      <c r="ACE733" s="1"/>
      <c r="ACF733" s="1"/>
      <c r="ACG733" s="1"/>
      <c r="ACH733" s="1"/>
      <c r="ACI733" s="1"/>
      <c r="ACJ733" s="1"/>
      <c r="ACK733" s="1"/>
      <c r="ACL733" s="1"/>
      <c r="ACM733" s="1"/>
      <c r="ACN733" s="1"/>
      <c r="ACO733" s="1"/>
      <c r="ACP733" s="1"/>
      <c r="ACQ733" s="1"/>
      <c r="ACR733" s="1"/>
      <c r="ACS733" s="1"/>
      <c r="ACT733" s="1"/>
      <c r="ACU733" s="1"/>
      <c r="ACV733" s="1"/>
      <c r="ACW733" s="1"/>
      <c r="ACX733" s="1"/>
      <c r="ACY733" s="1"/>
      <c r="ACZ733" s="1"/>
      <c r="ADA733" s="1"/>
      <c r="ADB733" s="1"/>
      <c r="ADC733" s="1"/>
      <c r="ADD733" s="1"/>
      <c r="ADE733" s="1"/>
      <c r="ADF733" s="1"/>
      <c r="ADG733" s="1"/>
      <c r="ADH733" s="1"/>
      <c r="ADI733" s="1"/>
      <c r="ADJ733" s="1"/>
      <c r="ADK733" s="1"/>
      <c r="ADL733" s="1"/>
      <c r="ADM733" s="1"/>
      <c r="ADN733" s="1"/>
      <c r="ADO733" s="1"/>
      <c r="ADP733" s="1"/>
      <c r="ADQ733" s="1"/>
      <c r="ADR733" s="1"/>
      <c r="ADS733" s="1"/>
      <c r="ADT733" s="1"/>
      <c r="ADU733" s="1"/>
      <c r="ADV733" s="1"/>
    </row>
    <row r="734" spans="1:802" x14ac:dyDescent="0.1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  <c r="DN734" s="1"/>
      <c r="DO734" s="1"/>
      <c r="DP734" s="1"/>
      <c r="DQ734" s="1"/>
      <c r="DR734" s="1"/>
      <c r="DS734" s="1"/>
      <c r="DT734" s="1"/>
      <c r="DU734" s="1"/>
      <c r="DV734" s="1"/>
      <c r="DW734" s="1"/>
      <c r="DX734" s="1"/>
      <c r="DY734" s="1"/>
      <c r="DZ734" s="1"/>
      <c r="EA734" s="1"/>
      <c r="EB734" s="1"/>
      <c r="EC734" s="1"/>
      <c r="ED734" s="1"/>
      <c r="EE734" s="1"/>
      <c r="EF734" s="1"/>
      <c r="EG734" s="1"/>
      <c r="EH734" s="1"/>
      <c r="EI734" s="1"/>
      <c r="EJ734" s="1"/>
      <c r="EK734" s="1"/>
      <c r="EL734" s="1"/>
      <c r="EM734" s="1"/>
      <c r="EN734" s="1"/>
      <c r="EO734" s="1"/>
      <c r="EP734" s="1"/>
      <c r="EQ734" s="1"/>
      <c r="ER734" s="1"/>
      <c r="ES734" s="1"/>
      <c r="ET734" s="1"/>
      <c r="EU734" s="1"/>
      <c r="EV734" s="1"/>
      <c r="EW734" s="1"/>
      <c r="EX734" s="1"/>
      <c r="EY734" s="1"/>
      <c r="EZ734" s="1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1"/>
      <c r="FL734" s="1"/>
      <c r="FM734" s="1"/>
      <c r="FN734" s="1"/>
      <c r="FO734" s="1"/>
      <c r="FP734" s="1"/>
      <c r="FQ734" s="1"/>
      <c r="FR734" s="1"/>
      <c r="FS734" s="1"/>
      <c r="FT734" s="1"/>
      <c r="FU734" s="1"/>
      <c r="FV734" s="1"/>
      <c r="FW734" s="1"/>
      <c r="FX734" s="1"/>
      <c r="FY734" s="1"/>
      <c r="FZ734" s="1"/>
      <c r="GA734" s="1"/>
      <c r="GB734" s="1"/>
      <c r="GC734" s="1"/>
      <c r="GD734" s="1"/>
      <c r="GE734" s="1"/>
      <c r="GF734" s="1"/>
      <c r="GG734" s="1"/>
      <c r="GH734" s="1"/>
      <c r="GI734" s="1"/>
      <c r="GJ734" s="1"/>
      <c r="GK734" s="1"/>
      <c r="GL734" s="1"/>
      <c r="GM734" s="1"/>
      <c r="GN734" s="1"/>
      <c r="GO734" s="1"/>
      <c r="GP734" s="1"/>
      <c r="GQ734" s="1"/>
      <c r="GR734" s="1"/>
      <c r="GS734" s="1"/>
      <c r="GT734" s="1"/>
      <c r="GU734" s="1"/>
      <c r="GV734" s="1"/>
      <c r="GW734" s="1"/>
      <c r="GX734" s="1"/>
      <c r="GY734" s="1"/>
      <c r="GZ734" s="1"/>
      <c r="HA734" s="1"/>
      <c r="HB734" s="1"/>
      <c r="HC734" s="1"/>
      <c r="HD734" s="1"/>
      <c r="HE734" s="1"/>
      <c r="HF734" s="1"/>
      <c r="HG734" s="1"/>
      <c r="HH734" s="1"/>
      <c r="HI734" s="1"/>
      <c r="HJ734" s="1"/>
      <c r="HK734" s="1"/>
      <c r="HL734" s="1"/>
      <c r="HM734" s="1"/>
      <c r="HN734" s="1"/>
      <c r="HO734" s="1"/>
      <c r="HP734" s="1"/>
      <c r="HQ734" s="1"/>
      <c r="HR734" s="1"/>
      <c r="HS734" s="1"/>
      <c r="HT734" s="1"/>
      <c r="HU734" s="1"/>
      <c r="HV734" s="1"/>
      <c r="HW734" s="1"/>
      <c r="HX734" s="1"/>
      <c r="HY734" s="1"/>
      <c r="HZ734" s="1"/>
      <c r="IA734" s="1"/>
      <c r="IB734" s="1"/>
      <c r="IC734" s="1"/>
      <c r="ID734" s="1"/>
      <c r="IE734" s="1"/>
      <c r="IF734" s="1"/>
      <c r="IG734" s="1"/>
      <c r="IH734" s="1"/>
      <c r="II734" s="1"/>
      <c r="IJ734" s="1"/>
      <c r="IK734" s="1"/>
      <c r="IL734" s="1"/>
      <c r="IM734" s="1"/>
      <c r="IN734" s="1"/>
      <c r="IO734" s="1"/>
      <c r="IP734" s="1"/>
      <c r="IQ734" s="1"/>
      <c r="IR734" s="1"/>
      <c r="IS734" s="1"/>
      <c r="IT734" s="1"/>
      <c r="IU734" s="1"/>
      <c r="IV734" s="1"/>
      <c r="IW734" s="1"/>
      <c r="IX734" s="1"/>
      <c r="IY734" s="1"/>
      <c r="IZ734" s="1"/>
      <c r="JA734" s="1"/>
      <c r="JB734" s="1"/>
      <c r="JC734" s="1"/>
      <c r="JD734" s="1"/>
      <c r="JE734" s="1"/>
      <c r="JF734" s="1"/>
      <c r="JG734" s="1"/>
      <c r="JH734" s="1"/>
      <c r="JI734" s="1"/>
      <c r="JJ734" s="1"/>
      <c r="JK734" s="1"/>
      <c r="JL734" s="1"/>
      <c r="JM734" s="1"/>
      <c r="JN734" s="1"/>
      <c r="JO734" s="1"/>
      <c r="JP734" s="1"/>
      <c r="JQ734" s="1"/>
      <c r="JR734" s="1"/>
      <c r="JS734" s="1"/>
      <c r="JT734" s="1"/>
      <c r="JU734" s="1"/>
      <c r="JV734" s="1"/>
      <c r="JW734" s="1"/>
      <c r="JX734" s="1"/>
      <c r="JY734" s="1"/>
      <c r="JZ734" s="1"/>
      <c r="KA734" s="1"/>
      <c r="KB734" s="1"/>
      <c r="KC734" s="1"/>
      <c r="KD734" s="1"/>
      <c r="KE734" s="1"/>
      <c r="KF734" s="1"/>
      <c r="KG734" s="1"/>
      <c r="KH734" s="1"/>
      <c r="KI734" s="1"/>
      <c r="KJ734" s="1"/>
      <c r="KK734" s="1"/>
      <c r="KL734" s="1"/>
      <c r="KM734" s="1"/>
      <c r="KN734" s="1"/>
      <c r="KO734" s="1"/>
      <c r="KP734" s="1"/>
      <c r="KQ734" s="1"/>
      <c r="KR734" s="1"/>
      <c r="KS734" s="1"/>
      <c r="KT734" s="1"/>
      <c r="KU734" s="1"/>
      <c r="KV734" s="1"/>
      <c r="KW734" s="1"/>
      <c r="KX734" s="1"/>
      <c r="KY734" s="1"/>
      <c r="KZ734" s="1"/>
      <c r="LA734" s="1"/>
      <c r="LB734" s="1"/>
      <c r="LC734" s="1"/>
      <c r="LD734" s="1"/>
      <c r="LE734" s="1"/>
      <c r="LF734" s="1"/>
      <c r="LG734" s="1"/>
      <c r="LH734" s="1"/>
      <c r="LI734" s="1"/>
      <c r="LJ734" s="1"/>
      <c r="LK734" s="1"/>
      <c r="LL734" s="1"/>
      <c r="LM734" s="1"/>
      <c r="LN734" s="1"/>
      <c r="LO734" s="1"/>
      <c r="LP734" s="1"/>
      <c r="LQ734" s="1"/>
      <c r="LR734" s="1"/>
      <c r="LS734" s="1"/>
      <c r="LT734" s="1"/>
      <c r="LU734" s="1"/>
      <c r="LV734" s="1"/>
      <c r="LW734" s="1"/>
      <c r="LX734" s="1"/>
      <c r="LY734" s="1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  <c r="MV734" s="1"/>
      <c r="MW734" s="1"/>
      <c r="MX734" s="1"/>
      <c r="MY734" s="1"/>
      <c r="MZ734" s="1"/>
      <c r="NA734" s="1"/>
      <c r="NB734" s="1"/>
      <c r="NC734" s="1"/>
      <c r="ND734" s="1"/>
      <c r="NE734" s="1"/>
      <c r="NF734" s="1"/>
      <c r="NG734" s="1"/>
      <c r="NH734" s="1"/>
      <c r="NI734" s="1"/>
      <c r="NJ734" s="1"/>
      <c r="NK734" s="1"/>
      <c r="NL734" s="1"/>
      <c r="NM734" s="1"/>
      <c r="NN734" s="1"/>
      <c r="NO734" s="1"/>
      <c r="NP734" s="1"/>
      <c r="NQ734" s="1"/>
      <c r="NR734" s="1"/>
      <c r="NS734" s="1"/>
      <c r="NT734" s="1"/>
      <c r="NU734" s="1"/>
      <c r="NV734" s="1"/>
      <c r="NW734" s="1"/>
      <c r="NX734" s="1"/>
      <c r="NY734" s="1"/>
      <c r="NZ734" s="1"/>
      <c r="OA734" s="1"/>
      <c r="OB734" s="1"/>
      <c r="OC734" s="1"/>
      <c r="OD734" s="1"/>
      <c r="OE734" s="1"/>
      <c r="OF734" s="1"/>
      <c r="OG734" s="1"/>
      <c r="OH734" s="1"/>
      <c r="OI734" s="1"/>
      <c r="OJ734" s="1"/>
      <c r="OK734" s="1"/>
      <c r="OL734" s="1"/>
      <c r="OM734" s="1"/>
      <c r="ON734" s="1"/>
      <c r="OO734" s="1"/>
      <c r="OP734" s="1"/>
      <c r="OQ734" s="1"/>
      <c r="OR734" s="1"/>
      <c r="OS734" s="1"/>
      <c r="OT734" s="1"/>
      <c r="OU734" s="1"/>
      <c r="OV734" s="1"/>
      <c r="OW734" s="1"/>
      <c r="OX734" s="1"/>
      <c r="OY734" s="1"/>
      <c r="OZ734" s="1"/>
      <c r="PA734" s="1"/>
      <c r="PB734" s="1"/>
      <c r="PC734" s="1"/>
      <c r="PD734" s="1"/>
      <c r="PE734" s="1"/>
      <c r="PF734" s="1"/>
      <c r="PG734" s="1"/>
      <c r="PH734" s="1"/>
      <c r="PI734" s="1"/>
      <c r="PJ734" s="1"/>
      <c r="PK734" s="1"/>
      <c r="PL734" s="1"/>
      <c r="PM734" s="1"/>
      <c r="PN734" s="1"/>
      <c r="PO734" s="1"/>
      <c r="PP734" s="1"/>
      <c r="PQ734" s="1"/>
      <c r="PR734" s="1"/>
      <c r="PS734" s="1"/>
      <c r="PT734" s="1"/>
      <c r="PU734" s="1"/>
      <c r="PV734" s="1"/>
      <c r="PW734" s="1"/>
      <c r="PX734" s="1"/>
      <c r="PY734" s="1"/>
      <c r="PZ734" s="1"/>
      <c r="QA734" s="1"/>
      <c r="QB734" s="1"/>
      <c r="QC734" s="1"/>
      <c r="QD734" s="1"/>
      <c r="QE734" s="1"/>
      <c r="QF734" s="1"/>
      <c r="QG734" s="1"/>
      <c r="QH734" s="1"/>
      <c r="QI734" s="1"/>
      <c r="QJ734" s="1"/>
      <c r="QK734" s="1"/>
      <c r="QL734" s="1"/>
      <c r="QM734" s="1"/>
      <c r="QN734" s="1"/>
      <c r="QO734" s="1"/>
      <c r="QP734" s="1"/>
      <c r="QQ734" s="1"/>
      <c r="QR734" s="1"/>
      <c r="QS734" s="1"/>
      <c r="QT734" s="1"/>
      <c r="QU734" s="1"/>
      <c r="QV734" s="1"/>
      <c r="QW734" s="1"/>
      <c r="QX734" s="1"/>
      <c r="QY734" s="1"/>
      <c r="QZ734" s="1"/>
      <c r="RA734" s="1"/>
      <c r="RB734" s="1"/>
      <c r="RC734" s="1"/>
      <c r="RD734" s="1"/>
      <c r="RE734" s="1"/>
      <c r="RF734" s="1"/>
      <c r="RG734" s="1"/>
      <c r="RH734" s="1"/>
      <c r="RI734" s="1"/>
      <c r="RJ734" s="1"/>
      <c r="RK734" s="1"/>
      <c r="RL734" s="1"/>
      <c r="RM734" s="1"/>
      <c r="RN734" s="1"/>
      <c r="RO734" s="1"/>
      <c r="RP734" s="1"/>
      <c r="RQ734" s="1"/>
      <c r="RR734" s="1"/>
      <c r="RS734" s="1"/>
      <c r="RT734" s="1"/>
      <c r="RU734" s="1"/>
      <c r="RV734" s="1"/>
      <c r="RW734" s="1"/>
      <c r="RX734" s="1"/>
      <c r="RY734" s="1"/>
      <c r="RZ734" s="1"/>
      <c r="SA734" s="1"/>
      <c r="SB734" s="1"/>
      <c r="SC734" s="1"/>
      <c r="SD734" s="1"/>
      <c r="SE734" s="1"/>
      <c r="SF734" s="1"/>
      <c r="SG734" s="1"/>
      <c r="SH734" s="1"/>
      <c r="SI734" s="1"/>
      <c r="SJ734" s="1"/>
      <c r="SK734" s="1"/>
      <c r="SL734" s="1"/>
      <c r="SM734" s="1"/>
      <c r="SN734" s="1"/>
      <c r="SO734" s="1"/>
      <c r="SP734" s="1"/>
      <c r="SQ734" s="1"/>
      <c r="SR734" s="1"/>
      <c r="SS734" s="1"/>
      <c r="ST734" s="1"/>
      <c r="SU734" s="1"/>
      <c r="SV734" s="1"/>
      <c r="SW734" s="1"/>
      <c r="SX734" s="1"/>
      <c r="SY734" s="1"/>
      <c r="SZ734" s="1"/>
      <c r="TA734" s="1"/>
      <c r="TB734" s="1"/>
      <c r="TC734" s="1"/>
      <c r="TD734" s="1"/>
      <c r="TE734" s="1"/>
      <c r="TF734" s="1"/>
      <c r="TG734" s="1"/>
      <c r="TH734" s="1"/>
      <c r="TI734" s="1"/>
      <c r="TJ734" s="1"/>
      <c r="TK734" s="1"/>
      <c r="TL734" s="1"/>
      <c r="TM734" s="1"/>
      <c r="TN734" s="1"/>
      <c r="TO734" s="1"/>
      <c r="TP734" s="1"/>
      <c r="TQ734" s="1"/>
      <c r="TR734" s="1"/>
      <c r="TS734" s="1"/>
      <c r="TT734" s="1"/>
      <c r="TU734" s="1"/>
      <c r="TV734" s="1"/>
      <c r="TW734" s="1"/>
      <c r="TX734" s="1"/>
      <c r="TY734" s="1"/>
      <c r="TZ734" s="1"/>
      <c r="UA734" s="1"/>
      <c r="UB734" s="1"/>
      <c r="UC734" s="1"/>
      <c r="UD734" s="1"/>
      <c r="UE734" s="1"/>
      <c r="UF734" s="1"/>
      <c r="UG734" s="1"/>
      <c r="UH734" s="1"/>
      <c r="UI734" s="1"/>
      <c r="UJ734" s="1"/>
      <c r="UK734" s="1"/>
      <c r="UL734" s="1"/>
      <c r="UM734" s="1"/>
      <c r="UN734" s="1"/>
      <c r="UO734" s="1"/>
      <c r="UP734" s="1"/>
      <c r="UQ734" s="1"/>
      <c r="UR734" s="1"/>
      <c r="US734" s="1"/>
      <c r="UT734" s="1"/>
      <c r="UU734" s="1"/>
      <c r="UV734" s="1"/>
      <c r="UW734" s="1"/>
      <c r="UX734" s="1"/>
      <c r="UY734" s="1"/>
      <c r="UZ734" s="1"/>
      <c r="VA734" s="1"/>
      <c r="VB734" s="1"/>
      <c r="VC734" s="1"/>
      <c r="VD734" s="1"/>
      <c r="VE734" s="1"/>
      <c r="VF734" s="1"/>
      <c r="VG734" s="1"/>
      <c r="VH734" s="1"/>
      <c r="VI734" s="1"/>
      <c r="VJ734" s="1"/>
      <c r="VK734" s="1"/>
      <c r="VL734" s="1"/>
      <c r="VM734" s="1"/>
      <c r="VN734" s="1"/>
      <c r="VO734" s="1"/>
      <c r="VP734" s="1"/>
      <c r="VQ734" s="1"/>
      <c r="VR734" s="1"/>
      <c r="VS734" s="1"/>
      <c r="VT734" s="1"/>
      <c r="VU734" s="1"/>
      <c r="VV734" s="1"/>
      <c r="VW734" s="1"/>
      <c r="VX734" s="1"/>
      <c r="VY734" s="1"/>
      <c r="VZ734" s="1"/>
      <c r="WA734" s="1"/>
      <c r="WB734" s="1"/>
      <c r="WC734" s="1"/>
      <c r="WD734" s="1"/>
      <c r="WE734" s="1"/>
      <c r="WF734" s="1"/>
      <c r="WG734" s="1"/>
      <c r="WH734" s="1"/>
      <c r="WI734" s="1"/>
      <c r="WJ734" s="1"/>
      <c r="WK734" s="1"/>
      <c r="WL734" s="1"/>
      <c r="WM734" s="1"/>
      <c r="WN734" s="1"/>
      <c r="WO734" s="1"/>
      <c r="WP734" s="1"/>
      <c r="WQ734" s="1"/>
      <c r="WR734" s="1"/>
      <c r="WS734" s="1"/>
      <c r="WT734" s="1"/>
      <c r="WU734" s="1"/>
      <c r="WV734" s="1"/>
      <c r="WW734" s="1"/>
      <c r="WX734" s="1"/>
      <c r="WY734" s="1"/>
      <c r="WZ734" s="1"/>
      <c r="XA734" s="1"/>
      <c r="XB734" s="1"/>
      <c r="XC734" s="1"/>
      <c r="XD734" s="1"/>
      <c r="XE734" s="1"/>
      <c r="XF734" s="1"/>
      <c r="XG734" s="1"/>
      <c r="XH734" s="1"/>
      <c r="XI734" s="1"/>
      <c r="XJ734" s="1"/>
      <c r="XK734" s="1"/>
      <c r="XL734" s="1"/>
      <c r="XM734" s="1"/>
      <c r="XN734" s="1"/>
      <c r="XO734" s="1"/>
      <c r="XP734" s="1"/>
      <c r="XQ734" s="1"/>
      <c r="XR734" s="1"/>
      <c r="XS734" s="1"/>
      <c r="XT734" s="1"/>
      <c r="XU734" s="1"/>
      <c r="XV734" s="1"/>
      <c r="XW734" s="1"/>
      <c r="XX734" s="1"/>
      <c r="XY734" s="1"/>
      <c r="XZ734" s="1"/>
      <c r="YA734" s="1"/>
      <c r="YB734" s="1"/>
      <c r="YC734" s="1"/>
      <c r="YD734" s="1"/>
      <c r="YE734" s="1"/>
      <c r="YF734" s="1"/>
      <c r="YG734" s="1"/>
      <c r="YH734" s="1"/>
      <c r="YI734" s="1"/>
      <c r="YJ734" s="1"/>
      <c r="YK734" s="1"/>
      <c r="YL734" s="1"/>
      <c r="YM734" s="1"/>
      <c r="YN734" s="1"/>
      <c r="YO734" s="1"/>
      <c r="YP734" s="1"/>
      <c r="YQ734" s="1"/>
      <c r="YR734" s="1"/>
      <c r="YS734" s="1"/>
      <c r="YT734" s="1"/>
      <c r="YU734" s="1"/>
      <c r="YV734" s="1"/>
      <c r="YW734" s="1"/>
      <c r="YX734" s="1"/>
      <c r="YY734" s="1"/>
      <c r="YZ734" s="1"/>
      <c r="ZA734" s="1"/>
      <c r="ZB734" s="1"/>
      <c r="ZC734" s="1"/>
      <c r="ZD734" s="1"/>
      <c r="ZE734" s="1"/>
      <c r="ZF734" s="1"/>
      <c r="ZG734" s="1"/>
      <c r="ZH734" s="1"/>
      <c r="ZI734" s="1"/>
      <c r="ZJ734" s="1"/>
      <c r="ZK734" s="1"/>
      <c r="ZL734" s="1"/>
      <c r="ZM734" s="1"/>
      <c r="ZN734" s="1"/>
      <c r="ZO734" s="1"/>
      <c r="ZP734" s="1"/>
      <c r="ZQ734" s="1"/>
      <c r="ZR734" s="1"/>
      <c r="ZS734" s="1"/>
      <c r="ZT734" s="1"/>
      <c r="ZU734" s="1"/>
      <c r="ZV734" s="1"/>
      <c r="ZW734" s="1"/>
      <c r="ZX734" s="1"/>
      <c r="ZY734" s="1"/>
      <c r="ZZ734" s="1"/>
      <c r="AAA734" s="1"/>
      <c r="AAB734" s="1"/>
      <c r="AAC734" s="1"/>
      <c r="AAD734" s="1"/>
      <c r="AAE734" s="1"/>
      <c r="AAF734" s="1"/>
      <c r="AAG734" s="1"/>
      <c r="AAH734" s="1"/>
      <c r="AAI734" s="1"/>
      <c r="AAJ734" s="1"/>
      <c r="AAK734" s="1"/>
      <c r="AAL734" s="1"/>
      <c r="AAM734" s="1"/>
      <c r="AAN734" s="1"/>
      <c r="AAO734" s="1"/>
      <c r="AAP734" s="1"/>
      <c r="AAQ734" s="1"/>
      <c r="AAR734" s="1"/>
      <c r="AAS734" s="1"/>
      <c r="AAT734" s="1"/>
      <c r="AAU734" s="1"/>
      <c r="AAV734" s="1"/>
      <c r="AAW734" s="1"/>
      <c r="AAX734" s="1"/>
      <c r="AAY734" s="1"/>
      <c r="AAZ734" s="1"/>
      <c r="ABA734" s="1"/>
      <c r="ABB734" s="1"/>
      <c r="ABC734" s="1"/>
      <c r="ABD734" s="1"/>
      <c r="ABE734" s="1"/>
      <c r="ABF734" s="1"/>
      <c r="ABG734" s="1"/>
      <c r="ABH734" s="1"/>
      <c r="ABI734" s="1"/>
      <c r="ABJ734" s="1"/>
      <c r="ABK734" s="1"/>
      <c r="ABL734" s="1"/>
      <c r="ABM734" s="1"/>
      <c r="ABN734" s="1"/>
      <c r="ABO734" s="1"/>
      <c r="ABP734" s="1"/>
      <c r="ABQ734" s="1"/>
      <c r="ABR734" s="1"/>
      <c r="ABS734" s="1"/>
      <c r="ABT734" s="1"/>
      <c r="ABU734" s="1"/>
      <c r="ABV734" s="1"/>
      <c r="ABW734" s="1"/>
      <c r="ABX734" s="1"/>
      <c r="ABY734" s="1"/>
      <c r="ABZ734" s="1"/>
      <c r="ACA734" s="1"/>
      <c r="ACB734" s="1"/>
      <c r="ACC734" s="1"/>
      <c r="ACD734" s="1"/>
      <c r="ACE734" s="1"/>
      <c r="ACF734" s="1"/>
      <c r="ACG734" s="1"/>
      <c r="ACH734" s="1"/>
      <c r="ACI734" s="1"/>
      <c r="ACJ734" s="1"/>
      <c r="ACK734" s="1"/>
      <c r="ACL734" s="1"/>
      <c r="ACM734" s="1"/>
      <c r="ACN734" s="1"/>
      <c r="ACO734" s="1"/>
      <c r="ACP734" s="1"/>
      <c r="ACQ734" s="1"/>
      <c r="ACR734" s="1"/>
      <c r="ACS734" s="1"/>
      <c r="ACT734" s="1"/>
      <c r="ACU734" s="1"/>
      <c r="ACV734" s="1"/>
      <c r="ACW734" s="1"/>
      <c r="ACX734" s="1"/>
      <c r="ACY734" s="1"/>
      <c r="ACZ734" s="1"/>
      <c r="ADA734" s="1"/>
      <c r="ADB734" s="1"/>
      <c r="ADC734" s="1"/>
      <c r="ADD734" s="1"/>
      <c r="ADE734" s="1"/>
      <c r="ADF734" s="1"/>
      <c r="ADG734" s="1"/>
      <c r="ADH734" s="1"/>
      <c r="ADI734" s="1"/>
      <c r="ADJ734" s="1"/>
      <c r="ADK734" s="1"/>
      <c r="ADL734" s="1"/>
      <c r="ADM734" s="1"/>
      <c r="ADN734" s="1"/>
      <c r="ADO734" s="1"/>
      <c r="ADP734" s="1"/>
      <c r="ADQ734" s="1"/>
      <c r="ADR734" s="1"/>
      <c r="ADS734" s="1"/>
      <c r="ADT734" s="1"/>
      <c r="ADU734" s="1"/>
      <c r="ADV734" s="1"/>
    </row>
    <row r="735" spans="1:802" x14ac:dyDescent="0.1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  <c r="DN735" s="1"/>
      <c r="DO735" s="1"/>
      <c r="DP735" s="1"/>
      <c r="DQ735" s="1"/>
      <c r="DR735" s="1"/>
      <c r="DS735" s="1"/>
      <c r="DT735" s="1"/>
      <c r="DU735" s="1"/>
      <c r="DV735" s="1"/>
      <c r="DW735" s="1"/>
      <c r="DX735" s="1"/>
      <c r="DY735" s="1"/>
      <c r="DZ735" s="1"/>
      <c r="EA735" s="1"/>
      <c r="EB735" s="1"/>
      <c r="EC735" s="1"/>
      <c r="ED735" s="1"/>
      <c r="EE735" s="1"/>
      <c r="EF735" s="1"/>
      <c r="EG735" s="1"/>
      <c r="EH735" s="1"/>
      <c r="EI735" s="1"/>
      <c r="EJ735" s="1"/>
      <c r="EK735" s="1"/>
      <c r="EL735" s="1"/>
      <c r="EM735" s="1"/>
      <c r="EN735" s="1"/>
      <c r="EO735" s="1"/>
      <c r="EP735" s="1"/>
      <c r="EQ735" s="1"/>
      <c r="ER735" s="1"/>
      <c r="ES735" s="1"/>
      <c r="ET735" s="1"/>
      <c r="EU735" s="1"/>
      <c r="EV735" s="1"/>
      <c r="EW735" s="1"/>
      <c r="EX735" s="1"/>
      <c r="EY735" s="1"/>
      <c r="EZ735" s="1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1"/>
      <c r="FL735" s="1"/>
      <c r="FM735" s="1"/>
      <c r="FN735" s="1"/>
      <c r="FO735" s="1"/>
      <c r="FP735" s="1"/>
      <c r="FQ735" s="1"/>
      <c r="FR735" s="1"/>
      <c r="FS735" s="1"/>
      <c r="FT735" s="1"/>
      <c r="FU735" s="1"/>
      <c r="FV735" s="1"/>
      <c r="FW735" s="1"/>
      <c r="FX735" s="1"/>
      <c r="FY735" s="1"/>
      <c r="FZ735" s="1"/>
      <c r="GA735" s="1"/>
      <c r="GB735" s="1"/>
      <c r="GC735" s="1"/>
      <c r="GD735" s="1"/>
      <c r="GE735" s="1"/>
      <c r="GF735" s="1"/>
      <c r="GG735" s="1"/>
      <c r="GH735" s="1"/>
      <c r="GI735" s="1"/>
      <c r="GJ735" s="1"/>
      <c r="GK735" s="1"/>
      <c r="GL735" s="1"/>
      <c r="GM735" s="1"/>
      <c r="GN735" s="1"/>
      <c r="GO735" s="1"/>
      <c r="GP735" s="1"/>
      <c r="GQ735" s="1"/>
      <c r="GR735" s="1"/>
      <c r="GS735" s="1"/>
      <c r="GT735" s="1"/>
      <c r="GU735" s="1"/>
      <c r="GV735" s="1"/>
      <c r="GW735" s="1"/>
      <c r="GX735" s="1"/>
      <c r="GY735" s="1"/>
      <c r="GZ735" s="1"/>
      <c r="HA735" s="1"/>
      <c r="HB735" s="1"/>
      <c r="HC735" s="1"/>
      <c r="HD735" s="1"/>
      <c r="HE735" s="1"/>
      <c r="HF735" s="1"/>
      <c r="HG735" s="1"/>
      <c r="HH735" s="1"/>
      <c r="HI735" s="1"/>
      <c r="HJ735" s="1"/>
      <c r="HK735" s="1"/>
      <c r="HL735" s="1"/>
      <c r="HM735" s="1"/>
      <c r="HN735" s="1"/>
      <c r="HO735" s="1"/>
      <c r="HP735" s="1"/>
      <c r="HQ735" s="1"/>
      <c r="HR735" s="1"/>
      <c r="HS735" s="1"/>
      <c r="HT735" s="1"/>
      <c r="HU735" s="1"/>
      <c r="HV735" s="1"/>
      <c r="HW735" s="1"/>
      <c r="HX735" s="1"/>
      <c r="HY735" s="1"/>
      <c r="HZ735" s="1"/>
      <c r="IA735" s="1"/>
      <c r="IB735" s="1"/>
      <c r="IC735" s="1"/>
      <c r="ID735" s="1"/>
      <c r="IE735" s="1"/>
      <c r="IF735" s="1"/>
      <c r="IG735" s="1"/>
      <c r="IH735" s="1"/>
      <c r="II735" s="1"/>
      <c r="IJ735" s="1"/>
      <c r="IK735" s="1"/>
      <c r="IL735" s="1"/>
      <c r="IM735" s="1"/>
      <c r="IN735" s="1"/>
      <c r="IO735" s="1"/>
      <c r="IP735" s="1"/>
      <c r="IQ735" s="1"/>
      <c r="IR735" s="1"/>
      <c r="IS735" s="1"/>
      <c r="IT735" s="1"/>
      <c r="IU735" s="1"/>
      <c r="IV735" s="1"/>
      <c r="IW735" s="1"/>
      <c r="IX735" s="1"/>
      <c r="IY735" s="1"/>
      <c r="IZ735" s="1"/>
      <c r="JA735" s="1"/>
      <c r="JB735" s="1"/>
      <c r="JC735" s="1"/>
      <c r="JD735" s="1"/>
      <c r="JE735" s="1"/>
      <c r="JF735" s="1"/>
      <c r="JG735" s="1"/>
      <c r="JH735" s="1"/>
      <c r="JI735" s="1"/>
      <c r="JJ735" s="1"/>
      <c r="JK735" s="1"/>
      <c r="JL735" s="1"/>
      <c r="JM735" s="1"/>
      <c r="JN735" s="1"/>
      <c r="JO735" s="1"/>
      <c r="JP735" s="1"/>
      <c r="JQ735" s="1"/>
      <c r="JR735" s="1"/>
      <c r="JS735" s="1"/>
      <c r="JT735" s="1"/>
      <c r="JU735" s="1"/>
      <c r="JV735" s="1"/>
      <c r="JW735" s="1"/>
      <c r="JX735" s="1"/>
      <c r="JY735" s="1"/>
      <c r="JZ735" s="1"/>
      <c r="KA735" s="1"/>
      <c r="KB735" s="1"/>
      <c r="KC735" s="1"/>
      <c r="KD735" s="1"/>
      <c r="KE735" s="1"/>
      <c r="KF735" s="1"/>
      <c r="KG735" s="1"/>
      <c r="KH735" s="1"/>
      <c r="KI735" s="1"/>
      <c r="KJ735" s="1"/>
      <c r="KK735" s="1"/>
      <c r="KL735" s="1"/>
      <c r="KM735" s="1"/>
      <c r="KN735" s="1"/>
      <c r="KO735" s="1"/>
      <c r="KP735" s="1"/>
      <c r="KQ735" s="1"/>
      <c r="KR735" s="1"/>
      <c r="KS735" s="1"/>
      <c r="KT735" s="1"/>
      <c r="KU735" s="1"/>
      <c r="KV735" s="1"/>
      <c r="KW735" s="1"/>
      <c r="KX735" s="1"/>
      <c r="KY735" s="1"/>
      <c r="KZ735" s="1"/>
      <c r="LA735" s="1"/>
      <c r="LB735" s="1"/>
      <c r="LC735" s="1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1"/>
      <c r="MA735" s="1"/>
      <c r="MB735" s="1"/>
      <c r="MC735" s="1"/>
      <c r="MD735" s="1"/>
      <c r="ME735" s="1"/>
      <c r="MF735" s="1"/>
      <c r="MG735" s="1"/>
      <c r="MH735" s="1"/>
      <c r="MI735" s="1"/>
      <c r="MJ735" s="1"/>
      <c r="MK735" s="1"/>
      <c r="ML735" s="1"/>
      <c r="MM735" s="1"/>
      <c r="MN735" s="1"/>
      <c r="MO735" s="1"/>
      <c r="MP735" s="1"/>
      <c r="MQ735" s="1"/>
      <c r="MR735" s="1"/>
      <c r="MS735" s="1"/>
      <c r="MT735" s="1"/>
      <c r="MU735" s="1"/>
      <c r="MV735" s="1"/>
      <c r="MW735" s="1"/>
      <c r="MX735" s="1"/>
      <c r="MY735" s="1"/>
      <c r="MZ735" s="1"/>
      <c r="NA735" s="1"/>
      <c r="NB735" s="1"/>
      <c r="NC735" s="1"/>
      <c r="ND735" s="1"/>
      <c r="NE735" s="1"/>
      <c r="NF735" s="1"/>
      <c r="NG735" s="1"/>
      <c r="NH735" s="1"/>
      <c r="NI735" s="1"/>
      <c r="NJ735" s="1"/>
      <c r="NK735" s="1"/>
      <c r="NL735" s="1"/>
      <c r="NM735" s="1"/>
      <c r="NN735" s="1"/>
      <c r="NO735" s="1"/>
      <c r="NP735" s="1"/>
      <c r="NQ735" s="1"/>
      <c r="NR735" s="1"/>
      <c r="NS735" s="1"/>
      <c r="NT735" s="1"/>
      <c r="NU735" s="1"/>
      <c r="NV735" s="1"/>
      <c r="NW735" s="1"/>
      <c r="NX735" s="1"/>
      <c r="NY735" s="1"/>
      <c r="NZ735" s="1"/>
      <c r="OA735" s="1"/>
      <c r="OB735" s="1"/>
      <c r="OC735" s="1"/>
      <c r="OD735" s="1"/>
      <c r="OE735" s="1"/>
      <c r="OF735" s="1"/>
      <c r="OG735" s="1"/>
      <c r="OH735" s="1"/>
      <c r="OI735" s="1"/>
      <c r="OJ735" s="1"/>
      <c r="OK735" s="1"/>
      <c r="OL735" s="1"/>
      <c r="OM735" s="1"/>
      <c r="ON735" s="1"/>
      <c r="OO735" s="1"/>
      <c r="OP735" s="1"/>
      <c r="OQ735" s="1"/>
      <c r="OR735" s="1"/>
      <c r="OS735" s="1"/>
      <c r="OT735" s="1"/>
      <c r="OU735" s="1"/>
      <c r="OV735" s="1"/>
      <c r="OW735" s="1"/>
      <c r="OX735" s="1"/>
      <c r="OY735" s="1"/>
      <c r="OZ735" s="1"/>
      <c r="PA735" s="1"/>
      <c r="PB735" s="1"/>
      <c r="PC735" s="1"/>
      <c r="PD735" s="1"/>
      <c r="PE735" s="1"/>
      <c r="PF735" s="1"/>
      <c r="PG735" s="1"/>
      <c r="PH735" s="1"/>
      <c r="PI735" s="1"/>
      <c r="PJ735" s="1"/>
      <c r="PK735" s="1"/>
      <c r="PL735" s="1"/>
      <c r="PM735" s="1"/>
      <c r="PN735" s="1"/>
      <c r="PO735" s="1"/>
      <c r="PP735" s="1"/>
      <c r="PQ735" s="1"/>
      <c r="PR735" s="1"/>
      <c r="PS735" s="1"/>
      <c r="PT735" s="1"/>
      <c r="PU735" s="1"/>
      <c r="PV735" s="1"/>
      <c r="PW735" s="1"/>
      <c r="PX735" s="1"/>
      <c r="PY735" s="1"/>
      <c r="PZ735" s="1"/>
      <c r="QA735" s="1"/>
      <c r="QB735" s="1"/>
      <c r="QC735" s="1"/>
      <c r="QD735" s="1"/>
      <c r="QE735" s="1"/>
      <c r="QF735" s="1"/>
      <c r="QG735" s="1"/>
      <c r="QH735" s="1"/>
      <c r="QI735" s="1"/>
      <c r="QJ735" s="1"/>
      <c r="QK735" s="1"/>
      <c r="QL735" s="1"/>
      <c r="QM735" s="1"/>
      <c r="QN735" s="1"/>
      <c r="QO735" s="1"/>
      <c r="QP735" s="1"/>
      <c r="QQ735" s="1"/>
      <c r="QR735" s="1"/>
      <c r="QS735" s="1"/>
      <c r="QT735" s="1"/>
      <c r="QU735" s="1"/>
      <c r="QV735" s="1"/>
      <c r="QW735" s="1"/>
      <c r="QX735" s="1"/>
      <c r="QY735" s="1"/>
      <c r="QZ735" s="1"/>
      <c r="RA735" s="1"/>
      <c r="RB735" s="1"/>
      <c r="RC735" s="1"/>
      <c r="RD735" s="1"/>
      <c r="RE735" s="1"/>
      <c r="RF735" s="1"/>
      <c r="RG735" s="1"/>
      <c r="RH735" s="1"/>
      <c r="RI735" s="1"/>
      <c r="RJ735" s="1"/>
      <c r="RK735" s="1"/>
      <c r="RL735" s="1"/>
      <c r="RM735" s="1"/>
      <c r="RN735" s="1"/>
      <c r="RO735" s="1"/>
      <c r="RP735" s="1"/>
      <c r="RQ735" s="1"/>
      <c r="RR735" s="1"/>
      <c r="RS735" s="1"/>
      <c r="RT735" s="1"/>
      <c r="RU735" s="1"/>
      <c r="RV735" s="1"/>
      <c r="RW735" s="1"/>
      <c r="RX735" s="1"/>
      <c r="RY735" s="1"/>
      <c r="RZ735" s="1"/>
      <c r="SA735" s="1"/>
      <c r="SB735" s="1"/>
      <c r="SC735" s="1"/>
      <c r="SD735" s="1"/>
      <c r="SE735" s="1"/>
      <c r="SF735" s="1"/>
      <c r="SG735" s="1"/>
      <c r="SH735" s="1"/>
      <c r="SI735" s="1"/>
      <c r="SJ735" s="1"/>
      <c r="SK735" s="1"/>
      <c r="SL735" s="1"/>
      <c r="SM735" s="1"/>
      <c r="SN735" s="1"/>
      <c r="SO735" s="1"/>
      <c r="SP735" s="1"/>
      <c r="SQ735" s="1"/>
      <c r="SR735" s="1"/>
      <c r="SS735" s="1"/>
      <c r="ST735" s="1"/>
      <c r="SU735" s="1"/>
      <c r="SV735" s="1"/>
      <c r="SW735" s="1"/>
      <c r="SX735" s="1"/>
      <c r="SY735" s="1"/>
      <c r="SZ735" s="1"/>
      <c r="TA735" s="1"/>
      <c r="TB735" s="1"/>
      <c r="TC735" s="1"/>
      <c r="TD735" s="1"/>
      <c r="TE735" s="1"/>
      <c r="TF735" s="1"/>
      <c r="TG735" s="1"/>
      <c r="TH735" s="1"/>
      <c r="TI735" s="1"/>
      <c r="TJ735" s="1"/>
      <c r="TK735" s="1"/>
      <c r="TL735" s="1"/>
      <c r="TM735" s="1"/>
      <c r="TN735" s="1"/>
      <c r="TO735" s="1"/>
      <c r="TP735" s="1"/>
      <c r="TQ735" s="1"/>
      <c r="TR735" s="1"/>
      <c r="TS735" s="1"/>
      <c r="TT735" s="1"/>
      <c r="TU735" s="1"/>
      <c r="TV735" s="1"/>
      <c r="TW735" s="1"/>
      <c r="TX735" s="1"/>
      <c r="TY735" s="1"/>
      <c r="TZ735" s="1"/>
      <c r="UA735" s="1"/>
      <c r="UB735" s="1"/>
      <c r="UC735" s="1"/>
      <c r="UD735" s="1"/>
      <c r="UE735" s="1"/>
      <c r="UF735" s="1"/>
      <c r="UG735" s="1"/>
      <c r="UH735" s="1"/>
      <c r="UI735" s="1"/>
      <c r="UJ735" s="1"/>
      <c r="UK735" s="1"/>
      <c r="UL735" s="1"/>
      <c r="UM735" s="1"/>
      <c r="UN735" s="1"/>
      <c r="UO735" s="1"/>
      <c r="UP735" s="1"/>
      <c r="UQ735" s="1"/>
      <c r="UR735" s="1"/>
      <c r="US735" s="1"/>
      <c r="UT735" s="1"/>
      <c r="UU735" s="1"/>
      <c r="UV735" s="1"/>
      <c r="UW735" s="1"/>
      <c r="UX735" s="1"/>
      <c r="UY735" s="1"/>
      <c r="UZ735" s="1"/>
      <c r="VA735" s="1"/>
      <c r="VB735" s="1"/>
      <c r="VC735" s="1"/>
      <c r="VD735" s="1"/>
      <c r="VE735" s="1"/>
      <c r="VF735" s="1"/>
      <c r="VG735" s="1"/>
      <c r="VH735" s="1"/>
      <c r="VI735" s="1"/>
      <c r="VJ735" s="1"/>
      <c r="VK735" s="1"/>
      <c r="VL735" s="1"/>
      <c r="VM735" s="1"/>
      <c r="VN735" s="1"/>
      <c r="VO735" s="1"/>
      <c r="VP735" s="1"/>
      <c r="VQ735" s="1"/>
      <c r="VR735" s="1"/>
      <c r="VS735" s="1"/>
      <c r="VT735" s="1"/>
      <c r="VU735" s="1"/>
      <c r="VV735" s="1"/>
      <c r="VW735" s="1"/>
      <c r="VX735" s="1"/>
      <c r="VY735" s="1"/>
      <c r="VZ735" s="1"/>
      <c r="WA735" s="1"/>
      <c r="WB735" s="1"/>
      <c r="WC735" s="1"/>
      <c r="WD735" s="1"/>
      <c r="WE735" s="1"/>
      <c r="WF735" s="1"/>
      <c r="WG735" s="1"/>
      <c r="WH735" s="1"/>
      <c r="WI735" s="1"/>
      <c r="WJ735" s="1"/>
      <c r="WK735" s="1"/>
      <c r="WL735" s="1"/>
      <c r="WM735" s="1"/>
      <c r="WN735" s="1"/>
      <c r="WO735" s="1"/>
      <c r="WP735" s="1"/>
      <c r="WQ735" s="1"/>
      <c r="WR735" s="1"/>
      <c r="WS735" s="1"/>
      <c r="WT735" s="1"/>
      <c r="WU735" s="1"/>
      <c r="WV735" s="1"/>
      <c r="WW735" s="1"/>
      <c r="WX735" s="1"/>
      <c r="WY735" s="1"/>
      <c r="WZ735" s="1"/>
      <c r="XA735" s="1"/>
      <c r="XB735" s="1"/>
      <c r="XC735" s="1"/>
      <c r="XD735" s="1"/>
      <c r="XE735" s="1"/>
      <c r="XF735" s="1"/>
      <c r="XG735" s="1"/>
      <c r="XH735" s="1"/>
      <c r="XI735" s="1"/>
      <c r="XJ735" s="1"/>
      <c r="XK735" s="1"/>
      <c r="XL735" s="1"/>
      <c r="XM735" s="1"/>
      <c r="XN735" s="1"/>
      <c r="XO735" s="1"/>
      <c r="XP735" s="1"/>
      <c r="XQ735" s="1"/>
      <c r="XR735" s="1"/>
      <c r="XS735" s="1"/>
      <c r="XT735" s="1"/>
      <c r="XU735" s="1"/>
      <c r="XV735" s="1"/>
      <c r="XW735" s="1"/>
      <c r="XX735" s="1"/>
      <c r="XY735" s="1"/>
      <c r="XZ735" s="1"/>
      <c r="YA735" s="1"/>
      <c r="YB735" s="1"/>
      <c r="YC735" s="1"/>
      <c r="YD735" s="1"/>
      <c r="YE735" s="1"/>
      <c r="YF735" s="1"/>
      <c r="YG735" s="1"/>
      <c r="YH735" s="1"/>
      <c r="YI735" s="1"/>
      <c r="YJ735" s="1"/>
      <c r="YK735" s="1"/>
      <c r="YL735" s="1"/>
      <c r="YM735" s="1"/>
      <c r="YN735" s="1"/>
      <c r="YO735" s="1"/>
      <c r="YP735" s="1"/>
      <c r="YQ735" s="1"/>
      <c r="YR735" s="1"/>
      <c r="YS735" s="1"/>
      <c r="YT735" s="1"/>
      <c r="YU735" s="1"/>
      <c r="YV735" s="1"/>
      <c r="YW735" s="1"/>
      <c r="YX735" s="1"/>
      <c r="YY735" s="1"/>
      <c r="YZ735" s="1"/>
      <c r="ZA735" s="1"/>
      <c r="ZB735" s="1"/>
      <c r="ZC735" s="1"/>
      <c r="ZD735" s="1"/>
      <c r="ZE735" s="1"/>
      <c r="ZF735" s="1"/>
      <c r="ZG735" s="1"/>
      <c r="ZH735" s="1"/>
      <c r="ZI735" s="1"/>
      <c r="ZJ735" s="1"/>
      <c r="ZK735" s="1"/>
      <c r="ZL735" s="1"/>
      <c r="ZM735" s="1"/>
      <c r="ZN735" s="1"/>
      <c r="ZO735" s="1"/>
      <c r="ZP735" s="1"/>
      <c r="ZQ735" s="1"/>
      <c r="ZR735" s="1"/>
      <c r="ZS735" s="1"/>
      <c r="ZT735" s="1"/>
      <c r="ZU735" s="1"/>
      <c r="ZV735" s="1"/>
      <c r="ZW735" s="1"/>
      <c r="ZX735" s="1"/>
      <c r="ZY735" s="1"/>
      <c r="ZZ735" s="1"/>
      <c r="AAA735" s="1"/>
      <c r="AAB735" s="1"/>
      <c r="AAC735" s="1"/>
      <c r="AAD735" s="1"/>
      <c r="AAE735" s="1"/>
      <c r="AAF735" s="1"/>
      <c r="AAG735" s="1"/>
      <c r="AAH735" s="1"/>
      <c r="AAI735" s="1"/>
      <c r="AAJ735" s="1"/>
      <c r="AAK735" s="1"/>
      <c r="AAL735" s="1"/>
      <c r="AAM735" s="1"/>
      <c r="AAN735" s="1"/>
      <c r="AAO735" s="1"/>
      <c r="AAP735" s="1"/>
      <c r="AAQ735" s="1"/>
      <c r="AAR735" s="1"/>
      <c r="AAS735" s="1"/>
      <c r="AAT735" s="1"/>
      <c r="AAU735" s="1"/>
      <c r="AAV735" s="1"/>
      <c r="AAW735" s="1"/>
      <c r="AAX735" s="1"/>
      <c r="AAY735" s="1"/>
      <c r="AAZ735" s="1"/>
      <c r="ABA735" s="1"/>
      <c r="ABB735" s="1"/>
      <c r="ABC735" s="1"/>
      <c r="ABD735" s="1"/>
      <c r="ABE735" s="1"/>
      <c r="ABF735" s="1"/>
      <c r="ABG735" s="1"/>
      <c r="ABH735" s="1"/>
      <c r="ABI735" s="1"/>
      <c r="ABJ735" s="1"/>
      <c r="ABK735" s="1"/>
      <c r="ABL735" s="1"/>
      <c r="ABM735" s="1"/>
      <c r="ABN735" s="1"/>
      <c r="ABO735" s="1"/>
      <c r="ABP735" s="1"/>
      <c r="ABQ735" s="1"/>
      <c r="ABR735" s="1"/>
      <c r="ABS735" s="1"/>
      <c r="ABT735" s="1"/>
      <c r="ABU735" s="1"/>
      <c r="ABV735" s="1"/>
      <c r="ABW735" s="1"/>
      <c r="ABX735" s="1"/>
      <c r="ABY735" s="1"/>
      <c r="ABZ735" s="1"/>
      <c r="ACA735" s="1"/>
      <c r="ACB735" s="1"/>
      <c r="ACC735" s="1"/>
      <c r="ACD735" s="1"/>
      <c r="ACE735" s="1"/>
      <c r="ACF735" s="1"/>
      <c r="ACG735" s="1"/>
      <c r="ACH735" s="1"/>
      <c r="ACI735" s="1"/>
      <c r="ACJ735" s="1"/>
      <c r="ACK735" s="1"/>
      <c r="ACL735" s="1"/>
      <c r="ACM735" s="1"/>
      <c r="ACN735" s="1"/>
      <c r="ACO735" s="1"/>
      <c r="ACP735" s="1"/>
      <c r="ACQ735" s="1"/>
      <c r="ACR735" s="1"/>
      <c r="ACS735" s="1"/>
      <c r="ACT735" s="1"/>
      <c r="ACU735" s="1"/>
      <c r="ACV735" s="1"/>
      <c r="ACW735" s="1"/>
      <c r="ACX735" s="1"/>
      <c r="ACY735" s="1"/>
      <c r="ACZ735" s="1"/>
      <c r="ADA735" s="1"/>
      <c r="ADB735" s="1"/>
      <c r="ADC735" s="1"/>
      <c r="ADD735" s="1"/>
      <c r="ADE735" s="1"/>
      <c r="ADF735" s="1"/>
      <c r="ADG735" s="1"/>
      <c r="ADH735" s="1"/>
      <c r="ADI735" s="1"/>
      <c r="ADJ735" s="1"/>
      <c r="ADK735" s="1"/>
      <c r="ADL735" s="1"/>
      <c r="ADM735" s="1"/>
      <c r="ADN735" s="1"/>
      <c r="ADO735" s="1"/>
      <c r="ADP735" s="1"/>
      <c r="ADQ735" s="1"/>
      <c r="ADR735" s="1"/>
      <c r="ADS735" s="1"/>
      <c r="ADT735" s="1"/>
      <c r="ADU735" s="1"/>
      <c r="ADV735" s="1"/>
    </row>
    <row r="736" spans="1:802" x14ac:dyDescent="0.1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  <c r="DN736" s="1"/>
      <c r="DO736" s="1"/>
      <c r="DP736" s="1"/>
      <c r="DQ736" s="1"/>
      <c r="DR736" s="1"/>
      <c r="DS736" s="1"/>
      <c r="DT736" s="1"/>
      <c r="DU736" s="1"/>
      <c r="DV736" s="1"/>
      <c r="DW736" s="1"/>
      <c r="DX736" s="1"/>
      <c r="DY736" s="1"/>
      <c r="DZ736" s="1"/>
      <c r="EA736" s="1"/>
      <c r="EB736" s="1"/>
      <c r="EC736" s="1"/>
      <c r="ED736" s="1"/>
      <c r="EE736" s="1"/>
      <c r="EF736" s="1"/>
      <c r="EG736" s="1"/>
      <c r="EH736" s="1"/>
      <c r="EI736" s="1"/>
      <c r="EJ736" s="1"/>
      <c r="EK736" s="1"/>
      <c r="EL736" s="1"/>
      <c r="EM736" s="1"/>
      <c r="EN736" s="1"/>
      <c r="EO736" s="1"/>
      <c r="EP736" s="1"/>
      <c r="EQ736" s="1"/>
      <c r="ER736" s="1"/>
      <c r="ES736" s="1"/>
      <c r="ET736" s="1"/>
      <c r="EU736" s="1"/>
      <c r="EV736" s="1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1"/>
      <c r="FL736" s="1"/>
      <c r="FM736" s="1"/>
      <c r="FN736" s="1"/>
      <c r="FO736" s="1"/>
      <c r="FP736" s="1"/>
      <c r="FQ736" s="1"/>
      <c r="FR736" s="1"/>
      <c r="FS736" s="1"/>
      <c r="FT736" s="1"/>
      <c r="FU736" s="1"/>
      <c r="FV736" s="1"/>
      <c r="FW736" s="1"/>
      <c r="FX736" s="1"/>
      <c r="FY736" s="1"/>
      <c r="FZ736" s="1"/>
      <c r="GA736" s="1"/>
      <c r="GB736" s="1"/>
      <c r="GC736" s="1"/>
      <c r="GD736" s="1"/>
      <c r="GE736" s="1"/>
      <c r="GF736" s="1"/>
      <c r="GG736" s="1"/>
      <c r="GH736" s="1"/>
      <c r="GI736" s="1"/>
      <c r="GJ736" s="1"/>
      <c r="GK736" s="1"/>
      <c r="GL736" s="1"/>
      <c r="GM736" s="1"/>
      <c r="GN736" s="1"/>
      <c r="GO736" s="1"/>
      <c r="GP736" s="1"/>
      <c r="GQ736" s="1"/>
      <c r="GR736" s="1"/>
      <c r="GS736" s="1"/>
      <c r="GT736" s="1"/>
      <c r="GU736" s="1"/>
      <c r="GV736" s="1"/>
      <c r="GW736" s="1"/>
      <c r="GX736" s="1"/>
      <c r="GY736" s="1"/>
      <c r="GZ736" s="1"/>
      <c r="HA736" s="1"/>
      <c r="HB736" s="1"/>
      <c r="HC736" s="1"/>
      <c r="HD736" s="1"/>
      <c r="HE736" s="1"/>
      <c r="HF736" s="1"/>
      <c r="HG736" s="1"/>
      <c r="HH736" s="1"/>
      <c r="HI736" s="1"/>
      <c r="HJ736" s="1"/>
      <c r="HK736" s="1"/>
      <c r="HL736" s="1"/>
      <c r="HM736" s="1"/>
      <c r="HN736" s="1"/>
      <c r="HO736" s="1"/>
      <c r="HP736" s="1"/>
      <c r="HQ736" s="1"/>
      <c r="HR736" s="1"/>
      <c r="HS736" s="1"/>
      <c r="HT736" s="1"/>
      <c r="HU736" s="1"/>
      <c r="HV736" s="1"/>
      <c r="HW736" s="1"/>
      <c r="HX736" s="1"/>
      <c r="HY736" s="1"/>
      <c r="HZ736" s="1"/>
      <c r="IA736" s="1"/>
      <c r="IB736" s="1"/>
      <c r="IC736" s="1"/>
      <c r="ID736" s="1"/>
      <c r="IE736" s="1"/>
      <c r="IF736" s="1"/>
      <c r="IG736" s="1"/>
      <c r="IH736" s="1"/>
      <c r="II736" s="1"/>
      <c r="IJ736" s="1"/>
      <c r="IK736" s="1"/>
      <c r="IL736" s="1"/>
      <c r="IM736" s="1"/>
      <c r="IN736" s="1"/>
      <c r="IO736" s="1"/>
      <c r="IP736" s="1"/>
      <c r="IQ736" s="1"/>
      <c r="IR736" s="1"/>
      <c r="IS736" s="1"/>
      <c r="IT736" s="1"/>
      <c r="IU736" s="1"/>
      <c r="IV736" s="1"/>
      <c r="IW736" s="1"/>
      <c r="IX736" s="1"/>
      <c r="IY736" s="1"/>
      <c r="IZ736" s="1"/>
      <c r="JA736" s="1"/>
      <c r="JB736" s="1"/>
      <c r="JC736" s="1"/>
      <c r="JD736" s="1"/>
      <c r="JE736" s="1"/>
      <c r="JF736" s="1"/>
      <c r="JG736" s="1"/>
      <c r="JH736" s="1"/>
      <c r="JI736" s="1"/>
      <c r="JJ736" s="1"/>
      <c r="JK736" s="1"/>
      <c r="JL736" s="1"/>
      <c r="JM736" s="1"/>
      <c r="JN736" s="1"/>
      <c r="JO736" s="1"/>
      <c r="JP736" s="1"/>
      <c r="JQ736" s="1"/>
      <c r="JR736" s="1"/>
      <c r="JS736" s="1"/>
      <c r="JT736" s="1"/>
      <c r="JU736" s="1"/>
      <c r="JV736" s="1"/>
      <c r="JW736" s="1"/>
      <c r="JX736" s="1"/>
      <c r="JY736" s="1"/>
      <c r="JZ736" s="1"/>
      <c r="KA736" s="1"/>
      <c r="KB736" s="1"/>
      <c r="KC736" s="1"/>
      <c r="KD736" s="1"/>
      <c r="KE736" s="1"/>
      <c r="KF736" s="1"/>
      <c r="KG736" s="1"/>
      <c r="KH736" s="1"/>
      <c r="KI736" s="1"/>
      <c r="KJ736" s="1"/>
      <c r="KK736" s="1"/>
      <c r="KL736" s="1"/>
      <c r="KM736" s="1"/>
      <c r="KN736" s="1"/>
      <c r="KO736" s="1"/>
      <c r="KP736" s="1"/>
      <c r="KQ736" s="1"/>
      <c r="KR736" s="1"/>
      <c r="KS736" s="1"/>
      <c r="KT736" s="1"/>
      <c r="KU736" s="1"/>
      <c r="KV736" s="1"/>
      <c r="KW736" s="1"/>
      <c r="KX736" s="1"/>
      <c r="KY736" s="1"/>
      <c r="KZ736" s="1"/>
      <c r="LA736" s="1"/>
      <c r="LB736" s="1"/>
      <c r="LC736" s="1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1"/>
      <c r="MA736" s="1"/>
      <c r="MB736" s="1"/>
      <c r="MC736" s="1"/>
      <c r="MD736" s="1"/>
      <c r="ME736" s="1"/>
      <c r="MF736" s="1"/>
      <c r="MG736" s="1"/>
      <c r="MH736" s="1"/>
      <c r="MI736" s="1"/>
      <c r="MJ736" s="1"/>
      <c r="MK736" s="1"/>
      <c r="ML736" s="1"/>
      <c r="MM736" s="1"/>
      <c r="MN736" s="1"/>
      <c r="MO736" s="1"/>
      <c r="MP736" s="1"/>
      <c r="MQ736" s="1"/>
      <c r="MR736" s="1"/>
      <c r="MS736" s="1"/>
      <c r="MT736" s="1"/>
      <c r="MU736" s="1"/>
      <c r="MV736" s="1"/>
      <c r="MW736" s="1"/>
      <c r="MX736" s="1"/>
      <c r="MY736" s="1"/>
      <c r="MZ736" s="1"/>
      <c r="NA736" s="1"/>
      <c r="NB736" s="1"/>
      <c r="NC736" s="1"/>
      <c r="ND736" s="1"/>
      <c r="NE736" s="1"/>
      <c r="NF736" s="1"/>
      <c r="NG736" s="1"/>
      <c r="NH736" s="1"/>
      <c r="NI736" s="1"/>
      <c r="NJ736" s="1"/>
      <c r="NK736" s="1"/>
      <c r="NL736" s="1"/>
      <c r="NM736" s="1"/>
      <c r="NN736" s="1"/>
      <c r="NO736" s="1"/>
      <c r="NP736" s="1"/>
      <c r="NQ736" s="1"/>
      <c r="NR736" s="1"/>
      <c r="NS736" s="1"/>
      <c r="NT736" s="1"/>
      <c r="NU736" s="1"/>
      <c r="NV736" s="1"/>
      <c r="NW736" s="1"/>
      <c r="NX736" s="1"/>
      <c r="NY736" s="1"/>
      <c r="NZ736" s="1"/>
      <c r="OA736" s="1"/>
      <c r="OB736" s="1"/>
      <c r="OC736" s="1"/>
      <c r="OD736" s="1"/>
      <c r="OE736" s="1"/>
      <c r="OF736" s="1"/>
      <c r="OG736" s="1"/>
      <c r="OH736" s="1"/>
      <c r="OI736" s="1"/>
      <c r="OJ736" s="1"/>
      <c r="OK736" s="1"/>
      <c r="OL736" s="1"/>
      <c r="OM736" s="1"/>
      <c r="ON736" s="1"/>
      <c r="OO736" s="1"/>
      <c r="OP736" s="1"/>
      <c r="OQ736" s="1"/>
      <c r="OR736" s="1"/>
      <c r="OS736" s="1"/>
      <c r="OT736" s="1"/>
      <c r="OU736" s="1"/>
      <c r="OV736" s="1"/>
      <c r="OW736" s="1"/>
      <c r="OX736" s="1"/>
      <c r="OY736" s="1"/>
      <c r="OZ736" s="1"/>
      <c r="PA736" s="1"/>
      <c r="PB736" s="1"/>
      <c r="PC736" s="1"/>
      <c r="PD736" s="1"/>
      <c r="PE736" s="1"/>
      <c r="PF736" s="1"/>
      <c r="PG736" s="1"/>
      <c r="PH736" s="1"/>
      <c r="PI736" s="1"/>
      <c r="PJ736" s="1"/>
      <c r="PK736" s="1"/>
      <c r="PL736" s="1"/>
      <c r="PM736" s="1"/>
      <c r="PN736" s="1"/>
      <c r="PO736" s="1"/>
      <c r="PP736" s="1"/>
      <c r="PQ736" s="1"/>
      <c r="PR736" s="1"/>
      <c r="PS736" s="1"/>
      <c r="PT736" s="1"/>
      <c r="PU736" s="1"/>
      <c r="PV736" s="1"/>
      <c r="PW736" s="1"/>
      <c r="PX736" s="1"/>
      <c r="PY736" s="1"/>
      <c r="PZ736" s="1"/>
      <c r="QA736" s="1"/>
      <c r="QB736" s="1"/>
      <c r="QC736" s="1"/>
      <c r="QD736" s="1"/>
      <c r="QE736" s="1"/>
      <c r="QF736" s="1"/>
      <c r="QG736" s="1"/>
      <c r="QH736" s="1"/>
      <c r="QI736" s="1"/>
      <c r="QJ736" s="1"/>
      <c r="QK736" s="1"/>
      <c r="QL736" s="1"/>
      <c r="QM736" s="1"/>
      <c r="QN736" s="1"/>
      <c r="QO736" s="1"/>
      <c r="QP736" s="1"/>
      <c r="QQ736" s="1"/>
      <c r="QR736" s="1"/>
      <c r="QS736" s="1"/>
      <c r="QT736" s="1"/>
      <c r="QU736" s="1"/>
      <c r="QV736" s="1"/>
      <c r="QW736" s="1"/>
      <c r="QX736" s="1"/>
      <c r="QY736" s="1"/>
      <c r="QZ736" s="1"/>
      <c r="RA736" s="1"/>
      <c r="RB736" s="1"/>
      <c r="RC736" s="1"/>
      <c r="RD736" s="1"/>
      <c r="RE736" s="1"/>
      <c r="RF736" s="1"/>
      <c r="RG736" s="1"/>
      <c r="RH736" s="1"/>
      <c r="RI736" s="1"/>
      <c r="RJ736" s="1"/>
      <c r="RK736" s="1"/>
      <c r="RL736" s="1"/>
      <c r="RM736" s="1"/>
      <c r="RN736" s="1"/>
      <c r="RO736" s="1"/>
      <c r="RP736" s="1"/>
      <c r="RQ736" s="1"/>
      <c r="RR736" s="1"/>
      <c r="RS736" s="1"/>
      <c r="RT736" s="1"/>
      <c r="RU736" s="1"/>
      <c r="RV736" s="1"/>
      <c r="RW736" s="1"/>
      <c r="RX736" s="1"/>
      <c r="RY736" s="1"/>
      <c r="RZ736" s="1"/>
      <c r="SA736" s="1"/>
      <c r="SB736" s="1"/>
      <c r="SC736" s="1"/>
      <c r="SD736" s="1"/>
      <c r="SE736" s="1"/>
      <c r="SF736" s="1"/>
      <c r="SG736" s="1"/>
      <c r="SH736" s="1"/>
      <c r="SI736" s="1"/>
      <c r="SJ736" s="1"/>
      <c r="SK736" s="1"/>
      <c r="SL736" s="1"/>
      <c r="SM736" s="1"/>
      <c r="SN736" s="1"/>
      <c r="SO736" s="1"/>
      <c r="SP736" s="1"/>
      <c r="SQ736" s="1"/>
      <c r="SR736" s="1"/>
      <c r="SS736" s="1"/>
      <c r="ST736" s="1"/>
      <c r="SU736" s="1"/>
      <c r="SV736" s="1"/>
      <c r="SW736" s="1"/>
      <c r="SX736" s="1"/>
      <c r="SY736" s="1"/>
      <c r="SZ736" s="1"/>
      <c r="TA736" s="1"/>
      <c r="TB736" s="1"/>
      <c r="TC736" s="1"/>
      <c r="TD736" s="1"/>
      <c r="TE736" s="1"/>
      <c r="TF736" s="1"/>
      <c r="TG736" s="1"/>
      <c r="TH736" s="1"/>
      <c r="TI736" s="1"/>
      <c r="TJ736" s="1"/>
      <c r="TK736" s="1"/>
      <c r="TL736" s="1"/>
      <c r="TM736" s="1"/>
      <c r="TN736" s="1"/>
      <c r="TO736" s="1"/>
      <c r="TP736" s="1"/>
      <c r="TQ736" s="1"/>
      <c r="TR736" s="1"/>
      <c r="TS736" s="1"/>
      <c r="TT736" s="1"/>
      <c r="TU736" s="1"/>
      <c r="TV736" s="1"/>
      <c r="TW736" s="1"/>
      <c r="TX736" s="1"/>
      <c r="TY736" s="1"/>
      <c r="TZ736" s="1"/>
      <c r="UA736" s="1"/>
      <c r="UB736" s="1"/>
      <c r="UC736" s="1"/>
      <c r="UD736" s="1"/>
      <c r="UE736" s="1"/>
      <c r="UF736" s="1"/>
      <c r="UG736" s="1"/>
      <c r="UH736" s="1"/>
      <c r="UI736" s="1"/>
      <c r="UJ736" s="1"/>
      <c r="UK736" s="1"/>
      <c r="UL736" s="1"/>
      <c r="UM736" s="1"/>
      <c r="UN736" s="1"/>
      <c r="UO736" s="1"/>
      <c r="UP736" s="1"/>
      <c r="UQ736" s="1"/>
      <c r="UR736" s="1"/>
      <c r="US736" s="1"/>
      <c r="UT736" s="1"/>
      <c r="UU736" s="1"/>
      <c r="UV736" s="1"/>
      <c r="UW736" s="1"/>
      <c r="UX736" s="1"/>
      <c r="UY736" s="1"/>
      <c r="UZ736" s="1"/>
      <c r="VA736" s="1"/>
      <c r="VB736" s="1"/>
      <c r="VC736" s="1"/>
      <c r="VD736" s="1"/>
      <c r="VE736" s="1"/>
      <c r="VF736" s="1"/>
      <c r="VG736" s="1"/>
      <c r="VH736" s="1"/>
      <c r="VI736" s="1"/>
      <c r="VJ736" s="1"/>
      <c r="VK736" s="1"/>
      <c r="VL736" s="1"/>
      <c r="VM736" s="1"/>
      <c r="VN736" s="1"/>
      <c r="VO736" s="1"/>
      <c r="VP736" s="1"/>
      <c r="VQ736" s="1"/>
      <c r="VR736" s="1"/>
      <c r="VS736" s="1"/>
      <c r="VT736" s="1"/>
      <c r="VU736" s="1"/>
      <c r="VV736" s="1"/>
      <c r="VW736" s="1"/>
      <c r="VX736" s="1"/>
      <c r="VY736" s="1"/>
      <c r="VZ736" s="1"/>
      <c r="WA736" s="1"/>
      <c r="WB736" s="1"/>
      <c r="WC736" s="1"/>
      <c r="WD736" s="1"/>
      <c r="WE736" s="1"/>
      <c r="WF736" s="1"/>
      <c r="WG736" s="1"/>
      <c r="WH736" s="1"/>
      <c r="WI736" s="1"/>
      <c r="WJ736" s="1"/>
      <c r="WK736" s="1"/>
      <c r="WL736" s="1"/>
      <c r="WM736" s="1"/>
      <c r="WN736" s="1"/>
      <c r="WO736" s="1"/>
      <c r="WP736" s="1"/>
      <c r="WQ736" s="1"/>
      <c r="WR736" s="1"/>
      <c r="WS736" s="1"/>
      <c r="WT736" s="1"/>
      <c r="WU736" s="1"/>
      <c r="WV736" s="1"/>
      <c r="WW736" s="1"/>
      <c r="WX736" s="1"/>
      <c r="WY736" s="1"/>
      <c r="WZ736" s="1"/>
      <c r="XA736" s="1"/>
      <c r="XB736" s="1"/>
      <c r="XC736" s="1"/>
      <c r="XD736" s="1"/>
      <c r="XE736" s="1"/>
      <c r="XF736" s="1"/>
      <c r="XG736" s="1"/>
      <c r="XH736" s="1"/>
      <c r="XI736" s="1"/>
      <c r="XJ736" s="1"/>
      <c r="XK736" s="1"/>
      <c r="XL736" s="1"/>
      <c r="XM736" s="1"/>
      <c r="XN736" s="1"/>
      <c r="XO736" s="1"/>
      <c r="XP736" s="1"/>
      <c r="XQ736" s="1"/>
      <c r="XR736" s="1"/>
      <c r="XS736" s="1"/>
      <c r="XT736" s="1"/>
      <c r="XU736" s="1"/>
      <c r="XV736" s="1"/>
      <c r="XW736" s="1"/>
      <c r="XX736" s="1"/>
      <c r="XY736" s="1"/>
      <c r="XZ736" s="1"/>
      <c r="YA736" s="1"/>
      <c r="YB736" s="1"/>
      <c r="YC736" s="1"/>
      <c r="YD736" s="1"/>
      <c r="YE736" s="1"/>
      <c r="YF736" s="1"/>
      <c r="YG736" s="1"/>
      <c r="YH736" s="1"/>
      <c r="YI736" s="1"/>
      <c r="YJ736" s="1"/>
      <c r="YK736" s="1"/>
      <c r="YL736" s="1"/>
      <c r="YM736" s="1"/>
      <c r="YN736" s="1"/>
      <c r="YO736" s="1"/>
      <c r="YP736" s="1"/>
      <c r="YQ736" s="1"/>
      <c r="YR736" s="1"/>
      <c r="YS736" s="1"/>
      <c r="YT736" s="1"/>
      <c r="YU736" s="1"/>
      <c r="YV736" s="1"/>
      <c r="YW736" s="1"/>
      <c r="YX736" s="1"/>
      <c r="YY736" s="1"/>
      <c r="YZ736" s="1"/>
      <c r="ZA736" s="1"/>
      <c r="ZB736" s="1"/>
      <c r="ZC736" s="1"/>
      <c r="ZD736" s="1"/>
      <c r="ZE736" s="1"/>
      <c r="ZF736" s="1"/>
      <c r="ZG736" s="1"/>
      <c r="ZH736" s="1"/>
      <c r="ZI736" s="1"/>
      <c r="ZJ736" s="1"/>
      <c r="ZK736" s="1"/>
      <c r="ZL736" s="1"/>
      <c r="ZM736" s="1"/>
      <c r="ZN736" s="1"/>
      <c r="ZO736" s="1"/>
      <c r="ZP736" s="1"/>
      <c r="ZQ736" s="1"/>
      <c r="ZR736" s="1"/>
      <c r="ZS736" s="1"/>
      <c r="ZT736" s="1"/>
      <c r="ZU736" s="1"/>
      <c r="ZV736" s="1"/>
      <c r="ZW736" s="1"/>
      <c r="ZX736" s="1"/>
      <c r="ZY736" s="1"/>
      <c r="ZZ736" s="1"/>
      <c r="AAA736" s="1"/>
      <c r="AAB736" s="1"/>
      <c r="AAC736" s="1"/>
      <c r="AAD736" s="1"/>
      <c r="AAE736" s="1"/>
      <c r="AAF736" s="1"/>
      <c r="AAG736" s="1"/>
      <c r="AAH736" s="1"/>
      <c r="AAI736" s="1"/>
      <c r="AAJ736" s="1"/>
      <c r="AAK736" s="1"/>
      <c r="AAL736" s="1"/>
      <c r="AAM736" s="1"/>
      <c r="AAN736" s="1"/>
      <c r="AAO736" s="1"/>
      <c r="AAP736" s="1"/>
      <c r="AAQ736" s="1"/>
      <c r="AAR736" s="1"/>
      <c r="AAS736" s="1"/>
      <c r="AAT736" s="1"/>
      <c r="AAU736" s="1"/>
      <c r="AAV736" s="1"/>
      <c r="AAW736" s="1"/>
      <c r="AAX736" s="1"/>
      <c r="AAY736" s="1"/>
      <c r="AAZ736" s="1"/>
      <c r="ABA736" s="1"/>
      <c r="ABB736" s="1"/>
      <c r="ABC736" s="1"/>
      <c r="ABD736" s="1"/>
      <c r="ABE736" s="1"/>
      <c r="ABF736" s="1"/>
      <c r="ABG736" s="1"/>
      <c r="ABH736" s="1"/>
      <c r="ABI736" s="1"/>
      <c r="ABJ736" s="1"/>
      <c r="ABK736" s="1"/>
      <c r="ABL736" s="1"/>
      <c r="ABM736" s="1"/>
      <c r="ABN736" s="1"/>
      <c r="ABO736" s="1"/>
      <c r="ABP736" s="1"/>
      <c r="ABQ736" s="1"/>
      <c r="ABR736" s="1"/>
      <c r="ABS736" s="1"/>
      <c r="ABT736" s="1"/>
      <c r="ABU736" s="1"/>
      <c r="ABV736" s="1"/>
      <c r="ABW736" s="1"/>
      <c r="ABX736" s="1"/>
      <c r="ABY736" s="1"/>
      <c r="ABZ736" s="1"/>
      <c r="ACA736" s="1"/>
      <c r="ACB736" s="1"/>
      <c r="ACC736" s="1"/>
      <c r="ACD736" s="1"/>
      <c r="ACE736" s="1"/>
      <c r="ACF736" s="1"/>
      <c r="ACG736" s="1"/>
      <c r="ACH736" s="1"/>
      <c r="ACI736" s="1"/>
      <c r="ACJ736" s="1"/>
      <c r="ACK736" s="1"/>
      <c r="ACL736" s="1"/>
      <c r="ACM736" s="1"/>
      <c r="ACN736" s="1"/>
      <c r="ACO736" s="1"/>
      <c r="ACP736" s="1"/>
      <c r="ACQ736" s="1"/>
      <c r="ACR736" s="1"/>
      <c r="ACS736" s="1"/>
      <c r="ACT736" s="1"/>
      <c r="ACU736" s="1"/>
      <c r="ACV736" s="1"/>
      <c r="ACW736" s="1"/>
      <c r="ACX736" s="1"/>
      <c r="ACY736" s="1"/>
      <c r="ACZ736" s="1"/>
      <c r="ADA736" s="1"/>
      <c r="ADB736" s="1"/>
      <c r="ADC736" s="1"/>
      <c r="ADD736" s="1"/>
      <c r="ADE736" s="1"/>
      <c r="ADF736" s="1"/>
      <c r="ADG736" s="1"/>
      <c r="ADH736" s="1"/>
      <c r="ADI736" s="1"/>
      <c r="ADJ736" s="1"/>
      <c r="ADK736" s="1"/>
      <c r="ADL736" s="1"/>
      <c r="ADM736" s="1"/>
      <c r="ADN736" s="1"/>
      <c r="ADO736" s="1"/>
      <c r="ADP736" s="1"/>
      <c r="ADQ736" s="1"/>
      <c r="ADR736" s="1"/>
      <c r="ADS736" s="1"/>
      <c r="ADT736" s="1"/>
      <c r="ADU736" s="1"/>
      <c r="ADV736" s="1"/>
    </row>
    <row r="737" spans="1:802" x14ac:dyDescent="0.1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  <c r="DN737" s="1"/>
      <c r="DO737" s="1"/>
      <c r="DP737" s="1"/>
      <c r="DQ737" s="1"/>
      <c r="DR737" s="1"/>
      <c r="DS737" s="1"/>
      <c r="DT737" s="1"/>
      <c r="DU737" s="1"/>
      <c r="DV737" s="1"/>
      <c r="DW737" s="1"/>
      <c r="DX737" s="1"/>
      <c r="DY737" s="1"/>
      <c r="DZ737" s="1"/>
      <c r="EA737" s="1"/>
      <c r="EB737" s="1"/>
      <c r="EC737" s="1"/>
      <c r="ED737" s="1"/>
      <c r="EE737" s="1"/>
      <c r="EF737" s="1"/>
      <c r="EG737" s="1"/>
      <c r="EH737" s="1"/>
      <c r="EI737" s="1"/>
      <c r="EJ737" s="1"/>
      <c r="EK737" s="1"/>
      <c r="EL737" s="1"/>
      <c r="EM737" s="1"/>
      <c r="EN737" s="1"/>
      <c r="EO737" s="1"/>
      <c r="EP737" s="1"/>
      <c r="EQ737" s="1"/>
      <c r="ER737" s="1"/>
      <c r="ES737" s="1"/>
      <c r="ET737" s="1"/>
      <c r="EU737" s="1"/>
      <c r="EV737" s="1"/>
      <c r="EW737" s="1"/>
      <c r="EX737" s="1"/>
      <c r="EY737" s="1"/>
      <c r="EZ737" s="1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1"/>
      <c r="FL737" s="1"/>
      <c r="FM737" s="1"/>
      <c r="FN737" s="1"/>
      <c r="FO737" s="1"/>
      <c r="FP737" s="1"/>
      <c r="FQ737" s="1"/>
      <c r="FR737" s="1"/>
      <c r="FS737" s="1"/>
      <c r="FT737" s="1"/>
      <c r="FU737" s="1"/>
      <c r="FV737" s="1"/>
      <c r="FW737" s="1"/>
      <c r="FX737" s="1"/>
      <c r="FY737" s="1"/>
      <c r="FZ737" s="1"/>
      <c r="GA737" s="1"/>
      <c r="GB737" s="1"/>
      <c r="GC737" s="1"/>
      <c r="GD737" s="1"/>
      <c r="GE737" s="1"/>
      <c r="GF737" s="1"/>
      <c r="GG737" s="1"/>
      <c r="GH737" s="1"/>
      <c r="GI737" s="1"/>
      <c r="GJ737" s="1"/>
      <c r="GK737" s="1"/>
      <c r="GL737" s="1"/>
      <c r="GM737" s="1"/>
      <c r="GN737" s="1"/>
      <c r="GO737" s="1"/>
      <c r="GP737" s="1"/>
      <c r="GQ737" s="1"/>
      <c r="GR737" s="1"/>
      <c r="GS737" s="1"/>
      <c r="GT737" s="1"/>
      <c r="GU737" s="1"/>
      <c r="GV737" s="1"/>
      <c r="GW737" s="1"/>
      <c r="GX737" s="1"/>
      <c r="GY737" s="1"/>
      <c r="GZ737" s="1"/>
      <c r="HA737" s="1"/>
      <c r="HB737" s="1"/>
      <c r="HC737" s="1"/>
      <c r="HD737" s="1"/>
      <c r="HE737" s="1"/>
      <c r="HF737" s="1"/>
      <c r="HG737" s="1"/>
      <c r="HH737" s="1"/>
      <c r="HI737" s="1"/>
      <c r="HJ737" s="1"/>
      <c r="HK737" s="1"/>
      <c r="HL737" s="1"/>
      <c r="HM737" s="1"/>
      <c r="HN737" s="1"/>
      <c r="HO737" s="1"/>
      <c r="HP737" s="1"/>
      <c r="HQ737" s="1"/>
      <c r="HR737" s="1"/>
      <c r="HS737" s="1"/>
      <c r="HT737" s="1"/>
      <c r="HU737" s="1"/>
      <c r="HV737" s="1"/>
      <c r="HW737" s="1"/>
      <c r="HX737" s="1"/>
      <c r="HY737" s="1"/>
      <c r="HZ737" s="1"/>
      <c r="IA737" s="1"/>
      <c r="IB737" s="1"/>
      <c r="IC737" s="1"/>
      <c r="ID737" s="1"/>
      <c r="IE737" s="1"/>
      <c r="IF737" s="1"/>
      <c r="IG737" s="1"/>
      <c r="IH737" s="1"/>
      <c r="II737" s="1"/>
      <c r="IJ737" s="1"/>
      <c r="IK737" s="1"/>
      <c r="IL737" s="1"/>
      <c r="IM737" s="1"/>
      <c r="IN737" s="1"/>
      <c r="IO737" s="1"/>
      <c r="IP737" s="1"/>
      <c r="IQ737" s="1"/>
      <c r="IR737" s="1"/>
      <c r="IS737" s="1"/>
      <c r="IT737" s="1"/>
      <c r="IU737" s="1"/>
      <c r="IV737" s="1"/>
      <c r="IW737" s="1"/>
      <c r="IX737" s="1"/>
      <c r="IY737" s="1"/>
      <c r="IZ737" s="1"/>
      <c r="JA737" s="1"/>
      <c r="JB737" s="1"/>
      <c r="JC737" s="1"/>
      <c r="JD737" s="1"/>
      <c r="JE737" s="1"/>
      <c r="JF737" s="1"/>
      <c r="JG737" s="1"/>
      <c r="JH737" s="1"/>
      <c r="JI737" s="1"/>
      <c r="JJ737" s="1"/>
      <c r="JK737" s="1"/>
      <c r="JL737" s="1"/>
      <c r="JM737" s="1"/>
      <c r="JN737" s="1"/>
      <c r="JO737" s="1"/>
      <c r="JP737" s="1"/>
      <c r="JQ737" s="1"/>
      <c r="JR737" s="1"/>
      <c r="JS737" s="1"/>
      <c r="JT737" s="1"/>
      <c r="JU737" s="1"/>
      <c r="JV737" s="1"/>
      <c r="JW737" s="1"/>
      <c r="JX737" s="1"/>
      <c r="JY737" s="1"/>
      <c r="JZ737" s="1"/>
      <c r="KA737" s="1"/>
      <c r="KB737" s="1"/>
      <c r="KC737" s="1"/>
      <c r="KD737" s="1"/>
      <c r="KE737" s="1"/>
      <c r="KF737" s="1"/>
      <c r="KG737" s="1"/>
      <c r="KH737" s="1"/>
      <c r="KI737" s="1"/>
      <c r="KJ737" s="1"/>
      <c r="KK737" s="1"/>
      <c r="KL737" s="1"/>
      <c r="KM737" s="1"/>
      <c r="KN737" s="1"/>
      <c r="KO737" s="1"/>
      <c r="KP737" s="1"/>
      <c r="KQ737" s="1"/>
      <c r="KR737" s="1"/>
      <c r="KS737" s="1"/>
      <c r="KT737" s="1"/>
      <c r="KU737" s="1"/>
      <c r="KV737" s="1"/>
      <c r="KW737" s="1"/>
      <c r="KX737" s="1"/>
      <c r="KY737" s="1"/>
      <c r="KZ737" s="1"/>
      <c r="LA737" s="1"/>
      <c r="LB737" s="1"/>
      <c r="LC737" s="1"/>
      <c r="LD737" s="1"/>
      <c r="LE737" s="1"/>
      <c r="LF737" s="1"/>
      <c r="LG737" s="1"/>
      <c r="LH737" s="1"/>
      <c r="LI737" s="1"/>
      <c r="LJ737" s="1"/>
      <c r="LK737" s="1"/>
      <c r="LL737" s="1"/>
      <c r="LM737" s="1"/>
      <c r="LN737" s="1"/>
      <c r="LO737" s="1"/>
      <c r="LP737" s="1"/>
      <c r="LQ737" s="1"/>
      <c r="LR737" s="1"/>
      <c r="LS737" s="1"/>
      <c r="LT737" s="1"/>
      <c r="LU737" s="1"/>
      <c r="LV737" s="1"/>
      <c r="LW737" s="1"/>
      <c r="LX737" s="1"/>
      <c r="LY737" s="1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  <c r="MV737" s="1"/>
      <c r="MW737" s="1"/>
      <c r="MX737" s="1"/>
      <c r="MY737" s="1"/>
      <c r="MZ737" s="1"/>
      <c r="NA737" s="1"/>
      <c r="NB737" s="1"/>
      <c r="NC737" s="1"/>
      <c r="ND737" s="1"/>
      <c r="NE737" s="1"/>
      <c r="NF737" s="1"/>
      <c r="NG737" s="1"/>
      <c r="NH737" s="1"/>
      <c r="NI737" s="1"/>
      <c r="NJ737" s="1"/>
      <c r="NK737" s="1"/>
      <c r="NL737" s="1"/>
      <c r="NM737" s="1"/>
      <c r="NN737" s="1"/>
      <c r="NO737" s="1"/>
      <c r="NP737" s="1"/>
      <c r="NQ737" s="1"/>
      <c r="NR737" s="1"/>
      <c r="NS737" s="1"/>
      <c r="NT737" s="1"/>
      <c r="NU737" s="1"/>
      <c r="NV737" s="1"/>
      <c r="NW737" s="1"/>
      <c r="NX737" s="1"/>
      <c r="NY737" s="1"/>
      <c r="NZ737" s="1"/>
      <c r="OA737" s="1"/>
      <c r="OB737" s="1"/>
      <c r="OC737" s="1"/>
      <c r="OD737" s="1"/>
      <c r="OE737" s="1"/>
      <c r="OF737" s="1"/>
      <c r="OG737" s="1"/>
      <c r="OH737" s="1"/>
      <c r="OI737" s="1"/>
      <c r="OJ737" s="1"/>
      <c r="OK737" s="1"/>
      <c r="OL737" s="1"/>
      <c r="OM737" s="1"/>
      <c r="ON737" s="1"/>
      <c r="OO737" s="1"/>
      <c r="OP737" s="1"/>
      <c r="OQ737" s="1"/>
      <c r="OR737" s="1"/>
      <c r="OS737" s="1"/>
      <c r="OT737" s="1"/>
      <c r="OU737" s="1"/>
      <c r="OV737" s="1"/>
      <c r="OW737" s="1"/>
      <c r="OX737" s="1"/>
      <c r="OY737" s="1"/>
      <c r="OZ737" s="1"/>
      <c r="PA737" s="1"/>
      <c r="PB737" s="1"/>
      <c r="PC737" s="1"/>
      <c r="PD737" s="1"/>
      <c r="PE737" s="1"/>
      <c r="PF737" s="1"/>
      <c r="PG737" s="1"/>
      <c r="PH737" s="1"/>
      <c r="PI737" s="1"/>
      <c r="PJ737" s="1"/>
      <c r="PK737" s="1"/>
      <c r="PL737" s="1"/>
      <c r="PM737" s="1"/>
      <c r="PN737" s="1"/>
      <c r="PO737" s="1"/>
      <c r="PP737" s="1"/>
      <c r="PQ737" s="1"/>
      <c r="PR737" s="1"/>
      <c r="PS737" s="1"/>
      <c r="PT737" s="1"/>
      <c r="PU737" s="1"/>
      <c r="PV737" s="1"/>
      <c r="PW737" s="1"/>
      <c r="PX737" s="1"/>
      <c r="PY737" s="1"/>
      <c r="PZ737" s="1"/>
      <c r="QA737" s="1"/>
      <c r="QB737" s="1"/>
      <c r="QC737" s="1"/>
      <c r="QD737" s="1"/>
      <c r="QE737" s="1"/>
      <c r="QF737" s="1"/>
      <c r="QG737" s="1"/>
      <c r="QH737" s="1"/>
      <c r="QI737" s="1"/>
      <c r="QJ737" s="1"/>
      <c r="QK737" s="1"/>
      <c r="QL737" s="1"/>
      <c r="QM737" s="1"/>
      <c r="QN737" s="1"/>
      <c r="QO737" s="1"/>
      <c r="QP737" s="1"/>
      <c r="QQ737" s="1"/>
      <c r="QR737" s="1"/>
      <c r="QS737" s="1"/>
      <c r="QT737" s="1"/>
      <c r="QU737" s="1"/>
      <c r="QV737" s="1"/>
      <c r="QW737" s="1"/>
      <c r="QX737" s="1"/>
      <c r="QY737" s="1"/>
      <c r="QZ737" s="1"/>
      <c r="RA737" s="1"/>
      <c r="RB737" s="1"/>
      <c r="RC737" s="1"/>
      <c r="RD737" s="1"/>
      <c r="RE737" s="1"/>
      <c r="RF737" s="1"/>
      <c r="RG737" s="1"/>
      <c r="RH737" s="1"/>
      <c r="RI737" s="1"/>
      <c r="RJ737" s="1"/>
      <c r="RK737" s="1"/>
      <c r="RL737" s="1"/>
      <c r="RM737" s="1"/>
      <c r="RN737" s="1"/>
      <c r="RO737" s="1"/>
      <c r="RP737" s="1"/>
      <c r="RQ737" s="1"/>
      <c r="RR737" s="1"/>
      <c r="RS737" s="1"/>
      <c r="RT737" s="1"/>
      <c r="RU737" s="1"/>
      <c r="RV737" s="1"/>
      <c r="RW737" s="1"/>
      <c r="RX737" s="1"/>
      <c r="RY737" s="1"/>
      <c r="RZ737" s="1"/>
      <c r="SA737" s="1"/>
      <c r="SB737" s="1"/>
      <c r="SC737" s="1"/>
      <c r="SD737" s="1"/>
      <c r="SE737" s="1"/>
      <c r="SF737" s="1"/>
      <c r="SG737" s="1"/>
      <c r="SH737" s="1"/>
      <c r="SI737" s="1"/>
      <c r="SJ737" s="1"/>
      <c r="SK737" s="1"/>
      <c r="SL737" s="1"/>
      <c r="SM737" s="1"/>
      <c r="SN737" s="1"/>
      <c r="SO737" s="1"/>
      <c r="SP737" s="1"/>
      <c r="SQ737" s="1"/>
      <c r="SR737" s="1"/>
      <c r="SS737" s="1"/>
      <c r="ST737" s="1"/>
      <c r="SU737" s="1"/>
      <c r="SV737" s="1"/>
      <c r="SW737" s="1"/>
      <c r="SX737" s="1"/>
      <c r="SY737" s="1"/>
      <c r="SZ737" s="1"/>
      <c r="TA737" s="1"/>
      <c r="TB737" s="1"/>
      <c r="TC737" s="1"/>
      <c r="TD737" s="1"/>
      <c r="TE737" s="1"/>
      <c r="TF737" s="1"/>
      <c r="TG737" s="1"/>
      <c r="TH737" s="1"/>
      <c r="TI737" s="1"/>
      <c r="TJ737" s="1"/>
      <c r="TK737" s="1"/>
      <c r="TL737" s="1"/>
      <c r="TM737" s="1"/>
      <c r="TN737" s="1"/>
      <c r="TO737" s="1"/>
      <c r="TP737" s="1"/>
      <c r="TQ737" s="1"/>
      <c r="TR737" s="1"/>
      <c r="TS737" s="1"/>
      <c r="TT737" s="1"/>
      <c r="TU737" s="1"/>
      <c r="TV737" s="1"/>
      <c r="TW737" s="1"/>
      <c r="TX737" s="1"/>
      <c r="TY737" s="1"/>
      <c r="TZ737" s="1"/>
      <c r="UA737" s="1"/>
      <c r="UB737" s="1"/>
      <c r="UC737" s="1"/>
      <c r="UD737" s="1"/>
      <c r="UE737" s="1"/>
      <c r="UF737" s="1"/>
      <c r="UG737" s="1"/>
      <c r="UH737" s="1"/>
      <c r="UI737" s="1"/>
      <c r="UJ737" s="1"/>
      <c r="UK737" s="1"/>
      <c r="UL737" s="1"/>
      <c r="UM737" s="1"/>
      <c r="UN737" s="1"/>
      <c r="UO737" s="1"/>
      <c r="UP737" s="1"/>
      <c r="UQ737" s="1"/>
      <c r="UR737" s="1"/>
      <c r="US737" s="1"/>
      <c r="UT737" s="1"/>
      <c r="UU737" s="1"/>
      <c r="UV737" s="1"/>
      <c r="UW737" s="1"/>
      <c r="UX737" s="1"/>
      <c r="UY737" s="1"/>
      <c r="UZ737" s="1"/>
      <c r="VA737" s="1"/>
      <c r="VB737" s="1"/>
      <c r="VC737" s="1"/>
      <c r="VD737" s="1"/>
      <c r="VE737" s="1"/>
      <c r="VF737" s="1"/>
      <c r="VG737" s="1"/>
      <c r="VH737" s="1"/>
      <c r="VI737" s="1"/>
      <c r="VJ737" s="1"/>
      <c r="VK737" s="1"/>
      <c r="VL737" s="1"/>
      <c r="VM737" s="1"/>
      <c r="VN737" s="1"/>
      <c r="VO737" s="1"/>
      <c r="VP737" s="1"/>
      <c r="VQ737" s="1"/>
      <c r="VR737" s="1"/>
      <c r="VS737" s="1"/>
      <c r="VT737" s="1"/>
      <c r="VU737" s="1"/>
      <c r="VV737" s="1"/>
      <c r="VW737" s="1"/>
      <c r="VX737" s="1"/>
      <c r="VY737" s="1"/>
      <c r="VZ737" s="1"/>
      <c r="WA737" s="1"/>
      <c r="WB737" s="1"/>
      <c r="WC737" s="1"/>
      <c r="WD737" s="1"/>
      <c r="WE737" s="1"/>
      <c r="WF737" s="1"/>
      <c r="WG737" s="1"/>
      <c r="WH737" s="1"/>
      <c r="WI737" s="1"/>
      <c r="WJ737" s="1"/>
      <c r="WK737" s="1"/>
      <c r="WL737" s="1"/>
      <c r="WM737" s="1"/>
      <c r="WN737" s="1"/>
      <c r="WO737" s="1"/>
      <c r="WP737" s="1"/>
      <c r="WQ737" s="1"/>
      <c r="WR737" s="1"/>
      <c r="WS737" s="1"/>
      <c r="WT737" s="1"/>
      <c r="WU737" s="1"/>
      <c r="WV737" s="1"/>
      <c r="WW737" s="1"/>
      <c r="WX737" s="1"/>
      <c r="WY737" s="1"/>
      <c r="WZ737" s="1"/>
      <c r="XA737" s="1"/>
      <c r="XB737" s="1"/>
      <c r="XC737" s="1"/>
      <c r="XD737" s="1"/>
      <c r="XE737" s="1"/>
      <c r="XF737" s="1"/>
      <c r="XG737" s="1"/>
      <c r="XH737" s="1"/>
      <c r="XI737" s="1"/>
      <c r="XJ737" s="1"/>
      <c r="XK737" s="1"/>
      <c r="XL737" s="1"/>
      <c r="XM737" s="1"/>
      <c r="XN737" s="1"/>
      <c r="XO737" s="1"/>
      <c r="XP737" s="1"/>
      <c r="XQ737" s="1"/>
      <c r="XR737" s="1"/>
      <c r="XS737" s="1"/>
      <c r="XT737" s="1"/>
      <c r="XU737" s="1"/>
      <c r="XV737" s="1"/>
      <c r="XW737" s="1"/>
      <c r="XX737" s="1"/>
      <c r="XY737" s="1"/>
      <c r="XZ737" s="1"/>
      <c r="YA737" s="1"/>
      <c r="YB737" s="1"/>
      <c r="YC737" s="1"/>
      <c r="YD737" s="1"/>
      <c r="YE737" s="1"/>
      <c r="YF737" s="1"/>
      <c r="YG737" s="1"/>
      <c r="YH737" s="1"/>
      <c r="YI737" s="1"/>
      <c r="YJ737" s="1"/>
      <c r="YK737" s="1"/>
      <c r="YL737" s="1"/>
      <c r="YM737" s="1"/>
      <c r="YN737" s="1"/>
      <c r="YO737" s="1"/>
      <c r="YP737" s="1"/>
      <c r="YQ737" s="1"/>
      <c r="YR737" s="1"/>
      <c r="YS737" s="1"/>
      <c r="YT737" s="1"/>
      <c r="YU737" s="1"/>
      <c r="YV737" s="1"/>
      <c r="YW737" s="1"/>
      <c r="YX737" s="1"/>
      <c r="YY737" s="1"/>
      <c r="YZ737" s="1"/>
      <c r="ZA737" s="1"/>
      <c r="ZB737" s="1"/>
      <c r="ZC737" s="1"/>
      <c r="ZD737" s="1"/>
      <c r="ZE737" s="1"/>
      <c r="ZF737" s="1"/>
      <c r="ZG737" s="1"/>
      <c r="ZH737" s="1"/>
      <c r="ZI737" s="1"/>
      <c r="ZJ737" s="1"/>
      <c r="ZK737" s="1"/>
      <c r="ZL737" s="1"/>
      <c r="ZM737" s="1"/>
      <c r="ZN737" s="1"/>
      <c r="ZO737" s="1"/>
      <c r="ZP737" s="1"/>
      <c r="ZQ737" s="1"/>
      <c r="ZR737" s="1"/>
      <c r="ZS737" s="1"/>
      <c r="ZT737" s="1"/>
      <c r="ZU737" s="1"/>
      <c r="ZV737" s="1"/>
      <c r="ZW737" s="1"/>
      <c r="ZX737" s="1"/>
      <c r="ZY737" s="1"/>
      <c r="ZZ737" s="1"/>
      <c r="AAA737" s="1"/>
      <c r="AAB737" s="1"/>
      <c r="AAC737" s="1"/>
      <c r="AAD737" s="1"/>
      <c r="AAE737" s="1"/>
      <c r="AAF737" s="1"/>
      <c r="AAG737" s="1"/>
      <c r="AAH737" s="1"/>
      <c r="AAI737" s="1"/>
      <c r="AAJ737" s="1"/>
      <c r="AAK737" s="1"/>
      <c r="AAL737" s="1"/>
      <c r="AAM737" s="1"/>
      <c r="AAN737" s="1"/>
      <c r="AAO737" s="1"/>
      <c r="AAP737" s="1"/>
      <c r="AAQ737" s="1"/>
      <c r="AAR737" s="1"/>
      <c r="AAS737" s="1"/>
      <c r="AAT737" s="1"/>
      <c r="AAU737" s="1"/>
      <c r="AAV737" s="1"/>
      <c r="AAW737" s="1"/>
      <c r="AAX737" s="1"/>
      <c r="AAY737" s="1"/>
      <c r="AAZ737" s="1"/>
      <c r="ABA737" s="1"/>
      <c r="ABB737" s="1"/>
      <c r="ABC737" s="1"/>
      <c r="ABD737" s="1"/>
      <c r="ABE737" s="1"/>
      <c r="ABF737" s="1"/>
      <c r="ABG737" s="1"/>
      <c r="ABH737" s="1"/>
      <c r="ABI737" s="1"/>
      <c r="ABJ737" s="1"/>
      <c r="ABK737" s="1"/>
      <c r="ABL737" s="1"/>
      <c r="ABM737" s="1"/>
      <c r="ABN737" s="1"/>
      <c r="ABO737" s="1"/>
      <c r="ABP737" s="1"/>
      <c r="ABQ737" s="1"/>
      <c r="ABR737" s="1"/>
      <c r="ABS737" s="1"/>
      <c r="ABT737" s="1"/>
      <c r="ABU737" s="1"/>
      <c r="ABV737" s="1"/>
      <c r="ABW737" s="1"/>
      <c r="ABX737" s="1"/>
      <c r="ABY737" s="1"/>
      <c r="ABZ737" s="1"/>
      <c r="ACA737" s="1"/>
      <c r="ACB737" s="1"/>
      <c r="ACC737" s="1"/>
      <c r="ACD737" s="1"/>
      <c r="ACE737" s="1"/>
      <c r="ACF737" s="1"/>
      <c r="ACG737" s="1"/>
      <c r="ACH737" s="1"/>
      <c r="ACI737" s="1"/>
      <c r="ACJ737" s="1"/>
      <c r="ACK737" s="1"/>
      <c r="ACL737" s="1"/>
      <c r="ACM737" s="1"/>
      <c r="ACN737" s="1"/>
      <c r="ACO737" s="1"/>
      <c r="ACP737" s="1"/>
      <c r="ACQ737" s="1"/>
      <c r="ACR737" s="1"/>
      <c r="ACS737" s="1"/>
      <c r="ACT737" s="1"/>
      <c r="ACU737" s="1"/>
      <c r="ACV737" s="1"/>
      <c r="ACW737" s="1"/>
      <c r="ACX737" s="1"/>
      <c r="ACY737" s="1"/>
      <c r="ACZ737" s="1"/>
      <c r="ADA737" s="1"/>
      <c r="ADB737" s="1"/>
      <c r="ADC737" s="1"/>
      <c r="ADD737" s="1"/>
      <c r="ADE737" s="1"/>
      <c r="ADF737" s="1"/>
      <c r="ADG737" s="1"/>
      <c r="ADH737" s="1"/>
      <c r="ADI737" s="1"/>
      <c r="ADJ737" s="1"/>
      <c r="ADK737" s="1"/>
      <c r="ADL737" s="1"/>
      <c r="ADM737" s="1"/>
      <c r="ADN737" s="1"/>
      <c r="ADO737" s="1"/>
      <c r="ADP737" s="1"/>
      <c r="ADQ737" s="1"/>
      <c r="ADR737" s="1"/>
      <c r="ADS737" s="1"/>
      <c r="ADT737" s="1"/>
      <c r="ADU737" s="1"/>
      <c r="ADV737" s="1"/>
    </row>
    <row r="738" spans="1:802" x14ac:dyDescent="0.1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  <c r="MV738" s="1"/>
      <c r="MW738" s="1"/>
      <c r="MX738" s="1"/>
      <c r="MY738" s="1"/>
      <c r="MZ738" s="1"/>
      <c r="NA738" s="1"/>
      <c r="NB738" s="1"/>
      <c r="NC738" s="1"/>
      <c r="ND738" s="1"/>
      <c r="NE738" s="1"/>
      <c r="NF738" s="1"/>
      <c r="NG738" s="1"/>
      <c r="NH738" s="1"/>
      <c r="NI738" s="1"/>
      <c r="NJ738" s="1"/>
      <c r="NK738" s="1"/>
      <c r="NL738" s="1"/>
      <c r="NM738" s="1"/>
      <c r="NN738" s="1"/>
      <c r="NO738" s="1"/>
      <c r="NP738" s="1"/>
      <c r="NQ738" s="1"/>
      <c r="NR738" s="1"/>
      <c r="NS738" s="1"/>
      <c r="NT738" s="1"/>
      <c r="NU738" s="1"/>
      <c r="NV738" s="1"/>
      <c r="NW738" s="1"/>
      <c r="NX738" s="1"/>
      <c r="NY738" s="1"/>
      <c r="NZ738" s="1"/>
      <c r="OA738" s="1"/>
      <c r="OB738" s="1"/>
      <c r="OC738" s="1"/>
      <c r="OD738" s="1"/>
      <c r="OE738" s="1"/>
      <c r="OF738" s="1"/>
      <c r="OG738" s="1"/>
      <c r="OH738" s="1"/>
      <c r="OI738" s="1"/>
      <c r="OJ738" s="1"/>
      <c r="OK738" s="1"/>
      <c r="OL738" s="1"/>
      <c r="OM738" s="1"/>
      <c r="ON738" s="1"/>
      <c r="OO738" s="1"/>
      <c r="OP738" s="1"/>
      <c r="OQ738" s="1"/>
      <c r="OR738" s="1"/>
      <c r="OS738" s="1"/>
      <c r="OT738" s="1"/>
      <c r="OU738" s="1"/>
      <c r="OV738" s="1"/>
      <c r="OW738" s="1"/>
      <c r="OX738" s="1"/>
      <c r="OY738" s="1"/>
      <c r="OZ738" s="1"/>
      <c r="PA738" s="1"/>
      <c r="PB738" s="1"/>
      <c r="PC738" s="1"/>
      <c r="PD738" s="1"/>
      <c r="PE738" s="1"/>
      <c r="PF738" s="1"/>
      <c r="PG738" s="1"/>
      <c r="PH738" s="1"/>
      <c r="PI738" s="1"/>
      <c r="PJ738" s="1"/>
      <c r="PK738" s="1"/>
      <c r="PL738" s="1"/>
      <c r="PM738" s="1"/>
      <c r="PN738" s="1"/>
      <c r="PO738" s="1"/>
      <c r="PP738" s="1"/>
      <c r="PQ738" s="1"/>
      <c r="PR738" s="1"/>
      <c r="PS738" s="1"/>
      <c r="PT738" s="1"/>
      <c r="PU738" s="1"/>
      <c r="PV738" s="1"/>
      <c r="PW738" s="1"/>
      <c r="PX738" s="1"/>
      <c r="PY738" s="1"/>
      <c r="PZ738" s="1"/>
      <c r="QA738" s="1"/>
      <c r="QB738" s="1"/>
      <c r="QC738" s="1"/>
      <c r="QD738" s="1"/>
      <c r="QE738" s="1"/>
      <c r="QF738" s="1"/>
      <c r="QG738" s="1"/>
      <c r="QH738" s="1"/>
      <c r="QI738" s="1"/>
      <c r="QJ738" s="1"/>
      <c r="QK738" s="1"/>
      <c r="QL738" s="1"/>
      <c r="QM738" s="1"/>
      <c r="QN738" s="1"/>
      <c r="QO738" s="1"/>
      <c r="QP738" s="1"/>
      <c r="QQ738" s="1"/>
      <c r="QR738" s="1"/>
      <c r="QS738" s="1"/>
      <c r="QT738" s="1"/>
      <c r="QU738" s="1"/>
      <c r="QV738" s="1"/>
      <c r="QW738" s="1"/>
      <c r="QX738" s="1"/>
      <c r="QY738" s="1"/>
      <c r="QZ738" s="1"/>
      <c r="RA738" s="1"/>
      <c r="RB738" s="1"/>
      <c r="RC738" s="1"/>
      <c r="RD738" s="1"/>
      <c r="RE738" s="1"/>
      <c r="RF738" s="1"/>
      <c r="RG738" s="1"/>
      <c r="RH738" s="1"/>
      <c r="RI738" s="1"/>
      <c r="RJ738" s="1"/>
      <c r="RK738" s="1"/>
      <c r="RL738" s="1"/>
      <c r="RM738" s="1"/>
      <c r="RN738" s="1"/>
      <c r="RO738" s="1"/>
      <c r="RP738" s="1"/>
      <c r="RQ738" s="1"/>
      <c r="RR738" s="1"/>
      <c r="RS738" s="1"/>
      <c r="RT738" s="1"/>
      <c r="RU738" s="1"/>
      <c r="RV738" s="1"/>
      <c r="RW738" s="1"/>
      <c r="RX738" s="1"/>
      <c r="RY738" s="1"/>
      <c r="RZ738" s="1"/>
      <c r="SA738" s="1"/>
      <c r="SB738" s="1"/>
      <c r="SC738" s="1"/>
      <c r="SD738" s="1"/>
      <c r="SE738" s="1"/>
      <c r="SF738" s="1"/>
      <c r="SG738" s="1"/>
      <c r="SH738" s="1"/>
      <c r="SI738" s="1"/>
      <c r="SJ738" s="1"/>
      <c r="SK738" s="1"/>
      <c r="SL738" s="1"/>
      <c r="SM738" s="1"/>
      <c r="SN738" s="1"/>
      <c r="SO738" s="1"/>
      <c r="SP738" s="1"/>
      <c r="SQ738" s="1"/>
      <c r="SR738" s="1"/>
      <c r="SS738" s="1"/>
      <c r="ST738" s="1"/>
      <c r="SU738" s="1"/>
      <c r="SV738" s="1"/>
      <c r="SW738" s="1"/>
      <c r="SX738" s="1"/>
      <c r="SY738" s="1"/>
      <c r="SZ738" s="1"/>
      <c r="TA738" s="1"/>
      <c r="TB738" s="1"/>
      <c r="TC738" s="1"/>
      <c r="TD738" s="1"/>
      <c r="TE738" s="1"/>
      <c r="TF738" s="1"/>
      <c r="TG738" s="1"/>
      <c r="TH738" s="1"/>
      <c r="TI738" s="1"/>
      <c r="TJ738" s="1"/>
      <c r="TK738" s="1"/>
      <c r="TL738" s="1"/>
      <c r="TM738" s="1"/>
      <c r="TN738" s="1"/>
      <c r="TO738" s="1"/>
      <c r="TP738" s="1"/>
      <c r="TQ738" s="1"/>
      <c r="TR738" s="1"/>
      <c r="TS738" s="1"/>
      <c r="TT738" s="1"/>
      <c r="TU738" s="1"/>
      <c r="TV738" s="1"/>
      <c r="TW738" s="1"/>
      <c r="TX738" s="1"/>
      <c r="TY738" s="1"/>
      <c r="TZ738" s="1"/>
      <c r="UA738" s="1"/>
      <c r="UB738" s="1"/>
      <c r="UC738" s="1"/>
      <c r="UD738" s="1"/>
      <c r="UE738" s="1"/>
      <c r="UF738" s="1"/>
      <c r="UG738" s="1"/>
      <c r="UH738" s="1"/>
      <c r="UI738" s="1"/>
      <c r="UJ738" s="1"/>
      <c r="UK738" s="1"/>
      <c r="UL738" s="1"/>
      <c r="UM738" s="1"/>
      <c r="UN738" s="1"/>
      <c r="UO738" s="1"/>
      <c r="UP738" s="1"/>
      <c r="UQ738" s="1"/>
      <c r="UR738" s="1"/>
      <c r="US738" s="1"/>
      <c r="UT738" s="1"/>
      <c r="UU738" s="1"/>
      <c r="UV738" s="1"/>
      <c r="UW738" s="1"/>
      <c r="UX738" s="1"/>
      <c r="UY738" s="1"/>
      <c r="UZ738" s="1"/>
      <c r="VA738" s="1"/>
      <c r="VB738" s="1"/>
      <c r="VC738" s="1"/>
      <c r="VD738" s="1"/>
      <c r="VE738" s="1"/>
      <c r="VF738" s="1"/>
      <c r="VG738" s="1"/>
      <c r="VH738" s="1"/>
      <c r="VI738" s="1"/>
      <c r="VJ738" s="1"/>
      <c r="VK738" s="1"/>
      <c r="VL738" s="1"/>
      <c r="VM738" s="1"/>
      <c r="VN738" s="1"/>
      <c r="VO738" s="1"/>
      <c r="VP738" s="1"/>
      <c r="VQ738" s="1"/>
      <c r="VR738" s="1"/>
      <c r="VS738" s="1"/>
      <c r="VT738" s="1"/>
      <c r="VU738" s="1"/>
      <c r="VV738" s="1"/>
      <c r="VW738" s="1"/>
      <c r="VX738" s="1"/>
      <c r="VY738" s="1"/>
      <c r="VZ738" s="1"/>
      <c r="WA738" s="1"/>
      <c r="WB738" s="1"/>
      <c r="WC738" s="1"/>
      <c r="WD738" s="1"/>
      <c r="WE738" s="1"/>
      <c r="WF738" s="1"/>
      <c r="WG738" s="1"/>
      <c r="WH738" s="1"/>
      <c r="WI738" s="1"/>
      <c r="WJ738" s="1"/>
      <c r="WK738" s="1"/>
      <c r="WL738" s="1"/>
      <c r="WM738" s="1"/>
      <c r="WN738" s="1"/>
      <c r="WO738" s="1"/>
      <c r="WP738" s="1"/>
      <c r="WQ738" s="1"/>
      <c r="WR738" s="1"/>
      <c r="WS738" s="1"/>
      <c r="WT738" s="1"/>
      <c r="WU738" s="1"/>
      <c r="WV738" s="1"/>
      <c r="WW738" s="1"/>
      <c r="WX738" s="1"/>
      <c r="WY738" s="1"/>
      <c r="WZ738" s="1"/>
      <c r="XA738" s="1"/>
      <c r="XB738" s="1"/>
      <c r="XC738" s="1"/>
      <c r="XD738" s="1"/>
      <c r="XE738" s="1"/>
      <c r="XF738" s="1"/>
      <c r="XG738" s="1"/>
      <c r="XH738" s="1"/>
      <c r="XI738" s="1"/>
      <c r="XJ738" s="1"/>
      <c r="XK738" s="1"/>
      <c r="XL738" s="1"/>
      <c r="XM738" s="1"/>
      <c r="XN738" s="1"/>
      <c r="XO738" s="1"/>
      <c r="XP738" s="1"/>
      <c r="XQ738" s="1"/>
      <c r="XR738" s="1"/>
      <c r="XS738" s="1"/>
      <c r="XT738" s="1"/>
      <c r="XU738" s="1"/>
      <c r="XV738" s="1"/>
      <c r="XW738" s="1"/>
      <c r="XX738" s="1"/>
      <c r="XY738" s="1"/>
      <c r="XZ738" s="1"/>
      <c r="YA738" s="1"/>
      <c r="YB738" s="1"/>
      <c r="YC738" s="1"/>
      <c r="YD738" s="1"/>
      <c r="YE738" s="1"/>
      <c r="YF738" s="1"/>
      <c r="YG738" s="1"/>
      <c r="YH738" s="1"/>
      <c r="YI738" s="1"/>
      <c r="YJ738" s="1"/>
      <c r="YK738" s="1"/>
      <c r="YL738" s="1"/>
      <c r="YM738" s="1"/>
      <c r="YN738" s="1"/>
      <c r="YO738" s="1"/>
      <c r="YP738" s="1"/>
      <c r="YQ738" s="1"/>
      <c r="YR738" s="1"/>
      <c r="YS738" s="1"/>
      <c r="YT738" s="1"/>
      <c r="YU738" s="1"/>
      <c r="YV738" s="1"/>
      <c r="YW738" s="1"/>
      <c r="YX738" s="1"/>
      <c r="YY738" s="1"/>
      <c r="YZ738" s="1"/>
      <c r="ZA738" s="1"/>
      <c r="ZB738" s="1"/>
      <c r="ZC738" s="1"/>
      <c r="ZD738" s="1"/>
      <c r="ZE738" s="1"/>
      <c r="ZF738" s="1"/>
      <c r="ZG738" s="1"/>
      <c r="ZH738" s="1"/>
      <c r="ZI738" s="1"/>
      <c r="ZJ738" s="1"/>
      <c r="ZK738" s="1"/>
      <c r="ZL738" s="1"/>
      <c r="ZM738" s="1"/>
      <c r="ZN738" s="1"/>
      <c r="ZO738" s="1"/>
      <c r="ZP738" s="1"/>
      <c r="ZQ738" s="1"/>
      <c r="ZR738" s="1"/>
      <c r="ZS738" s="1"/>
      <c r="ZT738" s="1"/>
      <c r="ZU738" s="1"/>
      <c r="ZV738" s="1"/>
      <c r="ZW738" s="1"/>
      <c r="ZX738" s="1"/>
      <c r="ZY738" s="1"/>
      <c r="ZZ738" s="1"/>
      <c r="AAA738" s="1"/>
      <c r="AAB738" s="1"/>
      <c r="AAC738" s="1"/>
      <c r="AAD738" s="1"/>
      <c r="AAE738" s="1"/>
      <c r="AAF738" s="1"/>
      <c r="AAG738" s="1"/>
      <c r="AAH738" s="1"/>
      <c r="AAI738" s="1"/>
      <c r="AAJ738" s="1"/>
      <c r="AAK738" s="1"/>
      <c r="AAL738" s="1"/>
      <c r="AAM738" s="1"/>
      <c r="AAN738" s="1"/>
      <c r="AAO738" s="1"/>
      <c r="AAP738" s="1"/>
      <c r="AAQ738" s="1"/>
      <c r="AAR738" s="1"/>
      <c r="AAS738" s="1"/>
      <c r="AAT738" s="1"/>
      <c r="AAU738" s="1"/>
      <c r="AAV738" s="1"/>
      <c r="AAW738" s="1"/>
      <c r="AAX738" s="1"/>
      <c r="AAY738" s="1"/>
      <c r="AAZ738" s="1"/>
      <c r="ABA738" s="1"/>
      <c r="ABB738" s="1"/>
      <c r="ABC738" s="1"/>
      <c r="ABD738" s="1"/>
      <c r="ABE738" s="1"/>
      <c r="ABF738" s="1"/>
      <c r="ABG738" s="1"/>
      <c r="ABH738" s="1"/>
      <c r="ABI738" s="1"/>
      <c r="ABJ738" s="1"/>
      <c r="ABK738" s="1"/>
      <c r="ABL738" s="1"/>
      <c r="ABM738" s="1"/>
      <c r="ABN738" s="1"/>
      <c r="ABO738" s="1"/>
      <c r="ABP738" s="1"/>
      <c r="ABQ738" s="1"/>
      <c r="ABR738" s="1"/>
      <c r="ABS738" s="1"/>
      <c r="ABT738" s="1"/>
      <c r="ABU738" s="1"/>
      <c r="ABV738" s="1"/>
      <c r="ABW738" s="1"/>
      <c r="ABX738" s="1"/>
      <c r="ABY738" s="1"/>
      <c r="ABZ738" s="1"/>
      <c r="ACA738" s="1"/>
      <c r="ACB738" s="1"/>
      <c r="ACC738" s="1"/>
      <c r="ACD738" s="1"/>
      <c r="ACE738" s="1"/>
      <c r="ACF738" s="1"/>
      <c r="ACG738" s="1"/>
      <c r="ACH738" s="1"/>
      <c r="ACI738" s="1"/>
      <c r="ACJ738" s="1"/>
      <c r="ACK738" s="1"/>
      <c r="ACL738" s="1"/>
      <c r="ACM738" s="1"/>
      <c r="ACN738" s="1"/>
      <c r="ACO738" s="1"/>
      <c r="ACP738" s="1"/>
      <c r="ACQ738" s="1"/>
      <c r="ACR738" s="1"/>
      <c r="ACS738" s="1"/>
      <c r="ACT738" s="1"/>
      <c r="ACU738" s="1"/>
      <c r="ACV738" s="1"/>
      <c r="ACW738" s="1"/>
      <c r="ACX738" s="1"/>
      <c r="ACY738" s="1"/>
      <c r="ACZ738" s="1"/>
      <c r="ADA738" s="1"/>
      <c r="ADB738" s="1"/>
      <c r="ADC738" s="1"/>
      <c r="ADD738" s="1"/>
      <c r="ADE738" s="1"/>
      <c r="ADF738" s="1"/>
      <c r="ADG738" s="1"/>
      <c r="ADH738" s="1"/>
      <c r="ADI738" s="1"/>
      <c r="ADJ738" s="1"/>
      <c r="ADK738" s="1"/>
      <c r="ADL738" s="1"/>
      <c r="ADM738" s="1"/>
      <c r="ADN738" s="1"/>
      <c r="ADO738" s="1"/>
      <c r="ADP738" s="1"/>
      <c r="ADQ738" s="1"/>
      <c r="ADR738" s="1"/>
      <c r="ADS738" s="1"/>
      <c r="ADT738" s="1"/>
      <c r="ADU738" s="1"/>
      <c r="ADV738" s="1"/>
    </row>
    <row r="739" spans="1:802" x14ac:dyDescent="0.1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  <c r="DN739" s="1"/>
      <c r="DO739" s="1"/>
      <c r="DP739" s="1"/>
      <c r="DQ739" s="1"/>
      <c r="DR739" s="1"/>
      <c r="DS739" s="1"/>
      <c r="DT739" s="1"/>
      <c r="DU739" s="1"/>
      <c r="DV739" s="1"/>
      <c r="DW739" s="1"/>
      <c r="DX739" s="1"/>
      <c r="DY739" s="1"/>
      <c r="DZ739" s="1"/>
      <c r="EA739" s="1"/>
      <c r="EB739" s="1"/>
      <c r="EC739" s="1"/>
      <c r="ED739" s="1"/>
      <c r="EE739" s="1"/>
      <c r="EF739" s="1"/>
      <c r="EG739" s="1"/>
      <c r="EH739" s="1"/>
      <c r="EI739" s="1"/>
      <c r="EJ739" s="1"/>
      <c r="EK739" s="1"/>
      <c r="EL739" s="1"/>
      <c r="EM739" s="1"/>
      <c r="EN739" s="1"/>
      <c r="EO739" s="1"/>
      <c r="EP739" s="1"/>
      <c r="EQ739" s="1"/>
      <c r="ER739" s="1"/>
      <c r="ES739" s="1"/>
      <c r="ET739" s="1"/>
      <c r="EU739" s="1"/>
      <c r="EV739" s="1"/>
      <c r="EW739" s="1"/>
      <c r="EX739" s="1"/>
      <c r="EY739" s="1"/>
      <c r="EZ739" s="1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1"/>
      <c r="FL739" s="1"/>
      <c r="FM739" s="1"/>
      <c r="FN739" s="1"/>
      <c r="FO739" s="1"/>
      <c r="FP739" s="1"/>
      <c r="FQ739" s="1"/>
      <c r="FR739" s="1"/>
      <c r="FS739" s="1"/>
      <c r="FT739" s="1"/>
      <c r="FU739" s="1"/>
      <c r="FV739" s="1"/>
      <c r="FW739" s="1"/>
      <c r="FX739" s="1"/>
      <c r="FY739" s="1"/>
      <c r="FZ739" s="1"/>
      <c r="GA739" s="1"/>
      <c r="GB739" s="1"/>
      <c r="GC739" s="1"/>
      <c r="GD739" s="1"/>
      <c r="GE739" s="1"/>
      <c r="GF739" s="1"/>
      <c r="GG739" s="1"/>
      <c r="GH739" s="1"/>
      <c r="GI739" s="1"/>
      <c r="GJ739" s="1"/>
      <c r="GK739" s="1"/>
      <c r="GL739" s="1"/>
      <c r="GM739" s="1"/>
      <c r="GN739" s="1"/>
      <c r="GO739" s="1"/>
      <c r="GP739" s="1"/>
      <c r="GQ739" s="1"/>
      <c r="GR739" s="1"/>
      <c r="GS739" s="1"/>
      <c r="GT739" s="1"/>
      <c r="GU739" s="1"/>
      <c r="GV739" s="1"/>
      <c r="GW739" s="1"/>
      <c r="GX739" s="1"/>
      <c r="GY739" s="1"/>
      <c r="GZ739" s="1"/>
      <c r="HA739" s="1"/>
      <c r="HB739" s="1"/>
      <c r="HC739" s="1"/>
      <c r="HD739" s="1"/>
      <c r="HE739" s="1"/>
      <c r="HF739" s="1"/>
      <c r="HG739" s="1"/>
      <c r="HH739" s="1"/>
      <c r="HI739" s="1"/>
      <c r="HJ739" s="1"/>
      <c r="HK739" s="1"/>
      <c r="HL739" s="1"/>
      <c r="HM739" s="1"/>
      <c r="HN739" s="1"/>
      <c r="HO739" s="1"/>
      <c r="HP739" s="1"/>
      <c r="HQ739" s="1"/>
      <c r="HR739" s="1"/>
      <c r="HS739" s="1"/>
      <c r="HT739" s="1"/>
      <c r="HU739" s="1"/>
      <c r="HV739" s="1"/>
      <c r="HW739" s="1"/>
      <c r="HX739" s="1"/>
      <c r="HY739" s="1"/>
      <c r="HZ739" s="1"/>
      <c r="IA739" s="1"/>
      <c r="IB739" s="1"/>
      <c r="IC739" s="1"/>
      <c r="ID739" s="1"/>
      <c r="IE739" s="1"/>
      <c r="IF739" s="1"/>
      <c r="IG739" s="1"/>
      <c r="IH739" s="1"/>
      <c r="II739" s="1"/>
      <c r="IJ739" s="1"/>
      <c r="IK739" s="1"/>
      <c r="IL739" s="1"/>
      <c r="IM739" s="1"/>
      <c r="IN739" s="1"/>
      <c r="IO739" s="1"/>
      <c r="IP739" s="1"/>
      <c r="IQ739" s="1"/>
      <c r="IR739" s="1"/>
      <c r="IS739" s="1"/>
      <c r="IT739" s="1"/>
      <c r="IU739" s="1"/>
      <c r="IV739" s="1"/>
      <c r="IW739" s="1"/>
      <c r="IX739" s="1"/>
      <c r="IY739" s="1"/>
      <c r="IZ739" s="1"/>
      <c r="JA739" s="1"/>
      <c r="JB739" s="1"/>
      <c r="JC739" s="1"/>
      <c r="JD739" s="1"/>
      <c r="JE739" s="1"/>
      <c r="JF739" s="1"/>
      <c r="JG739" s="1"/>
      <c r="JH739" s="1"/>
      <c r="JI739" s="1"/>
      <c r="JJ739" s="1"/>
      <c r="JK739" s="1"/>
      <c r="JL739" s="1"/>
      <c r="JM739" s="1"/>
      <c r="JN739" s="1"/>
      <c r="JO739" s="1"/>
      <c r="JP739" s="1"/>
      <c r="JQ739" s="1"/>
      <c r="JR739" s="1"/>
      <c r="JS739" s="1"/>
      <c r="JT739" s="1"/>
      <c r="JU739" s="1"/>
      <c r="JV739" s="1"/>
      <c r="JW739" s="1"/>
      <c r="JX739" s="1"/>
      <c r="JY739" s="1"/>
      <c r="JZ739" s="1"/>
      <c r="KA739" s="1"/>
      <c r="KB739" s="1"/>
      <c r="KC739" s="1"/>
      <c r="KD739" s="1"/>
      <c r="KE739" s="1"/>
      <c r="KF739" s="1"/>
      <c r="KG739" s="1"/>
      <c r="KH739" s="1"/>
      <c r="KI739" s="1"/>
      <c r="KJ739" s="1"/>
      <c r="KK739" s="1"/>
      <c r="KL739" s="1"/>
      <c r="KM739" s="1"/>
      <c r="KN739" s="1"/>
      <c r="KO739" s="1"/>
      <c r="KP739" s="1"/>
      <c r="KQ739" s="1"/>
      <c r="KR739" s="1"/>
      <c r="KS739" s="1"/>
      <c r="KT739" s="1"/>
      <c r="KU739" s="1"/>
      <c r="KV739" s="1"/>
      <c r="KW739" s="1"/>
      <c r="KX739" s="1"/>
      <c r="KY739" s="1"/>
      <c r="KZ739" s="1"/>
      <c r="LA739" s="1"/>
      <c r="LB739" s="1"/>
      <c r="LC739" s="1"/>
      <c r="LD739" s="1"/>
      <c r="LE739" s="1"/>
      <c r="LF739" s="1"/>
      <c r="LG739" s="1"/>
      <c r="LH739" s="1"/>
      <c r="LI739" s="1"/>
      <c r="LJ739" s="1"/>
      <c r="LK739" s="1"/>
      <c r="LL739" s="1"/>
      <c r="LM739" s="1"/>
      <c r="LN739" s="1"/>
      <c r="LO739" s="1"/>
      <c r="LP739" s="1"/>
      <c r="LQ739" s="1"/>
      <c r="LR739" s="1"/>
      <c r="LS739" s="1"/>
      <c r="LT739" s="1"/>
      <c r="LU739" s="1"/>
      <c r="LV739" s="1"/>
      <c r="LW739" s="1"/>
      <c r="LX739" s="1"/>
      <c r="LY739" s="1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  <c r="MV739" s="1"/>
      <c r="MW739" s="1"/>
      <c r="MX739" s="1"/>
      <c r="MY739" s="1"/>
      <c r="MZ739" s="1"/>
      <c r="NA739" s="1"/>
      <c r="NB739" s="1"/>
      <c r="NC739" s="1"/>
      <c r="ND739" s="1"/>
      <c r="NE739" s="1"/>
      <c r="NF739" s="1"/>
      <c r="NG739" s="1"/>
      <c r="NH739" s="1"/>
      <c r="NI739" s="1"/>
      <c r="NJ739" s="1"/>
      <c r="NK739" s="1"/>
      <c r="NL739" s="1"/>
      <c r="NM739" s="1"/>
      <c r="NN739" s="1"/>
      <c r="NO739" s="1"/>
      <c r="NP739" s="1"/>
      <c r="NQ739" s="1"/>
      <c r="NR739" s="1"/>
      <c r="NS739" s="1"/>
      <c r="NT739" s="1"/>
      <c r="NU739" s="1"/>
      <c r="NV739" s="1"/>
      <c r="NW739" s="1"/>
      <c r="NX739" s="1"/>
      <c r="NY739" s="1"/>
      <c r="NZ739" s="1"/>
      <c r="OA739" s="1"/>
      <c r="OB739" s="1"/>
      <c r="OC739" s="1"/>
      <c r="OD739" s="1"/>
      <c r="OE739" s="1"/>
      <c r="OF739" s="1"/>
      <c r="OG739" s="1"/>
      <c r="OH739" s="1"/>
      <c r="OI739" s="1"/>
      <c r="OJ739" s="1"/>
      <c r="OK739" s="1"/>
      <c r="OL739" s="1"/>
      <c r="OM739" s="1"/>
      <c r="ON739" s="1"/>
      <c r="OO739" s="1"/>
      <c r="OP739" s="1"/>
      <c r="OQ739" s="1"/>
      <c r="OR739" s="1"/>
      <c r="OS739" s="1"/>
      <c r="OT739" s="1"/>
      <c r="OU739" s="1"/>
      <c r="OV739" s="1"/>
      <c r="OW739" s="1"/>
      <c r="OX739" s="1"/>
      <c r="OY739" s="1"/>
      <c r="OZ739" s="1"/>
      <c r="PA739" s="1"/>
      <c r="PB739" s="1"/>
      <c r="PC739" s="1"/>
      <c r="PD739" s="1"/>
      <c r="PE739" s="1"/>
      <c r="PF739" s="1"/>
      <c r="PG739" s="1"/>
      <c r="PH739" s="1"/>
      <c r="PI739" s="1"/>
      <c r="PJ739" s="1"/>
      <c r="PK739" s="1"/>
      <c r="PL739" s="1"/>
      <c r="PM739" s="1"/>
      <c r="PN739" s="1"/>
      <c r="PO739" s="1"/>
      <c r="PP739" s="1"/>
      <c r="PQ739" s="1"/>
      <c r="PR739" s="1"/>
      <c r="PS739" s="1"/>
      <c r="PT739" s="1"/>
      <c r="PU739" s="1"/>
      <c r="PV739" s="1"/>
      <c r="PW739" s="1"/>
      <c r="PX739" s="1"/>
      <c r="PY739" s="1"/>
      <c r="PZ739" s="1"/>
      <c r="QA739" s="1"/>
      <c r="QB739" s="1"/>
      <c r="QC739" s="1"/>
      <c r="QD739" s="1"/>
      <c r="QE739" s="1"/>
      <c r="QF739" s="1"/>
      <c r="QG739" s="1"/>
      <c r="QH739" s="1"/>
      <c r="QI739" s="1"/>
      <c r="QJ739" s="1"/>
      <c r="QK739" s="1"/>
      <c r="QL739" s="1"/>
      <c r="QM739" s="1"/>
      <c r="QN739" s="1"/>
      <c r="QO739" s="1"/>
      <c r="QP739" s="1"/>
      <c r="QQ739" s="1"/>
      <c r="QR739" s="1"/>
      <c r="QS739" s="1"/>
      <c r="QT739" s="1"/>
      <c r="QU739" s="1"/>
      <c r="QV739" s="1"/>
      <c r="QW739" s="1"/>
      <c r="QX739" s="1"/>
      <c r="QY739" s="1"/>
      <c r="QZ739" s="1"/>
      <c r="RA739" s="1"/>
      <c r="RB739" s="1"/>
      <c r="RC739" s="1"/>
      <c r="RD739" s="1"/>
      <c r="RE739" s="1"/>
      <c r="RF739" s="1"/>
      <c r="RG739" s="1"/>
      <c r="RH739" s="1"/>
      <c r="RI739" s="1"/>
      <c r="RJ739" s="1"/>
      <c r="RK739" s="1"/>
      <c r="RL739" s="1"/>
      <c r="RM739" s="1"/>
      <c r="RN739" s="1"/>
      <c r="RO739" s="1"/>
      <c r="RP739" s="1"/>
      <c r="RQ739" s="1"/>
      <c r="RR739" s="1"/>
      <c r="RS739" s="1"/>
      <c r="RT739" s="1"/>
      <c r="RU739" s="1"/>
      <c r="RV739" s="1"/>
      <c r="RW739" s="1"/>
      <c r="RX739" s="1"/>
      <c r="RY739" s="1"/>
      <c r="RZ739" s="1"/>
      <c r="SA739" s="1"/>
      <c r="SB739" s="1"/>
      <c r="SC739" s="1"/>
      <c r="SD739" s="1"/>
      <c r="SE739" s="1"/>
      <c r="SF739" s="1"/>
      <c r="SG739" s="1"/>
      <c r="SH739" s="1"/>
      <c r="SI739" s="1"/>
      <c r="SJ739" s="1"/>
      <c r="SK739" s="1"/>
      <c r="SL739" s="1"/>
      <c r="SM739" s="1"/>
      <c r="SN739" s="1"/>
      <c r="SO739" s="1"/>
      <c r="SP739" s="1"/>
      <c r="SQ739" s="1"/>
      <c r="SR739" s="1"/>
      <c r="SS739" s="1"/>
      <c r="ST739" s="1"/>
      <c r="SU739" s="1"/>
      <c r="SV739" s="1"/>
      <c r="SW739" s="1"/>
      <c r="SX739" s="1"/>
      <c r="SY739" s="1"/>
      <c r="SZ739" s="1"/>
      <c r="TA739" s="1"/>
      <c r="TB739" s="1"/>
      <c r="TC739" s="1"/>
      <c r="TD739" s="1"/>
      <c r="TE739" s="1"/>
      <c r="TF739" s="1"/>
      <c r="TG739" s="1"/>
      <c r="TH739" s="1"/>
      <c r="TI739" s="1"/>
      <c r="TJ739" s="1"/>
      <c r="TK739" s="1"/>
      <c r="TL739" s="1"/>
      <c r="TM739" s="1"/>
      <c r="TN739" s="1"/>
      <c r="TO739" s="1"/>
      <c r="TP739" s="1"/>
      <c r="TQ739" s="1"/>
      <c r="TR739" s="1"/>
      <c r="TS739" s="1"/>
      <c r="TT739" s="1"/>
      <c r="TU739" s="1"/>
      <c r="TV739" s="1"/>
      <c r="TW739" s="1"/>
      <c r="TX739" s="1"/>
      <c r="TY739" s="1"/>
      <c r="TZ739" s="1"/>
      <c r="UA739" s="1"/>
      <c r="UB739" s="1"/>
      <c r="UC739" s="1"/>
      <c r="UD739" s="1"/>
      <c r="UE739" s="1"/>
      <c r="UF739" s="1"/>
      <c r="UG739" s="1"/>
      <c r="UH739" s="1"/>
      <c r="UI739" s="1"/>
      <c r="UJ739" s="1"/>
      <c r="UK739" s="1"/>
      <c r="UL739" s="1"/>
      <c r="UM739" s="1"/>
      <c r="UN739" s="1"/>
      <c r="UO739" s="1"/>
      <c r="UP739" s="1"/>
      <c r="UQ739" s="1"/>
      <c r="UR739" s="1"/>
      <c r="US739" s="1"/>
      <c r="UT739" s="1"/>
      <c r="UU739" s="1"/>
      <c r="UV739" s="1"/>
      <c r="UW739" s="1"/>
      <c r="UX739" s="1"/>
      <c r="UY739" s="1"/>
      <c r="UZ739" s="1"/>
      <c r="VA739" s="1"/>
      <c r="VB739" s="1"/>
      <c r="VC739" s="1"/>
      <c r="VD739" s="1"/>
      <c r="VE739" s="1"/>
      <c r="VF739" s="1"/>
      <c r="VG739" s="1"/>
      <c r="VH739" s="1"/>
      <c r="VI739" s="1"/>
      <c r="VJ739" s="1"/>
      <c r="VK739" s="1"/>
      <c r="VL739" s="1"/>
      <c r="VM739" s="1"/>
      <c r="VN739" s="1"/>
      <c r="VO739" s="1"/>
      <c r="VP739" s="1"/>
      <c r="VQ739" s="1"/>
      <c r="VR739" s="1"/>
      <c r="VS739" s="1"/>
      <c r="VT739" s="1"/>
      <c r="VU739" s="1"/>
      <c r="VV739" s="1"/>
      <c r="VW739" s="1"/>
      <c r="VX739" s="1"/>
      <c r="VY739" s="1"/>
      <c r="VZ739" s="1"/>
      <c r="WA739" s="1"/>
      <c r="WB739" s="1"/>
      <c r="WC739" s="1"/>
      <c r="WD739" s="1"/>
      <c r="WE739" s="1"/>
      <c r="WF739" s="1"/>
      <c r="WG739" s="1"/>
      <c r="WH739" s="1"/>
      <c r="WI739" s="1"/>
      <c r="WJ739" s="1"/>
      <c r="WK739" s="1"/>
      <c r="WL739" s="1"/>
      <c r="WM739" s="1"/>
      <c r="WN739" s="1"/>
      <c r="WO739" s="1"/>
      <c r="WP739" s="1"/>
      <c r="WQ739" s="1"/>
      <c r="WR739" s="1"/>
      <c r="WS739" s="1"/>
      <c r="WT739" s="1"/>
      <c r="WU739" s="1"/>
      <c r="WV739" s="1"/>
      <c r="WW739" s="1"/>
      <c r="WX739" s="1"/>
      <c r="WY739" s="1"/>
      <c r="WZ739" s="1"/>
      <c r="XA739" s="1"/>
      <c r="XB739" s="1"/>
      <c r="XC739" s="1"/>
      <c r="XD739" s="1"/>
      <c r="XE739" s="1"/>
      <c r="XF739" s="1"/>
      <c r="XG739" s="1"/>
      <c r="XH739" s="1"/>
      <c r="XI739" s="1"/>
      <c r="XJ739" s="1"/>
      <c r="XK739" s="1"/>
      <c r="XL739" s="1"/>
      <c r="XM739" s="1"/>
      <c r="XN739" s="1"/>
      <c r="XO739" s="1"/>
      <c r="XP739" s="1"/>
      <c r="XQ739" s="1"/>
      <c r="XR739" s="1"/>
      <c r="XS739" s="1"/>
      <c r="XT739" s="1"/>
      <c r="XU739" s="1"/>
      <c r="XV739" s="1"/>
      <c r="XW739" s="1"/>
      <c r="XX739" s="1"/>
      <c r="XY739" s="1"/>
      <c r="XZ739" s="1"/>
      <c r="YA739" s="1"/>
      <c r="YB739" s="1"/>
      <c r="YC739" s="1"/>
      <c r="YD739" s="1"/>
      <c r="YE739" s="1"/>
      <c r="YF739" s="1"/>
      <c r="YG739" s="1"/>
      <c r="YH739" s="1"/>
      <c r="YI739" s="1"/>
      <c r="YJ739" s="1"/>
      <c r="YK739" s="1"/>
      <c r="YL739" s="1"/>
      <c r="YM739" s="1"/>
      <c r="YN739" s="1"/>
      <c r="YO739" s="1"/>
      <c r="YP739" s="1"/>
      <c r="YQ739" s="1"/>
      <c r="YR739" s="1"/>
      <c r="YS739" s="1"/>
      <c r="YT739" s="1"/>
      <c r="YU739" s="1"/>
      <c r="YV739" s="1"/>
      <c r="YW739" s="1"/>
      <c r="YX739" s="1"/>
      <c r="YY739" s="1"/>
      <c r="YZ739" s="1"/>
      <c r="ZA739" s="1"/>
      <c r="ZB739" s="1"/>
      <c r="ZC739" s="1"/>
      <c r="ZD739" s="1"/>
      <c r="ZE739" s="1"/>
      <c r="ZF739" s="1"/>
      <c r="ZG739" s="1"/>
      <c r="ZH739" s="1"/>
      <c r="ZI739" s="1"/>
      <c r="ZJ739" s="1"/>
      <c r="ZK739" s="1"/>
      <c r="ZL739" s="1"/>
      <c r="ZM739" s="1"/>
      <c r="ZN739" s="1"/>
      <c r="ZO739" s="1"/>
      <c r="ZP739" s="1"/>
      <c r="ZQ739" s="1"/>
      <c r="ZR739" s="1"/>
      <c r="ZS739" s="1"/>
      <c r="ZT739" s="1"/>
      <c r="ZU739" s="1"/>
      <c r="ZV739" s="1"/>
      <c r="ZW739" s="1"/>
      <c r="ZX739" s="1"/>
      <c r="ZY739" s="1"/>
      <c r="ZZ739" s="1"/>
      <c r="AAA739" s="1"/>
      <c r="AAB739" s="1"/>
      <c r="AAC739" s="1"/>
      <c r="AAD739" s="1"/>
      <c r="AAE739" s="1"/>
      <c r="AAF739" s="1"/>
      <c r="AAG739" s="1"/>
      <c r="AAH739" s="1"/>
      <c r="AAI739" s="1"/>
      <c r="AAJ739" s="1"/>
      <c r="AAK739" s="1"/>
      <c r="AAL739" s="1"/>
      <c r="AAM739" s="1"/>
      <c r="AAN739" s="1"/>
      <c r="AAO739" s="1"/>
      <c r="AAP739" s="1"/>
      <c r="AAQ739" s="1"/>
      <c r="AAR739" s="1"/>
      <c r="AAS739" s="1"/>
      <c r="AAT739" s="1"/>
      <c r="AAU739" s="1"/>
      <c r="AAV739" s="1"/>
      <c r="AAW739" s="1"/>
      <c r="AAX739" s="1"/>
      <c r="AAY739" s="1"/>
      <c r="AAZ739" s="1"/>
      <c r="ABA739" s="1"/>
      <c r="ABB739" s="1"/>
      <c r="ABC739" s="1"/>
      <c r="ABD739" s="1"/>
      <c r="ABE739" s="1"/>
      <c r="ABF739" s="1"/>
      <c r="ABG739" s="1"/>
      <c r="ABH739" s="1"/>
      <c r="ABI739" s="1"/>
      <c r="ABJ739" s="1"/>
      <c r="ABK739" s="1"/>
      <c r="ABL739" s="1"/>
      <c r="ABM739" s="1"/>
      <c r="ABN739" s="1"/>
      <c r="ABO739" s="1"/>
      <c r="ABP739" s="1"/>
      <c r="ABQ739" s="1"/>
      <c r="ABR739" s="1"/>
      <c r="ABS739" s="1"/>
      <c r="ABT739" s="1"/>
      <c r="ABU739" s="1"/>
      <c r="ABV739" s="1"/>
      <c r="ABW739" s="1"/>
      <c r="ABX739" s="1"/>
      <c r="ABY739" s="1"/>
      <c r="ABZ739" s="1"/>
      <c r="ACA739" s="1"/>
      <c r="ACB739" s="1"/>
      <c r="ACC739" s="1"/>
      <c r="ACD739" s="1"/>
      <c r="ACE739" s="1"/>
      <c r="ACF739" s="1"/>
      <c r="ACG739" s="1"/>
      <c r="ACH739" s="1"/>
      <c r="ACI739" s="1"/>
      <c r="ACJ739" s="1"/>
      <c r="ACK739" s="1"/>
      <c r="ACL739" s="1"/>
      <c r="ACM739" s="1"/>
      <c r="ACN739" s="1"/>
      <c r="ACO739" s="1"/>
      <c r="ACP739" s="1"/>
      <c r="ACQ739" s="1"/>
      <c r="ACR739" s="1"/>
      <c r="ACS739" s="1"/>
      <c r="ACT739" s="1"/>
      <c r="ACU739" s="1"/>
      <c r="ACV739" s="1"/>
      <c r="ACW739" s="1"/>
      <c r="ACX739" s="1"/>
      <c r="ACY739" s="1"/>
      <c r="ACZ739" s="1"/>
      <c r="ADA739" s="1"/>
      <c r="ADB739" s="1"/>
      <c r="ADC739" s="1"/>
      <c r="ADD739" s="1"/>
      <c r="ADE739" s="1"/>
      <c r="ADF739" s="1"/>
      <c r="ADG739" s="1"/>
      <c r="ADH739" s="1"/>
      <c r="ADI739" s="1"/>
      <c r="ADJ739" s="1"/>
      <c r="ADK739" s="1"/>
      <c r="ADL739" s="1"/>
      <c r="ADM739" s="1"/>
      <c r="ADN739" s="1"/>
      <c r="ADO739" s="1"/>
      <c r="ADP739" s="1"/>
      <c r="ADQ739" s="1"/>
      <c r="ADR739" s="1"/>
      <c r="ADS739" s="1"/>
      <c r="ADT739" s="1"/>
      <c r="ADU739" s="1"/>
      <c r="ADV739" s="1"/>
    </row>
    <row r="740" spans="1:802" x14ac:dyDescent="0.1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  <c r="DN740" s="1"/>
      <c r="DO740" s="1"/>
      <c r="DP740" s="1"/>
      <c r="DQ740" s="1"/>
      <c r="DR740" s="1"/>
      <c r="DS740" s="1"/>
      <c r="DT740" s="1"/>
      <c r="DU740" s="1"/>
      <c r="DV740" s="1"/>
      <c r="DW740" s="1"/>
      <c r="DX740" s="1"/>
      <c r="DY740" s="1"/>
      <c r="DZ740" s="1"/>
      <c r="EA740" s="1"/>
      <c r="EB740" s="1"/>
      <c r="EC740" s="1"/>
      <c r="ED740" s="1"/>
      <c r="EE740" s="1"/>
      <c r="EF740" s="1"/>
      <c r="EG740" s="1"/>
      <c r="EH740" s="1"/>
      <c r="EI740" s="1"/>
      <c r="EJ740" s="1"/>
      <c r="EK740" s="1"/>
      <c r="EL740" s="1"/>
      <c r="EM740" s="1"/>
      <c r="EN740" s="1"/>
      <c r="EO740" s="1"/>
      <c r="EP740" s="1"/>
      <c r="EQ740" s="1"/>
      <c r="ER740" s="1"/>
      <c r="ES740" s="1"/>
      <c r="ET740" s="1"/>
      <c r="EU740" s="1"/>
      <c r="EV740" s="1"/>
      <c r="EW740" s="1"/>
      <c r="EX740" s="1"/>
      <c r="EY740" s="1"/>
      <c r="EZ740" s="1"/>
      <c r="FA740" s="1"/>
      <c r="FB740" s="1"/>
      <c r="FC740" s="1"/>
      <c r="FD740" s="1"/>
      <c r="FE740" s="1"/>
      <c r="FF740" s="1"/>
      <c r="FG740" s="1"/>
      <c r="FH740" s="1"/>
      <c r="FI740" s="1"/>
      <c r="FJ740" s="1"/>
      <c r="FK740" s="1"/>
      <c r="FL740" s="1"/>
      <c r="FM740" s="1"/>
      <c r="FN740" s="1"/>
      <c r="FO740" s="1"/>
      <c r="FP740" s="1"/>
      <c r="FQ740" s="1"/>
      <c r="FR740" s="1"/>
      <c r="FS740" s="1"/>
      <c r="FT740" s="1"/>
      <c r="FU740" s="1"/>
      <c r="FV740" s="1"/>
      <c r="FW740" s="1"/>
      <c r="FX740" s="1"/>
      <c r="FY740" s="1"/>
      <c r="FZ740" s="1"/>
      <c r="GA740" s="1"/>
      <c r="GB740" s="1"/>
      <c r="GC740" s="1"/>
      <c r="GD740" s="1"/>
      <c r="GE740" s="1"/>
      <c r="GF740" s="1"/>
      <c r="GG740" s="1"/>
      <c r="GH740" s="1"/>
      <c r="GI740" s="1"/>
      <c r="GJ740" s="1"/>
      <c r="GK740" s="1"/>
      <c r="GL740" s="1"/>
      <c r="GM740" s="1"/>
      <c r="GN740" s="1"/>
      <c r="GO740" s="1"/>
      <c r="GP740" s="1"/>
      <c r="GQ740" s="1"/>
      <c r="GR740" s="1"/>
      <c r="GS740" s="1"/>
      <c r="GT740" s="1"/>
      <c r="GU740" s="1"/>
      <c r="GV740" s="1"/>
      <c r="GW740" s="1"/>
      <c r="GX740" s="1"/>
      <c r="GY740" s="1"/>
      <c r="GZ740" s="1"/>
      <c r="HA740" s="1"/>
      <c r="HB740" s="1"/>
      <c r="HC740" s="1"/>
      <c r="HD740" s="1"/>
      <c r="HE740" s="1"/>
      <c r="HF740" s="1"/>
      <c r="HG740" s="1"/>
      <c r="HH740" s="1"/>
      <c r="HI740" s="1"/>
      <c r="HJ740" s="1"/>
      <c r="HK740" s="1"/>
      <c r="HL740" s="1"/>
      <c r="HM740" s="1"/>
      <c r="HN740" s="1"/>
      <c r="HO740" s="1"/>
      <c r="HP740" s="1"/>
      <c r="HQ740" s="1"/>
      <c r="HR740" s="1"/>
      <c r="HS740" s="1"/>
      <c r="HT740" s="1"/>
      <c r="HU740" s="1"/>
      <c r="HV740" s="1"/>
      <c r="HW740" s="1"/>
      <c r="HX740" s="1"/>
      <c r="HY740" s="1"/>
      <c r="HZ740" s="1"/>
      <c r="IA740" s="1"/>
      <c r="IB740" s="1"/>
      <c r="IC740" s="1"/>
      <c r="ID740" s="1"/>
      <c r="IE740" s="1"/>
      <c r="IF740" s="1"/>
      <c r="IG740" s="1"/>
      <c r="IH740" s="1"/>
      <c r="II740" s="1"/>
      <c r="IJ740" s="1"/>
      <c r="IK740" s="1"/>
      <c r="IL740" s="1"/>
      <c r="IM740" s="1"/>
      <c r="IN740" s="1"/>
      <c r="IO740" s="1"/>
      <c r="IP740" s="1"/>
      <c r="IQ740" s="1"/>
      <c r="IR740" s="1"/>
      <c r="IS740" s="1"/>
      <c r="IT740" s="1"/>
      <c r="IU740" s="1"/>
      <c r="IV740" s="1"/>
      <c r="IW740" s="1"/>
      <c r="IX740" s="1"/>
      <c r="IY740" s="1"/>
      <c r="IZ740" s="1"/>
      <c r="JA740" s="1"/>
      <c r="JB740" s="1"/>
      <c r="JC740" s="1"/>
      <c r="JD740" s="1"/>
      <c r="JE740" s="1"/>
      <c r="JF740" s="1"/>
      <c r="JG740" s="1"/>
      <c r="JH740" s="1"/>
      <c r="JI740" s="1"/>
      <c r="JJ740" s="1"/>
      <c r="JK740" s="1"/>
      <c r="JL740" s="1"/>
      <c r="JM740" s="1"/>
      <c r="JN740" s="1"/>
      <c r="JO740" s="1"/>
      <c r="JP740" s="1"/>
      <c r="JQ740" s="1"/>
      <c r="JR740" s="1"/>
      <c r="JS740" s="1"/>
      <c r="JT740" s="1"/>
      <c r="JU740" s="1"/>
      <c r="JV740" s="1"/>
      <c r="JW740" s="1"/>
      <c r="JX740" s="1"/>
      <c r="JY740" s="1"/>
      <c r="JZ740" s="1"/>
      <c r="KA740" s="1"/>
      <c r="KB740" s="1"/>
      <c r="KC740" s="1"/>
      <c r="KD740" s="1"/>
      <c r="KE740" s="1"/>
      <c r="KF740" s="1"/>
      <c r="KG740" s="1"/>
      <c r="KH740" s="1"/>
      <c r="KI740" s="1"/>
      <c r="KJ740" s="1"/>
      <c r="KK740" s="1"/>
      <c r="KL740" s="1"/>
      <c r="KM740" s="1"/>
      <c r="KN740" s="1"/>
      <c r="KO740" s="1"/>
      <c r="KP740" s="1"/>
      <c r="KQ740" s="1"/>
      <c r="KR740" s="1"/>
      <c r="KS740" s="1"/>
      <c r="KT740" s="1"/>
      <c r="KU740" s="1"/>
      <c r="KV740" s="1"/>
      <c r="KW740" s="1"/>
      <c r="KX740" s="1"/>
      <c r="KY740" s="1"/>
      <c r="KZ740" s="1"/>
      <c r="LA740" s="1"/>
      <c r="LB740" s="1"/>
      <c r="LC740" s="1"/>
      <c r="LD740" s="1"/>
      <c r="LE740" s="1"/>
      <c r="LF740" s="1"/>
      <c r="LG740" s="1"/>
      <c r="LH740" s="1"/>
      <c r="LI740" s="1"/>
      <c r="LJ740" s="1"/>
      <c r="LK740" s="1"/>
      <c r="LL740" s="1"/>
      <c r="LM740" s="1"/>
      <c r="LN740" s="1"/>
      <c r="LO740" s="1"/>
      <c r="LP740" s="1"/>
      <c r="LQ740" s="1"/>
      <c r="LR740" s="1"/>
      <c r="LS740" s="1"/>
      <c r="LT740" s="1"/>
      <c r="LU740" s="1"/>
      <c r="LV740" s="1"/>
      <c r="LW740" s="1"/>
      <c r="LX740" s="1"/>
      <c r="LY740" s="1"/>
      <c r="LZ740" s="1"/>
      <c r="MA740" s="1"/>
      <c r="MB740" s="1"/>
      <c r="MC740" s="1"/>
      <c r="MD740" s="1"/>
      <c r="ME740" s="1"/>
      <c r="MF740" s="1"/>
      <c r="MG740" s="1"/>
      <c r="MH740" s="1"/>
      <c r="MI740" s="1"/>
      <c r="MJ740" s="1"/>
      <c r="MK740" s="1"/>
      <c r="ML740" s="1"/>
      <c r="MM740" s="1"/>
      <c r="MN740" s="1"/>
      <c r="MO740" s="1"/>
      <c r="MP740" s="1"/>
      <c r="MQ740" s="1"/>
      <c r="MR740" s="1"/>
      <c r="MS740" s="1"/>
      <c r="MT740" s="1"/>
      <c r="MU740" s="1"/>
      <c r="MV740" s="1"/>
      <c r="MW740" s="1"/>
      <c r="MX740" s="1"/>
      <c r="MY740" s="1"/>
      <c r="MZ740" s="1"/>
      <c r="NA740" s="1"/>
      <c r="NB740" s="1"/>
      <c r="NC740" s="1"/>
      <c r="ND740" s="1"/>
      <c r="NE740" s="1"/>
      <c r="NF740" s="1"/>
      <c r="NG740" s="1"/>
      <c r="NH740" s="1"/>
      <c r="NI740" s="1"/>
      <c r="NJ740" s="1"/>
      <c r="NK740" s="1"/>
      <c r="NL740" s="1"/>
      <c r="NM740" s="1"/>
      <c r="NN740" s="1"/>
      <c r="NO740" s="1"/>
      <c r="NP740" s="1"/>
      <c r="NQ740" s="1"/>
      <c r="NR740" s="1"/>
      <c r="NS740" s="1"/>
      <c r="NT740" s="1"/>
      <c r="NU740" s="1"/>
      <c r="NV740" s="1"/>
      <c r="NW740" s="1"/>
      <c r="NX740" s="1"/>
      <c r="NY740" s="1"/>
      <c r="NZ740" s="1"/>
      <c r="OA740" s="1"/>
      <c r="OB740" s="1"/>
      <c r="OC740" s="1"/>
      <c r="OD740" s="1"/>
      <c r="OE740" s="1"/>
      <c r="OF740" s="1"/>
      <c r="OG740" s="1"/>
      <c r="OH740" s="1"/>
      <c r="OI740" s="1"/>
      <c r="OJ740" s="1"/>
      <c r="OK740" s="1"/>
      <c r="OL740" s="1"/>
      <c r="OM740" s="1"/>
      <c r="ON740" s="1"/>
      <c r="OO740" s="1"/>
      <c r="OP740" s="1"/>
      <c r="OQ740" s="1"/>
      <c r="OR740" s="1"/>
      <c r="OS740" s="1"/>
      <c r="OT740" s="1"/>
      <c r="OU740" s="1"/>
      <c r="OV740" s="1"/>
      <c r="OW740" s="1"/>
      <c r="OX740" s="1"/>
      <c r="OY740" s="1"/>
      <c r="OZ740" s="1"/>
      <c r="PA740" s="1"/>
      <c r="PB740" s="1"/>
      <c r="PC740" s="1"/>
      <c r="PD740" s="1"/>
      <c r="PE740" s="1"/>
      <c r="PF740" s="1"/>
      <c r="PG740" s="1"/>
      <c r="PH740" s="1"/>
      <c r="PI740" s="1"/>
      <c r="PJ740" s="1"/>
      <c r="PK740" s="1"/>
      <c r="PL740" s="1"/>
      <c r="PM740" s="1"/>
      <c r="PN740" s="1"/>
      <c r="PO740" s="1"/>
      <c r="PP740" s="1"/>
      <c r="PQ740" s="1"/>
      <c r="PR740" s="1"/>
      <c r="PS740" s="1"/>
      <c r="PT740" s="1"/>
      <c r="PU740" s="1"/>
      <c r="PV740" s="1"/>
      <c r="PW740" s="1"/>
      <c r="PX740" s="1"/>
      <c r="PY740" s="1"/>
      <c r="PZ740" s="1"/>
      <c r="QA740" s="1"/>
      <c r="QB740" s="1"/>
      <c r="QC740" s="1"/>
      <c r="QD740" s="1"/>
      <c r="QE740" s="1"/>
      <c r="QF740" s="1"/>
      <c r="QG740" s="1"/>
      <c r="QH740" s="1"/>
      <c r="QI740" s="1"/>
      <c r="QJ740" s="1"/>
      <c r="QK740" s="1"/>
      <c r="QL740" s="1"/>
      <c r="QM740" s="1"/>
      <c r="QN740" s="1"/>
      <c r="QO740" s="1"/>
      <c r="QP740" s="1"/>
      <c r="QQ740" s="1"/>
      <c r="QR740" s="1"/>
      <c r="QS740" s="1"/>
      <c r="QT740" s="1"/>
      <c r="QU740" s="1"/>
      <c r="QV740" s="1"/>
      <c r="QW740" s="1"/>
      <c r="QX740" s="1"/>
      <c r="QY740" s="1"/>
      <c r="QZ740" s="1"/>
      <c r="RA740" s="1"/>
      <c r="RB740" s="1"/>
      <c r="RC740" s="1"/>
      <c r="RD740" s="1"/>
      <c r="RE740" s="1"/>
      <c r="RF740" s="1"/>
      <c r="RG740" s="1"/>
      <c r="RH740" s="1"/>
      <c r="RI740" s="1"/>
      <c r="RJ740" s="1"/>
      <c r="RK740" s="1"/>
      <c r="RL740" s="1"/>
      <c r="RM740" s="1"/>
      <c r="RN740" s="1"/>
      <c r="RO740" s="1"/>
      <c r="RP740" s="1"/>
      <c r="RQ740" s="1"/>
      <c r="RR740" s="1"/>
      <c r="RS740" s="1"/>
      <c r="RT740" s="1"/>
      <c r="RU740" s="1"/>
      <c r="RV740" s="1"/>
      <c r="RW740" s="1"/>
      <c r="RX740" s="1"/>
      <c r="RY740" s="1"/>
      <c r="RZ740" s="1"/>
      <c r="SA740" s="1"/>
      <c r="SB740" s="1"/>
      <c r="SC740" s="1"/>
      <c r="SD740" s="1"/>
      <c r="SE740" s="1"/>
      <c r="SF740" s="1"/>
      <c r="SG740" s="1"/>
      <c r="SH740" s="1"/>
      <c r="SI740" s="1"/>
      <c r="SJ740" s="1"/>
      <c r="SK740" s="1"/>
      <c r="SL740" s="1"/>
      <c r="SM740" s="1"/>
      <c r="SN740" s="1"/>
      <c r="SO740" s="1"/>
      <c r="SP740" s="1"/>
      <c r="SQ740" s="1"/>
      <c r="SR740" s="1"/>
      <c r="SS740" s="1"/>
      <c r="ST740" s="1"/>
      <c r="SU740" s="1"/>
      <c r="SV740" s="1"/>
      <c r="SW740" s="1"/>
      <c r="SX740" s="1"/>
      <c r="SY740" s="1"/>
      <c r="SZ740" s="1"/>
      <c r="TA740" s="1"/>
      <c r="TB740" s="1"/>
      <c r="TC740" s="1"/>
      <c r="TD740" s="1"/>
      <c r="TE740" s="1"/>
      <c r="TF740" s="1"/>
      <c r="TG740" s="1"/>
      <c r="TH740" s="1"/>
      <c r="TI740" s="1"/>
      <c r="TJ740" s="1"/>
      <c r="TK740" s="1"/>
      <c r="TL740" s="1"/>
      <c r="TM740" s="1"/>
      <c r="TN740" s="1"/>
      <c r="TO740" s="1"/>
      <c r="TP740" s="1"/>
      <c r="TQ740" s="1"/>
      <c r="TR740" s="1"/>
      <c r="TS740" s="1"/>
      <c r="TT740" s="1"/>
      <c r="TU740" s="1"/>
      <c r="TV740" s="1"/>
      <c r="TW740" s="1"/>
      <c r="TX740" s="1"/>
      <c r="TY740" s="1"/>
      <c r="TZ740" s="1"/>
      <c r="UA740" s="1"/>
      <c r="UB740" s="1"/>
      <c r="UC740" s="1"/>
      <c r="UD740" s="1"/>
      <c r="UE740" s="1"/>
      <c r="UF740" s="1"/>
      <c r="UG740" s="1"/>
      <c r="UH740" s="1"/>
      <c r="UI740" s="1"/>
      <c r="UJ740" s="1"/>
      <c r="UK740" s="1"/>
      <c r="UL740" s="1"/>
      <c r="UM740" s="1"/>
      <c r="UN740" s="1"/>
      <c r="UO740" s="1"/>
      <c r="UP740" s="1"/>
      <c r="UQ740" s="1"/>
      <c r="UR740" s="1"/>
      <c r="US740" s="1"/>
      <c r="UT740" s="1"/>
      <c r="UU740" s="1"/>
      <c r="UV740" s="1"/>
      <c r="UW740" s="1"/>
      <c r="UX740" s="1"/>
      <c r="UY740" s="1"/>
      <c r="UZ740" s="1"/>
      <c r="VA740" s="1"/>
      <c r="VB740" s="1"/>
      <c r="VC740" s="1"/>
      <c r="VD740" s="1"/>
      <c r="VE740" s="1"/>
      <c r="VF740" s="1"/>
      <c r="VG740" s="1"/>
      <c r="VH740" s="1"/>
      <c r="VI740" s="1"/>
      <c r="VJ740" s="1"/>
      <c r="VK740" s="1"/>
      <c r="VL740" s="1"/>
      <c r="VM740" s="1"/>
      <c r="VN740" s="1"/>
      <c r="VO740" s="1"/>
      <c r="VP740" s="1"/>
      <c r="VQ740" s="1"/>
      <c r="VR740" s="1"/>
      <c r="VS740" s="1"/>
      <c r="VT740" s="1"/>
      <c r="VU740" s="1"/>
      <c r="VV740" s="1"/>
      <c r="VW740" s="1"/>
      <c r="VX740" s="1"/>
      <c r="VY740" s="1"/>
      <c r="VZ740" s="1"/>
      <c r="WA740" s="1"/>
      <c r="WB740" s="1"/>
      <c r="WC740" s="1"/>
      <c r="WD740" s="1"/>
      <c r="WE740" s="1"/>
      <c r="WF740" s="1"/>
      <c r="WG740" s="1"/>
      <c r="WH740" s="1"/>
      <c r="WI740" s="1"/>
      <c r="WJ740" s="1"/>
      <c r="WK740" s="1"/>
      <c r="WL740" s="1"/>
      <c r="WM740" s="1"/>
      <c r="WN740" s="1"/>
      <c r="WO740" s="1"/>
      <c r="WP740" s="1"/>
      <c r="WQ740" s="1"/>
      <c r="WR740" s="1"/>
      <c r="WS740" s="1"/>
      <c r="WT740" s="1"/>
      <c r="WU740" s="1"/>
      <c r="WV740" s="1"/>
      <c r="WW740" s="1"/>
      <c r="WX740" s="1"/>
      <c r="WY740" s="1"/>
      <c r="WZ740" s="1"/>
      <c r="XA740" s="1"/>
      <c r="XB740" s="1"/>
      <c r="XC740" s="1"/>
      <c r="XD740" s="1"/>
      <c r="XE740" s="1"/>
      <c r="XF740" s="1"/>
      <c r="XG740" s="1"/>
      <c r="XH740" s="1"/>
      <c r="XI740" s="1"/>
      <c r="XJ740" s="1"/>
      <c r="XK740" s="1"/>
      <c r="XL740" s="1"/>
      <c r="XM740" s="1"/>
      <c r="XN740" s="1"/>
      <c r="XO740" s="1"/>
      <c r="XP740" s="1"/>
      <c r="XQ740" s="1"/>
      <c r="XR740" s="1"/>
      <c r="XS740" s="1"/>
      <c r="XT740" s="1"/>
      <c r="XU740" s="1"/>
      <c r="XV740" s="1"/>
      <c r="XW740" s="1"/>
      <c r="XX740" s="1"/>
      <c r="XY740" s="1"/>
      <c r="XZ740" s="1"/>
      <c r="YA740" s="1"/>
      <c r="YB740" s="1"/>
      <c r="YC740" s="1"/>
      <c r="YD740" s="1"/>
      <c r="YE740" s="1"/>
      <c r="YF740" s="1"/>
      <c r="YG740" s="1"/>
      <c r="YH740" s="1"/>
      <c r="YI740" s="1"/>
      <c r="YJ740" s="1"/>
      <c r="YK740" s="1"/>
      <c r="YL740" s="1"/>
      <c r="YM740" s="1"/>
      <c r="YN740" s="1"/>
      <c r="YO740" s="1"/>
      <c r="YP740" s="1"/>
      <c r="YQ740" s="1"/>
      <c r="YR740" s="1"/>
      <c r="YS740" s="1"/>
      <c r="YT740" s="1"/>
      <c r="YU740" s="1"/>
      <c r="YV740" s="1"/>
      <c r="YW740" s="1"/>
      <c r="YX740" s="1"/>
      <c r="YY740" s="1"/>
      <c r="YZ740" s="1"/>
      <c r="ZA740" s="1"/>
      <c r="ZB740" s="1"/>
      <c r="ZC740" s="1"/>
      <c r="ZD740" s="1"/>
      <c r="ZE740" s="1"/>
      <c r="ZF740" s="1"/>
      <c r="ZG740" s="1"/>
      <c r="ZH740" s="1"/>
      <c r="ZI740" s="1"/>
      <c r="ZJ740" s="1"/>
      <c r="ZK740" s="1"/>
      <c r="ZL740" s="1"/>
      <c r="ZM740" s="1"/>
      <c r="ZN740" s="1"/>
      <c r="ZO740" s="1"/>
      <c r="ZP740" s="1"/>
      <c r="ZQ740" s="1"/>
      <c r="ZR740" s="1"/>
      <c r="ZS740" s="1"/>
      <c r="ZT740" s="1"/>
      <c r="ZU740" s="1"/>
      <c r="ZV740" s="1"/>
      <c r="ZW740" s="1"/>
      <c r="ZX740" s="1"/>
      <c r="ZY740" s="1"/>
      <c r="ZZ740" s="1"/>
      <c r="AAA740" s="1"/>
      <c r="AAB740" s="1"/>
      <c r="AAC740" s="1"/>
      <c r="AAD740" s="1"/>
      <c r="AAE740" s="1"/>
      <c r="AAF740" s="1"/>
      <c r="AAG740" s="1"/>
      <c r="AAH740" s="1"/>
      <c r="AAI740" s="1"/>
      <c r="AAJ740" s="1"/>
      <c r="AAK740" s="1"/>
      <c r="AAL740" s="1"/>
      <c r="AAM740" s="1"/>
      <c r="AAN740" s="1"/>
      <c r="AAO740" s="1"/>
      <c r="AAP740" s="1"/>
      <c r="AAQ740" s="1"/>
      <c r="AAR740" s="1"/>
      <c r="AAS740" s="1"/>
      <c r="AAT740" s="1"/>
      <c r="AAU740" s="1"/>
      <c r="AAV740" s="1"/>
      <c r="AAW740" s="1"/>
      <c r="AAX740" s="1"/>
      <c r="AAY740" s="1"/>
      <c r="AAZ740" s="1"/>
      <c r="ABA740" s="1"/>
      <c r="ABB740" s="1"/>
      <c r="ABC740" s="1"/>
      <c r="ABD740" s="1"/>
      <c r="ABE740" s="1"/>
      <c r="ABF740" s="1"/>
      <c r="ABG740" s="1"/>
      <c r="ABH740" s="1"/>
      <c r="ABI740" s="1"/>
      <c r="ABJ740" s="1"/>
      <c r="ABK740" s="1"/>
      <c r="ABL740" s="1"/>
      <c r="ABM740" s="1"/>
      <c r="ABN740" s="1"/>
      <c r="ABO740" s="1"/>
      <c r="ABP740" s="1"/>
      <c r="ABQ740" s="1"/>
      <c r="ABR740" s="1"/>
      <c r="ABS740" s="1"/>
      <c r="ABT740" s="1"/>
      <c r="ABU740" s="1"/>
      <c r="ABV740" s="1"/>
      <c r="ABW740" s="1"/>
      <c r="ABX740" s="1"/>
      <c r="ABY740" s="1"/>
      <c r="ABZ740" s="1"/>
      <c r="ACA740" s="1"/>
      <c r="ACB740" s="1"/>
      <c r="ACC740" s="1"/>
      <c r="ACD740" s="1"/>
      <c r="ACE740" s="1"/>
      <c r="ACF740" s="1"/>
      <c r="ACG740" s="1"/>
      <c r="ACH740" s="1"/>
      <c r="ACI740" s="1"/>
      <c r="ACJ740" s="1"/>
      <c r="ACK740" s="1"/>
      <c r="ACL740" s="1"/>
      <c r="ACM740" s="1"/>
      <c r="ACN740" s="1"/>
      <c r="ACO740" s="1"/>
      <c r="ACP740" s="1"/>
      <c r="ACQ740" s="1"/>
      <c r="ACR740" s="1"/>
      <c r="ACS740" s="1"/>
      <c r="ACT740" s="1"/>
      <c r="ACU740" s="1"/>
      <c r="ACV740" s="1"/>
      <c r="ACW740" s="1"/>
      <c r="ACX740" s="1"/>
      <c r="ACY740" s="1"/>
      <c r="ACZ740" s="1"/>
      <c r="ADA740" s="1"/>
      <c r="ADB740" s="1"/>
      <c r="ADC740" s="1"/>
      <c r="ADD740" s="1"/>
      <c r="ADE740" s="1"/>
      <c r="ADF740" s="1"/>
      <c r="ADG740" s="1"/>
      <c r="ADH740" s="1"/>
      <c r="ADI740" s="1"/>
      <c r="ADJ740" s="1"/>
      <c r="ADK740" s="1"/>
      <c r="ADL740" s="1"/>
      <c r="ADM740" s="1"/>
      <c r="ADN740" s="1"/>
      <c r="ADO740" s="1"/>
      <c r="ADP740" s="1"/>
      <c r="ADQ740" s="1"/>
      <c r="ADR740" s="1"/>
      <c r="ADS740" s="1"/>
      <c r="ADT740" s="1"/>
      <c r="ADU740" s="1"/>
      <c r="ADV740" s="1"/>
    </row>
    <row r="741" spans="1:802" x14ac:dyDescent="0.1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  <c r="DN741" s="1"/>
      <c r="DO741" s="1"/>
      <c r="DP741" s="1"/>
      <c r="DQ741" s="1"/>
      <c r="DR741" s="1"/>
      <c r="DS741" s="1"/>
      <c r="DT741" s="1"/>
      <c r="DU741" s="1"/>
      <c r="DV741" s="1"/>
      <c r="DW741" s="1"/>
      <c r="DX741" s="1"/>
      <c r="DY741" s="1"/>
      <c r="DZ741" s="1"/>
      <c r="EA741" s="1"/>
      <c r="EB741" s="1"/>
      <c r="EC741" s="1"/>
      <c r="ED741" s="1"/>
      <c r="EE741" s="1"/>
      <c r="EF741" s="1"/>
      <c r="EG741" s="1"/>
      <c r="EH741" s="1"/>
      <c r="EI741" s="1"/>
      <c r="EJ741" s="1"/>
      <c r="EK741" s="1"/>
      <c r="EL741" s="1"/>
      <c r="EM741" s="1"/>
      <c r="EN741" s="1"/>
      <c r="EO741" s="1"/>
      <c r="EP741" s="1"/>
      <c r="EQ741" s="1"/>
      <c r="ER741" s="1"/>
      <c r="ES741" s="1"/>
      <c r="ET741" s="1"/>
      <c r="EU741" s="1"/>
      <c r="EV741" s="1"/>
      <c r="EW741" s="1"/>
      <c r="EX741" s="1"/>
      <c r="EY741" s="1"/>
      <c r="EZ741" s="1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1"/>
      <c r="FL741" s="1"/>
      <c r="FM741" s="1"/>
      <c r="FN741" s="1"/>
      <c r="FO741" s="1"/>
      <c r="FP741" s="1"/>
      <c r="FQ741" s="1"/>
      <c r="FR741" s="1"/>
      <c r="FS741" s="1"/>
      <c r="FT741" s="1"/>
      <c r="FU741" s="1"/>
      <c r="FV741" s="1"/>
      <c r="FW741" s="1"/>
      <c r="FX741" s="1"/>
      <c r="FY741" s="1"/>
      <c r="FZ741" s="1"/>
      <c r="GA741" s="1"/>
      <c r="GB741" s="1"/>
      <c r="GC741" s="1"/>
      <c r="GD741" s="1"/>
      <c r="GE741" s="1"/>
      <c r="GF741" s="1"/>
      <c r="GG741" s="1"/>
      <c r="GH741" s="1"/>
      <c r="GI741" s="1"/>
      <c r="GJ741" s="1"/>
      <c r="GK741" s="1"/>
      <c r="GL741" s="1"/>
      <c r="GM741" s="1"/>
      <c r="GN741" s="1"/>
      <c r="GO741" s="1"/>
      <c r="GP741" s="1"/>
      <c r="GQ741" s="1"/>
      <c r="GR741" s="1"/>
      <c r="GS741" s="1"/>
      <c r="GT741" s="1"/>
      <c r="GU741" s="1"/>
      <c r="GV741" s="1"/>
      <c r="GW741" s="1"/>
      <c r="GX741" s="1"/>
      <c r="GY741" s="1"/>
      <c r="GZ741" s="1"/>
      <c r="HA741" s="1"/>
      <c r="HB741" s="1"/>
      <c r="HC741" s="1"/>
      <c r="HD741" s="1"/>
      <c r="HE741" s="1"/>
      <c r="HF741" s="1"/>
      <c r="HG741" s="1"/>
      <c r="HH741" s="1"/>
      <c r="HI741" s="1"/>
      <c r="HJ741" s="1"/>
      <c r="HK741" s="1"/>
      <c r="HL741" s="1"/>
      <c r="HM741" s="1"/>
      <c r="HN741" s="1"/>
      <c r="HO741" s="1"/>
      <c r="HP741" s="1"/>
      <c r="HQ741" s="1"/>
      <c r="HR741" s="1"/>
      <c r="HS741" s="1"/>
      <c r="HT741" s="1"/>
      <c r="HU741" s="1"/>
      <c r="HV741" s="1"/>
      <c r="HW741" s="1"/>
      <c r="HX741" s="1"/>
      <c r="HY741" s="1"/>
      <c r="HZ741" s="1"/>
      <c r="IA741" s="1"/>
      <c r="IB741" s="1"/>
      <c r="IC741" s="1"/>
      <c r="ID741" s="1"/>
      <c r="IE741" s="1"/>
      <c r="IF741" s="1"/>
      <c r="IG741" s="1"/>
      <c r="IH741" s="1"/>
      <c r="II741" s="1"/>
      <c r="IJ741" s="1"/>
      <c r="IK741" s="1"/>
      <c r="IL741" s="1"/>
      <c r="IM741" s="1"/>
      <c r="IN741" s="1"/>
      <c r="IO741" s="1"/>
      <c r="IP741" s="1"/>
      <c r="IQ741" s="1"/>
      <c r="IR741" s="1"/>
      <c r="IS741" s="1"/>
      <c r="IT741" s="1"/>
      <c r="IU741" s="1"/>
      <c r="IV741" s="1"/>
      <c r="IW741" s="1"/>
      <c r="IX741" s="1"/>
      <c r="IY741" s="1"/>
      <c r="IZ741" s="1"/>
      <c r="JA741" s="1"/>
      <c r="JB741" s="1"/>
      <c r="JC741" s="1"/>
      <c r="JD741" s="1"/>
      <c r="JE741" s="1"/>
      <c r="JF741" s="1"/>
      <c r="JG741" s="1"/>
      <c r="JH741" s="1"/>
      <c r="JI741" s="1"/>
      <c r="JJ741" s="1"/>
      <c r="JK741" s="1"/>
      <c r="JL741" s="1"/>
      <c r="JM741" s="1"/>
      <c r="JN741" s="1"/>
      <c r="JO741" s="1"/>
      <c r="JP741" s="1"/>
      <c r="JQ741" s="1"/>
      <c r="JR741" s="1"/>
      <c r="JS741" s="1"/>
      <c r="JT741" s="1"/>
      <c r="JU741" s="1"/>
      <c r="JV741" s="1"/>
      <c r="JW741" s="1"/>
      <c r="JX741" s="1"/>
      <c r="JY741" s="1"/>
      <c r="JZ741" s="1"/>
      <c r="KA741" s="1"/>
      <c r="KB741" s="1"/>
      <c r="KC741" s="1"/>
      <c r="KD741" s="1"/>
      <c r="KE741" s="1"/>
      <c r="KF741" s="1"/>
      <c r="KG741" s="1"/>
      <c r="KH741" s="1"/>
      <c r="KI741" s="1"/>
      <c r="KJ741" s="1"/>
      <c r="KK741" s="1"/>
      <c r="KL741" s="1"/>
      <c r="KM741" s="1"/>
      <c r="KN741" s="1"/>
      <c r="KO741" s="1"/>
      <c r="KP741" s="1"/>
      <c r="KQ741" s="1"/>
      <c r="KR741" s="1"/>
      <c r="KS741" s="1"/>
      <c r="KT741" s="1"/>
      <c r="KU741" s="1"/>
      <c r="KV741" s="1"/>
      <c r="KW741" s="1"/>
      <c r="KX741" s="1"/>
      <c r="KY741" s="1"/>
      <c r="KZ741" s="1"/>
      <c r="LA741" s="1"/>
      <c r="LB741" s="1"/>
      <c r="LC741" s="1"/>
      <c r="LD741" s="1"/>
      <c r="LE741" s="1"/>
      <c r="LF741" s="1"/>
      <c r="LG741" s="1"/>
      <c r="LH741" s="1"/>
      <c r="LI741" s="1"/>
      <c r="LJ741" s="1"/>
      <c r="LK741" s="1"/>
      <c r="LL741" s="1"/>
      <c r="LM741" s="1"/>
      <c r="LN741" s="1"/>
      <c r="LO741" s="1"/>
      <c r="LP741" s="1"/>
      <c r="LQ741" s="1"/>
      <c r="LR741" s="1"/>
      <c r="LS741" s="1"/>
      <c r="LT741" s="1"/>
      <c r="LU741" s="1"/>
      <c r="LV741" s="1"/>
      <c r="LW741" s="1"/>
      <c r="LX741" s="1"/>
      <c r="LY741" s="1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  <c r="MV741" s="1"/>
      <c r="MW741" s="1"/>
      <c r="MX741" s="1"/>
      <c r="MY741" s="1"/>
      <c r="MZ741" s="1"/>
      <c r="NA741" s="1"/>
      <c r="NB741" s="1"/>
      <c r="NC741" s="1"/>
      <c r="ND741" s="1"/>
      <c r="NE741" s="1"/>
      <c r="NF741" s="1"/>
      <c r="NG741" s="1"/>
      <c r="NH741" s="1"/>
      <c r="NI741" s="1"/>
      <c r="NJ741" s="1"/>
      <c r="NK741" s="1"/>
      <c r="NL741" s="1"/>
      <c r="NM741" s="1"/>
      <c r="NN741" s="1"/>
      <c r="NO741" s="1"/>
      <c r="NP741" s="1"/>
      <c r="NQ741" s="1"/>
      <c r="NR741" s="1"/>
      <c r="NS741" s="1"/>
      <c r="NT741" s="1"/>
      <c r="NU741" s="1"/>
      <c r="NV741" s="1"/>
      <c r="NW741" s="1"/>
      <c r="NX741" s="1"/>
      <c r="NY741" s="1"/>
      <c r="NZ741" s="1"/>
      <c r="OA741" s="1"/>
      <c r="OB741" s="1"/>
      <c r="OC741" s="1"/>
      <c r="OD741" s="1"/>
      <c r="OE741" s="1"/>
      <c r="OF741" s="1"/>
      <c r="OG741" s="1"/>
      <c r="OH741" s="1"/>
      <c r="OI741" s="1"/>
      <c r="OJ741" s="1"/>
      <c r="OK741" s="1"/>
      <c r="OL741" s="1"/>
      <c r="OM741" s="1"/>
      <c r="ON741" s="1"/>
      <c r="OO741" s="1"/>
      <c r="OP741" s="1"/>
      <c r="OQ741" s="1"/>
      <c r="OR741" s="1"/>
      <c r="OS741" s="1"/>
      <c r="OT741" s="1"/>
      <c r="OU741" s="1"/>
      <c r="OV741" s="1"/>
      <c r="OW741" s="1"/>
      <c r="OX741" s="1"/>
      <c r="OY741" s="1"/>
      <c r="OZ741" s="1"/>
      <c r="PA741" s="1"/>
      <c r="PB741" s="1"/>
      <c r="PC741" s="1"/>
      <c r="PD741" s="1"/>
      <c r="PE741" s="1"/>
      <c r="PF741" s="1"/>
      <c r="PG741" s="1"/>
      <c r="PH741" s="1"/>
      <c r="PI741" s="1"/>
      <c r="PJ741" s="1"/>
      <c r="PK741" s="1"/>
      <c r="PL741" s="1"/>
      <c r="PM741" s="1"/>
      <c r="PN741" s="1"/>
      <c r="PO741" s="1"/>
      <c r="PP741" s="1"/>
      <c r="PQ741" s="1"/>
      <c r="PR741" s="1"/>
      <c r="PS741" s="1"/>
      <c r="PT741" s="1"/>
      <c r="PU741" s="1"/>
      <c r="PV741" s="1"/>
      <c r="PW741" s="1"/>
      <c r="PX741" s="1"/>
      <c r="PY741" s="1"/>
      <c r="PZ741" s="1"/>
      <c r="QA741" s="1"/>
      <c r="QB741" s="1"/>
      <c r="QC741" s="1"/>
      <c r="QD741" s="1"/>
      <c r="QE741" s="1"/>
      <c r="QF741" s="1"/>
      <c r="QG741" s="1"/>
      <c r="QH741" s="1"/>
      <c r="QI741" s="1"/>
      <c r="QJ741" s="1"/>
      <c r="QK741" s="1"/>
      <c r="QL741" s="1"/>
      <c r="QM741" s="1"/>
      <c r="QN741" s="1"/>
      <c r="QO741" s="1"/>
      <c r="QP741" s="1"/>
      <c r="QQ741" s="1"/>
      <c r="QR741" s="1"/>
      <c r="QS741" s="1"/>
      <c r="QT741" s="1"/>
      <c r="QU741" s="1"/>
      <c r="QV741" s="1"/>
      <c r="QW741" s="1"/>
      <c r="QX741" s="1"/>
      <c r="QY741" s="1"/>
      <c r="QZ741" s="1"/>
      <c r="RA741" s="1"/>
      <c r="RB741" s="1"/>
      <c r="RC741" s="1"/>
      <c r="RD741" s="1"/>
      <c r="RE741" s="1"/>
      <c r="RF741" s="1"/>
      <c r="RG741" s="1"/>
      <c r="RH741" s="1"/>
      <c r="RI741" s="1"/>
      <c r="RJ741" s="1"/>
      <c r="RK741" s="1"/>
      <c r="RL741" s="1"/>
      <c r="RM741" s="1"/>
      <c r="RN741" s="1"/>
      <c r="RO741" s="1"/>
      <c r="RP741" s="1"/>
      <c r="RQ741" s="1"/>
      <c r="RR741" s="1"/>
      <c r="RS741" s="1"/>
      <c r="RT741" s="1"/>
      <c r="RU741" s="1"/>
      <c r="RV741" s="1"/>
      <c r="RW741" s="1"/>
      <c r="RX741" s="1"/>
      <c r="RY741" s="1"/>
      <c r="RZ741" s="1"/>
      <c r="SA741" s="1"/>
      <c r="SB741" s="1"/>
      <c r="SC741" s="1"/>
      <c r="SD741" s="1"/>
      <c r="SE741" s="1"/>
      <c r="SF741" s="1"/>
      <c r="SG741" s="1"/>
      <c r="SH741" s="1"/>
      <c r="SI741" s="1"/>
      <c r="SJ741" s="1"/>
      <c r="SK741" s="1"/>
      <c r="SL741" s="1"/>
      <c r="SM741" s="1"/>
      <c r="SN741" s="1"/>
      <c r="SO741" s="1"/>
      <c r="SP741" s="1"/>
      <c r="SQ741" s="1"/>
      <c r="SR741" s="1"/>
      <c r="SS741" s="1"/>
      <c r="ST741" s="1"/>
      <c r="SU741" s="1"/>
      <c r="SV741" s="1"/>
      <c r="SW741" s="1"/>
      <c r="SX741" s="1"/>
      <c r="SY741" s="1"/>
      <c r="SZ741" s="1"/>
      <c r="TA741" s="1"/>
      <c r="TB741" s="1"/>
      <c r="TC741" s="1"/>
      <c r="TD741" s="1"/>
      <c r="TE741" s="1"/>
      <c r="TF741" s="1"/>
      <c r="TG741" s="1"/>
      <c r="TH741" s="1"/>
      <c r="TI741" s="1"/>
      <c r="TJ741" s="1"/>
      <c r="TK741" s="1"/>
      <c r="TL741" s="1"/>
      <c r="TM741" s="1"/>
      <c r="TN741" s="1"/>
      <c r="TO741" s="1"/>
      <c r="TP741" s="1"/>
      <c r="TQ741" s="1"/>
      <c r="TR741" s="1"/>
      <c r="TS741" s="1"/>
      <c r="TT741" s="1"/>
      <c r="TU741" s="1"/>
      <c r="TV741" s="1"/>
      <c r="TW741" s="1"/>
      <c r="TX741" s="1"/>
      <c r="TY741" s="1"/>
      <c r="TZ741" s="1"/>
      <c r="UA741" s="1"/>
      <c r="UB741" s="1"/>
      <c r="UC741" s="1"/>
      <c r="UD741" s="1"/>
      <c r="UE741" s="1"/>
      <c r="UF741" s="1"/>
      <c r="UG741" s="1"/>
      <c r="UH741" s="1"/>
      <c r="UI741" s="1"/>
      <c r="UJ741" s="1"/>
      <c r="UK741" s="1"/>
      <c r="UL741" s="1"/>
      <c r="UM741" s="1"/>
      <c r="UN741" s="1"/>
      <c r="UO741" s="1"/>
      <c r="UP741" s="1"/>
      <c r="UQ741" s="1"/>
      <c r="UR741" s="1"/>
      <c r="US741" s="1"/>
      <c r="UT741" s="1"/>
      <c r="UU741" s="1"/>
      <c r="UV741" s="1"/>
      <c r="UW741" s="1"/>
      <c r="UX741" s="1"/>
      <c r="UY741" s="1"/>
      <c r="UZ741" s="1"/>
      <c r="VA741" s="1"/>
      <c r="VB741" s="1"/>
      <c r="VC741" s="1"/>
      <c r="VD741" s="1"/>
      <c r="VE741" s="1"/>
      <c r="VF741" s="1"/>
      <c r="VG741" s="1"/>
      <c r="VH741" s="1"/>
      <c r="VI741" s="1"/>
      <c r="VJ741" s="1"/>
      <c r="VK741" s="1"/>
      <c r="VL741" s="1"/>
      <c r="VM741" s="1"/>
      <c r="VN741" s="1"/>
      <c r="VO741" s="1"/>
      <c r="VP741" s="1"/>
      <c r="VQ741" s="1"/>
      <c r="VR741" s="1"/>
      <c r="VS741" s="1"/>
      <c r="VT741" s="1"/>
      <c r="VU741" s="1"/>
      <c r="VV741" s="1"/>
      <c r="VW741" s="1"/>
      <c r="VX741" s="1"/>
      <c r="VY741" s="1"/>
      <c r="VZ741" s="1"/>
      <c r="WA741" s="1"/>
      <c r="WB741" s="1"/>
      <c r="WC741" s="1"/>
      <c r="WD741" s="1"/>
      <c r="WE741" s="1"/>
      <c r="WF741" s="1"/>
      <c r="WG741" s="1"/>
      <c r="WH741" s="1"/>
      <c r="WI741" s="1"/>
      <c r="WJ741" s="1"/>
      <c r="WK741" s="1"/>
      <c r="WL741" s="1"/>
      <c r="WM741" s="1"/>
      <c r="WN741" s="1"/>
      <c r="WO741" s="1"/>
      <c r="WP741" s="1"/>
      <c r="WQ741" s="1"/>
      <c r="WR741" s="1"/>
      <c r="WS741" s="1"/>
      <c r="WT741" s="1"/>
      <c r="WU741" s="1"/>
      <c r="WV741" s="1"/>
      <c r="WW741" s="1"/>
      <c r="WX741" s="1"/>
      <c r="WY741" s="1"/>
      <c r="WZ741" s="1"/>
      <c r="XA741" s="1"/>
      <c r="XB741" s="1"/>
      <c r="XC741" s="1"/>
      <c r="XD741" s="1"/>
      <c r="XE741" s="1"/>
      <c r="XF741" s="1"/>
      <c r="XG741" s="1"/>
      <c r="XH741" s="1"/>
      <c r="XI741" s="1"/>
      <c r="XJ741" s="1"/>
      <c r="XK741" s="1"/>
      <c r="XL741" s="1"/>
      <c r="XM741" s="1"/>
      <c r="XN741" s="1"/>
      <c r="XO741" s="1"/>
      <c r="XP741" s="1"/>
      <c r="XQ741" s="1"/>
      <c r="XR741" s="1"/>
      <c r="XS741" s="1"/>
      <c r="XT741" s="1"/>
      <c r="XU741" s="1"/>
      <c r="XV741" s="1"/>
      <c r="XW741" s="1"/>
      <c r="XX741" s="1"/>
      <c r="XY741" s="1"/>
      <c r="XZ741" s="1"/>
      <c r="YA741" s="1"/>
      <c r="YB741" s="1"/>
      <c r="YC741" s="1"/>
      <c r="YD741" s="1"/>
      <c r="YE741" s="1"/>
      <c r="YF741" s="1"/>
      <c r="YG741" s="1"/>
      <c r="YH741" s="1"/>
      <c r="YI741" s="1"/>
      <c r="YJ741" s="1"/>
      <c r="YK741" s="1"/>
      <c r="YL741" s="1"/>
      <c r="YM741" s="1"/>
      <c r="YN741" s="1"/>
      <c r="YO741" s="1"/>
      <c r="YP741" s="1"/>
      <c r="YQ741" s="1"/>
      <c r="YR741" s="1"/>
      <c r="YS741" s="1"/>
      <c r="YT741" s="1"/>
      <c r="YU741" s="1"/>
      <c r="YV741" s="1"/>
      <c r="YW741" s="1"/>
      <c r="YX741" s="1"/>
      <c r="YY741" s="1"/>
      <c r="YZ741" s="1"/>
      <c r="ZA741" s="1"/>
      <c r="ZB741" s="1"/>
      <c r="ZC741" s="1"/>
      <c r="ZD741" s="1"/>
      <c r="ZE741" s="1"/>
      <c r="ZF741" s="1"/>
      <c r="ZG741" s="1"/>
      <c r="ZH741" s="1"/>
      <c r="ZI741" s="1"/>
      <c r="ZJ741" s="1"/>
      <c r="ZK741" s="1"/>
      <c r="ZL741" s="1"/>
      <c r="ZM741" s="1"/>
      <c r="ZN741" s="1"/>
      <c r="ZO741" s="1"/>
      <c r="ZP741" s="1"/>
      <c r="ZQ741" s="1"/>
      <c r="ZR741" s="1"/>
      <c r="ZS741" s="1"/>
      <c r="ZT741" s="1"/>
      <c r="ZU741" s="1"/>
      <c r="ZV741" s="1"/>
      <c r="ZW741" s="1"/>
      <c r="ZX741" s="1"/>
      <c r="ZY741" s="1"/>
      <c r="ZZ741" s="1"/>
      <c r="AAA741" s="1"/>
      <c r="AAB741" s="1"/>
      <c r="AAC741" s="1"/>
      <c r="AAD741" s="1"/>
      <c r="AAE741" s="1"/>
      <c r="AAF741" s="1"/>
      <c r="AAG741" s="1"/>
      <c r="AAH741" s="1"/>
      <c r="AAI741" s="1"/>
      <c r="AAJ741" s="1"/>
      <c r="AAK741" s="1"/>
      <c r="AAL741" s="1"/>
      <c r="AAM741" s="1"/>
      <c r="AAN741" s="1"/>
      <c r="AAO741" s="1"/>
      <c r="AAP741" s="1"/>
      <c r="AAQ741" s="1"/>
      <c r="AAR741" s="1"/>
      <c r="AAS741" s="1"/>
      <c r="AAT741" s="1"/>
      <c r="AAU741" s="1"/>
      <c r="AAV741" s="1"/>
      <c r="AAW741" s="1"/>
      <c r="AAX741" s="1"/>
      <c r="AAY741" s="1"/>
      <c r="AAZ741" s="1"/>
      <c r="ABA741" s="1"/>
      <c r="ABB741" s="1"/>
      <c r="ABC741" s="1"/>
      <c r="ABD741" s="1"/>
      <c r="ABE741" s="1"/>
      <c r="ABF741" s="1"/>
      <c r="ABG741" s="1"/>
      <c r="ABH741" s="1"/>
      <c r="ABI741" s="1"/>
      <c r="ABJ741" s="1"/>
      <c r="ABK741" s="1"/>
      <c r="ABL741" s="1"/>
      <c r="ABM741" s="1"/>
      <c r="ABN741" s="1"/>
      <c r="ABO741" s="1"/>
      <c r="ABP741" s="1"/>
      <c r="ABQ741" s="1"/>
      <c r="ABR741" s="1"/>
      <c r="ABS741" s="1"/>
      <c r="ABT741" s="1"/>
      <c r="ABU741" s="1"/>
      <c r="ABV741" s="1"/>
      <c r="ABW741" s="1"/>
      <c r="ABX741" s="1"/>
      <c r="ABY741" s="1"/>
      <c r="ABZ741" s="1"/>
      <c r="ACA741" s="1"/>
      <c r="ACB741" s="1"/>
      <c r="ACC741" s="1"/>
      <c r="ACD741" s="1"/>
      <c r="ACE741" s="1"/>
      <c r="ACF741" s="1"/>
      <c r="ACG741" s="1"/>
      <c r="ACH741" s="1"/>
      <c r="ACI741" s="1"/>
      <c r="ACJ741" s="1"/>
      <c r="ACK741" s="1"/>
      <c r="ACL741" s="1"/>
      <c r="ACM741" s="1"/>
      <c r="ACN741" s="1"/>
      <c r="ACO741" s="1"/>
      <c r="ACP741" s="1"/>
      <c r="ACQ741" s="1"/>
      <c r="ACR741" s="1"/>
      <c r="ACS741" s="1"/>
      <c r="ACT741" s="1"/>
      <c r="ACU741" s="1"/>
      <c r="ACV741" s="1"/>
      <c r="ACW741" s="1"/>
      <c r="ACX741" s="1"/>
      <c r="ACY741" s="1"/>
      <c r="ACZ741" s="1"/>
      <c r="ADA741" s="1"/>
      <c r="ADB741" s="1"/>
      <c r="ADC741" s="1"/>
      <c r="ADD741" s="1"/>
      <c r="ADE741" s="1"/>
      <c r="ADF741" s="1"/>
      <c r="ADG741" s="1"/>
      <c r="ADH741" s="1"/>
      <c r="ADI741" s="1"/>
      <c r="ADJ741" s="1"/>
      <c r="ADK741" s="1"/>
      <c r="ADL741" s="1"/>
      <c r="ADM741" s="1"/>
      <c r="ADN741" s="1"/>
      <c r="ADO741" s="1"/>
      <c r="ADP741" s="1"/>
      <c r="ADQ741" s="1"/>
      <c r="ADR741" s="1"/>
      <c r="ADS741" s="1"/>
      <c r="ADT741" s="1"/>
      <c r="ADU741" s="1"/>
      <c r="ADV741" s="1"/>
    </row>
    <row r="742" spans="1:802" x14ac:dyDescent="0.1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  <c r="DN742" s="1"/>
      <c r="DO742" s="1"/>
      <c r="DP742" s="1"/>
      <c r="DQ742" s="1"/>
      <c r="DR742" s="1"/>
      <c r="DS742" s="1"/>
      <c r="DT742" s="1"/>
      <c r="DU742" s="1"/>
      <c r="DV742" s="1"/>
      <c r="DW742" s="1"/>
      <c r="DX742" s="1"/>
      <c r="DY742" s="1"/>
      <c r="DZ742" s="1"/>
      <c r="EA742" s="1"/>
      <c r="EB742" s="1"/>
      <c r="EC742" s="1"/>
      <c r="ED742" s="1"/>
      <c r="EE742" s="1"/>
      <c r="EF742" s="1"/>
      <c r="EG742" s="1"/>
      <c r="EH742" s="1"/>
      <c r="EI742" s="1"/>
      <c r="EJ742" s="1"/>
      <c r="EK742" s="1"/>
      <c r="EL742" s="1"/>
      <c r="EM742" s="1"/>
      <c r="EN742" s="1"/>
      <c r="EO742" s="1"/>
      <c r="EP742" s="1"/>
      <c r="EQ742" s="1"/>
      <c r="ER742" s="1"/>
      <c r="ES742" s="1"/>
      <c r="ET742" s="1"/>
      <c r="EU742" s="1"/>
      <c r="EV742" s="1"/>
      <c r="EW742" s="1"/>
      <c r="EX742" s="1"/>
      <c r="EY742" s="1"/>
      <c r="EZ742" s="1"/>
      <c r="FA742" s="1"/>
      <c r="FB742" s="1"/>
      <c r="FC742" s="1"/>
      <c r="FD742" s="1"/>
      <c r="FE742" s="1"/>
      <c r="FF742" s="1"/>
      <c r="FG742" s="1"/>
      <c r="FH742" s="1"/>
      <c r="FI742" s="1"/>
      <c r="FJ742" s="1"/>
      <c r="FK742" s="1"/>
      <c r="FL742" s="1"/>
      <c r="FM742" s="1"/>
      <c r="FN742" s="1"/>
      <c r="FO742" s="1"/>
      <c r="FP742" s="1"/>
      <c r="FQ742" s="1"/>
      <c r="FR742" s="1"/>
      <c r="FS742" s="1"/>
      <c r="FT742" s="1"/>
      <c r="FU742" s="1"/>
      <c r="FV742" s="1"/>
      <c r="FW742" s="1"/>
      <c r="FX742" s="1"/>
      <c r="FY742" s="1"/>
      <c r="FZ742" s="1"/>
      <c r="GA742" s="1"/>
      <c r="GB742" s="1"/>
      <c r="GC742" s="1"/>
      <c r="GD742" s="1"/>
      <c r="GE742" s="1"/>
      <c r="GF742" s="1"/>
      <c r="GG742" s="1"/>
      <c r="GH742" s="1"/>
      <c r="GI742" s="1"/>
      <c r="GJ742" s="1"/>
      <c r="GK742" s="1"/>
      <c r="GL742" s="1"/>
      <c r="GM742" s="1"/>
      <c r="GN742" s="1"/>
      <c r="GO742" s="1"/>
      <c r="GP742" s="1"/>
      <c r="GQ742" s="1"/>
      <c r="GR742" s="1"/>
      <c r="GS742" s="1"/>
      <c r="GT742" s="1"/>
      <c r="GU742" s="1"/>
      <c r="GV742" s="1"/>
      <c r="GW742" s="1"/>
      <c r="GX742" s="1"/>
      <c r="GY742" s="1"/>
      <c r="GZ742" s="1"/>
      <c r="HA742" s="1"/>
      <c r="HB742" s="1"/>
      <c r="HC742" s="1"/>
      <c r="HD742" s="1"/>
      <c r="HE742" s="1"/>
      <c r="HF742" s="1"/>
      <c r="HG742" s="1"/>
      <c r="HH742" s="1"/>
      <c r="HI742" s="1"/>
      <c r="HJ742" s="1"/>
      <c r="HK742" s="1"/>
      <c r="HL742" s="1"/>
      <c r="HM742" s="1"/>
      <c r="HN742" s="1"/>
      <c r="HO742" s="1"/>
      <c r="HP742" s="1"/>
      <c r="HQ742" s="1"/>
      <c r="HR742" s="1"/>
      <c r="HS742" s="1"/>
      <c r="HT742" s="1"/>
      <c r="HU742" s="1"/>
      <c r="HV742" s="1"/>
      <c r="HW742" s="1"/>
      <c r="HX742" s="1"/>
      <c r="HY742" s="1"/>
      <c r="HZ742" s="1"/>
      <c r="IA742" s="1"/>
      <c r="IB742" s="1"/>
      <c r="IC742" s="1"/>
      <c r="ID742" s="1"/>
      <c r="IE742" s="1"/>
      <c r="IF742" s="1"/>
      <c r="IG742" s="1"/>
      <c r="IH742" s="1"/>
      <c r="II742" s="1"/>
      <c r="IJ742" s="1"/>
      <c r="IK742" s="1"/>
      <c r="IL742" s="1"/>
      <c r="IM742" s="1"/>
      <c r="IN742" s="1"/>
      <c r="IO742" s="1"/>
      <c r="IP742" s="1"/>
      <c r="IQ742" s="1"/>
      <c r="IR742" s="1"/>
      <c r="IS742" s="1"/>
      <c r="IT742" s="1"/>
      <c r="IU742" s="1"/>
      <c r="IV742" s="1"/>
      <c r="IW742" s="1"/>
      <c r="IX742" s="1"/>
      <c r="IY742" s="1"/>
      <c r="IZ742" s="1"/>
      <c r="JA742" s="1"/>
      <c r="JB742" s="1"/>
      <c r="JC742" s="1"/>
      <c r="JD742" s="1"/>
      <c r="JE742" s="1"/>
      <c r="JF742" s="1"/>
      <c r="JG742" s="1"/>
      <c r="JH742" s="1"/>
      <c r="JI742" s="1"/>
      <c r="JJ742" s="1"/>
      <c r="JK742" s="1"/>
      <c r="JL742" s="1"/>
      <c r="JM742" s="1"/>
      <c r="JN742" s="1"/>
      <c r="JO742" s="1"/>
      <c r="JP742" s="1"/>
      <c r="JQ742" s="1"/>
      <c r="JR742" s="1"/>
      <c r="JS742" s="1"/>
      <c r="JT742" s="1"/>
      <c r="JU742" s="1"/>
      <c r="JV742" s="1"/>
      <c r="JW742" s="1"/>
      <c r="JX742" s="1"/>
      <c r="JY742" s="1"/>
      <c r="JZ742" s="1"/>
      <c r="KA742" s="1"/>
      <c r="KB742" s="1"/>
      <c r="KC742" s="1"/>
      <c r="KD742" s="1"/>
      <c r="KE742" s="1"/>
      <c r="KF742" s="1"/>
      <c r="KG742" s="1"/>
      <c r="KH742" s="1"/>
      <c r="KI742" s="1"/>
      <c r="KJ742" s="1"/>
      <c r="KK742" s="1"/>
      <c r="KL742" s="1"/>
      <c r="KM742" s="1"/>
      <c r="KN742" s="1"/>
      <c r="KO742" s="1"/>
      <c r="KP742" s="1"/>
      <c r="KQ742" s="1"/>
      <c r="KR742" s="1"/>
      <c r="KS742" s="1"/>
      <c r="KT742" s="1"/>
      <c r="KU742" s="1"/>
      <c r="KV742" s="1"/>
      <c r="KW742" s="1"/>
      <c r="KX742" s="1"/>
      <c r="KY742" s="1"/>
      <c r="KZ742" s="1"/>
      <c r="LA742" s="1"/>
      <c r="LB742" s="1"/>
      <c r="LC742" s="1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1"/>
      <c r="MO742" s="1"/>
      <c r="MP742" s="1"/>
      <c r="MQ742" s="1"/>
      <c r="MR742" s="1"/>
      <c r="MS742" s="1"/>
      <c r="MT742" s="1"/>
      <c r="MU742" s="1"/>
      <c r="MV742" s="1"/>
      <c r="MW742" s="1"/>
      <c r="MX742" s="1"/>
      <c r="MY742" s="1"/>
      <c r="MZ742" s="1"/>
      <c r="NA742" s="1"/>
      <c r="NB742" s="1"/>
      <c r="NC742" s="1"/>
      <c r="ND742" s="1"/>
      <c r="NE742" s="1"/>
      <c r="NF742" s="1"/>
      <c r="NG742" s="1"/>
      <c r="NH742" s="1"/>
      <c r="NI742" s="1"/>
      <c r="NJ742" s="1"/>
      <c r="NK742" s="1"/>
      <c r="NL742" s="1"/>
      <c r="NM742" s="1"/>
      <c r="NN742" s="1"/>
      <c r="NO742" s="1"/>
      <c r="NP742" s="1"/>
      <c r="NQ742" s="1"/>
      <c r="NR742" s="1"/>
      <c r="NS742" s="1"/>
      <c r="NT742" s="1"/>
      <c r="NU742" s="1"/>
      <c r="NV742" s="1"/>
      <c r="NW742" s="1"/>
      <c r="NX742" s="1"/>
      <c r="NY742" s="1"/>
      <c r="NZ742" s="1"/>
      <c r="OA742" s="1"/>
      <c r="OB742" s="1"/>
      <c r="OC742" s="1"/>
      <c r="OD742" s="1"/>
      <c r="OE742" s="1"/>
      <c r="OF742" s="1"/>
      <c r="OG742" s="1"/>
      <c r="OH742" s="1"/>
      <c r="OI742" s="1"/>
      <c r="OJ742" s="1"/>
      <c r="OK742" s="1"/>
      <c r="OL742" s="1"/>
      <c r="OM742" s="1"/>
      <c r="ON742" s="1"/>
      <c r="OO742" s="1"/>
      <c r="OP742" s="1"/>
      <c r="OQ742" s="1"/>
      <c r="OR742" s="1"/>
      <c r="OS742" s="1"/>
      <c r="OT742" s="1"/>
      <c r="OU742" s="1"/>
      <c r="OV742" s="1"/>
      <c r="OW742" s="1"/>
      <c r="OX742" s="1"/>
      <c r="OY742" s="1"/>
      <c r="OZ742" s="1"/>
      <c r="PA742" s="1"/>
      <c r="PB742" s="1"/>
      <c r="PC742" s="1"/>
      <c r="PD742" s="1"/>
      <c r="PE742" s="1"/>
      <c r="PF742" s="1"/>
      <c r="PG742" s="1"/>
      <c r="PH742" s="1"/>
      <c r="PI742" s="1"/>
      <c r="PJ742" s="1"/>
      <c r="PK742" s="1"/>
      <c r="PL742" s="1"/>
      <c r="PM742" s="1"/>
      <c r="PN742" s="1"/>
      <c r="PO742" s="1"/>
      <c r="PP742" s="1"/>
      <c r="PQ742" s="1"/>
      <c r="PR742" s="1"/>
      <c r="PS742" s="1"/>
      <c r="PT742" s="1"/>
      <c r="PU742" s="1"/>
      <c r="PV742" s="1"/>
      <c r="PW742" s="1"/>
      <c r="PX742" s="1"/>
      <c r="PY742" s="1"/>
      <c r="PZ742" s="1"/>
      <c r="QA742" s="1"/>
      <c r="QB742" s="1"/>
      <c r="QC742" s="1"/>
      <c r="QD742" s="1"/>
      <c r="QE742" s="1"/>
      <c r="QF742" s="1"/>
      <c r="QG742" s="1"/>
      <c r="QH742" s="1"/>
      <c r="QI742" s="1"/>
      <c r="QJ742" s="1"/>
      <c r="QK742" s="1"/>
      <c r="QL742" s="1"/>
      <c r="QM742" s="1"/>
      <c r="QN742" s="1"/>
      <c r="QO742" s="1"/>
      <c r="QP742" s="1"/>
      <c r="QQ742" s="1"/>
      <c r="QR742" s="1"/>
      <c r="QS742" s="1"/>
      <c r="QT742" s="1"/>
      <c r="QU742" s="1"/>
      <c r="QV742" s="1"/>
      <c r="QW742" s="1"/>
      <c r="QX742" s="1"/>
      <c r="QY742" s="1"/>
      <c r="QZ742" s="1"/>
      <c r="RA742" s="1"/>
      <c r="RB742" s="1"/>
      <c r="RC742" s="1"/>
      <c r="RD742" s="1"/>
      <c r="RE742" s="1"/>
      <c r="RF742" s="1"/>
      <c r="RG742" s="1"/>
      <c r="RH742" s="1"/>
      <c r="RI742" s="1"/>
      <c r="RJ742" s="1"/>
      <c r="RK742" s="1"/>
      <c r="RL742" s="1"/>
      <c r="RM742" s="1"/>
      <c r="RN742" s="1"/>
      <c r="RO742" s="1"/>
      <c r="RP742" s="1"/>
      <c r="RQ742" s="1"/>
      <c r="RR742" s="1"/>
      <c r="RS742" s="1"/>
      <c r="RT742" s="1"/>
      <c r="RU742" s="1"/>
      <c r="RV742" s="1"/>
      <c r="RW742" s="1"/>
      <c r="RX742" s="1"/>
      <c r="RY742" s="1"/>
      <c r="RZ742" s="1"/>
      <c r="SA742" s="1"/>
      <c r="SB742" s="1"/>
      <c r="SC742" s="1"/>
      <c r="SD742" s="1"/>
      <c r="SE742" s="1"/>
      <c r="SF742" s="1"/>
      <c r="SG742" s="1"/>
      <c r="SH742" s="1"/>
      <c r="SI742" s="1"/>
      <c r="SJ742" s="1"/>
      <c r="SK742" s="1"/>
      <c r="SL742" s="1"/>
      <c r="SM742" s="1"/>
      <c r="SN742" s="1"/>
      <c r="SO742" s="1"/>
      <c r="SP742" s="1"/>
      <c r="SQ742" s="1"/>
      <c r="SR742" s="1"/>
      <c r="SS742" s="1"/>
      <c r="ST742" s="1"/>
      <c r="SU742" s="1"/>
      <c r="SV742" s="1"/>
      <c r="SW742" s="1"/>
      <c r="SX742" s="1"/>
      <c r="SY742" s="1"/>
      <c r="SZ742" s="1"/>
      <c r="TA742" s="1"/>
      <c r="TB742" s="1"/>
      <c r="TC742" s="1"/>
      <c r="TD742" s="1"/>
      <c r="TE742" s="1"/>
      <c r="TF742" s="1"/>
      <c r="TG742" s="1"/>
      <c r="TH742" s="1"/>
      <c r="TI742" s="1"/>
      <c r="TJ742" s="1"/>
      <c r="TK742" s="1"/>
      <c r="TL742" s="1"/>
      <c r="TM742" s="1"/>
      <c r="TN742" s="1"/>
      <c r="TO742" s="1"/>
      <c r="TP742" s="1"/>
      <c r="TQ742" s="1"/>
      <c r="TR742" s="1"/>
      <c r="TS742" s="1"/>
      <c r="TT742" s="1"/>
      <c r="TU742" s="1"/>
      <c r="TV742" s="1"/>
      <c r="TW742" s="1"/>
      <c r="TX742" s="1"/>
      <c r="TY742" s="1"/>
      <c r="TZ742" s="1"/>
      <c r="UA742" s="1"/>
      <c r="UB742" s="1"/>
      <c r="UC742" s="1"/>
      <c r="UD742" s="1"/>
      <c r="UE742" s="1"/>
      <c r="UF742" s="1"/>
      <c r="UG742" s="1"/>
      <c r="UH742" s="1"/>
      <c r="UI742" s="1"/>
      <c r="UJ742" s="1"/>
      <c r="UK742" s="1"/>
      <c r="UL742" s="1"/>
      <c r="UM742" s="1"/>
      <c r="UN742" s="1"/>
      <c r="UO742" s="1"/>
      <c r="UP742" s="1"/>
      <c r="UQ742" s="1"/>
      <c r="UR742" s="1"/>
      <c r="US742" s="1"/>
      <c r="UT742" s="1"/>
      <c r="UU742" s="1"/>
      <c r="UV742" s="1"/>
      <c r="UW742" s="1"/>
      <c r="UX742" s="1"/>
      <c r="UY742" s="1"/>
      <c r="UZ742" s="1"/>
      <c r="VA742" s="1"/>
      <c r="VB742" s="1"/>
      <c r="VC742" s="1"/>
      <c r="VD742" s="1"/>
      <c r="VE742" s="1"/>
      <c r="VF742" s="1"/>
      <c r="VG742" s="1"/>
      <c r="VH742" s="1"/>
      <c r="VI742" s="1"/>
      <c r="VJ742" s="1"/>
      <c r="VK742" s="1"/>
      <c r="VL742" s="1"/>
      <c r="VM742" s="1"/>
      <c r="VN742" s="1"/>
      <c r="VO742" s="1"/>
      <c r="VP742" s="1"/>
      <c r="VQ742" s="1"/>
      <c r="VR742" s="1"/>
      <c r="VS742" s="1"/>
      <c r="VT742" s="1"/>
      <c r="VU742" s="1"/>
      <c r="VV742" s="1"/>
      <c r="VW742" s="1"/>
      <c r="VX742" s="1"/>
      <c r="VY742" s="1"/>
      <c r="VZ742" s="1"/>
      <c r="WA742" s="1"/>
      <c r="WB742" s="1"/>
      <c r="WC742" s="1"/>
      <c r="WD742" s="1"/>
      <c r="WE742" s="1"/>
      <c r="WF742" s="1"/>
      <c r="WG742" s="1"/>
      <c r="WH742" s="1"/>
      <c r="WI742" s="1"/>
      <c r="WJ742" s="1"/>
      <c r="WK742" s="1"/>
      <c r="WL742" s="1"/>
      <c r="WM742" s="1"/>
      <c r="WN742" s="1"/>
      <c r="WO742" s="1"/>
      <c r="WP742" s="1"/>
      <c r="WQ742" s="1"/>
      <c r="WR742" s="1"/>
      <c r="WS742" s="1"/>
      <c r="WT742" s="1"/>
      <c r="WU742" s="1"/>
      <c r="WV742" s="1"/>
      <c r="WW742" s="1"/>
      <c r="WX742" s="1"/>
      <c r="WY742" s="1"/>
      <c r="WZ742" s="1"/>
      <c r="XA742" s="1"/>
      <c r="XB742" s="1"/>
      <c r="XC742" s="1"/>
      <c r="XD742" s="1"/>
      <c r="XE742" s="1"/>
      <c r="XF742" s="1"/>
      <c r="XG742" s="1"/>
      <c r="XH742" s="1"/>
      <c r="XI742" s="1"/>
      <c r="XJ742" s="1"/>
      <c r="XK742" s="1"/>
      <c r="XL742" s="1"/>
      <c r="XM742" s="1"/>
      <c r="XN742" s="1"/>
      <c r="XO742" s="1"/>
      <c r="XP742" s="1"/>
      <c r="XQ742" s="1"/>
      <c r="XR742" s="1"/>
      <c r="XS742" s="1"/>
      <c r="XT742" s="1"/>
      <c r="XU742" s="1"/>
      <c r="XV742" s="1"/>
      <c r="XW742" s="1"/>
      <c r="XX742" s="1"/>
      <c r="XY742" s="1"/>
      <c r="XZ742" s="1"/>
      <c r="YA742" s="1"/>
      <c r="YB742" s="1"/>
      <c r="YC742" s="1"/>
      <c r="YD742" s="1"/>
      <c r="YE742" s="1"/>
      <c r="YF742" s="1"/>
      <c r="YG742" s="1"/>
      <c r="YH742" s="1"/>
      <c r="YI742" s="1"/>
      <c r="YJ742" s="1"/>
      <c r="YK742" s="1"/>
      <c r="YL742" s="1"/>
      <c r="YM742" s="1"/>
      <c r="YN742" s="1"/>
      <c r="YO742" s="1"/>
      <c r="YP742" s="1"/>
      <c r="YQ742" s="1"/>
      <c r="YR742" s="1"/>
      <c r="YS742" s="1"/>
      <c r="YT742" s="1"/>
      <c r="YU742" s="1"/>
      <c r="YV742" s="1"/>
      <c r="YW742" s="1"/>
      <c r="YX742" s="1"/>
      <c r="YY742" s="1"/>
      <c r="YZ742" s="1"/>
      <c r="ZA742" s="1"/>
      <c r="ZB742" s="1"/>
      <c r="ZC742" s="1"/>
      <c r="ZD742" s="1"/>
      <c r="ZE742" s="1"/>
      <c r="ZF742" s="1"/>
      <c r="ZG742" s="1"/>
      <c r="ZH742" s="1"/>
      <c r="ZI742" s="1"/>
      <c r="ZJ742" s="1"/>
      <c r="ZK742" s="1"/>
      <c r="ZL742" s="1"/>
      <c r="ZM742" s="1"/>
      <c r="ZN742" s="1"/>
      <c r="ZO742" s="1"/>
      <c r="ZP742" s="1"/>
      <c r="ZQ742" s="1"/>
      <c r="ZR742" s="1"/>
      <c r="ZS742" s="1"/>
      <c r="ZT742" s="1"/>
      <c r="ZU742" s="1"/>
      <c r="ZV742" s="1"/>
      <c r="ZW742" s="1"/>
      <c r="ZX742" s="1"/>
      <c r="ZY742" s="1"/>
      <c r="ZZ742" s="1"/>
      <c r="AAA742" s="1"/>
      <c r="AAB742" s="1"/>
      <c r="AAC742" s="1"/>
      <c r="AAD742" s="1"/>
      <c r="AAE742" s="1"/>
      <c r="AAF742" s="1"/>
      <c r="AAG742" s="1"/>
      <c r="AAH742" s="1"/>
      <c r="AAI742" s="1"/>
      <c r="AAJ742" s="1"/>
      <c r="AAK742" s="1"/>
      <c r="AAL742" s="1"/>
      <c r="AAM742" s="1"/>
      <c r="AAN742" s="1"/>
      <c r="AAO742" s="1"/>
      <c r="AAP742" s="1"/>
      <c r="AAQ742" s="1"/>
      <c r="AAR742" s="1"/>
      <c r="AAS742" s="1"/>
      <c r="AAT742" s="1"/>
      <c r="AAU742" s="1"/>
      <c r="AAV742" s="1"/>
      <c r="AAW742" s="1"/>
      <c r="AAX742" s="1"/>
      <c r="AAY742" s="1"/>
      <c r="AAZ742" s="1"/>
      <c r="ABA742" s="1"/>
      <c r="ABB742" s="1"/>
      <c r="ABC742" s="1"/>
      <c r="ABD742" s="1"/>
      <c r="ABE742" s="1"/>
      <c r="ABF742" s="1"/>
      <c r="ABG742" s="1"/>
      <c r="ABH742" s="1"/>
      <c r="ABI742" s="1"/>
      <c r="ABJ742" s="1"/>
      <c r="ABK742" s="1"/>
      <c r="ABL742" s="1"/>
      <c r="ABM742" s="1"/>
      <c r="ABN742" s="1"/>
      <c r="ABO742" s="1"/>
      <c r="ABP742" s="1"/>
      <c r="ABQ742" s="1"/>
      <c r="ABR742" s="1"/>
      <c r="ABS742" s="1"/>
      <c r="ABT742" s="1"/>
      <c r="ABU742" s="1"/>
      <c r="ABV742" s="1"/>
      <c r="ABW742" s="1"/>
      <c r="ABX742" s="1"/>
      <c r="ABY742" s="1"/>
      <c r="ABZ742" s="1"/>
      <c r="ACA742" s="1"/>
      <c r="ACB742" s="1"/>
      <c r="ACC742" s="1"/>
      <c r="ACD742" s="1"/>
      <c r="ACE742" s="1"/>
      <c r="ACF742" s="1"/>
      <c r="ACG742" s="1"/>
      <c r="ACH742" s="1"/>
      <c r="ACI742" s="1"/>
      <c r="ACJ742" s="1"/>
      <c r="ACK742" s="1"/>
      <c r="ACL742" s="1"/>
      <c r="ACM742" s="1"/>
      <c r="ACN742" s="1"/>
      <c r="ACO742" s="1"/>
      <c r="ACP742" s="1"/>
      <c r="ACQ742" s="1"/>
      <c r="ACR742" s="1"/>
      <c r="ACS742" s="1"/>
      <c r="ACT742" s="1"/>
      <c r="ACU742" s="1"/>
      <c r="ACV742" s="1"/>
      <c r="ACW742" s="1"/>
      <c r="ACX742" s="1"/>
      <c r="ACY742" s="1"/>
      <c r="ACZ742" s="1"/>
      <c r="ADA742" s="1"/>
      <c r="ADB742" s="1"/>
      <c r="ADC742" s="1"/>
      <c r="ADD742" s="1"/>
      <c r="ADE742" s="1"/>
      <c r="ADF742" s="1"/>
      <c r="ADG742" s="1"/>
      <c r="ADH742" s="1"/>
      <c r="ADI742" s="1"/>
      <c r="ADJ742" s="1"/>
      <c r="ADK742" s="1"/>
      <c r="ADL742" s="1"/>
      <c r="ADM742" s="1"/>
      <c r="ADN742" s="1"/>
      <c r="ADO742" s="1"/>
      <c r="ADP742" s="1"/>
      <c r="ADQ742" s="1"/>
      <c r="ADR742" s="1"/>
      <c r="ADS742" s="1"/>
      <c r="ADT742" s="1"/>
      <c r="ADU742" s="1"/>
      <c r="ADV742" s="1"/>
    </row>
    <row r="743" spans="1:802" x14ac:dyDescent="0.1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  <c r="DN743" s="1"/>
      <c r="DO743" s="1"/>
      <c r="DP743" s="1"/>
      <c r="DQ743" s="1"/>
      <c r="DR743" s="1"/>
      <c r="DS743" s="1"/>
      <c r="DT743" s="1"/>
      <c r="DU743" s="1"/>
      <c r="DV743" s="1"/>
      <c r="DW743" s="1"/>
      <c r="DX743" s="1"/>
      <c r="DY743" s="1"/>
      <c r="DZ743" s="1"/>
      <c r="EA743" s="1"/>
      <c r="EB743" s="1"/>
      <c r="EC743" s="1"/>
      <c r="ED743" s="1"/>
      <c r="EE743" s="1"/>
      <c r="EF743" s="1"/>
      <c r="EG743" s="1"/>
      <c r="EH743" s="1"/>
      <c r="EI743" s="1"/>
      <c r="EJ743" s="1"/>
      <c r="EK743" s="1"/>
      <c r="EL743" s="1"/>
      <c r="EM743" s="1"/>
      <c r="EN743" s="1"/>
      <c r="EO743" s="1"/>
      <c r="EP743" s="1"/>
      <c r="EQ743" s="1"/>
      <c r="ER743" s="1"/>
      <c r="ES743" s="1"/>
      <c r="ET743" s="1"/>
      <c r="EU743" s="1"/>
      <c r="EV743" s="1"/>
      <c r="EW743" s="1"/>
      <c r="EX743" s="1"/>
      <c r="EY743" s="1"/>
      <c r="EZ743" s="1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1"/>
      <c r="FL743" s="1"/>
      <c r="FM743" s="1"/>
      <c r="FN743" s="1"/>
      <c r="FO743" s="1"/>
      <c r="FP743" s="1"/>
      <c r="FQ743" s="1"/>
      <c r="FR743" s="1"/>
      <c r="FS743" s="1"/>
      <c r="FT743" s="1"/>
      <c r="FU743" s="1"/>
      <c r="FV743" s="1"/>
      <c r="FW743" s="1"/>
      <c r="FX743" s="1"/>
      <c r="FY743" s="1"/>
      <c r="FZ743" s="1"/>
      <c r="GA743" s="1"/>
      <c r="GB743" s="1"/>
      <c r="GC743" s="1"/>
      <c r="GD743" s="1"/>
      <c r="GE743" s="1"/>
      <c r="GF743" s="1"/>
      <c r="GG743" s="1"/>
      <c r="GH743" s="1"/>
      <c r="GI743" s="1"/>
      <c r="GJ743" s="1"/>
      <c r="GK743" s="1"/>
      <c r="GL743" s="1"/>
      <c r="GM743" s="1"/>
      <c r="GN743" s="1"/>
      <c r="GO743" s="1"/>
      <c r="GP743" s="1"/>
      <c r="GQ743" s="1"/>
      <c r="GR743" s="1"/>
      <c r="GS743" s="1"/>
      <c r="GT743" s="1"/>
      <c r="GU743" s="1"/>
      <c r="GV743" s="1"/>
      <c r="GW743" s="1"/>
      <c r="GX743" s="1"/>
      <c r="GY743" s="1"/>
      <c r="GZ743" s="1"/>
      <c r="HA743" s="1"/>
      <c r="HB743" s="1"/>
      <c r="HC743" s="1"/>
      <c r="HD743" s="1"/>
      <c r="HE743" s="1"/>
      <c r="HF743" s="1"/>
      <c r="HG743" s="1"/>
      <c r="HH743" s="1"/>
      <c r="HI743" s="1"/>
      <c r="HJ743" s="1"/>
      <c r="HK743" s="1"/>
      <c r="HL743" s="1"/>
      <c r="HM743" s="1"/>
      <c r="HN743" s="1"/>
      <c r="HO743" s="1"/>
      <c r="HP743" s="1"/>
      <c r="HQ743" s="1"/>
      <c r="HR743" s="1"/>
      <c r="HS743" s="1"/>
      <c r="HT743" s="1"/>
      <c r="HU743" s="1"/>
      <c r="HV743" s="1"/>
      <c r="HW743" s="1"/>
      <c r="HX743" s="1"/>
      <c r="HY743" s="1"/>
      <c r="HZ743" s="1"/>
      <c r="IA743" s="1"/>
      <c r="IB743" s="1"/>
      <c r="IC743" s="1"/>
      <c r="ID743" s="1"/>
      <c r="IE743" s="1"/>
      <c r="IF743" s="1"/>
      <c r="IG743" s="1"/>
      <c r="IH743" s="1"/>
      <c r="II743" s="1"/>
      <c r="IJ743" s="1"/>
      <c r="IK743" s="1"/>
      <c r="IL743" s="1"/>
      <c r="IM743" s="1"/>
      <c r="IN743" s="1"/>
      <c r="IO743" s="1"/>
      <c r="IP743" s="1"/>
      <c r="IQ743" s="1"/>
      <c r="IR743" s="1"/>
      <c r="IS743" s="1"/>
      <c r="IT743" s="1"/>
      <c r="IU743" s="1"/>
      <c r="IV743" s="1"/>
      <c r="IW743" s="1"/>
      <c r="IX743" s="1"/>
      <c r="IY743" s="1"/>
      <c r="IZ743" s="1"/>
      <c r="JA743" s="1"/>
      <c r="JB743" s="1"/>
      <c r="JC743" s="1"/>
      <c r="JD743" s="1"/>
      <c r="JE743" s="1"/>
      <c r="JF743" s="1"/>
      <c r="JG743" s="1"/>
      <c r="JH743" s="1"/>
      <c r="JI743" s="1"/>
      <c r="JJ743" s="1"/>
      <c r="JK743" s="1"/>
      <c r="JL743" s="1"/>
      <c r="JM743" s="1"/>
      <c r="JN743" s="1"/>
      <c r="JO743" s="1"/>
      <c r="JP743" s="1"/>
      <c r="JQ743" s="1"/>
      <c r="JR743" s="1"/>
      <c r="JS743" s="1"/>
      <c r="JT743" s="1"/>
      <c r="JU743" s="1"/>
      <c r="JV743" s="1"/>
      <c r="JW743" s="1"/>
      <c r="JX743" s="1"/>
      <c r="JY743" s="1"/>
      <c r="JZ743" s="1"/>
      <c r="KA743" s="1"/>
      <c r="KB743" s="1"/>
      <c r="KC743" s="1"/>
      <c r="KD743" s="1"/>
      <c r="KE743" s="1"/>
      <c r="KF743" s="1"/>
      <c r="KG743" s="1"/>
      <c r="KH743" s="1"/>
      <c r="KI743" s="1"/>
      <c r="KJ743" s="1"/>
      <c r="KK743" s="1"/>
      <c r="KL743" s="1"/>
      <c r="KM743" s="1"/>
      <c r="KN743" s="1"/>
      <c r="KO743" s="1"/>
      <c r="KP743" s="1"/>
      <c r="KQ743" s="1"/>
      <c r="KR743" s="1"/>
      <c r="KS743" s="1"/>
      <c r="KT743" s="1"/>
      <c r="KU743" s="1"/>
      <c r="KV743" s="1"/>
      <c r="KW743" s="1"/>
      <c r="KX743" s="1"/>
      <c r="KY743" s="1"/>
      <c r="KZ743" s="1"/>
      <c r="LA743" s="1"/>
      <c r="LB743" s="1"/>
      <c r="LC743" s="1"/>
      <c r="LD743" s="1"/>
      <c r="LE743" s="1"/>
      <c r="LF743" s="1"/>
      <c r="LG743" s="1"/>
      <c r="LH743" s="1"/>
      <c r="LI743" s="1"/>
      <c r="LJ743" s="1"/>
      <c r="LK743" s="1"/>
      <c r="LL743" s="1"/>
      <c r="LM743" s="1"/>
      <c r="LN743" s="1"/>
      <c r="LO743" s="1"/>
      <c r="LP743" s="1"/>
      <c r="LQ743" s="1"/>
      <c r="LR743" s="1"/>
      <c r="LS743" s="1"/>
      <c r="LT743" s="1"/>
      <c r="LU743" s="1"/>
      <c r="LV743" s="1"/>
      <c r="LW743" s="1"/>
      <c r="LX743" s="1"/>
      <c r="LY743" s="1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  <c r="MV743" s="1"/>
      <c r="MW743" s="1"/>
      <c r="MX743" s="1"/>
      <c r="MY743" s="1"/>
      <c r="MZ743" s="1"/>
      <c r="NA743" s="1"/>
      <c r="NB743" s="1"/>
      <c r="NC743" s="1"/>
      <c r="ND743" s="1"/>
      <c r="NE743" s="1"/>
      <c r="NF743" s="1"/>
      <c r="NG743" s="1"/>
      <c r="NH743" s="1"/>
      <c r="NI743" s="1"/>
      <c r="NJ743" s="1"/>
      <c r="NK743" s="1"/>
      <c r="NL743" s="1"/>
      <c r="NM743" s="1"/>
      <c r="NN743" s="1"/>
      <c r="NO743" s="1"/>
      <c r="NP743" s="1"/>
      <c r="NQ743" s="1"/>
      <c r="NR743" s="1"/>
      <c r="NS743" s="1"/>
      <c r="NT743" s="1"/>
      <c r="NU743" s="1"/>
      <c r="NV743" s="1"/>
      <c r="NW743" s="1"/>
      <c r="NX743" s="1"/>
      <c r="NY743" s="1"/>
      <c r="NZ743" s="1"/>
      <c r="OA743" s="1"/>
      <c r="OB743" s="1"/>
      <c r="OC743" s="1"/>
      <c r="OD743" s="1"/>
      <c r="OE743" s="1"/>
      <c r="OF743" s="1"/>
      <c r="OG743" s="1"/>
      <c r="OH743" s="1"/>
      <c r="OI743" s="1"/>
      <c r="OJ743" s="1"/>
      <c r="OK743" s="1"/>
      <c r="OL743" s="1"/>
      <c r="OM743" s="1"/>
      <c r="ON743" s="1"/>
      <c r="OO743" s="1"/>
      <c r="OP743" s="1"/>
      <c r="OQ743" s="1"/>
      <c r="OR743" s="1"/>
      <c r="OS743" s="1"/>
      <c r="OT743" s="1"/>
      <c r="OU743" s="1"/>
      <c r="OV743" s="1"/>
      <c r="OW743" s="1"/>
      <c r="OX743" s="1"/>
      <c r="OY743" s="1"/>
      <c r="OZ743" s="1"/>
      <c r="PA743" s="1"/>
      <c r="PB743" s="1"/>
      <c r="PC743" s="1"/>
      <c r="PD743" s="1"/>
      <c r="PE743" s="1"/>
      <c r="PF743" s="1"/>
      <c r="PG743" s="1"/>
      <c r="PH743" s="1"/>
      <c r="PI743" s="1"/>
      <c r="PJ743" s="1"/>
      <c r="PK743" s="1"/>
      <c r="PL743" s="1"/>
      <c r="PM743" s="1"/>
      <c r="PN743" s="1"/>
      <c r="PO743" s="1"/>
      <c r="PP743" s="1"/>
      <c r="PQ743" s="1"/>
      <c r="PR743" s="1"/>
      <c r="PS743" s="1"/>
      <c r="PT743" s="1"/>
      <c r="PU743" s="1"/>
      <c r="PV743" s="1"/>
      <c r="PW743" s="1"/>
      <c r="PX743" s="1"/>
      <c r="PY743" s="1"/>
      <c r="PZ743" s="1"/>
      <c r="QA743" s="1"/>
      <c r="QB743" s="1"/>
      <c r="QC743" s="1"/>
      <c r="QD743" s="1"/>
      <c r="QE743" s="1"/>
      <c r="QF743" s="1"/>
      <c r="QG743" s="1"/>
      <c r="QH743" s="1"/>
      <c r="QI743" s="1"/>
      <c r="QJ743" s="1"/>
      <c r="QK743" s="1"/>
      <c r="QL743" s="1"/>
      <c r="QM743" s="1"/>
      <c r="QN743" s="1"/>
      <c r="QO743" s="1"/>
      <c r="QP743" s="1"/>
      <c r="QQ743" s="1"/>
      <c r="QR743" s="1"/>
      <c r="QS743" s="1"/>
      <c r="QT743" s="1"/>
      <c r="QU743" s="1"/>
      <c r="QV743" s="1"/>
      <c r="QW743" s="1"/>
      <c r="QX743" s="1"/>
      <c r="QY743" s="1"/>
      <c r="QZ743" s="1"/>
      <c r="RA743" s="1"/>
      <c r="RB743" s="1"/>
      <c r="RC743" s="1"/>
      <c r="RD743" s="1"/>
      <c r="RE743" s="1"/>
      <c r="RF743" s="1"/>
      <c r="RG743" s="1"/>
      <c r="RH743" s="1"/>
      <c r="RI743" s="1"/>
      <c r="RJ743" s="1"/>
      <c r="RK743" s="1"/>
      <c r="RL743" s="1"/>
      <c r="RM743" s="1"/>
      <c r="RN743" s="1"/>
      <c r="RO743" s="1"/>
      <c r="RP743" s="1"/>
      <c r="RQ743" s="1"/>
      <c r="RR743" s="1"/>
      <c r="RS743" s="1"/>
      <c r="RT743" s="1"/>
      <c r="RU743" s="1"/>
      <c r="RV743" s="1"/>
      <c r="RW743" s="1"/>
      <c r="RX743" s="1"/>
      <c r="RY743" s="1"/>
      <c r="RZ743" s="1"/>
      <c r="SA743" s="1"/>
      <c r="SB743" s="1"/>
      <c r="SC743" s="1"/>
      <c r="SD743" s="1"/>
      <c r="SE743" s="1"/>
      <c r="SF743" s="1"/>
      <c r="SG743" s="1"/>
      <c r="SH743" s="1"/>
      <c r="SI743" s="1"/>
      <c r="SJ743" s="1"/>
      <c r="SK743" s="1"/>
      <c r="SL743" s="1"/>
      <c r="SM743" s="1"/>
      <c r="SN743" s="1"/>
      <c r="SO743" s="1"/>
      <c r="SP743" s="1"/>
      <c r="SQ743" s="1"/>
      <c r="SR743" s="1"/>
      <c r="SS743" s="1"/>
      <c r="ST743" s="1"/>
      <c r="SU743" s="1"/>
      <c r="SV743" s="1"/>
      <c r="SW743" s="1"/>
      <c r="SX743" s="1"/>
      <c r="SY743" s="1"/>
      <c r="SZ743" s="1"/>
      <c r="TA743" s="1"/>
      <c r="TB743" s="1"/>
      <c r="TC743" s="1"/>
      <c r="TD743" s="1"/>
      <c r="TE743" s="1"/>
      <c r="TF743" s="1"/>
      <c r="TG743" s="1"/>
      <c r="TH743" s="1"/>
      <c r="TI743" s="1"/>
      <c r="TJ743" s="1"/>
      <c r="TK743" s="1"/>
      <c r="TL743" s="1"/>
      <c r="TM743" s="1"/>
      <c r="TN743" s="1"/>
      <c r="TO743" s="1"/>
      <c r="TP743" s="1"/>
      <c r="TQ743" s="1"/>
      <c r="TR743" s="1"/>
      <c r="TS743" s="1"/>
      <c r="TT743" s="1"/>
      <c r="TU743" s="1"/>
      <c r="TV743" s="1"/>
      <c r="TW743" s="1"/>
      <c r="TX743" s="1"/>
      <c r="TY743" s="1"/>
      <c r="TZ743" s="1"/>
      <c r="UA743" s="1"/>
      <c r="UB743" s="1"/>
      <c r="UC743" s="1"/>
      <c r="UD743" s="1"/>
      <c r="UE743" s="1"/>
      <c r="UF743" s="1"/>
      <c r="UG743" s="1"/>
      <c r="UH743" s="1"/>
      <c r="UI743" s="1"/>
      <c r="UJ743" s="1"/>
      <c r="UK743" s="1"/>
      <c r="UL743" s="1"/>
      <c r="UM743" s="1"/>
      <c r="UN743" s="1"/>
      <c r="UO743" s="1"/>
      <c r="UP743" s="1"/>
      <c r="UQ743" s="1"/>
      <c r="UR743" s="1"/>
      <c r="US743" s="1"/>
      <c r="UT743" s="1"/>
      <c r="UU743" s="1"/>
      <c r="UV743" s="1"/>
      <c r="UW743" s="1"/>
      <c r="UX743" s="1"/>
      <c r="UY743" s="1"/>
      <c r="UZ743" s="1"/>
      <c r="VA743" s="1"/>
      <c r="VB743" s="1"/>
      <c r="VC743" s="1"/>
      <c r="VD743" s="1"/>
      <c r="VE743" s="1"/>
      <c r="VF743" s="1"/>
      <c r="VG743" s="1"/>
      <c r="VH743" s="1"/>
      <c r="VI743" s="1"/>
      <c r="VJ743" s="1"/>
      <c r="VK743" s="1"/>
      <c r="VL743" s="1"/>
      <c r="VM743" s="1"/>
      <c r="VN743" s="1"/>
      <c r="VO743" s="1"/>
      <c r="VP743" s="1"/>
      <c r="VQ743" s="1"/>
      <c r="VR743" s="1"/>
      <c r="VS743" s="1"/>
      <c r="VT743" s="1"/>
      <c r="VU743" s="1"/>
      <c r="VV743" s="1"/>
      <c r="VW743" s="1"/>
      <c r="VX743" s="1"/>
      <c r="VY743" s="1"/>
      <c r="VZ743" s="1"/>
      <c r="WA743" s="1"/>
      <c r="WB743" s="1"/>
      <c r="WC743" s="1"/>
      <c r="WD743" s="1"/>
      <c r="WE743" s="1"/>
      <c r="WF743" s="1"/>
      <c r="WG743" s="1"/>
      <c r="WH743" s="1"/>
      <c r="WI743" s="1"/>
      <c r="WJ743" s="1"/>
      <c r="WK743" s="1"/>
      <c r="WL743" s="1"/>
      <c r="WM743" s="1"/>
      <c r="WN743" s="1"/>
      <c r="WO743" s="1"/>
      <c r="WP743" s="1"/>
      <c r="WQ743" s="1"/>
      <c r="WR743" s="1"/>
      <c r="WS743" s="1"/>
      <c r="WT743" s="1"/>
      <c r="WU743" s="1"/>
      <c r="WV743" s="1"/>
      <c r="WW743" s="1"/>
      <c r="WX743" s="1"/>
      <c r="WY743" s="1"/>
      <c r="WZ743" s="1"/>
      <c r="XA743" s="1"/>
      <c r="XB743" s="1"/>
      <c r="XC743" s="1"/>
      <c r="XD743" s="1"/>
      <c r="XE743" s="1"/>
      <c r="XF743" s="1"/>
      <c r="XG743" s="1"/>
      <c r="XH743" s="1"/>
      <c r="XI743" s="1"/>
      <c r="XJ743" s="1"/>
      <c r="XK743" s="1"/>
      <c r="XL743" s="1"/>
      <c r="XM743" s="1"/>
      <c r="XN743" s="1"/>
      <c r="XO743" s="1"/>
      <c r="XP743" s="1"/>
      <c r="XQ743" s="1"/>
      <c r="XR743" s="1"/>
      <c r="XS743" s="1"/>
      <c r="XT743" s="1"/>
      <c r="XU743" s="1"/>
      <c r="XV743" s="1"/>
      <c r="XW743" s="1"/>
      <c r="XX743" s="1"/>
      <c r="XY743" s="1"/>
      <c r="XZ743" s="1"/>
      <c r="YA743" s="1"/>
      <c r="YB743" s="1"/>
      <c r="YC743" s="1"/>
      <c r="YD743" s="1"/>
      <c r="YE743" s="1"/>
      <c r="YF743" s="1"/>
      <c r="YG743" s="1"/>
      <c r="YH743" s="1"/>
      <c r="YI743" s="1"/>
      <c r="YJ743" s="1"/>
      <c r="YK743" s="1"/>
      <c r="YL743" s="1"/>
      <c r="YM743" s="1"/>
      <c r="YN743" s="1"/>
      <c r="YO743" s="1"/>
      <c r="YP743" s="1"/>
      <c r="YQ743" s="1"/>
      <c r="YR743" s="1"/>
      <c r="YS743" s="1"/>
      <c r="YT743" s="1"/>
      <c r="YU743" s="1"/>
      <c r="YV743" s="1"/>
      <c r="YW743" s="1"/>
      <c r="YX743" s="1"/>
      <c r="YY743" s="1"/>
      <c r="YZ743" s="1"/>
      <c r="ZA743" s="1"/>
      <c r="ZB743" s="1"/>
      <c r="ZC743" s="1"/>
      <c r="ZD743" s="1"/>
      <c r="ZE743" s="1"/>
      <c r="ZF743" s="1"/>
      <c r="ZG743" s="1"/>
      <c r="ZH743" s="1"/>
      <c r="ZI743" s="1"/>
      <c r="ZJ743" s="1"/>
      <c r="ZK743" s="1"/>
      <c r="ZL743" s="1"/>
      <c r="ZM743" s="1"/>
      <c r="ZN743" s="1"/>
      <c r="ZO743" s="1"/>
      <c r="ZP743" s="1"/>
      <c r="ZQ743" s="1"/>
      <c r="ZR743" s="1"/>
      <c r="ZS743" s="1"/>
      <c r="ZT743" s="1"/>
      <c r="ZU743" s="1"/>
      <c r="ZV743" s="1"/>
      <c r="ZW743" s="1"/>
      <c r="ZX743" s="1"/>
      <c r="ZY743" s="1"/>
      <c r="ZZ743" s="1"/>
      <c r="AAA743" s="1"/>
      <c r="AAB743" s="1"/>
      <c r="AAC743" s="1"/>
      <c r="AAD743" s="1"/>
      <c r="AAE743" s="1"/>
      <c r="AAF743" s="1"/>
      <c r="AAG743" s="1"/>
      <c r="AAH743" s="1"/>
      <c r="AAI743" s="1"/>
      <c r="AAJ743" s="1"/>
      <c r="AAK743" s="1"/>
      <c r="AAL743" s="1"/>
      <c r="AAM743" s="1"/>
      <c r="AAN743" s="1"/>
      <c r="AAO743" s="1"/>
      <c r="AAP743" s="1"/>
      <c r="AAQ743" s="1"/>
      <c r="AAR743" s="1"/>
      <c r="AAS743" s="1"/>
      <c r="AAT743" s="1"/>
      <c r="AAU743" s="1"/>
      <c r="AAV743" s="1"/>
      <c r="AAW743" s="1"/>
      <c r="AAX743" s="1"/>
      <c r="AAY743" s="1"/>
      <c r="AAZ743" s="1"/>
      <c r="ABA743" s="1"/>
      <c r="ABB743" s="1"/>
      <c r="ABC743" s="1"/>
      <c r="ABD743" s="1"/>
      <c r="ABE743" s="1"/>
      <c r="ABF743" s="1"/>
      <c r="ABG743" s="1"/>
      <c r="ABH743" s="1"/>
      <c r="ABI743" s="1"/>
      <c r="ABJ743" s="1"/>
      <c r="ABK743" s="1"/>
      <c r="ABL743" s="1"/>
      <c r="ABM743" s="1"/>
      <c r="ABN743" s="1"/>
      <c r="ABO743" s="1"/>
      <c r="ABP743" s="1"/>
      <c r="ABQ743" s="1"/>
      <c r="ABR743" s="1"/>
      <c r="ABS743" s="1"/>
      <c r="ABT743" s="1"/>
      <c r="ABU743" s="1"/>
      <c r="ABV743" s="1"/>
      <c r="ABW743" s="1"/>
      <c r="ABX743" s="1"/>
      <c r="ABY743" s="1"/>
      <c r="ABZ743" s="1"/>
      <c r="ACA743" s="1"/>
      <c r="ACB743" s="1"/>
      <c r="ACC743" s="1"/>
      <c r="ACD743" s="1"/>
      <c r="ACE743" s="1"/>
      <c r="ACF743" s="1"/>
      <c r="ACG743" s="1"/>
      <c r="ACH743" s="1"/>
      <c r="ACI743" s="1"/>
      <c r="ACJ743" s="1"/>
      <c r="ACK743" s="1"/>
      <c r="ACL743" s="1"/>
      <c r="ACM743" s="1"/>
      <c r="ACN743" s="1"/>
      <c r="ACO743" s="1"/>
      <c r="ACP743" s="1"/>
      <c r="ACQ743" s="1"/>
      <c r="ACR743" s="1"/>
      <c r="ACS743" s="1"/>
      <c r="ACT743" s="1"/>
      <c r="ACU743" s="1"/>
      <c r="ACV743" s="1"/>
      <c r="ACW743" s="1"/>
      <c r="ACX743" s="1"/>
      <c r="ACY743" s="1"/>
      <c r="ACZ743" s="1"/>
      <c r="ADA743" s="1"/>
      <c r="ADB743" s="1"/>
      <c r="ADC743" s="1"/>
      <c r="ADD743" s="1"/>
      <c r="ADE743" s="1"/>
      <c r="ADF743" s="1"/>
      <c r="ADG743" s="1"/>
      <c r="ADH743" s="1"/>
      <c r="ADI743" s="1"/>
      <c r="ADJ743" s="1"/>
      <c r="ADK743" s="1"/>
      <c r="ADL743" s="1"/>
      <c r="ADM743" s="1"/>
      <c r="ADN743" s="1"/>
      <c r="ADO743" s="1"/>
      <c r="ADP743" s="1"/>
      <c r="ADQ743" s="1"/>
      <c r="ADR743" s="1"/>
      <c r="ADS743" s="1"/>
      <c r="ADT743" s="1"/>
      <c r="ADU743" s="1"/>
      <c r="ADV743" s="1"/>
    </row>
    <row r="744" spans="1:802" x14ac:dyDescent="0.1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1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1"/>
      <c r="GT744" s="1"/>
      <c r="GU744" s="1"/>
      <c r="GV744" s="1"/>
      <c r="GW744" s="1"/>
      <c r="GX744" s="1"/>
      <c r="GY744" s="1"/>
      <c r="GZ744" s="1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1"/>
      <c r="HW744" s="1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  <c r="MV744" s="1"/>
      <c r="MW744" s="1"/>
      <c r="MX744" s="1"/>
      <c r="MY744" s="1"/>
      <c r="MZ744" s="1"/>
      <c r="NA744" s="1"/>
      <c r="NB744" s="1"/>
      <c r="NC744" s="1"/>
      <c r="ND744" s="1"/>
      <c r="NE744" s="1"/>
      <c r="NF744" s="1"/>
      <c r="NG744" s="1"/>
      <c r="NH744" s="1"/>
      <c r="NI744" s="1"/>
      <c r="NJ744" s="1"/>
      <c r="NK744" s="1"/>
      <c r="NL744" s="1"/>
      <c r="NM744" s="1"/>
      <c r="NN744" s="1"/>
      <c r="NO744" s="1"/>
      <c r="NP744" s="1"/>
      <c r="NQ744" s="1"/>
      <c r="NR744" s="1"/>
      <c r="NS744" s="1"/>
      <c r="NT744" s="1"/>
      <c r="NU744" s="1"/>
      <c r="NV744" s="1"/>
      <c r="NW744" s="1"/>
      <c r="NX744" s="1"/>
      <c r="NY744" s="1"/>
      <c r="NZ744" s="1"/>
      <c r="OA744" s="1"/>
      <c r="OB744" s="1"/>
      <c r="OC744" s="1"/>
      <c r="OD744" s="1"/>
      <c r="OE744" s="1"/>
      <c r="OF744" s="1"/>
      <c r="OG744" s="1"/>
      <c r="OH744" s="1"/>
      <c r="OI744" s="1"/>
      <c r="OJ744" s="1"/>
      <c r="OK744" s="1"/>
      <c r="OL744" s="1"/>
      <c r="OM744" s="1"/>
      <c r="ON744" s="1"/>
      <c r="OO744" s="1"/>
      <c r="OP744" s="1"/>
      <c r="OQ744" s="1"/>
      <c r="OR744" s="1"/>
      <c r="OS744" s="1"/>
      <c r="OT744" s="1"/>
      <c r="OU744" s="1"/>
      <c r="OV744" s="1"/>
      <c r="OW744" s="1"/>
      <c r="OX744" s="1"/>
      <c r="OY744" s="1"/>
      <c r="OZ744" s="1"/>
      <c r="PA744" s="1"/>
      <c r="PB744" s="1"/>
      <c r="PC744" s="1"/>
      <c r="PD744" s="1"/>
      <c r="PE744" s="1"/>
      <c r="PF744" s="1"/>
      <c r="PG744" s="1"/>
      <c r="PH744" s="1"/>
      <c r="PI744" s="1"/>
      <c r="PJ744" s="1"/>
      <c r="PK744" s="1"/>
      <c r="PL744" s="1"/>
      <c r="PM744" s="1"/>
      <c r="PN744" s="1"/>
      <c r="PO744" s="1"/>
      <c r="PP744" s="1"/>
      <c r="PQ744" s="1"/>
      <c r="PR744" s="1"/>
      <c r="PS744" s="1"/>
      <c r="PT744" s="1"/>
      <c r="PU744" s="1"/>
      <c r="PV744" s="1"/>
      <c r="PW744" s="1"/>
      <c r="PX744" s="1"/>
      <c r="PY744" s="1"/>
      <c r="PZ744" s="1"/>
      <c r="QA744" s="1"/>
      <c r="QB744" s="1"/>
      <c r="QC744" s="1"/>
      <c r="QD744" s="1"/>
      <c r="QE744" s="1"/>
      <c r="QF744" s="1"/>
      <c r="QG744" s="1"/>
      <c r="QH744" s="1"/>
      <c r="QI744" s="1"/>
      <c r="QJ744" s="1"/>
      <c r="QK744" s="1"/>
      <c r="QL744" s="1"/>
      <c r="QM744" s="1"/>
      <c r="QN744" s="1"/>
      <c r="QO744" s="1"/>
      <c r="QP744" s="1"/>
      <c r="QQ744" s="1"/>
      <c r="QR744" s="1"/>
      <c r="QS744" s="1"/>
      <c r="QT744" s="1"/>
      <c r="QU744" s="1"/>
      <c r="QV744" s="1"/>
      <c r="QW744" s="1"/>
      <c r="QX744" s="1"/>
      <c r="QY744" s="1"/>
      <c r="QZ744" s="1"/>
      <c r="RA744" s="1"/>
      <c r="RB744" s="1"/>
      <c r="RC744" s="1"/>
      <c r="RD744" s="1"/>
      <c r="RE744" s="1"/>
      <c r="RF744" s="1"/>
      <c r="RG744" s="1"/>
      <c r="RH744" s="1"/>
      <c r="RI744" s="1"/>
      <c r="RJ744" s="1"/>
      <c r="RK744" s="1"/>
      <c r="RL744" s="1"/>
      <c r="RM744" s="1"/>
      <c r="RN744" s="1"/>
      <c r="RO744" s="1"/>
      <c r="RP744" s="1"/>
      <c r="RQ744" s="1"/>
      <c r="RR744" s="1"/>
      <c r="RS744" s="1"/>
      <c r="RT744" s="1"/>
      <c r="RU744" s="1"/>
      <c r="RV744" s="1"/>
      <c r="RW744" s="1"/>
      <c r="RX744" s="1"/>
      <c r="RY744" s="1"/>
      <c r="RZ744" s="1"/>
      <c r="SA744" s="1"/>
      <c r="SB744" s="1"/>
      <c r="SC744" s="1"/>
      <c r="SD744" s="1"/>
      <c r="SE744" s="1"/>
      <c r="SF744" s="1"/>
      <c r="SG744" s="1"/>
      <c r="SH744" s="1"/>
      <c r="SI744" s="1"/>
      <c r="SJ744" s="1"/>
      <c r="SK744" s="1"/>
      <c r="SL744" s="1"/>
      <c r="SM744" s="1"/>
      <c r="SN744" s="1"/>
      <c r="SO744" s="1"/>
      <c r="SP744" s="1"/>
      <c r="SQ744" s="1"/>
      <c r="SR744" s="1"/>
      <c r="SS744" s="1"/>
      <c r="ST744" s="1"/>
      <c r="SU744" s="1"/>
      <c r="SV744" s="1"/>
      <c r="SW744" s="1"/>
      <c r="SX744" s="1"/>
      <c r="SY744" s="1"/>
      <c r="SZ744" s="1"/>
      <c r="TA744" s="1"/>
      <c r="TB744" s="1"/>
      <c r="TC744" s="1"/>
      <c r="TD744" s="1"/>
      <c r="TE744" s="1"/>
      <c r="TF744" s="1"/>
      <c r="TG744" s="1"/>
      <c r="TH744" s="1"/>
      <c r="TI744" s="1"/>
      <c r="TJ744" s="1"/>
      <c r="TK744" s="1"/>
      <c r="TL744" s="1"/>
      <c r="TM744" s="1"/>
      <c r="TN744" s="1"/>
      <c r="TO744" s="1"/>
      <c r="TP744" s="1"/>
      <c r="TQ744" s="1"/>
      <c r="TR744" s="1"/>
      <c r="TS744" s="1"/>
      <c r="TT744" s="1"/>
      <c r="TU744" s="1"/>
      <c r="TV744" s="1"/>
      <c r="TW744" s="1"/>
      <c r="TX744" s="1"/>
      <c r="TY744" s="1"/>
      <c r="TZ744" s="1"/>
      <c r="UA744" s="1"/>
      <c r="UB744" s="1"/>
      <c r="UC744" s="1"/>
      <c r="UD744" s="1"/>
      <c r="UE744" s="1"/>
      <c r="UF744" s="1"/>
      <c r="UG744" s="1"/>
      <c r="UH744" s="1"/>
      <c r="UI744" s="1"/>
      <c r="UJ744" s="1"/>
      <c r="UK744" s="1"/>
      <c r="UL744" s="1"/>
      <c r="UM744" s="1"/>
      <c r="UN744" s="1"/>
      <c r="UO744" s="1"/>
      <c r="UP744" s="1"/>
      <c r="UQ744" s="1"/>
      <c r="UR744" s="1"/>
      <c r="US744" s="1"/>
      <c r="UT744" s="1"/>
      <c r="UU744" s="1"/>
      <c r="UV744" s="1"/>
      <c r="UW744" s="1"/>
      <c r="UX744" s="1"/>
      <c r="UY744" s="1"/>
      <c r="UZ744" s="1"/>
      <c r="VA744" s="1"/>
      <c r="VB744" s="1"/>
      <c r="VC744" s="1"/>
      <c r="VD744" s="1"/>
      <c r="VE744" s="1"/>
      <c r="VF744" s="1"/>
      <c r="VG744" s="1"/>
      <c r="VH744" s="1"/>
      <c r="VI744" s="1"/>
      <c r="VJ744" s="1"/>
      <c r="VK744" s="1"/>
      <c r="VL744" s="1"/>
      <c r="VM744" s="1"/>
      <c r="VN744" s="1"/>
      <c r="VO744" s="1"/>
      <c r="VP744" s="1"/>
      <c r="VQ744" s="1"/>
      <c r="VR744" s="1"/>
      <c r="VS744" s="1"/>
      <c r="VT744" s="1"/>
      <c r="VU744" s="1"/>
      <c r="VV744" s="1"/>
      <c r="VW744" s="1"/>
      <c r="VX744" s="1"/>
      <c r="VY744" s="1"/>
      <c r="VZ744" s="1"/>
      <c r="WA744" s="1"/>
      <c r="WB744" s="1"/>
      <c r="WC744" s="1"/>
      <c r="WD744" s="1"/>
      <c r="WE744" s="1"/>
      <c r="WF744" s="1"/>
      <c r="WG744" s="1"/>
      <c r="WH744" s="1"/>
      <c r="WI744" s="1"/>
      <c r="WJ744" s="1"/>
      <c r="WK744" s="1"/>
      <c r="WL744" s="1"/>
      <c r="WM744" s="1"/>
      <c r="WN744" s="1"/>
      <c r="WO744" s="1"/>
      <c r="WP744" s="1"/>
      <c r="WQ744" s="1"/>
      <c r="WR744" s="1"/>
      <c r="WS744" s="1"/>
      <c r="WT744" s="1"/>
      <c r="WU744" s="1"/>
      <c r="WV744" s="1"/>
      <c r="WW744" s="1"/>
      <c r="WX744" s="1"/>
      <c r="WY744" s="1"/>
      <c r="WZ744" s="1"/>
      <c r="XA744" s="1"/>
      <c r="XB744" s="1"/>
      <c r="XC744" s="1"/>
      <c r="XD744" s="1"/>
      <c r="XE744" s="1"/>
      <c r="XF744" s="1"/>
      <c r="XG744" s="1"/>
      <c r="XH744" s="1"/>
      <c r="XI744" s="1"/>
      <c r="XJ744" s="1"/>
      <c r="XK744" s="1"/>
      <c r="XL744" s="1"/>
      <c r="XM744" s="1"/>
      <c r="XN744" s="1"/>
      <c r="XO744" s="1"/>
      <c r="XP744" s="1"/>
      <c r="XQ744" s="1"/>
      <c r="XR744" s="1"/>
      <c r="XS744" s="1"/>
      <c r="XT744" s="1"/>
      <c r="XU744" s="1"/>
      <c r="XV744" s="1"/>
      <c r="XW744" s="1"/>
      <c r="XX744" s="1"/>
      <c r="XY744" s="1"/>
      <c r="XZ744" s="1"/>
      <c r="YA744" s="1"/>
      <c r="YB744" s="1"/>
      <c r="YC744" s="1"/>
      <c r="YD744" s="1"/>
      <c r="YE744" s="1"/>
      <c r="YF744" s="1"/>
      <c r="YG744" s="1"/>
      <c r="YH744" s="1"/>
      <c r="YI744" s="1"/>
      <c r="YJ744" s="1"/>
      <c r="YK744" s="1"/>
      <c r="YL744" s="1"/>
      <c r="YM744" s="1"/>
      <c r="YN744" s="1"/>
      <c r="YO744" s="1"/>
      <c r="YP744" s="1"/>
      <c r="YQ744" s="1"/>
      <c r="YR744" s="1"/>
      <c r="YS744" s="1"/>
      <c r="YT744" s="1"/>
      <c r="YU744" s="1"/>
      <c r="YV744" s="1"/>
      <c r="YW744" s="1"/>
      <c r="YX744" s="1"/>
      <c r="YY744" s="1"/>
      <c r="YZ744" s="1"/>
      <c r="ZA744" s="1"/>
      <c r="ZB744" s="1"/>
      <c r="ZC744" s="1"/>
      <c r="ZD744" s="1"/>
      <c r="ZE744" s="1"/>
      <c r="ZF744" s="1"/>
      <c r="ZG744" s="1"/>
      <c r="ZH744" s="1"/>
      <c r="ZI744" s="1"/>
      <c r="ZJ744" s="1"/>
      <c r="ZK744" s="1"/>
      <c r="ZL744" s="1"/>
      <c r="ZM744" s="1"/>
      <c r="ZN744" s="1"/>
      <c r="ZO744" s="1"/>
      <c r="ZP744" s="1"/>
      <c r="ZQ744" s="1"/>
      <c r="ZR744" s="1"/>
      <c r="ZS744" s="1"/>
      <c r="ZT744" s="1"/>
      <c r="ZU744" s="1"/>
      <c r="ZV744" s="1"/>
      <c r="ZW744" s="1"/>
      <c r="ZX744" s="1"/>
      <c r="ZY744" s="1"/>
      <c r="ZZ744" s="1"/>
      <c r="AAA744" s="1"/>
      <c r="AAB744" s="1"/>
      <c r="AAC744" s="1"/>
      <c r="AAD744" s="1"/>
      <c r="AAE744" s="1"/>
      <c r="AAF744" s="1"/>
      <c r="AAG744" s="1"/>
      <c r="AAH744" s="1"/>
      <c r="AAI744" s="1"/>
      <c r="AAJ744" s="1"/>
      <c r="AAK744" s="1"/>
      <c r="AAL744" s="1"/>
      <c r="AAM744" s="1"/>
      <c r="AAN744" s="1"/>
      <c r="AAO744" s="1"/>
      <c r="AAP744" s="1"/>
      <c r="AAQ744" s="1"/>
      <c r="AAR744" s="1"/>
      <c r="AAS744" s="1"/>
      <c r="AAT744" s="1"/>
      <c r="AAU744" s="1"/>
      <c r="AAV744" s="1"/>
      <c r="AAW744" s="1"/>
      <c r="AAX744" s="1"/>
      <c r="AAY744" s="1"/>
      <c r="AAZ744" s="1"/>
      <c r="ABA744" s="1"/>
      <c r="ABB744" s="1"/>
      <c r="ABC744" s="1"/>
      <c r="ABD744" s="1"/>
      <c r="ABE744" s="1"/>
      <c r="ABF744" s="1"/>
      <c r="ABG744" s="1"/>
      <c r="ABH744" s="1"/>
      <c r="ABI744" s="1"/>
      <c r="ABJ744" s="1"/>
      <c r="ABK744" s="1"/>
      <c r="ABL744" s="1"/>
      <c r="ABM744" s="1"/>
      <c r="ABN744" s="1"/>
      <c r="ABO744" s="1"/>
      <c r="ABP744" s="1"/>
      <c r="ABQ744" s="1"/>
      <c r="ABR744" s="1"/>
      <c r="ABS744" s="1"/>
      <c r="ABT744" s="1"/>
      <c r="ABU744" s="1"/>
      <c r="ABV744" s="1"/>
      <c r="ABW744" s="1"/>
      <c r="ABX744" s="1"/>
      <c r="ABY744" s="1"/>
      <c r="ABZ744" s="1"/>
      <c r="ACA744" s="1"/>
      <c r="ACB744" s="1"/>
      <c r="ACC744" s="1"/>
      <c r="ACD744" s="1"/>
      <c r="ACE744" s="1"/>
      <c r="ACF744" s="1"/>
      <c r="ACG744" s="1"/>
      <c r="ACH744" s="1"/>
      <c r="ACI744" s="1"/>
      <c r="ACJ744" s="1"/>
      <c r="ACK744" s="1"/>
      <c r="ACL744" s="1"/>
      <c r="ACM744" s="1"/>
      <c r="ACN744" s="1"/>
      <c r="ACO744" s="1"/>
      <c r="ACP744" s="1"/>
      <c r="ACQ744" s="1"/>
      <c r="ACR744" s="1"/>
      <c r="ACS744" s="1"/>
      <c r="ACT744" s="1"/>
      <c r="ACU744" s="1"/>
      <c r="ACV744" s="1"/>
      <c r="ACW744" s="1"/>
      <c r="ACX744" s="1"/>
      <c r="ACY744" s="1"/>
      <c r="ACZ744" s="1"/>
      <c r="ADA744" s="1"/>
      <c r="ADB744" s="1"/>
      <c r="ADC744" s="1"/>
      <c r="ADD744" s="1"/>
      <c r="ADE744" s="1"/>
      <c r="ADF744" s="1"/>
      <c r="ADG744" s="1"/>
      <c r="ADH744" s="1"/>
      <c r="ADI744" s="1"/>
      <c r="ADJ744" s="1"/>
      <c r="ADK744" s="1"/>
      <c r="ADL744" s="1"/>
      <c r="ADM744" s="1"/>
      <c r="ADN744" s="1"/>
      <c r="ADO744" s="1"/>
      <c r="ADP744" s="1"/>
      <c r="ADQ744" s="1"/>
      <c r="ADR744" s="1"/>
      <c r="ADS744" s="1"/>
      <c r="ADT744" s="1"/>
      <c r="ADU744" s="1"/>
      <c r="ADV744" s="1"/>
    </row>
    <row r="745" spans="1:802" x14ac:dyDescent="0.1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  <c r="DN745" s="1"/>
      <c r="DO745" s="1"/>
      <c r="DP745" s="1"/>
      <c r="DQ745" s="1"/>
      <c r="DR745" s="1"/>
      <c r="DS745" s="1"/>
      <c r="DT745" s="1"/>
      <c r="DU745" s="1"/>
      <c r="DV745" s="1"/>
      <c r="DW745" s="1"/>
      <c r="DX745" s="1"/>
      <c r="DY745" s="1"/>
      <c r="DZ745" s="1"/>
      <c r="EA745" s="1"/>
      <c r="EB745" s="1"/>
      <c r="EC745" s="1"/>
      <c r="ED745" s="1"/>
      <c r="EE745" s="1"/>
      <c r="EF745" s="1"/>
      <c r="EG745" s="1"/>
      <c r="EH745" s="1"/>
      <c r="EI745" s="1"/>
      <c r="EJ745" s="1"/>
      <c r="EK745" s="1"/>
      <c r="EL745" s="1"/>
      <c r="EM745" s="1"/>
      <c r="EN745" s="1"/>
      <c r="EO745" s="1"/>
      <c r="EP745" s="1"/>
      <c r="EQ745" s="1"/>
      <c r="ER745" s="1"/>
      <c r="ES745" s="1"/>
      <c r="ET745" s="1"/>
      <c r="EU745" s="1"/>
      <c r="EV745" s="1"/>
      <c r="EW745" s="1"/>
      <c r="EX745" s="1"/>
      <c r="EY745" s="1"/>
      <c r="EZ745" s="1"/>
      <c r="FA745" s="1"/>
      <c r="FB745" s="1"/>
      <c r="FC745" s="1"/>
      <c r="FD745" s="1"/>
      <c r="FE745" s="1"/>
      <c r="FF745" s="1"/>
      <c r="FG745" s="1"/>
      <c r="FH745" s="1"/>
      <c r="FI745" s="1"/>
      <c r="FJ745" s="1"/>
      <c r="FK745" s="1"/>
      <c r="FL745" s="1"/>
      <c r="FM745" s="1"/>
      <c r="FN745" s="1"/>
      <c r="FO745" s="1"/>
      <c r="FP745" s="1"/>
      <c r="FQ745" s="1"/>
      <c r="FR745" s="1"/>
      <c r="FS745" s="1"/>
      <c r="FT745" s="1"/>
      <c r="FU745" s="1"/>
      <c r="FV745" s="1"/>
      <c r="FW745" s="1"/>
      <c r="FX745" s="1"/>
      <c r="FY745" s="1"/>
      <c r="FZ745" s="1"/>
      <c r="GA745" s="1"/>
      <c r="GB745" s="1"/>
      <c r="GC745" s="1"/>
      <c r="GD745" s="1"/>
      <c r="GE745" s="1"/>
      <c r="GF745" s="1"/>
      <c r="GG745" s="1"/>
      <c r="GH745" s="1"/>
      <c r="GI745" s="1"/>
      <c r="GJ745" s="1"/>
      <c r="GK745" s="1"/>
      <c r="GL745" s="1"/>
      <c r="GM745" s="1"/>
      <c r="GN745" s="1"/>
      <c r="GO745" s="1"/>
      <c r="GP745" s="1"/>
      <c r="GQ745" s="1"/>
      <c r="GR745" s="1"/>
      <c r="GS745" s="1"/>
      <c r="GT745" s="1"/>
      <c r="GU745" s="1"/>
      <c r="GV745" s="1"/>
      <c r="GW745" s="1"/>
      <c r="GX745" s="1"/>
      <c r="GY745" s="1"/>
      <c r="GZ745" s="1"/>
      <c r="HA745" s="1"/>
      <c r="HB745" s="1"/>
      <c r="HC745" s="1"/>
      <c r="HD745" s="1"/>
      <c r="HE745" s="1"/>
      <c r="HF745" s="1"/>
      <c r="HG745" s="1"/>
      <c r="HH745" s="1"/>
      <c r="HI745" s="1"/>
      <c r="HJ745" s="1"/>
      <c r="HK745" s="1"/>
      <c r="HL745" s="1"/>
      <c r="HM745" s="1"/>
      <c r="HN745" s="1"/>
      <c r="HO745" s="1"/>
      <c r="HP745" s="1"/>
      <c r="HQ745" s="1"/>
      <c r="HR745" s="1"/>
      <c r="HS745" s="1"/>
      <c r="HT745" s="1"/>
      <c r="HU745" s="1"/>
      <c r="HV745" s="1"/>
      <c r="HW745" s="1"/>
      <c r="HX745" s="1"/>
      <c r="HY745" s="1"/>
      <c r="HZ745" s="1"/>
      <c r="IA745" s="1"/>
      <c r="IB745" s="1"/>
      <c r="IC745" s="1"/>
      <c r="ID745" s="1"/>
      <c r="IE745" s="1"/>
      <c r="IF745" s="1"/>
      <c r="IG745" s="1"/>
      <c r="IH745" s="1"/>
      <c r="II745" s="1"/>
      <c r="IJ745" s="1"/>
      <c r="IK745" s="1"/>
      <c r="IL745" s="1"/>
      <c r="IM745" s="1"/>
      <c r="IN745" s="1"/>
      <c r="IO745" s="1"/>
      <c r="IP745" s="1"/>
      <c r="IQ745" s="1"/>
      <c r="IR745" s="1"/>
      <c r="IS745" s="1"/>
      <c r="IT745" s="1"/>
      <c r="IU745" s="1"/>
      <c r="IV745" s="1"/>
      <c r="IW745" s="1"/>
      <c r="IX745" s="1"/>
      <c r="IY745" s="1"/>
      <c r="IZ745" s="1"/>
      <c r="JA745" s="1"/>
      <c r="JB745" s="1"/>
      <c r="JC745" s="1"/>
      <c r="JD745" s="1"/>
      <c r="JE745" s="1"/>
      <c r="JF745" s="1"/>
      <c r="JG745" s="1"/>
      <c r="JH745" s="1"/>
      <c r="JI745" s="1"/>
      <c r="JJ745" s="1"/>
      <c r="JK745" s="1"/>
      <c r="JL745" s="1"/>
      <c r="JM745" s="1"/>
      <c r="JN745" s="1"/>
      <c r="JO745" s="1"/>
      <c r="JP745" s="1"/>
      <c r="JQ745" s="1"/>
      <c r="JR745" s="1"/>
      <c r="JS745" s="1"/>
      <c r="JT745" s="1"/>
      <c r="JU745" s="1"/>
      <c r="JV745" s="1"/>
      <c r="JW745" s="1"/>
      <c r="JX745" s="1"/>
      <c r="JY745" s="1"/>
      <c r="JZ745" s="1"/>
      <c r="KA745" s="1"/>
      <c r="KB745" s="1"/>
      <c r="KC745" s="1"/>
      <c r="KD745" s="1"/>
      <c r="KE745" s="1"/>
      <c r="KF745" s="1"/>
      <c r="KG745" s="1"/>
      <c r="KH745" s="1"/>
      <c r="KI745" s="1"/>
      <c r="KJ745" s="1"/>
      <c r="KK745" s="1"/>
      <c r="KL745" s="1"/>
      <c r="KM745" s="1"/>
      <c r="KN745" s="1"/>
      <c r="KO745" s="1"/>
      <c r="KP745" s="1"/>
      <c r="KQ745" s="1"/>
      <c r="KR745" s="1"/>
      <c r="KS745" s="1"/>
      <c r="KT745" s="1"/>
      <c r="KU745" s="1"/>
      <c r="KV745" s="1"/>
      <c r="KW745" s="1"/>
      <c r="KX745" s="1"/>
      <c r="KY745" s="1"/>
      <c r="KZ745" s="1"/>
      <c r="LA745" s="1"/>
      <c r="LB745" s="1"/>
      <c r="LC745" s="1"/>
      <c r="LD745" s="1"/>
      <c r="LE745" s="1"/>
      <c r="LF745" s="1"/>
      <c r="LG745" s="1"/>
      <c r="LH745" s="1"/>
      <c r="LI745" s="1"/>
      <c r="LJ745" s="1"/>
      <c r="LK745" s="1"/>
      <c r="LL745" s="1"/>
      <c r="LM745" s="1"/>
      <c r="LN745" s="1"/>
      <c r="LO745" s="1"/>
      <c r="LP745" s="1"/>
      <c r="LQ745" s="1"/>
      <c r="LR745" s="1"/>
      <c r="LS745" s="1"/>
      <c r="LT745" s="1"/>
      <c r="LU745" s="1"/>
      <c r="LV745" s="1"/>
      <c r="LW745" s="1"/>
      <c r="LX745" s="1"/>
      <c r="LY745" s="1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  <c r="MV745" s="1"/>
      <c r="MW745" s="1"/>
      <c r="MX745" s="1"/>
      <c r="MY745" s="1"/>
      <c r="MZ745" s="1"/>
      <c r="NA745" s="1"/>
      <c r="NB745" s="1"/>
      <c r="NC745" s="1"/>
      <c r="ND745" s="1"/>
      <c r="NE745" s="1"/>
      <c r="NF745" s="1"/>
      <c r="NG745" s="1"/>
      <c r="NH745" s="1"/>
      <c r="NI745" s="1"/>
      <c r="NJ745" s="1"/>
      <c r="NK745" s="1"/>
      <c r="NL745" s="1"/>
      <c r="NM745" s="1"/>
      <c r="NN745" s="1"/>
      <c r="NO745" s="1"/>
      <c r="NP745" s="1"/>
      <c r="NQ745" s="1"/>
      <c r="NR745" s="1"/>
      <c r="NS745" s="1"/>
      <c r="NT745" s="1"/>
      <c r="NU745" s="1"/>
      <c r="NV745" s="1"/>
      <c r="NW745" s="1"/>
      <c r="NX745" s="1"/>
      <c r="NY745" s="1"/>
      <c r="NZ745" s="1"/>
      <c r="OA745" s="1"/>
      <c r="OB745" s="1"/>
      <c r="OC745" s="1"/>
      <c r="OD745" s="1"/>
      <c r="OE745" s="1"/>
      <c r="OF745" s="1"/>
      <c r="OG745" s="1"/>
      <c r="OH745" s="1"/>
      <c r="OI745" s="1"/>
      <c r="OJ745" s="1"/>
      <c r="OK745" s="1"/>
      <c r="OL745" s="1"/>
      <c r="OM745" s="1"/>
      <c r="ON745" s="1"/>
      <c r="OO745" s="1"/>
      <c r="OP745" s="1"/>
      <c r="OQ745" s="1"/>
      <c r="OR745" s="1"/>
      <c r="OS745" s="1"/>
      <c r="OT745" s="1"/>
      <c r="OU745" s="1"/>
      <c r="OV745" s="1"/>
      <c r="OW745" s="1"/>
      <c r="OX745" s="1"/>
      <c r="OY745" s="1"/>
      <c r="OZ745" s="1"/>
      <c r="PA745" s="1"/>
      <c r="PB745" s="1"/>
      <c r="PC745" s="1"/>
      <c r="PD745" s="1"/>
      <c r="PE745" s="1"/>
      <c r="PF745" s="1"/>
      <c r="PG745" s="1"/>
      <c r="PH745" s="1"/>
      <c r="PI745" s="1"/>
      <c r="PJ745" s="1"/>
      <c r="PK745" s="1"/>
      <c r="PL745" s="1"/>
      <c r="PM745" s="1"/>
      <c r="PN745" s="1"/>
      <c r="PO745" s="1"/>
      <c r="PP745" s="1"/>
      <c r="PQ745" s="1"/>
      <c r="PR745" s="1"/>
      <c r="PS745" s="1"/>
      <c r="PT745" s="1"/>
      <c r="PU745" s="1"/>
      <c r="PV745" s="1"/>
      <c r="PW745" s="1"/>
      <c r="PX745" s="1"/>
      <c r="PY745" s="1"/>
      <c r="PZ745" s="1"/>
      <c r="QA745" s="1"/>
      <c r="QB745" s="1"/>
      <c r="QC745" s="1"/>
      <c r="QD745" s="1"/>
      <c r="QE745" s="1"/>
      <c r="QF745" s="1"/>
      <c r="QG745" s="1"/>
      <c r="QH745" s="1"/>
      <c r="QI745" s="1"/>
      <c r="QJ745" s="1"/>
      <c r="QK745" s="1"/>
      <c r="QL745" s="1"/>
      <c r="QM745" s="1"/>
      <c r="QN745" s="1"/>
      <c r="QO745" s="1"/>
      <c r="QP745" s="1"/>
      <c r="QQ745" s="1"/>
      <c r="QR745" s="1"/>
      <c r="QS745" s="1"/>
      <c r="QT745" s="1"/>
      <c r="QU745" s="1"/>
      <c r="QV745" s="1"/>
      <c r="QW745" s="1"/>
      <c r="QX745" s="1"/>
      <c r="QY745" s="1"/>
      <c r="QZ745" s="1"/>
      <c r="RA745" s="1"/>
      <c r="RB745" s="1"/>
      <c r="RC745" s="1"/>
      <c r="RD745" s="1"/>
      <c r="RE745" s="1"/>
      <c r="RF745" s="1"/>
      <c r="RG745" s="1"/>
      <c r="RH745" s="1"/>
      <c r="RI745" s="1"/>
      <c r="RJ745" s="1"/>
      <c r="RK745" s="1"/>
      <c r="RL745" s="1"/>
      <c r="RM745" s="1"/>
      <c r="RN745" s="1"/>
      <c r="RO745" s="1"/>
      <c r="RP745" s="1"/>
      <c r="RQ745" s="1"/>
      <c r="RR745" s="1"/>
      <c r="RS745" s="1"/>
      <c r="RT745" s="1"/>
      <c r="RU745" s="1"/>
      <c r="RV745" s="1"/>
      <c r="RW745" s="1"/>
      <c r="RX745" s="1"/>
      <c r="RY745" s="1"/>
      <c r="RZ745" s="1"/>
      <c r="SA745" s="1"/>
      <c r="SB745" s="1"/>
      <c r="SC745" s="1"/>
      <c r="SD745" s="1"/>
      <c r="SE745" s="1"/>
      <c r="SF745" s="1"/>
      <c r="SG745" s="1"/>
      <c r="SH745" s="1"/>
      <c r="SI745" s="1"/>
      <c r="SJ745" s="1"/>
      <c r="SK745" s="1"/>
      <c r="SL745" s="1"/>
      <c r="SM745" s="1"/>
      <c r="SN745" s="1"/>
      <c r="SO745" s="1"/>
      <c r="SP745" s="1"/>
      <c r="SQ745" s="1"/>
      <c r="SR745" s="1"/>
      <c r="SS745" s="1"/>
      <c r="ST745" s="1"/>
      <c r="SU745" s="1"/>
      <c r="SV745" s="1"/>
      <c r="SW745" s="1"/>
      <c r="SX745" s="1"/>
      <c r="SY745" s="1"/>
      <c r="SZ745" s="1"/>
      <c r="TA745" s="1"/>
      <c r="TB745" s="1"/>
      <c r="TC745" s="1"/>
      <c r="TD745" s="1"/>
      <c r="TE745" s="1"/>
      <c r="TF745" s="1"/>
      <c r="TG745" s="1"/>
      <c r="TH745" s="1"/>
      <c r="TI745" s="1"/>
      <c r="TJ745" s="1"/>
      <c r="TK745" s="1"/>
      <c r="TL745" s="1"/>
      <c r="TM745" s="1"/>
      <c r="TN745" s="1"/>
      <c r="TO745" s="1"/>
      <c r="TP745" s="1"/>
      <c r="TQ745" s="1"/>
      <c r="TR745" s="1"/>
      <c r="TS745" s="1"/>
      <c r="TT745" s="1"/>
      <c r="TU745" s="1"/>
      <c r="TV745" s="1"/>
      <c r="TW745" s="1"/>
      <c r="TX745" s="1"/>
      <c r="TY745" s="1"/>
      <c r="TZ745" s="1"/>
      <c r="UA745" s="1"/>
      <c r="UB745" s="1"/>
      <c r="UC745" s="1"/>
      <c r="UD745" s="1"/>
      <c r="UE745" s="1"/>
      <c r="UF745" s="1"/>
      <c r="UG745" s="1"/>
      <c r="UH745" s="1"/>
      <c r="UI745" s="1"/>
      <c r="UJ745" s="1"/>
      <c r="UK745" s="1"/>
      <c r="UL745" s="1"/>
      <c r="UM745" s="1"/>
      <c r="UN745" s="1"/>
      <c r="UO745" s="1"/>
      <c r="UP745" s="1"/>
      <c r="UQ745" s="1"/>
      <c r="UR745" s="1"/>
      <c r="US745" s="1"/>
      <c r="UT745" s="1"/>
      <c r="UU745" s="1"/>
      <c r="UV745" s="1"/>
      <c r="UW745" s="1"/>
      <c r="UX745" s="1"/>
      <c r="UY745" s="1"/>
      <c r="UZ745" s="1"/>
      <c r="VA745" s="1"/>
      <c r="VB745" s="1"/>
      <c r="VC745" s="1"/>
      <c r="VD745" s="1"/>
      <c r="VE745" s="1"/>
      <c r="VF745" s="1"/>
      <c r="VG745" s="1"/>
      <c r="VH745" s="1"/>
      <c r="VI745" s="1"/>
      <c r="VJ745" s="1"/>
      <c r="VK745" s="1"/>
      <c r="VL745" s="1"/>
      <c r="VM745" s="1"/>
      <c r="VN745" s="1"/>
      <c r="VO745" s="1"/>
      <c r="VP745" s="1"/>
      <c r="VQ745" s="1"/>
      <c r="VR745" s="1"/>
      <c r="VS745" s="1"/>
      <c r="VT745" s="1"/>
      <c r="VU745" s="1"/>
      <c r="VV745" s="1"/>
      <c r="VW745" s="1"/>
      <c r="VX745" s="1"/>
      <c r="VY745" s="1"/>
      <c r="VZ745" s="1"/>
      <c r="WA745" s="1"/>
      <c r="WB745" s="1"/>
      <c r="WC745" s="1"/>
      <c r="WD745" s="1"/>
      <c r="WE745" s="1"/>
      <c r="WF745" s="1"/>
      <c r="WG745" s="1"/>
      <c r="WH745" s="1"/>
      <c r="WI745" s="1"/>
      <c r="WJ745" s="1"/>
      <c r="WK745" s="1"/>
      <c r="WL745" s="1"/>
      <c r="WM745" s="1"/>
      <c r="WN745" s="1"/>
      <c r="WO745" s="1"/>
      <c r="WP745" s="1"/>
      <c r="WQ745" s="1"/>
      <c r="WR745" s="1"/>
      <c r="WS745" s="1"/>
      <c r="WT745" s="1"/>
      <c r="WU745" s="1"/>
      <c r="WV745" s="1"/>
      <c r="WW745" s="1"/>
      <c r="WX745" s="1"/>
      <c r="WY745" s="1"/>
      <c r="WZ745" s="1"/>
      <c r="XA745" s="1"/>
      <c r="XB745" s="1"/>
      <c r="XC745" s="1"/>
      <c r="XD745" s="1"/>
      <c r="XE745" s="1"/>
      <c r="XF745" s="1"/>
      <c r="XG745" s="1"/>
      <c r="XH745" s="1"/>
      <c r="XI745" s="1"/>
      <c r="XJ745" s="1"/>
      <c r="XK745" s="1"/>
      <c r="XL745" s="1"/>
      <c r="XM745" s="1"/>
      <c r="XN745" s="1"/>
      <c r="XO745" s="1"/>
      <c r="XP745" s="1"/>
      <c r="XQ745" s="1"/>
      <c r="XR745" s="1"/>
      <c r="XS745" s="1"/>
      <c r="XT745" s="1"/>
      <c r="XU745" s="1"/>
      <c r="XV745" s="1"/>
      <c r="XW745" s="1"/>
      <c r="XX745" s="1"/>
      <c r="XY745" s="1"/>
      <c r="XZ745" s="1"/>
      <c r="YA745" s="1"/>
      <c r="YB745" s="1"/>
      <c r="YC745" s="1"/>
      <c r="YD745" s="1"/>
      <c r="YE745" s="1"/>
      <c r="YF745" s="1"/>
      <c r="YG745" s="1"/>
      <c r="YH745" s="1"/>
      <c r="YI745" s="1"/>
      <c r="YJ745" s="1"/>
      <c r="YK745" s="1"/>
      <c r="YL745" s="1"/>
      <c r="YM745" s="1"/>
      <c r="YN745" s="1"/>
      <c r="YO745" s="1"/>
      <c r="YP745" s="1"/>
      <c r="YQ745" s="1"/>
      <c r="YR745" s="1"/>
      <c r="YS745" s="1"/>
      <c r="YT745" s="1"/>
      <c r="YU745" s="1"/>
      <c r="YV745" s="1"/>
      <c r="YW745" s="1"/>
      <c r="YX745" s="1"/>
      <c r="YY745" s="1"/>
      <c r="YZ745" s="1"/>
      <c r="ZA745" s="1"/>
      <c r="ZB745" s="1"/>
      <c r="ZC745" s="1"/>
      <c r="ZD745" s="1"/>
      <c r="ZE745" s="1"/>
      <c r="ZF745" s="1"/>
      <c r="ZG745" s="1"/>
      <c r="ZH745" s="1"/>
      <c r="ZI745" s="1"/>
      <c r="ZJ745" s="1"/>
      <c r="ZK745" s="1"/>
      <c r="ZL745" s="1"/>
      <c r="ZM745" s="1"/>
      <c r="ZN745" s="1"/>
      <c r="ZO745" s="1"/>
      <c r="ZP745" s="1"/>
      <c r="ZQ745" s="1"/>
      <c r="ZR745" s="1"/>
      <c r="ZS745" s="1"/>
      <c r="ZT745" s="1"/>
      <c r="ZU745" s="1"/>
      <c r="ZV745" s="1"/>
      <c r="ZW745" s="1"/>
      <c r="ZX745" s="1"/>
      <c r="ZY745" s="1"/>
      <c r="ZZ745" s="1"/>
      <c r="AAA745" s="1"/>
      <c r="AAB745" s="1"/>
      <c r="AAC745" s="1"/>
      <c r="AAD745" s="1"/>
      <c r="AAE745" s="1"/>
      <c r="AAF745" s="1"/>
      <c r="AAG745" s="1"/>
      <c r="AAH745" s="1"/>
      <c r="AAI745" s="1"/>
      <c r="AAJ745" s="1"/>
      <c r="AAK745" s="1"/>
      <c r="AAL745" s="1"/>
      <c r="AAM745" s="1"/>
      <c r="AAN745" s="1"/>
      <c r="AAO745" s="1"/>
      <c r="AAP745" s="1"/>
      <c r="AAQ745" s="1"/>
      <c r="AAR745" s="1"/>
      <c r="AAS745" s="1"/>
      <c r="AAT745" s="1"/>
      <c r="AAU745" s="1"/>
      <c r="AAV745" s="1"/>
      <c r="AAW745" s="1"/>
      <c r="AAX745" s="1"/>
      <c r="AAY745" s="1"/>
      <c r="AAZ745" s="1"/>
      <c r="ABA745" s="1"/>
      <c r="ABB745" s="1"/>
      <c r="ABC745" s="1"/>
      <c r="ABD745" s="1"/>
      <c r="ABE745" s="1"/>
      <c r="ABF745" s="1"/>
      <c r="ABG745" s="1"/>
      <c r="ABH745" s="1"/>
      <c r="ABI745" s="1"/>
      <c r="ABJ745" s="1"/>
      <c r="ABK745" s="1"/>
      <c r="ABL745" s="1"/>
      <c r="ABM745" s="1"/>
      <c r="ABN745" s="1"/>
      <c r="ABO745" s="1"/>
      <c r="ABP745" s="1"/>
      <c r="ABQ745" s="1"/>
      <c r="ABR745" s="1"/>
      <c r="ABS745" s="1"/>
      <c r="ABT745" s="1"/>
      <c r="ABU745" s="1"/>
      <c r="ABV745" s="1"/>
      <c r="ABW745" s="1"/>
      <c r="ABX745" s="1"/>
      <c r="ABY745" s="1"/>
      <c r="ABZ745" s="1"/>
      <c r="ACA745" s="1"/>
      <c r="ACB745" s="1"/>
      <c r="ACC745" s="1"/>
      <c r="ACD745" s="1"/>
      <c r="ACE745" s="1"/>
      <c r="ACF745" s="1"/>
      <c r="ACG745" s="1"/>
      <c r="ACH745" s="1"/>
      <c r="ACI745" s="1"/>
      <c r="ACJ745" s="1"/>
      <c r="ACK745" s="1"/>
      <c r="ACL745" s="1"/>
      <c r="ACM745" s="1"/>
      <c r="ACN745" s="1"/>
      <c r="ACO745" s="1"/>
      <c r="ACP745" s="1"/>
      <c r="ACQ745" s="1"/>
      <c r="ACR745" s="1"/>
      <c r="ACS745" s="1"/>
      <c r="ACT745" s="1"/>
      <c r="ACU745" s="1"/>
      <c r="ACV745" s="1"/>
      <c r="ACW745" s="1"/>
      <c r="ACX745" s="1"/>
      <c r="ACY745" s="1"/>
      <c r="ACZ745" s="1"/>
      <c r="ADA745" s="1"/>
      <c r="ADB745" s="1"/>
      <c r="ADC745" s="1"/>
      <c r="ADD745" s="1"/>
      <c r="ADE745" s="1"/>
      <c r="ADF745" s="1"/>
      <c r="ADG745" s="1"/>
      <c r="ADH745" s="1"/>
      <c r="ADI745" s="1"/>
      <c r="ADJ745" s="1"/>
      <c r="ADK745" s="1"/>
      <c r="ADL745" s="1"/>
      <c r="ADM745" s="1"/>
      <c r="ADN745" s="1"/>
      <c r="ADO745" s="1"/>
      <c r="ADP745" s="1"/>
      <c r="ADQ745" s="1"/>
      <c r="ADR745" s="1"/>
      <c r="ADS745" s="1"/>
      <c r="ADT745" s="1"/>
      <c r="ADU745" s="1"/>
      <c r="ADV745" s="1"/>
    </row>
    <row r="746" spans="1:802" x14ac:dyDescent="0.1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  <c r="DN746" s="1"/>
      <c r="DO746" s="1"/>
      <c r="DP746" s="1"/>
      <c r="DQ746" s="1"/>
      <c r="DR746" s="1"/>
      <c r="DS746" s="1"/>
      <c r="DT746" s="1"/>
      <c r="DU746" s="1"/>
      <c r="DV746" s="1"/>
      <c r="DW746" s="1"/>
      <c r="DX746" s="1"/>
      <c r="DY746" s="1"/>
      <c r="DZ746" s="1"/>
      <c r="EA746" s="1"/>
      <c r="EB746" s="1"/>
      <c r="EC746" s="1"/>
      <c r="ED746" s="1"/>
      <c r="EE746" s="1"/>
      <c r="EF746" s="1"/>
      <c r="EG746" s="1"/>
      <c r="EH746" s="1"/>
      <c r="EI746" s="1"/>
      <c r="EJ746" s="1"/>
      <c r="EK746" s="1"/>
      <c r="EL746" s="1"/>
      <c r="EM746" s="1"/>
      <c r="EN746" s="1"/>
      <c r="EO746" s="1"/>
      <c r="EP746" s="1"/>
      <c r="EQ746" s="1"/>
      <c r="ER746" s="1"/>
      <c r="ES746" s="1"/>
      <c r="ET746" s="1"/>
      <c r="EU746" s="1"/>
      <c r="EV746" s="1"/>
      <c r="EW746" s="1"/>
      <c r="EX746" s="1"/>
      <c r="EY746" s="1"/>
      <c r="EZ746" s="1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1"/>
      <c r="FL746" s="1"/>
      <c r="FM746" s="1"/>
      <c r="FN746" s="1"/>
      <c r="FO746" s="1"/>
      <c r="FP746" s="1"/>
      <c r="FQ746" s="1"/>
      <c r="FR746" s="1"/>
      <c r="FS746" s="1"/>
      <c r="FT746" s="1"/>
      <c r="FU746" s="1"/>
      <c r="FV746" s="1"/>
      <c r="FW746" s="1"/>
      <c r="FX746" s="1"/>
      <c r="FY746" s="1"/>
      <c r="FZ746" s="1"/>
      <c r="GA746" s="1"/>
      <c r="GB746" s="1"/>
      <c r="GC746" s="1"/>
      <c r="GD746" s="1"/>
      <c r="GE746" s="1"/>
      <c r="GF746" s="1"/>
      <c r="GG746" s="1"/>
      <c r="GH746" s="1"/>
      <c r="GI746" s="1"/>
      <c r="GJ746" s="1"/>
      <c r="GK746" s="1"/>
      <c r="GL746" s="1"/>
      <c r="GM746" s="1"/>
      <c r="GN746" s="1"/>
      <c r="GO746" s="1"/>
      <c r="GP746" s="1"/>
      <c r="GQ746" s="1"/>
      <c r="GR746" s="1"/>
      <c r="GS746" s="1"/>
      <c r="GT746" s="1"/>
      <c r="GU746" s="1"/>
      <c r="GV746" s="1"/>
      <c r="GW746" s="1"/>
      <c r="GX746" s="1"/>
      <c r="GY746" s="1"/>
      <c r="GZ746" s="1"/>
      <c r="HA746" s="1"/>
      <c r="HB746" s="1"/>
      <c r="HC746" s="1"/>
      <c r="HD746" s="1"/>
      <c r="HE746" s="1"/>
      <c r="HF746" s="1"/>
      <c r="HG746" s="1"/>
      <c r="HH746" s="1"/>
      <c r="HI746" s="1"/>
      <c r="HJ746" s="1"/>
      <c r="HK746" s="1"/>
      <c r="HL746" s="1"/>
      <c r="HM746" s="1"/>
      <c r="HN746" s="1"/>
      <c r="HO746" s="1"/>
      <c r="HP746" s="1"/>
      <c r="HQ746" s="1"/>
      <c r="HR746" s="1"/>
      <c r="HS746" s="1"/>
      <c r="HT746" s="1"/>
      <c r="HU746" s="1"/>
      <c r="HV746" s="1"/>
      <c r="HW746" s="1"/>
      <c r="HX746" s="1"/>
      <c r="HY746" s="1"/>
      <c r="HZ746" s="1"/>
      <c r="IA746" s="1"/>
      <c r="IB746" s="1"/>
      <c r="IC746" s="1"/>
      <c r="ID746" s="1"/>
      <c r="IE746" s="1"/>
      <c r="IF746" s="1"/>
      <c r="IG746" s="1"/>
      <c r="IH746" s="1"/>
      <c r="II746" s="1"/>
      <c r="IJ746" s="1"/>
      <c r="IK746" s="1"/>
      <c r="IL746" s="1"/>
      <c r="IM746" s="1"/>
      <c r="IN746" s="1"/>
      <c r="IO746" s="1"/>
      <c r="IP746" s="1"/>
      <c r="IQ746" s="1"/>
      <c r="IR746" s="1"/>
      <c r="IS746" s="1"/>
      <c r="IT746" s="1"/>
      <c r="IU746" s="1"/>
      <c r="IV746" s="1"/>
      <c r="IW746" s="1"/>
      <c r="IX746" s="1"/>
      <c r="IY746" s="1"/>
      <c r="IZ746" s="1"/>
      <c r="JA746" s="1"/>
      <c r="JB746" s="1"/>
      <c r="JC746" s="1"/>
      <c r="JD746" s="1"/>
      <c r="JE746" s="1"/>
      <c r="JF746" s="1"/>
      <c r="JG746" s="1"/>
      <c r="JH746" s="1"/>
      <c r="JI746" s="1"/>
      <c r="JJ746" s="1"/>
      <c r="JK746" s="1"/>
      <c r="JL746" s="1"/>
      <c r="JM746" s="1"/>
      <c r="JN746" s="1"/>
      <c r="JO746" s="1"/>
      <c r="JP746" s="1"/>
      <c r="JQ746" s="1"/>
      <c r="JR746" s="1"/>
      <c r="JS746" s="1"/>
      <c r="JT746" s="1"/>
      <c r="JU746" s="1"/>
      <c r="JV746" s="1"/>
      <c r="JW746" s="1"/>
      <c r="JX746" s="1"/>
      <c r="JY746" s="1"/>
      <c r="JZ746" s="1"/>
      <c r="KA746" s="1"/>
      <c r="KB746" s="1"/>
      <c r="KC746" s="1"/>
      <c r="KD746" s="1"/>
      <c r="KE746" s="1"/>
      <c r="KF746" s="1"/>
      <c r="KG746" s="1"/>
      <c r="KH746" s="1"/>
      <c r="KI746" s="1"/>
      <c r="KJ746" s="1"/>
      <c r="KK746" s="1"/>
      <c r="KL746" s="1"/>
      <c r="KM746" s="1"/>
      <c r="KN746" s="1"/>
      <c r="KO746" s="1"/>
      <c r="KP746" s="1"/>
      <c r="KQ746" s="1"/>
      <c r="KR746" s="1"/>
      <c r="KS746" s="1"/>
      <c r="KT746" s="1"/>
      <c r="KU746" s="1"/>
      <c r="KV746" s="1"/>
      <c r="KW746" s="1"/>
      <c r="KX746" s="1"/>
      <c r="KY746" s="1"/>
      <c r="KZ746" s="1"/>
      <c r="LA746" s="1"/>
      <c r="LB746" s="1"/>
      <c r="LC746" s="1"/>
      <c r="LD746" s="1"/>
      <c r="LE746" s="1"/>
      <c r="LF746" s="1"/>
      <c r="LG746" s="1"/>
      <c r="LH746" s="1"/>
      <c r="LI746" s="1"/>
      <c r="LJ746" s="1"/>
      <c r="LK746" s="1"/>
      <c r="LL746" s="1"/>
      <c r="LM746" s="1"/>
      <c r="LN746" s="1"/>
      <c r="LO746" s="1"/>
      <c r="LP746" s="1"/>
      <c r="LQ746" s="1"/>
      <c r="LR746" s="1"/>
      <c r="LS746" s="1"/>
      <c r="LT746" s="1"/>
      <c r="LU746" s="1"/>
      <c r="LV746" s="1"/>
      <c r="LW746" s="1"/>
      <c r="LX746" s="1"/>
      <c r="LY746" s="1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  <c r="MV746" s="1"/>
      <c r="MW746" s="1"/>
      <c r="MX746" s="1"/>
      <c r="MY746" s="1"/>
      <c r="MZ746" s="1"/>
      <c r="NA746" s="1"/>
      <c r="NB746" s="1"/>
      <c r="NC746" s="1"/>
      <c r="ND746" s="1"/>
      <c r="NE746" s="1"/>
      <c r="NF746" s="1"/>
      <c r="NG746" s="1"/>
      <c r="NH746" s="1"/>
      <c r="NI746" s="1"/>
      <c r="NJ746" s="1"/>
      <c r="NK746" s="1"/>
      <c r="NL746" s="1"/>
      <c r="NM746" s="1"/>
      <c r="NN746" s="1"/>
      <c r="NO746" s="1"/>
      <c r="NP746" s="1"/>
      <c r="NQ746" s="1"/>
      <c r="NR746" s="1"/>
      <c r="NS746" s="1"/>
      <c r="NT746" s="1"/>
      <c r="NU746" s="1"/>
      <c r="NV746" s="1"/>
      <c r="NW746" s="1"/>
      <c r="NX746" s="1"/>
      <c r="NY746" s="1"/>
      <c r="NZ746" s="1"/>
      <c r="OA746" s="1"/>
      <c r="OB746" s="1"/>
      <c r="OC746" s="1"/>
      <c r="OD746" s="1"/>
      <c r="OE746" s="1"/>
      <c r="OF746" s="1"/>
      <c r="OG746" s="1"/>
      <c r="OH746" s="1"/>
      <c r="OI746" s="1"/>
      <c r="OJ746" s="1"/>
      <c r="OK746" s="1"/>
      <c r="OL746" s="1"/>
      <c r="OM746" s="1"/>
      <c r="ON746" s="1"/>
      <c r="OO746" s="1"/>
      <c r="OP746" s="1"/>
      <c r="OQ746" s="1"/>
      <c r="OR746" s="1"/>
      <c r="OS746" s="1"/>
      <c r="OT746" s="1"/>
      <c r="OU746" s="1"/>
      <c r="OV746" s="1"/>
      <c r="OW746" s="1"/>
      <c r="OX746" s="1"/>
      <c r="OY746" s="1"/>
      <c r="OZ746" s="1"/>
      <c r="PA746" s="1"/>
      <c r="PB746" s="1"/>
      <c r="PC746" s="1"/>
      <c r="PD746" s="1"/>
      <c r="PE746" s="1"/>
      <c r="PF746" s="1"/>
      <c r="PG746" s="1"/>
      <c r="PH746" s="1"/>
      <c r="PI746" s="1"/>
      <c r="PJ746" s="1"/>
      <c r="PK746" s="1"/>
      <c r="PL746" s="1"/>
      <c r="PM746" s="1"/>
      <c r="PN746" s="1"/>
      <c r="PO746" s="1"/>
      <c r="PP746" s="1"/>
      <c r="PQ746" s="1"/>
      <c r="PR746" s="1"/>
      <c r="PS746" s="1"/>
      <c r="PT746" s="1"/>
      <c r="PU746" s="1"/>
      <c r="PV746" s="1"/>
      <c r="PW746" s="1"/>
      <c r="PX746" s="1"/>
      <c r="PY746" s="1"/>
      <c r="PZ746" s="1"/>
      <c r="QA746" s="1"/>
      <c r="QB746" s="1"/>
      <c r="QC746" s="1"/>
      <c r="QD746" s="1"/>
      <c r="QE746" s="1"/>
      <c r="QF746" s="1"/>
      <c r="QG746" s="1"/>
      <c r="QH746" s="1"/>
      <c r="QI746" s="1"/>
      <c r="QJ746" s="1"/>
      <c r="QK746" s="1"/>
      <c r="QL746" s="1"/>
      <c r="QM746" s="1"/>
      <c r="QN746" s="1"/>
      <c r="QO746" s="1"/>
      <c r="QP746" s="1"/>
      <c r="QQ746" s="1"/>
      <c r="QR746" s="1"/>
      <c r="QS746" s="1"/>
      <c r="QT746" s="1"/>
      <c r="QU746" s="1"/>
      <c r="QV746" s="1"/>
      <c r="QW746" s="1"/>
      <c r="QX746" s="1"/>
      <c r="QY746" s="1"/>
      <c r="QZ746" s="1"/>
      <c r="RA746" s="1"/>
      <c r="RB746" s="1"/>
      <c r="RC746" s="1"/>
      <c r="RD746" s="1"/>
      <c r="RE746" s="1"/>
      <c r="RF746" s="1"/>
      <c r="RG746" s="1"/>
      <c r="RH746" s="1"/>
      <c r="RI746" s="1"/>
      <c r="RJ746" s="1"/>
      <c r="RK746" s="1"/>
      <c r="RL746" s="1"/>
      <c r="RM746" s="1"/>
      <c r="RN746" s="1"/>
      <c r="RO746" s="1"/>
      <c r="RP746" s="1"/>
      <c r="RQ746" s="1"/>
      <c r="RR746" s="1"/>
      <c r="RS746" s="1"/>
      <c r="RT746" s="1"/>
      <c r="RU746" s="1"/>
      <c r="RV746" s="1"/>
      <c r="RW746" s="1"/>
      <c r="RX746" s="1"/>
      <c r="RY746" s="1"/>
      <c r="RZ746" s="1"/>
      <c r="SA746" s="1"/>
      <c r="SB746" s="1"/>
      <c r="SC746" s="1"/>
      <c r="SD746" s="1"/>
      <c r="SE746" s="1"/>
      <c r="SF746" s="1"/>
      <c r="SG746" s="1"/>
      <c r="SH746" s="1"/>
      <c r="SI746" s="1"/>
      <c r="SJ746" s="1"/>
      <c r="SK746" s="1"/>
      <c r="SL746" s="1"/>
      <c r="SM746" s="1"/>
      <c r="SN746" s="1"/>
      <c r="SO746" s="1"/>
      <c r="SP746" s="1"/>
      <c r="SQ746" s="1"/>
      <c r="SR746" s="1"/>
      <c r="SS746" s="1"/>
      <c r="ST746" s="1"/>
      <c r="SU746" s="1"/>
      <c r="SV746" s="1"/>
      <c r="SW746" s="1"/>
      <c r="SX746" s="1"/>
      <c r="SY746" s="1"/>
      <c r="SZ746" s="1"/>
      <c r="TA746" s="1"/>
      <c r="TB746" s="1"/>
      <c r="TC746" s="1"/>
      <c r="TD746" s="1"/>
      <c r="TE746" s="1"/>
      <c r="TF746" s="1"/>
      <c r="TG746" s="1"/>
      <c r="TH746" s="1"/>
      <c r="TI746" s="1"/>
      <c r="TJ746" s="1"/>
      <c r="TK746" s="1"/>
      <c r="TL746" s="1"/>
      <c r="TM746" s="1"/>
      <c r="TN746" s="1"/>
      <c r="TO746" s="1"/>
      <c r="TP746" s="1"/>
      <c r="TQ746" s="1"/>
      <c r="TR746" s="1"/>
      <c r="TS746" s="1"/>
      <c r="TT746" s="1"/>
      <c r="TU746" s="1"/>
      <c r="TV746" s="1"/>
      <c r="TW746" s="1"/>
      <c r="TX746" s="1"/>
      <c r="TY746" s="1"/>
      <c r="TZ746" s="1"/>
      <c r="UA746" s="1"/>
      <c r="UB746" s="1"/>
      <c r="UC746" s="1"/>
      <c r="UD746" s="1"/>
      <c r="UE746" s="1"/>
      <c r="UF746" s="1"/>
      <c r="UG746" s="1"/>
      <c r="UH746" s="1"/>
      <c r="UI746" s="1"/>
      <c r="UJ746" s="1"/>
      <c r="UK746" s="1"/>
      <c r="UL746" s="1"/>
      <c r="UM746" s="1"/>
      <c r="UN746" s="1"/>
      <c r="UO746" s="1"/>
      <c r="UP746" s="1"/>
      <c r="UQ746" s="1"/>
      <c r="UR746" s="1"/>
      <c r="US746" s="1"/>
      <c r="UT746" s="1"/>
      <c r="UU746" s="1"/>
      <c r="UV746" s="1"/>
      <c r="UW746" s="1"/>
      <c r="UX746" s="1"/>
      <c r="UY746" s="1"/>
      <c r="UZ746" s="1"/>
      <c r="VA746" s="1"/>
      <c r="VB746" s="1"/>
      <c r="VC746" s="1"/>
      <c r="VD746" s="1"/>
      <c r="VE746" s="1"/>
      <c r="VF746" s="1"/>
      <c r="VG746" s="1"/>
      <c r="VH746" s="1"/>
      <c r="VI746" s="1"/>
      <c r="VJ746" s="1"/>
      <c r="VK746" s="1"/>
      <c r="VL746" s="1"/>
      <c r="VM746" s="1"/>
      <c r="VN746" s="1"/>
      <c r="VO746" s="1"/>
      <c r="VP746" s="1"/>
      <c r="VQ746" s="1"/>
      <c r="VR746" s="1"/>
      <c r="VS746" s="1"/>
      <c r="VT746" s="1"/>
      <c r="VU746" s="1"/>
      <c r="VV746" s="1"/>
      <c r="VW746" s="1"/>
      <c r="VX746" s="1"/>
      <c r="VY746" s="1"/>
      <c r="VZ746" s="1"/>
      <c r="WA746" s="1"/>
      <c r="WB746" s="1"/>
      <c r="WC746" s="1"/>
      <c r="WD746" s="1"/>
      <c r="WE746" s="1"/>
      <c r="WF746" s="1"/>
      <c r="WG746" s="1"/>
      <c r="WH746" s="1"/>
      <c r="WI746" s="1"/>
      <c r="WJ746" s="1"/>
      <c r="WK746" s="1"/>
      <c r="WL746" s="1"/>
      <c r="WM746" s="1"/>
      <c r="WN746" s="1"/>
      <c r="WO746" s="1"/>
      <c r="WP746" s="1"/>
      <c r="WQ746" s="1"/>
      <c r="WR746" s="1"/>
      <c r="WS746" s="1"/>
      <c r="WT746" s="1"/>
      <c r="WU746" s="1"/>
      <c r="WV746" s="1"/>
      <c r="WW746" s="1"/>
      <c r="WX746" s="1"/>
      <c r="WY746" s="1"/>
      <c r="WZ746" s="1"/>
      <c r="XA746" s="1"/>
      <c r="XB746" s="1"/>
      <c r="XC746" s="1"/>
      <c r="XD746" s="1"/>
      <c r="XE746" s="1"/>
      <c r="XF746" s="1"/>
      <c r="XG746" s="1"/>
      <c r="XH746" s="1"/>
      <c r="XI746" s="1"/>
      <c r="XJ746" s="1"/>
      <c r="XK746" s="1"/>
      <c r="XL746" s="1"/>
      <c r="XM746" s="1"/>
      <c r="XN746" s="1"/>
      <c r="XO746" s="1"/>
      <c r="XP746" s="1"/>
      <c r="XQ746" s="1"/>
      <c r="XR746" s="1"/>
      <c r="XS746" s="1"/>
      <c r="XT746" s="1"/>
      <c r="XU746" s="1"/>
      <c r="XV746" s="1"/>
      <c r="XW746" s="1"/>
      <c r="XX746" s="1"/>
      <c r="XY746" s="1"/>
      <c r="XZ746" s="1"/>
      <c r="YA746" s="1"/>
      <c r="YB746" s="1"/>
      <c r="YC746" s="1"/>
      <c r="YD746" s="1"/>
      <c r="YE746" s="1"/>
      <c r="YF746" s="1"/>
      <c r="YG746" s="1"/>
      <c r="YH746" s="1"/>
      <c r="YI746" s="1"/>
      <c r="YJ746" s="1"/>
      <c r="YK746" s="1"/>
      <c r="YL746" s="1"/>
      <c r="YM746" s="1"/>
      <c r="YN746" s="1"/>
      <c r="YO746" s="1"/>
      <c r="YP746" s="1"/>
      <c r="YQ746" s="1"/>
      <c r="YR746" s="1"/>
      <c r="YS746" s="1"/>
      <c r="YT746" s="1"/>
      <c r="YU746" s="1"/>
      <c r="YV746" s="1"/>
      <c r="YW746" s="1"/>
      <c r="YX746" s="1"/>
      <c r="YY746" s="1"/>
      <c r="YZ746" s="1"/>
      <c r="ZA746" s="1"/>
      <c r="ZB746" s="1"/>
      <c r="ZC746" s="1"/>
      <c r="ZD746" s="1"/>
      <c r="ZE746" s="1"/>
      <c r="ZF746" s="1"/>
      <c r="ZG746" s="1"/>
      <c r="ZH746" s="1"/>
      <c r="ZI746" s="1"/>
      <c r="ZJ746" s="1"/>
      <c r="ZK746" s="1"/>
      <c r="ZL746" s="1"/>
      <c r="ZM746" s="1"/>
      <c r="ZN746" s="1"/>
      <c r="ZO746" s="1"/>
      <c r="ZP746" s="1"/>
      <c r="ZQ746" s="1"/>
      <c r="ZR746" s="1"/>
      <c r="ZS746" s="1"/>
      <c r="ZT746" s="1"/>
      <c r="ZU746" s="1"/>
      <c r="ZV746" s="1"/>
      <c r="ZW746" s="1"/>
      <c r="ZX746" s="1"/>
      <c r="ZY746" s="1"/>
      <c r="ZZ746" s="1"/>
      <c r="AAA746" s="1"/>
      <c r="AAB746" s="1"/>
      <c r="AAC746" s="1"/>
      <c r="AAD746" s="1"/>
      <c r="AAE746" s="1"/>
      <c r="AAF746" s="1"/>
      <c r="AAG746" s="1"/>
      <c r="AAH746" s="1"/>
      <c r="AAI746" s="1"/>
      <c r="AAJ746" s="1"/>
      <c r="AAK746" s="1"/>
      <c r="AAL746" s="1"/>
      <c r="AAM746" s="1"/>
      <c r="AAN746" s="1"/>
      <c r="AAO746" s="1"/>
      <c r="AAP746" s="1"/>
      <c r="AAQ746" s="1"/>
      <c r="AAR746" s="1"/>
      <c r="AAS746" s="1"/>
      <c r="AAT746" s="1"/>
      <c r="AAU746" s="1"/>
      <c r="AAV746" s="1"/>
      <c r="AAW746" s="1"/>
      <c r="AAX746" s="1"/>
      <c r="AAY746" s="1"/>
      <c r="AAZ746" s="1"/>
      <c r="ABA746" s="1"/>
      <c r="ABB746" s="1"/>
      <c r="ABC746" s="1"/>
      <c r="ABD746" s="1"/>
      <c r="ABE746" s="1"/>
      <c r="ABF746" s="1"/>
      <c r="ABG746" s="1"/>
      <c r="ABH746" s="1"/>
      <c r="ABI746" s="1"/>
      <c r="ABJ746" s="1"/>
      <c r="ABK746" s="1"/>
      <c r="ABL746" s="1"/>
      <c r="ABM746" s="1"/>
      <c r="ABN746" s="1"/>
      <c r="ABO746" s="1"/>
      <c r="ABP746" s="1"/>
      <c r="ABQ746" s="1"/>
      <c r="ABR746" s="1"/>
      <c r="ABS746" s="1"/>
      <c r="ABT746" s="1"/>
      <c r="ABU746" s="1"/>
      <c r="ABV746" s="1"/>
      <c r="ABW746" s="1"/>
      <c r="ABX746" s="1"/>
      <c r="ABY746" s="1"/>
      <c r="ABZ746" s="1"/>
      <c r="ACA746" s="1"/>
      <c r="ACB746" s="1"/>
      <c r="ACC746" s="1"/>
      <c r="ACD746" s="1"/>
      <c r="ACE746" s="1"/>
      <c r="ACF746" s="1"/>
      <c r="ACG746" s="1"/>
      <c r="ACH746" s="1"/>
      <c r="ACI746" s="1"/>
      <c r="ACJ746" s="1"/>
      <c r="ACK746" s="1"/>
      <c r="ACL746" s="1"/>
      <c r="ACM746" s="1"/>
      <c r="ACN746" s="1"/>
      <c r="ACO746" s="1"/>
      <c r="ACP746" s="1"/>
      <c r="ACQ746" s="1"/>
      <c r="ACR746" s="1"/>
      <c r="ACS746" s="1"/>
      <c r="ACT746" s="1"/>
      <c r="ACU746" s="1"/>
      <c r="ACV746" s="1"/>
      <c r="ACW746" s="1"/>
      <c r="ACX746" s="1"/>
      <c r="ACY746" s="1"/>
      <c r="ACZ746" s="1"/>
      <c r="ADA746" s="1"/>
      <c r="ADB746" s="1"/>
      <c r="ADC746" s="1"/>
      <c r="ADD746" s="1"/>
      <c r="ADE746" s="1"/>
      <c r="ADF746" s="1"/>
      <c r="ADG746" s="1"/>
      <c r="ADH746" s="1"/>
      <c r="ADI746" s="1"/>
      <c r="ADJ746" s="1"/>
      <c r="ADK746" s="1"/>
      <c r="ADL746" s="1"/>
      <c r="ADM746" s="1"/>
      <c r="ADN746" s="1"/>
      <c r="ADO746" s="1"/>
      <c r="ADP746" s="1"/>
      <c r="ADQ746" s="1"/>
      <c r="ADR746" s="1"/>
      <c r="ADS746" s="1"/>
      <c r="ADT746" s="1"/>
      <c r="ADU746" s="1"/>
      <c r="ADV746" s="1"/>
    </row>
    <row r="747" spans="1:802" x14ac:dyDescent="0.1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  <c r="DN747" s="1"/>
      <c r="DO747" s="1"/>
      <c r="DP747" s="1"/>
      <c r="DQ747" s="1"/>
      <c r="DR747" s="1"/>
      <c r="DS747" s="1"/>
      <c r="DT747" s="1"/>
      <c r="DU747" s="1"/>
      <c r="DV747" s="1"/>
      <c r="DW747" s="1"/>
      <c r="DX747" s="1"/>
      <c r="DY747" s="1"/>
      <c r="DZ747" s="1"/>
      <c r="EA747" s="1"/>
      <c r="EB747" s="1"/>
      <c r="EC747" s="1"/>
      <c r="ED747" s="1"/>
      <c r="EE747" s="1"/>
      <c r="EF747" s="1"/>
      <c r="EG747" s="1"/>
      <c r="EH747" s="1"/>
      <c r="EI747" s="1"/>
      <c r="EJ747" s="1"/>
      <c r="EK747" s="1"/>
      <c r="EL747" s="1"/>
      <c r="EM747" s="1"/>
      <c r="EN747" s="1"/>
      <c r="EO747" s="1"/>
      <c r="EP747" s="1"/>
      <c r="EQ747" s="1"/>
      <c r="ER747" s="1"/>
      <c r="ES747" s="1"/>
      <c r="ET747" s="1"/>
      <c r="EU747" s="1"/>
      <c r="EV747" s="1"/>
      <c r="EW747" s="1"/>
      <c r="EX747" s="1"/>
      <c r="EY747" s="1"/>
      <c r="EZ747" s="1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1"/>
      <c r="FL747" s="1"/>
      <c r="FM747" s="1"/>
      <c r="FN747" s="1"/>
      <c r="FO747" s="1"/>
      <c r="FP747" s="1"/>
      <c r="FQ747" s="1"/>
      <c r="FR747" s="1"/>
      <c r="FS747" s="1"/>
      <c r="FT747" s="1"/>
      <c r="FU747" s="1"/>
      <c r="FV747" s="1"/>
      <c r="FW747" s="1"/>
      <c r="FX747" s="1"/>
      <c r="FY747" s="1"/>
      <c r="FZ747" s="1"/>
      <c r="GA747" s="1"/>
      <c r="GB747" s="1"/>
      <c r="GC747" s="1"/>
      <c r="GD747" s="1"/>
      <c r="GE747" s="1"/>
      <c r="GF747" s="1"/>
      <c r="GG747" s="1"/>
      <c r="GH747" s="1"/>
      <c r="GI747" s="1"/>
      <c r="GJ747" s="1"/>
      <c r="GK747" s="1"/>
      <c r="GL747" s="1"/>
      <c r="GM747" s="1"/>
      <c r="GN747" s="1"/>
      <c r="GO747" s="1"/>
      <c r="GP747" s="1"/>
      <c r="GQ747" s="1"/>
      <c r="GR747" s="1"/>
      <c r="GS747" s="1"/>
      <c r="GT747" s="1"/>
      <c r="GU747" s="1"/>
      <c r="GV747" s="1"/>
      <c r="GW747" s="1"/>
      <c r="GX747" s="1"/>
      <c r="GY747" s="1"/>
      <c r="GZ747" s="1"/>
      <c r="HA747" s="1"/>
      <c r="HB747" s="1"/>
      <c r="HC747" s="1"/>
      <c r="HD747" s="1"/>
      <c r="HE747" s="1"/>
      <c r="HF747" s="1"/>
      <c r="HG747" s="1"/>
      <c r="HH747" s="1"/>
      <c r="HI747" s="1"/>
      <c r="HJ747" s="1"/>
      <c r="HK747" s="1"/>
      <c r="HL747" s="1"/>
      <c r="HM747" s="1"/>
      <c r="HN747" s="1"/>
      <c r="HO747" s="1"/>
      <c r="HP747" s="1"/>
      <c r="HQ747" s="1"/>
      <c r="HR747" s="1"/>
      <c r="HS747" s="1"/>
      <c r="HT747" s="1"/>
      <c r="HU747" s="1"/>
      <c r="HV747" s="1"/>
      <c r="HW747" s="1"/>
      <c r="HX747" s="1"/>
      <c r="HY747" s="1"/>
      <c r="HZ747" s="1"/>
      <c r="IA747" s="1"/>
      <c r="IB747" s="1"/>
      <c r="IC747" s="1"/>
      <c r="ID747" s="1"/>
      <c r="IE747" s="1"/>
      <c r="IF747" s="1"/>
      <c r="IG747" s="1"/>
      <c r="IH747" s="1"/>
      <c r="II747" s="1"/>
      <c r="IJ747" s="1"/>
      <c r="IK747" s="1"/>
      <c r="IL747" s="1"/>
      <c r="IM747" s="1"/>
      <c r="IN747" s="1"/>
      <c r="IO747" s="1"/>
      <c r="IP747" s="1"/>
      <c r="IQ747" s="1"/>
      <c r="IR747" s="1"/>
      <c r="IS747" s="1"/>
      <c r="IT747" s="1"/>
      <c r="IU747" s="1"/>
      <c r="IV747" s="1"/>
      <c r="IW747" s="1"/>
      <c r="IX747" s="1"/>
      <c r="IY747" s="1"/>
      <c r="IZ747" s="1"/>
      <c r="JA747" s="1"/>
      <c r="JB747" s="1"/>
      <c r="JC747" s="1"/>
      <c r="JD747" s="1"/>
      <c r="JE747" s="1"/>
      <c r="JF747" s="1"/>
      <c r="JG747" s="1"/>
      <c r="JH747" s="1"/>
      <c r="JI747" s="1"/>
      <c r="JJ747" s="1"/>
      <c r="JK747" s="1"/>
      <c r="JL747" s="1"/>
      <c r="JM747" s="1"/>
      <c r="JN747" s="1"/>
      <c r="JO747" s="1"/>
      <c r="JP747" s="1"/>
      <c r="JQ747" s="1"/>
      <c r="JR747" s="1"/>
      <c r="JS747" s="1"/>
      <c r="JT747" s="1"/>
      <c r="JU747" s="1"/>
      <c r="JV747" s="1"/>
      <c r="JW747" s="1"/>
      <c r="JX747" s="1"/>
      <c r="JY747" s="1"/>
      <c r="JZ747" s="1"/>
      <c r="KA747" s="1"/>
      <c r="KB747" s="1"/>
      <c r="KC747" s="1"/>
      <c r="KD747" s="1"/>
      <c r="KE747" s="1"/>
      <c r="KF747" s="1"/>
      <c r="KG747" s="1"/>
      <c r="KH747" s="1"/>
      <c r="KI747" s="1"/>
      <c r="KJ747" s="1"/>
      <c r="KK747" s="1"/>
      <c r="KL747" s="1"/>
      <c r="KM747" s="1"/>
      <c r="KN747" s="1"/>
      <c r="KO747" s="1"/>
      <c r="KP747" s="1"/>
      <c r="KQ747" s="1"/>
      <c r="KR747" s="1"/>
      <c r="KS747" s="1"/>
      <c r="KT747" s="1"/>
      <c r="KU747" s="1"/>
      <c r="KV747" s="1"/>
      <c r="KW747" s="1"/>
      <c r="KX747" s="1"/>
      <c r="KY747" s="1"/>
      <c r="KZ747" s="1"/>
      <c r="LA747" s="1"/>
      <c r="LB747" s="1"/>
      <c r="LC747" s="1"/>
      <c r="LD747" s="1"/>
      <c r="LE747" s="1"/>
      <c r="LF747" s="1"/>
      <c r="LG747" s="1"/>
      <c r="LH747" s="1"/>
      <c r="LI747" s="1"/>
      <c r="LJ747" s="1"/>
      <c r="LK747" s="1"/>
      <c r="LL747" s="1"/>
      <c r="LM747" s="1"/>
      <c r="LN747" s="1"/>
      <c r="LO747" s="1"/>
      <c r="LP747" s="1"/>
      <c r="LQ747" s="1"/>
      <c r="LR747" s="1"/>
      <c r="LS747" s="1"/>
      <c r="LT747" s="1"/>
      <c r="LU747" s="1"/>
      <c r="LV747" s="1"/>
      <c r="LW747" s="1"/>
      <c r="LX747" s="1"/>
      <c r="LY747" s="1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  <c r="MV747" s="1"/>
      <c r="MW747" s="1"/>
      <c r="MX747" s="1"/>
      <c r="MY747" s="1"/>
      <c r="MZ747" s="1"/>
      <c r="NA747" s="1"/>
      <c r="NB747" s="1"/>
      <c r="NC747" s="1"/>
      <c r="ND747" s="1"/>
      <c r="NE747" s="1"/>
      <c r="NF747" s="1"/>
      <c r="NG747" s="1"/>
      <c r="NH747" s="1"/>
      <c r="NI747" s="1"/>
      <c r="NJ747" s="1"/>
      <c r="NK747" s="1"/>
      <c r="NL747" s="1"/>
      <c r="NM747" s="1"/>
      <c r="NN747" s="1"/>
      <c r="NO747" s="1"/>
      <c r="NP747" s="1"/>
      <c r="NQ747" s="1"/>
      <c r="NR747" s="1"/>
      <c r="NS747" s="1"/>
      <c r="NT747" s="1"/>
      <c r="NU747" s="1"/>
      <c r="NV747" s="1"/>
      <c r="NW747" s="1"/>
      <c r="NX747" s="1"/>
      <c r="NY747" s="1"/>
      <c r="NZ747" s="1"/>
      <c r="OA747" s="1"/>
      <c r="OB747" s="1"/>
      <c r="OC747" s="1"/>
      <c r="OD747" s="1"/>
      <c r="OE747" s="1"/>
      <c r="OF747" s="1"/>
      <c r="OG747" s="1"/>
      <c r="OH747" s="1"/>
      <c r="OI747" s="1"/>
      <c r="OJ747" s="1"/>
      <c r="OK747" s="1"/>
      <c r="OL747" s="1"/>
      <c r="OM747" s="1"/>
      <c r="ON747" s="1"/>
      <c r="OO747" s="1"/>
      <c r="OP747" s="1"/>
      <c r="OQ747" s="1"/>
      <c r="OR747" s="1"/>
      <c r="OS747" s="1"/>
      <c r="OT747" s="1"/>
      <c r="OU747" s="1"/>
      <c r="OV747" s="1"/>
      <c r="OW747" s="1"/>
      <c r="OX747" s="1"/>
      <c r="OY747" s="1"/>
      <c r="OZ747" s="1"/>
      <c r="PA747" s="1"/>
      <c r="PB747" s="1"/>
      <c r="PC747" s="1"/>
      <c r="PD747" s="1"/>
      <c r="PE747" s="1"/>
      <c r="PF747" s="1"/>
      <c r="PG747" s="1"/>
      <c r="PH747" s="1"/>
      <c r="PI747" s="1"/>
      <c r="PJ747" s="1"/>
      <c r="PK747" s="1"/>
      <c r="PL747" s="1"/>
      <c r="PM747" s="1"/>
      <c r="PN747" s="1"/>
      <c r="PO747" s="1"/>
      <c r="PP747" s="1"/>
      <c r="PQ747" s="1"/>
      <c r="PR747" s="1"/>
      <c r="PS747" s="1"/>
      <c r="PT747" s="1"/>
      <c r="PU747" s="1"/>
      <c r="PV747" s="1"/>
      <c r="PW747" s="1"/>
      <c r="PX747" s="1"/>
      <c r="PY747" s="1"/>
      <c r="PZ747" s="1"/>
      <c r="QA747" s="1"/>
      <c r="QB747" s="1"/>
      <c r="QC747" s="1"/>
      <c r="QD747" s="1"/>
      <c r="QE747" s="1"/>
      <c r="QF747" s="1"/>
      <c r="QG747" s="1"/>
      <c r="QH747" s="1"/>
      <c r="QI747" s="1"/>
      <c r="QJ747" s="1"/>
      <c r="QK747" s="1"/>
      <c r="QL747" s="1"/>
      <c r="QM747" s="1"/>
      <c r="QN747" s="1"/>
      <c r="QO747" s="1"/>
      <c r="QP747" s="1"/>
      <c r="QQ747" s="1"/>
      <c r="QR747" s="1"/>
      <c r="QS747" s="1"/>
      <c r="QT747" s="1"/>
      <c r="QU747" s="1"/>
      <c r="QV747" s="1"/>
      <c r="QW747" s="1"/>
      <c r="QX747" s="1"/>
      <c r="QY747" s="1"/>
      <c r="QZ747" s="1"/>
      <c r="RA747" s="1"/>
      <c r="RB747" s="1"/>
      <c r="RC747" s="1"/>
      <c r="RD747" s="1"/>
      <c r="RE747" s="1"/>
      <c r="RF747" s="1"/>
      <c r="RG747" s="1"/>
      <c r="RH747" s="1"/>
      <c r="RI747" s="1"/>
      <c r="RJ747" s="1"/>
      <c r="RK747" s="1"/>
      <c r="RL747" s="1"/>
      <c r="RM747" s="1"/>
      <c r="RN747" s="1"/>
      <c r="RO747" s="1"/>
      <c r="RP747" s="1"/>
      <c r="RQ747" s="1"/>
      <c r="RR747" s="1"/>
      <c r="RS747" s="1"/>
      <c r="RT747" s="1"/>
      <c r="RU747" s="1"/>
      <c r="RV747" s="1"/>
      <c r="RW747" s="1"/>
      <c r="RX747" s="1"/>
      <c r="RY747" s="1"/>
      <c r="RZ747" s="1"/>
      <c r="SA747" s="1"/>
      <c r="SB747" s="1"/>
      <c r="SC747" s="1"/>
      <c r="SD747" s="1"/>
      <c r="SE747" s="1"/>
      <c r="SF747" s="1"/>
      <c r="SG747" s="1"/>
      <c r="SH747" s="1"/>
      <c r="SI747" s="1"/>
      <c r="SJ747" s="1"/>
      <c r="SK747" s="1"/>
      <c r="SL747" s="1"/>
      <c r="SM747" s="1"/>
      <c r="SN747" s="1"/>
      <c r="SO747" s="1"/>
      <c r="SP747" s="1"/>
      <c r="SQ747" s="1"/>
      <c r="SR747" s="1"/>
      <c r="SS747" s="1"/>
      <c r="ST747" s="1"/>
      <c r="SU747" s="1"/>
      <c r="SV747" s="1"/>
      <c r="SW747" s="1"/>
      <c r="SX747" s="1"/>
      <c r="SY747" s="1"/>
      <c r="SZ747" s="1"/>
      <c r="TA747" s="1"/>
      <c r="TB747" s="1"/>
      <c r="TC747" s="1"/>
      <c r="TD747" s="1"/>
      <c r="TE747" s="1"/>
      <c r="TF747" s="1"/>
      <c r="TG747" s="1"/>
      <c r="TH747" s="1"/>
      <c r="TI747" s="1"/>
      <c r="TJ747" s="1"/>
      <c r="TK747" s="1"/>
      <c r="TL747" s="1"/>
      <c r="TM747" s="1"/>
      <c r="TN747" s="1"/>
      <c r="TO747" s="1"/>
      <c r="TP747" s="1"/>
      <c r="TQ747" s="1"/>
      <c r="TR747" s="1"/>
      <c r="TS747" s="1"/>
      <c r="TT747" s="1"/>
      <c r="TU747" s="1"/>
      <c r="TV747" s="1"/>
      <c r="TW747" s="1"/>
      <c r="TX747" s="1"/>
      <c r="TY747" s="1"/>
      <c r="TZ747" s="1"/>
      <c r="UA747" s="1"/>
      <c r="UB747" s="1"/>
      <c r="UC747" s="1"/>
      <c r="UD747" s="1"/>
      <c r="UE747" s="1"/>
      <c r="UF747" s="1"/>
      <c r="UG747" s="1"/>
      <c r="UH747" s="1"/>
      <c r="UI747" s="1"/>
      <c r="UJ747" s="1"/>
      <c r="UK747" s="1"/>
      <c r="UL747" s="1"/>
      <c r="UM747" s="1"/>
      <c r="UN747" s="1"/>
      <c r="UO747" s="1"/>
      <c r="UP747" s="1"/>
      <c r="UQ747" s="1"/>
      <c r="UR747" s="1"/>
      <c r="US747" s="1"/>
      <c r="UT747" s="1"/>
      <c r="UU747" s="1"/>
      <c r="UV747" s="1"/>
      <c r="UW747" s="1"/>
      <c r="UX747" s="1"/>
      <c r="UY747" s="1"/>
      <c r="UZ747" s="1"/>
      <c r="VA747" s="1"/>
      <c r="VB747" s="1"/>
      <c r="VC747" s="1"/>
      <c r="VD747" s="1"/>
      <c r="VE747" s="1"/>
      <c r="VF747" s="1"/>
      <c r="VG747" s="1"/>
      <c r="VH747" s="1"/>
      <c r="VI747" s="1"/>
      <c r="VJ747" s="1"/>
      <c r="VK747" s="1"/>
      <c r="VL747" s="1"/>
      <c r="VM747" s="1"/>
      <c r="VN747" s="1"/>
      <c r="VO747" s="1"/>
      <c r="VP747" s="1"/>
      <c r="VQ747" s="1"/>
      <c r="VR747" s="1"/>
      <c r="VS747" s="1"/>
      <c r="VT747" s="1"/>
      <c r="VU747" s="1"/>
      <c r="VV747" s="1"/>
      <c r="VW747" s="1"/>
      <c r="VX747" s="1"/>
      <c r="VY747" s="1"/>
      <c r="VZ747" s="1"/>
      <c r="WA747" s="1"/>
      <c r="WB747" s="1"/>
      <c r="WC747" s="1"/>
      <c r="WD747" s="1"/>
      <c r="WE747" s="1"/>
      <c r="WF747" s="1"/>
      <c r="WG747" s="1"/>
      <c r="WH747" s="1"/>
      <c r="WI747" s="1"/>
      <c r="WJ747" s="1"/>
      <c r="WK747" s="1"/>
      <c r="WL747" s="1"/>
      <c r="WM747" s="1"/>
      <c r="WN747" s="1"/>
      <c r="WO747" s="1"/>
      <c r="WP747" s="1"/>
      <c r="WQ747" s="1"/>
      <c r="WR747" s="1"/>
      <c r="WS747" s="1"/>
      <c r="WT747" s="1"/>
      <c r="WU747" s="1"/>
      <c r="WV747" s="1"/>
      <c r="WW747" s="1"/>
      <c r="WX747" s="1"/>
      <c r="WY747" s="1"/>
      <c r="WZ747" s="1"/>
      <c r="XA747" s="1"/>
      <c r="XB747" s="1"/>
      <c r="XC747" s="1"/>
      <c r="XD747" s="1"/>
      <c r="XE747" s="1"/>
      <c r="XF747" s="1"/>
      <c r="XG747" s="1"/>
      <c r="XH747" s="1"/>
      <c r="XI747" s="1"/>
      <c r="XJ747" s="1"/>
      <c r="XK747" s="1"/>
      <c r="XL747" s="1"/>
      <c r="XM747" s="1"/>
      <c r="XN747" s="1"/>
      <c r="XO747" s="1"/>
      <c r="XP747" s="1"/>
      <c r="XQ747" s="1"/>
      <c r="XR747" s="1"/>
      <c r="XS747" s="1"/>
      <c r="XT747" s="1"/>
      <c r="XU747" s="1"/>
      <c r="XV747" s="1"/>
      <c r="XW747" s="1"/>
      <c r="XX747" s="1"/>
      <c r="XY747" s="1"/>
      <c r="XZ747" s="1"/>
      <c r="YA747" s="1"/>
      <c r="YB747" s="1"/>
      <c r="YC747" s="1"/>
      <c r="YD747" s="1"/>
      <c r="YE747" s="1"/>
      <c r="YF747" s="1"/>
      <c r="YG747" s="1"/>
      <c r="YH747" s="1"/>
      <c r="YI747" s="1"/>
      <c r="YJ747" s="1"/>
      <c r="YK747" s="1"/>
      <c r="YL747" s="1"/>
      <c r="YM747" s="1"/>
      <c r="YN747" s="1"/>
      <c r="YO747" s="1"/>
      <c r="YP747" s="1"/>
      <c r="YQ747" s="1"/>
      <c r="YR747" s="1"/>
      <c r="YS747" s="1"/>
      <c r="YT747" s="1"/>
      <c r="YU747" s="1"/>
      <c r="YV747" s="1"/>
      <c r="YW747" s="1"/>
      <c r="YX747" s="1"/>
      <c r="YY747" s="1"/>
      <c r="YZ747" s="1"/>
      <c r="ZA747" s="1"/>
      <c r="ZB747" s="1"/>
      <c r="ZC747" s="1"/>
      <c r="ZD747" s="1"/>
      <c r="ZE747" s="1"/>
      <c r="ZF747" s="1"/>
      <c r="ZG747" s="1"/>
      <c r="ZH747" s="1"/>
      <c r="ZI747" s="1"/>
      <c r="ZJ747" s="1"/>
      <c r="ZK747" s="1"/>
      <c r="ZL747" s="1"/>
      <c r="ZM747" s="1"/>
      <c r="ZN747" s="1"/>
      <c r="ZO747" s="1"/>
      <c r="ZP747" s="1"/>
      <c r="ZQ747" s="1"/>
      <c r="ZR747" s="1"/>
      <c r="ZS747" s="1"/>
      <c r="ZT747" s="1"/>
      <c r="ZU747" s="1"/>
      <c r="ZV747" s="1"/>
      <c r="ZW747" s="1"/>
      <c r="ZX747" s="1"/>
      <c r="ZY747" s="1"/>
      <c r="ZZ747" s="1"/>
      <c r="AAA747" s="1"/>
      <c r="AAB747" s="1"/>
      <c r="AAC747" s="1"/>
      <c r="AAD747" s="1"/>
      <c r="AAE747" s="1"/>
      <c r="AAF747" s="1"/>
      <c r="AAG747" s="1"/>
      <c r="AAH747" s="1"/>
      <c r="AAI747" s="1"/>
      <c r="AAJ747" s="1"/>
      <c r="AAK747" s="1"/>
      <c r="AAL747" s="1"/>
      <c r="AAM747" s="1"/>
      <c r="AAN747" s="1"/>
      <c r="AAO747" s="1"/>
      <c r="AAP747" s="1"/>
      <c r="AAQ747" s="1"/>
      <c r="AAR747" s="1"/>
      <c r="AAS747" s="1"/>
      <c r="AAT747" s="1"/>
      <c r="AAU747" s="1"/>
      <c r="AAV747" s="1"/>
      <c r="AAW747" s="1"/>
      <c r="AAX747" s="1"/>
      <c r="AAY747" s="1"/>
      <c r="AAZ747" s="1"/>
      <c r="ABA747" s="1"/>
      <c r="ABB747" s="1"/>
      <c r="ABC747" s="1"/>
      <c r="ABD747" s="1"/>
      <c r="ABE747" s="1"/>
      <c r="ABF747" s="1"/>
      <c r="ABG747" s="1"/>
      <c r="ABH747" s="1"/>
      <c r="ABI747" s="1"/>
      <c r="ABJ747" s="1"/>
      <c r="ABK747" s="1"/>
      <c r="ABL747" s="1"/>
      <c r="ABM747" s="1"/>
      <c r="ABN747" s="1"/>
      <c r="ABO747" s="1"/>
      <c r="ABP747" s="1"/>
      <c r="ABQ747" s="1"/>
      <c r="ABR747" s="1"/>
      <c r="ABS747" s="1"/>
      <c r="ABT747" s="1"/>
      <c r="ABU747" s="1"/>
      <c r="ABV747" s="1"/>
      <c r="ABW747" s="1"/>
      <c r="ABX747" s="1"/>
      <c r="ABY747" s="1"/>
      <c r="ABZ747" s="1"/>
      <c r="ACA747" s="1"/>
      <c r="ACB747" s="1"/>
      <c r="ACC747" s="1"/>
      <c r="ACD747" s="1"/>
      <c r="ACE747" s="1"/>
      <c r="ACF747" s="1"/>
      <c r="ACG747" s="1"/>
      <c r="ACH747" s="1"/>
      <c r="ACI747" s="1"/>
      <c r="ACJ747" s="1"/>
      <c r="ACK747" s="1"/>
      <c r="ACL747" s="1"/>
      <c r="ACM747" s="1"/>
      <c r="ACN747" s="1"/>
      <c r="ACO747" s="1"/>
      <c r="ACP747" s="1"/>
      <c r="ACQ747" s="1"/>
      <c r="ACR747" s="1"/>
      <c r="ACS747" s="1"/>
      <c r="ACT747" s="1"/>
      <c r="ACU747" s="1"/>
      <c r="ACV747" s="1"/>
      <c r="ACW747" s="1"/>
      <c r="ACX747" s="1"/>
      <c r="ACY747" s="1"/>
      <c r="ACZ747" s="1"/>
      <c r="ADA747" s="1"/>
      <c r="ADB747" s="1"/>
      <c r="ADC747" s="1"/>
      <c r="ADD747" s="1"/>
      <c r="ADE747" s="1"/>
      <c r="ADF747" s="1"/>
      <c r="ADG747" s="1"/>
      <c r="ADH747" s="1"/>
      <c r="ADI747" s="1"/>
      <c r="ADJ747" s="1"/>
      <c r="ADK747" s="1"/>
      <c r="ADL747" s="1"/>
      <c r="ADM747" s="1"/>
      <c r="ADN747" s="1"/>
      <c r="ADO747" s="1"/>
      <c r="ADP747" s="1"/>
      <c r="ADQ747" s="1"/>
      <c r="ADR747" s="1"/>
      <c r="ADS747" s="1"/>
      <c r="ADT747" s="1"/>
      <c r="ADU747" s="1"/>
      <c r="ADV747" s="1"/>
    </row>
    <row r="748" spans="1:802" x14ac:dyDescent="0.1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  <c r="MV748" s="1"/>
      <c r="MW748" s="1"/>
      <c r="MX748" s="1"/>
      <c r="MY748" s="1"/>
      <c r="MZ748" s="1"/>
      <c r="NA748" s="1"/>
      <c r="NB748" s="1"/>
      <c r="NC748" s="1"/>
      <c r="ND748" s="1"/>
      <c r="NE748" s="1"/>
      <c r="NF748" s="1"/>
      <c r="NG748" s="1"/>
      <c r="NH748" s="1"/>
      <c r="NI748" s="1"/>
      <c r="NJ748" s="1"/>
      <c r="NK748" s="1"/>
      <c r="NL748" s="1"/>
      <c r="NM748" s="1"/>
      <c r="NN748" s="1"/>
      <c r="NO748" s="1"/>
      <c r="NP748" s="1"/>
      <c r="NQ748" s="1"/>
      <c r="NR748" s="1"/>
      <c r="NS748" s="1"/>
      <c r="NT748" s="1"/>
      <c r="NU748" s="1"/>
      <c r="NV748" s="1"/>
      <c r="NW748" s="1"/>
      <c r="NX748" s="1"/>
      <c r="NY748" s="1"/>
      <c r="NZ748" s="1"/>
      <c r="OA748" s="1"/>
      <c r="OB748" s="1"/>
      <c r="OC748" s="1"/>
      <c r="OD748" s="1"/>
      <c r="OE748" s="1"/>
      <c r="OF748" s="1"/>
      <c r="OG748" s="1"/>
      <c r="OH748" s="1"/>
      <c r="OI748" s="1"/>
      <c r="OJ748" s="1"/>
      <c r="OK748" s="1"/>
      <c r="OL748" s="1"/>
      <c r="OM748" s="1"/>
      <c r="ON748" s="1"/>
      <c r="OO748" s="1"/>
      <c r="OP748" s="1"/>
      <c r="OQ748" s="1"/>
      <c r="OR748" s="1"/>
      <c r="OS748" s="1"/>
      <c r="OT748" s="1"/>
      <c r="OU748" s="1"/>
      <c r="OV748" s="1"/>
      <c r="OW748" s="1"/>
      <c r="OX748" s="1"/>
      <c r="OY748" s="1"/>
      <c r="OZ748" s="1"/>
      <c r="PA748" s="1"/>
      <c r="PB748" s="1"/>
      <c r="PC748" s="1"/>
      <c r="PD748" s="1"/>
      <c r="PE748" s="1"/>
      <c r="PF748" s="1"/>
      <c r="PG748" s="1"/>
      <c r="PH748" s="1"/>
      <c r="PI748" s="1"/>
      <c r="PJ748" s="1"/>
      <c r="PK748" s="1"/>
      <c r="PL748" s="1"/>
      <c r="PM748" s="1"/>
      <c r="PN748" s="1"/>
      <c r="PO748" s="1"/>
      <c r="PP748" s="1"/>
      <c r="PQ748" s="1"/>
      <c r="PR748" s="1"/>
      <c r="PS748" s="1"/>
      <c r="PT748" s="1"/>
      <c r="PU748" s="1"/>
      <c r="PV748" s="1"/>
      <c r="PW748" s="1"/>
      <c r="PX748" s="1"/>
      <c r="PY748" s="1"/>
      <c r="PZ748" s="1"/>
      <c r="QA748" s="1"/>
      <c r="QB748" s="1"/>
      <c r="QC748" s="1"/>
      <c r="QD748" s="1"/>
      <c r="QE748" s="1"/>
      <c r="QF748" s="1"/>
      <c r="QG748" s="1"/>
      <c r="QH748" s="1"/>
      <c r="QI748" s="1"/>
      <c r="QJ748" s="1"/>
      <c r="QK748" s="1"/>
      <c r="QL748" s="1"/>
      <c r="QM748" s="1"/>
      <c r="QN748" s="1"/>
      <c r="QO748" s="1"/>
      <c r="QP748" s="1"/>
      <c r="QQ748" s="1"/>
      <c r="QR748" s="1"/>
      <c r="QS748" s="1"/>
      <c r="QT748" s="1"/>
      <c r="QU748" s="1"/>
      <c r="QV748" s="1"/>
      <c r="QW748" s="1"/>
      <c r="QX748" s="1"/>
      <c r="QY748" s="1"/>
      <c r="QZ748" s="1"/>
      <c r="RA748" s="1"/>
      <c r="RB748" s="1"/>
      <c r="RC748" s="1"/>
      <c r="RD748" s="1"/>
      <c r="RE748" s="1"/>
      <c r="RF748" s="1"/>
      <c r="RG748" s="1"/>
      <c r="RH748" s="1"/>
      <c r="RI748" s="1"/>
      <c r="RJ748" s="1"/>
      <c r="RK748" s="1"/>
      <c r="RL748" s="1"/>
      <c r="RM748" s="1"/>
      <c r="RN748" s="1"/>
      <c r="RO748" s="1"/>
      <c r="RP748" s="1"/>
      <c r="RQ748" s="1"/>
      <c r="RR748" s="1"/>
      <c r="RS748" s="1"/>
      <c r="RT748" s="1"/>
      <c r="RU748" s="1"/>
      <c r="RV748" s="1"/>
      <c r="RW748" s="1"/>
      <c r="RX748" s="1"/>
      <c r="RY748" s="1"/>
      <c r="RZ748" s="1"/>
      <c r="SA748" s="1"/>
      <c r="SB748" s="1"/>
      <c r="SC748" s="1"/>
      <c r="SD748" s="1"/>
      <c r="SE748" s="1"/>
      <c r="SF748" s="1"/>
      <c r="SG748" s="1"/>
      <c r="SH748" s="1"/>
      <c r="SI748" s="1"/>
      <c r="SJ748" s="1"/>
      <c r="SK748" s="1"/>
      <c r="SL748" s="1"/>
      <c r="SM748" s="1"/>
      <c r="SN748" s="1"/>
      <c r="SO748" s="1"/>
      <c r="SP748" s="1"/>
      <c r="SQ748" s="1"/>
      <c r="SR748" s="1"/>
      <c r="SS748" s="1"/>
      <c r="ST748" s="1"/>
      <c r="SU748" s="1"/>
      <c r="SV748" s="1"/>
      <c r="SW748" s="1"/>
      <c r="SX748" s="1"/>
      <c r="SY748" s="1"/>
      <c r="SZ748" s="1"/>
      <c r="TA748" s="1"/>
      <c r="TB748" s="1"/>
      <c r="TC748" s="1"/>
      <c r="TD748" s="1"/>
      <c r="TE748" s="1"/>
      <c r="TF748" s="1"/>
      <c r="TG748" s="1"/>
      <c r="TH748" s="1"/>
      <c r="TI748" s="1"/>
      <c r="TJ748" s="1"/>
      <c r="TK748" s="1"/>
      <c r="TL748" s="1"/>
      <c r="TM748" s="1"/>
      <c r="TN748" s="1"/>
      <c r="TO748" s="1"/>
      <c r="TP748" s="1"/>
      <c r="TQ748" s="1"/>
      <c r="TR748" s="1"/>
      <c r="TS748" s="1"/>
      <c r="TT748" s="1"/>
      <c r="TU748" s="1"/>
      <c r="TV748" s="1"/>
      <c r="TW748" s="1"/>
      <c r="TX748" s="1"/>
      <c r="TY748" s="1"/>
      <c r="TZ748" s="1"/>
      <c r="UA748" s="1"/>
      <c r="UB748" s="1"/>
      <c r="UC748" s="1"/>
      <c r="UD748" s="1"/>
      <c r="UE748" s="1"/>
      <c r="UF748" s="1"/>
      <c r="UG748" s="1"/>
      <c r="UH748" s="1"/>
      <c r="UI748" s="1"/>
      <c r="UJ748" s="1"/>
      <c r="UK748" s="1"/>
      <c r="UL748" s="1"/>
      <c r="UM748" s="1"/>
      <c r="UN748" s="1"/>
      <c r="UO748" s="1"/>
      <c r="UP748" s="1"/>
      <c r="UQ748" s="1"/>
      <c r="UR748" s="1"/>
      <c r="US748" s="1"/>
      <c r="UT748" s="1"/>
      <c r="UU748" s="1"/>
      <c r="UV748" s="1"/>
      <c r="UW748" s="1"/>
      <c r="UX748" s="1"/>
      <c r="UY748" s="1"/>
      <c r="UZ748" s="1"/>
      <c r="VA748" s="1"/>
      <c r="VB748" s="1"/>
      <c r="VC748" s="1"/>
      <c r="VD748" s="1"/>
      <c r="VE748" s="1"/>
      <c r="VF748" s="1"/>
      <c r="VG748" s="1"/>
      <c r="VH748" s="1"/>
      <c r="VI748" s="1"/>
      <c r="VJ748" s="1"/>
      <c r="VK748" s="1"/>
      <c r="VL748" s="1"/>
      <c r="VM748" s="1"/>
      <c r="VN748" s="1"/>
      <c r="VO748" s="1"/>
      <c r="VP748" s="1"/>
      <c r="VQ748" s="1"/>
      <c r="VR748" s="1"/>
      <c r="VS748" s="1"/>
      <c r="VT748" s="1"/>
      <c r="VU748" s="1"/>
      <c r="VV748" s="1"/>
      <c r="VW748" s="1"/>
      <c r="VX748" s="1"/>
      <c r="VY748" s="1"/>
      <c r="VZ748" s="1"/>
      <c r="WA748" s="1"/>
      <c r="WB748" s="1"/>
      <c r="WC748" s="1"/>
      <c r="WD748" s="1"/>
      <c r="WE748" s="1"/>
      <c r="WF748" s="1"/>
      <c r="WG748" s="1"/>
      <c r="WH748" s="1"/>
      <c r="WI748" s="1"/>
      <c r="WJ748" s="1"/>
      <c r="WK748" s="1"/>
      <c r="WL748" s="1"/>
      <c r="WM748" s="1"/>
      <c r="WN748" s="1"/>
      <c r="WO748" s="1"/>
      <c r="WP748" s="1"/>
      <c r="WQ748" s="1"/>
      <c r="WR748" s="1"/>
      <c r="WS748" s="1"/>
      <c r="WT748" s="1"/>
      <c r="WU748" s="1"/>
      <c r="WV748" s="1"/>
      <c r="WW748" s="1"/>
      <c r="WX748" s="1"/>
      <c r="WY748" s="1"/>
      <c r="WZ748" s="1"/>
      <c r="XA748" s="1"/>
      <c r="XB748" s="1"/>
      <c r="XC748" s="1"/>
      <c r="XD748" s="1"/>
      <c r="XE748" s="1"/>
      <c r="XF748" s="1"/>
      <c r="XG748" s="1"/>
      <c r="XH748" s="1"/>
      <c r="XI748" s="1"/>
      <c r="XJ748" s="1"/>
      <c r="XK748" s="1"/>
      <c r="XL748" s="1"/>
      <c r="XM748" s="1"/>
      <c r="XN748" s="1"/>
      <c r="XO748" s="1"/>
      <c r="XP748" s="1"/>
      <c r="XQ748" s="1"/>
      <c r="XR748" s="1"/>
      <c r="XS748" s="1"/>
      <c r="XT748" s="1"/>
      <c r="XU748" s="1"/>
      <c r="XV748" s="1"/>
      <c r="XW748" s="1"/>
      <c r="XX748" s="1"/>
      <c r="XY748" s="1"/>
      <c r="XZ748" s="1"/>
      <c r="YA748" s="1"/>
      <c r="YB748" s="1"/>
      <c r="YC748" s="1"/>
      <c r="YD748" s="1"/>
      <c r="YE748" s="1"/>
      <c r="YF748" s="1"/>
      <c r="YG748" s="1"/>
      <c r="YH748" s="1"/>
      <c r="YI748" s="1"/>
      <c r="YJ748" s="1"/>
      <c r="YK748" s="1"/>
      <c r="YL748" s="1"/>
      <c r="YM748" s="1"/>
      <c r="YN748" s="1"/>
      <c r="YO748" s="1"/>
      <c r="YP748" s="1"/>
      <c r="YQ748" s="1"/>
      <c r="YR748" s="1"/>
      <c r="YS748" s="1"/>
      <c r="YT748" s="1"/>
      <c r="YU748" s="1"/>
      <c r="YV748" s="1"/>
      <c r="YW748" s="1"/>
      <c r="YX748" s="1"/>
      <c r="YY748" s="1"/>
      <c r="YZ748" s="1"/>
      <c r="ZA748" s="1"/>
      <c r="ZB748" s="1"/>
      <c r="ZC748" s="1"/>
      <c r="ZD748" s="1"/>
      <c r="ZE748" s="1"/>
      <c r="ZF748" s="1"/>
      <c r="ZG748" s="1"/>
      <c r="ZH748" s="1"/>
      <c r="ZI748" s="1"/>
      <c r="ZJ748" s="1"/>
      <c r="ZK748" s="1"/>
      <c r="ZL748" s="1"/>
      <c r="ZM748" s="1"/>
      <c r="ZN748" s="1"/>
      <c r="ZO748" s="1"/>
      <c r="ZP748" s="1"/>
      <c r="ZQ748" s="1"/>
      <c r="ZR748" s="1"/>
      <c r="ZS748" s="1"/>
      <c r="ZT748" s="1"/>
      <c r="ZU748" s="1"/>
      <c r="ZV748" s="1"/>
      <c r="ZW748" s="1"/>
      <c r="ZX748" s="1"/>
      <c r="ZY748" s="1"/>
      <c r="ZZ748" s="1"/>
      <c r="AAA748" s="1"/>
      <c r="AAB748" s="1"/>
      <c r="AAC748" s="1"/>
      <c r="AAD748" s="1"/>
      <c r="AAE748" s="1"/>
      <c r="AAF748" s="1"/>
      <c r="AAG748" s="1"/>
      <c r="AAH748" s="1"/>
      <c r="AAI748" s="1"/>
      <c r="AAJ748" s="1"/>
      <c r="AAK748" s="1"/>
      <c r="AAL748" s="1"/>
      <c r="AAM748" s="1"/>
      <c r="AAN748" s="1"/>
      <c r="AAO748" s="1"/>
      <c r="AAP748" s="1"/>
      <c r="AAQ748" s="1"/>
      <c r="AAR748" s="1"/>
      <c r="AAS748" s="1"/>
      <c r="AAT748" s="1"/>
      <c r="AAU748" s="1"/>
      <c r="AAV748" s="1"/>
      <c r="AAW748" s="1"/>
      <c r="AAX748" s="1"/>
      <c r="AAY748" s="1"/>
      <c r="AAZ748" s="1"/>
      <c r="ABA748" s="1"/>
      <c r="ABB748" s="1"/>
      <c r="ABC748" s="1"/>
      <c r="ABD748" s="1"/>
      <c r="ABE748" s="1"/>
      <c r="ABF748" s="1"/>
      <c r="ABG748" s="1"/>
      <c r="ABH748" s="1"/>
      <c r="ABI748" s="1"/>
      <c r="ABJ748" s="1"/>
      <c r="ABK748" s="1"/>
      <c r="ABL748" s="1"/>
      <c r="ABM748" s="1"/>
      <c r="ABN748" s="1"/>
      <c r="ABO748" s="1"/>
      <c r="ABP748" s="1"/>
      <c r="ABQ748" s="1"/>
      <c r="ABR748" s="1"/>
      <c r="ABS748" s="1"/>
      <c r="ABT748" s="1"/>
      <c r="ABU748" s="1"/>
      <c r="ABV748" s="1"/>
      <c r="ABW748" s="1"/>
      <c r="ABX748" s="1"/>
      <c r="ABY748" s="1"/>
      <c r="ABZ748" s="1"/>
      <c r="ACA748" s="1"/>
      <c r="ACB748" s="1"/>
      <c r="ACC748" s="1"/>
      <c r="ACD748" s="1"/>
      <c r="ACE748" s="1"/>
      <c r="ACF748" s="1"/>
      <c r="ACG748" s="1"/>
      <c r="ACH748" s="1"/>
      <c r="ACI748" s="1"/>
      <c r="ACJ748" s="1"/>
      <c r="ACK748" s="1"/>
      <c r="ACL748" s="1"/>
      <c r="ACM748" s="1"/>
      <c r="ACN748" s="1"/>
      <c r="ACO748" s="1"/>
      <c r="ACP748" s="1"/>
      <c r="ACQ748" s="1"/>
      <c r="ACR748" s="1"/>
      <c r="ACS748" s="1"/>
      <c r="ACT748" s="1"/>
      <c r="ACU748" s="1"/>
      <c r="ACV748" s="1"/>
      <c r="ACW748" s="1"/>
      <c r="ACX748" s="1"/>
      <c r="ACY748" s="1"/>
      <c r="ACZ748" s="1"/>
      <c r="ADA748" s="1"/>
      <c r="ADB748" s="1"/>
      <c r="ADC748" s="1"/>
      <c r="ADD748" s="1"/>
      <c r="ADE748" s="1"/>
      <c r="ADF748" s="1"/>
      <c r="ADG748" s="1"/>
      <c r="ADH748" s="1"/>
      <c r="ADI748" s="1"/>
      <c r="ADJ748" s="1"/>
      <c r="ADK748" s="1"/>
      <c r="ADL748" s="1"/>
      <c r="ADM748" s="1"/>
      <c r="ADN748" s="1"/>
      <c r="ADO748" s="1"/>
      <c r="ADP748" s="1"/>
      <c r="ADQ748" s="1"/>
      <c r="ADR748" s="1"/>
      <c r="ADS748" s="1"/>
      <c r="ADT748" s="1"/>
      <c r="ADU748" s="1"/>
      <c r="ADV748" s="1"/>
    </row>
    <row r="749" spans="1:802" x14ac:dyDescent="0.1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  <c r="DN749" s="1"/>
      <c r="DO749" s="1"/>
      <c r="DP749" s="1"/>
      <c r="DQ749" s="1"/>
      <c r="DR749" s="1"/>
      <c r="DS749" s="1"/>
      <c r="DT749" s="1"/>
      <c r="DU749" s="1"/>
      <c r="DV749" s="1"/>
      <c r="DW749" s="1"/>
      <c r="DX749" s="1"/>
      <c r="DY749" s="1"/>
      <c r="DZ749" s="1"/>
      <c r="EA749" s="1"/>
      <c r="EB749" s="1"/>
      <c r="EC749" s="1"/>
      <c r="ED749" s="1"/>
      <c r="EE749" s="1"/>
      <c r="EF749" s="1"/>
      <c r="EG749" s="1"/>
      <c r="EH749" s="1"/>
      <c r="EI749" s="1"/>
      <c r="EJ749" s="1"/>
      <c r="EK749" s="1"/>
      <c r="EL749" s="1"/>
      <c r="EM749" s="1"/>
      <c r="EN749" s="1"/>
      <c r="EO749" s="1"/>
      <c r="EP749" s="1"/>
      <c r="EQ749" s="1"/>
      <c r="ER749" s="1"/>
      <c r="ES749" s="1"/>
      <c r="ET749" s="1"/>
      <c r="EU749" s="1"/>
      <c r="EV749" s="1"/>
      <c r="EW749" s="1"/>
      <c r="EX749" s="1"/>
      <c r="EY749" s="1"/>
      <c r="EZ749" s="1"/>
      <c r="FA749" s="1"/>
      <c r="FB749" s="1"/>
      <c r="FC749" s="1"/>
      <c r="FD749" s="1"/>
      <c r="FE749" s="1"/>
      <c r="FF749" s="1"/>
      <c r="FG749" s="1"/>
      <c r="FH749" s="1"/>
      <c r="FI749" s="1"/>
      <c r="FJ749" s="1"/>
      <c r="FK749" s="1"/>
      <c r="FL749" s="1"/>
      <c r="FM749" s="1"/>
      <c r="FN749" s="1"/>
      <c r="FO749" s="1"/>
      <c r="FP749" s="1"/>
      <c r="FQ749" s="1"/>
      <c r="FR749" s="1"/>
      <c r="FS749" s="1"/>
      <c r="FT749" s="1"/>
      <c r="FU749" s="1"/>
      <c r="FV749" s="1"/>
      <c r="FW749" s="1"/>
      <c r="FX749" s="1"/>
      <c r="FY749" s="1"/>
      <c r="FZ749" s="1"/>
      <c r="GA749" s="1"/>
      <c r="GB749" s="1"/>
      <c r="GC749" s="1"/>
      <c r="GD749" s="1"/>
      <c r="GE749" s="1"/>
      <c r="GF749" s="1"/>
      <c r="GG749" s="1"/>
      <c r="GH749" s="1"/>
      <c r="GI749" s="1"/>
      <c r="GJ749" s="1"/>
      <c r="GK749" s="1"/>
      <c r="GL749" s="1"/>
      <c r="GM749" s="1"/>
      <c r="GN749" s="1"/>
      <c r="GO749" s="1"/>
      <c r="GP749" s="1"/>
      <c r="GQ749" s="1"/>
      <c r="GR749" s="1"/>
      <c r="GS749" s="1"/>
      <c r="GT749" s="1"/>
      <c r="GU749" s="1"/>
      <c r="GV749" s="1"/>
      <c r="GW749" s="1"/>
      <c r="GX749" s="1"/>
      <c r="GY749" s="1"/>
      <c r="GZ749" s="1"/>
      <c r="HA749" s="1"/>
      <c r="HB749" s="1"/>
      <c r="HC749" s="1"/>
      <c r="HD749" s="1"/>
      <c r="HE749" s="1"/>
      <c r="HF749" s="1"/>
      <c r="HG749" s="1"/>
      <c r="HH749" s="1"/>
      <c r="HI749" s="1"/>
      <c r="HJ749" s="1"/>
      <c r="HK749" s="1"/>
      <c r="HL749" s="1"/>
      <c r="HM749" s="1"/>
      <c r="HN749" s="1"/>
      <c r="HO749" s="1"/>
      <c r="HP749" s="1"/>
      <c r="HQ749" s="1"/>
      <c r="HR749" s="1"/>
      <c r="HS749" s="1"/>
      <c r="HT749" s="1"/>
      <c r="HU749" s="1"/>
      <c r="HV749" s="1"/>
      <c r="HW749" s="1"/>
      <c r="HX749" s="1"/>
      <c r="HY749" s="1"/>
      <c r="HZ749" s="1"/>
      <c r="IA749" s="1"/>
      <c r="IB749" s="1"/>
      <c r="IC749" s="1"/>
      <c r="ID749" s="1"/>
      <c r="IE749" s="1"/>
      <c r="IF749" s="1"/>
      <c r="IG749" s="1"/>
      <c r="IH749" s="1"/>
      <c r="II749" s="1"/>
      <c r="IJ749" s="1"/>
      <c r="IK749" s="1"/>
      <c r="IL749" s="1"/>
      <c r="IM749" s="1"/>
      <c r="IN749" s="1"/>
      <c r="IO749" s="1"/>
      <c r="IP749" s="1"/>
      <c r="IQ749" s="1"/>
      <c r="IR749" s="1"/>
      <c r="IS749" s="1"/>
      <c r="IT749" s="1"/>
      <c r="IU749" s="1"/>
      <c r="IV749" s="1"/>
      <c r="IW749" s="1"/>
      <c r="IX749" s="1"/>
      <c r="IY749" s="1"/>
      <c r="IZ749" s="1"/>
      <c r="JA749" s="1"/>
      <c r="JB749" s="1"/>
      <c r="JC749" s="1"/>
      <c r="JD749" s="1"/>
      <c r="JE749" s="1"/>
      <c r="JF749" s="1"/>
      <c r="JG749" s="1"/>
      <c r="JH749" s="1"/>
      <c r="JI749" s="1"/>
      <c r="JJ749" s="1"/>
      <c r="JK749" s="1"/>
      <c r="JL749" s="1"/>
      <c r="JM749" s="1"/>
      <c r="JN749" s="1"/>
      <c r="JO749" s="1"/>
      <c r="JP749" s="1"/>
      <c r="JQ749" s="1"/>
      <c r="JR749" s="1"/>
      <c r="JS749" s="1"/>
      <c r="JT749" s="1"/>
      <c r="JU749" s="1"/>
      <c r="JV749" s="1"/>
      <c r="JW749" s="1"/>
      <c r="JX749" s="1"/>
      <c r="JY749" s="1"/>
      <c r="JZ749" s="1"/>
      <c r="KA749" s="1"/>
      <c r="KB749" s="1"/>
      <c r="KC749" s="1"/>
      <c r="KD749" s="1"/>
      <c r="KE749" s="1"/>
      <c r="KF749" s="1"/>
      <c r="KG749" s="1"/>
      <c r="KH749" s="1"/>
      <c r="KI749" s="1"/>
      <c r="KJ749" s="1"/>
      <c r="KK749" s="1"/>
      <c r="KL749" s="1"/>
      <c r="KM749" s="1"/>
      <c r="KN749" s="1"/>
      <c r="KO749" s="1"/>
      <c r="KP749" s="1"/>
      <c r="KQ749" s="1"/>
      <c r="KR749" s="1"/>
      <c r="KS749" s="1"/>
      <c r="KT749" s="1"/>
      <c r="KU749" s="1"/>
      <c r="KV749" s="1"/>
      <c r="KW749" s="1"/>
      <c r="KX749" s="1"/>
      <c r="KY749" s="1"/>
      <c r="KZ749" s="1"/>
      <c r="LA749" s="1"/>
      <c r="LB749" s="1"/>
      <c r="LC749" s="1"/>
      <c r="LD749" s="1"/>
      <c r="LE749" s="1"/>
      <c r="LF749" s="1"/>
      <c r="LG749" s="1"/>
      <c r="LH749" s="1"/>
      <c r="LI749" s="1"/>
      <c r="LJ749" s="1"/>
      <c r="LK749" s="1"/>
      <c r="LL749" s="1"/>
      <c r="LM749" s="1"/>
      <c r="LN749" s="1"/>
      <c r="LO749" s="1"/>
      <c r="LP749" s="1"/>
      <c r="LQ749" s="1"/>
      <c r="LR749" s="1"/>
      <c r="LS749" s="1"/>
      <c r="LT749" s="1"/>
      <c r="LU749" s="1"/>
      <c r="LV749" s="1"/>
      <c r="LW749" s="1"/>
      <c r="LX749" s="1"/>
      <c r="LY749" s="1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  <c r="MV749" s="1"/>
      <c r="MW749" s="1"/>
      <c r="MX749" s="1"/>
      <c r="MY749" s="1"/>
      <c r="MZ749" s="1"/>
      <c r="NA749" s="1"/>
      <c r="NB749" s="1"/>
      <c r="NC749" s="1"/>
      <c r="ND749" s="1"/>
      <c r="NE749" s="1"/>
      <c r="NF749" s="1"/>
      <c r="NG749" s="1"/>
      <c r="NH749" s="1"/>
      <c r="NI749" s="1"/>
      <c r="NJ749" s="1"/>
      <c r="NK749" s="1"/>
      <c r="NL749" s="1"/>
      <c r="NM749" s="1"/>
      <c r="NN749" s="1"/>
      <c r="NO749" s="1"/>
      <c r="NP749" s="1"/>
      <c r="NQ749" s="1"/>
      <c r="NR749" s="1"/>
      <c r="NS749" s="1"/>
      <c r="NT749" s="1"/>
      <c r="NU749" s="1"/>
      <c r="NV749" s="1"/>
      <c r="NW749" s="1"/>
      <c r="NX749" s="1"/>
      <c r="NY749" s="1"/>
      <c r="NZ749" s="1"/>
      <c r="OA749" s="1"/>
      <c r="OB749" s="1"/>
      <c r="OC749" s="1"/>
      <c r="OD749" s="1"/>
      <c r="OE749" s="1"/>
      <c r="OF749" s="1"/>
      <c r="OG749" s="1"/>
      <c r="OH749" s="1"/>
      <c r="OI749" s="1"/>
      <c r="OJ749" s="1"/>
      <c r="OK749" s="1"/>
      <c r="OL749" s="1"/>
      <c r="OM749" s="1"/>
      <c r="ON749" s="1"/>
      <c r="OO749" s="1"/>
      <c r="OP749" s="1"/>
      <c r="OQ749" s="1"/>
      <c r="OR749" s="1"/>
      <c r="OS749" s="1"/>
      <c r="OT749" s="1"/>
      <c r="OU749" s="1"/>
      <c r="OV749" s="1"/>
      <c r="OW749" s="1"/>
      <c r="OX749" s="1"/>
      <c r="OY749" s="1"/>
      <c r="OZ749" s="1"/>
      <c r="PA749" s="1"/>
      <c r="PB749" s="1"/>
      <c r="PC749" s="1"/>
      <c r="PD749" s="1"/>
      <c r="PE749" s="1"/>
      <c r="PF749" s="1"/>
      <c r="PG749" s="1"/>
      <c r="PH749" s="1"/>
      <c r="PI749" s="1"/>
      <c r="PJ749" s="1"/>
      <c r="PK749" s="1"/>
      <c r="PL749" s="1"/>
      <c r="PM749" s="1"/>
      <c r="PN749" s="1"/>
      <c r="PO749" s="1"/>
      <c r="PP749" s="1"/>
      <c r="PQ749" s="1"/>
      <c r="PR749" s="1"/>
      <c r="PS749" s="1"/>
      <c r="PT749" s="1"/>
      <c r="PU749" s="1"/>
      <c r="PV749" s="1"/>
      <c r="PW749" s="1"/>
      <c r="PX749" s="1"/>
      <c r="PY749" s="1"/>
      <c r="PZ749" s="1"/>
      <c r="QA749" s="1"/>
      <c r="QB749" s="1"/>
      <c r="QC749" s="1"/>
      <c r="QD749" s="1"/>
      <c r="QE749" s="1"/>
      <c r="QF749" s="1"/>
      <c r="QG749" s="1"/>
      <c r="QH749" s="1"/>
      <c r="QI749" s="1"/>
      <c r="QJ749" s="1"/>
      <c r="QK749" s="1"/>
      <c r="QL749" s="1"/>
      <c r="QM749" s="1"/>
      <c r="QN749" s="1"/>
      <c r="QO749" s="1"/>
      <c r="QP749" s="1"/>
      <c r="QQ749" s="1"/>
      <c r="QR749" s="1"/>
      <c r="QS749" s="1"/>
      <c r="QT749" s="1"/>
      <c r="QU749" s="1"/>
      <c r="QV749" s="1"/>
      <c r="QW749" s="1"/>
      <c r="QX749" s="1"/>
      <c r="QY749" s="1"/>
      <c r="QZ749" s="1"/>
      <c r="RA749" s="1"/>
      <c r="RB749" s="1"/>
      <c r="RC749" s="1"/>
      <c r="RD749" s="1"/>
      <c r="RE749" s="1"/>
      <c r="RF749" s="1"/>
      <c r="RG749" s="1"/>
      <c r="RH749" s="1"/>
      <c r="RI749" s="1"/>
      <c r="RJ749" s="1"/>
      <c r="RK749" s="1"/>
      <c r="RL749" s="1"/>
      <c r="RM749" s="1"/>
      <c r="RN749" s="1"/>
      <c r="RO749" s="1"/>
      <c r="RP749" s="1"/>
      <c r="RQ749" s="1"/>
      <c r="RR749" s="1"/>
      <c r="RS749" s="1"/>
      <c r="RT749" s="1"/>
      <c r="RU749" s="1"/>
      <c r="RV749" s="1"/>
      <c r="RW749" s="1"/>
      <c r="RX749" s="1"/>
      <c r="RY749" s="1"/>
      <c r="RZ749" s="1"/>
      <c r="SA749" s="1"/>
      <c r="SB749" s="1"/>
      <c r="SC749" s="1"/>
      <c r="SD749" s="1"/>
      <c r="SE749" s="1"/>
      <c r="SF749" s="1"/>
      <c r="SG749" s="1"/>
      <c r="SH749" s="1"/>
      <c r="SI749" s="1"/>
      <c r="SJ749" s="1"/>
      <c r="SK749" s="1"/>
      <c r="SL749" s="1"/>
      <c r="SM749" s="1"/>
      <c r="SN749" s="1"/>
      <c r="SO749" s="1"/>
      <c r="SP749" s="1"/>
      <c r="SQ749" s="1"/>
      <c r="SR749" s="1"/>
      <c r="SS749" s="1"/>
      <c r="ST749" s="1"/>
      <c r="SU749" s="1"/>
      <c r="SV749" s="1"/>
      <c r="SW749" s="1"/>
      <c r="SX749" s="1"/>
      <c r="SY749" s="1"/>
      <c r="SZ749" s="1"/>
      <c r="TA749" s="1"/>
      <c r="TB749" s="1"/>
      <c r="TC749" s="1"/>
      <c r="TD749" s="1"/>
      <c r="TE749" s="1"/>
      <c r="TF749" s="1"/>
      <c r="TG749" s="1"/>
      <c r="TH749" s="1"/>
      <c r="TI749" s="1"/>
      <c r="TJ749" s="1"/>
      <c r="TK749" s="1"/>
      <c r="TL749" s="1"/>
      <c r="TM749" s="1"/>
      <c r="TN749" s="1"/>
      <c r="TO749" s="1"/>
      <c r="TP749" s="1"/>
      <c r="TQ749" s="1"/>
      <c r="TR749" s="1"/>
      <c r="TS749" s="1"/>
      <c r="TT749" s="1"/>
      <c r="TU749" s="1"/>
      <c r="TV749" s="1"/>
      <c r="TW749" s="1"/>
      <c r="TX749" s="1"/>
      <c r="TY749" s="1"/>
      <c r="TZ749" s="1"/>
      <c r="UA749" s="1"/>
      <c r="UB749" s="1"/>
      <c r="UC749" s="1"/>
      <c r="UD749" s="1"/>
      <c r="UE749" s="1"/>
      <c r="UF749" s="1"/>
      <c r="UG749" s="1"/>
      <c r="UH749" s="1"/>
      <c r="UI749" s="1"/>
      <c r="UJ749" s="1"/>
      <c r="UK749" s="1"/>
      <c r="UL749" s="1"/>
      <c r="UM749" s="1"/>
      <c r="UN749" s="1"/>
      <c r="UO749" s="1"/>
      <c r="UP749" s="1"/>
      <c r="UQ749" s="1"/>
      <c r="UR749" s="1"/>
      <c r="US749" s="1"/>
      <c r="UT749" s="1"/>
      <c r="UU749" s="1"/>
      <c r="UV749" s="1"/>
      <c r="UW749" s="1"/>
      <c r="UX749" s="1"/>
      <c r="UY749" s="1"/>
      <c r="UZ749" s="1"/>
      <c r="VA749" s="1"/>
      <c r="VB749" s="1"/>
      <c r="VC749" s="1"/>
      <c r="VD749" s="1"/>
      <c r="VE749" s="1"/>
      <c r="VF749" s="1"/>
      <c r="VG749" s="1"/>
      <c r="VH749" s="1"/>
      <c r="VI749" s="1"/>
      <c r="VJ749" s="1"/>
      <c r="VK749" s="1"/>
      <c r="VL749" s="1"/>
      <c r="VM749" s="1"/>
      <c r="VN749" s="1"/>
      <c r="VO749" s="1"/>
      <c r="VP749" s="1"/>
      <c r="VQ749" s="1"/>
      <c r="VR749" s="1"/>
      <c r="VS749" s="1"/>
      <c r="VT749" s="1"/>
      <c r="VU749" s="1"/>
      <c r="VV749" s="1"/>
      <c r="VW749" s="1"/>
      <c r="VX749" s="1"/>
      <c r="VY749" s="1"/>
      <c r="VZ749" s="1"/>
      <c r="WA749" s="1"/>
      <c r="WB749" s="1"/>
      <c r="WC749" s="1"/>
      <c r="WD749" s="1"/>
      <c r="WE749" s="1"/>
      <c r="WF749" s="1"/>
      <c r="WG749" s="1"/>
      <c r="WH749" s="1"/>
      <c r="WI749" s="1"/>
      <c r="WJ749" s="1"/>
      <c r="WK749" s="1"/>
      <c r="WL749" s="1"/>
      <c r="WM749" s="1"/>
      <c r="WN749" s="1"/>
      <c r="WO749" s="1"/>
      <c r="WP749" s="1"/>
      <c r="WQ749" s="1"/>
      <c r="WR749" s="1"/>
      <c r="WS749" s="1"/>
      <c r="WT749" s="1"/>
      <c r="WU749" s="1"/>
      <c r="WV749" s="1"/>
      <c r="WW749" s="1"/>
      <c r="WX749" s="1"/>
      <c r="WY749" s="1"/>
      <c r="WZ749" s="1"/>
      <c r="XA749" s="1"/>
      <c r="XB749" s="1"/>
      <c r="XC749" s="1"/>
      <c r="XD749" s="1"/>
      <c r="XE749" s="1"/>
      <c r="XF749" s="1"/>
      <c r="XG749" s="1"/>
      <c r="XH749" s="1"/>
      <c r="XI749" s="1"/>
      <c r="XJ749" s="1"/>
      <c r="XK749" s="1"/>
      <c r="XL749" s="1"/>
      <c r="XM749" s="1"/>
      <c r="XN749" s="1"/>
      <c r="XO749" s="1"/>
      <c r="XP749" s="1"/>
      <c r="XQ749" s="1"/>
      <c r="XR749" s="1"/>
      <c r="XS749" s="1"/>
      <c r="XT749" s="1"/>
      <c r="XU749" s="1"/>
      <c r="XV749" s="1"/>
      <c r="XW749" s="1"/>
      <c r="XX749" s="1"/>
      <c r="XY749" s="1"/>
      <c r="XZ749" s="1"/>
      <c r="YA749" s="1"/>
      <c r="YB749" s="1"/>
      <c r="YC749" s="1"/>
      <c r="YD749" s="1"/>
      <c r="YE749" s="1"/>
      <c r="YF749" s="1"/>
      <c r="YG749" s="1"/>
      <c r="YH749" s="1"/>
      <c r="YI749" s="1"/>
      <c r="YJ749" s="1"/>
      <c r="YK749" s="1"/>
      <c r="YL749" s="1"/>
      <c r="YM749" s="1"/>
      <c r="YN749" s="1"/>
      <c r="YO749" s="1"/>
      <c r="YP749" s="1"/>
      <c r="YQ749" s="1"/>
      <c r="YR749" s="1"/>
      <c r="YS749" s="1"/>
      <c r="YT749" s="1"/>
      <c r="YU749" s="1"/>
      <c r="YV749" s="1"/>
      <c r="YW749" s="1"/>
      <c r="YX749" s="1"/>
      <c r="YY749" s="1"/>
      <c r="YZ749" s="1"/>
      <c r="ZA749" s="1"/>
      <c r="ZB749" s="1"/>
      <c r="ZC749" s="1"/>
      <c r="ZD749" s="1"/>
      <c r="ZE749" s="1"/>
      <c r="ZF749" s="1"/>
      <c r="ZG749" s="1"/>
      <c r="ZH749" s="1"/>
      <c r="ZI749" s="1"/>
      <c r="ZJ749" s="1"/>
      <c r="ZK749" s="1"/>
      <c r="ZL749" s="1"/>
      <c r="ZM749" s="1"/>
      <c r="ZN749" s="1"/>
      <c r="ZO749" s="1"/>
      <c r="ZP749" s="1"/>
      <c r="ZQ749" s="1"/>
      <c r="ZR749" s="1"/>
      <c r="ZS749" s="1"/>
      <c r="ZT749" s="1"/>
      <c r="ZU749" s="1"/>
      <c r="ZV749" s="1"/>
      <c r="ZW749" s="1"/>
      <c r="ZX749" s="1"/>
      <c r="ZY749" s="1"/>
      <c r="ZZ749" s="1"/>
      <c r="AAA749" s="1"/>
      <c r="AAB749" s="1"/>
      <c r="AAC749" s="1"/>
      <c r="AAD749" s="1"/>
      <c r="AAE749" s="1"/>
      <c r="AAF749" s="1"/>
      <c r="AAG749" s="1"/>
      <c r="AAH749" s="1"/>
      <c r="AAI749" s="1"/>
      <c r="AAJ749" s="1"/>
      <c r="AAK749" s="1"/>
      <c r="AAL749" s="1"/>
      <c r="AAM749" s="1"/>
      <c r="AAN749" s="1"/>
      <c r="AAO749" s="1"/>
      <c r="AAP749" s="1"/>
      <c r="AAQ749" s="1"/>
      <c r="AAR749" s="1"/>
      <c r="AAS749" s="1"/>
      <c r="AAT749" s="1"/>
      <c r="AAU749" s="1"/>
      <c r="AAV749" s="1"/>
      <c r="AAW749" s="1"/>
      <c r="AAX749" s="1"/>
      <c r="AAY749" s="1"/>
      <c r="AAZ749" s="1"/>
      <c r="ABA749" s="1"/>
      <c r="ABB749" s="1"/>
      <c r="ABC749" s="1"/>
      <c r="ABD749" s="1"/>
      <c r="ABE749" s="1"/>
      <c r="ABF749" s="1"/>
      <c r="ABG749" s="1"/>
      <c r="ABH749" s="1"/>
      <c r="ABI749" s="1"/>
      <c r="ABJ749" s="1"/>
      <c r="ABK749" s="1"/>
      <c r="ABL749" s="1"/>
      <c r="ABM749" s="1"/>
      <c r="ABN749" s="1"/>
      <c r="ABO749" s="1"/>
      <c r="ABP749" s="1"/>
      <c r="ABQ749" s="1"/>
      <c r="ABR749" s="1"/>
      <c r="ABS749" s="1"/>
      <c r="ABT749" s="1"/>
      <c r="ABU749" s="1"/>
      <c r="ABV749" s="1"/>
      <c r="ABW749" s="1"/>
      <c r="ABX749" s="1"/>
      <c r="ABY749" s="1"/>
      <c r="ABZ749" s="1"/>
      <c r="ACA749" s="1"/>
      <c r="ACB749" s="1"/>
      <c r="ACC749" s="1"/>
      <c r="ACD749" s="1"/>
      <c r="ACE749" s="1"/>
      <c r="ACF749" s="1"/>
      <c r="ACG749" s="1"/>
      <c r="ACH749" s="1"/>
      <c r="ACI749" s="1"/>
      <c r="ACJ749" s="1"/>
      <c r="ACK749" s="1"/>
      <c r="ACL749" s="1"/>
      <c r="ACM749" s="1"/>
      <c r="ACN749" s="1"/>
      <c r="ACO749" s="1"/>
      <c r="ACP749" s="1"/>
      <c r="ACQ749" s="1"/>
      <c r="ACR749" s="1"/>
      <c r="ACS749" s="1"/>
      <c r="ACT749" s="1"/>
      <c r="ACU749" s="1"/>
      <c r="ACV749" s="1"/>
      <c r="ACW749" s="1"/>
      <c r="ACX749" s="1"/>
      <c r="ACY749" s="1"/>
      <c r="ACZ749" s="1"/>
      <c r="ADA749" s="1"/>
      <c r="ADB749" s="1"/>
      <c r="ADC749" s="1"/>
      <c r="ADD749" s="1"/>
      <c r="ADE749" s="1"/>
      <c r="ADF749" s="1"/>
      <c r="ADG749" s="1"/>
      <c r="ADH749" s="1"/>
      <c r="ADI749" s="1"/>
      <c r="ADJ749" s="1"/>
      <c r="ADK749" s="1"/>
      <c r="ADL749" s="1"/>
      <c r="ADM749" s="1"/>
      <c r="ADN749" s="1"/>
      <c r="ADO749" s="1"/>
      <c r="ADP749" s="1"/>
      <c r="ADQ749" s="1"/>
      <c r="ADR749" s="1"/>
      <c r="ADS749" s="1"/>
      <c r="ADT749" s="1"/>
      <c r="ADU749" s="1"/>
      <c r="ADV749" s="1"/>
    </row>
    <row r="750" spans="1:802" x14ac:dyDescent="0.1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  <c r="DN750" s="1"/>
      <c r="DO750" s="1"/>
      <c r="DP750" s="1"/>
      <c r="DQ750" s="1"/>
      <c r="DR750" s="1"/>
      <c r="DS750" s="1"/>
      <c r="DT750" s="1"/>
      <c r="DU750" s="1"/>
      <c r="DV750" s="1"/>
      <c r="DW750" s="1"/>
      <c r="DX750" s="1"/>
      <c r="DY750" s="1"/>
      <c r="DZ750" s="1"/>
      <c r="EA750" s="1"/>
      <c r="EB750" s="1"/>
      <c r="EC750" s="1"/>
      <c r="ED750" s="1"/>
      <c r="EE750" s="1"/>
      <c r="EF750" s="1"/>
      <c r="EG750" s="1"/>
      <c r="EH750" s="1"/>
      <c r="EI750" s="1"/>
      <c r="EJ750" s="1"/>
      <c r="EK750" s="1"/>
      <c r="EL750" s="1"/>
      <c r="EM750" s="1"/>
      <c r="EN750" s="1"/>
      <c r="EO750" s="1"/>
      <c r="EP750" s="1"/>
      <c r="EQ750" s="1"/>
      <c r="ER750" s="1"/>
      <c r="ES750" s="1"/>
      <c r="ET750" s="1"/>
      <c r="EU750" s="1"/>
      <c r="EV750" s="1"/>
      <c r="EW750" s="1"/>
      <c r="EX750" s="1"/>
      <c r="EY750" s="1"/>
      <c r="EZ750" s="1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1"/>
      <c r="FL750" s="1"/>
      <c r="FM750" s="1"/>
      <c r="FN750" s="1"/>
      <c r="FO750" s="1"/>
      <c r="FP750" s="1"/>
      <c r="FQ750" s="1"/>
      <c r="FR750" s="1"/>
      <c r="FS750" s="1"/>
      <c r="FT750" s="1"/>
      <c r="FU750" s="1"/>
      <c r="FV750" s="1"/>
      <c r="FW750" s="1"/>
      <c r="FX750" s="1"/>
      <c r="FY750" s="1"/>
      <c r="FZ750" s="1"/>
      <c r="GA750" s="1"/>
      <c r="GB750" s="1"/>
      <c r="GC750" s="1"/>
      <c r="GD750" s="1"/>
      <c r="GE750" s="1"/>
      <c r="GF750" s="1"/>
      <c r="GG750" s="1"/>
      <c r="GH750" s="1"/>
      <c r="GI750" s="1"/>
      <c r="GJ750" s="1"/>
      <c r="GK750" s="1"/>
      <c r="GL750" s="1"/>
      <c r="GM750" s="1"/>
      <c r="GN750" s="1"/>
      <c r="GO750" s="1"/>
      <c r="GP750" s="1"/>
      <c r="GQ750" s="1"/>
      <c r="GR750" s="1"/>
      <c r="GS750" s="1"/>
      <c r="GT750" s="1"/>
      <c r="GU750" s="1"/>
      <c r="GV750" s="1"/>
      <c r="GW750" s="1"/>
      <c r="GX750" s="1"/>
      <c r="GY750" s="1"/>
      <c r="GZ750" s="1"/>
      <c r="HA750" s="1"/>
      <c r="HB750" s="1"/>
      <c r="HC750" s="1"/>
      <c r="HD750" s="1"/>
      <c r="HE750" s="1"/>
      <c r="HF750" s="1"/>
      <c r="HG750" s="1"/>
      <c r="HH750" s="1"/>
      <c r="HI750" s="1"/>
      <c r="HJ750" s="1"/>
      <c r="HK750" s="1"/>
      <c r="HL750" s="1"/>
      <c r="HM750" s="1"/>
      <c r="HN750" s="1"/>
      <c r="HO750" s="1"/>
      <c r="HP750" s="1"/>
      <c r="HQ750" s="1"/>
      <c r="HR750" s="1"/>
      <c r="HS750" s="1"/>
      <c r="HT750" s="1"/>
      <c r="HU750" s="1"/>
      <c r="HV750" s="1"/>
      <c r="HW750" s="1"/>
      <c r="HX750" s="1"/>
      <c r="HY750" s="1"/>
      <c r="HZ750" s="1"/>
      <c r="IA750" s="1"/>
      <c r="IB750" s="1"/>
      <c r="IC750" s="1"/>
      <c r="ID750" s="1"/>
      <c r="IE750" s="1"/>
      <c r="IF750" s="1"/>
      <c r="IG750" s="1"/>
      <c r="IH750" s="1"/>
      <c r="II750" s="1"/>
      <c r="IJ750" s="1"/>
      <c r="IK750" s="1"/>
      <c r="IL750" s="1"/>
      <c r="IM750" s="1"/>
      <c r="IN750" s="1"/>
      <c r="IO750" s="1"/>
      <c r="IP750" s="1"/>
      <c r="IQ750" s="1"/>
      <c r="IR750" s="1"/>
      <c r="IS750" s="1"/>
      <c r="IT750" s="1"/>
      <c r="IU750" s="1"/>
      <c r="IV750" s="1"/>
      <c r="IW750" s="1"/>
      <c r="IX750" s="1"/>
      <c r="IY750" s="1"/>
      <c r="IZ750" s="1"/>
      <c r="JA750" s="1"/>
      <c r="JB750" s="1"/>
      <c r="JC750" s="1"/>
      <c r="JD750" s="1"/>
      <c r="JE750" s="1"/>
      <c r="JF750" s="1"/>
      <c r="JG750" s="1"/>
      <c r="JH750" s="1"/>
      <c r="JI750" s="1"/>
      <c r="JJ750" s="1"/>
      <c r="JK750" s="1"/>
      <c r="JL750" s="1"/>
      <c r="JM750" s="1"/>
      <c r="JN750" s="1"/>
      <c r="JO750" s="1"/>
      <c r="JP750" s="1"/>
      <c r="JQ750" s="1"/>
      <c r="JR750" s="1"/>
      <c r="JS750" s="1"/>
      <c r="JT750" s="1"/>
      <c r="JU750" s="1"/>
      <c r="JV750" s="1"/>
      <c r="JW750" s="1"/>
      <c r="JX750" s="1"/>
      <c r="JY750" s="1"/>
      <c r="JZ750" s="1"/>
      <c r="KA750" s="1"/>
      <c r="KB750" s="1"/>
      <c r="KC750" s="1"/>
      <c r="KD750" s="1"/>
      <c r="KE750" s="1"/>
      <c r="KF750" s="1"/>
      <c r="KG750" s="1"/>
      <c r="KH750" s="1"/>
      <c r="KI750" s="1"/>
      <c r="KJ750" s="1"/>
      <c r="KK750" s="1"/>
      <c r="KL750" s="1"/>
      <c r="KM750" s="1"/>
      <c r="KN750" s="1"/>
      <c r="KO750" s="1"/>
      <c r="KP750" s="1"/>
      <c r="KQ750" s="1"/>
      <c r="KR750" s="1"/>
      <c r="KS750" s="1"/>
      <c r="KT750" s="1"/>
      <c r="KU750" s="1"/>
      <c r="KV750" s="1"/>
      <c r="KW750" s="1"/>
      <c r="KX750" s="1"/>
      <c r="KY750" s="1"/>
      <c r="KZ750" s="1"/>
      <c r="LA750" s="1"/>
      <c r="LB750" s="1"/>
      <c r="LC750" s="1"/>
      <c r="LD750" s="1"/>
      <c r="LE750" s="1"/>
      <c r="LF750" s="1"/>
      <c r="LG750" s="1"/>
      <c r="LH750" s="1"/>
      <c r="LI750" s="1"/>
      <c r="LJ750" s="1"/>
      <c r="LK750" s="1"/>
      <c r="LL750" s="1"/>
      <c r="LM750" s="1"/>
      <c r="LN750" s="1"/>
      <c r="LO750" s="1"/>
      <c r="LP750" s="1"/>
      <c r="LQ750" s="1"/>
      <c r="LR750" s="1"/>
      <c r="LS750" s="1"/>
      <c r="LT750" s="1"/>
      <c r="LU750" s="1"/>
      <c r="LV750" s="1"/>
      <c r="LW750" s="1"/>
      <c r="LX750" s="1"/>
      <c r="LY750" s="1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  <c r="MV750" s="1"/>
      <c r="MW750" s="1"/>
      <c r="MX750" s="1"/>
      <c r="MY750" s="1"/>
      <c r="MZ750" s="1"/>
      <c r="NA750" s="1"/>
      <c r="NB750" s="1"/>
      <c r="NC750" s="1"/>
      <c r="ND750" s="1"/>
      <c r="NE750" s="1"/>
      <c r="NF750" s="1"/>
      <c r="NG750" s="1"/>
      <c r="NH750" s="1"/>
      <c r="NI750" s="1"/>
      <c r="NJ750" s="1"/>
      <c r="NK750" s="1"/>
      <c r="NL750" s="1"/>
      <c r="NM750" s="1"/>
      <c r="NN750" s="1"/>
      <c r="NO750" s="1"/>
      <c r="NP750" s="1"/>
      <c r="NQ750" s="1"/>
      <c r="NR750" s="1"/>
      <c r="NS750" s="1"/>
      <c r="NT750" s="1"/>
      <c r="NU750" s="1"/>
      <c r="NV750" s="1"/>
      <c r="NW750" s="1"/>
      <c r="NX750" s="1"/>
      <c r="NY750" s="1"/>
      <c r="NZ750" s="1"/>
      <c r="OA750" s="1"/>
      <c r="OB750" s="1"/>
      <c r="OC750" s="1"/>
      <c r="OD750" s="1"/>
      <c r="OE750" s="1"/>
      <c r="OF750" s="1"/>
      <c r="OG750" s="1"/>
      <c r="OH750" s="1"/>
      <c r="OI750" s="1"/>
      <c r="OJ750" s="1"/>
      <c r="OK750" s="1"/>
      <c r="OL750" s="1"/>
      <c r="OM750" s="1"/>
      <c r="ON750" s="1"/>
      <c r="OO750" s="1"/>
      <c r="OP750" s="1"/>
      <c r="OQ750" s="1"/>
      <c r="OR750" s="1"/>
      <c r="OS750" s="1"/>
      <c r="OT750" s="1"/>
      <c r="OU750" s="1"/>
      <c r="OV750" s="1"/>
      <c r="OW750" s="1"/>
      <c r="OX750" s="1"/>
      <c r="OY750" s="1"/>
      <c r="OZ750" s="1"/>
      <c r="PA750" s="1"/>
      <c r="PB750" s="1"/>
      <c r="PC750" s="1"/>
      <c r="PD750" s="1"/>
      <c r="PE750" s="1"/>
      <c r="PF750" s="1"/>
      <c r="PG750" s="1"/>
      <c r="PH750" s="1"/>
      <c r="PI750" s="1"/>
      <c r="PJ750" s="1"/>
      <c r="PK750" s="1"/>
      <c r="PL750" s="1"/>
      <c r="PM750" s="1"/>
      <c r="PN750" s="1"/>
      <c r="PO750" s="1"/>
      <c r="PP750" s="1"/>
      <c r="PQ750" s="1"/>
      <c r="PR750" s="1"/>
      <c r="PS750" s="1"/>
      <c r="PT750" s="1"/>
      <c r="PU750" s="1"/>
      <c r="PV750" s="1"/>
      <c r="PW750" s="1"/>
      <c r="PX750" s="1"/>
      <c r="PY750" s="1"/>
      <c r="PZ750" s="1"/>
      <c r="QA750" s="1"/>
      <c r="QB750" s="1"/>
      <c r="QC750" s="1"/>
      <c r="QD750" s="1"/>
      <c r="QE750" s="1"/>
      <c r="QF750" s="1"/>
      <c r="QG750" s="1"/>
      <c r="QH750" s="1"/>
      <c r="QI750" s="1"/>
      <c r="QJ750" s="1"/>
      <c r="QK750" s="1"/>
      <c r="QL750" s="1"/>
      <c r="QM750" s="1"/>
      <c r="QN750" s="1"/>
      <c r="QO750" s="1"/>
      <c r="QP750" s="1"/>
      <c r="QQ750" s="1"/>
      <c r="QR750" s="1"/>
      <c r="QS750" s="1"/>
      <c r="QT750" s="1"/>
      <c r="QU750" s="1"/>
      <c r="QV750" s="1"/>
      <c r="QW750" s="1"/>
      <c r="QX750" s="1"/>
      <c r="QY750" s="1"/>
      <c r="QZ750" s="1"/>
      <c r="RA750" s="1"/>
      <c r="RB750" s="1"/>
      <c r="RC750" s="1"/>
      <c r="RD750" s="1"/>
      <c r="RE750" s="1"/>
      <c r="RF750" s="1"/>
      <c r="RG750" s="1"/>
      <c r="RH750" s="1"/>
      <c r="RI750" s="1"/>
      <c r="RJ750" s="1"/>
      <c r="RK750" s="1"/>
      <c r="RL750" s="1"/>
      <c r="RM750" s="1"/>
      <c r="RN750" s="1"/>
      <c r="RO750" s="1"/>
      <c r="RP750" s="1"/>
      <c r="RQ750" s="1"/>
      <c r="RR750" s="1"/>
      <c r="RS750" s="1"/>
      <c r="RT750" s="1"/>
      <c r="RU750" s="1"/>
      <c r="RV750" s="1"/>
      <c r="RW750" s="1"/>
      <c r="RX750" s="1"/>
      <c r="RY750" s="1"/>
      <c r="RZ750" s="1"/>
      <c r="SA750" s="1"/>
      <c r="SB750" s="1"/>
      <c r="SC750" s="1"/>
      <c r="SD750" s="1"/>
      <c r="SE750" s="1"/>
      <c r="SF750" s="1"/>
      <c r="SG750" s="1"/>
      <c r="SH750" s="1"/>
      <c r="SI750" s="1"/>
      <c r="SJ750" s="1"/>
      <c r="SK750" s="1"/>
      <c r="SL750" s="1"/>
      <c r="SM750" s="1"/>
      <c r="SN750" s="1"/>
      <c r="SO750" s="1"/>
      <c r="SP750" s="1"/>
      <c r="SQ750" s="1"/>
      <c r="SR750" s="1"/>
      <c r="SS750" s="1"/>
      <c r="ST750" s="1"/>
      <c r="SU750" s="1"/>
      <c r="SV750" s="1"/>
      <c r="SW750" s="1"/>
      <c r="SX750" s="1"/>
      <c r="SY750" s="1"/>
      <c r="SZ750" s="1"/>
      <c r="TA750" s="1"/>
      <c r="TB750" s="1"/>
      <c r="TC750" s="1"/>
      <c r="TD750" s="1"/>
      <c r="TE750" s="1"/>
      <c r="TF750" s="1"/>
      <c r="TG750" s="1"/>
      <c r="TH750" s="1"/>
      <c r="TI750" s="1"/>
      <c r="TJ750" s="1"/>
      <c r="TK750" s="1"/>
      <c r="TL750" s="1"/>
      <c r="TM750" s="1"/>
      <c r="TN750" s="1"/>
      <c r="TO750" s="1"/>
      <c r="TP750" s="1"/>
      <c r="TQ750" s="1"/>
      <c r="TR750" s="1"/>
      <c r="TS750" s="1"/>
      <c r="TT750" s="1"/>
      <c r="TU750" s="1"/>
      <c r="TV750" s="1"/>
      <c r="TW750" s="1"/>
      <c r="TX750" s="1"/>
      <c r="TY750" s="1"/>
      <c r="TZ750" s="1"/>
      <c r="UA750" s="1"/>
      <c r="UB750" s="1"/>
      <c r="UC750" s="1"/>
      <c r="UD750" s="1"/>
      <c r="UE750" s="1"/>
      <c r="UF750" s="1"/>
      <c r="UG750" s="1"/>
      <c r="UH750" s="1"/>
      <c r="UI750" s="1"/>
      <c r="UJ750" s="1"/>
      <c r="UK750" s="1"/>
      <c r="UL750" s="1"/>
      <c r="UM750" s="1"/>
      <c r="UN750" s="1"/>
      <c r="UO750" s="1"/>
      <c r="UP750" s="1"/>
      <c r="UQ750" s="1"/>
      <c r="UR750" s="1"/>
      <c r="US750" s="1"/>
      <c r="UT750" s="1"/>
      <c r="UU750" s="1"/>
      <c r="UV750" s="1"/>
      <c r="UW750" s="1"/>
      <c r="UX750" s="1"/>
      <c r="UY750" s="1"/>
      <c r="UZ750" s="1"/>
      <c r="VA750" s="1"/>
      <c r="VB750" s="1"/>
      <c r="VC750" s="1"/>
      <c r="VD750" s="1"/>
      <c r="VE750" s="1"/>
      <c r="VF750" s="1"/>
      <c r="VG750" s="1"/>
      <c r="VH750" s="1"/>
      <c r="VI750" s="1"/>
      <c r="VJ750" s="1"/>
      <c r="VK750" s="1"/>
      <c r="VL750" s="1"/>
      <c r="VM750" s="1"/>
      <c r="VN750" s="1"/>
      <c r="VO750" s="1"/>
      <c r="VP750" s="1"/>
      <c r="VQ750" s="1"/>
      <c r="VR750" s="1"/>
      <c r="VS750" s="1"/>
      <c r="VT750" s="1"/>
      <c r="VU750" s="1"/>
      <c r="VV750" s="1"/>
      <c r="VW750" s="1"/>
      <c r="VX750" s="1"/>
      <c r="VY750" s="1"/>
      <c r="VZ750" s="1"/>
      <c r="WA750" s="1"/>
      <c r="WB750" s="1"/>
      <c r="WC750" s="1"/>
      <c r="WD750" s="1"/>
      <c r="WE750" s="1"/>
      <c r="WF750" s="1"/>
      <c r="WG750" s="1"/>
      <c r="WH750" s="1"/>
      <c r="WI750" s="1"/>
      <c r="WJ750" s="1"/>
      <c r="WK750" s="1"/>
      <c r="WL750" s="1"/>
      <c r="WM750" s="1"/>
      <c r="WN750" s="1"/>
      <c r="WO750" s="1"/>
      <c r="WP750" s="1"/>
      <c r="WQ750" s="1"/>
      <c r="WR750" s="1"/>
      <c r="WS750" s="1"/>
      <c r="WT750" s="1"/>
      <c r="WU750" s="1"/>
      <c r="WV750" s="1"/>
      <c r="WW750" s="1"/>
      <c r="WX750" s="1"/>
      <c r="WY750" s="1"/>
      <c r="WZ750" s="1"/>
      <c r="XA750" s="1"/>
      <c r="XB750" s="1"/>
      <c r="XC750" s="1"/>
      <c r="XD750" s="1"/>
      <c r="XE750" s="1"/>
      <c r="XF750" s="1"/>
      <c r="XG750" s="1"/>
      <c r="XH750" s="1"/>
      <c r="XI750" s="1"/>
      <c r="XJ750" s="1"/>
      <c r="XK750" s="1"/>
      <c r="XL750" s="1"/>
      <c r="XM750" s="1"/>
      <c r="XN750" s="1"/>
      <c r="XO750" s="1"/>
      <c r="XP750" s="1"/>
      <c r="XQ750" s="1"/>
      <c r="XR750" s="1"/>
      <c r="XS750" s="1"/>
      <c r="XT750" s="1"/>
      <c r="XU750" s="1"/>
      <c r="XV750" s="1"/>
      <c r="XW750" s="1"/>
      <c r="XX750" s="1"/>
      <c r="XY750" s="1"/>
      <c r="XZ750" s="1"/>
      <c r="YA750" s="1"/>
      <c r="YB750" s="1"/>
      <c r="YC750" s="1"/>
      <c r="YD750" s="1"/>
      <c r="YE750" s="1"/>
      <c r="YF750" s="1"/>
      <c r="YG750" s="1"/>
      <c r="YH750" s="1"/>
      <c r="YI750" s="1"/>
      <c r="YJ750" s="1"/>
      <c r="YK750" s="1"/>
      <c r="YL750" s="1"/>
      <c r="YM750" s="1"/>
      <c r="YN750" s="1"/>
      <c r="YO750" s="1"/>
      <c r="YP750" s="1"/>
      <c r="YQ750" s="1"/>
      <c r="YR750" s="1"/>
      <c r="YS750" s="1"/>
      <c r="YT750" s="1"/>
      <c r="YU750" s="1"/>
      <c r="YV750" s="1"/>
      <c r="YW750" s="1"/>
      <c r="YX750" s="1"/>
      <c r="YY750" s="1"/>
      <c r="YZ750" s="1"/>
      <c r="ZA750" s="1"/>
      <c r="ZB750" s="1"/>
      <c r="ZC750" s="1"/>
      <c r="ZD750" s="1"/>
      <c r="ZE750" s="1"/>
      <c r="ZF750" s="1"/>
      <c r="ZG750" s="1"/>
      <c r="ZH750" s="1"/>
      <c r="ZI750" s="1"/>
      <c r="ZJ750" s="1"/>
      <c r="ZK750" s="1"/>
      <c r="ZL750" s="1"/>
      <c r="ZM750" s="1"/>
      <c r="ZN750" s="1"/>
      <c r="ZO750" s="1"/>
      <c r="ZP750" s="1"/>
      <c r="ZQ750" s="1"/>
      <c r="ZR750" s="1"/>
      <c r="ZS750" s="1"/>
      <c r="ZT750" s="1"/>
      <c r="ZU750" s="1"/>
      <c r="ZV750" s="1"/>
      <c r="ZW750" s="1"/>
      <c r="ZX750" s="1"/>
      <c r="ZY750" s="1"/>
      <c r="ZZ750" s="1"/>
      <c r="AAA750" s="1"/>
      <c r="AAB750" s="1"/>
      <c r="AAC750" s="1"/>
      <c r="AAD750" s="1"/>
      <c r="AAE750" s="1"/>
      <c r="AAF750" s="1"/>
      <c r="AAG750" s="1"/>
      <c r="AAH750" s="1"/>
      <c r="AAI750" s="1"/>
      <c r="AAJ750" s="1"/>
      <c r="AAK750" s="1"/>
      <c r="AAL750" s="1"/>
      <c r="AAM750" s="1"/>
      <c r="AAN750" s="1"/>
      <c r="AAO750" s="1"/>
      <c r="AAP750" s="1"/>
      <c r="AAQ750" s="1"/>
      <c r="AAR750" s="1"/>
      <c r="AAS750" s="1"/>
      <c r="AAT750" s="1"/>
      <c r="AAU750" s="1"/>
      <c r="AAV750" s="1"/>
      <c r="AAW750" s="1"/>
      <c r="AAX750" s="1"/>
      <c r="AAY750" s="1"/>
      <c r="AAZ750" s="1"/>
      <c r="ABA750" s="1"/>
      <c r="ABB750" s="1"/>
      <c r="ABC750" s="1"/>
      <c r="ABD750" s="1"/>
      <c r="ABE750" s="1"/>
      <c r="ABF750" s="1"/>
      <c r="ABG750" s="1"/>
      <c r="ABH750" s="1"/>
      <c r="ABI750" s="1"/>
      <c r="ABJ750" s="1"/>
      <c r="ABK750" s="1"/>
      <c r="ABL750" s="1"/>
      <c r="ABM750" s="1"/>
      <c r="ABN750" s="1"/>
      <c r="ABO750" s="1"/>
      <c r="ABP750" s="1"/>
      <c r="ABQ750" s="1"/>
      <c r="ABR750" s="1"/>
      <c r="ABS750" s="1"/>
      <c r="ABT750" s="1"/>
      <c r="ABU750" s="1"/>
      <c r="ABV750" s="1"/>
      <c r="ABW750" s="1"/>
      <c r="ABX750" s="1"/>
      <c r="ABY750" s="1"/>
      <c r="ABZ750" s="1"/>
      <c r="ACA750" s="1"/>
      <c r="ACB750" s="1"/>
      <c r="ACC750" s="1"/>
      <c r="ACD750" s="1"/>
      <c r="ACE750" s="1"/>
      <c r="ACF750" s="1"/>
      <c r="ACG750" s="1"/>
      <c r="ACH750" s="1"/>
      <c r="ACI750" s="1"/>
      <c r="ACJ750" s="1"/>
      <c r="ACK750" s="1"/>
      <c r="ACL750" s="1"/>
      <c r="ACM750" s="1"/>
      <c r="ACN750" s="1"/>
      <c r="ACO750" s="1"/>
      <c r="ACP750" s="1"/>
      <c r="ACQ750" s="1"/>
      <c r="ACR750" s="1"/>
      <c r="ACS750" s="1"/>
      <c r="ACT750" s="1"/>
      <c r="ACU750" s="1"/>
      <c r="ACV750" s="1"/>
      <c r="ACW750" s="1"/>
      <c r="ACX750" s="1"/>
      <c r="ACY750" s="1"/>
      <c r="ACZ750" s="1"/>
      <c r="ADA750" s="1"/>
      <c r="ADB750" s="1"/>
      <c r="ADC750" s="1"/>
      <c r="ADD750" s="1"/>
      <c r="ADE750" s="1"/>
      <c r="ADF750" s="1"/>
      <c r="ADG750" s="1"/>
      <c r="ADH750" s="1"/>
      <c r="ADI750" s="1"/>
      <c r="ADJ750" s="1"/>
      <c r="ADK750" s="1"/>
      <c r="ADL750" s="1"/>
      <c r="ADM750" s="1"/>
      <c r="ADN750" s="1"/>
      <c r="ADO750" s="1"/>
      <c r="ADP750" s="1"/>
      <c r="ADQ750" s="1"/>
      <c r="ADR750" s="1"/>
      <c r="ADS750" s="1"/>
      <c r="ADT750" s="1"/>
      <c r="ADU750" s="1"/>
      <c r="ADV750" s="1"/>
    </row>
    <row r="751" spans="1:802" x14ac:dyDescent="0.1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  <c r="DN751" s="1"/>
      <c r="DO751" s="1"/>
      <c r="DP751" s="1"/>
      <c r="DQ751" s="1"/>
      <c r="DR751" s="1"/>
      <c r="DS751" s="1"/>
      <c r="DT751" s="1"/>
      <c r="DU751" s="1"/>
      <c r="DV751" s="1"/>
      <c r="DW751" s="1"/>
      <c r="DX751" s="1"/>
      <c r="DY751" s="1"/>
      <c r="DZ751" s="1"/>
      <c r="EA751" s="1"/>
      <c r="EB751" s="1"/>
      <c r="EC751" s="1"/>
      <c r="ED751" s="1"/>
      <c r="EE751" s="1"/>
      <c r="EF751" s="1"/>
      <c r="EG751" s="1"/>
      <c r="EH751" s="1"/>
      <c r="EI751" s="1"/>
      <c r="EJ751" s="1"/>
      <c r="EK751" s="1"/>
      <c r="EL751" s="1"/>
      <c r="EM751" s="1"/>
      <c r="EN751" s="1"/>
      <c r="EO751" s="1"/>
      <c r="EP751" s="1"/>
      <c r="EQ751" s="1"/>
      <c r="ER751" s="1"/>
      <c r="ES751" s="1"/>
      <c r="ET751" s="1"/>
      <c r="EU751" s="1"/>
      <c r="EV751" s="1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1"/>
      <c r="FL751" s="1"/>
      <c r="FM751" s="1"/>
      <c r="FN751" s="1"/>
      <c r="FO751" s="1"/>
      <c r="FP751" s="1"/>
      <c r="FQ751" s="1"/>
      <c r="FR751" s="1"/>
      <c r="FS751" s="1"/>
      <c r="FT751" s="1"/>
      <c r="FU751" s="1"/>
      <c r="FV751" s="1"/>
      <c r="FW751" s="1"/>
      <c r="FX751" s="1"/>
      <c r="FY751" s="1"/>
      <c r="FZ751" s="1"/>
      <c r="GA751" s="1"/>
      <c r="GB751" s="1"/>
      <c r="GC751" s="1"/>
      <c r="GD751" s="1"/>
      <c r="GE751" s="1"/>
      <c r="GF751" s="1"/>
      <c r="GG751" s="1"/>
      <c r="GH751" s="1"/>
      <c r="GI751" s="1"/>
      <c r="GJ751" s="1"/>
      <c r="GK751" s="1"/>
      <c r="GL751" s="1"/>
      <c r="GM751" s="1"/>
      <c r="GN751" s="1"/>
      <c r="GO751" s="1"/>
      <c r="GP751" s="1"/>
      <c r="GQ751" s="1"/>
      <c r="GR751" s="1"/>
      <c r="GS751" s="1"/>
      <c r="GT751" s="1"/>
      <c r="GU751" s="1"/>
      <c r="GV751" s="1"/>
      <c r="GW751" s="1"/>
      <c r="GX751" s="1"/>
      <c r="GY751" s="1"/>
      <c r="GZ751" s="1"/>
      <c r="HA751" s="1"/>
      <c r="HB751" s="1"/>
      <c r="HC751" s="1"/>
      <c r="HD751" s="1"/>
      <c r="HE751" s="1"/>
      <c r="HF751" s="1"/>
      <c r="HG751" s="1"/>
      <c r="HH751" s="1"/>
      <c r="HI751" s="1"/>
      <c r="HJ751" s="1"/>
      <c r="HK751" s="1"/>
      <c r="HL751" s="1"/>
      <c r="HM751" s="1"/>
      <c r="HN751" s="1"/>
      <c r="HO751" s="1"/>
      <c r="HP751" s="1"/>
      <c r="HQ751" s="1"/>
      <c r="HR751" s="1"/>
      <c r="HS751" s="1"/>
      <c r="HT751" s="1"/>
      <c r="HU751" s="1"/>
      <c r="HV751" s="1"/>
      <c r="HW751" s="1"/>
      <c r="HX751" s="1"/>
      <c r="HY751" s="1"/>
      <c r="HZ751" s="1"/>
      <c r="IA751" s="1"/>
      <c r="IB751" s="1"/>
      <c r="IC751" s="1"/>
      <c r="ID751" s="1"/>
      <c r="IE751" s="1"/>
      <c r="IF751" s="1"/>
      <c r="IG751" s="1"/>
      <c r="IH751" s="1"/>
      <c r="II751" s="1"/>
      <c r="IJ751" s="1"/>
      <c r="IK751" s="1"/>
      <c r="IL751" s="1"/>
      <c r="IM751" s="1"/>
      <c r="IN751" s="1"/>
      <c r="IO751" s="1"/>
      <c r="IP751" s="1"/>
      <c r="IQ751" s="1"/>
      <c r="IR751" s="1"/>
      <c r="IS751" s="1"/>
      <c r="IT751" s="1"/>
      <c r="IU751" s="1"/>
      <c r="IV751" s="1"/>
      <c r="IW751" s="1"/>
      <c r="IX751" s="1"/>
      <c r="IY751" s="1"/>
      <c r="IZ751" s="1"/>
      <c r="JA751" s="1"/>
      <c r="JB751" s="1"/>
      <c r="JC751" s="1"/>
      <c r="JD751" s="1"/>
      <c r="JE751" s="1"/>
      <c r="JF751" s="1"/>
      <c r="JG751" s="1"/>
      <c r="JH751" s="1"/>
      <c r="JI751" s="1"/>
      <c r="JJ751" s="1"/>
      <c r="JK751" s="1"/>
      <c r="JL751" s="1"/>
      <c r="JM751" s="1"/>
      <c r="JN751" s="1"/>
      <c r="JO751" s="1"/>
      <c r="JP751" s="1"/>
      <c r="JQ751" s="1"/>
      <c r="JR751" s="1"/>
      <c r="JS751" s="1"/>
      <c r="JT751" s="1"/>
      <c r="JU751" s="1"/>
      <c r="JV751" s="1"/>
      <c r="JW751" s="1"/>
      <c r="JX751" s="1"/>
      <c r="JY751" s="1"/>
      <c r="JZ751" s="1"/>
      <c r="KA751" s="1"/>
      <c r="KB751" s="1"/>
      <c r="KC751" s="1"/>
      <c r="KD751" s="1"/>
      <c r="KE751" s="1"/>
      <c r="KF751" s="1"/>
      <c r="KG751" s="1"/>
      <c r="KH751" s="1"/>
      <c r="KI751" s="1"/>
      <c r="KJ751" s="1"/>
      <c r="KK751" s="1"/>
      <c r="KL751" s="1"/>
      <c r="KM751" s="1"/>
      <c r="KN751" s="1"/>
      <c r="KO751" s="1"/>
      <c r="KP751" s="1"/>
      <c r="KQ751" s="1"/>
      <c r="KR751" s="1"/>
      <c r="KS751" s="1"/>
      <c r="KT751" s="1"/>
      <c r="KU751" s="1"/>
      <c r="KV751" s="1"/>
      <c r="KW751" s="1"/>
      <c r="KX751" s="1"/>
      <c r="KY751" s="1"/>
      <c r="KZ751" s="1"/>
      <c r="LA751" s="1"/>
      <c r="LB751" s="1"/>
      <c r="LC751" s="1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1"/>
      <c r="MA751" s="1"/>
      <c r="MB751" s="1"/>
      <c r="MC751" s="1"/>
      <c r="MD751" s="1"/>
      <c r="ME751" s="1"/>
      <c r="MF751" s="1"/>
      <c r="MG751" s="1"/>
      <c r="MH751" s="1"/>
      <c r="MI751" s="1"/>
      <c r="MJ751" s="1"/>
      <c r="MK751" s="1"/>
      <c r="ML751" s="1"/>
      <c r="MM751" s="1"/>
      <c r="MN751" s="1"/>
      <c r="MO751" s="1"/>
      <c r="MP751" s="1"/>
      <c r="MQ751" s="1"/>
      <c r="MR751" s="1"/>
      <c r="MS751" s="1"/>
      <c r="MT751" s="1"/>
      <c r="MU751" s="1"/>
      <c r="MV751" s="1"/>
      <c r="MW751" s="1"/>
      <c r="MX751" s="1"/>
      <c r="MY751" s="1"/>
      <c r="MZ751" s="1"/>
      <c r="NA751" s="1"/>
      <c r="NB751" s="1"/>
      <c r="NC751" s="1"/>
      <c r="ND751" s="1"/>
      <c r="NE751" s="1"/>
      <c r="NF751" s="1"/>
      <c r="NG751" s="1"/>
      <c r="NH751" s="1"/>
      <c r="NI751" s="1"/>
      <c r="NJ751" s="1"/>
      <c r="NK751" s="1"/>
      <c r="NL751" s="1"/>
      <c r="NM751" s="1"/>
      <c r="NN751" s="1"/>
      <c r="NO751" s="1"/>
      <c r="NP751" s="1"/>
      <c r="NQ751" s="1"/>
      <c r="NR751" s="1"/>
      <c r="NS751" s="1"/>
      <c r="NT751" s="1"/>
      <c r="NU751" s="1"/>
      <c r="NV751" s="1"/>
      <c r="NW751" s="1"/>
      <c r="NX751" s="1"/>
      <c r="NY751" s="1"/>
      <c r="NZ751" s="1"/>
      <c r="OA751" s="1"/>
      <c r="OB751" s="1"/>
      <c r="OC751" s="1"/>
      <c r="OD751" s="1"/>
      <c r="OE751" s="1"/>
      <c r="OF751" s="1"/>
      <c r="OG751" s="1"/>
      <c r="OH751" s="1"/>
      <c r="OI751" s="1"/>
      <c r="OJ751" s="1"/>
      <c r="OK751" s="1"/>
      <c r="OL751" s="1"/>
      <c r="OM751" s="1"/>
      <c r="ON751" s="1"/>
      <c r="OO751" s="1"/>
      <c r="OP751" s="1"/>
      <c r="OQ751" s="1"/>
      <c r="OR751" s="1"/>
      <c r="OS751" s="1"/>
      <c r="OT751" s="1"/>
      <c r="OU751" s="1"/>
      <c r="OV751" s="1"/>
      <c r="OW751" s="1"/>
      <c r="OX751" s="1"/>
      <c r="OY751" s="1"/>
      <c r="OZ751" s="1"/>
      <c r="PA751" s="1"/>
      <c r="PB751" s="1"/>
      <c r="PC751" s="1"/>
      <c r="PD751" s="1"/>
      <c r="PE751" s="1"/>
      <c r="PF751" s="1"/>
      <c r="PG751" s="1"/>
      <c r="PH751" s="1"/>
      <c r="PI751" s="1"/>
      <c r="PJ751" s="1"/>
      <c r="PK751" s="1"/>
      <c r="PL751" s="1"/>
      <c r="PM751" s="1"/>
      <c r="PN751" s="1"/>
      <c r="PO751" s="1"/>
      <c r="PP751" s="1"/>
      <c r="PQ751" s="1"/>
      <c r="PR751" s="1"/>
      <c r="PS751" s="1"/>
      <c r="PT751" s="1"/>
      <c r="PU751" s="1"/>
      <c r="PV751" s="1"/>
      <c r="PW751" s="1"/>
      <c r="PX751" s="1"/>
      <c r="PY751" s="1"/>
      <c r="PZ751" s="1"/>
      <c r="QA751" s="1"/>
      <c r="QB751" s="1"/>
      <c r="QC751" s="1"/>
      <c r="QD751" s="1"/>
      <c r="QE751" s="1"/>
      <c r="QF751" s="1"/>
      <c r="QG751" s="1"/>
      <c r="QH751" s="1"/>
      <c r="QI751" s="1"/>
      <c r="QJ751" s="1"/>
      <c r="QK751" s="1"/>
      <c r="QL751" s="1"/>
      <c r="QM751" s="1"/>
      <c r="QN751" s="1"/>
      <c r="QO751" s="1"/>
      <c r="QP751" s="1"/>
      <c r="QQ751" s="1"/>
      <c r="QR751" s="1"/>
      <c r="QS751" s="1"/>
      <c r="QT751" s="1"/>
      <c r="QU751" s="1"/>
      <c r="QV751" s="1"/>
      <c r="QW751" s="1"/>
      <c r="QX751" s="1"/>
      <c r="QY751" s="1"/>
      <c r="QZ751" s="1"/>
      <c r="RA751" s="1"/>
      <c r="RB751" s="1"/>
      <c r="RC751" s="1"/>
      <c r="RD751" s="1"/>
      <c r="RE751" s="1"/>
      <c r="RF751" s="1"/>
      <c r="RG751" s="1"/>
      <c r="RH751" s="1"/>
      <c r="RI751" s="1"/>
      <c r="RJ751" s="1"/>
      <c r="RK751" s="1"/>
      <c r="RL751" s="1"/>
      <c r="RM751" s="1"/>
      <c r="RN751" s="1"/>
      <c r="RO751" s="1"/>
      <c r="RP751" s="1"/>
      <c r="RQ751" s="1"/>
      <c r="RR751" s="1"/>
      <c r="RS751" s="1"/>
      <c r="RT751" s="1"/>
      <c r="RU751" s="1"/>
      <c r="RV751" s="1"/>
      <c r="RW751" s="1"/>
      <c r="RX751" s="1"/>
      <c r="RY751" s="1"/>
      <c r="RZ751" s="1"/>
      <c r="SA751" s="1"/>
      <c r="SB751" s="1"/>
      <c r="SC751" s="1"/>
      <c r="SD751" s="1"/>
      <c r="SE751" s="1"/>
      <c r="SF751" s="1"/>
      <c r="SG751" s="1"/>
      <c r="SH751" s="1"/>
      <c r="SI751" s="1"/>
      <c r="SJ751" s="1"/>
      <c r="SK751" s="1"/>
      <c r="SL751" s="1"/>
      <c r="SM751" s="1"/>
      <c r="SN751" s="1"/>
      <c r="SO751" s="1"/>
      <c r="SP751" s="1"/>
      <c r="SQ751" s="1"/>
      <c r="SR751" s="1"/>
      <c r="SS751" s="1"/>
      <c r="ST751" s="1"/>
      <c r="SU751" s="1"/>
      <c r="SV751" s="1"/>
      <c r="SW751" s="1"/>
      <c r="SX751" s="1"/>
      <c r="SY751" s="1"/>
      <c r="SZ751" s="1"/>
      <c r="TA751" s="1"/>
      <c r="TB751" s="1"/>
      <c r="TC751" s="1"/>
      <c r="TD751" s="1"/>
      <c r="TE751" s="1"/>
      <c r="TF751" s="1"/>
      <c r="TG751" s="1"/>
      <c r="TH751" s="1"/>
      <c r="TI751" s="1"/>
      <c r="TJ751" s="1"/>
      <c r="TK751" s="1"/>
      <c r="TL751" s="1"/>
      <c r="TM751" s="1"/>
      <c r="TN751" s="1"/>
      <c r="TO751" s="1"/>
      <c r="TP751" s="1"/>
      <c r="TQ751" s="1"/>
      <c r="TR751" s="1"/>
      <c r="TS751" s="1"/>
      <c r="TT751" s="1"/>
      <c r="TU751" s="1"/>
      <c r="TV751" s="1"/>
      <c r="TW751" s="1"/>
      <c r="TX751" s="1"/>
      <c r="TY751" s="1"/>
      <c r="TZ751" s="1"/>
      <c r="UA751" s="1"/>
      <c r="UB751" s="1"/>
      <c r="UC751" s="1"/>
      <c r="UD751" s="1"/>
      <c r="UE751" s="1"/>
      <c r="UF751" s="1"/>
      <c r="UG751" s="1"/>
      <c r="UH751" s="1"/>
      <c r="UI751" s="1"/>
      <c r="UJ751" s="1"/>
      <c r="UK751" s="1"/>
      <c r="UL751" s="1"/>
      <c r="UM751" s="1"/>
      <c r="UN751" s="1"/>
      <c r="UO751" s="1"/>
      <c r="UP751" s="1"/>
      <c r="UQ751" s="1"/>
      <c r="UR751" s="1"/>
      <c r="US751" s="1"/>
      <c r="UT751" s="1"/>
      <c r="UU751" s="1"/>
      <c r="UV751" s="1"/>
      <c r="UW751" s="1"/>
      <c r="UX751" s="1"/>
      <c r="UY751" s="1"/>
      <c r="UZ751" s="1"/>
      <c r="VA751" s="1"/>
      <c r="VB751" s="1"/>
      <c r="VC751" s="1"/>
      <c r="VD751" s="1"/>
      <c r="VE751" s="1"/>
      <c r="VF751" s="1"/>
      <c r="VG751" s="1"/>
      <c r="VH751" s="1"/>
      <c r="VI751" s="1"/>
      <c r="VJ751" s="1"/>
      <c r="VK751" s="1"/>
      <c r="VL751" s="1"/>
      <c r="VM751" s="1"/>
      <c r="VN751" s="1"/>
      <c r="VO751" s="1"/>
      <c r="VP751" s="1"/>
      <c r="VQ751" s="1"/>
      <c r="VR751" s="1"/>
      <c r="VS751" s="1"/>
      <c r="VT751" s="1"/>
      <c r="VU751" s="1"/>
      <c r="VV751" s="1"/>
      <c r="VW751" s="1"/>
      <c r="VX751" s="1"/>
      <c r="VY751" s="1"/>
      <c r="VZ751" s="1"/>
      <c r="WA751" s="1"/>
      <c r="WB751" s="1"/>
      <c r="WC751" s="1"/>
      <c r="WD751" s="1"/>
      <c r="WE751" s="1"/>
      <c r="WF751" s="1"/>
      <c r="WG751" s="1"/>
      <c r="WH751" s="1"/>
      <c r="WI751" s="1"/>
      <c r="WJ751" s="1"/>
      <c r="WK751" s="1"/>
      <c r="WL751" s="1"/>
      <c r="WM751" s="1"/>
      <c r="WN751" s="1"/>
      <c r="WO751" s="1"/>
      <c r="WP751" s="1"/>
      <c r="WQ751" s="1"/>
      <c r="WR751" s="1"/>
      <c r="WS751" s="1"/>
      <c r="WT751" s="1"/>
      <c r="WU751" s="1"/>
      <c r="WV751" s="1"/>
      <c r="WW751" s="1"/>
      <c r="WX751" s="1"/>
      <c r="WY751" s="1"/>
      <c r="WZ751" s="1"/>
      <c r="XA751" s="1"/>
      <c r="XB751" s="1"/>
      <c r="XC751" s="1"/>
      <c r="XD751" s="1"/>
      <c r="XE751" s="1"/>
      <c r="XF751" s="1"/>
      <c r="XG751" s="1"/>
      <c r="XH751" s="1"/>
      <c r="XI751" s="1"/>
      <c r="XJ751" s="1"/>
      <c r="XK751" s="1"/>
      <c r="XL751" s="1"/>
      <c r="XM751" s="1"/>
      <c r="XN751" s="1"/>
      <c r="XO751" s="1"/>
      <c r="XP751" s="1"/>
      <c r="XQ751" s="1"/>
      <c r="XR751" s="1"/>
      <c r="XS751" s="1"/>
      <c r="XT751" s="1"/>
      <c r="XU751" s="1"/>
      <c r="XV751" s="1"/>
      <c r="XW751" s="1"/>
      <c r="XX751" s="1"/>
      <c r="XY751" s="1"/>
      <c r="XZ751" s="1"/>
      <c r="YA751" s="1"/>
      <c r="YB751" s="1"/>
      <c r="YC751" s="1"/>
      <c r="YD751" s="1"/>
      <c r="YE751" s="1"/>
      <c r="YF751" s="1"/>
      <c r="YG751" s="1"/>
      <c r="YH751" s="1"/>
      <c r="YI751" s="1"/>
      <c r="YJ751" s="1"/>
      <c r="YK751" s="1"/>
      <c r="YL751" s="1"/>
      <c r="YM751" s="1"/>
      <c r="YN751" s="1"/>
      <c r="YO751" s="1"/>
      <c r="YP751" s="1"/>
      <c r="YQ751" s="1"/>
      <c r="YR751" s="1"/>
      <c r="YS751" s="1"/>
      <c r="YT751" s="1"/>
      <c r="YU751" s="1"/>
      <c r="YV751" s="1"/>
      <c r="YW751" s="1"/>
      <c r="YX751" s="1"/>
      <c r="YY751" s="1"/>
      <c r="YZ751" s="1"/>
      <c r="ZA751" s="1"/>
      <c r="ZB751" s="1"/>
      <c r="ZC751" s="1"/>
      <c r="ZD751" s="1"/>
      <c r="ZE751" s="1"/>
      <c r="ZF751" s="1"/>
      <c r="ZG751" s="1"/>
      <c r="ZH751" s="1"/>
      <c r="ZI751" s="1"/>
      <c r="ZJ751" s="1"/>
      <c r="ZK751" s="1"/>
      <c r="ZL751" s="1"/>
      <c r="ZM751" s="1"/>
      <c r="ZN751" s="1"/>
      <c r="ZO751" s="1"/>
      <c r="ZP751" s="1"/>
      <c r="ZQ751" s="1"/>
      <c r="ZR751" s="1"/>
      <c r="ZS751" s="1"/>
      <c r="ZT751" s="1"/>
      <c r="ZU751" s="1"/>
      <c r="ZV751" s="1"/>
      <c r="ZW751" s="1"/>
      <c r="ZX751" s="1"/>
      <c r="ZY751" s="1"/>
      <c r="ZZ751" s="1"/>
      <c r="AAA751" s="1"/>
      <c r="AAB751" s="1"/>
      <c r="AAC751" s="1"/>
      <c r="AAD751" s="1"/>
      <c r="AAE751" s="1"/>
      <c r="AAF751" s="1"/>
      <c r="AAG751" s="1"/>
      <c r="AAH751" s="1"/>
      <c r="AAI751" s="1"/>
      <c r="AAJ751" s="1"/>
      <c r="AAK751" s="1"/>
      <c r="AAL751" s="1"/>
      <c r="AAM751" s="1"/>
      <c r="AAN751" s="1"/>
      <c r="AAO751" s="1"/>
      <c r="AAP751" s="1"/>
      <c r="AAQ751" s="1"/>
      <c r="AAR751" s="1"/>
      <c r="AAS751" s="1"/>
      <c r="AAT751" s="1"/>
      <c r="AAU751" s="1"/>
      <c r="AAV751" s="1"/>
      <c r="AAW751" s="1"/>
      <c r="AAX751" s="1"/>
      <c r="AAY751" s="1"/>
      <c r="AAZ751" s="1"/>
      <c r="ABA751" s="1"/>
      <c r="ABB751" s="1"/>
      <c r="ABC751" s="1"/>
      <c r="ABD751" s="1"/>
      <c r="ABE751" s="1"/>
      <c r="ABF751" s="1"/>
      <c r="ABG751" s="1"/>
      <c r="ABH751" s="1"/>
      <c r="ABI751" s="1"/>
      <c r="ABJ751" s="1"/>
      <c r="ABK751" s="1"/>
      <c r="ABL751" s="1"/>
      <c r="ABM751" s="1"/>
      <c r="ABN751" s="1"/>
      <c r="ABO751" s="1"/>
      <c r="ABP751" s="1"/>
      <c r="ABQ751" s="1"/>
      <c r="ABR751" s="1"/>
      <c r="ABS751" s="1"/>
      <c r="ABT751" s="1"/>
      <c r="ABU751" s="1"/>
      <c r="ABV751" s="1"/>
      <c r="ABW751" s="1"/>
      <c r="ABX751" s="1"/>
      <c r="ABY751" s="1"/>
      <c r="ABZ751" s="1"/>
      <c r="ACA751" s="1"/>
      <c r="ACB751" s="1"/>
      <c r="ACC751" s="1"/>
      <c r="ACD751" s="1"/>
      <c r="ACE751" s="1"/>
      <c r="ACF751" s="1"/>
      <c r="ACG751" s="1"/>
      <c r="ACH751" s="1"/>
      <c r="ACI751" s="1"/>
      <c r="ACJ751" s="1"/>
      <c r="ACK751" s="1"/>
      <c r="ACL751" s="1"/>
      <c r="ACM751" s="1"/>
      <c r="ACN751" s="1"/>
      <c r="ACO751" s="1"/>
      <c r="ACP751" s="1"/>
      <c r="ACQ751" s="1"/>
      <c r="ACR751" s="1"/>
      <c r="ACS751" s="1"/>
      <c r="ACT751" s="1"/>
      <c r="ACU751" s="1"/>
      <c r="ACV751" s="1"/>
      <c r="ACW751" s="1"/>
      <c r="ACX751" s="1"/>
      <c r="ACY751" s="1"/>
      <c r="ACZ751" s="1"/>
      <c r="ADA751" s="1"/>
      <c r="ADB751" s="1"/>
      <c r="ADC751" s="1"/>
      <c r="ADD751" s="1"/>
      <c r="ADE751" s="1"/>
      <c r="ADF751" s="1"/>
      <c r="ADG751" s="1"/>
      <c r="ADH751" s="1"/>
      <c r="ADI751" s="1"/>
      <c r="ADJ751" s="1"/>
      <c r="ADK751" s="1"/>
      <c r="ADL751" s="1"/>
      <c r="ADM751" s="1"/>
      <c r="ADN751" s="1"/>
      <c r="ADO751" s="1"/>
      <c r="ADP751" s="1"/>
      <c r="ADQ751" s="1"/>
      <c r="ADR751" s="1"/>
      <c r="ADS751" s="1"/>
      <c r="ADT751" s="1"/>
      <c r="ADU751" s="1"/>
      <c r="ADV751" s="1"/>
    </row>
    <row r="752" spans="1:802" x14ac:dyDescent="0.1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  <c r="MV752" s="1"/>
      <c r="MW752" s="1"/>
      <c r="MX752" s="1"/>
      <c r="MY752" s="1"/>
      <c r="MZ752" s="1"/>
      <c r="NA752" s="1"/>
      <c r="NB752" s="1"/>
      <c r="NC752" s="1"/>
      <c r="ND752" s="1"/>
      <c r="NE752" s="1"/>
      <c r="NF752" s="1"/>
      <c r="NG752" s="1"/>
      <c r="NH752" s="1"/>
      <c r="NI752" s="1"/>
      <c r="NJ752" s="1"/>
      <c r="NK752" s="1"/>
      <c r="NL752" s="1"/>
      <c r="NM752" s="1"/>
      <c r="NN752" s="1"/>
      <c r="NO752" s="1"/>
      <c r="NP752" s="1"/>
      <c r="NQ752" s="1"/>
      <c r="NR752" s="1"/>
      <c r="NS752" s="1"/>
      <c r="NT752" s="1"/>
      <c r="NU752" s="1"/>
      <c r="NV752" s="1"/>
      <c r="NW752" s="1"/>
      <c r="NX752" s="1"/>
      <c r="NY752" s="1"/>
      <c r="NZ752" s="1"/>
      <c r="OA752" s="1"/>
      <c r="OB752" s="1"/>
      <c r="OC752" s="1"/>
      <c r="OD752" s="1"/>
      <c r="OE752" s="1"/>
      <c r="OF752" s="1"/>
      <c r="OG752" s="1"/>
      <c r="OH752" s="1"/>
      <c r="OI752" s="1"/>
      <c r="OJ752" s="1"/>
      <c r="OK752" s="1"/>
      <c r="OL752" s="1"/>
      <c r="OM752" s="1"/>
      <c r="ON752" s="1"/>
      <c r="OO752" s="1"/>
      <c r="OP752" s="1"/>
      <c r="OQ752" s="1"/>
      <c r="OR752" s="1"/>
      <c r="OS752" s="1"/>
      <c r="OT752" s="1"/>
      <c r="OU752" s="1"/>
      <c r="OV752" s="1"/>
      <c r="OW752" s="1"/>
      <c r="OX752" s="1"/>
      <c r="OY752" s="1"/>
      <c r="OZ752" s="1"/>
      <c r="PA752" s="1"/>
      <c r="PB752" s="1"/>
      <c r="PC752" s="1"/>
      <c r="PD752" s="1"/>
      <c r="PE752" s="1"/>
      <c r="PF752" s="1"/>
      <c r="PG752" s="1"/>
      <c r="PH752" s="1"/>
      <c r="PI752" s="1"/>
      <c r="PJ752" s="1"/>
      <c r="PK752" s="1"/>
      <c r="PL752" s="1"/>
      <c r="PM752" s="1"/>
      <c r="PN752" s="1"/>
      <c r="PO752" s="1"/>
      <c r="PP752" s="1"/>
      <c r="PQ752" s="1"/>
      <c r="PR752" s="1"/>
      <c r="PS752" s="1"/>
      <c r="PT752" s="1"/>
      <c r="PU752" s="1"/>
      <c r="PV752" s="1"/>
      <c r="PW752" s="1"/>
      <c r="PX752" s="1"/>
      <c r="PY752" s="1"/>
      <c r="PZ752" s="1"/>
      <c r="QA752" s="1"/>
      <c r="QB752" s="1"/>
      <c r="QC752" s="1"/>
      <c r="QD752" s="1"/>
      <c r="QE752" s="1"/>
      <c r="QF752" s="1"/>
      <c r="QG752" s="1"/>
      <c r="QH752" s="1"/>
      <c r="QI752" s="1"/>
      <c r="QJ752" s="1"/>
      <c r="QK752" s="1"/>
      <c r="QL752" s="1"/>
      <c r="QM752" s="1"/>
      <c r="QN752" s="1"/>
      <c r="QO752" s="1"/>
      <c r="QP752" s="1"/>
      <c r="QQ752" s="1"/>
      <c r="QR752" s="1"/>
      <c r="QS752" s="1"/>
      <c r="QT752" s="1"/>
      <c r="QU752" s="1"/>
      <c r="QV752" s="1"/>
      <c r="QW752" s="1"/>
      <c r="QX752" s="1"/>
      <c r="QY752" s="1"/>
      <c r="QZ752" s="1"/>
      <c r="RA752" s="1"/>
      <c r="RB752" s="1"/>
      <c r="RC752" s="1"/>
      <c r="RD752" s="1"/>
      <c r="RE752" s="1"/>
      <c r="RF752" s="1"/>
      <c r="RG752" s="1"/>
      <c r="RH752" s="1"/>
      <c r="RI752" s="1"/>
      <c r="RJ752" s="1"/>
      <c r="RK752" s="1"/>
      <c r="RL752" s="1"/>
      <c r="RM752" s="1"/>
      <c r="RN752" s="1"/>
      <c r="RO752" s="1"/>
      <c r="RP752" s="1"/>
      <c r="RQ752" s="1"/>
      <c r="RR752" s="1"/>
      <c r="RS752" s="1"/>
      <c r="RT752" s="1"/>
      <c r="RU752" s="1"/>
      <c r="RV752" s="1"/>
      <c r="RW752" s="1"/>
      <c r="RX752" s="1"/>
      <c r="RY752" s="1"/>
      <c r="RZ752" s="1"/>
      <c r="SA752" s="1"/>
      <c r="SB752" s="1"/>
      <c r="SC752" s="1"/>
      <c r="SD752" s="1"/>
      <c r="SE752" s="1"/>
      <c r="SF752" s="1"/>
      <c r="SG752" s="1"/>
      <c r="SH752" s="1"/>
      <c r="SI752" s="1"/>
      <c r="SJ752" s="1"/>
      <c r="SK752" s="1"/>
      <c r="SL752" s="1"/>
      <c r="SM752" s="1"/>
      <c r="SN752" s="1"/>
      <c r="SO752" s="1"/>
      <c r="SP752" s="1"/>
      <c r="SQ752" s="1"/>
      <c r="SR752" s="1"/>
      <c r="SS752" s="1"/>
      <c r="ST752" s="1"/>
      <c r="SU752" s="1"/>
      <c r="SV752" s="1"/>
      <c r="SW752" s="1"/>
      <c r="SX752" s="1"/>
      <c r="SY752" s="1"/>
      <c r="SZ752" s="1"/>
      <c r="TA752" s="1"/>
      <c r="TB752" s="1"/>
      <c r="TC752" s="1"/>
      <c r="TD752" s="1"/>
      <c r="TE752" s="1"/>
      <c r="TF752" s="1"/>
      <c r="TG752" s="1"/>
      <c r="TH752" s="1"/>
      <c r="TI752" s="1"/>
      <c r="TJ752" s="1"/>
      <c r="TK752" s="1"/>
      <c r="TL752" s="1"/>
      <c r="TM752" s="1"/>
      <c r="TN752" s="1"/>
      <c r="TO752" s="1"/>
      <c r="TP752" s="1"/>
      <c r="TQ752" s="1"/>
      <c r="TR752" s="1"/>
      <c r="TS752" s="1"/>
      <c r="TT752" s="1"/>
      <c r="TU752" s="1"/>
      <c r="TV752" s="1"/>
      <c r="TW752" s="1"/>
      <c r="TX752" s="1"/>
      <c r="TY752" s="1"/>
      <c r="TZ752" s="1"/>
      <c r="UA752" s="1"/>
      <c r="UB752" s="1"/>
      <c r="UC752" s="1"/>
      <c r="UD752" s="1"/>
      <c r="UE752" s="1"/>
      <c r="UF752" s="1"/>
      <c r="UG752" s="1"/>
      <c r="UH752" s="1"/>
      <c r="UI752" s="1"/>
      <c r="UJ752" s="1"/>
      <c r="UK752" s="1"/>
      <c r="UL752" s="1"/>
      <c r="UM752" s="1"/>
      <c r="UN752" s="1"/>
      <c r="UO752" s="1"/>
      <c r="UP752" s="1"/>
      <c r="UQ752" s="1"/>
      <c r="UR752" s="1"/>
      <c r="US752" s="1"/>
      <c r="UT752" s="1"/>
      <c r="UU752" s="1"/>
      <c r="UV752" s="1"/>
      <c r="UW752" s="1"/>
      <c r="UX752" s="1"/>
      <c r="UY752" s="1"/>
      <c r="UZ752" s="1"/>
      <c r="VA752" s="1"/>
      <c r="VB752" s="1"/>
      <c r="VC752" s="1"/>
      <c r="VD752" s="1"/>
      <c r="VE752" s="1"/>
      <c r="VF752" s="1"/>
      <c r="VG752" s="1"/>
      <c r="VH752" s="1"/>
      <c r="VI752" s="1"/>
      <c r="VJ752" s="1"/>
      <c r="VK752" s="1"/>
      <c r="VL752" s="1"/>
      <c r="VM752" s="1"/>
      <c r="VN752" s="1"/>
      <c r="VO752" s="1"/>
      <c r="VP752" s="1"/>
      <c r="VQ752" s="1"/>
      <c r="VR752" s="1"/>
      <c r="VS752" s="1"/>
      <c r="VT752" s="1"/>
      <c r="VU752" s="1"/>
      <c r="VV752" s="1"/>
      <c r="VW752" s="1"/>
      <c r="VX752" s="1"/>
      <c r="VY752" s="1"/>
      <c r="VZ752" s="1"/>
      <c r="WA752" s="1"/>
      <c r="WB752" s="1"/>
      <c r="WC752" s="1"/>
      <c r="WD752" s="1"/>
      <c r="WE752" s="1"/>
      <c r="WF752" s="1"/>
      <c r="WG752" s="1"/>
      <c r="WH752" s="1"/>
      <c r="WI752" s="1"/>
      <c r="WJ752" s="1"/>
      <c r="WK752" s="1"/>
      <c r="WL752" s="1"/>
      <c r="WM752" s="1"/>
      <c r="WN752" s="1"/>
      <c r="WO752" s="1"/>
      <c r="WP752" s="1"/>
      <c r="WQ752" s="1"/>
      <c r="WR752" s="1"/>
      <c r="WS752" s="1"/>
      <c r="WT752" s="1"/>
      <c r="WU752" s="1"/>
      <c r="WV752" s="1"/>
      <c r="WW752" s="1"/>
      <c r="WX752" s="1"/>
      <c r="WY752" s="1"/>
      <c r="WZ752" s="1"/>
      <c r="XA752" s="1"/>
      <c r="XB752" s="1"/>
      <c r="XC752" s="1"/>
      <c r="XD752" s="1"/>
      <c r="XE752" s="1"/>
      <c r="XF752" s="1"/>
      <c r="XG752" s="1"/>
      <c r="XH752" s="1"/>
      <c r="XI752" s="1"/>
      <c r="XJ752" s="1"/>
      <c r="XK752" s="1"/>
      <c r="XL752" s="1"/>
      <c r="XM752" s="1"/>
      <c r="XN752" s="1"/>
      <c r="XO752" s="1"/>
      <c r="XP752" s="1"/>
      <c r="XQ752" s="1"/>
      <c r="XR752" s="1"/>
      <c r="XS752" s="1"/>
      <c r="XT752" s="1"/>
      <c r="XU752" s="1"/>
      <c r="XV752" s="1"/>
      <c r="XW752" s="1"/>
      <c r="XX752" s="1"/>
      <c r="XY752" s="1"/>
      <c r="XZ752" s="1"/>
      <c r="YA752" s="1"/>
      <c r="YB752" s="1"/>
      <c r="YC752" s="1"/>
      <c r="YD752" s="1"/>
      <c r="YE752" s="1"/>
      <c r="YF752" s="1"/>
      <c r="YG752" s="1"/>
      <c r="YH752" s="1"/>
      <c r="YI752" s="1"/>
      <c r="YJ752" s="1"/>
      <c r="YK752" s="1"/>
      <c r="YL752" s="1"/>
      <c r="YM752" s="1"/>
      <c r="YN752" s="1"/>
      <c r="YO752" s="1"/>
      <c r="YP752" s="1"/>
      <c r="YQ752" s="1"/>
      <c r="YR752" s="1"/>
      <c r="YS752" s="1"/>
      <c r="YT752" s="1"/>
      <c r="YU752" s="1"/>
      <c r="YV752" s="1"/>
      <c r="YW752" s="1"/>
      <c r="YX752" s="1"/>
      <c r="YY752" s="1"/>
      <c r="YZ752" s="1"/>
      <c r="ZA752" s="1"/>
      <c r="ZB752" s="1"/>
      <c r="ZC752" s="1"/>
      <c r="ZD752" s="1"/>
      <c r="ZE752" s="1"/>
      <c r="ZF752" s="1"/>
      <c r="ZG752" s="1"/>
      <c r="ZH752" s="1"/>
      <c r="ZI752" s="1"/>
      <c r="ZJ752" s="1"/>
      <c r="ZK752" s="1"/>
      <c r="ZL752" s="1"/>
      <c r="ZM752" s="1"/>
      <c r="ZN752" s="1"/>
      <c r="ZO752" s="1"/>
      <c r="ZP752" s="1"/>
      <c r="ZQ752" s="1"/>
      <c r="ZR752" s="1"/>
      <c r="ZS752" s="1"/>
      <c r="ZT752" s="1"/>
      <c r="ZU752" s="1"/>
      <c r="ZV752" s="1"/>
      <c r="ZW752" s="1"/>
      <c r="ZX752" s="1"/>
      <c r="ZY752" s="1"/>
      <c r="ZZ752" s="1"/>
      <c r="AAA752" s="1"/>
      <c r="AAB752" s="1"/>
      <c r="AAC752" s="1"/>
      <c r="AAD752" s="1"/>
      <c r="AAE752" s="1"/>
      <c r="AAF752" s="1"/>
      <c r="AAG752" s="1"/>
      <c r="AAH752" s="1"/>
      <c r="AAI752" s="1"/>
      <c r="AAJ752" s="1"/>
      <c r="AAK752" s="1"/>
      <c r="AAL752" s="1"/>
      <c r="AAM752" s="1"/>
      <c r="AAN752" s="1"/>
      <c r="AAO752" s="1"/>
      <c r="AAP752" s="1"/>
      <c r="AAQ752" s="1"/>
      <c r="AAR752" s="1"/>
      <c r="AAS752" s="1"/>
      <c r="AAT752" s="1"/>
      <c r="AAU752" s="1"/>
      <c r="AAV752" s="1"/>
      <c r="AAW752" s="1"/>
      <c r="AAX752" s="1"/>
      <c r="AAY752" s="1"/>
      <c r="AAZ752" s="1"/>
      <c r="ABA752" s="1"/>
      <c r="ABB752" s="1"/>
      <c r="ABC752" s="1"/>
      <c r="ABD752" s="1"/>
      <c r="ABE752" s="1"/>
      <c r="ABF752" s="1"/>
      <c r="ABG752" s="1"/>
      <c r="ABH752" s="1"/>
      <c r="ABI752" s="1"/>
      <c r="ABJ752" s="1"/>
      <c r="ABK752" s="1"/>
      <c r="ABL752" s="1"/>
      <c r="ABM752" s="1"/>
      <c r="ABN752" s="1"/>
      <c r="ABO752" s="1"/>
      <c r="ABP752" s="1"/>
      <c r="ABQ752" s="1"/>
      <c r="ABR752" s="1"/>
      <c r="ABS752" s="1"/>
      <c r="ABT752" s="1"/>
      <c r="ABU752" s="1"/>
      <c r="ABV752" s="1"/>
      <c r="ABW752" s="1"/>
      <c r="ABX752" s="1"/>
      <c r="ABY752" s="1"/>
      <c r="ABZ752" s="1"/>
      <c r="ACA752" s="1"/>
      <c r="ACB752" s="1"/>
      <c r="ACC752" s="1"/>
      <c r="ACD752" s="1"/>
      <c r="ACE752" s="1"/>
      <c r="ACF752" s="1"/>
      <c r="ACG752" s="1"/>
      <c r="ACH752" s="1"/>
      <c r="ACI752" s="1"/>
      <c r="ACJ752" s="1"/>
      <c r="ACK752" s="1"/>
      <c r="ACL752" s="1"/>
      <c r="ACM752" s="1"/>
      <c r="ACN752" s="1"/>
      <c r="ACO752" s="1"/>
      <c r="ACP752" s="1"/>
      <c r="ACQ752" s="1"/>
      <c r="ACR752" s="1"/>
      <c r="ACS752" s="1"/>
      <c r="ACT752" s="1"/>
      <c r="ACU752" s="1"/>
      <c r="ACV752" s="1"/>
      <c r="ACW752" s="1"/>
      <c r="ACX752" s="1"/>
      <c r="ACY752" s="1"/>
      <c r="ACZ752" s="1"/>
      <c r="ADA752" s="1"/>
      <c r="ADB752" s="1"/>
      <c r="ADC752" s="1"/>
      <c r="ADD752" s="1"/>
      <c r="ADE752" s="1"/>
      <c r="ADF752" s="1"/>
      <c r="ADG752" s="1"/>
      <c r="ADH752" s="1"/>
      <c r="ADI752" s="1"/>
      <c r="ADJ752" s="1"/>
      <c r="ADK752" s="1"/>
      <c r="ADL752" s="1"/>
      <c r="ADM752" s="1"/>
      <c r="ADN752" s="1"/>
      <c r="ADO752" s="1"/>
      <c r="ADP752" s="1"/>
      <c r="ADQ752" s="1"/>
      <c r="ADR752" s="1"/>
      <c r="ADS752" s="1"/>
      <c r="ADT752" s="1"/>
      <c r="ADU752" s="1"/>
      <c r="ADV752" s="1"/>
    </row>
    <row r="753" spans="1:802" x14ac:dyDescent="0.1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  <c r="DN753" s="1"/>
      <c r="DO753" s="1"/>
      <c r="DP753" s="1"/>
      <c r="DQ753" s="1"/>
      <c r="DR753" s="1"/>
      <c r="DS753" s="1"/>
      <c r="DT753" s="1"/>
      <c r="DU753" s="1"/>
      <c r="DV753" s="1"/>
      <c r="DW753" s="1"/>
      <c r="DX753" s="1"/>
      <c r="DY753" s="1"/>
      <c r="DZ753" s="1"/>
      <c r="EA753" s="1"/>
      <c r="EB753" s="1"/>
      <c r="EC753" s="1"/>
      <c r="ED753" s="1"/>
      <c r="EE753" s="1"/>
      <c r="EF753" s="1"/>
      <c r="EG753" s="1"/>
      <c r="EH753" s="1"/>
      <c r="EI753" s="1"/>
      <c r="EJ753" s="1"/>
      <c r="EK753" s="1"/>
      <c r="EL753" s="1"/>
      <c r="EM753" s="1"/>
      <c r="EN753" s="1"/>
      <c r="EO753" s="1"/>
      <c r="EP753" s="1"/>
      <c r="EQ753" s="1"/>
      <c r="ER753" s="1"/>
      <c r="ES753" s="1"/>
      <c r="ET753" s="1"/>
      <c r="EU753" s="1"/>
      <c r="EV753" s="1"/>
      <c r="EW753" s="1"/>
      <c r="EX753" s="1"/>
      <c r="EY753" s="1"/>
      <c r="EZ753" s="1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1"/>
      <c r="FL753" s="1"/>
      <c r="FM753" s="1"/>
      <c r="FN753" s="1"/>
      <c r="FO753" s="1"/>
      <c r="FP753" s="1"/>
      <c r="FQ753" s="1"/>
      <c r="FR753" s="1"/>
      <c r="FS753" s="1"/>
      <c r="FT753" s="1"/>
      <c r="FU753" s="1"/>
      <c r="FV753" s="1"/>
      <c r="FW753" s="1"/>
      <c r="FX753" s="1"/>
      <c r="FY753" s="1"/>
      <c r="FZ753" s="1"/>
      <c r="GA753" s="1"/>
      <c r="GB753" s="1"/>
      <c r="GC753" s="1"/>
      <c r="GD753" s="1"/>
      <c r="GE753" s="1"/>
      <c r="GF753" s="1"/>
      <c r="GG753" s="1"/>
      <c r="GH753" s="1"/>
      <c r="GI753" s="1"/>
      <c r="GJ753" s="1"/>
      <c r="GK753" s="1"/>
      <c r="GL753" s="1"/>
      <c r="GM753" s="1"/>
      <c r="GN753" s="1"/>
      <c r="GO753" s="1"/>
      <c r="GP753" s="1"/>
      <c r="GQ753" s="1"/>
      <c r="GR753" s="1"/>
      <c r="GS753" s="1"/>
      <c r="GT753" s="1"/>
      <c r="GU753" s="1"/>
      <c r="GV753" s="1"/>
      <c r="GW753" s="1"/>
      <c r="GX753" s="1"/>
      <c r="GY753" s="1"/>
      <c r="GZ753" s="1"/>
      <c r="HA753" s="1"/>
      <c r="HB753" s="1"/>
      <c r="HC753" s="1"/>
      <c r="HD753" s="1"/>
      <c r="HE753" s="1"/>
      <c r="HF753" s="1"/>
      <c r="HG753" s="1"/>
      <c r="HH753" s="1"/>
      <c r="HI753" s="1"/>
      <c r="HJ753" s="1"/>
      <c r="HK753" s="1"/>
      <c r="HL753" s="1"/>
      <c r="HM753" s="1"/>
      <c r="HN753" s="1"/>
      <c r="HO753" s="1"/>
      <c r="HP753" s="1"/>
      <c r="HQ753" s="1"/>
      <c r="HR753" s="1"/>
      <c r="HS753" s="1"/>
      <c r="HT753" s="1"/>
      <c r="HU753" s="1"/>
      <c r="HV753" s="1"/>
      <c r="HW753" s="1"/>
      <c r="HX753" s="1"/>
      <c r="HY753" s="1"/>
      <c r="HZ753" s="1"/>
      <c r="IA753" s="1"/>
      <c r="IB753" s="1"/>
      <c r="IC753" s="1"/>
      <c r="ID753" s="1"/>
      <c r="IE753" s="1"/>
      <c r="IF753" s="1"/>
      <c r="IG753" s="1"/>
      <c r="IH753" s="1"/>
      <c r="II753" s="1"/>
      <c r="IJ753" s="1"/>
      <c r="IK753" s="1"/>
      <c r="IL753" s="1"/>
      <c r="IM753" s="1"/>
      <c r="IN753" s="1"/>
      <c r="IO753" s="1"/>
      <c r="IP753" s="1"/>
      <c r="IQ753" s="1"/>
      <c r="IR753" s="1"/>
      <c r="IS753" s="1"/>
      <c r="IT753" s="1"/>
      <c r="IU753" s="1"/>
      <c r="IV753" s="1"/>
      <c r="IW753" s="1"/>
      <c r="IX753" s="1"/>
      <c r="IY753" s="1"/>
      <c r="IZ753" s="1"/>
      <c r="JA753" s="1"/>
      <c r="JB753" s="1"/>
      <c r="JC753" s="1"/>
      <c r="JD753" s="1"/>
      <c r="JE753" s="1"/>
      <c r="JF753" s="1"/>
      <c r="JG753" s="1"/>
      <c r="JH753" s="1"/>
      <c r="JI753" s="1"/>
      <c r="JJ753" s="1"/>
      <c r="JK753" s="1"/>
      <c r="JL753" s="1"/>
      <c r="JM753" s="1"/>
      <c r="JN753" s="1"/>
      <c r="JO753" s="1"/>
      <c r="JP753" s="1"/>
      <c r="JQ753" s="1"/>
      <c r="JR753" s="1"/>
      <c r="JS753" s="1"/>
      <c r="JT753" s="1"/>
      <c r="JU753" s="1"/>
      <c r="JV753" s="1"/>
      <c r="JW753" s="1"/>
      <c r="JX753" s="1"/>
      <c r="JY753" s="1"/>
      <c r="JZ753" s="1"/>
      <c r="KA753" s="1"/>
      <c r="KB753" s="1"/>
      <c r="KC753" s="1"/>
      <c r="KD753" s="1"/>
      <c r="KE753" s="1"/>
      <c r="KF753" s="1"/>
      <c r="KG753" s="1"/>
      <c r="KH753" s="1"/>
      <c r="KI753" s="1"/>
      <c r="KJ753" s="1"/>
      <c r="KK753" s="1"/>
      <c r="KL753" s="1"/>
      <c r="KM753" s="1"/>
      <c r="KN753" s="1"/>
      <c r="KO753" s="1"/>
      <c r="KP753" s="1"/>
      <c r="KQ753" s="1"/>
      <c r="KR753" s="1"/>
      <c r="KS753" s="1"/>
      <c r="KT753" s="1"/>
      <c r="KU753" s="1"/>
      <c r="KV753" s="1"/>
      <c r="KW753" s="1"/>
      <c r="KX753" s="1"/>
      <c r="KY753" s="1"/>
      <c r="KZ753" s="1"/>
      <c r="LA753" s="1"/>
      <c r="LB753" s="1"/>
      <c r="LC753" s="1"/>
      <c r="LD753" s="1"/>
      <c r="LE753" s="1"/>
      <c r="LF753" s="1"/>
      <c r="LG753" s="1"/>
      <c r="LH753" s="1"/>
      <c r="LI753" s="1"/>
      <c r="LJ753" s="1"/>
      <c r="LK753" s="1"/>
      <c r="LL753" s="1"/>
      <c r="LM753" s="1"/>
      <c r="LN753" s="1"/>
      <c r="LO753" s="1"/>
      <c r="LP753" s="1"/>
      <c r="LQ753" s="1"/>
      <c r="LR753" s="1"/>
      <c r="LS753" s="1"/>
      <c r="LT753" s="1"/>
      <c r="LU753" s="1"/>
      <c r="LV753" s="1"/>
      <c r="LW753" s="1"/>
      <c r="LX753" s="1"/>
      <c r="LY753" s="1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  <c r="MV753" s="1"/>
      <c r="MW753" s="1"/>
      <c r="MX753" s="1"/>
      <c r="MY753" s="1"/>
      <c r="MZ753" s="1"/>
      <c r="NA753" s="1"/>
      <c r="NB753" s="1"/>
      <c r="NC753" s="1"/>
      <c r="ND753" s="1"/>
      <c r="NE753" s="1"/>
      <c r="NF753" s="1"/>
      <c r="NG753" s="1"/>
      <c r="NH753" s="1"/>
      <c r="NI753" s="1"/>
      <c r="NJ753" s="1"/>
      <c r="NK753" s="1"/>
      <c r="NL753" s="1"/>
      <c r="NM753" s="1"/>
      <c r="NN753" s="1"/>
      <c r="NO753" s="1"/>
      <c r="NP753" s="1"/>
      <c r="NQ753" s="1"/>
      <c r="NR753" s="1"/>
      <c r="NS753" s="1"/>
      <c r="NT753" s="1"/>
      <c r="NU753" s="1"/>
      <c r="NV753" s="1"/>
      <c r="NW753" s="1"/>
      <c r="NX753" s="1"/>
      <c r="NY753" s="1"/>
      <c r="NZ753" s="1"/>
      <c r="OA753" s="1"/>
      <c r="OB753" s="1"/>
      <c r="OC753" s="1"/>
      <c r="OD753" s="1"/>
      <c r="OE753" s="1"/>
      <c r="OF753" s="1"/>
      <c r="OG753" s="1"/>
      <c r="OH753" s="1"/>
      <c r="OI753" s="1"/>
      <c r="OJ753" s="1"/>
      <c r="OK753" s="1"/>
      <c r="OL753" s="1"/>
      <c r="OM753" s="1"/>
      <c r="ON753" s="1"/>
      <c r="OO753" s="1"/>
      <c r="OP753" s="1"/>
      <c r="OQ753" s="1"/>
      <c r="OR753" s="1"/>
      <c r="OS753" s="1"/>
      <c r="OT753" s="1"/>
      <c r="OU753" s="1"/>
      <c r="OV753" s="1"/>
      <c r="OW753" s="1"/>
      <c r="OX753" s="1"/>
      <c r="OY753" s="1"/>
      <c r="OZ753" s="1"/>
      <c r="PA753" s="1"/>
      <c r="PB753" s="1"/>
      <c r="PC753" s="1"/>
      <c r="PD753" s="1"/>
      <c r="PE753" s="1"/>
      <c r="PF753" s="1"/>
      <c r="PG753" s="1"/>
      <c r="PH753" s="1"/>
      <c r="PI753" s="1"/>
      <c r="PJ753" s="1"/>
      <c r="PK753" s="1"/>
      <c r="PL753" s="1"/>
      <c r="PM753" s="1"/>
      <c r="PN753" s="1"/>
      <c r="PO753" s="1"/>
      <c r="PP753" s="1"/>
      <c r="PQ753" s="1"/>
      <c r="PR753" s="1"/>
      <c r="PS753" s="1"/>
      <c r="PT753" s="1"/>
      <c r="PU753" s="1"/>
      <c r="PV753" s="1"/>
      <c r="PW753" s="1"/>
      <c r="PX753" s="1"/>
      <c r="PY753" s="1"/>
      <c r="PZ753" s="1"/>
      <c r="QA753" s="1"/>
      <c r="QB753" s="1"/>
      <c r="QC753" s="1"/>
      <c r="QD753" s="1"/>
      <c r="QE753" s="1"/>
      <c r="QF753" s="1"/>
      <c r="QG753" s="1"/>
      <c r="QH753" s="1"/>
      <c r="QI753" s="1"/>
      <c r="QJ753" s="1"/>
      <c r="QK753" s="1"/>
      <c r="QL753" s="1"/>
      <c r="QM753" s="1"/>
      <c r="QN753" s="1"/>
      <c r="QO753" s="1"/>
      <c r="QP753" s="1"/>
      <c r="QQ753" s="1"/>
      <c r="QR753" s="1"/>
      <c r="QS753" s="1"/>
      <c r="QT753" s="1"/>
      <c r="QU753" s="1"/>
      <c r="QV753" s="1"/>
      <c r="QW753" s="1"/>
      <c r="QX753" s="1"/>
      <c r="QY753" s="1"/>
      <c r="QZ753" s="1"/>
      <c r="RA753" s="1"/>
      <c r="RB753" s="1"/>
      <c r="RC753" s="1"/>
      <c r="RD753" s="1"/>
      <c r="RE753" s="1"/>
      <c r="RF753" s="1"/>
      <c r="RG753" s="1"/>
      <c r="RH753" s="1"/>
      <c r="RI753" s="1"/>
      <c r="RJ753" s="1"/>
      <c r="RK753" s="1"/>
      <c r="RL753" s="1"/>
      <c r="RM753" s="1"/>
      <c r="RN753" s="1"/>
      <c r="RO753" s="1"/>
      <c r="RP753" s="1"/>
      <c r="RQ753" s="1"/>
      <c r="RR753" s="1"/>
      <c r="RS753" s="1"/>
      <c r="RT753" s="1"/>
      <c r="RU753" s="1"/>
      <c r="RV753" s="1"/>
      <c r="RW753" s="1"/>
      <c r="RX753" s="1"/>
      <c r="RY753" s="1"/>
      <c r="RZ753" s="1"/>
      <c r="SA753" s="1"/>
      <c r="SB753" s="1"/>
      <c r="SC753" s="1"/>
      <c r="SD753" s="1"/>
      <c r="SE753" s="1"/>
      <c r="SF753" s="1"/>
      <c r="SG753" s="1"/>
      <c r="SH753" s="1"/>
      <c r="SI753" s="1"/>
      <c r="SJ753" s="1"/>
      <c r="SK753" s="1"/>
      <c r="SL753" s="1"/>
      <c r="SM753" s="1"/>
      <c r="SN753" s="1"/>
      <c r="SO753" s="1"/>
      <c r="SP753" s="1"/>
      <c r="SQ753" s="1"/>
      <c r="SR753" s="1"/>
      <c r="SS753" s="1"/>
      <c r="ST753" s="1"/>
      <c r="SU753" s="1"/>
      <c r="SV753" s="1"/>
      <c r="SW753" s="1"/>
      <c r="SX753" s="1"/>
      <c r="SY753" s="1"/>
      <c r="SZ753" s="1"/>
      <c r="TA753" s="1"/>
      <c r="TB753" s="1"/>
      <c r="TC753" s="1"/>
      <c r="TD753" s="1"/>
      <c r="TE753" s="1"/>
      <c r="TF753" s="1"/>
      <c r="TG753" s="1"/>
      <c r="TH753" s="1"/>
      <c r="TI753" s="1"/>
      <c r="TJ753" s="1"/>
      <c r="TK753" s="1"/>
      <c r="TL753" s="1"/>
      <c r="TM753" s="1"/>
      <c r="TN753" s="1"/>
      <c r="TO753" s="1"/>
      <c r="TP753" s="1"/>
      <c r="TQ753" s="1"/>
      <c r="TR753" s="1"/>
      <c r="TS753" s="1"/>
      <c r="TT753" s="1"/>
      <c r="TU753" s="1"/>
      <c r="TV753" s="1"/>
      <c r="TW753" s="1"/>
      <c r="TX753" s="1"/>
      <c r="TY753" s="1"/>
      <c r="TZ753" s="1"/>
      <c r="UA753" s="1"/>
      <c r="UB753" s="1"/>
      <c r="UC753" s="1"/>
      <c r="UD753" s="1"/>
      <c r="UE753" s="1"/>
      <c r="UF753" s="1"/>
      <c r="UG753" s="1"/>
      <c r="UH753" s="1"/>
      <c r="UI753" s="1"/>
      <c r="UJ753" s="1"/>
      <c r="UK753" s="1"/>
      <c r="UL753" s="1"/>
      <c r="UM753" s="1"/>
      <c r="UN753" s="1"/>
      <c r="UO753" s="1"/>
      <c r="UP753" s="1"/>
      <c r="UQ753" s="1"/>
      <c r="UR753" s="1"/>
      <c r="US753" s="1"/>
      <c r="UT753" s="1"/>
      <c r="UU753" s="1"/>
      <c r="UV753" s="1"/>
      <c r="UW753" s="1"/>
      <c r="UX753" s="1"/>
      <c r="UY753" s="1"/>
      <c r="UZ753" s="1"/>
      <c r="VA753" s="1"/>
      <c r="VB753" s="1"/>
      <c r="VC753" s="1"/>
      <c r="VD753" s="1"/>
      <c r="VE753" s="1"/>
      <c r="VF753" s="1"/>
      <c r="VG753" s="1"/>
      <c r="VH753" s="1"/>
      <c r="VI753" s="1"/>
      <c r="VJ753" s="1"/>
      <c r="VK753" s="1"/>
      <c r="VL753" s="1"/>
      <c r="VM753" s="1"/>
      <c r="VN753" s="1"/>
      <c r="VO753" s="1"/>
      <c r="VP753" s="1"/>
      <c r="VQ753" s="1"/>
      <c r="VR753" s="1"/>
      <c r="VS753" s="1"/>
      <c r="VT753" s="1"/>
      <c r="VU753" s="1"/>
      <c r="VV753" s="1"/>
      <c r="VW753" s="1"/>
      <c r="VX753" s="1"/>
      <c r="VY753" s="1"/>
      <c r="VZ753" s="1"/>
      <c r="WA753" s="1"/>
      <c r="WB753" s="1"/>
      <c r="WC753" s="1"/>
      <c r="WD753" s="1"/>
      <c r="WE753" s="1"/>
      <c r="WF753" s="1"/>
      <c r="WG753" s="1"/>
      <c r="WH753" s="1"/>
      <c r="WI753" s="1"/>
      <c r="WJ753" s="1"/>
      <c r="WK753" s="1"/>
      <c r="WL753" s="1"/>
      <c r="WM753" s="1"/>
      <c r="WN753" s="1"/>
      <c r="WO753" s="1"/>
      <c r="WP753" s="1"/>
      <c r="WQ753" s="1"/>
      <c r="WR753" s="1"/>
      <c r="WS753" s="1"/>
      <c r="WT753" s="1"/>
      <c r="WU753" s="1"/>
      <c r="WV753" s="1"/>
      <c r="WW753" s="1"/>
      <c r="WX753" s="1"/>
      <c r="WY753" s="1"/>
      <c r="WZ753" s="1"/>
      <c r="XA753" s="1"/>
      <c r="XB753" s="1"/>
      <c r="XC753" s="1"/>
      <c r="XD753" s="1"/>
      <c r="XE753" s="1"/>
      <c r="XF753" s="1"/>
      <c r="XG753" s="1"/>
      <c r="XH753" s="1"/>
      <c r="XI753" s="1"/>
      <c r="XJ753" s="1"/>
      <c r="XK753" s="1"/>
      <c r="XL753" s="1"/>
      <c r="XM753" s="1"/>
      <c r="XN753" s="1"/>
      <c r="XO753" s="1"/>
      <c r="XP753" s="1"/>
      <c r="XQ753" s="1"/>
      <c r="XR753" s="1"/>
      <c r="XS753" s="1"/>
      <c r="XT753" s="1"/>
      <c r="XU753" s="1"/>
      <c r="XV753" s="1"/>
      <c r="XW753" s="1"/>
      <c r="XX753" s="1"/>
      <c r="XY753" s="1"/>
      <c r="XZ753" s="1"/>
      <c r="YA753" s="1"/>
      <c r="YB753" s="1"/>
      <c r="YC753" s="1"/>
      <c r="YD753" s="1"/>
      <c r="YE753" s="1"/>
      <c r="YF753" s="1"/>
      <c r="YG753" s="1"/>
      <c r="YH753" s="1"/>
      <c r="YI753" s="1"/>
      <c r="YJ753" s="1"/>
      <c r="YK753" s="1"/>
      <c r="YL753" s="1"/>
      <c r="YM753" s="1"/>
      <c r="YN753" s="1"/>
      <c r="YO753" s="1"/>
      <c r="YP753" s="1"/>
      <c r="YQ753" s="1"/>
      <c r="YR753" s="1"/>
      <c r="YS753" s="1"/>
      <c r="YT753" s="1"/>
      <c r="YU753" s="1"/>
      <c r="YV753" s="1"/>
      <c r="YW753" s="1"/>
      <c r="YX753" s="1"/>
      <c r="YY753" s="1"/>
      <c r="YZ753" s="1"/>
      <c r="ZA753" s="1"/>
      <c r="ZB753" s="1"/>
      <c r="ZC753" s="1"/>
      <c r="ZD753" s="1"/>
      <c r="ZE753" s="1"/>
      <c r="ZF753" s="1"/>
      <c r="ZG753" s="1"/>
      <c r="ZH753" s="1"/>
      <c r="ZI753" s="1"/>
      <c r="ZJ753" s="1"/>
      <c r="ZK753" s="1"/>
      <c r="ZL753" s="1"/>
      <c r="ZM753" s="1"/>
      <c r="ZN753" s="1"/>
      <c r="ZO753" s="1"/>
      <c r="ZP753" s="1"/>
      <c r="ZQ753" s="1"/>
      <c r="ZR753" s="1"/>
      <c r="ZS753" s="1"/>
      <c r="ZT753" s="1"/>
      <c r="ZU753" s="1"/>
      <c r="ZV753" s="1"/>
      <c r="ZW753" s="1"/>
      <c r="ZX753" s="1"/>
      <c r="ZY753" s="1"/>
      <c r="ZZ753" s="1"/>
      <c r="AAA753" s="1"/>
      <c r="AAB753" s="1"/>
      <c r="AAC753" s="1"/>
      <c r="AAD753" s="1"/>
      <c r="AAE753" s="1"/>
      <c r="AAF753" s="1"/>
      <c r="AAG753" s="1"/>
      <c r="AAH753" s="1"/>
      <c r="AAI753" s="1"/>
      <c r="AAJ753" s="1"/>
      <c r="AAK753" s="1"/>
      <c r="AAL753" s="1"/>
      <c r="AAM753" s="1"/>
      <c r="AAN753" s="1"/>
      <c r="AAO753" s="1"/>
      <c r="AAP753" s="1"/>
      <c r="AAQ753" s="1"/>
      <c r="AAR753" s="1"/>
      <c r="AAS753" s="1"/>
      <c r="AAT753" s="1"/>
      <c r="AAU753" s="1"/>
      <c r="AAV753" s="1"/>
      <c r="AAW753" s="1"/>
      <c r="AAX753" s="1"/>
      <c r="AAY753" s="1"/>
      <c r="AAZ753" s="1"/>
      <c r="ABA753" s="1"/>
      <c r="ABB753" s="1"/>
      <c r="ABC753" s="1"/>
      <c r="ABD753" s="1"/>
      <c r="ABE753" s="1"/>
      <c r="ABF753" s="1"/>
      <c r="ABG753" s="1"/>
      <c r="ABH753" s="1"/>
      <c r="ABI753" s="1"/>
      <c r="ABJ753" s="1"/>
      <c r="ABK753" s="1"/>
      <c r="ABL753" s="1"/>
      <c r="ABM753" s="1"/>
      <c r="ABN753" s="1"/>
      <c r="ABO753" s="1"/>
      <c r="ABP753" s="1"/>
      <c r="ABQ753" s="1"/>
      <c r="ABR753" s="1"/>
      <c r="ABS753" s="1"/>
      <c r="ABT753" s="1"/>
      <c r="ABU753" s="1"/>
      <c r="ABV753" s="1"/>
      <c r="ABW753" s="1"/>
      <c r="ABX753" s="1"/>
      <c r="ABY753" s="1"/>
      <c r="ABZ753" s="1"/>
      <c r="ACA753" s="1"/>
      <c r="ACB753" s="1"/>
      <c r="ACC753" s="1"/>
      <c r="ACD753" s="1"/>
      <c r="ACE753" s="1"/>
      <c r="ACF753" s="1"/>
      <c r="ACG753" s="1"/>
      <c r="ACH753" s="1"/>
      <c r="ACI753" s="1"/>
      <c r="ACJ753" s="1"/>
      <c r="ACK753" s="1"/>
      <c r="ACL753" s="1"/>
      <c r="ACM753" s="1"/>
      <c r="ACN753" s="1"/>
      <c r="ACO753" s="1"/>
      <c r="ACP753" s="1"/>
      <c r="ACQ753" s="1"/>
      <c r="ACR753" s="1"/>
      <c r="ACS753" s="1"/>
      <c r="ACT753" s="1"/>
      <c r="ACU753" s="1"/>
      <c r="ACV753" s="1"/>
      <c r="ACW753" s="1"/>
      <c r="ACX753" s="1"/>
      <c r="ACY753" s="1"/>
      <c r="ACZ753" s="1"/>
      <c r="ADA753" s="1"/>
      <c r="ADB753" s="1"/>
      <c r="ADC753" s="1"/>
      <c r="ADD753" s="1"/>
      <c r="ADE753" s="1"/>
      <c r="ADF753" s="1"/>
      <c r="ADG753" s="1"/>
      <c r="ADH753" s="1"/>
      <c r="ADI753" s="1"/>
      <c r="ADJ753" s="1"/>
      <c r="ADK753" s="1"/>
      <c r="ADL753" s="1"/>
      <c r="ADM753" s="1"/>
      <c r="ADN753" s="1"/>
      <c r="ADO753" s="1"/>
      <c r="ADP753" s="1"/>
      <c r="ADQ753" s="1"/>
      <c r="ADR753" s="1"/>
      <c r="ADS753" s="1"/>
      <c r="ADT753" s="1"/>
      <c r="ADU753" s="1"/>
      <c r="ADV753" s="1"/>
    </row>
    <row r="754" spans="1:802" x14ac:dyDescent="0.1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  <c r="DN754" s="1"/>
      <c r="DO754" s="1"/>
      <c r="DP754" s="1"/>
      <c r="DQ754" s="1"/>
      <c r="DR754" s="1"/>
      <c r="DS754" s="1"/>
      <c r="DT754" s="1"/>
      <c r="DU754" s="1"/>
      <c r="DV754" s="1"/>
      <c r="DW754" s="1"/>
      <c r="DX754" s="1"/>
      <c r="DY754" s="1"/>
      <c r="DZ754" s="1"/>
      <c r="EA754" s="1"/>
      <c r="EB754" s="1"/>
      <c r="EC754" s="1"/>
      <c r="ED754" s="1"/>
      <c r="EE754" s="1"/>
      <c r="EF754" s="1"/>
      <c r="EG754" s="1"/>
      <c r="EH754" s="1"/>
      <c r="EI754" s="1"/>
      <c r="EJ754" s="1"/>
      <c r="EK754" s="1"/>
      <c r="EL754" s="1"/>
      <c r="EM754" s="1"/>
      <c r="EN754" s="1"/>
      <c r="EO754" s="1"/>
      <c r="EP754" s="1"/>
      <c r="EQ754" s="1"/>
      <c r="ER754" s="1"/>
      <c r="ES754" s="1"/>
      <c r="ET754" s="1"/>
      <c r="EU754" s="1"/>
      <c r="EV754" s="1"/>
      <c r="EW754" s="1"/>
      <c r="EX754" s="1"/>
      <c r="EY754" s="1"/>
      <c r="EZ754" s="1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1"/>
      <c r="FL754" s="1"/>
      <c r="FM754" s="1"/>
      <c r="FN754" s="1"/>
      <c r="FO754" s="1"/>
      <c r="FP754" s="1"/>
      <c r="FQ754" s="1"/>
      <c r="FR754" s="1"/>
      <c r="FS754" s="1"/>
      <c r="FT754" s="1"/>
      <c r="FU754" s="1"/>
      <c r="FV754" s="1"/>
      <c r="FW754" s="1"/>
      <c r="FX754" s="1"/>
      <c r="FY754" s="1"/>
      <c r="FZ754" s="1"/>
      <c r="GA754" s="1"/>
      <c r="GB754" s="1"/>
      <c r="GC754" s="1"/>
      <c r="GD754" s="1"/>
      <c r="GE754" s="1"/>
      <c r="GF754" s="1"/>
      <c r="GG754" s="1"/>
      <c r="GH754" s="1"/>
      <c r="GI754" s="1"/>
      <c r="GJ754" s="1"/>
      <c r="GK754" s="1"/>
      <c r="GL754" s="1"/>
      <c r="GM754" s="1"/>
      <c r="GN754" s="1"/>
      <c r="GO754" s="1"/>
      <c r="GP754" s="1"/>
      <c r="GQ754" s="1"/>
      <c r="GR754" s="1"/>
      <c r="GS754" s="1"/>
      <c r="GT754" s="1"/>
      <c r="GU754" s="1"/>
      <c r="GV754" s="1"/>
      <c r="GW754" s="1"/>
      <c r="GX754" s="1"/>
      <c r="GY754" s="1"/>
      <c r="GZ754" s="1"/>
      <c r="HA754" s="1"/>
      <c r="HB754" s="1"/>
      <c r="HC754" s="1"/>
      <c r="HD754" s="1"/>
      <c r="HE754" s="1"/>
      <c r="HF754" s="1"/>
      <c r="HG754" s="1"/>
      <c r="HH754" s="1"/>
      <c r="HI754" s="1"/>
      <c r="HJ754" s="1"/>
      <c r="HK754" s="1"/>
      <c r="HL754" s="1"/>
      <c r="HM754" s="1"/>
      <c r="HN754" s="1"/>
      <c r="HO754" s="1"/>
      <c r="HP754" s="1"/>
      <c r="HQ754" s="1"/>
      <c r="HR754" s="1"/>
      <c r="HS754" s="1"/>
      <c r="HT754" s="1"/>
      <c r="HU754" s="1"/>
      <c r="HV754" s="1"/>
      <c r="HW754" s="1"/>
      <c r="HX754" s="1"/>
      <c r="HY754" s="1"/>
      <c r="HZ754" s="1"/>
      <c r="IA754" s="1"/>
      <c r="IB754" s="1"/>
      <c r="IC754" s="1"/>
      <c r="ID754" s="1"/>
      <c r="IE754" s="1"/>
      <c r="IF754" s="1"/>
      <c r="IG754" s="1"/>
      <c r="IH754" s="1"/>
      <c r="II754" s="1"/>
      <c r="IJ754" s="1"/>
      <c r="IK754" s="1"/>
      <c r="IL754" s="1"/>
      <c r="IM754" s="1"/>
      <c r="IN754" s="1"/>
      <c r="IO754" s="1"/>
      <c r="IP754" s="1"/>
      <c r="IQ754" s="1"/>
      <c r="IR754" s="1"/>
      <c r="IS754" s="1"/>
      <c r="IT754" s="1"/>
      <c r="IU754" s="1"/>
      <c r="IV754" s="1"/>
      <c r="IW754" s="1"/>
      <c r="IX754" s="1"/>
      <c r="IY754" s="1"/>
      <c r="IZ754" s="1"/>
      <c r="JA754" s="1"/>
      <c r="JB754" s="1"/>
      <c r="JC754" s="1"/>
      <c r="JD754" s="1"/>
      <c r="JE754" s="1"/>
      <c r="JF754" s="1"/>
      <c r="JG754" s="1"/>
      <c r="JH754" s="1"/>
      <c r="JI754" s="1"/>
      <c r="JJ754" s="1"/>
      <c r="JK754" s="1"/>
      <c r="JL754" s="1"/>
      <c r="JM754" s="1"/>
      <c r="JN754" s="1"/>
      <c r="JO754" s="1"/>
      <c r="JP754" s="1"/>
      <c r="JQ754" s="1"/>
      <c r="JR754" s="1"/>
      <c r="JS754" s="1"/>
      <c r="JT754" s="1"/>
      <c r="JU754" s="1"/>
      <c r="JV754" s="1"/>
      <c r="JW754" s="1"/>
      <c r="JX754" s="1"/>
      <c r="JY754" s="1"/>
      <c r="JZ754" s="1"/>
      <c r="KA754" s="1"/>
      <c r="KB754" s="1"/>
      <c r="KC754" s="1"/>
      <c r="KD754" s="1"/>
      <c r="KE754" s="1"/>
      <c r="KF754" s="1"/>
      <c r="KG754" s="1"/>
      <c r="KH754" s="1"/>
      <c r="KI754" s="1"/>
      <c r="KJ754" s="1"/>
      <c r="KK754" s="1"/>
      <c r="KL754" s="1"/>
      <c r="KM754" s="1"/>
      <c r="KN754" s="1"/>
      <c r="KO754" s="1"/>
      <c r="KP754" s="1"/>
      <c r="KQ754" s="1"/>
      <c r="KR754" s="1"/>
      <c r="KS754" s="1"/>
      <c r="KT754" s="1"/>
      <c r="KU754" s="1"/>
      <c r="KV754" s="1"/>
      <c r="KW754" s="1"/>
      <c r="KX754" s="1"/>
      <c r="KY754" s="1"/>
      <c r="KZ754" s="1"/>
      <c r="LA754" s="1"/>
      <c r="LB754" s="1"/>
      <c r="LC754" s="1"/>
      <c r="LD754" s="1"/>
      <c r="LE754" s="1"/>
      <c r="LF754" s="1"/>
      <c r="LG754" s="1"/>
      <c r="LH754" s="1"/>
      <c r="LI754" s="1"/>
      <c r="LJ754" s="1"/>
      <c r="LK754" s="1"/>
      <c r="LL754" s="1"/>
      <c r="LM754" s="1"/>
      <c r="LN754" s="1"/>
      <c r="LO754" s="1"/>
      <c r="LP754" s="1"/>
      <c r="LQ754" s="1"/>
      <c r="LR754" s="1"/>
      <c r="LS754" s="1"/>
      <c r="LT754" s="1"/>
      <c r="LU754" s="1"/>
      <c r="LV754" s="1"/>
      <c r="LW754" s="1"/>
      <c r="LX754" s="1"/>
      <c r="LY754" s="1"/>
      <c r="LZ754" s="1"/>
      <c r="MA754" s="1"/>
      <c r="MB754" s="1"/>
      <c r="MC754" s="1"/>
      <c r="MD754" s="1"/>
      <c r="ME754" s="1"/>
      <c r="MF754" s="1"/>
      <c r="MG754" s="1"/>
      <c r="MH754" s="1"/>
      <c r="MI754" s="1"/>
      <c r="MJ754" s="1"/>
      <c r="MK754" s="1"/>
      <c r="ML754" s="1"/>
      <c r="MM754" s="1"/>
      <c r="MN754" s="1"/>
      <c r="MO754" s="1"/>
      <c r="MP754" s="1"/>
      <c r="MQ754" s="1"/>
      <c r="MR754" s="1"/>
      <c r="MS754" s="1"/>
      <c r="MT754" s="1"/>
      <c r="MU754" s="1"/>
      <c r="MV754" s="1"/>
      <c r="MW754" s="1"/>
      <c r="MX754" s="1"/>
      <c r="MY754" s="1"/>
      <c r="MZ754" s="1"/>
      <c r="NA754" s="1"/>
      <c r="NB754" s="1"/>
      <c r="NC754" s="1"/>
      <c r="ND754" s="1"/>
      <c r="NE754" s="1"/>
      <c r="NF754" s="1"/>
      <c r="NG754" s="1"/>
      <c r="NH754" s="1"/>
      <c r="NI754" s="1"/>
      <c r="NJ754" s="1"/>
      <c r="NK754" s="1"/>
      <c r="NL754" s="1"/>
      <c r="NM754" s="1"/>
      <c r="NN754" s="1"/>
      <c r="NO754" s="1"/>
      <c r="NP754" s="1"/>
      <c r="NQ754" s="1"/>
      <c r="NR754" s="1"/>
      <c r="NS754" s="1"/>
      <c r="NT754" s="1"/>
      <c r="NU754" s="1"/>
      <c r="NV754" s="1"/>
      <c r="NW754" s="1"/>
      <c r="NX754" s="1"/>
      <c r="NY754" s="1"/>
      <c r="NZ754" s="1"/>
      <c r="OA754" s="1"/>
      <c r="OB754" s="1"/>
      <c r="OC754" s="1"/>
      <c r="OD754" s="1"/>
      <c r="OE754" s="1"/>
      <c r="OF754" s="1"/>
      <c r="OG754" s="1"/>
      <c r="OH754" s="1"/>
      <c r="OI754" s="1"/>
      <c r="OJ754" s="1"/>
      <c r="OK754" s="1"/>
      <c r="OL754" s="1"/>
      <c r="OM754" s="1"/>
      <c r="ON754" s="1"/>
      <c r="OO754" s="1"/>
      <c r="OP754" s="1"/>
      <c r="OQ754" s="1"/>
      <c r="OR754" s="1"/>
      <c r="OS754" s="1"/>
      <c r="OT754" s="1"/>
      <c r="OU754" s="1"/>
      <c r="OV754" s="1"/>
      <c r="OW754" s="1"/>
      <c r="OX754" s="1"/>
      <c r="OY754" s="1"/>
      <c r="OZ754" s="1"/>
      <c r="PA754" s="1"/>
      <c r="PB754" s="1"/>
      <c r="PC754" s="1"/>
      <c r="PD754" s="1"/>
      <c r="PE754" s="1"/>
      <c r="PF754" s="1"/>
      <c r="PG754" s="1"/>
      <c r="PH754" s="1"/>
      <c r="PI754" s="1"/>
      <c r="PJ754" s="1"/>
      <c r="PK754" s="1"/>
      <c r="PL754" s="1"/>
      <c r="PM754" s="1"/>
      <c r="PN754" s="1"/>
      <c r="PO754" s="1"/>
      <c r="PP754" s="1"/>
      <c r="PQ754" s="1"/>
      <c r="PR754" s="1"/>
      <c r="PS754" s="1"/>
      <c r="PT754" s="1"/>
      <c r="PU754" s="1"/>
      <c r="PV754" s="1"/>
      <c r="PW754" s="1"/>
      <c r="PX754" s="1"/>
      <c r="PY754" s="1"/>
      <c r="PZ754" s="1"/>
      <c r="QA754" s="1"/>
      <c r="QB754" s="1"/>
      <c r="QC754" s="1"/>
      <c r="QD754" s="1"/>
      <c r="QE754" s="1"/>
      <c r="QF754" s="1"/>
      <c r="QG754" s="1"/>
      <c r="QH754" s="1"/>
      <c r="QI754" s="1"/>
      <c r="QJ754" s="1"/>
      <c r="QK754" s="1"/>
      <c r="QL754" s="1"/>
      <c r="QM754" s="1"/>
      <c r="QN754" s="1"/>
      <c r="QO754" s="1"/>
      <c r="QP754" s="1"/>
      <c r="QQ754" s="1"/>
      <c r="QR754" s="1"/>
      <c r="QS754" s="1"/>
      <c r="QT754" s="1"/>
      <c r="QU754" s="1"/>
      <c r="QV754" s="1"/>
      <c r="QW754" s="1"/>
      <c r="QX754" s="1"/>
      <c r="QY754" s="1"/>
      <c r="QZ754" s="1"/>
      <c r="RA754" s="1"/>
      <c r="RB754" s="1"/>
      <c r="RC754" s="1"/>
      <c r="RD754" s="1"/>
      <c r="RE754" s="1"/>
      <c r="RF754" s="1"/>
      <c r="RG754" s="1"/>
      <c r="RH754" s="1"/>
      <c r="RI754" s="1"/>
      <c r="RJ754" s="1"/>
      <c r="RK754" s="1"/>
      <c r="RL754" s="1"/>
      <c r="RM754" s="1"/>
      <c r="RN754" s="1"/>
      <c r="RO754" s="1"/>
      <c r="RP754" s="1"/>
      <c r="RQ754" s="1"/>
      <c r="RR754" s="1"/>
      <c r="RS754" s="1"/>
      <c r="RT754" s="1"/>
      <c r="RU754" s="1"/>
      <c r="RV754" s="1"/>
      <c r="RW754" s="1"/>
      <c r="RX754" s="1"/>
      <c r="RY754" s="1"/>
      <c r="RZ754" s="1"/>
      <c r="SA754" s="1"/>
      <c r="SB754" s="1"/>
      <c r="SC754" s="1"/>
      <c r="SD754" s="1"/>
      <c r="SE754" s="1"/>
      <c r="SF754" s="1"/>
      <c r="SG754" s="1"/>
      <c r="SH754" s="1"/>
      <c r="SI754" s="1"/>
      <c r="SJ754" s="1"/>
      <c r="SK754" s="1"/>
      <c r="SL754" s="1"/>
      <c r="SM754" s="1"/>
      <c r="SN754" s="1"/>
      <c r="SO754" s="1"/>
      <c r="SP754" s="1"/>
      <c r="SQ754" s="1"/>
      <c r="SR754" s="1"/>
      <c r="SS754" s="1"/>
      <c r="ST754" s="1"/>
      <c r="SU754" s="1"/>
      <c r="SV754" s="1"/>
      <c r="SW754" s="1"/>
      <c r="SX754" s="1"/>
      <c r="SY754" s="1"/>
      <c r="SZ754" s="1"/>
      <c r="TA754" s="1"/>
      <c r="TB754" s="1"/>
      <c r="TC754" s="1"/>
      <c r="TD754" s="1"/>
      <c r="TE754" s="1"/>
      <c r="TF754" s="1"/>
      <c r="TG754" s="1"/>
      <c r="TH754" s="1"/>
      <c r="TI754" s="1"/>
      <c r="TJ754" s="1"/>
      <c r="TK754" s="1"/>
      <c r="TL754" s="1"/>
      <c r="TM754" s="1"/>
      <c r="TN754" s="1"/>
      <c r="TO754" s="1"/>
      <c r="TP754" s="1"/>
      <c r="TQ754" s="1"/>
      <c r="TR754" s="1"/>
      <c r="TS754" s="1"/>
      <c r="TT754" s="1"/>
      <c r="TU754" s="1"/>
      <c r="TV754" s="1"/>
      <c r="TW754" s="1"/>
      <c r="TX754" s="1"/>
      <c r="TY754" s="1"/>
      <c r="TZ754" s="1"/>
      <c r="UA754" s="1"/>
      <c r="UB754" s="1"/>
      <c r="UC754" s="1"/>
      <c r="UD754" s="1"/>
      <c r="UE754" s="1"/>
      <c r="UF754" s="1"/>
      <c r="UG754" s="1"/>
      <c r="UH754" s="1"/>
      <c r="UI754" s="1"/>
      <c r="UJ754" s="1"/>
      <c r="UK754" s="1"/>
      <c r="UL754" s="1"/>
      <c r="UM754" s="1"/>
      <c r="UN754" s="1"/>
      <c r="UO754" s="1"/>
      <c r="UP754" s="1"/>
      <c r="UQ754" s="1"/>
      <c r="UR754" s="1"/>
      <c r="US754" s="1"/>
      <c r="UT754" s="1"/>
      <c r="UU754" s="1"/>
      <c r="UV754" s="1"/>
      <c r="UW754" s="1"/>
      <c r="UX754" s="1"/>
      <c r="UY754" s="1"/>
      <c r="UZ754" s="1"/>
      <c r="VA754" s="1"/>
      <c r="VB754" s="1"/>
      <c r="VC754" s="1"/>
      <c r="VD754" s="1"/>
      <c r="VE754" s="1"/>
      <c r="VF754" s="1"/>
      <c r="VG754" s="1"/>
      <c r="VH754" s="1"/>
      <c r="VI754" s="1"/>
      <c r="VJ754" s="1"/>
      <c r="VK754" s="1"/>
      <c r="VL754" s="1"/>
      <c r="VM754" s="1"/>
      <c r="VN754" s="1"/>
      <c r="VO754" s="1"/>
      <c r="VP754" s="1"/>
      <c r="VQ754" s="1"/>
      <c r="VR754" s="1"/>
      <c r="VS754" s="1"/>
      <c r="VT754" s="1"/>
      <c r="VU754" s="1"/>
      <c r="VV754" s="1"/>
      <c r="VW754" s="1"/>
      <c r="VX754" s="1"/>
      <c r="VY754" s="1"/>
      <c r="VZ754" s="1"/>
      <c r="WA754" s="1"/>
      <c r="WB754" s="1"/>
      <c r="WC754" s="1"/>
      <c r="WD754" s="1"/>
      <c r="WE754" s="1"/>
      <c r="WF754" s="1"/>
      <c r="WG754" s="1"/>
      <c r="WH754" s="1"/>
      <c r="WI754" s="1"/>
      <c r="WJ754" s="1"/>
      <c r="WK754" s="1"/>
      <c r="WL754" s="1"/>
      <c r="WM754" s="1"/>
      <c r="WN754" s="1"/>
      <c r="WO754" s="1"/>
      <c r="WP754" s="1"/>
      <c r="WQ754" s="1"/>
      <c r="WR754" s="1"/>
      <c r="WS754" s="1"/>
      <c r="WT754" s="1"/>
      <c r="WU754" s="1"/>
      <c r="WV754" s="1"/>
      <c r="WW754" s="1"/>
      <c r="WX754" s="1"/>
      <c r="WY754" s="1"/>
      <c r="WZ754" s="1"/>
      <c r="XA754" s="1"/>
      <c r="XB754" s="1"/>
      <c r="XC754" s="1"/>
      <c r="XD754" s="1"/>
      <c r="XE754" s="1"/>
      <c r="XF754" s="1"/>
      <c r="XG754" s="1"/>
      <c r="XH754" s="1"/>
      <c r="XI754" s="1"/>
      <c r="XJ754" s="1"/>
      <c r="XK754" s="1"/>
      <c r="XL754" s="1"/>
      <c r="XM754" s="1"/>
      <c r="XN754" s="1"/>
      <c r="XO754" s="1"/>
      <c r="XP754" s="1"/>
      <c r="XQ754" s="1"/>
      <c r="XR754" s="1"/>
      <c r="XS754" s="1"/>
      <c r="XT754" s="1"/>
      <c r="XU754" s="1"/>
      <c r="XV754" s="1"/>
      <c r="XW754" s="1"/>
      <c r="XX754" s="1"/>
      <c r="XY754" s="1"/>
      <c r="XZ754" s="1"/>
      <c r="YA754" s="1"/>
      <c r="YB754" s="1"/>
      <c r="YC754" s="1"/>
      <c r="YD754" s="1"/>
      <c r="YE754" s="1"/>
      <c r="YF754" s="1"/>
      <c r="YG754" s="1"/>
      <c r="YH754" s="1"/>
      <c r="YI754" s="1"/>
      <c r="YJ754" s="1"/>
      <c r="YK754" s="1"/>
      <c r="YL754" s="1"/>
      <c r="YM754" s="1"/>
      <c r="YN754" s="1"/>
      <c r="YO754" s="1"/>
      <c r="YP754" s="1"/>
      <c r="YQ754" s="1"/>
      <c r="YR754" s="1"/>
      <c r="YS754" s="1"/>
      <c r="YT754" s="1"/>
      <c r="YU754" s="1"/>
      <c r="YV754" s="1"/>
      <c r="YW754" s="1"/>
      <c r="YX754" s="1"/>
      <c r="YY754" s="1"/>
      <c r="YZ754" s="1"/>
      <c r="ZA754" s="1"/>
      <c r="ZB754" s="1"/>
      <c r="ZC754" s="1"/>
      <c r="ZD754" s="1"/>
      <c r="ZE754" s="1"/>
      <c r="ZF754" s="1"/>
      <c r="ZG754" s="1"/>
      <c r="ZH754" s="1"/>
      <c r="ZI754" s="1"/>
      <c r="ZJ754" s="1"/>
      <c r="ZK754" s="1"/>
      <c r="ZL754" s="1"/>
      <c r="ZM754" s="1"/>
      <c r="ZN754" s="1"/>
      <c r="ZO754" s="1"/>
      <c r="ZP754" s="1"/>
      <c r="ZQ754" s="1"/>
      <c r="ZR754" s="1"/>
      <c r="ZS754" s="1"/>
      <c r="ZT754" s="1"/>
      <c r="ZU754" s="1"/>
      <c r="ZV754" s="1"/>
      <c r="ZW754" s="1"/>
      <c r="ZX754" s="1"/>
      <c r="ZY754" s="1"/>
      <c r="ZZ754" s="1"/>
      <c r="AAA754" s="1"/>
      <c r="AAB754" s="1"/>
      <c r="AAC754" s="1"/>
      <c r="AAD754" s="1"/>
      <c r="AAE754" s="1"/>
      <c r="AAF754" s="1"/>
      <c r="AAG754" s="1"/>
      <c r="AAH754" s="1"/>
      <c r="AAI754" s="1"/>
      <c r="AAJ754" s="1"/>
      <c r="AAK754" s="1"/>
      <c r="AAL754" s="1"/>
      <c r="AAM754" s="1"/>
      <c r="AAN754" s="1"/>
      <c r="AAO754" s="1"/>
      <c r="AAP754" s="1"/>
      <c r="AAQ754" s="1"/>
      <c r="AAR754" s="1"/>
      <c r="AAS754" s="1"/>
      <c r="AAT754" s="1"/>
      <c r="AAU754" s="1"/>
      <c r="AAV754" s="1"/>
      <c r="AAW754" s="1"/>
      <c r="AAX754" s="1"/>
      <c r="AAY754" s="1"/>
      <c r="AAZ754" s="1"/>
      <c r="ABA754" s="1"/>
      <c r="ABB754" s="1"/>
      <c r="ABC754" s="1"/>
      <c r="ABD754" s="1"/>
      <c r="ABE754" s="1"/>
      <c r="ABF754" s="1"/>
      <c r="ABG754" s="1"/>
      <c r="ABH754" s="1"/>
      <c r="ABI754" s="1"/>
      <c r="ABJ754" s="1"/>
      <c r="ABK754" s="1"/>
      <c r="ABL754" s="1"/>
      <c r="ABM754" s="1"/>
      <c r="ABN754" s="1"/>
      <c r="ABO754" s="1"/>
      <c r="ABP754" s="1"/>
      <c r="ABQ754" s="1"/>
      <c r="ABR754" s="1"/>
      <c r="ABS754" s="1"/>
      <c r="ABT754" s="1"/>
      <c r="ABU754" s="1"/>
      <c r="ABV754" s="1"/>
      <c r="ABW754" s="1"/>
      <c r="ABX754" s="1"/>
      <c r="ABY754" s="1"/>
      <c r="ABZ754" s="1"/>
      <c r="ACA754" s="1"/>
      <c r="ACB754" s="1"/>
      <c r="ACC754" s="1"/>
      <c r="ACD754" s="1"/>
      <c r="ACE754" s="1"/>
      <c r="ACF754" s="1"/>
      <c r="ACG754" s="1"/>
      <c r="ACH754" s="1"/>
      <c r="ACI754" s="1"/>
      <c r="ACJ754" s="1"/>
      <c r="ACK754" s="1"/>
      <c r="ACL754" s="1"/>
      <c r="ACM754" s="1"/>
      <c r="ACN754" s="1"/>
      <c r="ACO754" s="1"/>
      <c r="ACP754" s="1"/>
      <c r="ACQ754" s="1"/>
      <c r="ACR754" s="1"/>
      <c r="ACS754" s="1"/>
      <c r="ACT754" s="1"/>
      <c r="ACU754" s="1"/>
      <c r="ACV754" s="1"/>
      <c r="ACW754" s="1"/>
      <c r="ACX754" s="1"/>
      <c r="ACY754" s="1"/>
      <c r="ACZ754" s="1"/>
      <c r="ADA754" s="1"/>
      <c r="ADB754" s="1"/>
      <c r="ADC754" s="1"/>
      <c r="ADD754" s="1"/>
      <c r="ADE754" s="1"/>
      <c r="ADF754" s="1"/>
      <c r="ADG754" s="1"/>
      <c r="ADH754" s="1"/>
      <c r="ADI754" s="1"/>
      <c r="ADJ754" s="1"/>
      <c r="ADK754" s="1"/>
      <c r="ADL754" s="1"/>
      <c r="ADM754" s="1"/>
      <c r="ADN754" s="1"/>
      <c r="ADO754" s="1"/>
      <c r="ADP754" s="1"/>
      <c r="ADQ754" s="1"/>
      <c r="ADR754" s="1"/>
      <c r="ADS754" s="1"/>
      <c r="ADT754" s="1"/>
      <c r="ADU754" s="1"/>
      <c r="ADV754" s="1"/>
    </row>
    <row r="755" spans="1:802" x14ac:dyDescent="0.1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  <c r="DN755" s="1"/>
      <c r="DO755" s="1"/>
      <c r="DP755" s="1"/>
      <c r="DQ755" s="1"/>
      <c r="DR755" s="1"/>
      <c r="DS755" s="1"/>
      <c r="DT755" s="1"/>
      <c r="DU755" s="1"/>
      <c r="DV755" s="1"/>
      <c r="DW755" s="1"/>
      <c r="DX755" s="1"/>
      <c r="DY755" s="1"/>
      <c r="DZ755" s="1"/>
      <c r="EA755" s="1"/>
      <c r="EB755" s="1"/>
      <c r="EC755" s="1"/>
      <c r="ED755" s="1"/>
      <c r="EE755" s="1"/>
      <c r="EF755" s="1"/>
      <c r="EG755" s="1"/>
      <c r="EH755" s="1"/>
      <c r="EI755" s="1"/>
      <c r="EJ755" s="1"/>
      <c r="EK755" s="1"/>
      <c r="EL755" s="1"/>
      <c r="EM755" s="1"/>
      <c r="EN755" s="1"/>
      <c r="EO755" s="1"/>
      <c r="EP755" s="1"/>
      <c r="EQ755" s="1"/>
      <c r="ER755" s="1"/>
      <c r="ES755" s="1"/>
      <c r="ET755" s="1"/>
      <c r="EU755" s="1"/>
      <c r="EV755" s="1"/>
      <c r="EW755" s="1"/>
      <c r="EX755" s="1"/>
      <c r="EY755" s="1"/>
      <c r="EZ755" s="1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1"/>
      <c r="FL755" s="1"/>
      <c r="FM755" s="1"/>
      <c r="FN755" s="1"/>
      <c r="FO755" s="1"/>
      <c r="FP755" s="1"/>
      <c r="FQ755" s="1"/>
      <c r="FR755" s="1"/>
      <c r="FS755" s="1"/>
      <c r="FT755" s="1"/>
      <c r="FU755" s="1"/>
      <c r="FV755" s="1"/>
      <c r="FW755" s="1"/>
      <c r="FX755" s="1"/>
      <c r="FY755" s="1"/>
      <c r="FZ755" s="1"/>
      <c r="GA755" s="1"/>
      <c r="GB755" s="1"/>
      <c r="GC755" s="1"/>
      <c r="GD755" s="1"/>
      <c r="GE755" s="1"/>
      <c r="GF755" s="1"/>
      <c r="GG755" s="1"/>
      <c r="GH755" s="1"/>
      <c r="GI755" s="1"/>
      <c r="GJ755" s="1"/>
      <c r="GK755" s="1"/>
      <c r="GL755" s="1"/>
      <c r="GM755" s="1"/>
      <c r="GN755" s="1"/>
      <c r="GO755" s="1"/>
      <c r="GP755" s="1"/>
      <c r="GQ755" s="1"/>
      <c r="GR755" s="1"/>
      <c r="GS755" s="1"/>
      <c r="GT755" s="1"/>
      <c r="GU755" s="1"/>
      <c r="GV755" s="1"/>
      <c r="GW755" s="1"/>
      <c r="GX755" s="1"/>
      <c r="GY755" s="1"/>
      <c r="GZ755" s="1"/>
      <c r="HA755" s="1"/>
      <c r="HB755" s="1"/>
      <c r="HC755" s="1"/>
      <c r="HD755" s="1"/>
      <c r="HE755" s="1"/>
      <c r="HF755" s="1"/>
      <c r="HG755" s="1"/>
      <c r="HH755" s="1"/>
      <c r="HI755" s="1"/>
      <c r="HJ755" s="1"/>
      <c r="HK755" s="1"/>
      <c r="HL755" s="1"/>
      <c r="HM755" s="1"/>
      <c r="HN755" s="1"/>
      <c r="HO755" s="1"/>
      <c r="HP755" s="1"/>
      <c r="HQ755" s="1"/>
      <c r="HR755" s="1"/>
      <c r="HS755" s="1"/>
      <c r="HT755" s="1"/>
      <c r="HU755" s="1"/>
      <c r="HV755" s="1"/>
      <c r="HW755" s="1"/>
      <c r="HX755" s="1"/>
      <c r="HY755" s="1"/>
      <c r="HZ755" s="1"/>
      <c r="IA755" s="1"/>
      <c r="IB755" s="1"/>
      <c r="IC755" s="1"/>
      <c r="ID755" s="1"/>
      <c r="IE755" s="1"/>
      <c r="IF755" s="1"/>
      <c r="IG755" s="1"/>
      <c r="IH755" s="1"/>
      <c r="II755" s="1"/>
      <c r="IJ755" s="1"/>
      <c r="IK755" s="1"/>
      <c r="IL755" s="1"/>
      <c r="IM755" s="1"/>
      <c r="IN755" s="1"/>
      <c r="IO755" s="1"/>
      <c r="IP755" s="1"/>
      <c r="IQ755" s="1"/>
      <c r="IR755" s="1"/>
      <c r="IS755" s="1"/>
      <c r="IT755" s="1"/>
      <c r="IU755" s="1"/>
      <c r="IV755" s="1"/>
      <c r="IW755" s="1"/>
      <c r="IX755" s="1"/>
      <c r="IY755" s="1"/>
      <c r="IZ755" s="1"/>
      <c r="JA755" s="1"/>
      <c r="JB755" s="1"/>
      <c r="JC755" s="1"/>
      <c r="JD755" s="1"/>
      <c r="JE755" s="1"/>
      <c r="JF755" s="1"/>
      <c r="JG755" s="1"/>
      <c r="JH755" s="1"/>
      <c r="JI755" s="1"/>
      <c r="JJ755" s="1"/>
      <c r="JK755" s="1"/>
      <c r="JL755" s="1"/>
      <c r="JM755" s="1"/>
      <c r="JN755" s="1"/>
      <c r="JO755" s="1"/>
      <c r="JP755" s="1"/>
      <c r="JQ755" s="1"/>
      <c r="JR755" s="1"/>
      <c r="JS755" s="1"/>
      <c r="JT755" s="1"/>
      <c r="JU755" s="1"/>
      <c r="JV755" s="1"/>
      <c r="JW755" s="1"/>
      <c r="JX755" s="1"/>
      <c r="JY755" s="1"/>
      <c r="JZ755" s="1"/>
      <c r="KA755" s="1"/>
      <c r="KB755" s="1"/>
      <c r="KC755" s="1"/>
      <c r="KD755" s="1"/>
      <c r="KE755" s="1"/>
      <c r="KF755" s="1"/>
      <c r="KG755" s="1"/>
      <c r="KH755" s="1"/>
      <c r="KI755" s="1"/>
      <c r="KJ755" s="1"/>
      <c r="KK755" s="1"/>
      <c r="KL755" s="1"/>
      <c r="KM755" s="1"/>
      <c r="KN755" s="1"/>
      <c r="KO755" s="1"/>
      <c r="KP755" s="1"/>
      <c r="KQ755" s="1"/>
      <c r="KR755" s="1"/>
      <c r="KS755" s="1"/>
      <c r="KT755" s="1"/>
      <c r="KU755" s="1"/>
      <c r="KV755" s="1"/>
      <c r="KW755" s="1"/>
      <c r="KX755" s="1"/>
      <c r="KY755" s="1"/>
      <c r="KZ755" s="1"/>
      <c r="LA755" s="1"/>
      <c r="LB755" s="1"/>
      <c r="LC755" s="1"/>
      <c r="LD755" s="1"/>
      <c r="LE755" s="1"/>
      <c r="LF755" s="1"/>
      <c r="LG755" s="1"/>
      <c r="LH755" s="1"/>
      <c r="LI755" s="1"/>
      <c r="LJ755" s="1"/>
      <c r="LK755" s="1"/>
      <c r="LL755" s="1"/>
      <c r="LM755" s="1"/>
      <c r="LN755" s="1"/>
      <c r="LO755" s="1"/>
      <c r="LP755" s="1"/>
      <c r="LQ755" s="1"/>
      <c r="LR755" s="1"/>
      <c r="LS755" s="1"/>
      <c r="LT755" s="1"/>
      <c r="LU755" s="1"/>
      <c r="LV755" s="1"/>
      <c r="LW755" s="1"/>
      <c r="LX755" s="1"/>
      <c r="LY755" s="1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  <c r="MV755" s="1"/>
      <c r="MW755" s="1"/>
      <c r="MX755" s="1"/>
      <c r="MY755" s="1"/>
      <c r="MZ755" s="1"/>
      <c r="NA755" s="1"/>
      <c r="NB755" s="1"/>
      <c r="NC755" s="1"/>
      <c r="ND755" s="1"/>
      <c r="NE755" s="1"/>
      <c r="NF755" s="1"/>
      <c r="NG755" s="1"/>
      <c r="NH755" s="1"/>
      <c r="NI755" s="1"/>
      <c r="NJ755" s="1"/>
      <c r="NK755" s="1"/>
      <c r="NL755" s="1"/>
      <c r="NM755" s="1"/>
      <c r="NN755" s="1"/>
      <c r="NO755" s="1"/>
      <c r="NP755" s="1"/>
      <c r="NQ755" s="1"/>
      <c r="NR755" s="1"/>
      <c r="NS755" s="1"/>
      <c r="NT755" s="1"/>
      <c r="NU755" s="1"/>
      <c r="NV755" s="1"/>
      <c r="NW755" s="1"/>
      <c r="NX755" s="1"/>
      <c r="NY755" s="1"/>
      <c r="NZ755" s="1"/>
      <c r="OA755" s="1"/>
      <c r="OB755" s="1"/>
      <c r="OC755" s="1"/>
      <c r="OD755" s="1"/>
      <c r="OE755" s="1"/>
      <c r="OF755" s="1"/>
      <c r="OG755" s="1"/>
      <c r="OH755" s="1"/>
      <c r="OI755" s="1"/>
      <c r="OJ755" s="1"/>
      <c r="OK755" s="1"/>
      <c r="OL755" s="1"/>
      <c r="OM755" s="1"/>
      <c r="ON755" s="1"/>
      <c r="OO755" s="1"/>
      <c r="OP755" s="1"/>
      <c r="OQ755" s="1"/>
      <c r="OR755" s="1"/>
      <c r="OS755" s="1"/>
      <c r="OT755" s="1"/>
      <c r="OU755" s="1"/>
      <c r="OV755" s="1"/>
      <c r="OW755" s="1"/>
      <c r="OX755" s="1"/>
      <c r="OY755" s="1"/>
      <c r="OZ755" s="1"/>
      <c r="PA755" s="1"/>
      <c r="PB755" s="1"/>
      <c r="PC755" s="1"/>
      <c r="PD755" s="1"/>
      <c r="PE755" s="1"/>
      <c r="PF755" s="1"/>
      <c r="PG755" s="1"/>
      <c r="PH755" s="1"/>
      <c r="PI755" s="1"/>
      <c r="PJ755" s="1"/>
      <c r="PK755" s="1"/>
      <c r="PL755" s="1"/>
      <c r="PM755" s="1"/>
      <c r="PN755" s="1"/>
      <c r="PO755" s="1"/>
      <c r="PP755" s="1"/>
      <c r="PQ755" s="1"/>
      <c r="PR755" s="1"/>
      <c r="PS755" s="1"/>
      <c r="PT755" s="1"/>
      <c r="PU755" s="1"/>
      <c r="PV755" s="1"/>
      <c r="PW755" s="1"/>
      <c r="PX755" s="1"/>
      <c r="PY755" s="1"/>
      <c r="PZ755" s="1"/>
      <c r="QA755" s="1"/>
      <c r="QB755" s="1"/>
      <c r="QC755" s="1"/>
      <c r="QD755" s="1"/>
      <c r="QE755" s="1"/>
      <c r="QF755" s="1"/>
      <c r="QG755" s="1"/>
      <c r="QH755" s="1"/>
      <c r="QI755" s="1"/>
      <c r="QJ755" s="1"/>
      <c r="QK755" s="1"/>
      <c r="QL755" s="1"/>
      <c r="QM755" s="1"/>
      <c r="QN755" s="1"/>
      <c r="QO755" s="1"/>
      <c r="QP755" s="1"/>
      <c r="QQ755" s="1"/>
      <c r="QR755" s="1"/>
      <c r="QS755" s="1"/>
      <c r="QT755" s="1"/>
      <c r="QU755" s="1"/>
      <c r="QV755" s="1"/>
      <c r="QW755" s="1"/>
      <c r="QX755" s="1"/>
      <c r="QY755" s="1"/>
      <c r="QZ755" s="1"/>
      <c r="RA755" s="1"/>
      <c r="RB755" s="1"/>
      <c r="RC755" s="1"/>
      <c r="RD755" s="1"/>
      <c r="RE755" s="1"/>
      <c r="RF755" s="1"/>
      <c r="RG755" s="1"/>
      <c r="RH755" s="1"/>
      <c r="RI755" s="1"/>
      <c r="RJ755" s="1"/>
      <c r="RK755" s="1"/>
      <c r="RL755" s="1"/>
      <c r="RM755" s="1"/>
      <c r="RN755" s="1"/>
      <c r="RO755" s="1"/>
      <c r="RP755" s="1"/>
      <c r="RQ755" s="1"/>
      <c r="RR755" s="1"/>
      <c r="RS755" s="1"/>
      <c r="RT755" s="1"/>
      <c r="RU755" s="1"/>
      <c r="RV755" s="1"/>
      <c r="RW755" s="1"/>
      <c r="RX755" s="1"/>
      <c r="RY755" s="1"/>
      <c r="RZ755" s="1"/>
      <c r="SA755" s="1"/>
      <c r="SB755" s="1"/>
      <c r="SC755" s="1"/>
      <c r="SD755" s="1"/>
      <c r="SE755" s="1"/>
      <c r="SF755" s="1"/>
      <c r="SG755" s="1"/>
      <c r="SH755" s="1"/>
      <c r="SI755" s="1"/>
      <c r="SJ755" s="1"/>
      <c r="SK755" s="1"/>
      <c r="SL755" s="1"/>
      <c r="SM755" s="1"/>
      <c r="SN755" s="1"/>
      <c r="SO755" s="1"/>
      <c r="SP755" s="1"/>
      <c r="SQ755" s="1"/>
      <c r="SR755" s="1"/>
      <c r="SS755" s="1"/>
      <c r="ST755" s="1"/>
      <c r="SU755" s="1"/>
      <c r="SV755" s="1"/>
      <c r="SW755" s="1"/>
      <c r="SX755" s="1"/>
      <c r="SY755" s="1"/>
      <c r="SZ755" s="1"/>
      <c r="TA755" s="1"/>
      <c r="TB755" s="1"/>
      <c r="TC755" s="1"/>
      <c r="TD755" s="1"/>
      <c r="TE755" s="1"/>
      <c r="TF755" s="1"/>
      <c r="TG755" s="1"/>
      <c r="TH755" s="1"/>
      <c r="TI755" s="1"/>
      <c r="TJ755" s="1"/>
      <c r="TK755" s="1"/>
      <c r="TL755" s="1"/>
      <c r="TM755" s="1"/>
      <c r="TN755" s="1"/>
      <c r="TO755" s="1"/>
      <c r="TP755" s="1"/>
      <c r="TQ755" s="1"/>
      <c r="TR755" s="1"/>
      <c r="TS755" s="1"/>
      <c r="TT755" s="1"/>
      <c r="TU755" s="1"/>
      <c r="TV755" s="1"/>
      <c r="TW755" s="1"/>
      <c r="TX755" s="1"/>
      <c r="TY755" s="1"/>
      <c r="TZ755" s="1"/>
      <c r="UA755" s="1"/>
      <c r="UB755" s="1"/>
      <c r="UC755" s="1"/>
      <c r="UD755" s="1"/>
      <c r="UE755" s="1"/>
      <c r="UF755" s="1"/>
      <c r="UG755" s="1"/>
      <c r="UH755" s="1"/>
      <c r="UI755" s="1"/>
      <c r="UJ755" s="1"/>
      <c r="UK755" s="1"/>
      <c r="UL755" s="1"/>
      <c r="UM755" s="1"/>
      <c r="UN755" s="1"/>
      <c r="UO755" s="1"/>
      <c r="UP755" s="1"/>
      <c r="UQ755" s="1"/>
      <c r="UR755" s="1"/>
      <c r="US755" s="1"/>
      <c r="UT755" s="1"/>
      <c r="UU755" s="1"/>
      <c r="UV755" s="1"/>
      <c r="UW755" s="1"/>
      <c r="UX755" s="1"/>
      <c r="UY755" s="1"/>
      <c r="UZ755" s="1"/>
      <c r="VA755" s="1"/>
      <c r="VB755" s="1"/>
      <c r="VC755" s="1"/>
      <c r="VD755" s="1"/>
      <c r="VE755" s="1"/>
      <c r="VF755" s="1"/>
      <c r="VG755" s="1"/>
      <c r="VH755" s="1"/>
      <c r="VI755" s="1"/>
      <c r="VJ755" s="1"/>
      <c r="VK755" s="1"/>
      <c r="VL755" s="1"/>
      <c r="VM755" s="1"/>
      <c r="VN755" s="1"/>
      <c r="VO755" s="1"/>
      <c r="VP755" s="1"/>
      <c r="VQ755" s="1"/>
      <c r="VR755" s="1"/>
      <c r="VS755" s="1"/>
      <c r="VT755" s="1"/>
      <c r="VU755" s="1"/>
      <c r="VV755" s="1"/>
      <c r="VW755" s="1"/>
      <c r="VX755" s="1"/>
      <c r="VY755" s="1"/>
      <c r="VZ755" s="1"/>
      <c r="WA755" s="1"/>
      <c r="WB755" s="1"/>
      <c r="WC755" s="1"/>
      <c r="WD755" s="1"/>
      <c r="WE755" s="1"/>
      <c r="WF755" s="1"/>
      <c r="WG755" s="1"/>
      <c r="WH755" s="1"/>
      <c r="WI755" s="1"/>
      <c r="WJ755" s="1"/>
      <c r="WK755" s="1"/>
      <c r="WL755" s="1"/>
      <c r="WM755" s="1"/>
      <c r="WN755" s="1"/>
      <c r="WO755" s="1"/>
      <c r="WP755" s="1"/>
      <c r="WQ755" s="1"/>
      <c r="WR755" s="1"/>
      <c r="WS755" s="1"/>
      <c r="WT755" s="1"/>
      <c r="WU755" s="1"/>
      <c r="WV755" s="1"/>
      <c r="WW755" s="1"/>
      <c r="WX755" s="1"/>
      <c r="WY755" s="1"/>
      <c r="WZ755" s="1"/>
      <c r="XA755" s="1"/>
      <c r="XB755" s="1"/>
      <c r="XC755" s="1"/>
      <c r="XD755" s="1"/>
      <c r="XE755" s="1"/>
      <c r="XF755" s="1"/>
      <c r="XG755" s="1"/>
      <c r="XH755" s="1"/>
      <c r="XI755" s="1"/>
      <c r="XJ755" s="1"/>
      <c r="XK755" s="1"/>
      <c r="XL755" s="1"/>
      <c r="XM755" s="1"/>
      <c r="XN755" s="1"/>
      <c r="XO755" s="1"/>
      <c r="XP755" s="1"/>
      <c r="XQ755" s="1"/>
      <c r="XR755" s="1"/>
      <c r="XS755" s="1"/>
      <c r="XT755" s="1"/>
      <c r="XU755" s="1"/>
      <c r="XV755" s="1"/>
      <c r="XW755" s="1"/>
      <c r="XX755" s="1"/>
      <c r="XY755" s="1"/>
      <c r="XZ755" s="1"/>
      <c r="YA755" s="1"/>
      <c r="YB755" s="1"/>
      <c r="YC755" s="1"/>
      <c r="YD755" s="1"/>
      <c r="YE755" s="1"/>
      <c r="YF755" s="1"/>
      <c r="YG755" s="1"/>
      <c r="YH755" s="1"/>
      <c r="YI755" s="1"/>
      <c r="YJ755" s="1"/>
      <c r="YK755" s="1"/>
      <c r="YL755" s="1"/>
      <c r="YM755" s="1"/>
      <c r="YN755" s="1"/>
      <c r="YO755" s="1"/>
      <c r="YP755" s="1"/>
      <c r="YQ755" s="1"/>
      <c r="YR755" s="1"/>
      <c r="YS755" s="1"/>
      <c r="YT755" s="1"/>
      <c r="YU755" s="1"/>
      <c r="YV755" s="1"/>
      <c r="YW755" s="1"/>
      <c r="YX755" s="1"/>
      <c r="YY755" s="1"/>
      <c r="YZ755" s="1"/>
      <c r="ZA755" s="1"/>
      <c r="ZB755" s="1"/>
      <c r="ZC755" s="1"/>
      <c r="ZD755" s="1"/>
      <c r="ZE755" s="1"/>
      <c r="ZF755" s="1"/>
      <c r="ZG755" s="1"/>
      <c r="ZH755" s="1"/>
      <c r="ZI755" s="1"/>
      <c r="ZJ755" s="1"/>
      <c r="ZK755" s="1"/>
      <c r="ZL755" s="1"/>
      <c r="ZM755" s="1"/>
      <c r="ZN755" s="1"/>
      <c r="ZO755" s="1"/>
      <c r="ZP755" s="1"/>
      <c r="ZQ755" s="1"/>
      <c r="ZR755" s="1"/>
      <c r="ZS755" s="1"/>
      <c r="ZT755" s="1"/>
      <c r="ZU755" s="1"/>
      <c r="ZV755" s="1"/>
      <c r="ZW755" s="1"/>
      <c r="ZX755" s="1"/>
      <c r="ZY755" s="1"/>
      <c r="ZZ755" s="1"/>
      <c r="AAA755" s="1"/>
      <c r="AAB755" s="1"/>
      <c r="AAC755" s="1"/>
      <c r="AAD755" s="1"/>
      <c r="AAE755" s="1"/>
      <c r="AAF755" s="1"/>
      <c r="AAG755" s="1"/>
      <c r="AAH755" s="1"/>
      <c r="AAI755" s="1"/>
      <c r="AAJ755" s="1"/>
      <c r="AAK755" s="1"/>
      <c r="AAL755" s="1"/>
      <c r="AAM755" s="1"/>
      <c r="AAN755" s="1"/>
      <c r="AAO755" s="1"/>
      <c r="AAP755" s="1"/>
      <c r="AAQ755" s="1"/>
      <c r="AAR755" s="1"/>
      <c r="AAS755" s="1"/>
      <c r="AAT755" s="1"/>
      <c r="AAU755" s="1"/>
      <c r="AAV755" s="1"/>
      <c r="AAW755" s="1"/>
      <c r="AAX755" s="1"/>
      <c r="AAY755" s="1"/>
      <c r="AAZ755" s="1"/>
      <c r="ABA755" s="1"/>
      <c r="ABB755" s="1"/>
      <c r="ABC755" s="1"/>
      <c r="ABD755" s="1"/>
      <c r="ABE755" s="1"/>
      <c r="ABF755" s="1"/>
      <c r="ABG755" s="1"/>
      <c r="ABH755" s="1"/>
      <c r="ABI755" s="1"/>
      <c r="ABJ755" s="1"/>
      <c r="ABK755" s="1"/>
      <c r="ABL755" s="1"/>
      <c r="ABM755" s="1"/>
      <c r="ABN755" s="1"/>
      <c r="ABO755" s="1"/>
      <c r="ABP755" s="1"/>
      <c r="ABQ755" s="1"/>
      <c r="ABR755" s="1"/>
      <c r="ABS755" s="1"/>
      <c r="ABT755" s="1"/>
      <c r="ABU755" s="1"/>
      <c r="ABV755" s="1"/>
      <c r="ABW755" s="1"/>
      <c r="ABX755" s="1"/>
      <c r="ABY755" s="1"/>
      <c r="ABZ755" s="1"/>
      <c r="ACA755" s="1"/>
      <c r="ACB755" s="1"/>
      <c r="ACC755" s="1"/>
      <c r="ACD755" s="1"/>
      <c r="ACE755" s="1"/>
      <c r="ACF755" s="1"/>
      <c r="ACG755" s="1"/>
      <c r="ACH755" s="1"/>
      <c r="ACI755" s="1"/>
      <c r="ACJ755" s="1"/>
      <c r="ACK755" s="1"/>
      <c r="ACL755" s="1"/>
      <c r="ACM755" s="1"/>
      <c r="ACN755" s="1"/>
      <c r="ACO755" s="1"/>
      <c r="ACP755" s="1"/>
      <c r="ACQ755" s="1"/>
      <c r="ACR755" s="1"/>
      <c r="ACS755" s="1"/>
      <c r="ACT755" s="1"/>
      <c r="ACU755" s="1"/>
      <c r="ACV755" s="1"/>
      <c r="ACW755" s="1"/>
      <c r="ACX755" s="1"/>
      <c r="ACY755" s="1"/>
      <c r="ACZ755" s="1"/>
      <c r="ADA755" s="1"/>
      <c r="ADB755" s="1"/>
      <c r="ADC755" s="1"/>
      <c r="ADD755" s="1"/>
      <c r="ADE755" s="1"/>
      <c r="ADF755" s="1"/>
      <c r="ADG755" s="1"/>
      <c r="ADH755" s="1"/>
      <c r="ADI755" s="1"/>
      <c r="ADJ755" s="1"/>
      <c r="ADK755" s="1"/>
      <c r="ADL755" s="1"/>
      <c r="ADM755" s="1"/>
      <c r="ADN755" s="1"/>
      <c r="ADO755" s="1"/>
      <c r="ADP755" s="1"/>
      <c r="ADQ755" s="1"/>
      <c r="ADR755" s="1"/>
      <c r="ADS755" s="1"/>
      <c r="ADT755" s="1"/>
      <c r="ADU755" s="1"/>
      <c r="ADV755" s="1"/>
    </row>
    <row r="756" spans="1:802" x14ac:dyDescent="0.1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  <c r="DN756" s="1"/>
      <c r="DO756" s="1"/>
      <c r="DP756" s="1"/>
      <c r="DQ756" s="1"/>
      <c r="DR756" s="1"/>
      <c r="DS756" s="1"/>
      <c r="DT756" s="1"/>
      <c r="DU756" s="1"/>
      <c r="DV756" s="1"/>
      <c r="DW756" s="1"/>
      <c r="DX756" s="1"/>
      <c r="DY756" s="1"/>
      <c r="DZ756" s="1"/>
      <c r="EA756" s="1"/>
      <c r="EB756" s="1"/>
      <c r="EC756" s="1"/>
      <c r="ED756" s="1"/>
      <c r="EE756" s="1"/>
      <c r="EF756" s="1"/>
      <c r="EG756" s="1"/>
      <c r="EH756" s="1"/>
      <c r="EI756" s="1"/>
      <c r="EJ756" s="1"/>
      <c r="EK756" s="1"/>
      <c r="EL756" s="1"/>
      <c r="EM756" s="1"/>
      <c r="EN756" s="1"/>
      <c r="EO756" s="1"/>
      <c r="EP756" s="1"/>
      <c r="EQ756" s="1"/>
      <c r="ER756" s="1"/>
      <c r="ES756" s="1"/>
      <c r="ET756" s="1"/>
      <c r="EU756" s="1"/>
      <c r="EV756" s="1"/>
      <c r="EW756" s="1"/>
      <c r="EX756" s="1"/>
      <c r="EY756" s="1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1"/>
      <c r="FL756" s="1"/>
      <c r="FM756" s="1"/>
      <c r="FN756" s="1"/>
      <c r="FO756" s="1"/>
      <c r="FP756" s="1"/>
      <c r="FQ756" s="1"/>
      <c r="FR756" s="1"/>
      <c r="FS756" s="1"/>
      <c r="FT756" s="1"/>
      <c r="FU756" s="1"/>
      <c r="FV756" s="1"/>
      <c r="FW756" s="1"/>
      <c r="FX756" s="1"/>
      <c r="FY756" s="1"/>
      <c r="FZ756" s="1"/>
      <c r="GA756" s="1"/>
      <c r="GB756" s="1"/>
      <c r="GC756" s="1"/>
      <c r="GD756" s="1"/>
      <c r="GE756" s="1"/>
      <c r="GF756" s="1"/>
      <c r="GG756" s="1"/>
      <c r="GH756" s="1"/>
      <c r="GI756" s="1"/>
      <c r="GJ756" s="1"/>
      <c r="GK756" s="1"/>
      <c r="GL756" s="1"/>
      <c r="GM756" s="1"/>
      <c r="GN756" s="1"/>
      <c r="GO756" s="1"/>
      <c r="GP756" s="1"/>
      <c r="GQ756" s="1"/>
      <c r="GR756" s="1"/>
      <c r="GS756" s="1"/>
      <c r="GT756" s="1"/>
      <c r="GU756" s="1"/>
      <c r="GV756" s="1"/>
      <c r="GW756" s="1"/>
      <c r="GX756" s="1"/>
      <c r="GY756" s="1"/>
      <c r="GZ756" s="1"/>
      <c r="HA756" s="1"/>
      <c r="HB756" s="1"/>
      <c r="HC756" s="1"/>
      <c r="HD756" s="1"/>
      <c r="HE756" s="1"/>
      <c r="HF756" s="1"/>
      <c r="HG756" s="1"/>
      <c r="HH756" s="1"/>
      <c r="HI756" s="1"/>
      <c r="HJ756" s="1"/>
      <c r="HK756" s="1"/>
      <c r="HL756" s="1"/>
      <c r="HM756" s="1"/>
      <c r="HN756" s="1"/>
      <c r="HO756" s="1"/>
      <c r="HP756" s="1"/>
      <c r="HQ756" s="1"/>
      <c r="HR756" s="1"/>
      <c r="HS756" s="1"/>
      <c r="HT756" s="1"/>
      <c r="HU756" s="1"/>
      <c r="HV756" s="1"/>
      <c r="HW756" s="1"/>
      <c r="HX756" s="1"/>
      <c r="HY756" s="1"/>
      <c r="HZ756" s="1"/>
      <c r="IA756" s="1"/>
      <c r="IB756" s="1"/>
      <c r="IC756" s="1"/>
      <c r="ID756" s="1"/>
      <c r="IE756" s="1"/>
      <c r="IF756" s="1"/>
      <c r="IG756" s="1"/>
      <c r="IH756" s="1"/>
      <c r="II756" s="1"/>
      <c r="IJ756" s="1"/>
      <c r="IK756" s="1"/>
      <c r="IL756" s="1"/>
      <c r="IM756" s="1"/>
      <c r="IN756" s="1"/>
      <c r="IO756" s="1"/>
      <c r="IP756" s="1"/>
      <c r="IQ756" s="1"/>
      <c r="IR756" s="1"/>
      <c r="IS756" s="1"/>
      <c r="IT756" s="1"/>
      <c r="IU756" s="1"/>
      <c r="IV756" s="1"/>
      <c r="IW756" s="1"/>
      <c r="IX756" s="1"/>
      <c r="IY756" s="1"/>
      <c r="IZ756" s="1"/>
      <c r="JA756" s="1"/>
      <c r="JB756" s="1"/>
      <c r="JC756" s="1"/>
      <c r="JD756" s="1"/>
      <c r="JE756" s="1"/>
      <c r="JF756" s="1"/>
      <c r="JG756" s="1"/>
      <c r="JH756" s="1"/>
      <c r="JI756" s="1"/>
      <c r="JJ756" s="1"/>
      <c r="JK756" s="1"/>
      <c r="JL756" s="1"/>
      <c r="JM756" s="1"/>
      <c r="JN756" s="1"/>
      <c r="JO756" s="1"/>
      <c r="JP756" s="1"/>
      <c r="JQ756" s="1"/>
      <c r="JR756" s="1"/>
      <c r="JS756" s="1"/>
      <c r="JT756" s="1"/>
      <c r="JU756" s="1"/>
      <c r="JV756" s="1"/>
      <c r="JW756" s="1"/>
      <c r="JX756" s="1"/>
      <c r="JY756" s="1"/>
      <c r="JZ756" s="1"/>
      <c r="KA756" s="1"/>
      <c r="KB756" s="1"/>
      <c r="KC756" s="1"/>
      <c r="KD756" s="1"/>
      <c r="KE756" s="1"/>
      <c r="KF756" s="1"/>
      <c r="KG756" s="1"/>
      <c r="KH756" s="1"/>
      <c r="KI756" s="1"/>
      <c r="KJ756" s="1"/>
      <c r="KK756" s="1"/>
      <c r="KL756" s="1"/>
      <c r="KM756" s="1"/>
      <c r="KN756" s="1"/>
      <c r="KO756" s="1"/>
      <c r="KP756" s="1"/>
      <c r="KQ756" s="1"/>
      <c r="KR756" s="1"/>
      <c r="KS756" s="1"/>
      <c r="KT756" s="1"/>
      <c r="KU756" s="1"/>
      <c r="KV756" s="1"/>
      <c r="KW756" s="1"/>
      <c r="KX756" s="1"/>
      <c r="KY756" s="1"/>
      <c r="KZ756" s="1"/>
      <c r="LA756" s="1"/>
      <c r="LB756" s="1"/>
      <c r="LC756" s="1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1"/>
      <c r="MO756" s="1"/>
      <c r="MP756" s="1"/>
      <c r="MQ756" s="1"/>
      <c r="MR756" s="1"/>
      <c r="MS756" s="1"/>
      <c r="MT756" s="1"/>
      <c r="MU756" s="1"/>
      <c r="MV756" s="1"/>
      <c r="MW756" s="1"/>
      <c r="MX756" s="1"/>
      <c r="MY756" s="1"/>
      <c r="MZ756" s="1"/>
      <c r="NA756" s="1"/>
      <c r="NB756" s="1"/>
      <c r="NC756" s="1"/>
      <c r="ND756" s="1"/>
      <c r="NE756" s="1"/>
      <c r="NF756" s="1"/>
      <c r="NG756" s="1"/>
      <c r="NH756" s="1"/>
      <c r="NI756" s="1"/>
      <c r="NJ756" s="1"/>
      <c r="NK756" s="1"/>
      <c r="NL756" s="1"/>
      <c r="NM756" s="1"/>
      <c r="NN756" s="1"/>
      <c r="NO756" s="1"/>
      <c r="NP756" s="1"/>
      <c r="NQ756" s="1"/>
      <c r="NR756" s="1"/>
      <c r="NS756" s="1"/>
      <c r="NT756" s="1"/>
      <c r="NU756" s="1"/>
      <c r="NV756" s="1"/>
      <c r="NW756" s="1"/>
      <c r="NX756" s="1"/>
      <c r="NY756" s="1"/>
      <c r="NZ756" s="1"/>
      <c r="OA756" s="1"/>
      <c r="OB756" s="1"/>
      <c r="OC756" s="1"/>
      <c r="OD756" s="1"/>
      <c r="OE756" s="1"/>
      <c r="OF756" s="1"/>
      <c r="OG756" s="1"/>
      <c r="OH756" s="1"/>
      <c r="OI756" s="1"/>
      <c r="OJ756" s="1"/>
      <c r="OK756" s="1"/>
      <c r="OL756" s="1"/>
      <c r="OM756" s="1"/>
      <c r="ON756" s="1"/>
      <c r="OO756" s="1"/>
      <c r="OP756" s="1"/>
      <c r="OQ756" s="1"/>
      <c r="OR756" s="1"/>
      <c r="OS756" s="1"/>
      <c r="OT756" s="1"/>
      <c r="OU756" s="1"/>
      <c r="OV756" s="1"/>
      <c r="OW756" s="1"/>
      <c r="OX756" s="1"/>
      <c r="OY756" s="1"/>
      <c r="OZ756" s="1"/>
      <c r="PA756" s="1"/>
      <c r="PB756" s="1"/>
      <c r="PC756" s="1"/>
      <c r="PD756" s="1"/>
      <c r="PE756" s="1"/>
      <c r="PF756" s="1"/>
      <c r="PG756" s="1"/>
      <c r="PH756" s="1"/>
      <c r="PI756" s="1"/>
      <c r="PJ756" s="1"/>
      <c r="PK756" s="1"/>
      <c r="PL756" s="1"/>
      <c r="PM756" s="1"/>
      <c r="PN756" s="1"/>
      <c r="PO756" s="1"/>
      <c r="PP756" s="1"/>
      <c r="PQ756" s="1"/>
      <c r="PR756" s="1"/>
      <c r="PS756" s="1"/>
      <c r="PT756" s="1"/>
      <c r="PU756" s="1"/>
      <c r="PV756" s="1"/>
      <c r="PW756" s="1"/>
      <c r="PX756" s="1"/>
      <c r="PY756" s="1"/>
      <c r="PZ756" s="1"/>
      <c r="QA756" s="1"/>
      <c r="QB756" s="1"/>
      <c r="QC756" s="1"/>
      <c r="QD756" s="1"/>
      <c r="QE756" s="1"/>
      <c r="QF756" s="1"/>
      <c r="QG756" s="1"/>
      <c r="QH756" s="1"/>
      <c r="QI756" s="1"/>
      <c r="QJ756" s="1"/>
      <c r="QK756" s="1"/>
      <c r="QL756" s="1"/>
      <c r="QM756" s="1"/>
      <c r="QN756" s="1"/>
      <c r="QO756" s="1"/>
      <c r="QP756" s="1"/>
      <c r="QQ756" s="1"/>
      <c r="QR756" s="1"/>
      <c r="QS756" s="1"/>
      <c r="QT756" s="1"/>
      <c r="QU756" s="1"/>
      <c r="QV756" s="1"/>
      <c r="QW756" s="1"/>
      <c r="QX756" s="1"/>
      <c r="QY756" s="1"/>
      <c r="QZ756" s="1"/>
      <c r="RA756" s="1"/>
      <c r="RB756" s="1"/>
      <c r="RC756" s="1"/>
      <c r="RD756" s="1"/>
      <c r="RE756" s="1"/>
      <c r="RF756" s="1"/>
      <c r="RG756" s="1"/>
      <c r="RH756" s="1"/>
      <c r="RI756" s="1"/>
      <c r="RJ756" s="1"/>
      <c r="RK756" s="1"/>
      <c r="RL756" s="1"/>
      <c r="RM756" s="1"/>
      <c r="RN756" s="1"/>
      <c r="RO756" s="1"/>
      <c r="RP756" s="1"/>
      <c r="RQ756" s="1"/>
      <c r="RR756" s="1"/>
      <c r="RS756" s="1"/>
      <c r="RT756" s="1"/>
      <c r="RU756" s="1"/>
      <c r="RV756" s="1"/>
      <c r="RW756" s="1"/>
      <c r="RX756" s="1"/>
      <c r="RY756" s="1"/>
      <c r="RZ756" s="1"/>
      <c r="SA756" s="1"/>
      <c r="SB756" s="1"/>
      <c r="SC756" s="1"/>
      <c r="SD756" s="1"/>
      <c r="SE756" s="1"/>
      <c r="SF756" s="1"/>
      <c r="SG756" s="1"/>
      <c r="SH756" s="1"/>
      <c r="SI756" s="1"/>
      <c r="SJ756" s="1"/>
      <c r="SK756" s="1"/>
      <c r="SL756" s="1"/>
      <c r="SM756" s="1"/>
      <c r="SN756" s="1"/>
      <c r="SO756" s="1"/>
      <c r="SP756" s="1"/>
      <c r="SQ756" s="1"/>
      <c r="SR756" s="1"/>
      <c r="SS756" s="1"/>
      <c r="ST756" s="1"/>
      <c r="SU756" s="1"/>
      <c r="SV756" s="1"/>
      <c r="SW756" s="1"/>
      <c r="SX756" s="1"/>
      <c r="SY756" s="1"/>
      <c r="SZ756" s="1"/>
      <c r="TA756" s="1"/>
      <c r="TB756" s="1"/>
      <c r="TC756" s="1"/>
      <c r="TD756" s="1"/>
      <c r="TE756" s="1"/>
      <c r="TF756" s="1"/>
      <c r="TG756" s="1"/>
      <c r="TH756" s="1"/>
      <c r="TI756" s="1"/>
      <c r="TJ756" s="1"/>
      <c r="TK756" s="1"/>
      <c r="TL756" s="1"/>
      <c r="TM756" s="1"/>
      <c r="TN756" s="1"/>
      <c r="TO756" s="1"/>
      <c r="TP756" s="1"/>
      <c r="TQ756" s="1"/>
      <c r="TR756" s="1"/>
      <c r="TS756" s="1"/>
      <c r="TT756" s="1"/>
      <c r="TU756" s="1"/>
      <c r="TV756" s="1"/>
      <c r="TW756" s="1"/>
      <c r="TX756" s="1"/>
      <c r="TY756" s="1"/>
      <c r="TZ756" s="1"/>
      <c r="UA756" s="1"/>
      <c r="UB756" s="1"/>
      <c r="UC756" s="1"/>
      <c r="UD756" s="1"/>
      <c r="UE756" s="1"/>
      <c r="UF756" s="1"/>
      <c r="UG756" s="1"/>
      <c r="UH756" s="1"/>
      <c r="UI756" s="1"/>
      <c r="UJ756" s="1"/>
      <c r="UK756" s="1"/>
      <c r="UL756" s="1"/>
      <c r="UM756" s="1"/>
      <c r="UN756" s="1"/>
      <c r="UO756" s="1"/>
      <c r="UP756" s="1"/>
      <c r="UQ756" s="1"/>
      <c r="UR756" s="1"/>
      <c r="US756" s="1"/>
      <c r="UT756" s="1"/>
      <c r="UU756" s="1"/>
      <c r="UV756" s="1"/>
      <c r="UW756" s="1"/>
      <c r="UX756" s="1"/>
      <c r="UY756" s="1"/>
      <c r="UZ756" s="1"/>
      <c r="VA756" s="1"/>
      <c r="VB756" s="1"/>
      <c r="VC756" s="1"/>
      <c r="VD756" s="1"/>
      <c r="VE756" s="1"/>
      <c r="VF756" s="1"/>
      <c r="VG756" s="1"/>
      <c r="VH756" s="1"/>
      <c r="VI756" s="1"/>
      <c r="VJ756" s="1"/>
      <c r="VK756" s="1"/>
      <c r="VL756" s="1"/>
      <c r="VM756" s="1"/>
      <c r="VN756" s="1"/>
      <c r="VO756" s="1"/>
      <c r="VP756" s="1"/>
      <c r="VQ756" s="1"/>
      <c r="VR756" s="1"/>
      <c r="VS756" s="1"/>
      <c r="VT756" s="1"/>
      <c r="VU756" s="1"/>
      <c r="VV756" s="1"/>
      <c r="VW756" s="1"/>
      <c r="VX756" s="1"/>
      <c r="VY756" s="1"/>
      <c r="VZ756" s="1"/>
      <c r="WA756" s="1"/>
      <c r="WB756" s="1"/>
      <c r="WC756" s="1"/>
      <c r="WD756" s="1"/>
      <c r="WE756" s="1"/>
      <c r="WF756" s="1"/>
      <c r="WG756" s="1"/>
      <c r="WH756" s="1"/>
      <c r="WI756" s="1"/>
      <c r="WJ756" s="1"/>
      <c r="WK756" s="1"/>
      <c r="WL756" s="1"/>
      <c r="WM756" s="1"/>
      <c r="WN756" s="1"/>
      <c r="WO756" s="1"/>
      <c r="WP756" s="1"/>
      <c r="WQ756" s="1"/>
      <c r="WR756" s="1"/>
      <c r="WS756" s="1"/>
      <c r="WT756" s="1"/>
      <c r="WU756" s="1"/>
      <c r="WV756" s="1"/>
      <c r="WW756" s="1"/>
      <c r="WX756" s="1"/>
      <c r="WY756" s="1"/>
      <c r="WZ756" s="1"/>
      <c r="XA756" s="1"/>
      <c r="XB756" s="1"/>
      <c r="XC756" s="1"/>
      <c r="XD756" s="1"/>
      <c r="XE756" s="1"/>
      <c r="XF756" s="1"/>
      <c r="XG756" s="1"/>
      <c r="XH756" s="1"/>
      <c r="XI756" s="1"/>
      <c r="XJ756" s="1"/>
      <c r="XK756" s="1"/>
      <c r="XL756" s="1"/>
      <c r="XM756" s="1"/>
      <c r="XN756" s="1"/>
      <c r="XO756" s="1"/>
      <c r="XP756" s="1"/>
      <c r="XQ756" s="1"/>
      <c r="XR756" s="1"/>
      <c r="XS756" s="1"/>
      <c r="XT756" s="1"/>
      <c r="XU756" s="1"/>
      <c r="XV756" s="1"/>
      <c r="XW756" s="1"/>
      <c r="XX756" s="1"/>
      <c r="XY756" s="1"/>
      <c r="XZ756" s="1"/>
      <c r="YA756" s="1"/>
      <c r="YB756" s="1"/>
      <c r="YC756" s="1"/>
      <c r="YD756" s="1"/>
      <c r="YE756" s="1"/>
      <c r="YF756" s="1"/>
      <c r="YG756" s="1"/>
      <c r="YH756" s="1"/>
      <c r="YI756" s="1"/>
      <c r="YJ756" s="1"/>
      <c r="YK756" s="1"/>
      <c r="YL756" s="1"/>
      <c r="YM756" s="1"/>
      <c r="YN756" s="1"/>
      <c r="YO756" s="1"/>
      <c r="YP756" s="1"/>
      <c r="YQ756" s="1"/>
      <c r="YR756" s="1"/>
      <c r="YS756" s="1"/>
      <c r="YT756" s="1"/>
      <c r="YU756" s="1"/>
      <c r="YV756" s="1"/>
      <c r="YW756" s="1"/>
      <c r="YX756" s="1"/>
      <c r="YY756" s="1"/>
      <c r="YZ756" s="1"/>
      <c r="ZA756" s="1"/>
      <c r="ZB756" s="1"/>
      <c r="ZC756" s="1"/>
      <c r="ZD756" s="1"/>
      <c r="ZE756" s="1"/>
      <c r="ZF756" s="1"/>
      <c r="ZG756" s="1"/>
      <c r="ZH756" s="1"/>
      <c r="ZI756" s="1"/>
      <c r="ZJ756" s="1"/>
      <c r="ZK756" s="1"/>
      <c r="ZL756" s="1"/>
      <c r="ZM756" s="1"/>
      <c r="ZN756" s="1"/>
      <c r="ZO756" s="1"/>
      <c r="ZP756" s="1"/>
      <c r="ZQ756" s="1"/>
      <c r="ZR756" s="1"/>
      <c r="ZS756" s="1"/>
      <c r="ZT756" s="1"/>
      <c r="ZU756" s="1"/>
      <c r="ZV756" s="1"/>
      <c r="ZW756" s="1"/>
      <c r="ZX756" s="1"/>
      <c r="ZY756" s="1"/>
      <c r="ZZ756" s="1"/>
      <c r="AAA756" s="1"/>
      <c r="AAB756" s="1"/>
      <c r="AAC756" s="1"/>
      <c r="AAD756" s="1"/>
      <c r="AAE756" s="1"/>
      <c r="AAF756" s="1"/>
      <c r="AAG756" s="1"/>
      <c r="AAH756" s="1"/>
      <c r="AAI756" s="1"/>
      <c r="AAJ756" s="1"/>
      <c r="AAK756" s="1"/>
      <c r="AAL756" s="1"/>
      <c r="AAM756" s="1"/>
      <c r="AAN756" s="1"/>
      <c r="AAO756" s="1"/>
      <c r="AAP756" s="1"/>
      <c r="AAQ756" s="1"/>
      <c r="AAR756" s="1"/>
      <c r="AAS756" s="1"/>
      <c r="AAT756" s="1"/>
      <c r="AAU756" s="1"/>
      <c r="AAV756" s="1"/>
      <c r="AAW756" s="1"/>
      <c r="AAX756" s="1"/>
      <c r="AAY756" s="1"/>
      <c r="AAZ756" s="1"/>
      <c r="ABA756" s="1"/>
      <c r="ABB756" s="1"/>
      <c r="ABC756" s="1"/>
      <c r="ABD756" s="1"/>
      <c r="ABE756" s="1"/>
      <c r="ABF756" s="1"/>
      <c r="ABG756" s="1"/>
      <c r="ABH756" s="1"/>
      <c r="ABI756" s="1"/>
      <c r="ABJ756" s="1"/>
      <c r="ABK756" s="1"/>
      <c r="ABL756" s="1"/>
      <c r="ABM756" s="1"/>
      <c r="ABN756" s="1"/>
      <c r="ABO756" s="1"/>
      <c r="ABP756" s="1"/>
      <c r="ABQ756" s="1"/>
      <c r="ABR756" s="1"/>
      <c r="ABS756" s="1"/>
      <c r="ABT756" s="1"/>
      <c r="ABU756" s="1"/>
      <c r="ABV756" s="1"/>
      <c r="ABW756" s="1"/>
      <c r="ABX756" s="1"/>
      <c r="ABY756" s="1"/>
      <c r="ABZ756" s="1"/>
      <c r="ACA756" s="1"/>
      <c r="ACB756" s="1"/>
      <c r="ACC756" s="1"/>
      <c r="ACD756" s="1"/>
      <c r="ACE756" s="1"/>
      <c r="ACF756" s="1"/>
      <c r="ACG756" s="1"/>
      <c r="ACH756" s="1"/>
      <c r="ACI756" s="1"/>
      <c r="ACJ756" s="1"/>
      <c r="ACK756" s="1"/>
      <c r="ACL756" s="1"/>
      <c r="ACM756" s="1"/>
      <c r="ACN756" s="1"/>
      <c r="ACO756" s="1"/>
      <c r="ACP756" s="1"/>
      <c r="ACQ756" s="1"/>
      <c r="ACR756" s="1"/>
      <c r="ACS756" s="1"/>
      <c r="ACT756" s="1"/>
      <c r="ACU756" s="1"/>
      <c r="ACV756" s="1"/>
      <c r="ACW756" s="1"/>
      <c r="ACX756" s="1"/>
      <c r="ACY756" s="1"/>
      <c r="ACZ756" s="1"/>
      <c r="ADA756" s="1"/>
      <c r="ADB756" s="1"/>
      <c r="ADC756" s="1"/>
      <c r="ADD756" s="1"/>
      <c r="ADE756" s="1"/>
      <c r="ADF756" s="1"/>
      <c r="ADG756" s="1"/>
      <c r="ADH756" s="1"/>
      <c r="ADI756" s="1"/>
      <c r="ADJ756" s="1"/>
      <c r="ADK756" s="1"/>
      <c r="ADL756" s="1"/>
      <c r="ADM756" s="1"/>
      <c r="ADN756" s="1"/>
      <c r="ADO756" s="1"/>
      <c r="ADP756" s="1"/>
      <c r="ADQ756" s="1"/>
      <c r="ADR756" s="1"/>
      <c r="ADS756" s="1"/>
      <c r="ADT756" s="1"/>
      <c r="ADU756" s="1"/>
      <c r="ADV756" s="1"/>
    </row>
    <row r="757" spans="1:802" x14ac:dyDescent="0.1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  <c r="DN757" s="1"/>
      <c r="DO757" s="1"/>
      <c r="DP757" s="1"/>
      <c r="DQ757" s="1"/>
      <c r="DR757" s="1"/>
      <c r="DS757" s="1"/>
      <c r="DT757" s="1"/>
      <c r="DU757" s="1"/>
      <c r="DV757" s="1"/>
      <c r="DW757" s="1"/>
      <c r="DX757" s="1"/>
      <c r="DY757" s="1"/>
      <c r="DZ757" s="1"/>
      <c r="EA757" s="1"/>
      <c r="EB757" s="1"/>
      <c r="EC757" s="1"/>
      <c r="ED757" s="1"/>
      <c r="EE757" s="1"/>
      <c r="EF757" s="1"/>
      <c r="EG757" s="1"/>
      <c r="EH757" s="1"/>
      <c r="EI757" s="1"/>
      <c r="EJ757" s="1"/>
      <c r="EK757" s="1"/>
      <c r="EL757" s="1"/>
      <c r="EM757" s="1"/>
      <c r="EN757" s="1"/>
      <c r="EO757" s="1"/>
      <c r="EP757" s="1"/>
      <c r="EQ757" s="1"/>
      <c r="ER757" s="1"/>
      <c r="ES757" s="1"/>
      <c r="ET757" s="1"/>
      <c r="EU757" s="1"/>
      <c r="EV757" s="1"/>
      <c r="EW757" s="1"/>
      <c r="EX757" s="1"/>
      <c r="EY757" s="1"/>
      <c r="EZ757" s="1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1"/>
      <c r="FL757" s="1"/>
      <c r="FM757" s="1"/>
      <c r="FN757" s="1"/>
      <c r="FO757" s="1"/>
      <c r="FP757" s="1"/>
      <c r="FQ757" s="1"/>
      <c r="FR757" s="1"/>
      <c r="FS757" s="1"/>
      <c r="FT757" s="1"/>
      <c r="FU757" s="1"/>
      <c r="FV757" s="1"/>
      <c r="FW757" s="1"/>
      <c r="FX757" s="1"/>
      <c r="FY757" s="1"/>
      <c r="FZ757" s="1"/>
      <c r="GA757" s="1"/>
      <c r="GB757" s="1"/>
      <c r="GC757" s="1"/>
      <c r="GD757" s="1"/>
      <c r="GE757" s="1"/>
      <c r="GF757" s="1"/>
      <c r="GG757" s="1"/>
      <c r="GH757" s="1"/>
      <c r="GI757" s="1"/>
      <c r="GJ757" s="1"/>
      <c r="GK757" s="1"/>
      <c r="GL757" s="1"/>
      <c r="GM757" s="1"/>
      <c r="GN757" s="1"/>
      <c r="GO757" s="1"/>
      <c r="GP757" s="1"/>
      <c r="GQ757" s="1"/>
      <c r="GR757" s="1"/>
      <c r="GS757" s="1"/>
      <c r="GT757" s="1"/>
      <c r="GU757" s="1"/>
      <c r="GV757" s="1"/>
      <c r="GW757" s="1"/>
      <c r="GX757" s="1"/>
      <c r="GY757" s="1"/>
      <c r="GZ757" s="1"/>
      <c r="HA757" s="1"/>
      <c r="HB757" s="1"/>
      <c r="HC757" s="1"/>
      <c r="HD757" s="1"/>
      <c r="HE757" s="1"/>
      <c r="HF757" s="1"/>
      <c r="HG757" s="1"/>
      <c r="HH757" s="1"/>
      <c r="HI757" s="1"/>
      <c r="HJ757" s="1"/>
      <c r="HK757" s="1"/>
      <c r="HL757" s="1"/>
      <c r="HM757" s="1"/>
      <c r="HN757" s="1"/>
      <c r="HO757" s="1"/>
      <c r="HP757" s="1"/>
      <c r="HQ757" s="1"/>
      <c r="HR757" s="1"/>
      <c r="HS757" s="1"/>
      <c r="HT757" s="1"/>
      <c r="HU757" s="1"/>
      <c r="HV757" s="1"/>
      <c r="HW757" s="1"/>
      <c r="HX757" s="1"/>
      <c r="HY757" s="1"/>
      <c r="HZ757" s="1"/>
      <c r="IA757" s="1"/>
      <c r="IB757" s="1"/>
      <c r="IC757" s="1"/>
      <c r="ID757" s="1"/>
      <c r="IE757" s="1"/>
      <c r="IF757" s="1"/>
      <c r="IG757" s="1"/>
      <c r="IH757" s="1"/>
      <c r="II757" s="1"/>
      <c r="IJ757" s="1"/>
      <c r="IK757" s="1"/>
      <c r="IL757" s="1"/>
      <c r="IM757" s="1"/>
      <c r="IN757" s="1"/>
      <c r="IO757" s="1"/>
      <c r="IP757" s="1"/>
      <c r="IQ757" s="1"/>
      <c r="IR757" s="1"/>
      <c r="IS757" s="1"/>
      <c r="IT757" s="1"/>
      <c r="IU757" s="1"/>
      <c r="IV757" s="1"/>
      <c r="IW757" s="1"/>
      <c r="IX757" s="1"/>
      <c r="IY757" s="1"/>
      <c r="IZ757" s="1"/>
      <c r="JA757" s="1"/>
      <c r="JB757" s="1"/>
      <c r="JC757" s="1"/>
      <c r="JD757" s="1"/>
      <c r="JE757" s="1"/>
      <c r="JF757" s="1"/>
      <c r="JG757" s="1"/>
      <c r="JH757" s="1"/>
      <c r="JI757" s="1"/>
      <c r="JJ757" s="1"/>
      <c r="JK757" s="1"/>
      <c r="JL757" s="1"/>
      <c r="JM757" s="1"/>
      <c r="JN757" s="1"/>
      <c r="JO757" s="1"/>
      <c r="JP757" s="1"/>
      <c r="JQ757" s="1"/>
      <c r="JR757" s="1"/>
      <c r="JS757" s="1"/>
      <c r="JT757" s="1"/>
      <c r="JU757" s="1"/>
      <c r="JV757" s="1"/>
      <c r="JW757" s="1"/>
      <c r="JX757" s="1"/>
      <c r="JY757" s="1"/>
      <c r="JZ757" s="1"/>
      <c r="KA757" s="1"/>
      <c r="KB757" s="1"/>
      <c r="KC757" s="1"/>
      <c r="KD757" s="1"/>
      <c r="KE757" s="1"/>
      <c r="KF757" s="1"/>
      <c r="KG757" s="1"/>
      <c r="KH757" s="1"/>
      <c r="KI757" s="1"/>
      <c r="KJ757" s="1"/>
      <c r="KK757" s="1"/>
      <c r="KL757" s="1"/>
      <c r="KM757" s="1"/>
      <c r="KN757" s="1"/>
      <c r="KO757" s="1"/>
      <c r="KP757" s="1"/>
      <c r="KQ757" s="1"/>
      <c r="KR757" s="1"/>
      <c r="KS757" s="1"/>
      <c r="KT757" s="1"/>
      <c r="KU757" s="1"/>
      <c r="KV757" s="1"/>
      <c r="KW757" s="1"/>
      <c r="KX757" s="1"/>
      <c r="KY757" s="1"/>
      <c r="KZ757" s="1"/>
      <c r="LA757" s="1"/>
      <c r="LB757" s="1"/>
      <c r="LC757" s="1"/>
      <c r="LD757" s="1"/>
      <c r="LE757" s="1"/>
      <c r="LF757" s="1"/>
      <c r="LG757" s="1"/>
      <c r="LH757" s="1"/>
      <c r="LI757" s="1"/>
      <c r="LJ757" s="1"/>
      <c r="LK757" s="1"/>
      <c r="LL757" s="1"/>
      <c r="LM757" s="1"/>
      <c r="LN757" s="1"/>
      <c r="LO757" s="1"/>
      <c r="LP757" s="1"/>
      <c r="LQ757" s="1"/>
      <c r="LR757" s="1"/>
      <c r="LS757" s="1"/>
      <c r="LT757" s="1"/>
      <c r="LU757" s="1"/>
      <c r="LV757" s="1"/>
      <c r="LW757" s="1"/>
      <c r="LX757" s="1"/>
      <c r="LY757" s="1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  <c r="MV757" s="1"/>
      <c r="MW757" s="1"/>
      <c r="MX757" s="1"/>
      <c r="MY757" s="1"/>
      <c r="MZ757" s="1"/>
      <c r="NA757" s="1"/>
      <c r="NB757" s="1"/>
      <c r="NC757" s="1"/>
      <c r="ND757" s="1"/>
      <c r="NE757" s="1"/>
      <c r="NF757" s="1"/>
      <c r="NG757" s="1"/>
      <c r="NH757" s="1"/>
      <c r="NI757" s="1"/>
      <c r="NJ757" s="1"/>
      <c r="NK757" s="1"/>
      <c r="NL757" s="1"/>
      <c r="NM757" s="1"/>
      <c r="NN757" s="1"/>
      <c r="NO757" s="1"/>
      <c r="NP757" s="1"/>
      <c r="NQ757" s="1"/>
      <c r="NR757" s="1"/>
      <c r="NS757" s="1"/>
      <c r="NT757" s="1"/>
      <c r="NU757" s="1"/>
      <c r="NV757" s="1"/>
      <c r="NW757" s="1"/>
      <c r="NX757" s="1"/>
      <c r="NY757" s="1"/>
      <c r="NZ757" s="1"/>
      <c r="OA757" s="1"/>
      <c r="OB757" s="1"/>
      <c r="OC757" s="1"/>
      <c r="OD757" s="1"/>
      <c r="OE757" s="1"/>
      <c r="OF757" s="1"/>
      <c r="OG757" s="1"/>
      <c r="OH757" s="1"/>
      <c r="OI757" s="1"/>
      <c r="OJ757" s="1"/>
      <c r="OK757" s="1"/>
      <c r="OL757" s="1"/>
      <c r="OM757" s="1"/>
      <c r="ON757" s="1"/>
      <c r="OO757" s="1"/>
      <c r="OP757" s="1"/>
      <c r="OQ757" s="1"/>
      <c r="OR757" s="1"/>
      <c r="OS757" s="1"/>
      <c r="OT757" s="1"/>
      <c r="OU757" s="1"/>
      <c r="OV757" s="1"/>
      <c r="OW757" s="1"/>
      <c r="OX757" s="1"/>
      <c r="OY757" s="1"/>
      <c r="OZ757" s="1"/>
      <c r="PA757" s="1"/>
      <c r="PB757" s="1"/>
      <c r="PC757" s="1"/>
      <c r="PD757" s="1"/>
      <c r="PE757" s="1"/>
      <c r="PF757" s="1"/>
      <c r="PG757" s="1"/>
      <c r="PH757" s="1"/>
      <c r="PI757" s="1"/>
      <c r="PJ757" s="1"/>
      <c r="PK757" s="1"/>
      <c r="PL757" s="1"/>
      <c r="PM757" s="1"/>
      <c r="PN757" s="1"/>
      <c r="PO757" s="1"/>
      <c r="PP757" s="1"/>
      <c r="PQ757" s="1"/>
      <c r="PR757" s="1"/>
      <c r="PS757" s="1"/>
      <c r="PT757" s="1"/>
      <c r="PU757" s="1"/>
      <c r="PV757" s="1"/>
      <c r="PW757" s="1"/>
      <c r="PX757" s="1"/>
      <c r="PY757" s="1"/>
      <c r="PZ757" s="1"/>
      <c r="QA757" s="1"/>
      <c r="QB757" s="1"/>
      <c r="QC757" s="1"/>
      <c r="QD757" s="1"/>
      <c r="QE757" s="1"/>
      <c r="QF757" s="1"/>
      <c r="QG757" s="1"/>
      <c r="QH757" s="1"/>
      <c r="QI757" s="1"/>
      <c r="QJ757" s="1"/>
      <c r="QK757" s="1"/>
      <c r="QL757" s="1"/>
      <c r="QM757" s="1"/>
      <c r="QN757" s="1"/>
      <c r="QO757" s="1"/>
      <c r="QP757" s="1"/>
      <c r="QQ757" s="1"/>
      <c r="QR757" s="1"/>
      <c r="QS757" s="1"/>
      <c r="QT757" s="1"/>
      <c r="QU757" s="1"/>
      <c r="QV757" s="1"/>
      <c r="QW757" s="1"/>
      <c r="QX757" s="1"/>
      <c r="QY757" s="1"/>
      <c r="QZ757" s="1"/>
      <c r="RA757" s="1"/>
      <c r="RB757" s="1"/>
      <c r="RC757" s="1"/>
      <c r="RD757" s="1"/>
      <c r="RE757" s="1"/>
      <c r="RF757" s="1"/>
      <c r="RG757" s="1"/>
      <c r="RH757" s="1"/>
      <c r="RI757" s="1"/>
      <c r="RJ757" s="1"/>
      <c r="RK757" s="1"/>
      <c r="RL757" s="1"/>
      <c r="RM757" s="1"/>
      <c r="RN757" s="1"/>
      <c r="RO757" s="1"/>
      <c r="RP757" s="1"/>
      <c r="RQ757" s="1"/>
      <c r="RR757" s="1"/>
      <c r="RS757" s="1"/>
      <c r="RT757" s="1"/>
      <c r="RU757" s="1"/>
      <c r="RV757" s="1"/>
      <c r="RW757" s="1"/>
      <c r="RX757" s="1"/>
      <c r="RY757" s="1"/>
      <c r="RZ757" s="1"/>
      <c r="SA757" s="1"/>
      <c r="SB757" s="1"/>
      <c r="SC757" s="1"/>
      <c r="SD757" s="1"/>
      <c r="SE757" s="1"/>
      <c r="SF757" s="1"/>
      <c r="SG757" s="1"/>
      <c r="SH757" s="1"/>
      <c r="SI757" s="1"/>
      <c r="SJ757" s="1"/>
      <c r="SK757" s="1"/>
      <c r="SL757" s="1"/>
      <c r="SM757" s="1"/>
      <c r="SN757" s="1"/>
      <c r="SO757" s="1"/>
      <c r="SP757" s="1"/>
      <c r="SQ757" s="1"/>
      <c r="SR757" s="1"/>
      <c r="SS757" s="1"/>
      <c r="ST757" s="1"/>
      <c r="SU757" s="1"/>
      <c r="SV757" s="1"/>
      <c r="SW757" s="1"/>
      <c r="SX757" s="1"/>
      <c r="SY757" s="1"/>
      <c r="SZ757" s="1"/>
      <c r="TA757" s="1"/>
      <c r="TB757" s="1"/>
      <c r="TC757" s="1"/>
      <c r="TD757" s="1"/>
      <c r="TE757" s="1"/>
      <c r="TF757" s="1"/>
      <c r="TG757" s="1"/>
      <c r="TH757" s="1"/>
      <c r="TI757" s="1"/>
      <c r="TJ757" s="1"/>
      <c r="TK757" s="1"/>
      <c r="TL757" s="1"/>
      <c r="TM757" s="1"/>
      <c r="TN757" s="1"/>
      <c r="TO757" s="1"/>
      <c r="TP757" s="1"/>
      <c r="TQ757" s="1"/>
      <c r="TR757" s="1"/>
      <c r="TS757" s="1"/>
      <c r="TT757" s="1"/>
      <c r="TU757" s="1"/>
      <c r="TV757" s="1"/>
      <c r="TW757" s="1"/>
      <c r="TX757" s="1"/>
      <c r="TY757" s="1"/>
      <c r="TZ757" s="1"/>
      <c r="UA757" s="1"/>
      <c r="UB757" s="1"/>
      <c r="UC757" s="1"/>
      <c r="UD757" s="1"/>
      <c r="UE757" s="1"/>
      <c r="UF757" s="1"/>
      <c r="UG757" s="1"/>
      <c r="UH757" s="1"/>
      <c r="UI757" s="1"/>
      <c r="UJ757" s="1"/>
      <c r="UK757" s="1"/>
      <c r="UL757" s="1"/>
      <c r="UM757" s="1"/>
      <c r="UN757" s="1"/>
      <c r="UO757" s="1"/>
      <c r="UP757" s="1"/>
      <c r="UQ757" s="1"/>
      <c r="UR757" s="1"/>
      <c r="US757" s="1"/>
      <c r="UT757" s="1"/>
      <c r="UU757" s="1"/>
      <c r="UV757" s="1"/>
      <c r="UW757" s="1"/>
      <c r="UX757" s="1"/>
      <c r="UY757" s="1"/>
      <c r="UZ757" s="1"/>
      <c r="VA757" s="1"/>
      <c r="VB757" s="1"/>
      <c r="VC757" s="1"/>
      <c r="VD757" s="1"/>
      <c r="VE757" s="1"/>
      <c r="VF757" s="1"/>
      <c r="VG757" s="1"/>
      <c r="VH757" s="1"/>
      <c r="VI757" s="1"/>
      <c r="VJ757" s="1"/>
      <c r="VK757" s="1"/>
      <c r="VL757" s="1"/>
      <c r="VM757" s="1"/>
      <c r="VN757" s="1"/>
      <c r="VO757" s="1"/>
      <c r="VP757" s="1"/>
      <c r="VQ757" s="1"/>
      <c r="VR757" s="1"/>
      <c r="VS757" s="1"/>
      <c r="VT757" s="1"/>
      <c r="VU757" s="1"/>
      <c r="VV757" s="1"/>
      <c r="VW757" s="1"/>
      <c r="VX757" s="1"/>
      <c r="VY757" s="1"/>
      <c r="VZ757" s="1"/>
      <c r="WA757" s="1"/>
      <c r="WB757" s="1"/>
      <c r="WC757" s="1"/>
      <c r="WD757" s="1"/>
      <c r="WE757" s="1"/>
      <c r="WF757" s="1"/>
      <c r="WG757" s="1"/>
      <c r="WH757" s="1"/>
      <c r="WI757" s="1"/>
      <c r="WJ757" s="1"/>
      <c r="WK757" s="1"/>
      <c r="WL757" s="1"/>
      <c r="WM757" s="1"/>
      <c r="WN757" s="1"/>
      <c r="WO757" s="1"/>
      <c r="WP757" s="1"/>
      <c r="WQ757" s="1"/>
      <c r="WR757" s="1"/>
      <c r="WS757" s="1"/>
      <c r="WT757" s="1"/>
      <c r="WU757" s="1"/>
      <c r="WV757" s="1"/>
      <c r="WW757" s="1"/>
      <c r="WX757" s="1"/>
      <c r="WY757" s="1"/>
      <c r="WZ757" s="1"/>
      <c r="XA757" s="1"/>
      <c r="XB757" s="1"/>
      <c r="XC757" s="1"/>
      <c r="XD757" s="1"/>
      <c r="XE757" s="1"/>
      <c r="XF757" s="1"/>
      <c r="XG757" s="1"/>
      <c r="XH757" s="1"/>
      <c r="XI757" s="1"/>
      <c r="XJ757" s="1"/>
      <c r="XK757" s="1"/>
      <c r="XL757" s="1"/>
      <c r="XM757" s="1"/>
      <c r="XN757" s="1"/>
      <c r="XO757" s="1"/>
      <c r="XP757" s="1"/>
      <c r="XQ757" s="1"/>
      <c r="XR757" s="1"/>
      <c r="XS757" s="1"/>
      <c r="XT757" s="1"/>
      <c r="XU757" s="1"/>
      <c r="XV757" s="1"/>
      <c r="XW757" s="1"/>
      <c r="XX757" s="1"/>
      <c r="XY757" s="1"/>
      <c r="XZ757" s="1"/>
      <c r="YA757" s="1"/>
      <c r="YB757" s="1"/>
      <c r="YC757" s="1"/>
      <c r="YD757" s="1"/>
      <c r="YE757" s="1"/>
      <c r="YF757" s="1"/>
      <c r="YG757" s="1"/>
      <c r="YH757" s="1"/>
      <c r="YI757" s="1"/>
      <c r="YJ757" s="1"/>
      <c r="YK757" s="1"/>
      <c r="YL757" s="1"/>
      <c r="YM757" s="1"/>
      <c r="YN757" s="1"/>
      <c r="YO757" s="1"/>
      <c r="YP757" s="1"/>
      <c r="YQ757" s="1"/>
      <c r="YR757" s="1"/>
      <c r="YS757" s="1"/>
      <c r="YT757" s="1"/>
      <c r="YU757" s="1"/>
      <c r="YV757" s="1"/>
      <c r="YW757" s="1"/>
      <c r="YX757" s="1"/>
      <c r="YY757" s="1"/>
      <c r="YZ757" s="1"/>
      <c r="ZA757" s="1"/>
      <c r="ZB757" s="1"/>
      <c r="ZC757" s="1"/>
      <c r="ZD757" s="1"/>
      <c r="ZE757" s="1"/>
      <c r="ZF757" s="1"/>
      <c r="ZG757" s="1"/>
      <c r="ZH757" s="1"/>
      <c r="ZI757" s="1"/>
      <c r="ZJ757" s="1"/>
      <c r="ZK757" s="1"/>
      <c r="ZL757" s="1"/>
      <c r="ZM757" s="1"/>
      <c r="ZN757" s="1"/>
      <c r="ZO757" s="1"/>
      <c r="ZP757" s="1"/>
      <c r="ZQ757" s="1"/>
      <c r="ZR757" s="1"/>
      <c r="ZS757" s="1"/>
      <c r="ZT757" s="1"/>
      <c r="ZU757" s="1"/>
      <c r="ZV757" s="1"/>
      <c r="ZW757" s="1"/>
      <c r="ZX757" s="1"/>
      <c r="ZY757" s="1"/>
      <c r="ZZ757" s="1"/>
      <c r="AAA757" s="1"/>
      <c r="AAB757" s="1"/>
      <c r="AAC757" s="1"/>
      <c r="AAD757" s="1"/>
      <c r="AAE757" s="1"/>
      <c r="AAF757" s="1"/>
      <c r="AAG757" s="1"/>
      <c r="AAH757" s="1"/>
      <c r="AAI757" s="1"/>
      <c r="AAJ757" s="1"/>
      <c r="AAK757" s="1"/>
      <c r="AAL757" s="1"/>
      <c r="AAM757" s="1"/>
      <c r="AAN757" s="1"/>
      <c r="AAO757" s="1"/>
      <c r="AAP757" s="1"/>
      <c r="AAQ757" s="1"/>
      <c r="AAR757" s="1"/>
      <c r="AAS757" s="1"/>
      <c r="AAT757" s="1"/>
      <c r="AAU757" s="1"/>
      <c r="AAV757" s="1"/>
      <c r="AAW757" s="1"/>
      <c r="AAX757" s="1"/>
      <c r="AAY757" s="1"/>
      <c r="AAZ757" s="1"/>
      <c r="ABA757" s="1"/>
      <c r="ABB757" s="1"/>
      <c r="ABC757" s="1"/>
      <c r="ABD757" s="1"/>
      <c r="ABE757" s="1"/>
      <c r="ABF757" s="1"/>
      <c r="ABG757" s="1"/>
      <c r="ABH757" s="1"/>
      <c r="ABI757" s="1"/>
      <c r="ABJ757" s="1"/>
      <c r="ABK757" s="1"/>
      <c r="ABL757" s="1"/>
      <c r="ABM757" s="1"/>
      <c r="ABN757" s="1"/>
      <c r="ABO757" s="1"/>
      <c r="ABP757" s="1"/>
      <c r="ABQ757" s="1"/>
      <c r="ABR757" s="1"/>
      <c r="ABS757" s="1"/>
      <c r="ABT757" s="1"/>
      <c r="ABU757" s="1"/>
      <c r="ABV757" s="1"/>
      <c r="ABW757" s="1"/>
      <c r="ABX757" s="1"/>
      <c r="ABY757" s="1"/>
      <c r="ABZ757" s="1"/>
      <c r="ACA757" s="1"/>
      <c r="ACB757" s="1"/>
      <c r="ACC757" s="1"/>
      <c r="ACD757" s="1"/>
      <c r="ACE757" s="1"/>
      <c r="ACF757" s="1"/>
      <c r="ACG757" s="1"/>
      <c r="ACH757" s="1"/>
      <c r="ACI757" s="1"/>
      <c r="ACJ757" s="1"/>
      <c r="ACK757" s="1"/>
      <c r="ACL757" s="1"/>
      <c r="ACM757" s="1"/>
      <c r="ACN757" s="1"/>
      <c r="ACO757" s="1"/>
      <c r="ACP757" s="1"/>
      <c r="ACQ757" s="1"/>
      <c r="ACR757" s="1"/>
      <c r="ACS757" s="1"/>
      <c r="ACT757" s="1"/>
      <c r="ACU757" s="1"/>
      <c r="ACV757" s="1"/>
      <c r="ACW757" s="1"/>
      <c r="ACX757" s="1"/>
      <c r="ACY757" s="1"/>
      <c r="ACZ757" s="1"/>
      <c r="ADA757" s="1"/>
      <c r="ADB757" s="1"/>
      <c r="ADC757" s="1"/>
      <c r="ADD757" s="1"/>
      <c r="ADE757" s="1"/>
      <c r="ADF757" s="1"/>
      <c r="ADG757" s="1"/>
      <c r="ADH757" s="1"/>
      <c r="ADI757" s="1"/>
      <c r="ADJ757" s="1"/>
      <c r="ADK757" s="1"/>
      <c r="ADL757" s="1"/>
      <c r="ADM757" s="1"/>
      <c r="ADN757" s="1"/>
      <c r="ADO757" s="1"/>
      <c r="ADP757" s="1"/>
      <c r="ADQ757" s="1"/>
      <c r="ADR757" s="1"/>
      <c r="ADS757" s="1"/>
      <c r="ADT757" s="1"/>
      <c r="ADU757" s="1"/>
      <c r="ADV757" s="1"/>
    </row>
    <row r="758" spans="1:802" x14ac:dyDescent="0.1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  <c r="MV758" s="1"/>
      <c r="MW758" s="1"/>
      <c r="MX758" s="1"/>
      <c r="MY758" s="1"/>
      <c r="MZ758" s="1"/>
      <c r="NA758" s="1"/>
      <c r="NB758" s="1"/>
      <c r="NC758" s="1"/>
      <c r="ND758" s="1"/>
      <c r="NE758" s="1"/>
      <c r="NF758" s="1"/>
      <c r="NG758" s="1"/>
      <c r="NH758" s="1"/>
      <c r="NI758" s="1"/>
      <c r="NJ758" s="1"/>
      <c r="NK758" s="1"/>
      <c r="NL758" s="1"/>
      <c r="NM758" s="1"/>
      <c r="NN758" s="1"/>
      <c r="NO758" s="1"/>
      <c r="NP758" s="1"/>
      <c r="NQ758" s="1"/>
      <c r="NR758" s="1"/>
      <c r="NS758" s="1"/>
      <c r="NT758" s="1"/>
      <c r="NU758" s="1"/>
      <c r="NV758" s="1"/>
      <c r="NW758" s="1"/>
      <c r="NX758" s="1"/>
      <c r="NY758" s="1"/>
      <c r="NZ758" s="1"/>
      <c r="OA758" s="1"/>
      <c r="OB758" s="1"/>
      <c r="OC758" s="1"/>
      <c r="OD758" s="1"/>
      <c r="OE758" s="1"/>
      <c r="OF758" s="1"/>
      <c r="OG758" s="1"/>
      <c r="OH758" s="1"/>
      <c r="OI758" s="1"/>
      <c r="OJ758" s="1"/>
      <c r="OK758" s="1"/>
      <c r="OL758" s="1"/>
      <c r="OM758" s="1"/>
      <c r="ON758" s="1"/>
      <c r="OO758" s="1"/>
      <c r="OP758" s="1"/>
      <c r="OQ758" s="1"/>
      <c r="OR758" s="1"/>
      <c r="OS758" s="1"/>
      <c r="OT758" s="1"/>
      <c r="OU758" s="1"/>
      <c r="OV758" s="1"/>
      <c r="OW758" s="1"/>
      <c r="OX758" s="1"/>
      <c r="OY758" s="1"/>
      <c r="OZ758" s="1"/>
      <c r="PA758" s="1"/>
      <c r="PB758" s="1"/>
      <c r="PC758" s="1"/>
      <c r="PD758" s="1"/>
      <c r="PE758" s="1"/>
      <c r="PF758" s="1"/>
      <c r="PG758" s="1"/>
      <c r="PH758" s="1"/>
      <c r="PI758" s="1"/>
      <c r="PJ758" s="1"/>
      <c r="PK758" s="1"/>
      <c r="PL758" s="1"/>
      <c r="PM758" s="1"/>
      <c r="PN758" s="1"/>
      <c r="PO758" s="1"/>
      <c r="PP758" s="1"/>
      <c r="PQ758" s="1"/>
      <c r="PR758" s="1"/>
      <c r="PS758" s="1"/>
      <c r="PT758" s="1"/>
      <c r="PU758" s="1"/>
      <c r="PV758" s="1"/>
      <c r="PW758" s="1"/>
      <c r="PX758" s="1"/>
      <c r="PY758" s="1"/>
      <c r="PZ758" s="1"/>
      <c r="QA758" s="1"/>
      <c r="QB758" s="1"/>
      <c r="QC758" s="1"/>
      <c r="QD758" s="1"/>
      <c r="QE758" s="1"/>
      <c r="QF758" s="1"/>
      <c r="QG758" s="1"/>
      <c r="QH758" s="1"/>
      <c r="QI758" s="1"/>
      <c r="QJ758" s="1"/>
      <c r="QK758" s="1"/>
      <c r="QL758" s="1"/>
      <c r="QM758" s="1"/>
      <c r="QN758" s="1"/>
      <c r="QO758" s="1"/>
      <c r="QP758" s="1"/>
      <c r="QQ758" s="1"/>
      <c r="QR758" s="1"/>
      <c r="QS758" s="1"/>
      <c r="QT758" s="1"/>
      <c r="QU758" s="1"/>
      <c r="QV758" s="1"/>
      <c r="QW758" s="1"/>
      <c r="QX758" s="1"/>
      <c r="QY758" s="1"/>
      <c r="QZ758" s="1"/>
      <c r="RA758" s="1"/>
      <c r="RB758" s="1"/>
      <c r="RC758" s="1"/>
      <c r="RD758" s="1"/>
      <c r="RE758" s="1"/>
      <c r="RF758" s="1"/>
      <c r="RG758" s="1"/>
      <c r="RH758" s="1"/>
      <c r="RI758" s="1"/>
      <c r="RJ758" s="1"/>
      <c r="RK758" s="1"/>
      <c r="RL758" s="1"/>
      <c r="RM758" s="1"/>
      <c r="RN758" s="1"/>
      <c r="RO758" s="1"/>
      <c r="RP758" s="1"/>
      <c r="RQ758" s="1"/>
      <c r="RR758" s="1"/>
      <c r="RS758" s="1"/>
      <c r="RT758" s="1"/>
      <c r="RU758" s="1"/>
      <c r="RV758" s="1"/>
      <c r="RW758" s="1"/>
      <c r="RX758" s="1"/>
      <c r="RY758" s="1"/>
      <c r="RZ758" s="1"/>
      <c r="SA758" s="1"/>
      <c r="SB758" s="1"/>
      <c r="SC758" s="1"/>
      <c r="SD758" s="1"/>
      <c r="SE758" s="1"/>
      <c r="SF758" s="1"/>
      <c r="SG758" s="1"/>
      <c r="SH758" s="1"/>
      <c r="SI758" s="1"/>
      <c r="SJ758" s="1"/>
      <c r="SK758" s="1"/>
      <c r="SL758" s="1"/>
      <c r="SM758" s="1"/>
      <c r="SN758" s="1"/>
      <c r="SO758" s="1"/>
      <c r="SP758" s="1"/>
      <c r="SQ758" s="1"/>
      <c r="SR758" s="1"/>
      <c r="SS758" s="1"/>
      <c r="ST758" s="1"/>
      <c r="SU758" s="1"/>
      <c r="SV758" s="1"/>
      <c r="SW758" s="1"/>
      <c r="SX758" s="1"/>
      <c r="SY758" s="1"/>
      <c r="SZ758" s="1"/>
      <c r="TA758" s="1"/>
      <c r="TB758" s="1"/>
      <c r="TC758" s="1"/>
      <c r="TD758" s="1"/>
      <c r="TE758" s="1"/>
      <c r="TF758" s="1"/>
      <c r="TG758" s="1"/>
      <c r="TH758" s="1"/>
      <c r="TI758" s="1"/>
      <c r="TJ758" s="1"/>
      <c r="TK758" s="1"/>
      <c r="TL758" s="1"/>
      <c r="TM758" s="1"/>
      <c r="TN758" s="1"/>
      <c r="TO758" s="1"/>
      <c r="TP758" s="1"/>
      <c r="TQ758" s="1"/>
      <c r="TR758" s="1"/>
      <c r="TS758" s="1"/>
      <c r="TT758" s="1"/>
      <c r="TU758" s="1"/>
      <c r="TV758" s="1"/>
      <c r="TW758" s="1"/>
      <c r="TX758" s="1"/>
      <c r="TY758" s="1"/>
      <c r="TZ758" s="1"/>
      <c r="UA758" s="1"/>
      <c r="UB758" s="1"/>
      <c r="UC758" s="1"/>
      <c r="UD758" s="1"/>
      <c r="UE758" s="1"/>
      <c r="UF758" s="1"/>
      <c r="UG758" s="1"/>
      <c r="UH758" s="1"/>
      <c r="UI758" s="1"/>
      <c r="UJ758" s="1"/>
      <c r="UK758" s="1"/>
      <c r="UL758" s="1"/>
      <c r="UM758" s="1"/>
      <c r="UN758" s="1"/>
      <c r="UO758" s="1"/>
      <c r="UP758" s="1"/>
      <c r="UQ758" s="1"/>
      <c r="UR758" s="1"/>
      <c r="US758" s="1"/>
      <c r="UT758" s="1"/>
      <c r="UU758" s="1"/>
      <c r="UV758" s="1"/>
      <c r="UW758" s="1"/>
      <c r="UX758" s="1"/>
      <c r="UY758" s="1"/>
      <c r="UZ758" s="1"/>
      <c r="VA758" s="1"/>
      <c r="VB758" s="1"/>
      <c r="VC758" s="1"/>
      <c r="VD758" s="1"/>
      <c r="VE758" s="1"/>
      <c r="VF758" s="1"/>
      <c r="VG758" s="1"/>
      <c r="VH758" s="1"/>
      <c r="VI758" s="1"/>
      <c r="VJ758" s="1"/>
      <c r="VK758" s="1"/>
      <c r="VL758" s="1"/>
      <c r="VM758" s="1"/>
      <c r="VN758" s="1"/>
      <c r="VO758" s="1"/>
      <c r="VP758" s="1"/>
      <c r="VQ758" s="1"/>
      <c r="VR758" s="1"/>
      <c r="VS758" s="1"/>
      <c r="VT758" s="1"/>
      <c r="VU758" s="1"/>
      <c r="VV758" s="1"/>
      <c r="VW758" s="1"/>
      <c r="VX758" s="1"/>
      <c r="VY758" s="1"/>
      <c r="VZ758" s="1"/>
      <c r="WA758" s="1"/>
      <c r="WB758" s="1"/>
      <c r="WC758" s="1"/>
      <c r="WD758" s="1"/>
      <c r="WE758" s="1"/>
      <c r="WF758" s="1"/>
      <c r="WG758" s="1"/>
      <c r="WH758" s="1"/>
      <c r="WI758" s="1"/>
      <c r="WJ758" s="1"/>
      <c r="WK758" s="1"/>
      <c r="WL758" s="1"/>
      <c r="WM758" s="1"/>
      <c r="WN758" s="1"/>
      <c r="WO758" s="1"/>
      <c r="WP758" s="1"/>
      <c r="WQ758" s="1"/>
      <c r="WR758" s="1"/>
      <c r="WS758" s="1"/>
      <c r="WT758" s="1"/>
      <c r="WU758" s="1"/>
      <c r="WV758" s="1"/>
      <c r="WW758" s="1"/>
      <c r="WX758" s="1"/>
      <c r="WY758" s="1"/>
      <c r="WZ758" s="1"/>
      <c r="XA758" s="1"/>
      <c r="XB758" s="1"/>
      <c r="XC758" s="1"/>
      <c r="XD758" s="1"/>
      <c r="XE758" s="1"/>
      <c r="XF758" s="1"/>
      <c r="XG758" s="1"/>
      <c r="XH758" s="1"/>
      <c r="XI758" s="1"/>
      <c r="XJ758" s="1"/>
      <c r="XK758" s="1"/>
      <c r="XL758" s="1"/>
      <c r="XM758" s="1"/>
      <c r="XN758" s="1"/>
      <c r="XO758" s="1"/>
      <c r="XP758" s="1"/>
      <c r="XQ758" s="1"/>
      <c r="XR758" s="1"/>
      <c r="XS758" s="1"/>
      <c r="XT758" s="1"/>
      <c r="XU758" s="1"/>
      <c r="XV758" s="1"/>
      <c r="XW758" s="1"/>
      <c r="XX758" s="1"/>
      <c r="XY758" s="1"/>
      <c r="XZ758" s="1"/>
      <c r="YA758" s="1"/>
      <c r="YB758" s="1"/>
      <c r="YC758" s="1"/>
      <c r="YD758" s="1"/>
      <c r="YE758" s="1"/>
      <c r="YF758" s="1"/>
      <c r="YG758" s="1"/>
      <c r="YH758" s="1"/>
      <c r="YI758" s="1"/>
      <c r="YJ758" s="1"/>
      <c r="YK758" s="1"/>
      <c r="YL758" s="1"/>
      <c r="YM758" s="1"/>
      <c r="YN758" s="1"/>
      <c r="YO758" s="1"/>
      <c r="YP758" s="1"/>
      <c r="YQ758" s="1"/>
      <c r="YR758" s="1"/>
      <c r="YS758" s="1"/>
      <c r="YT758" s="1"/>
      <c r="YU758" s="1"/>
      <c r="YV758" s="1"/>
      <c r="YW758" s="1"/>
      <c r="YX758" s="1"/>
      <c r="YY758" s="1"/>
      <c r="YZ758" s="1"/>
      <c r="ZA758" s="1"/>
      <c r="ZB758" s="1"/>
      <c r="ZC758" s="1"/>
      <c r="ZD758" s="1"/>
      <c r="ZE758" s="1"/>
      <c r="ZF758" s="1"/>
      <c r="ZG758" s="1"/>
      <c r="ZH758" s="1"/>
      <c r="ZI758" s="1"/>
      <c r="ZJ758" s="1"/>
      <c r="ZK758" s="1"/>
      <c r="ZL758" s="1"/>
      <c r="ZM758" s="1"/>
      <c r="ZN758" s="1"/>
      <c r="ZO758" s="1"/>
      <c r="ZP758" s="1"/>
      <c r="ZQ758" s="1"/>
      <c r="ZR758" s="1"/>
      <c r="ZS758" s="1"/>
      <c r="ZT758" s="1"/>
      <c r="ZU758" s="1"/>
      <c r="ZV758" s="1"/>
      <c r="ZW758" s="1"/>
      <c r="ZX758" s="1"/>
      <c r="ZY758" s="1"/>
      <c r="ZZ758" s="1"/>
      <c r="AAA758" s="1"/>
      <c r="AAB758" s="1"/>
      <c r="AAC758" s="1"/>
      <c r="AAD758" s="1"/>
      <c r="AAE758" s="1"/>
      <c r="AAF758" s="1"/>
      <c r="AAG758" s="1"/>
      <c r="AAH758" s="1"/>
      <c r="AAI758" s="1"/>
      <c r="AAJ758" s="1"/>
      <c r="AAK758" s="1"/>
      <c r="AAL758" s="1"/>
      <c r="AAM758" s="1"/>
      <c r="AAN758" s="1"/>
      <c r="AAO758" s="1"/>
      <c r="AAP758" s="1"/>
      <c r="AAQ758" s="1"/>
      <c r="AAR758" s="1"/>
      <c r="AAS758" s="1"/>
      <c r="AAT758" s="1"/>
      <c r="AAU758" s="1"/>
      <c r="AAV758" s="1"/>
      <c r="AAW758" s="1"/>
      <c r="AAX758" s="1"/>
      <c r="AAY758" s="1"/>
      <c r="AAZ758" s="1"/>
      <c r="ABA758" s="1"/>
      <c r="ABB758" s="1"/>
      <c r="ABC758" s="1"/>
      <c r="ABD758" s="1"/>
      <c r="ABE758" s="1"/>
      <c r="ABF758" s="1"/>
      <c r="ABG758" s="1"/>
      <c r="ABH758" s="1"/>
      <c r="ABI758" s="1"/>
      <c r="ABJ758" s="1"/>
      <c r="ABK758" s="1"/>
      <c r="ABL758" s="1"/>
      <c r="ABM758" s="1"/>
      <c r="ABN758" s="1"/>
      <c r="ABO758" s="1"/>
      <c r="ABP758" s="1"/>
      <c r="ABQ758" s="1"/>
      <c r="ABR758" s="1"/>
      <c r="ABS758" s="1"/>
      <c r="ABT758" s="1"/>
      <c r="ABU758" s="1"/>
      <c r="ABV758" s="1"/>
      <c r="ABW758" s="1"/>
      <c r="ABX758" s="1"/>
      <c r="ABY758" s="1"/>
      <c r="ABZ758" s="1"/>
      <c r="ACA758" s="1"/>
      <c r="ACB758" s="1"/>
      <c r="ACC758" s="1"/>
      <c r="ACD758" s="1"/>
      <c r="ACE758" s="1"/>
      <c r="ACF758" s="1"/>
      <c r="ACG758" s="1"/>
      <c r="ACH758" s="1"/>
      <c r="ACI758" s="1"/>
      <c r="ACJ758" s="1"/>
      <c r="ACK758" s="1"/>
      <c r="ACL758" s="1"/>
      <c r="ACM758" s="1"/>
      <c r="ACN758" s="1"/>
      <c r="ACO758" s="1"/>
      <c r="ACP758" s="1"/>
      <c r="ACQ758" s="1"/>
      <c r="ACR758" s="1"/>
      <c r="ACS758" s="1"/>
      <c r="ACT758" s="1"/>
      <c r="ACU758" s="1"/>
      <c r="ACV758" s="1"/>
      <c r="ACW758" s="1"/>
      <c r="ACX758" s="1"/>
      <c r="ACY758" s="1"/>
      <c r="ACZ758" s="1"/>
      <c r="ADA758" s="1"/>
      <c r="ADB758" s="1"/>
      <c r="ADC758" s="1"/>
      <c r="ADD758" s="1"/>
      <c r="ADE758" s="1"/>
      <c r="ADF758" s="1"/>
      <c r="ADG758" s="1"/>
      <c r="ADH758" s="1"/>
      <c r="ADI758" s="1"/>
      <c r="ADJ758" s="1"/>
      <c r="ADK758" s="1"/>
      <c r="ADL758" s="1"/>
      <c r="ADM758" s="1"/>
      <c r="ADN758" s="1"/>
      <c r="ADO758" s="1"/>
      <c r="ADP758" s="1"/>
      <c r="ADQ758" s="1"/>
      <c r="ADR758" s="1"/>
      <c r="ADS758" s="1"/>
      <c r="ADT758" s="1"/>
      <c r="ADU758" s="1"/>
      <c r="ADV758" s="1"/>
    </row>
    <row r="759" spans="1:802" x14ac:dyDescent="0.1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  <c r="DN759" s="1"/>
      <c r="DO759" s="1"/>
      <c r="DP759" s="1"/>
      <c r="DQ759" s="1"/>
      <c r="DR759" s="1"/>
      <c r="DS759" s="1"/>
      <c r="DT759" s="1"/>
      <c r="DU759" s="1"/>
      <c r="DV759" s="1"/>
      <c r="DW759" s="1"/>
      <c r="DX759" s="1"/>
      <c r="DY759" s="1"/>
      <c r="DZ759" s="1"/>
      <c r="EA759" s="1"/>
      <c r="EB759" s="1"/>
      <c r="EC759" s="1"/>
      <c r="ED759" s="1"/>
      <c r="EE759" s="1"/>
      <c r="EF759" s="1"/>
      <c r="EG759" s="1"/>
      <c r="EH759" s="1"/>
      <c r="EI759" s="1"/>
      <c r="EJ759" s="1"/>
      <c r="EK759" s="1"/>
      <c r="EL759" s="1"/>
      <c r="EM759" s="1"/>
      <c r="EN759" s="1"/>
      <c r="EO759" s="1"/>
      <c r="EP759" s="1"/>
      <c r="EQ759" s="1"/>
      <c r="ER759" s="1"/>
      <c r="ES759" s="1"/>
      <c r="ET759" s="1"/>
      <c r="EU759" s="1"/>
      <c r="EV759" s="1"/>
      <c r="EW759" s="1"/>
      <c r="EX759" s="1"/>
      <c r="EY759" s="1"/>
      <c r="EZ759" s="1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1"/>
      <c r="FL759" s="1"/>
      <c r="FM759" s="1"/>
      <c r="FN759" s="1"/>
      <c r="FO759" s="1"/>
      <c r="FP759" s="1"/>
      <c r="FQ759" s="1"/>
      <c r="FR759" s="1"/>
      <c r="FS759" s="1"/>
      <c r="FT759" s="1"/>
      <c r="FU759" s="1"/>
      <c r="FV759" s="1"/>
      <c r="FW759" s="1"/>
      <c r="FX759" s="1"/>
      <c r="FY759" s="1"/>
      <c r="FZ759" s="1"/>
      <c r="GA759" s="1"/>
      <c r="GB759" s="1"/>
      <c r="GC759" s="1"/>
      <c r="GD759" s="1"/>
      <c r="GE759" s="1"/>
      <c r="GF759" s="1"/>
      <c r="GG759" s="1"/>
      <c r="GH759" s="1"/>
      <c r="GI759" s="1"/>
      <c r="GJ759" s="1"/>
      <c r="GK759" s="1"/>
      <c r="GL759" s="1"/>
      <c r="GM759" s="1"/>
      <c r="GN759" s="1"/>
      <c r="GO759" s="1"/>
      <c r="GP759" s="1"/>
      <c r="GQ759" s="1"/>
      <c r="GR759" s="1"/>
      <c r="GS759" s="1"/>
      <c r="GT759" s="1"/>
      <c r="GU759" s="1"/>
      <c r="GV759" s="1"/>
      <c r="GW759" s="1"/>
      <c r="GX759" s="1"/>
      <c r="GY759" s="1"/>
      <c r="GZ759" s="1"/>
      <c r="HA759" s="1"/>
      <c r="HB759" s="1"/>
      <c r="HC759" s="1"/>
      <c r="HD759" s="1"/>
      <c r="HE759" s="1"/>
      <c r="HF759" s="1"/>
      <c r="HG759" s="1"/>
      <c r="HH759" s="1"/>
      <c r="HI759" s="1"/>
      <c r="HJ759" s="1"/>
      <c r="HK759" s="1"/>
      <c r="HL759" s="1"/>
      <c r="HM759" s="1"/>
      <c r="HN759" s="1"/>
      <c r="HO759" s="1"/>
      <c r="HP759" s="1"/>
      <c r="HQ759" s="1"/>
      <c r="HR759" s="1"/>
      <c r="HS759" s="1"/>
      <c r="HT759" s="1"/>
      <c r="HU759" s="1"/>
      <c r="HV759" s="1"/>
      <c r="HW759" s="1"/>
      <c r="HX759" s="1"/>
      <c r="HY759" s="1"/>
      <c r="HZ759" s="1"/>
      <c r="IA759" s="1"/>
      <c r="IB759" s="1"/>
      <c r="IC759" s="1"/>
      <c r="ID759" s="1"/>
      <c r="IE759" s="1"/>
      <c r="IF759" s="1"/>
      <c r="IG759" s="1"/>
      <c r="IH759" s="1"/>
      <c r="II759" s="1"/>
      <c r="IJ759" s="1"/>
      <c r="IK759" s="1"/>
      <c r="IL759" s="1"/>
      <c r="IM759" s="1"/>
      <c r="IN759" s="1"/>
      <c r="IO759" s="1"/>
      <c r="IP759" s="1"/>
      <c r="IQ759" s="1"/>
      <c r="IR759" s="1"/>
      <c r="IS759" s="1"/>
      <c r="IT759" s="1"/>
      <c r="IU759" s="1"/>
      <c r="IV759" s="1"/>
      <c r="IW759" s="1"/>
      <c r="IX759" s="1"/>
      <c r="IY759" s="1"/>
      <c r="IZ759" s="1"/>
      <c r="JA759" s="1"/>
      <c r="JB759" s="1"/>
      <c r="JC759" s="1"/>
      <c r="JD759" s="1"/>
      <c r="JE759" s="1"/>
      <c r="JF759" s="1"/>
      <c r="JG759" s="1"/>
      <c r="JH759" s="1"/>
      <c r="JI759" s="1"/>
      <c r="JJ759" s="1"/>
      <c r="JK759" s="1"/>
      <c r="JL759" s="1"/>
      <c r="JM759" s="1"/>
      <c r="JN759" s="1"/>
      <c r="JO759" s="1"/>
      <c r="JP759" s="1"/>
      <c r="JQ759" s="1"/>
      <c r="JR759" s="1"/>
      <c r="JS759" s="1"/>
      <c r="JT759" s="1"/>
      <c r="JU759" s="1"/>
      <c r="JV759" s="1"/>
      <c r="JW759" s="1"/>
      <c r="JX759" s="1"/>
      <c r="JY759" s="1"/>
      <c r="JZ759" s="1"/>
      <c r="KA759" s="1"/>
      <c r="KB759" s="1"/>
      <c r="KC759" s="1"/>
      <c r="KD759" s="1"/>
      <c r="KE759" s="1"/>
      <c r="KF759" s="1"/>
      <c r="KG759" s="1"/>
      <c r="KH759" s="1"/>
      <c r="KI759" s="1"/>
      <c r="KJ759" s="1"/>
      <c r="KK759" s="1"/>
      <c r="KL759" s="1"/>
      <c r="KM759" s="1"/>
      <c r="KN759" s="1"/>
      <c r="KO759" s="1"/>
      <c r="KP759" s="1"/>
      <c r="KQ759" s="1"/>
      <c r="KR759" s="1"/>
      <c r="KS759" s="1"/>
      <c r="KT759" s="1"/>
      <c r="KU759" s="1"/>
      <c r="KV759" s="1"/>
      <c r="KW759" s="1"/>
      <c r="KX759" s="1"/>
      <c r="KY759" s="1"/>
      <c r="KZ759" s="1"/>
      <c r="LA759" s="1"/>
      <c r="LB759" s="1"/>
      <c r="LC759" s="1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1"/>
      <c r="MO759" s="1"/>
      <c r="MP759" s="1"/>
      <c r="MQ759" s="1"/>
      <c r="MR759" s="1"/>
      <c r="MS759" s="1"/>
      <c r="MT759" s="1"/>
      <c r="MU759" s="1"/>
      <c r="MV759" s="1"/>
      <c r="MW759" s="1"/>
      <c r="MX759" s="1"/>
      <c r="MY759" s="1"/>
      <c r="MZ759" s="1"/>
      <c r="NA759" s="1"/>
      <c r="NB759" s="1"/>
      <c r="NC759" s="1"/>
      <c r="ND759" s="1"/>
      <c r="NE759" s="1"/>
      <c r="NF759" s="1"/>
      <c r="NG759" s="1"/>
      <c r="NH759" s="1"/>
      <c r="NI759" s="1"/>
      <c r="NJ759" s="1"/>
      <c r="NK759" s="1"/>
      <c r="NL759" s="1"/>
      <c r="NM759" s="1"/>
      <c r="NN759" s="1"/>
      <c r="NO759" s="1"/>
      <c r="NP759" s="1"/>
      <c r="NQ759" s="1"/>
      <c r="NR759" s="1"/>
      <c r="NS759" s="1"/>
      <c r="NT759" s="1"/>
      <c r="NU759" s="1"/>
      <c r="NV759" s="1"/>
      <c r="NW759" s="1"/>
      <c r="NX759" s="1"/>
      <c r="NY759" s="1"/>
      <c r="NZ759" s="1"/>
      <c r="OA759" s="1"/>
      <c r="OB759" s="1"/>
      <c r="OC759" s="1"/>
      <c r="OD759" s="1"/>
      <c r="OE759" s="1"/>
      <c r="OF759" s="1"/>
      <c r="OG759" s="1"/>
      <c r="OH759" s="1"/>
      <c r="OI759" s="1"/>
      <c r="OJ759" s="1"/>
      <c r="OK759" s="1"/>
      <c r="OL759" s="1"/>
      <c r="OM759" s="1"/>
      <c r="ON759" s="1"/>
      <c r="OO759" s="1"/>
      <c r="OP759" s="1"/>
      <c r="OQ759" s="1"/>
      <c r="OR759" s="1"/>
      <c r="OS759" s="1"/>
      <c r="OT759" s="1"/>
      <c r="OU759" s="1"/>
      <c r="OV759" s="1"/>
      <c r="OW759" s="1"/>
      <c r="OX759" s="1"/>
      <c r="OY759" s="1"/>
      <c r="OZ759" s="1"/>
      <c r="PA759" s="1"/>
      <c r="PB759" s="1"/>
      <c r="PC759" s="1"/>
      <c r="PD759" s="1"/>
      <c r="PE759" s="1"/>
      <c r="PF759" s="1"/>
      <c r="PG759" s="1"/>
      <c r="PH759" s="1"/>
      <c r="PI759" s="1"/>
      <c r="PJ759" s="1"/>
      <c r="PK759" s="1"/>
      <c r="PL759" s="1"/>
      <c r="PM759" s="1"/>
      <c r="PN759" s="1"/>
      <c r="PO759" s="1"/>
      <c r="PP759" s="1"/>
      <c r="PQ759" s="1"/>
      <c r="PR759" s="1"/>
      <c r="PS759" s="1"/>
      <c r="PT759" s="1"/>
      <c r="PU759" s="1"/>
      <c r="PV759" s="1"/>
      <c r="PW759" s="1"/>
      <c r="PX759" s="1"/>
      <c r="PY759" s="1"/>
      <c r="PZ759" s="1"/>
      <c r="QA759" s="1"/>
      <c r="QB759" s="1"/>
      <c r="QC759" s="1"/>
      <c r="QD759" s="1"/>
      <c r="QE759" s="1"/>
      <c r="QF759" s="1"/>
      <c r="QG759" s="1"/>
      <c r="QH759" s="1"/>
      <c r="QI759" s="1"/>
      <c r="QJ759" s="1"/>
      <c r="QK759" s="1"/>
      <c r="QL759" s="1"/>
      <c r="QM759" s="1"/>
      <c r="QN759" s="1"/>
      <c r="QO759" s="1"/>
      <c r="QP759" s="1"/>
      <c r="QQ759" s="1"/>
      <c r="QR759" s="1"/>
      <c r="QS759" s="1"/>
      <c r="QT759" s="1"/>
      <c r="QU759" s="1"/>
      <c r="QV759" s="1"/>
      <c r="QW759" s="1"/>
      <c r="QX759" s="1"/>
      <c r="QY759" s="1"/>
      <c r="QZ759" s="1"/>
      <c r="RA759" s="1"/>
      <c r="RB759" s="1"/>
      <c r="RC759" s="1"/>
      <c r="RD759" s="1"/>
      <c r="RE759" s="1"/>
      <c r="RF759" s="1"/>
      <c r="RG759" s="1"/>
      <c r="RH759" s="1"/>
      <c r="RI759" s="1"/>
      <c r="RJ759" s="1"/>
      <c r="RK759" s="1"/>
      <c r="RL759" s="1"/>
      <c r="RM759" s="1"/>
      <c r="RN759" s="1"/>
      <c r="RO759" s="1"/>
      <c r="RP759" s="1"/>
      <c r="RQ759" s="1"/>
      <c r="RR759" s="1"/>
      <c r="RS759" s="1"/>
      <c r="RT759" s="1"/>
      <c r="RU759" s="1"/>
      <c r="RV759" s="1"/>
      <c r="RW759" s="1"/>
      <c r="RX759" s="1"/>
      <c r="RY759" s="1"/>
      <c r="RZ759" s="1"/>
      <c r="SA759" s="1"/>
      <c r="SB759" s="1"/>
      <c r="SC759" s="1"/>
      <c r="SD759" s="1"/>
      <c r="SE759" s="1"/>
      <c r="SF759" s="1"/>
      <c r="SG759" s="1"/>
      <c r="SH759" s="1"/>
      <c r="SI759" s="1"/>
      <c r="SJ759" s="1"/>
      <c r="SK759" s="1"/>
      <c r="SL759" s="1"/>
      <c r="SM759" s="1"/>
      <c r="SN759" s="1"/>
      <c r="SO759" s="1"/>
      <c r="SP759" s="1"/>
      <c r="SQ759" s="1"/>
      <c r="SR759" s="1"/>
      <c r="SS759" s="1"/>
      <c r="ST759" s="1"/>
      <c r="SU759" s="1"/>
      <c r="SV759" s="1"/>
      <c r="SW759" s="1"/>
      <c r="SX759" s="1"/>
      <c r="SY759" s="1"/>
      <c r="SZ759" s="1"/>
      <c r="TA759" s="1"/>
      <c r="TB759" s="1"/>
      <c r="TC759" s="1"/>
      <c r="TD759" s="1"/>
      <c r="TE759" s="1"/>
      <c r="TF759" s="1"/>
      <c r="TG759" s="1"/>
      <c r="TH759" s="1"/>
      <c r="TI759" s="1"/>
      <c r="TJ759" s="1"/>
      <c r="TK759" s="1"/>
      <c r="TL759" s="1"/>
      <c r="TM759" s="1"/>
      <c r="TN759" s="1"/>
      <c r="TO759" s="1"/>
      <c r="TP759" s="1"/>
      <c r="TQ759" s="1"/>
      <c r="TR759" s="1"/>
      <c r="TS759" s="1"/>
      <c r="TT759" s="1"/>
      <c r="TU759" s="1"/>
      <c r="TV759" s="1"/>
      <c r="TW759" s="1"/>
      <c r="TX759" s="1"/>
      <c r="TY759" s="1"/>
      <c r="TZ759" s="1"/>
      <c r="UA759" s="1"/>
      <c r="UB759" s="1"/>
      <c r="UC759" s="1"/>
      <c r="UD759" s="1"/>
      <c r="UE759" s="1"/>
      <c r="UF759" s="1"/>
      <c r="UG759" s="1"/>
      <c r="UH759" s="1"/>
      <c r="UI759" s="1"/>
      <c r="UJ759" s="1"/>
      <c r="UK759" s="1"/>
      <c r="UL759" s="1"/>
      <c r="UM759" s="1"/>
      <c r="UN759" s="1"/>
      <c r="UO759" s="1"/>
      <c r="UP759" s="1"/>
      <c r="UQ759" s="1"/>
      <c r="UR759" s="1"/>
      <c r="US759" s="1"/>
      <c r="UT759" s="1"/>
      <c r="UU759" s="1"/>
      <c r="UV759" s="1"/>
      <c r="UW759" s="1"/>
      <c r="UX759" s="1"/>
      <c r="UY759" s="1"/>
      <c r="UZ759" s="1"/>
      <c r="VA759" s="1"/>
      <c r="VB759" s="1"/>
      <c r="VC759" s="1"/>
      <c r="VD759" s="1"/>
      <c r="VE759" s="1"/>
      <c r="VF759" s="1"/>
      <c r="VG759" s="1"/>
      <c r="VH759" s="1"/>
      <c r="VI759" s="1"/>
      <c r="VJ759" s="1"/>
      <c r="VK759" s="1"/>
      <c r="VL759" s="1"/>
      <c r="VM759" s="1"/>
      <c r="VN759" s="1"/>
      <c r="VO759" s="1"/>
      <c r="VP759" s="1"/>
      <c r="VQ759" s="1"/>
      <c r="VR759" s="1"/>
      <c r="VS759" s="1"/>
      <c r="VT759" s="1"/>
      <c r="VU759" s="1"/>
      <c r="VV759" s="1"/>
      <c r="VW759" s="1"/>
      <c r="VX759" s="1"/>
      <c r="VY759" s="1"/>
      <c r="VZ759" s="1"/>
      <c r="WA759" s="1"/>
      <c r="WB759" s="1"/>
      <c r="WC759" s="1"/>
      <c r="WD759" s="1"/>
      <c r="WE759" s="1"/>
      <c r="WF759" s="1"/>
      <c r="WG759" s="1"/>
      <c r="WH759" s="1"/>
      <c r="WI759" s="1"/>
      <c r="WJ759" s="1"/>
      <c r="WK759" s="1"/>
      <c r="WL759" s="1"/>
      <c r="WM759" s="1"/>
      <c r="WN759" s="1"/>
      <c r="WO759" s="1"/>
      <c r="WP759" s="1"/>
      <c r="WQ759" s="1"/>
      <c r="WR759" s="1"/>
      <c r="WS759" s="1"/>
      <c r="WT759" s="1"/>
      <c r="WU759" s="1"/>
      <c r="WV759" s="1"/>
      <c r="WW759" s="1"/>
      <c r="WX759" s="1"/>
      <c r="WY759" s="1"/>
      <c r="WZ759" s="1"/>
      <c r="XA759" s="1"/>
      <c r="XB759" s="1"/>
      <c r="XC759" s="1"/>
      <c r="XD759" s="1"/>
      <c r="XE759" s="1"/>
      <c r="XF759" s="1"/>
      <c r="XG759" s="1"/>
      <c r="XH759" s="1"/>
      <c r="XI759" s="1"/>
      <c r="XJ759" s="1"/>
      <c r="XK759" s="1"/>
      <c r="XL759" s="1"/>
      <c r="XM759" s="1"/>
      <c r="XN759" s="1"/>
      <c r="XO759" s="1"/>
      <c r="XP759" s="1"/>
      <c r="XQ759" s="1"/>
      <c r="XR759" s="1"/>
      <c r="XS759" s="1"/>
      <c r="XT759" s="1"/>
      <c r="XU759" s="1"/>
      <c r="XV759" s="1"/>
      <c r="XW759" s="1"/>
      <c r="XX759" s="1"/>
      <c r="XY759" s="1"/>
      <c r="XZ759" s="1"/>
      <c r="YA759" s="1"/>
      <c r="YB759" s="1"/>
      <c r="YC759" s="1"/>
      <c r="YD759" s="1"/>
      <c r="YE759" s="1"/>
      <c r="YF759" s="1"/>
      <c r="YG759" s="1"/>
      <c r="YH759" s="1"/>
      <c r="YI759" s="1"/>
      <c r="YJ759" s="1"/>
      <c r="YK759" s="1"/>
      <c r="YL759" s="1"/>
      <c r="YM759" s="1"/>
      <c r="YN759" s="1"/>
      <c r="YO759" s="1"/>
      <c r="YP759" s="1"/>
      <c r="YQ759" s="1"/>
      <c r="YR759" s="1"/>
      <c r="YS759" s="1"/>
      <c r="YT759" s="1"/>
      <c r="YU759" s="1"/>
      <c r="YV759" s="1"/>
      <c r="YW759" s="1"/>
      <c r="YX759" s="1"/>
      <c r="YY759" s="1"/>
      <c r="YZ759" s="1"/>
      <c r="ZA759" s="1"/>
      <c r="ZB759" s="1"/>
      <c r="ZC759" s="1"/>
      <c r="ZD759" s="1"/>
      <c r="ZE759" s="1"/>
      <c r="ZF759" s="1"/>
      <c r="ZG759" s="1"/>
      <c r="ZH759" s="1"/>
      <c r="ZI759" s="1"/>
      <c r="ZJ759" s="1"/>
      <c r="ZK759" s="1"/>
      <c r="ZL759" s="1"/>
      <c r="ZM759" s="1"/>
      <c r="ZN759" s="1"/>
      <c r="ZO759" s="1"/>
      <c r="ZP759" s="1"/>
      <c r="ZQ759" s="1"/>
      <c r="ZR759" s="1"/>
      <c r="ZS759" s="1"/>
      <c r="ZT759" s="1"/>
      <c r="ZU759" s="1"/>
      <c r="ZV759" s="1"/>
      <c r="ZW759" s="1"/>
      <c r="ZX759" s="1"/>
      <c r="ZY759" s="1"/>
      <c r="ZZ759" s="1"/>
      <c r="AAA759" s="1"/>
      <c r="AAB759" s="1"/>
      <c r="AAC759" s="1"/>
      <c r="AAD759" s="1"/>
      <c r="AAE759" s="1"/>
      <c r="AAF759" s="1"/>
      <c r="AAG759" s="1"/>
      <c r="AAH759" s="1"/>
      <c r="AAI759" s="1"/>
      <c r="AAJ759" s="1"/>
      <c r="AAK759" s="1"/>
      <c r="AAL759" s="1"/>
      <c r="AAM759" s="1"/>
      <c r="AAN759" s="1"/>
      <c r="AAO759" s="1"/>
      <c r="AAP759" s="1"/>
      <c r="AAQ759" s="1"/>
      <c r="AAR759" s="1"/>
      <c r="AAS759" s="1"/>
      <c r="AAT759" s="1"/>
      <c r="AAU759" s="1"/>
      <c r="AAV759" s="1"/>
      <c r="AAW759" s="1"/>
      <c r="AAX759" s="1"/>
      <c r="AAY759" s="1"/>
      <c r="AAZ759" s="1"/>
      <c r="ABA759" s="1"/>
      <c r="ABB759" s="1"/>
      <c r="ABC759" s="1"/>
      <c r="ABD759" s="1"/>
      <c r="ABE759" s="1"/>
      <c r="ABF759" s="1"/>
      <c r="ABG759" s="1"/>
      <c r="ABH759" s="1"/>
      <c r="ABI759" s="1"/>
      <c r="ABJ759" s="1"/>
      <c r="ABK759" s="1"/>
      <c r="ABL759" s="1"/>
      <c r="ABM759" s="1"/>
      <c r="ABN759" s="1"/>
      <c r="ABO759" s="1"/>
      <c r="ABP759" s="1"/>
      <c r="ABQ759" s="1"/>
      <c r="ABR759" s="1"/>
      <c r="ABS759" s="1"/>
      <c r="ABT759" s="1"/>
      <c r="ABU759" s="1"/>
      <c r="ABV759" s="1"/>
      <c r="ABW759" s="1"/>
      <c r="ABX759" s="1"/>
      <c r="ABY759" s="1"/>
      <c r="ABZ759" s="1"/>
      <c r="ACA759" s="1"/>
      <c r="ACB759" s="1"/>
      <c r="ACC759" s="1"/>
      <c r="ACD759" s="1"/>
      <c r="ACE759" s="1"/>
      <c r="ACF759" s="1"/>
      <c r="ACG759" s="1"/>
      <c r="ACH759" s="1"/>
      <c r="ACI759" s="1"/>
      <c r="ACJ759" s="1"/>
      <c r="ACK759" s="1"/>
      <c r="ACL759" s="1"/>
      <c r="ACM759" s="1"/>
      <c r="ACN759" s="1"/>
      <c r="ACO759" s="1"/>
      <c r="ACP759" s="1"/>
      <c r="ACQ759" s="1"/>
      <c r="ACR759" s="1"/>
      <c r="ACS759" s="1"/>
      <c r="ACT759" s="1"/>
      <c r="ACU759" s="1"/>
      <c r="ACV759" s="1"/>
      <c r="ACW759" s="1"/>
      <c r="ACX759" s="1"/>
      <c r="ACY759" s="1"/>
      <c r="ACZ759" s="1"/>
      <c r="ADA759" s="1"/>
      <c r="ADB759" s="1"/>
      <c r="ADC759" s="1"/>
      <c r="ADD759" s="1"/>
      <c r="ADE759" s="1"/>
      <c r="ADF759" s="1"/>
      <c r="ADG759" s="1"/>
      <c r="ADH759" s="1"/>
      <c r="ADI759" s="1"/>
      <c r="ADJ759" s="1"/>
      <c r="ADK759" s="1"/>
      <c r="ADL759" s="1"/>
      <c r="ADM759" s="1"/>
      <c r="ADN759" s="1"/>
      <c r="ADO759" s="1"/>
      <c r="ADP759" s="1"/>
      <c r="ADQ759" s="1"/>
      <c r="ADR759" s="1"/>
      <c r="ADS759" s="1"/>
      <c r="ADT759" s="1"/>
      <c r="ADU759" s="1"/>
      <c r="ADV759" s="1"/>
    </row>
    <row r="760" spans="1:802" x14ac:dyDescent="0.1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  <c r="DN760" s="1"/>
      <c r="DO760" s="1"/>
      <c r="DP760" s="1"/>
      <c r="DQ760" s="1"/>
      <c r="DR760" s="1"/>
      <c r="DS760" s="1"/>
      <c r="DT760" s="1"/>
      <c r="DU760" s="1"/>
      <c r="DV760" s="1"/>
      <c r="DW760" s="1"/>
      <c r="DX760" s="1"/>
      <c r="DY760" s="1"/>
      <c r="DZ760" s="1"/>
      <c r="EA760" s="1"/>
      <c r="EB760" s="1"/>
      <c r="EC760" s="1"/>
      <c r="ED760" s="1"/>
      <c r="EE760" s="1"/>
      <c r="EF760" s="1"/>
      <c r="EG760" s="1"/>
      <c r="EH760" s="1"/>
      <c r="EI760" s="1"/>
      <c r="EJ760" s="1"/>
      <c r="EK760" s="1"/>
      <c r="EL760" s="1"/>
      <c r="EM760" s="1"/>
      <c r="EN760" s="1"/>
      <c r="EO760" s="1"/>
      <c r="EP760" s="1"/>
      <c r="EQ760" s="1"/>
      <c r="ER760" s="1"/>
      <c r="ES760" s="1"/>
      <c r="ET760" s="1"/>
      <c r="EU760" s="1"/>
      <c r="EV760" s="1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1"/>
      <c r="FL760" s="1"/>
      <c r="FM760" s="1"/>
      <c r="FN760" s="1"/>
      <c r="FO760" s="1"/>
      <c r="FP760" s="1"/>
      <c r="FQ760" s="1"/>
      <c r="FR760" s="1"/>
      <c r="FS760" s="1"/>
      <c r="FT760" s="1"/>
      <c r="FU760" s="1"/>
      <c r="FV760" s="1"/>
      <c r="FW760" s="1"/>
      <c r="FX760" s="1"/>
      <c r="FY760" s="1"/>
      <c r="FZ760" s="1"/>
      <c r="GA760" s="1"/>
      <c r="GB760" s="1"/>
      <c r="GC760" s="1"/>
      <c r="GD760" s="1"/>
      <c r="GE760" s="1"/>
      <c r="GF760" s="1"/>
      <c r="GG760" s="1"/>
      <c r="GH760" s="1"/>
      <c r="GI760" s="1"/>
      <c r="GJ760" s="1"/>
      <c r="GK760" s="1"/>
      <c r="GL760" s="1"/>
      <c r="GM760" s="1"/>
      <c r="GN760" s="1"/>
      <c r="GO760" s="1"/>
      <c r="GP760" s="1"/>
      <c r="GQ760" s="1"/>
      <c r="GR760" s="1"/>
      <c r="GS760" s="1"/>
      <c r="GT760" s="1"/>
      <c r="GU760" s="1"/>
      <c r="GV760" s="1"/>
      <c r="GW760" s="1"/>
      <c r="GX760" s="1"/>
      <c r="GY760" s="1"/>
      <c r="GZ760" s="1"/>
      <c r="HA760" s="1"/>
      <c r="HB760" s="1"/>
      <c r="HC760" s="1"/>
      <c r="HD760" s="1"/>
      <c r="HE760" s="1"/>
      <c r="HF760" s="1"/>
      <c r="HG760" s="1"/>
      <c r="HH760" s="1"/>
      <c r="HI760" s="1"/>
      <c r="HJ760" s="1"/>
      <c r="HK760" s="1"/>
      <c r="HL760" s="1"/>
      <c r="HM760" s="1"/>
      <c r="HN760" s="1"/>
      <c r="HO760" s="1"/>
      <c r="HP760" s="1"/>
      <c r="HQ760" s="1"/>
      <c r="HR760" s="1"/>
      <c r="HS760" s="1"/>
      <c r="HT760" s="1"/>
      <c r="HU760" s="1"/>
      <c r="HV760" s="1"/>
      <c r="HW760" s="1"/>
      <c r="HX760" s="1"/>
      <c r="HY760" s="1"/>
      <c r="HZ760" s="1"/>
      <c r="IA760" s="1"/>
      <c r="IB760" s="1"/>
      <c r="IC760" s="1"/>
      <c r="ID760" s="1"/>
      <c r="IE760" s="1"/>
      <c r="IF760" s="1"/>
      <c r="IG760" s="1"/>
      <c r="IH760" s="1"/>
      <c r="II760" s="1"/>
      <c r="IJ760" s="1"/>
      <c r="IK760" s="1"/>
      <c r="IL760" s="1"/>
      <c r="IM760" s="1"/>
      <c r="IN760" s="1"/>
      <c r="IO760" s="1"/>
      <c r="IP760" s="1"/>
      <c r="IQ760" s="1"/>
      <c r="IR760" s="1"/>
      <c r="IS760" s="1"/>
      <c r="IT760" s="1"/>
      <c r="IU760" s="1"/>
      <c r="IV760" s="1"/>
      <c r="IW760" s="1"/>
      <c r="IX760" s="1"/>
      <c r="IY760" s="1"/>
      <c r="IZ760" s="1"/>
      <c r="JA760" s="1"/>
      <c r="JB760" s="1"/>
      <c r="JC760" s="1"/>
      <c r="JD760" s="1"/>
      <c r="JE760" s="1"/>
      <c r="JF760" s="1"/>
      <c r="JG760" s="1"/>
      <c r="JH760" s="1"/>
      <c r="JI760" s="1"/>
      <c r="JJ760" s="1"/>
      <c r="JK760" s="1"/>
      <c r="JL760" s="1"/>
      <c r="JM760" s="1"/>
      <c r="JN760" s="1"/>
      <c r="JO760" s="1"/>
      <c r="JP760" s="1"/>
      <c r="JQ760" s="1"/>
      <c r="JR760" s="1"/>
      <c r="JS760" s="1"/>
      <c r="JT760" s="1"/>
      <c r="JU760" s="1"/>
      <c r="JV760" s="1"/>
      <c r="JW760" s="1"/>
      <c r="JX760" s="1"/>
      <c r="JY760" s="1"/>
      <c r="JZ760" s="1"/>
      <c r="KA760" s="1"/>
      <c r="KB760" s="1"/>
      <c r="KC760" s="1"/>
      <c r="KD760" s="1"/>
      <c r="KE760" s="1"/>
      <c r="KF760" s="1"/>
      <c r="KG760" s="1"/>
      <c r="KH760" s="1"/>
      <c r="KI760" s="1"/>
      <c r="KJ760" s="1"/>
      <c r="KK760" s="1"/>
      <c r="KL760" s="1"/>
      <c r="KM760" s="1"/>
      <c r="KN760" s="1"/>
      <c r="KO760" s="1"/>
      <c r="KP760" s="1"/>
      <c r="KQ760" s="1"/>
      <c r="KR760" s="1"/>
      <c r="KS760" s="1"/>
      <c r="KT760" s="1"/>
      <c r="KU760" s="1"/>
      <c r="KV760" s="1"/>
      <c r="KW760" s="1"/>
      <c r="KX760" s="1"/>
      <c r="KY760" s="1"/>
      <c r="KZ760" s="1"/>
      <c r="LA760" s="1"/>
      <c r="LB760" s="1"/>
      <c r="LC760" s="1"/>
      <c r="LD760" s="1"/>
      <c r="LE760" s="1"/>
      <c r="LF760" s="1"/>
      <c r="LG760" s="1"/>
      <c r="LH760" s="1"/>
      <c r="LI760" s="1"/>
      <c r="LJ760" s="1"/>
      <c r="LK760" s="1"/>
      <c r="LL760" s="1"/>
      <c r="LM760" s="1"/>
      <c r="LN760" s="1"/>
      <c r="LO760" s="1"/>
      <c r="LP760" s="1"/>
      <c r="LQ760" s="1"/>
      <c r="LR760" s="1"/>
      <c r="LS760" s="1"/>
      <c r="LT760" s="1"/>
      <c r="LU760" s="1"/>
      <c r="LV760" s="1"/>
      <c r="LW760" s="1"/>
      <c r="LX760" s="1"/>
      <c r="LY760" s="1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  <c r="MV760" s="1"/>
      <c r="MW760" s="1"/>
      <c r="MX760" s="1"/>
      <c r="MY760" s="1"/>
      <c r="MZ760" s="1"/>
      <c r="NA760" s="1"/>
      <c r="NB760" s="1"/>
      <c r="NC760" s="1"/>
      <c r="ND760" s="1"/>
      <c r="NE760" s="1"/>
      <c r="NF760" s="1"/>
      <c r="NG760" s="1"/>
      <c r="NH760" s="1"/>
      <c r="NI760" s="1"/>
      <c r="NJ760" s="1"/>
      <c r="NK760" s="1"/>
      <c r="NL760" s="1"/>
      <c r="NM760" s="1"/>
      <c r="NN760" s="1"/>
      <c r="NO760" s="1"/>
      <c r="NP760" s="1"/>
      <c r="NQ760" s="1"/>
      <c r="NR760" s="1"/>
      <c r="NS760" s="1"/>
      <c r="NT760" s="1"/>
      <c r="NU760" s="1"/>
      <c r="NV760" s="1"/>
      <c r="NW760" s="1"/>
      <c r="NX760" s="1"/>
      <c r="NY760" s="1"/>
      <c r="NZ760" s="1"/>
      <c r="OA760" s="1"/>
      <c r="OB760" s="1"/>
      <c r="OC760" s="1"/>
      <c r="OD760" s="1"/>
      <c r="OE760" s="1"/>
      <c r="OF760" s="1"/>
      <c r="OG760" s="1"/>
      <c r="OH760" s="1"/>
      <c r="OI760" s="1"/>
      <c r="OJ760" s="1"/>
      <c r="OK760" s="1"/>
      <c r="OL760" s="1"/>
      <c r="OM760" s="1"/>
      <c r="ON760" s="1"/>
      <c r="OO760" s="1"/>
      <c r="OP760" s="1"/>
      <c r="OQ760" s="1"/>
      <c r="OR760" s="1"/>
      <c r="OS760" s="1"/>
      <c r="OT760" s="1"/>
      <c r="OU760" s="1"/>
      <c r="OV760" s="1"/>
      <c r="OW760" s="1"/>
      <c r="OX760" s="1"/>
      <c r="OY760" s="1"/>
      <c r="OZ760" s="1"/>
      <c r="PA760" s="1"/>
      <c r="PB760" s="1"/>
      <c r="PC760" s="1"/>
      <c r="PD760" s="1"/>
      <c r="PE760" s="1"/>
      <c r="PF760" s="1"/>
      <c r="PG760" s="1"/>
      <c r="PH760" s="1"/>
      <c r="PI760" s="1"/>
      <c r="PJ760" s="1"/>
      <c r="PK760" s="1"/>
      <c r="PL760" s="1"/>
      <c r="PM760" s="1"/>
      <c r="PN760" s="1"/>
      <c r="PO760" s="1"/>
      <c r="PP760" s="1"/>
      <c r="PQ760" s="1"/>
      <c r="PR760" s="1"/>
      <c r="PS760" s="1"/>
      <c r="PT760" s="1"/>
      <c r="PU760" s="1"/>
      <c r="PV760" s="1"/>
      <c r="PW760" s="1"/>
      <c r="PX760" s="1"/>
      <c r="PY760" s="1"/>
      <c r="PZ760" s="1"/>
      <c r="QA760" s="1"/>
      <c r="QB760" s="1"/>
      <c r="QC760" s="1"/>
      <c r="QD760" s="1"/>
      <c r="QE760" s="1"/>
      <c r="QF760" s="1"/>
      <c r="QG760" s="1"/>
      <c r="QH760" s="1"/>
      <c r="QI760" s="1"/>
      <c r="QJ760" s="1"/>
      <c r="QK760" s="1"/>
      <c r="QL760" s="1"/>
      <c r="QM760" s="1"/>
      <c r="QN760" s="1"/>
      <c r="QO760" s="1"/>
      <c r="QP760" s="1"/>
      <c r="QQ760" s="1"/>
      <c r="QR760" s="1"/>
      <c r="QS760" s="1"/>
      <c r="QT760" s="1"/>
      <c r="QU760" s="1"/>
      <c r="QV760" s="1"/>
      <c r="QW760" s="1"/>
      <c r="QX760" s="1"/>
      <c r="QY760" s="1"/>
      <c r="QZ760" s="1"/>
      <c r="RA760" s="1"/>
      <c r="RB760" s="1"/>
      <c r="RC760" s="1"/>
      <c r="RD760" s="1"/>
      <c r="RE760" s="1"/>
      <c r="RF760" s="1"/>
      <c r="RG760" s="1"/>
      <c r="RH760" s="1"/>
      <c r="RI760" s="1"/>
      <c r="RJ760" s="1"/>
      <c r="RK760" s="1"/>
      <c r="RL760" s="1"/>
      <c r="RM760" s="1"/>
      <c r="RN760" s="1"/>
      <c r="RO760" s="1"/>
      <c r="RP760" s="1"/>
      <c r="RQ760" s="1"/>
      <c r="RR760" s="1"/>
      <c r="RS760" s="1"/>
      <c r="RT760" s="1"/>
      <c r="RU760" s="1"/>
      <c r="RV760" s="1"/>
      <c r="RW760" s="1"/>
      <c r="RX760" s="1"/>
      <c r="RY760" s="1"/>
      <c r="RZ760" s="1"/>
      <c r="SA760" s="1"/>
      <c r="SB760" s="1"/>
      <c r="SC760" s="1"/>
      <c r="SD760" s="1"/>
      <c r="SE760" s="1"/>
      <c r="SF760" s="1"/>
      <c r="SG760" s="1"/>
      <c r="SH760" s="1"/>
      <c r="SI760" s="1"/>
      <c r="SJ760" s="1"/>
      <c r="SK760" s="1"/>
      <c r="SL760" s="1"/>
      <c r="SM760" s="1"/>
      <c r="SN760" s="1"/>
      <c r="SO760" s="1"/>
      <c r="SP760" s="1"/>
      <c r="SQ760" s="1"/>
      <c r="SR760" s="1"/>
      <c r="SS760" s="1"/>
      <c r="ST760" s="1"/>
      <c r="SU760" s="1"/>
      <c r="SV760" s="1"/>
      <c r="SW760" s="1"/>
      <c r="SX760" s="1"/>
      <c r="SY760" s="1"/>
      <c r="SZ760" s="1"/>
      <c r="TA760" s="1"/>
      <c r="TB760" s="1"/>
      <c r="TC760" s="1"/>
      <c r="TD760" s="1"/>
      <c r="TE760" s="1"/>
      <c r="TF760" s="1"/>
      <c r="TG760" s="1"/>
      <c r="TH760" s="1"/>
      <c r="TI760" s="1"/>
      <c r="TJ760" s="1"/>
      <c r="TK760" s="1"/>
      <c r="TL760" s="1"/>
      <c r="TM760" s="1"/>
      <c r="TN760" s="1"/>
      <c r="TO760" s="1"/>
      <c r="TP760" s="1"/>
      <c r="TQ760" s="1"/>
      <c r="TR760" s="1"/>
      <c r="TS760" s="1"/>
      <c r="TT760" s="1"/>
      <c r="TU760" s="1"/>
      <c r="TV760" s="1"/>
      <c r="TW760" s="1"/>
      <c r="TX760" s="1"/>
      <c r="TY760" s="1"/>
      <c r="TZ760" s="1"/>
      <c r="UA760" s="1"/>
      <c r="UB760" s="1"/>
      <c r="UC760" s="1"/>
      <c r="UD760" s="1"/>
      <c r="UE760" s="1"/>
      <c r="UF760" s="1"/>
      <c r="UG760" s="1"/>
      <c r="UH760" s="1"/>
      <c r="UI760" s="1"/>
      <c r="UJ760" s="1"/>
      <c r="UK760" s="1"/>
      <c r="UL760" s="1"/>
      <c r="UM760" s="1"/>
      <c r="UN760" s="1"/>
      <c r="UO760" s="1"/>
      <c r="UP760" s="1"/>
      <c r="UQ760" s="1"/>
      <c r="UR760" s="1"/>
      <c r="US760" s="1"/>
      <c r="UT760" s="1"/>
      <c r="UU760" s="1"/>
      <c r="UV760" s="1"/>
      <c r="UW760" s="1"/>
      <c r="UX760" s="1"/>
      <c r="UY760" s="1"/>
      <c r="UZ760" s="1"/>
      <c r="VA760" s="1"/>
      <c r="VB760" s="1"/>
      <c r="VC760" s="1"/>
      <c r="VD760" s="1"/>
      <c r="VE760" s="1"/>
      <c r="VF760" s="1"/>
      <c r="VG760" s="1"/>
      <c r="VH760" s="1"/>
      <c r="VI760" s="1"/>
      <c r="VJ760" s="1"/>
      <c r="VK760" s="1"/>
      <c r="VL760" s="1"/>
      <c r="VM760" s="1"/>
      <c r="VN760" s="1"/>
      <c r="VO760" s="1"/>
      <c r="VP760" s="1"/>
      <c r="VQ760" s="1"/>
      <c r="VR760" s="1"/>
      <c r="VS760" s="1"/>
      <c r="VT760" s="1"/>
      <c r="VU760" s="1"/>
      <c r="VV760" s="1"/>
      <c r="VW760" s="1"/>
      <c r="VX760" s="1"/>
      <c r="VY760" s="1"/>
      <c r="VZ760" s="1"/>
      <c r="WA760" s="1"/>
      <c r="WB760" s="1"/>
      <c r="WC760" s="1"/>
      <c r="WD760" s="1"/>
      <c r="WE760" s="1"/>
      <c r="WF760" s="1"/>
      <c r="WG760" s="1"/>
      <c r="WH760" s="1"/>
      <c r="WI760" s="1"/>
      <c r="WJ760" s="1"/>
      <c r="WK760" s="1"/>
      <c r="WL760" s="1"/>
      <c r="WM760" s="1"/>
      <c r="WN760" s="1"/>
      <c r="WO760" s="1"/>
      <c r="WP760" s="1"/>
      <c r="WQ760" s="1"/>
      <c r="WR760" s="1"/>
      <c r="WS760" s="1"/>
      <c r="WT760" s="1"/>
      <c r="WU760" s="1"/>
      <c r="WV760" s="1"/>
      <c r="WW760" s="1"/>
      <c r="WX760" s="1"/>
      <c r="WY760" s="1"/>
      <c r="WZ760" s="1"/>
      <c r="XA760" s="1"/>
      <c r="XB760" s="1"/>
      <c r="XC760" s="1"/>
      <c r="XD760" s="1"/>
      <c r="XE760" s="1"/>
      <c r="XF760" s="1"/>
      <c r="XG760" s="1"/>
      <c r="XH760" s="1"/>
      <c r="XI760" s="1"/>
      <c r="XJ760" s="1"/>
      <c r="XK760" s="1"/>
      <c r="XL760" s="1"/>
      <c r="XM760" s="1"/>
      <c r="XN760" s="1"/>
      <c r="XO760" s="1"/>
      <c r="XP760" s="1"/>
      <c r="XQ760" s="1"/>
      <c r="XR760" s="1"/>
      <c r="XS760" s="1"/>
      <c r="XT760" s="1"/>
      <c r="XU760" s="1"/>
      <c r="XV760" s="1"/>
      <c r="XW760" s="1"/>
      <c r="XX760" s="1"/>
      <c r="XY760" s="1"/>
      <c r="XZ760" s="1"/>
      <c r="YA760" s="1"/>
      <c r="YB760" s="1"/>
      <c r="YC760" s="1"/>
      <c r="YD760" s="1"/>
      <c r="YE760" s="1"/>
      <c r="YF760" s="1"/>
      <c r="YG760" s="1"/>
      <c r="YH760" s="1"/>
      <c r="YI760" s="1"/>
      <c r="YJ760" s="1"/>
      <c r="YK760" s="1"/>
      <c r="YL760" s="1"/>
      <c r="YM760" s="1"/>
      <c r="YN760" s="1"/>
      <c r="YO760" s="1"/>
      <c r="YP760" s="1"/>
      <c r="YQ760" s="1"/>
      <c r="YR760" s="1"/>
      <c r="YS760" s="1"/>
      <c r="YT760" s="1"/>
      <c r="YU760" s="1"/>
      <c r="YV760" s="1"/>
      <c r="YW760" s="1"/>
      <c r="YX760" s="1"/>
      <c r="YY760" s="1"/>
      <c r="YZ760" s="1"/>
      <c r="ZA760" s="1"/>
      <c r="ZB760" s="1"/>
      <c r="ZC760" s="1"/>
      <c r="ZD760" s="1"/>
      <c r="ZE760" s="1"/>
      <c r="ZF760" s="1"/>
      <c r="ZG760" s="1"/>
      <c r="ZH760" s="1"/>
      <c r="ZI760" s="1"/>
      <c r="ZJ760" s="1"/>
      <c r="ZK760" s="1"/>
      <c r="ZL760" s="1"/>
      <c r="ZM760" s="1"/>
      <c r="ZN760" s="1"/>
      <c r="ZO760" s="1"/>
      <c r="ZP760" s="1"/>
      <c r="ZQ760" s="1"/>
      <c r="ZR760" s="1"/>
      <c r="ZS760" s="1"/>
      <c r="ZT760" s="1"/>
      <c r="ZU760" s="1"/>
      <c r="ZV760" s="1"/>
      <c r="ZW760" s="1"/>
      <c r="ZX760" s="1"/>
      <c r="ZY760" s="1"/>
      <c r="ZZ760" s="1"/>
      <c r="AAA760" s="1"/>
      <c r="AAB760" s="1"/>
      <c r="AAC760" s="1"/>
      <c r="AAD760" s="1"/>
      <c r="AAE760" s="1"/>
      <c r="AAF760" s="1"/>
      <c r="AAG760" s="1"/>
      <c r="AAH760" s="1"/>
      <c r="AAI760" s="1"/>
      <c r="AAJ760" s="1"/>
      <c r="AAK760" s="1"/>
      <c r="AAL760" s="1"/>
      <c r="AAM760" s="1"/>
      <c r="AAN760" s="1"/>
      <c r="AAO760" s="1"/>
      <c r="AAP760" s="1"/>
      <c r="AAQ760" s="1"/>
      <c r="AAR760" s="1"/>
      <c r="AAS760" s="1"/>
      <c r="AAT760" s="1"/>
      <c r="AAU760" s="1"/>
      <c r="AAV760" s="1"/>
      <c r="AAW760" s="1"/>
      <c r="AAX760" s="1"/>
      <c r="AAY760" s="1"/>
      <c r="AAZ760" s="1"/>
      <c r="ABA760" s="1"/>
      <c r="ABB760" s="1"/>
      <c r="ABC760" s="1"/>
      <c r="ABD760" s="1"/>
      <c r="ABE760" s="1"/>
      <c r="ABF760" s="1"/>
      <c r="ABG760" s="1"/>
      <c r="ABH760" s="1"/>
      <c r="ABI760" s="1"/>
      <c r="ABJ760" s="1"/>
      <c r="ABK760" s="1"/>
      <c r="ABL760" s="1"/>
      <c r="ABM760" s="1"/>
      <c r="ABN760" s="1"/>
      <c r="ABO760" s="1"/>
      <c r="ABP760" s="1"/>
      <c r="ABQ760" s="1"/>
      <c r="ABR760" s="1"/>
      <c r="ABS760" s="1"/>
      <c r="ABT760" s="1"/>
      <c r="ABU760" s="1"/>
      <c r="ABV760" s="1"/>
      <c r="ABW760" s="1"/>
      <c r="ABX760" s="1"/>
      <c r="ABY760" s="1"/>
      <c r="ABZ760" s="1"/>
      <c r="ACA760" s="1"/>
      <c r="ACB760" s="1"/>
      <c r="ACC760" s="1"/>
      <c r="ACD760" s="1"/>
      <c r="ACE760" s="1"/>
      <c r="ACF760" s="1"/>
      <c r="ACG760" s="1"/>
      <c r="ACH760" s="1"/>
      <c r="ACI760" s="1"/>
      <c r="ACJ760" s="1"/>
      <c r="ACK760" s="1"/>
      <c r="ACL760" s="1"/>
      <c r="ACM760" s="1"/>
      <c r="ACN760" s="1"/>
      <c r="ACO760" s="1"/>
      <c r="ACP760" s="1"/>
      <c r="ACQ760" s="1"/>
      <c r="ACR760" s="1"/>
      <c r="ACS760" s="1"/>
      <c r="ACT760" s="1"/>
      <c r="ACU760" s="1"/>
      <c r="ACV760" s="1"/>
      <c r="ACW760" s="1"/>
      <c r="ACX760" s="1"/>
      <c r="ACY760" s="1"/>
      <c r="ACZ760" s="1"/>
      <c r="ADA760" s="1"/>
      <c r="ADB760" s="1"/>
      <c r="ADC760" s="1"/>
      <c r="ADD760" s="1"/>
      <c r="ADE760" s="1"/>
      <c r="ADF760" s="1"/>
      <c r="ADG760" s="1"/>
      <c r="ADH760" s="1"/>
      <c r="ADI760" s="1"/>
      <c r="ADJ760" s="1"/>
      <c r="ADK760" s="1"/>
      <c r="ADL760" s="1"/>
      <c r="ADM760" s="1"/>
      <c r="ADN760" s="1"/>
      <c r="ADO760" s="1"/>
      <c r="ADP760" s="1"/>
      <c r="ADQ760" s="1"/>
      <c r="ADR760" s="1"/>
      <c r="ADS760" s="1"/>
      <c r="ADT760" s="1"/>
      <c r="ADU760" s="1"/>
      <c r="ADV760" s="1"/>
    </row>
    <row r="761" spans="1:802" x14ac:dyDescent="0.1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  <c r="DN761" s="1"/>
      <c r="DO761" s="1"/>
      <c r="DP761" s="1"/>
      <c r="DQ761" s="1"/>
      <c r="DR761" s="1"/>
      <c r="DS761" s="1"/>
      <c r="DT761" s="1"/>
      <c r="DU761" s="1"/>
      <c r="DV761" s="1"/>
      <c r="DW761" s="1"/>
      <c r="DX761" s="1"/>
      <c r="DY761" s="1"/>
      <c r="DZ761" s="1"/>
      <c r="EA761" s="1"/>
      <c r="EB761" s="1"/>
      <c r="EC761" s="1"/>
      <c r="ED761" s="1"/>
      <c r="EE761" s="1"/>
      <c r="EF761" s="1"/>
      <c r="EG761" s="1"/>
      <c r="EH761" s="1"/>
      <c r="EI761" s="1"/>
      <c r="EJ761" s="1"/>
      <c r="EK761" s="1"/>
      <c r="EL761" s="1"/>
      <c r="EM761" s="1"/>
      <c r="EN761" s="1"/>
      <c r="EO761" s="1"/>
      <c r="EP761" s="1"/>
      <c r="EQ761" s="1"/>
      <c r="ER761" s="1"/>
      <c r="ES761" s="1"/>
      <c r="ET761" s="1"/>
      <c r="EU761" s="1"/>
      <c r="EV761" s="1"/>
      <c r="EW761" s="1"/>
      <c r="EX761" s="1"/>
      <c r="EY761" s="1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1"/>
      <c r="FL761" s="1"/>
      <c r="FM761" s="1"/>
      <c r="FN761" s="1"/>
      <c r="FO761" s="1"/>
      <c r="FP761" s="1"/>
      <c r="FQ761" s="1"/>
      <c r="FR761" s="1"/>
      <c r="FS761" s="1"/>
      <c r="FT761" s="1"/>
      <c r="FU761" s="1"/>
      <c r="FV761" s="1"/>
      <c r="FW761" s="1"/>
      <c r="FX761" s="1"/>
      <c r="FY761" s="1"/>
      <c r="FZ761" s="1"/>
      <c r="GA761" s="1"/>
      <c r="GB761" s="1"/>
      <c r="GC761" s="1"/>
      <c r="GD761" s="1"/>
      <c r="GE761" s="1"/>
      <c r="GF761" s="1"/>
      <c r="GG761" s="1"/>
      <c r="GH761" s="1"/>
      <c r="GI761" s="1"/>
      <c r="GJ761" s="1"/>
      <c r="GK761" s="1"/>
      <c r="GL761" s="1"/>
      <c r="GM761" s="1"/>
      <c r="GN761" s="1"/>
      <c r="GO761" s="1"/>
      <c r="GP761" s="1"/>
      <c r="GQ761" s="1"/>
      <c r="GR761" s="1"/>
      <c r="GS761" s="1"/>
      <c r="GT761" s="1"/>
      <c r="GU761" s="1"/>
      <c r="GV761" s="1"/>
      <c r="GW761" s="1"/>
      <c r="GX761" s="1"/>
      <c r="GY761" s="1"/>
      <c r="GZ761" s="1"/>
      <c r="HA761" s="1"/>
      <c r="HB761" s="1"/>
      <c r="HC761" s="1"/>
      <c r="HD761" s="1"/>
      <c r="HE761" s="1"/>
      <c r="HF761" s="1"/>
      <c r="HG761" s="1"/>
      <c r="HH761" s="1"/>
      <c r="HI761" s="1"/>
      <c r="HJ761" s="1"/>
      <c r="HK761" s="1"/>
      <c r="HL761" s="1"/>
      <c r="HM761" s="1"/>
      <c r="HN761" s="1"/>
      <c r="HO761" s="1"/>
      <c r="HP761" s="1"/>
      <c r="HQ761" s="1"/>
      <c r="HR761" s="1"/>
      <c r="HS761" s="1"/>
      <c r="HT761" s="1"/>
      <c r="HU761" s="1"/>
      <c r="HV761" s="1"/>
      <c r="HW761" s="1"/>
      <c r="HX761" s="1"/>
      <c r="HY761" s="1"/>
      <c r="HZ761" s="1"/>
      <c r="IA761" s="1"/>
      <c r="IB761" s="1"/>
      <c r="IC761" s="1"/>
      <c r="ID761" s="1"/>
      <c r="IE761" s="1"/>
      <c r="IF761" s="1"/>
      <c r="IG761" s="1"/>
      <c r="IH761" s="1"/>
      <c r="II761" s="1"/>
      <c r="IJ761" s="1"/>
      <c r="IK761" s="1"/>
      <c r="IL761" s="1"/>
      <c r="IM761" s="1"/>
      <c r="IN761" s="1"/>
      <c r="IO761" s="1"/>
      <c r="IP761" s="1"/>
      <c r="IQ761" s="1"/>
      <c r="IR761" s="1"/>
      <c r="IS761" s="1"/>
      <c r="IT761" s="1"/>
      <c r="IU761" s="1"/>
      <c r="IV761" s="1"/>
      <c r="IW761" s="1"/>
      <c r="IX761" s="1"/>
      <c r="IY761" s="1"/>
      <c r="IZ761" s="1"/>
      <c r="JA761" s="1"/>
      <c r="JB761" s="1"/>
      <c r="JC761" s="1"/>
      <c r="JD761" s="1"/>
      <c r="JE761" s="1"/>
      <c r="JF761" s="1"/>
      <c r="JG761" s="1"/>
      <c r="JH761" s="1"/>
      <c r="JI761" s="1"/>
      <c r="JJ761" s="1"/>
      <c r="JK761" s="1"/>
      <c r="JL761" s="1"/>
      <c r="JM761" s="1"/>
      <c r="JN761" s="1"/>
      <c r="JO761" s="1"/>
      <c r="JP761" s="1"/>
      <c r="JQ761" s="1"/>
      <c r="JR761" s="1"/>
      <c r="JS761" s="1"/>
      <c r="JT761" s="1"/>
      <c r="JU761" s="1"/>
      <c r="JV761" s="1"/>
      <c r="JW761" s="1"/>
      <c r="JX761" s="1"/>
      <c r="JY761" s="1"/>
      <c r="JZ761" s="1"/>
      <c r="KA761" s="1"/>
      <c r="KB761" s="1"/>
      <c r="KC761" s="1"/>
      <c r="KD761" s="1"/>
      <c r="KE761" s="1"/>
      <c r="KF761" s="1"/>
      <c r="KG761" s="1"/>
      <c r="KH761" s="1"/>
      <c r="KI761" s="1"/>
      <c r="KJ761" s="1"/>
      <c r="KK761" s="1"/>
      <c r="KL761" s="1"/>
      <c r="KM761" s="1"/>
      <c r="KN761" s="1"/>
      <c r="KO761" s="1"/>
      <c r="KP761" s="1"/>
      <c r="KQ761" s="1"/>
      <c r="KR761" s="1"/>
      <c r="KS761" s="1"/>
      <c r="KT761" s="1"/>
      <c r="KU761" s="1"/>
      <c r="KV761" s="1"/>
      <c r="KW761" s="1"/>
      <c r="KX761" s="1"/>
      <c r="KY761" s="1"/>
      <c r="KZ761" s="1"/>
      <c r="LA761" s="1"/>
      <c r="LB761" s="1"/>
      <c r="LC761" s="1"/>
      <c r="LD761" s="1"/>
      <c r="LE761" s="1"/>
      <c r="LF761" s="1"/>
      <c r="LG761" s="1"/>
      <c r="LH761" s="1"/>
      <c r="LI761" s="1"/>
      <c r="LJ761" s="1"/>
      <c r="LK761" s="1"/>
      <c r="LL761" s="1"/>
      <c r="LM761" s="1"/>
      <c r="LN761" s="1"/>
      <c r="LO761" s="1"/>
      <c r="LP761" s="1"/>
      <c r="LQ761" s="1"/>
      <c r="LR761" s="1"/>
      <c r="LS761" s="1"/>
      <c r="LT761" s="1"/>
      <c r="LU761" s="1"/>
      <c r="LV761" s="1"/>
      <c r="LW761" s="1"/>
      <c r="LX761" s="1"/>
      <c r="LY761" s="1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  <c r="MV761" s="1"/>
      <c r="MW761" s="1"/>
      <c r="MX761" s="1"/>
      <c r="MY761" s="1"/>
      <c r="MZ761" s="1"/>
      <c r="NA761" s="1"/>
      <c r="NB761" s="1"/>
      <c r="NC761" s="1"/>
      <c r="ND761" s="1"/>
      <c r="NE761" s="1"/>
      <c r="NF761" s="1"/>
      <c r="NG761" s="1"/>
      <c r="NH761" s="1"/>
      <c r="NI761" s="1"/>
      <c r="NJ761" s="1"/>
      <c r="NK761" s="1"/>
      <c r="NL761" s="1"/>
      <c r="NM761" s="1"/>
      <c r="NN761" s="1"/>
      <c r="NO761" s="1"/>
      <c r="NP761" s="1"/>
      <c r="NQ761" s="1"/>
      <c r="NR761" s="1"/>
      <c r="NS761" s="1"/>
      <c r="NT761" s="1"/>
      <c r="NU761" s="1"/>
      <c r="NV761" s="1"/>
      <c r="NW761" s="1"/>
      <c r="NX761" s="1"/>
      <c r="NY761" s="1"/>
      <c r="NZ761" s="1"/>
      <c r="OA761" s="1"/>
      <c r="OB761" s="1"/>
      <c r="OC761" s="1"/>
      <c r="OD761" s="1"/>
      <c r="OE761" s="1"/>
      <c r="OF761" s="1"/>
      <c r="OG761" s="1"/>
      <c r="OH761" s="1"/>
      <c r="OI761" s="1"/>
      <c r="OJ761" s="1"/>
      <c r="OK761" s="1"/>
      <c r="OL761" s="1"/>
      <c r="OM761" s="1"/>
      <c r="ON761" s="1"/>
      <c r="OO761" s="1"/>
      <c r="OP761" s="1"/>
      <c r="OQ761" s="1"/>
      <c r="OR761" s="1"/>
      <c r="OS761" s="1"/>
      <c r="OT761" s="1"/>
      <c r="OU761" s="1"/>
      <c r="OV761" s="1"/>
      <c r="OW761" s="1"/>
      <c r="OX761" s="1"/>
      <c r="OY761" s="1"/>
      <c r="OZ761" s="1"/>
      <c r="PA761" s="1"/>
      <c r="PB761" s="1"/>
      <c r="PC761" s="1"/>
      <c r="PD761" s="1"/>
      <c r="PE761" s="1"/>
      <c r="PF761" s="1"/>
      <c r="PG761" s="1"/>
      <c r="PH761" s="1"/>
      <c r="PI761" s="1"/>
      <c r="PJ761" s="1"/>
      <c r="PK761" s="1"/>
      <c r="PL761" s="1"/>
      <c r="PM761" s="1"/>
      <c r="PN761" s="1"/>
      <c r="PO761" s="1"/>
      <c r="PP761" s="1"/>
      <c r="PQ761" s="1"/>
      <c r="PR761" s="1"/>
      <c r="PS761" s="1"/>
      <c r="PT761" s="1"/>
      <c r="PU761" s="1"/>
      <c r="PV761" s="1"/>
      <c r="PW761" s="1"/>
      <c r="PX761" s="1"/>
      <c r="PY761" s="1"/>
      <c r="PZ761" s="1"/>
      <c r="QA761" s="1"/>
      <c r="QB761" s="1"/>
      <c r="QC761" s="1"/>
      <c r="QD761" s="1"/>
      <c r="QE761" s="1"/>
      <c r="QF761" s="1"/>
      <c r="QG761" s="1"/>
      <c r="QH761" s="1"/>
      <c r="QI761" s="1"/>
      <c r="QJ761" s="1"/>
      <c r="QK761" s="1"/>
      <c r="QL761" s="1"/>
      <c r="QM761" s="1"/>
      <c r="QN761" s="1"/>
      <c r="QO761" s="1"/>
      <c r="QP761" s="1"/>
      <c r="QQ761" s="1"/>
      <c r="QR761" s="1"/>
      <c r="QS761" s="1"/>
      <c r="QT761" s="1"/>
      <c r="QU761" s="1"/>
      <c r="QV761" s="1"/>
      <c r="QW761" s="1"/>
      <c r="QX761" s="1"/>
      <c r="QY761" s="1"/>
      <c r="QZ761" s="1"/>
      <c r="RA761" s="1"/>
      <c r="RB761" s="1"/>
      <c r="RC761" s="1"/>
      <c r="RD761" s="1"/>
      <c r="RE761" s="1"/>
      <c r="RF761" s="1"/>
      <c r="RG761" s="1"/>
      <c r="RH761" s="1"/>
      <c r="RI761" s="1"/>
      <c r="RJ761" s="1"/>
      <c r="RK761" s="1"/>
      <c r="RL761" s="1"/>
      <c r="RM761" s="1"/>
      <c r="RN761" s="1"/>
      <c r="RO761" s="1"/>
      <c r="RP761" s="1"/>
      <c r="RQ761" s="1"/>
      <c r="RR761" s="1"/>
      <c r="RS761" s="1"/>
      <c r="RT761" s="1"/>
      <c r="RU761" s="1"/>
      <c r="RV761" s="1"/>
      <c r="RW761" s="1"/>
      <c r="RX761" s="1"/>
      <c r="RY761" s="1"/>
      <c r="RZ761" s="1"/>
      <c r="SA761" s="1"/>
      <c r="SB761" s="1"/>
      <c r="SC761" s="1"/>
      <c r="SD761" s="1"/>
      <c r="SE761" s="1"/>
      <c r="SF761" s="1"/>
      <c r="SG761" s="1"/>
      <c r="SH761" s="1"/>
      <c r="SI761" s="1"/>
      <c r="SJ761" s="1"/>
      <c r="SK761" s="1"/>
      <c r="SL761" s="1"/>
      <c r="SM761" s="1"/>
      <c r="SN761" s="1"/>
      <c r="SO761" s="1"/>
      <c r="SP761" s="1"/>
      <c r="SQ761" s="1"/>
      <c r="SR761" s="1"/>
      <c r="SS761" s="1"/>
      <c r="ST761" s="1"/>
      <c r="SU761" s="1"/>
      <c r="SV761" s="1"/>
      <c r="SW761" s="1"/>
      <c r="SX761" s="1"/>
      <c r="SY761" s="1"/>
      <c r="SZ761" s="1"/>
      <c r="TA761" s="1"/>
      <c r="TB761" s="1"/>
      <c r="TC761" s="1"/>
      <c r="TD761" s="1"/>
      <c r="TE761" s="1"/>
      <c r="TF761" s="1"/>
      <c r="TG761" s="1"/>
      <c r="TH761" s="1"/>
      <c r="TI761" s="1"/>
      <c r="TJ761" s="1"/>
      <c r="TK761" s="1"/>
      <c r="TL761" s="1"/>
      <c r="TM761" s="1"/>
      <c r="TN761" s="1"/>
      <c r="TO761" s="1"/>
      <c r="TP761" s="1"/>
      <c r="TQ761" s="1"/>
      <c r="TR761" s="1"/>
      <c r="TS761" s="1"/>
      <c r="TT761" s="1"/>
      <c r="TU761" s="1"/>
      <c r="TV761" s="1"/>
      <c r="TW761" s="1"/>
      <c r="TX761" s="1"/>
      <c r="TY761" s="1"/>
      <c r="TZ761" s="1"/>
      <c r="UA761" s="1"/>
      <c r="UB761" s="1"/>
      <c r="UC761" s="1"/>
      <c r="UD761" s="1"/>
      <c r="UE761" s="1"/>
      <c r="UF761" s="1"/>
      <c r="UG761" s="1"/>
      <c r="UH761" s="1"/>
      <c r="UI761" s="1"/>
      <c r="UJ761" s="1"/>
      <c r="UK761" s="1"/>
      <c r="UL761" s="1"/>
      <c r="UM761" s="1"/>
      <c r="UN761" s="1"/>
      <c r="UO761" s="1"/>
      <c r="UP761" s="1"/>
      <c r="UQ761" s="1"/>
      <c r="UR761" s="1"/>
      <c r="US761" s="1"/>
      <c r="UT761" s="1"/>
      <c r="UU761" s="1"/>
      <c r="UV761" s="1"/>
      <c r="UW761" s="1"/>
      <c r="UX761" s="1"/>
      <c r="UY761" s="1"/>
      <c r="UZ761" s="1"/>
      <c r="VA761" s="1"/>
      <c r="VB761" s="1"/>
      <c r="VC761" s="1"/>
      <c r="VD761" s="1"/>
      <c r="VE761" s="1"/>
      <c r="VF761" s="1"/>
      <c r="VG761" s="1"/>
      <c r="VH761" s="1"/>
      <c r="VI761" s="1"/>
      <c r="VJ761" s="1"/>
      <c r="VK761" s="1"/>
      <c r="VL761" s="1"/>
      <c r="VM761" s="1"/>
      <c r="VN761" s="1"/>
      <c r="VO761" s="1"/>
      <c r="VP761" s="1"/>
      <c r="VQ761" s="1"/>
      <c r="VR761" s="1"/>
      <c r="VS761" s="1"/>
      <c r="VT761" s="1"/>
      <c r="VU761" s="1"/>
      <c r="VV761" s="1"/>
      <c r="VW761" s="1"/>
      <c r="VX761" s="1"/>
      <c r="VY761" s="1"/>
      <c r="VZ761" s="1"/>
      <c r="WA761" s="1"/>
      <c r="WB761" s="1"/>
      <c r="WC761" s="1"/>
      <c r="WD761" s="1"/>
      <c r="WE761" s="1"/>
      <c r="WF761" s="1"/>
      <c r="WG761" s="1"/>
      <c r="WH761" s="1"/>
      <c r="WI761" s="1"/>
      <c r="WJ761" s="1"/>
      <c r="WK761" s="1"/>
      <c r="WL761" s="1"/>
      <c r="WM761" s="1"/>
      <c r="WN761" s="1"/>
      <c r="WO761" s="1"/>
      <c r="WP761" s="1"/>
      <c r="WQ761" s="1"/>
      <c r="WR761" s="1"/>
      <c r="WS761" s="1"/>
      <c r="WT761" s="1"/>
      <c r="WU761" s="1"/>
      <c r="WV761" s="1"/>
      <c r="WW761" s="1"/>
      <c r="WX761" s="1"/>
      <c r="WY761" s="1"/>
      <c r="WZ761" s="1"/>
      <c r="XA761" s="1"/>
      <c r="XB761" s="1"/>
      <c r="XC761" s="1"/>
      <c r="XD761" s="1"/>
      <c r="XE761" s="1"/>
      <c r="XF761" s="1"/>
      <c r="XG761" s="1"/>
      <c r="XH761" s="1"/>
      <c r="XI761" s="1"/>
      <c r="XJ761" s="1"/>
      <c r="XK761" s="1"/>
      <c r="XL761" s="1"/>
      <c r="XM761" s="1"/>
      <c r="XN761" s="1"/>
      <c r="XO761" s="1"/>
      <c r="XP761" s="1"/>
      <c r="XQ761" s="1"/>
      <c r="XR761" s="1"/>
      <c r="XS761" s="1"/>
      <c r="XT761" s="1"/>
      <c r="XU761" s="1"/>
      <c r="XV761" s="1"/>
      <c r="XW761" s="1"/>
      <c r="XX761" s="1"/>
      <c r="XY761" s="1"/>
      <c r="XZ761" s="1"/>
      <c r="YA761" s="1"/>
      <c r="YB761" s="1"/>
      <c r="YC761" s="1"/>
      <c r="YD761" s="1"/>
      <c r="YE761" s="1"/>
      <c r="YF761" s="1"/>
      <c r="YG761" s="1"/>
      <c r="YH761" s="1"/>
      <c r="YI761" s="1"/>
      <c r="YJ761" s="1"/>
      <c r="YK761" s="1"/>
      <c r="YL761" s="1"/>
      <c r="YM761" s="1"/>
      <c r="YN761" s="1"/>
      <c r="YO761" s="1"/>
      <c r="YP761" s="1"/>
      <c r="YQ761" s="1"/>
      <c r="YR761" s="1"/>
      <c r="YS761" s="1"/>
      <c r="YT761" s="1"/>
      <c r="YU761" s="1"/>
      <c r="YV761" s="1"/>
      <c r="YW761" s="1"/>
      <c r="YX761" s="1"/>
      <c r="YY761" s="1"/>
      <c r="YZ761" s="1"/>
      <c r="ZA761" s="1"/>
      <c r="ZB761" s="1"/>
      <c r="ZC761" s="1"/>
      <c r="ZD761" s="1"/>
      <c r="ZE761" s="1"/>
      <c r="ZF761" s="1"/>
      <c r="ZG761" s="1"/>
      <c r="ZH761" s="1"/>
      <c r="ZI761" s="1"/>
      <c r="ZJ761" s="1"/>
      <c r="ZK761" s="1"/>
      <c r="ZL761" s="1"/>
      <c r="ZM761" s="1"/>
      <c r="ZN761" s="1"/>
      <c r="ZO761" s="1"/>
      <c r="ZP761" s="1"/>
      <c r="ZQ761" s="1"/>
      <c r="ZR761" s="1"/>
      <c r="ZS761" s="1"/>
      <c r="ZT761" s="1"/>
      <c r="ZU761" s="1"/>
      <c r="ZV761" s="1"/>
      <c r="ZW761" s="1"/>
      <c r="ZX761" s="1"/>
      <c r="ZY761" s="1"/>
      <c r="ZZ761" s="1"/>
      <c r="AAA761" s="1"/>
      <c r="AAB761" s="1"/>
      <c r="AAC761" s="1"/>
      <c r="AAD761" s="1"/>
      <c r="AAE761" s="1"/>
      <c r="AAF761" s="1"/>
      <c r="AAG761" s="1"/>
      <c r="AAH761" s="1"/>
      <c r="AAI761" s="1"/>
      <c r="AAJ761" s="1"/>
      <c r="AAK761" s="1"/>
      <c r="AAL761" s="1"/>
      <c r="AAM761" s="1"/>
      <c r="AAN761" s="1"/>
      <c r="AAO761" s="1"/>
      <c r="AAP761" s="1"/>
      <c r="AAQ761" s="1"/>
      <c r="AAR761" s="1"/>
      <c r="AAS761" s="1"/>
      <c r="AAT761" s="1"/>
      <c r="AAU761" s="1"/>
      <c r="AAV761" s="1"/>
      <c r="AAW761" s="1"/>
      <c r="AAX761" s="1"/>
      <c r="AAY761" s="1"/>
      <c r="AAZ761" s="1"/>
      <c r="ABA761" s="1"/>
      <c r="ABB761" s="1"/>
      <c r="ABC761" s="1"/>
      <c r="ABD761" s="1"/>
      <c r="ABE761" s="1"/>
      <c r="ABF761" s="1"/>
      <c r="ABG761" s="1"/>
      <c r="ABH761" s="1"/>
      <c r="ABI761" s="1"/>
      <c r="ABJ761" s="1"/>
      <c r="ABK761" s="1"/>
      <c r="ABL761" s="1"/>
      <c r="ABM761" s="1"/>
      <c r="ABN761" s="1"/>
      <c r="ABO761" s="1"/>
      <c r="ABP761" s="1"/>
      <c r="ABQ761" s="1"/>
      <c r="ABR761" s="1"/>
      <c r="ABS761" s="1"/>
      <c r="ABT761" s="1"/>
      <c r="ABU761" s="1"/>
      <c r="ABV761" s="1"/>
      <c r="ABW761" s="1"/>
      <c r="ABX761" s="1"/>
      <c r="ABY761" s="1"/>
      <c r="ABZ761" s="1"/>
      <c r="ACA761" s="1"/>
      <c r="ACB761" s="1"/>
      <c r="ACC761" s="1"/>
      <c r="ACD761" s="1"/>
      <c r="ACE761" s="1"/>
      <c r="ACF761" s="1"/>
      <c r="ACG761" s="1"/>
      <c r="ACH761" s="1"/>
      <c r="ACI761" s="1"/>
      <c r="ACJ761" s="1"/>
      <c r="ACK761" s="1"/>
      <c r="ACL761" s="1"/>
      <c r="ACM761" s="1"/>
      <c r="ACN761" s="1"/>
      <c r="ACO761" s="1"/>
      <c r="ACP761" s="1"/>
      <c r="ACQ761" s="1"/>
      <c r="ACR761" s="1"/>
      <c r="ACS761" s="1"/>
      <c r="ACT761" s="1"/>
      <c r="ACU761" s="1"/>
      <c r="ACV761" s="1"/>
      <c r="ACW761" s="1"/>
      <c r="ACX761" s="1"/>
      <c r="ACY761" s="1"/>
      <c r="ACZ761" s="1"/>
      <c r="ADA761" s="1"/>
      <c r="ADB761" s="1"/>
      <c r="ADC761" s="1"/>
      <c r="ADD761" s="1"/>
      <c r="ADE761" s="1"/>
      <c r="ADF761" s="1"/>
      <c r="ADG761" s="1"/>
      <c r="ADH761" s="1"/>
      <c r="ADI761" s="1"/>
      <c r="ADJ761" s="1"/>
      <c r="ADK761" s="1"/>
      <c r="ADL761" s="1"/>
      <c r="ADM761" s="1"/>
      <c r="ADN761" s="1"/>
      <c r="ADO761" s="1"/>
      <c r="ADP761" s="1"/>
      <c r="ADQ761" s="1"/>
      <c r="ADR761" s="1"/>
      <c r="ADS761" s="1"/>
      <c r="ADT761" s="1"/>
      <c r="ADU761" s="1"/>
      <c r="ADV761" s="1"/>
    </row>
    <row r="762" spans="1:802" x14ac:dyDescent="0.1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  <c r="DN762" s="1"/>
      <c r="DO762" s="1"/>
      <c r="DP762" s="1"/>
      <c r="DQ762" s="1"/>
      <c r="DR762" s="1"/>
      <c r="DS762" s="1"/>
      <c r="DT762" s="1"/>
      <c r="DU762" s="1"/>
      <c r="DV762" s="1"/>
      <c r="DW762" s="1"/>
      <c r="DX762" s="1"/>
      <c r="DY762" s="1"/>
      <c r="DZ762" s="1"/>
      <c r="EA762" s="1"/>
      <c r="EB762" s="1"/>
      <c r="EC762" s="1"/>
      <c r="ED762" s="1"/>
      <c r="EE762" s="1"/>
      <c r="EF762" s="1"/>
      <c r="EG762" s="1"/>
      <c r="EH762" s="1"/>
      <c r="EI762" s="1"/>
      <c r="EJ762" s="1"/>
      <c r="EK762" s="1"/>
      <c r="EL762" s="1"/>
      <c r="EM762" s="1"/>
      <c r="EN762" s="1"/>
      <c r="EO762" s="1"/>
      <c r="EP762" s="1"/>
      <c r="EQ762" s="1"/>
      <c r="ER762" s="1"/>
      <c r="ES762" s="1"/>
      <c r="ET762" s="1"/>
      <c r="EU762" s="1"/>
      <c r="EV762" s="1"/>
      <c r="EW762" s="1"/>
      <c r="EX762" s="1"/>
      <c r="EY762" s="1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1"/>
      <c r="FL762" s="1"/>
      <c r="FM762" s="1"/>
      <c r="FN762" s="1"/>
      <c r="FO762" s="1"/>
      <c r="FP762" s="1"/>
      <c r="FQ762" s="1"/>
      <c r="FR762" s="1"/>
      <c r="FS762" s="1"/>
      <c r="FT762" s="1"/>
      <c r="FU762" s="1"/>
      <c r="FV762" s="1"/>
      <c r="FW762" s="1"/>
      <c r="FX762" s="1"/>
      <c r="FY762" s="1"/>
      <c r="FZ762" s="1"/>
      <c r="GA762" s="1"/>
      <c r="GB762" s="1"/>
      <c r="GC762" s="1"/>
      <c r="GD762" s="1"/>
      <c r="GE762" s="1"/>
      <c r="GF762" s="1"/>
      <c r="GG762" s="1"/>
      <c r="GH762" s="1"/>
      <c r="GI762" s="1"/>
      <c r="GJ762" s="1"/>
      <c r="GK762" s="1"/>
      <c r="GL762" s="1"/>
      <c r="GM762" s="1"/>
      <c r="GN762" s="1"/>
      <c r="GO762" s="1"/>
      <c r="GP762" s="1"/>
      <c r="GQ762" s="1"/>
      <c r="GR762" s="1"/>
      <c r="GS762" s="1"/>
      <c r="GT762" s="1"/>
      <c r="GU762" s="1"/>
      <c r="GV762" s="1"/>
      <c r="GW762" s="1"/>
      <c r="GX762" s="1"/>
      <c r="GY762" s="1"/>
      <c r="GZ762" s="1"/>
      <c r="HA762" s="1"/>
      <c r="HB762" s="1"/>
      <c r="HC762" s="1"/>
      <c r="HD762" s="1"/>
      <c r="HE762" s="1"/>
      <c r="HF762" s="1"/>
      <c r="HG762" s="1"/>
      <c r="HH762" s="1"/>
      <c r="HI762" s="1"/>
      <c r="HJ762" s="1"/>
      <c r="HK762" s="1"/>
      <c r="HL762" s="1"/>
      <c r="HM762" s="1"/>
      <c r="HN762" s="1"/>
      <c r="HO762" s="1"/>
      <c r="HP762" s="1"/>
      <c r="HQ762" s="1"/>
      <c r="HR762" s="1"/>
      <c r="HS762" s="1"/>
      <c r="HT762" s="1"/>
      <c r="HU762" s="1"/>
      <c r="HV762" s="1"/>
      <c r="HW762" s="1"/>
      <c r="HX762" s="1"/>
      <c r="HY762" s="1"/>
      <c r="HZ762" s="1"/>
      <c r="IA762" s="1"/>
      <c r="IB762" s="1"/>
      <c r="IC762" s="1"/>
      <c r="ID762" s="1"/>
      <c r="IE762" s="1"/>
      <c r="IF762" s="1"/>
      <c r="IG762" s="1"/>
      <c r="IH762" s="1"/>
      <c r="II762" s="1"/>
      <c r="IJ762" s="1"/>
      <c r="IK762" s="1"/>
      <c r="IL762" s="1"/>
      <c r="IM762" s="1"/>
      <c r="IN762" s="1"/>
      <c r="IO762" s="1"/>
      <c r="IP762" s="1"/>
      <c r="IQ762" s="1"/>
      <c r="IR762" s="1"/>
      <c r="IS762" s="1"/>
      <c r="IT762" s="1"/>
      <c r="IU762" s="1"/>
      <c r="IV762" s="1"/>
      <c r="IW762" s="1"/>
      <c r="IX762" s="1"/>
      <c r="IY762" s="1"/>
      <c r="IZ762" s="1"/>
      <c r="JA762" s="1"/>
      <c r="JB762" s="1"/>
      <c r="JC762" s="1"/>
      <c r="JD762" s="1"/>
      <c r="JE762" s="1"/>
      <c r="JF762" s="1"/>
      <c r="JG762" s="1"/>
      <c r="JH762" s="1"/>
      <c r="JI762" s="1"/>
      <c r="JJ762" s="1"/>
      <c r="JK762" s="1"/>
      <c r="JL762" s="1"/>
      <c r="JM762" s="1"/>
      <c r="JN762" s="1"/>
      <c r="JO762" s="1"/>
      <c r="JP762" s="1"/>
      <c r="JQ762" s="1"/>
      <c r="JR762" s="1"/>
      <c r="JS762" s="1"/>
      <c r="JT762" s="1"/>
      <c r="JU762" s="1"/>
      <c r="JV762" s="1"/>
      <c r="JW762" s="1"/>
      <c r="JX762" s="1"/>
      <c r="JY762" s="1"/>
      <c r="JZ762" s="1"/>
      <c r="KA762" s="1"/>
      <c r="KB762" s="1"/>
      <c r="KC762" s="1"/>
      <c r="KD762" s="1"/>
      <c r="KE762" s="1"/>
      <c r="KF762" s="1"/>
      <c r="KG762" s="1"/>
      <c r="KH762" s="1"/>
      <c r="KI762" s="1"/>
      <c r="KJ762" s="1"/>
      <c r="KK762" s="1"/>
      <c r="KL762" s="1"/>
      <c r="KM762" s="1"/>
      <c r="KN762" s="1"/>
      <c r="KO762" s="1"/>
      <c r="KP762" s="1"/>
      <c r="KQ762" s="1"/>
      <c r="KR762" s="1"/>
      <c r="KS762" s="1"/>
      <c r="KT762" s="1"/>
      <c r="KU762" s="1"/>
      <c r="KV762" s="1"/>
      <c r="KW762" s="1"/>
      <c r="KX762" s="1"/>
      <c r="KY762" s="1"/>
      <c r="KZ762" s="1"/>
      <c r="LA762" s="1"/>
      <c r="LB762" s="1"/>
      <c r="LC762" s="1"/>
      <c r="LD762" s="1"/>
      <c r="LE762" s="1"/>
      <c r="LF762" s="1"/>
      <c r="LG762" s="1"/>
      <c r="LH762" s="1"/>
      <c r="LI762" s="1"/>
      <c r="LJ762" s="1"/>
      <c r="LK762" s="1"/>
      <c r="LL762" s="1"/>
      <c r="LM762" s="1"/>
      <c r="LN762" s="1"/>
      <c r="LO762" s="1"/>
      <c r="LP762" s="1"/>
      <c r="LQ762" s="1"/>
      <c r="LR762" s="1"/>
      <c r="LS762" s="1"/>
      <c r="LT762" s="1"/>
      <c r="LU762" s="1"/>
      <c r="LV762" s="1"/>
      <c r="LW762" s="1"/>
      <c r="LX762" s="1"/>
      <c r="LY762" s="1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  <c r="MV762" s="1"/>
      <c r="MW762" s="1"/>
      <c r="MX762" s="1"/>
      <c r="MY762" s="1"/>
      <c r="MZ762" s="1"/>
      <c r="NA762" s="1"/>
      <c r="NB762" s="1"/>
      <c r="NC762" s="1"/>
      <c r="ND762" s="1"/>
      <c r="NE762" s="1"/>
      <c r="NF762" s="1"/>
      <c r="NG762" s="1"/>
      <c r="NH762" s="1"/>
      <c r="NI762" s="1"/>
      <c r="NJ762" s="1"/>
      <c r="NK762" s="1"/>
      <c r="NL762" s="1"/>
      <c r="NM762" s="1"/>
      <c r="NN762" s="1"/>
      <c r="NO762" s="1"/>
      <c r="NP762" s="1"/>
      <c r="NQ762" s="1"/>
      <c r="NR762" s="1"/>
      <c r="NS762" s="1"/>
      <c r="NT762" s="1"/>
      <c r="NU762" s="1"/>
      <c r="NV762" s="1"/>
      <c r="NW762" s="1"/>
      <c r="NX762" s="1"/>
      <c r="NY762" s="1"/>
      <c r="NZ762" s="1"/>
      <c r="OA762" s="1"/>
      <c r="OB762" s="1"/>
      <c r="OC762" s="1"/>
      <c r="OD762" s="1"/>
      <c r="OE762" s="1"/>
      <c r="OF762" s="1"/>
      <c r="OG762" s="1"/>
      <c r="OH762" s="1"/>
      <c r="OI762" s="1"/>
      <c r="OJ762" s="1"/>
      <c r="OK762" s="1"/>
      <c r="OL762" s="1"/>
      <c r="OM762" s="1"/>
      <c r="ON762" s="1"/>
      <c r="OO762" s="1"/>
      <c r="OP762" s="1"/>
      <c r="OQ762" s="1"/>
      <c r="OR762" s="1"/>
      <c r="OS762" s="1"/>
      <c r="OT762" s="1"/>
      <c r="OU762" s="1"/>
      <c r="OV762" s="1"/>
      <c r="OW762" s="1"/>
      <c r="OX762" s="1"/>
      <c r="OY762" s="1"/>
      <c r="OZ762" s="1"/>
      <c r="PA762" s="1"/>
      <c r="PB762" s="1"/>
      <c r="PC762" s="1"/>
      <c r="PD762" s="1"/>
      <c r="PE762" s="1"/>
      <c r="PF762" s="1"/>
      <c r="PG762" s="1"/>
      <c r="PH762" s="1"/>
      <c r="PI762" s="1"/>
      <c r="PJ762" s="1"/>
      <c r="PK762" s="1"/>
      <c r="PL762" s="1"/>
      <c r="PM762" s="1"/>
      <c r="PN762" s="1"/>
      <c r="PO762" s="1"/>
      <c r="PP762" s="1"/>
      <c r="PQ762" s="1"/>
      <c r="PR762" s="1"/>
      <c r="PS762" s="1"/>
      <c r="PT762" s="1"/>
      <c r="PU762" s="1"/>
      <c r="PV762" s="1"/>
      <c r="PW762" s="1"/>
      <c r="PX762" s="1"/>
      <c r="PY762" s="1"/>
      <c r="PZ762" s="1"/>
      <c r="QA762" s="1"/>
      <c r="QB762" s="1"/>
      <c r="QC762" s="1"/>
      <c r="QD762" s="1"/>
      <c r="QE762" s="1"/>
      <c r="QF762" s="1"/>
      <c r="QG762" s="1"/>
      <c r="QH762" s="1"/>
      <c r="QI762" s="1"/>
      <c r="QJ762" s="1"/>
      <c r="QK762" s="1"/>
      <c r="QL762" s="1"/>
      <c r="QM762" s="1"/>
      <c r="QN762" s="1"/>
      <c r="QO762" s="1"/>
      <c r="QP762" s="1"/>
      <c r="QQ762" s="1"/>
      <c r="QR762" s="1"/>
      <c r="QS762" s="1"/>
      <c r="QT762" s="1"/>
      <c r="QU762" s="1"/>
      <c r="QV762" s="1"/>
      <c r="QW762" s="1"/>
      <c r="QX762" s="1"/>
      <c r="QY762" s="1"/>
      <c r="QZ762" s="1"/>
      <c r="RA762" s="1"/>
      <c r="RB762" s="1"/>
      <c r="RC762" s="1"/>
      <c r="RD762" s="1"/>
      <c r="RE762" s="1"/>
      <c r="RF762" s="1"/>
      <c r="RG762" s="1"/>
      <c r="RH762" s="1"/>
      <c r="RI762" s="1"/>
      <c r="RJ762" s="1"/>
      <c r="RK762" s="1"/>
      <c r="RL762" s="1"/>
      <c r="RM762" s="1"/>
      <c r="RN762" s="1"/>
      <c r="RO762" s="1"/>
      <c r="RP762" s="1"/>
      <c r="RQ762" s="1"/>
      <c r="RR762" s="1"/>
      <c r="RS762" s="1"/>
      <c r="RT762" s="1"/>
      <c r="RU762" s="1"/>
      <c r="RV762" s="1"/>
      <c r="RW762" s="1"/>
      <c r="RX762" s="1"/>
      <c r="RY762" s="1"/>
      <c r="RZ762" s="1"/>
      <c r="SA762" s="1"/>
      <c r="SB762" s="1"/>
      <c r="SC762" s="1"/>
      <c r="SD762" s="1"/>
      <c r="SE762" s="1"/>
      <c r="SF762" s="1"/>
      <c r="SG762" s="1"/>
      <c r="SH762" s="1"/>
      <c r="SI762" s="1"/>
      <c r="SJ762" s="1"/>
      <c r="SK762" s="1"/>
      <c r="SL762" s="1"/>
      <c r="SM762" s="1"/>
      <c r="SN762" s="1"/>
      <c r="SO762" s="1"/>
      <c r="SP762" s="1"/>
      <c r="SQ762" s="1"/>
      <c r="SR762" s="1"/>
      <c r="SS762" s="1"/>
      <c r="ST762" s="1"/>
      <c r="SU762" s="1"/>
      <c r="SV762" s="1"/>
      <c r="SW762" s="1"/>
      <c r="SX762" s="1"/>
      <c r="SY762" s="1"/>
      <c r="SZ762" s="1"/>
      <c r="TA762" s="1"/>
      <c r="TB762" s="1"/>
      <c r="TC762" s="1"/>
      <c r="TD762" s="1"/>
      <c r="TE762" s="1"/>
      <c r="TF762" s="1"/>
      <c r="TG762" s="1"/>
      <c r="TH762" s="1"/>
      <c r="TI762" s="1"/>
      <c r="TJ762" s="1"/>
      <c r="TK762" s="1"/>
      <c r="TL762" s="1"/>
      <c r="TM762" s="1"/>
      <c r="TN762" s="1"/>
      <c r="TO762" s="1"/>
      <c r="TP762" s="1"/>
      <c r="TQ762" s="1"/>
      <c r="TR762" s="1"/>
      <c r="TS762" s="1"/>
      <c r="TT762" s="1"/>
      <c r="TU762" s="1"/>
      <c r="TV762" s="1"/>
      <c r="TW762" s="1"/>
      <c r="TX762" s="1"/>
      <c r="TY762" s="1"/>
      <c r="TZ762" s="1"/>
      <c r="UA762" s="1"/>
      <c r="UB762" s="1"/>
      <c r="UC762" s="1"/>
      <c r="UD762" s="1"/>
      <c r="UE762" s="1"/>
      <c r="UF762" s="1"/>
      <c r="UG762" s="1"/>
      <c r="UH762" s="1"/>
      <c r="UI762" s="1"/>
      <c r="UJ762" s="1"/>
      <c r="UK762" s="1"/>
      <c r="UL762" s="1"/>
      <c r="UM762" s="1"/>
      <c r="UN762" s="1"/>
      <c r="UO762" s="1"/>
      <c r="UP762" s="1"/>
      <c r="UQ762" s="1"/>
      <c r="UR762" s="1"/>
      <c r="US762" s="1"/>
      <c r="UT762" s="1"/>
      <c r="UU762" s="1"/>
      <c r="UV762" s="1"/>
      <c r="UW762" s="1"/>
      <c r="UX762" s="1"/>
      <c r="UY762" s="1"/>
      <c r="UZ762" s="1"/>
      <c r="VA762" s="1"/>
      <c r="VB762" s="1"/>
      <c r="VC762" s="1"/>
      <c r="VD762" s="1"/>
      <c r="VE762" s="1"/>
      <c r="VF762" s="1"/>
      <c r="VG762" s="1"/>
      <c r="VH762" s="1"/>
      <c r="VI762" s="1"/>
      <c r="VJ762" s="1"/>
      <c r="VK762" s="1"/>
      <c r="VL762" s="1"/>
      <c r="VM762" s="1"/>
      <c r="VN762" s="1"/>
      <c r="VO762" s="1"/>
      <c r="VP762" s="1"/>
      <c r="VQ762" s="1"/>
      <c r="VR762" s="1"/>
      <c r="VS762" s="1"/>
      <c r="VT762" s="1"/>
      <c r="VU762" s="1"/>
      <c r="VV762" s="1"/>
      <c r="VW762" s="1"/>
      <c r="VX762" s="1"/>
      <c r="VY762" s="1"/>
      <c r="VZ762" s="1"/>
      <c r="WA762" s="1"/>
      <c r="WB762" s="1"/>
      <c r="WC762" s="1"/>
      <c r="WD762" s="1"/>
      <c r="WE762" s="1"/>
      <c r="WF762" s="1"/>
      <c r="WG762" s="1"/>
      <c r="WH762" s="1"/>
      <c r="WI762" s="1"/>
      <c r="WJ762" s="1"/>
      <c r="WK762" s="1"/>
      <c r="WL762" s="1"/>
      <c r="WM762" s="1"/>
      <c r="WN762" s="1"/>
      <c r="WO762" s="1"/>
      <c r="WP762" s="1"/>
      <c r="WQ762" s="1"/>
      <c r="WR762" s="1"/>
      <c r="WS762" s="1"/>
      <c r="WT762" s="1"/>
      <c r="WU762" s="1"/>
      <c r="WV762" s="1"/>
      <c r="WW762" s="1"/>
      <c r="WX762" s="1"/>
      <c r="WY762" s="1"/>
      <c r="WZ762" s="1"/>
      <c r="XA762" s="1"/>
      <c r="XB762" s="1"/>
      <c r="XC762" s="1"/>
      <c r="XD762" s="1"/>
      <c r="XE762" s="1"/>
      <c r="XF762" s="1"/>
      <c r="XG762" s="1"/>
      <c r="XH762" s="1"/>
      <c r="XI762" s="1"/>
      <c r="XJ762" s="1"/>
      <c r="XK762" s="1"/>
      <c r="XL762" s="1"/>
      <c r="XM762" s="1"/>
      <c r="XN762" s="1"/>
      <c r="XO762" s="1"/>
      <c r="XP762" s="1"/>
      <c r="XQ762" s="1"/>
      <c r="XR762" s="1"/>
      <c r="XS762" s="1"/>
      <c r="XT762" s="1"/>
      <c r="XU762" s="1"/>
      <c r="XV762" s="1"/>
      <c r="XW762" s="1"/>
      <c r="XX762" s="1"/>
      <c r="XY762" s="1"/>
      <c r="XZ762" s="1"/>
      <c r="YA762" s="1"/>
      <c r="YB762" s="1"/>
      <c r="YC762" s="1"/>
      <c r="YD762" s="1"/>
      <c r="YE762" s="1"/>
      <c r="YF762" s="1"/>
      <c r="YG762" s="1"/>
      <c r="YH762" s="1"/>
      <c r="YI762" s="1"/>
      <c r="YJ762" s="1"/>
      <c r="YK762" s="1"/>
      <c r="YL762" s="1"/>
      <c r="YM762" s="1"/>
      <c r="YN762" s="1"/>
      <c r="YO762" s="1"/>
      <c r="YP762" s="1"/>
      <c r="YQ762" s="1"/>
      <c r="YR762" s="1"/>
      <c r="YS762" s="1"/>
      <c r="YT762" s="1"/>
      <c r="YU762" s="1"/>
      <c r="YV762" s="1"/>
      <c r="YW762" s="1"/>
      <c r="YX762" s="1"/>
      <c r="YY762" s="1"/>
      <c r="YZ762" s="1"/>
      <c r="ZA762" s="1"/>
      <c r="ZB762" s="1"/>
      <c r="ZC762" s="1"/>
      <c r="ZD762" s="1"/>
      <c r="ZE762" s="1"/>
      <c r="ZF762" s="1"/>
      <c r="ZG762" s="1"/>
      <c r="ZH762" s="1"/>
      <c r="ZI762" s="1"/>
      <c r="ZJ762" s="1"/>
      <c r="ZK762" s="1"/>
      <c r="ZL762" s="1"/>
      <c r="ZM762" s="1"/>
      <c r="ZN762" s="1"/>
      <c r="ZO762" s="1"/>
      <c r="ZP762" s="1"/>
      <c r="ZQ762" s="1"/>
      <c r="ZR762" s="1"/>
      <c r="ZS762" s="1"/>
      <c r="ZT762" s="1"/>
      <c r="ZU762" s="1"/>
      <c r="ZV762" s="1"/>
      <c r="ZW762" s="1"/>
      <c r="ZX762" s="1"/>
      <c r="ZY762" s="1"/>
      <c r="ZZ762" s="1"/>
      <c r="AAA762" s="1"/>
      <c r="AAB762" s="1"/>
      <c r="AAC762" s="1"/>
      <c r="AAD762" s="1"/>
      <c r="AAE762" s="1"/>
      <c r="AAF762" s="1"/>
      <c r="AAG762" s="1"/>
      <c r="AAH762" s="1"/>
      <c r="AAI762" s="1"/>
      <c r="AAJ762" s="1"/>
      <c r="AAK762" s="1"/>
      <c r="AAL762" s="1"/>
      <c r="AAM762" s="1"/>
      <c r="AAN762" s="1"/>
      <c r="AAO762" s="1"/>
      <c r="AAP762" s="1"/>
      <c r="AAQ762" s="1"/>
      <c r="AAR762" s="1"/>
      <c r="AAS762" s="1"/>
      <c r="AAT762" s="1"/>
      <c r="AAU762" s="1"/>
      <c r="AAV762" s="1"/>
      <c r="AAW762" s="1"/>
      <c r="AAX762" s="1"/>
      <c r="AAY762" s="1"/>
      <c r="AAZ762" s="1"/>
      <c r="ABA762" s="1"/>
      <c r="ABB762" s="1"/>
      <c r="ABC762" s="1"/>
      <c r="ABD762" s="1"/>
      <c r="ABE762" s="1"/>
      <c r="ABF762" s="1"/>
      <c r="ABG762" s="1"/>
      <c r="ABH762" s="1"/>
      <c r="ABI762" s="1"/>
      <c r="ABJ762" s="1"/>
      <c r="ABK762" s="1"/>
      <c r="ABL762" s="1"/>
      <c r="ABM762" s="1"/>
      <c r="ABN762" s="1"/>
      <c r="ABO762" s="1"/>
      <c r="ABP762" s="1"/>
      <c r="ABQ762" s="1"/>
      <c r="ABR762" s="1"/>
      <c r="ABS762" s="1"/>
      <c r="ABT762" s="1"/>
      <c r="ABU762" s="1"/>
      <c r="ABV762" s="1"/>
      <c r="ABW762" s="1"/>
      <c r="ABX762" s="1"/>
      <c r="ABY762" s="1"/>
      <c r="ABZ762" s="1"/>
      <c r="ACA762" s="1"/>
      <c r="ACB762" s="1"/>
      <c r="ACC762" s="1"/>
      <c r="ACD762" s="1"/>
      <c r="ACE762" s="1"/>
      <c r="ACF762" s="1"/>
      <c r="ACG762" s="1"/>
      <c r="ACH762" s="1"/>
      <c r="ACI762" s="1"/>
      <c r="ACJ762" s="1"/>
      <c r="ACK762" s="1"/>
      <c r="ACL762" s="1"/>
      <c r="ACM762" s="1"/>
      <c r="ACN762" s="1"/>
      <c r="ACO762" s="1"/>
      <c r="ACP762" s="1"/>
      <c r="ACQ762" s="1"/>
      <c r="ACR762" s="1"/>
      <c r="ACS762" s="1"/>
      <c r="ACT762" s="1"/>
      <c r="ACU762" s="1"/>
      <c r="ACV762" s="1"/>
      <c r="ACW762" s="1"/>
      <c r="ACX762" s="1"/>
      <c r="ACY762" s="1"/>
      <c r="ACZ762" s="1"/>
      <c r="ADA762" s="1"/>
      <c r="ADB762" s="1"/>
      <c r="ADC762" s="1"/>
      <c r="ADD762" s="1"/>
      <c r="ADE762" s="1"/>
      <c r="ADF762" s="1"/>
      <c r="ADG762" s="1"/>
      <c r="ADH762" s="1"/>
      <c r="ADI762" s="1"/>
      <c r="ADJ762" s="1"/>
      <c r="ADK762" s="1"/>
      <c r="ADL762" s="1"/>
      <c r="ADM762" s="1"/>
      <c r="ADN762" s="1"/>
      <c r="ADO762" s="1"/>
      <c r="ADP762" s="1"/>
      <c r="ADQ762" s="1"/>
      <c r="ADR762" s="1"/>
      <c r="ADS762" s="1"/>
      <c r="ADT762" s="1"/>
      <c r="ADU762" s="1"/>
      <c r="ADV762" s="1"/>
    </row>
    <row r="763" spans="1:802" x14ac:dyDescent="0.1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  <c r="MV763" s="1"/>
      <c r="MW763" s="1"/>
      <c r="MX763" s="1"/>
      <c r="MY763" s="1"/>
      <c r="MZ763" s="1"/>
      <c r="NA763" s="1"/>
      <c r="NB763" s="1"/>
      <c r="NC763" s="1"/>
      <c r="ND763" s="1"/>
      <c r="NE763" s="1"/>
      <c r="NF763" s="1"/>
      <c r="NG763" s="1"/>
      <c r="NH763" s="1"/>
      <c r="NI763" s="1"/>
      <c r="NJ763" s="1"/>
      <c r="NK763" s="1"/>
      <c r="NL763" s="1"/>
      <c r="NM763" s="1"/>
      <c r="NN763" s="1"/>
      <c r="NO763" s="1"/>
      <c r="NP763" s="1"/>
      <c r="NQ763" s="1"/>
      <c r="NR763" s="1"/>
      <c r="NS763" s="1"/>
      <c r="NT763" s="1"/>
      <c r="NU763" s="1"/>
      <c r="NV763" s="1"/>
      <c r="NW763" s="1"/>
      <c r="NX763" s="1"/>
      <c r="NY763" s="1"/>
      <c r="NZ763" s="1"/>
      <c r="OA763" s="1"/>
      <c r="OB763" s="1"/>
      <c r="OC763" s="1"/>
      <c r="OD763" s="1"/>
      <c r="OE763" s="1"/>
      <c r="OF763" s="1"/>
      <c r="OG763" s="1"/>
      <c r="OH763" s="1"/>
      <c r="OI763" s="1"/>
      <c r="OJ763" s="1"/>
      <c r="OK763" s="1"/>
      <c r="OL763" s="1"/>
      <c r="OM763" s="1"/>
      <c r="ON763" s="1"/>
      <c r="OO763" s="1"/>
      <c r="OP763" s="1"/>
      <c r="OQ763" s="1"/>
      <c r="OR763" s="1"/>
      <c r="OS763" s="1"/>
      <c r="OT763" s="1"/>
      <c r="OU763" s="1"/>
      <c r="OV763" s="1"/>
      <c r="OW763" s="1"/>
      <c r="OX763" s="1"/>
      <c r="OY763" s="1"/>
      <c r="OZ763" s="1"/>
      <c r="PA763" s="1"/>
      <c r="PB763" s="1"/>
      <c r="PC763" s="1"/>
      <c r="PD763" s="1"/>
      <c r="PE763" s="1"/>
      <c r="PF763" s="1"/>
      <c r="PG763" s="1"/>
      <c r="PH763" s="1"/>
      <c r="PI763" s="1"/>
      <c r="PJ763" s="1"/>
      <c r="PK763" s="1"/>
      <c r="PL763" s="1"/>
      <c r="PM763" s="1"/>
      <c r="PN763" s="1"/>
      <c r="PO763" s="1"/>
      <c r="PP763" s="1"/>
      <c r="PQ763" s="1"/>
      <c r="PR763" s="1"/>
      <c r="PS763" s="1"/>
      <c r="PT763" s="1"/>
      <c r="PU763" s="1"/>
      <c r="PV763" s="1"/>
      <c r="PW763" s="1"/>
      <c r="PX763" s="1"/>
      <c r="PY763" s="1"/>
      <c r="PZ763" s="1"/>
      <c r="QA763" s="1"/>
      <c r="QB763" s="1"/>
      <c r="QC763" s="1"/>
      <c r="QD763" s="1"/>
      <c r="QE763" s="1"/>
      <c r="QF763" s="1"/>
      <c r="QG763" s="1"/>
      <c r="QH763" s="1"/>
      <c r="QI763" s="1"/>
      <c r="QJ763" s="1"/>
      <c r="QK763" s="1"/>
      <c r="QL763" s="1"/>
      <c r="QM763" s="1"/>
      <c r="QN763" s="1"/>
      <c r="QO763" s="1"/>
      <c r="QP763" s="1"/>
      <c r="QQ763" s="1"/>
      <c r="QR763" s="1"/>
      <c r="QS763" s="1"/>
      <c r="QT763" s="1"/>
      <c r="QU763" s="1"/>
      <c r="QV763" s="1"/>
      <c r="QW763" s="1"/>
      <c r="QX763" s="1"/>
      <c r="QY763" s="1"/>
      <c r="QZ763" s="1"/>
      <c r="RA763" s="1"/>
      <c r="RB763" s="1"/>
      <c r="RC763" s="1"/>
      <c r="RD763" s="1"/>
      <c r="RE763" s="1"/>
      <c r="RF763" s="1"/>
      <c r="RG763" s="1"/>
      <c r="RH763" s="1"/>
      <c r="RI763" s="1"/>
      <c r="RJ763" s="1"/>
      <c r="RK763" s="1"/>
      <c r="RL763" s="1"/>
      <c r="RM763" s="1"/>
      <c r="RN763" s="1"/>
      <c r="RO763" s="1"/>
      <c r="RP763" s="1"/>
      <c r="RQ763" s="1"/>
      <c r="RR763" s="1"/>
      <c r="RS763" s="1"/>
      <c r="RT763" s="1"/>
      <c r="RU763" s="1"/>
      <c r="RV763" s="1"/>
      <c r="RW763" s="1"/>
      <c r="RX763" s="1"/>
      <c r="RY763" s="1"/>
      <c r="RZ763" s="1"/>
      <c r="SA763" s="1"/>
      <c r="SB763" s="1"/>
      <c r="SC763" s="1"/>
      <c r="SD763" s="1"/>
      <c r="SE763" s="1"/>
      <c r="SF763" s="1"/>
      <c r="SG763" s="1"/>
      <c r="SH763" s="1"/>
      <c r="SI763" s="1"/>
      <c r="SJ763" s="1"/>
      <c r="SK763" s="1"/>
      <c r="SL763" s="1"/>
      <c r="SM763" s="1"/>
      <c r="SN763" s="1"/>
      <c r="SO763" s="1"/>
      <c r="SP763" s="1"/>
      <c r="SQ763" s="1"/>
      <c r="SR763" s="1"/>
      <c r="SS763" s="1"/>
      <c r="ST763" s="1"/>
      <c r="SU763" s="1"/>
      <c r="SV763" s="1"/>
      <c r="SW763" s="1"/>
      <c r="SX763" s="1"/>
      <c r="SY763" s="1"/>
      <c r="SZ763" s="1"/>
      <c r="TA763" s="1"/>
      <c r="TB763" s="1"/>
      <c r="TC763" s="1"/>
      <c r="TD763" s="1"/>
      <c r="TE763" s="1"/>
      <c r="TF763" s="1"/>
      <c r="TG763" s="1"/>
      <c r="TH763" s="1"/>
      <c r="TI763" s="1"/>
      <c r="TJ763" s="1"/>
      <c r="TK763" s="1"/>
      <c r="TL763" s="1"/>
      <c r="TM763" s="1"/>
      <c r="TN763" s="1"/>
      <c r="TO763" s="1"/>
      <c r="TP763" s="1"/>
      <c r="TQ763" s="1"/>
      <c r="TR763" s="1"/>
      <c r="TS763" s="1"/>
      <c r="TT763" s="1"/>
      <c r="TU763" s="1"/>
      <c r="TV763" s="1"/>
      <c r="TW763" s="1"/>
      <c r="TX763" s="1"/>
      <c r="TY763" s="1"/>
      <c r="TZ763" s="1"/>
      <c r="UA763" s="1"/>
      <c r="UB763" s="1"/>
      <c r="UC763" s="1"/>
      <c r="UD763" s="1"/>
      <c r="UE763" s="1"/>
      <c r="UF763" s="1"/>
      <c r="UG763" s="1"/>
      <c r="UH763" s="1"/>
      <c r="UI763" s="1"/>
      <c r="UJ763" s="1"/>
      <c r="UK763" s="1"/>
      <c r="UL763" s="1"/>
      <c r="UM763" s="1"/>
      <c r="UN763" s="1"/>
      <c r="UO763" s="1"/>
      <c r="UP763" s="1"/>
      <c r="UQ763" s="1"/>
      <c r="UR763" s="1"/>
      <c r="US763" s="1"/>
      <c r="UT763" s="1"/>
      <c r="UU763" s="1"/>
      <c r="UV763" s="1"/>
      <c r="UW763" s="1"/>
      <c r="UX763" s="1"/>
      <c r="UY763" s="1"/>
      <c r="UZ763" s="1"/>
      <c r="VA763" s="1"/>
      <c r="VB763" s="1"/>
      <c r="VC763" s="1"/>
      <c r="VD763" s="1"/>
      <c r="VE763" s="1"/>
      <c r="VF763" s="1"/>
      <c r="VG763" s="1"/>
      <c r="VH763" s="1"/>
      <c r="VI763" s="1"/>
      <c r="VJ763" s="1"/>
      <c r="VK763" s="1"/>
      <c r="VL763" s="1"/>
      <c r="VM763" s="1"/>
      <c r="VN763" s="1"/>
      <c r="VO763" s="1"/>
      <c r="VP763" s="1"/>
      <c r="VQ763" s="1"/>
      <c r="VR763" s="1"/>
      <c r="VS763" s="1"/>
      <c r="VT763" s="1"/>
      <c r="VU763" s="1"/>
      <c r="VV763" s="1"/>
      <c r="VW763" s="1"/>
      <c r="VX763" s="1"/>
      <c r="VY763" s="1"/>
      <c r="VZ763" s="1"/>
      <c r="WA763" s="1"/>
      <c r="WB763" s="1"/>
      <c r="WC763" s="1"/>
      <c r="WD763" s="1"/>
      <c r="WE763" s="1"/>
      <c r="WF763" s="1"/>
      <c r="WG763" s="1"/>
      <c r="WH763" s="1"/>
      <c r="WI763" s="1"/>
      <c r="WJ763" s="1"/>
      <c r="WK763" s="1"/>
      <c r="WL763" s="1"/>
      <c r="WM763" s="1"/>
      <c r="WN763" s="1"/>
      <c r="WO763" s="1"/>
      <c r="WP763" s="1"/>
      <c r="WQ763" s="1"/>
      <c r="WR763" s="1"/>
      <c r="WS763" s="1"/>
      <c r="WT763" s="1"/>
      <c r="WU763" s="1"/>
      <c r="WV763" s="1"/>
      <c r="WW763" s="1"/>
      <c r="WX763" s="1"/>
      <c r="WY763" s="1"/>
      <c r="WZ763" s="1"/>
      <c r="XA763" s="1"/>
      <c r="XB763" s="1"/>
      <c r="XC763" s="1"/>
      <c r="XD763" s="1"/>
      <c r="XE763" s="1"/>
      <c r="XF763" s="1"/>
      <c r="XG763" s="1"/>
      <c r="XH763" s="1"/>
      <c r="XI763" s="1"/>
      <c r="XJ763" s="1"/>
      <c r="XK763" s="1"/>
      <c r="XL763" s="1"/>
      <c r="XM763" s="1"/>
      <c r="XN763" s="1"/>
      <c r="XO763" s="1"/>
      <c r="XP763" s="1"/>
      <c r="XQ763" s="1"/>
      <c r="XR763" s="1"/>
      <c r="XS763" s="1"/>
      <c r="XT763" s="1"/>
      <c r="XU763" s="1"/>
      <c r="XV763" s="1"/>
      <c r="XW763" s="1"/>
      <c r="XX763" s="1"/>
      <c r="XY763" s="1"/>
      <c r="XZ763" s="1"/>
      <c r="YA763" s="1"/>
      <c r="YB763" s="1"/>
      <c r="YC763" s="1"/>
      <c r="YD763" s="1"/>
      <c r="YE763" s="1"/>
      <c r="YF763" s="1"/>
      <c r="YG763" s="1"/>
      <c r="YH763" s="1"/>
      <c r="YI763" s="1"/>
      <c r="YJ763" s="1"/>
      <c r="YK763" s="1"/>
      <c r="YL763" s="1"/>
      <c r="YM763" s="1"/>
      <c r="YN763" s="1"/>
      <c r="YO763" s="1"/>
      <c r="YP763" s="1"/>
      <c r="YQ763" s="1"/>
      <c r="YR763" s="1"/>
      <c r="YS763" s="1"/>
      <c r="YT763" s="1"/>
      <c r="YU763" s="1"/>
      <c r="YV763" s="1"/>
      <c r="YW763" s="1"/>
      <c r="YX763" s="1"/>
      <c r="YY763" s="1"/>
      <c r="YZ763" s="1"/>
      <c r="ZA763" s="1"/>
      <c r="ZB763" s="1"/>
      <c r="ZC763" s="1"/>
      <c r="ZD763" s="1"/>
      <c r="ZE763" s="1"/>
      <c r="ZF763" s="1"/>
      <c r="ZG763" s="1"/>
      <c r="ZH763" s="1"/>
      <c r="ZI763" s="1"/>
      <c r="ZJ763" s="1"/>
      <c r="ZK763" s="1"/>
      <c r="ZL763" s="1"/>
      <c r="ZM763" s="1"/>
      <c r="ZN763" s="1"/>
      <c r="ZO763" s="1"/>
      <c r="ZP763" s="1"/>
      <c r="ZQ763" s="1"/>
      <c r="ZR763" s="1"/>
      <c r="ZS763" s="1"/>
      <c r="ZT763" s="1"/>
      <c r="ZU763" s="1"/>
      <c r="ZV763" s="1"/>
      <c r="ZW763" s="1"/>
      <c r="ZX763" s="1"/>
      <c r="ZY763" s="1"/>
      <c r="ZZ763" s="1"/>
      <c r="AAA763" s="1"/>
      <c r="AAB763" s="1"/>
      <c r="AAC763" s="1"/>
      <c r="AAD763" s="1"/>
      <c r="AAE763" s="1"/>
      <c r="AAF763" s="1"/>
      <c r="AAG763" s="1"/>
      <c r="AAH763" s="1"/>
      <c r="AAI763" s="1"/>
      <c r="AAJ763" s="1"/>
      <c r="AAK763" s="1"/>
      <c r="AAL763" s="1"/>
      <c r="AAM763" s="1"/>
      <c r="AAN763" s="1"/>
      <c r="AAO763" s="1"/>
      <c r="AAP763" s="1"/>
      <c r="AAQ763" s="1"/>
      <c r="AAR763" s="1"/>
      <c r="AAS763" s="1"/>
      <c r="AAT763" s="1"/>
      <c r="AAU763" s="1"/>
      <c r="AAV763" s="1"/>
      <c r="AAW763" s="1"/>
      <c r="AAX763" s="1"/>
      <c r="AAY763" s="1"/>
      <c r="AAZ763" s="1"/>
      <c r="ABA763" s="1"/>
      <c r="ABB763" s="1"/>
      <c r="ABC763" s="1"/>
      <c r="ABD763" s="1"/>
      <c r="ABE763" s="1"/>
      <c r="ABF763" s="1"/>
      <c r="ABG763" s="1"/>
      <c r="ABH763" s="1"/>
      <c r="ABI763" s="1"/>
      <c r="ABJ763" s="1"/>
      <c r="ABK763" s="1"/>
      <c r="ABL763" s="1"/>
      <c r="ABM763" s="1"/>
      <c r="ABN763" s="1"/>
      <c r="ABO763" s="1"/>
      <c r="ABP763" s="1"/>
      <c r="ABQ763" s="1"/>
      <c r="ABR763" s="1"/>
      <c r="ABS763" s="1"/>
      <c r="ABT763" s="1"/>
      <c r="ABU763" s="1"/>
      <c r="ABV763" s="1"/>
      <c r="ABW763" s="1"/>
      <c r="ABX763" s="1"/>
      <c r="ABY763" s="1"/>
      <c r="ABZ763" s="1"/>
      <c r="ACA763" s="1"/>
      <c r="ACB763" s="1"/>
      <c r="ACC763" s="1"/>
      <c r="ACD763" s="1"/>
      <c r="ACE763" s="1"/>
      <c r="ACF763" s="1"/>
      <c r="ACG763" s="1"/>
      <c r="ACH763" s="1"/>
      <c r="ACI763" s="1"/>
      <c r="ACJ763" s="1"/>
      <c r="ACK763" s="1"/>
      <c r="ACL763" s="1"/>
      <c r="ACM763" s="1"/>
      <c r="ACN763" s="1"/>
      <c r="ACO763" s="1"/>
      <c r="ACP763" s="1"/>
      <c r="ACQ763" s="1"/>
      <c r="ACR763" s="1"/>
      <c r="ACS763" s="1"/>
      <c r="ACT763" s="1"/>
      <c r="ACU763" s="1"/>
      <c r="ACV763" s="1"/>
      <c r="ACW763" s="1"/>
      <c r="ACX763" s="1"/>
      <c r="ACY763" s="1"/>
      <c r="ACZ763" s="1"/>
      <c r="ADA763" s="1"/>
      <c r="ADB763" s="1"/>
      <c r="ADC763" s="1"/>
      <c r="ADD763" s="1"/>
      <c r="ADE763" s="1"/>
      <c r="ADF763" s="1"/>
      <c r="ADG763" s="1"/>
      <c r="ADH763" s="1"/>
      <c r="ADI763" s="1"/>
      <c r="ADJ763" s="1"/>
      <c r="ADK763" s="1"/>
      <c r="ADL763" s="1"/>
      <c r="ADM763" s="1"/>
      <c r="ADN763" s="1"/>
      <c r="ADO763" s="1"/>
      <c r="ADP763" s="1"/>
      <c r="ADQ763" s="1"/>
      <c r="ADR763" s="1"/>
      <c r="ADS763" s="1"/>
      <c r="ADT763" s="1"/>
      <c r="ADU763" s="1"/>
      <c r="ADV763" s="1"/>
    </row>
    <row r="764" spans="1:802" x14ac:dyDescent="0.1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  <c r="DN764" s="1"/>
      <c r="DO764" s="1"/>
      <c r="DP764" s="1"/>
      <c r="DQ764" s="1"/>
      <c r="DR764" s="1"/>
      <c r="DS764" s="1"/>
      <c r="DT764" s="1"/>
      <c r="DU764" s="1"/>
      <c r="DV764" s="1"/>
      <c r="DW764" s="1"/>
      <c r="DX764" s="1"/>
      <c r="DY764" s="1"/>
      <c r="DZ764" s="1"/>
      <c r="EA764" s="1"/>
      <c r="EB764" s="1"/>
      <c r="EC764" s="1"/>
      <c r="ED764" s="1"/>
      <c r="EE764" s="1"/>
      <c r="EF764" s="1"/>
      <c r="EG764" s="1"/>
      <c r="EH764" s="1"/>
      <c r="EI764" s="1"/>
      <c r="EJ764" s="1"/>
      <c r="EK764" s="1"/>
      <c r="EL764" s="1"/>
      <c r="EM764" s="1"/>
      <c r="EN764" s="1"/>
      <c r="EO764" s="1"/>
      <c r="EP764" s="1"/>
      <c r="EQ764" s="1"/>
      <c r="ER764" s="1"/>
      <c r="ES764" s="1"/>
      <c r="ET764" s="1"/>
      <c r="EU764" s="1"/>
      <c r="EV764" s="1"/>
      <c r="EW764" s="1"/>
      <c r="EX764" s="1"/>
      <c r="EY764" s="1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1"/>
      <c r="FL764" s="1"/>
      <c r="FM764" s="1"/>
      <c r="FN764" s="1"/>
      <c r="FO764" s="1"/>
      <c r="FP764" s="1"/>
      <c r="FQ764" s="1"/>
      <c r="FR764" s="1"/>
      <c r="FS764" s="1"/>
      <c r="FT764" s="1"/>
      <c r="FU764" s="1"/>
      <c r="FV764" s="1"/>
      <c r="FW764" s="1"/>
      <c r="FX764" s="1"/>
      <c r="FY764" s="1"/>
      <c r="FZ764" s="1"/>
      <c r="GA764" s="1"/>
      <c r="GB764" s="1"/>
      <c r="GC764" s="1"/>
      <c r="GD764" s="1"/>
      <c r="GE764" s="1"/>
      <c r="GF764" s="1"/>
      <c r="GG764" s="1"/>
      <c r="GH764" s="1"/>
      <c r="GI764" s="1"/>
      <c r="GJ764" s="1"/>
      <c r="GK764" s="1"/>
      <c r="GL764" s="1"/>
      <c r="GM764" s="1"/>
      <c r="GN764" s="1"/>
      <c r="GO764" s="1"/>
      <c r="GP764" s="1"/>
      <c r="GQ764" s="1"/>
      <c r="GR764" s="1"/>
      <c r="GS764" s="1"/>
      <c r="GT764" s="1"/>
      <c r="GU764" s="1"/>
      <c r="GV764" s="1"/>
      <c r="GW764" s="1"/>
      <c r="GX764" s="1"/>
      <c r="GY764" s="1"/>
      <c r="GZ764" s="1"/>
      <c r="HA764" s="1"/>
      <c r="HB764" s="1"/>
      <c r="HC764" s="1"/>
      <c r="HD764" s="1"/>
      <c r="HE764" s="1"/>
      <c r="HF764" s="1"/>
      <c r="HG764" s="1"/>
      <c r="HH764" s="1"/>
      <c r="HI764" s="1"/>
      <c r="HJ764" s="1"/>
      <c r="HK764" s="1"/>
      <c r="HL764" s="1"/>
      <c r="HM764" s="1"/>
      <c r="HN764" s="1"/>
      <c r="HO764" s="1"/>
      <c r="HP764" s="1"/>
      <c r="HQ764" s="1"/>
      <c r="HR764" s="1"/>
      <c r="HS764" s="1"/>
      <c r="HT764" s="1"/>
      <c r="HU764" s="1"/>
      <c r="HV764" s="1"/>
      <c r="HW764" s="1"/>
      <c r="HX764" s="1"/>
      <c r="HY764" s="1"/>
      <c r="HZ764" s="1"/>
      <c r="IA764" s="1"/>
      <c r="IB764" s="1"/>
      <c r="IC764" s="1"/>
      <c r="ID764" s="1"/>
      <c r="IE764" s="1"/>
      <c r="IF764" s="1"/>
      <c r="IG764" s="1"/>
      <c r="IH764" s="1"/>
      <c r="II764" s="1"/>
      <c r="IJ764" s="1"/>
      <c r="IK764" s="1"/>
      <c r="IL764" s="1"/>
      <c r="IM764" s="1"/>
      <c r="IN764" s="1"/>
      <c r="IO764" s="1"/>
      <c r="IP764" s="1"/>
      <c r="IQ764" s="1"/>
      <c r="IR764" s="1"/>
      <c r="IS764" s="1"/>
      <c r="IT764" s="1"/>
      <c r="IU764" s="1"/>
      <c r="IV764" s="1"/>
      <c r="IW764" s="1"/>
      <c r="IX764" s="1"/>
      <c r="IY764" s="1"/>
      <c r="IZ764" s="1"/>
      <c r="JA764" s="1"/>
      <c r="JB764" s="1"/>
      <c r="JC764" s="1"/>
      <c r="JD764" s="1"/>
      <c r="JE764" s="1"/>
      <c r="JF764" s="1"/>
      <c r="JG764" s="1"/>
      <c r="JH764" s="1"/>
      <c r="JI764" s="1"/>
      <c r="JJ764" s="1"/>
      <c r="JK764" s="1"/>
      <c r="JL764" s="1"/>
      <c r="JM764" s="1"/>
      <c r="JN764" s="1"/>
      <c r="JO764" s="1"/>
      <c r="JP764" s="1"/>
      <c r="JQ764" s="1"/>
      <c r="JR764" s="1"/>
      <c r="JS764" s="1"/>
      <c r="JT764" s="1"/>
      <c r="JU764" s="1"/>
      <c r="JV764" s="1"/>
      <c r="JW764" s="1"/>
      <c r="JX764" s="1"/>
      <c r="JY764" s="1"/>
      <c r="JZ764" s="1"/>
      <c r="KA764" s="1"/>
      <c r="KB764" s="1"/>
      <c r="KC764" s="1"/>
      <c r="KD764" s="1"/>
      <c r="KE764" s="1"/>
      <c r="KF764" s="1"/>
      <c r="KG764" s="1"/>
      <c r="KH764" s="1"/>
      <c r="KI764" s="1"/>
      <c r="KJ764" s="1"/>
      <c r="KK764" s="1"/>
      <c r="KL764" s="1"/>
      <c r="KM764" s="1"/>
      <c r="KN764" s="1"/>
      <c r="KO764" s="1"/>
      <c r="KP764" s="1"/>
      <c r="KQ764" s="1"/>
      <c r="KR764" s="1"/>
      <c r="KS764" s="1"/>
      <c r="KT764" s="1"/>
      <c r="KU764" s="1"/>
      <c r="KV764" s="1"/>
      <c r="KW764" s="1"/>
      <c r="KX764" s="1"/>
      <c r="KY764" s="1"/>
      <c r="KZ764" s="1"/>
      <c r="LA764" s="1"/>
      <c r="LB764" s="1"/>
      <c r="LC764" s="1"/>
      <c r="LD764" s="1"/>
      <c r="LE764" s="1"/>
      <c r="LF764" s="1"/>
      <c r="LG764" s="1"/>
      <c r="LH764" s="1"/>
      <c r="LI764" s="1"/>
      <c r="LJ764" s="1"/>
      <c r="LK764" s="1"/>
      <c r="LL764" s="1"/>
      <c r="LM764" s="1"/>
      <c r="LN764" s="1"/>
      <c r="LO764" s="1"/>
      <c r="LP764" s="1"/>
      <c r="LQ764" s="1"/>
      <c r="LR764" s="1"/>
      <c r="LS764" s="1"/>
      <c r="LT764" s="1"/>
      <c r="LU764" s="1"/>
      <c r="LV764" s="1"/>
      <c r="LW764" s="1"/>
      <c r="LX764" s="1"/>
      <c r="LY764" s="1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  <c r="MV764" s="1"/>
      <c r="MW764" s="1"/>
      <c r="MX764" s="1"/>
      <c r="MY764" s="1"/>
      <c r="MZ764" s="1"/>
      <c r="NA764" s="1"/>
      <c r="NB764" s="1"/>
      <c r="NC764" s="1"/>
      <c r="ND764" s="1"/>
      <c r="NE764" s="1"/>
      <c r="NF764" s="1"/>
      <c r="NG764" s="1"/>
      <c r="NH764" s="1"/>
      <c r="NI764" s="1"/>
      <c r="NJ764" s="1"/>
      <c r="NK764" s="1"/>
      <c r="NL764" s="1"/>
      <c r="NM764" s="1"/>
      <c r="NN764" s="1"/>
      <c r="NO764" s="1"/>
      <c r="NP764" s="1"/>
      <c r="NQ764" s="1"/>
      <c r="NR764" s="1"/>
      <c r="NS764" s="1"/>
      <c r="NT764" s="1"/>
      <c r="NU764" s="1"/>
      <c r="NV764" s="1"/>
      <c r="NW764" s="1"/>
      <c r="NX764" s="1"/>
      <c r="NY764" s="1"/>
      <c r="NZ764" s="1"/>
      <c r="OA764" s="1"/>
      <c r="OB764" s="1"/>
      <c r="OC764" s="1"/>
      <c r="OD764" s="1"/>
      <c r="OE764" s="1"/>
      <c r="OF764" s="1"/>
      <c r="OG764" s="1"/>
      <c r="OH764" s="1"/>
      <c r="OI764" s="1"/>
      <c r="OJ764" s="1"/>
      <c r="OK764" s="1"/>
      <c r="OL764" s="1"/>
      <c r="OM764" s="1"/>
      <c r="ON764" s="1"/>
      <c r="OO764" s="1"/>
      <c r="OP764" s="1"/>
      <c r="OQ764" s="1"/>
      <c r="OR764" s="1"/>
      <c r="OS764" s="1"/>
      <c r="OT764" s="1"/>
      <c r="OU764" s="1"/>
      <c r="OV764" s="1"/>
      <c r="OW764" s="1"/>
      <c r="OX764" s="1"/>
      <c r="OY764" s="1"/>
      <c r="OZ764" s="1"/>
      <c r="PA764" s="1"/>
      <c r="PB764" s="1"/>
      <c r="PC764" s="1"/>
      <c r="PD764" s="1"/>
      <c r="PE764" s="1"/>
      <c r="PF764" s="1"/>
      <c r="PG764" s="1"/>
      <c r="PH764" s="1"/>
      <c r="PI764" s="1"/>
      <c r="PJ764" s="1"/>
      <c r="PK764" s="1"/>
      <c r="PL764" s="1"/>
      <c r="PM764" s="1"/>
      <c r="PN764" s="1"/>
      <c r="PO764" s="1"/>
      <c r="PP764" s="1"/>
      <c r="PQ764" s="1"/>
      <c r="PR764" s="1"/>
      <c r="PS764" s="1"/>
      <c r="PT764" s="1"/>
      <c r="PU764" s="1"/>
      <c r="PV764" s="1"/>
      <c r="PW764" s="1"/>
      <c r="PX764" s="1"/>
      <c r="PY764" s="1"/>
      <c r="PZ764" s="1"/>
      <c r="QA764" s="1"/>
      <c r="QB764" s="1"/>
      <c r="QC764" s="1"/>
      <c r="QD764" s="1"/>
      <c r="QE764" s="1"/>
      <c r="QF764" s="1"/>
      <c r="QG764" s="1"/>
      <c r="QH764" s="1"/>
      <c r="QI764" s="1"/>
      <c r="QJ764" s="1"/>
      <c r="QK764" s="1"/>
      <c r="QL764" s="1"/>
      <c r="QM764" s="1"/>
      <c r="QN764" s="1"/>
      <c r="QO764" s="1"/>
      <c r="QP764" s="1"/>
      <c r="QQ764" s="1"/>
      <c r="QR764" s="1"/>
      <c r="QS764" s="1"/>
      <c r="QT764" s="1"/>
      <c r="QU764" s="1"/>
      <c r="QV764" s="1"/>
      <c r="QW764" s="1"/>
      <c r="QX764" s="1"/>
      <c r="QY764" s="1"/>
      <c r="QZ764" s="1"/>
      <c r="RA764" s="1"/>
      <c r="RB764" s="1"/>
      <c r="RC764" s="1"/>
      <c r="RD764" s="1"/>
      <c r="RE764" s="1"/>
      <c r="RF764" s="1"/>
      <c r="RG764" s="1"/>
      <c r="RH764" s="1"/>
      <c r="RI764" s="1"/>
      <c r="RJ764" s="1"/>
      <c r="RK764" s="1"/>
      <c r="RL764" s="1"/>
      <c r="RM764" s="1"/>
      <c r="RN764" s="1"/>
      <c r="RO764" s="1"/>
      <c r="RP764" s="1"/>
      <c r="RQ764" s="1"/>
      <c r="RR764" s="1"/>
      <c r="RS764" s="1"/>
      <c r="RT764" s="1"/>
      <c r="RU764" s="1"/>
      <c r="RV764" s="1"/>
      <c r="RW764" s="1"/>
      <c r="RX764" s="1"/>
      <c r="RY764" s="1"/>
      <c r="RZ764" s="1"/>
      <c r="SA764" s="1"/>
      <c r="SB764" s="1"/>
      <c r="SC764" s="1"/>
      <c r="SD764" s="1"/>
      <c r="SE764" s="1"/>
      <c r="SF764" s="1"/>
      <c r="SG764" s="1"/>
      <c r="SH764" s="1"/>
      <c r="SI764" s="1"/>
      <c r="SJ764" s="1"/>
      <c r="SK764" s="1"/>
      <c r="SL764" s="1"/>
      <c r="SM764" s="1"/>
      <c r="SN764" s="1"/>
      <c r="SO764" s="1"/>
      <c r="SP764" s="1"/>
      <c r="SQ764" s="1"/>
      <c r="SR764" s="1"/>
      <c r="SS764" s="1"/>
      <c r="ST764" s="1"/>
      <c r="SU764" s="1"/>
      <c r="SV764" s="1"/>
      <c r="SW764" s="1"/>
      <c r="SX764" s="1"/>
      <c r="SY764" s="1"/>
      <c r="SZ764" s="1"/>
      <c r="TA764" s="1"/>
      <c r="TB764" s="1"/>
      <c r="TC764" s="1"/>
      <c r="TD764" s="1"/>
      <c r="TE764" s="1"/>
      <c r="TF764" s="1"/>
      <c r="TG764" s="1"/>
      <c r="TH764" s="1"/>
      <c r="TI764" s="1"/>
      <c r="TJ764" s="1"/>
      <c r="TK764" s="1"/>
      <c r="TL764" s="1"/>
      <c r="TM764" s="1"/>
      <c r="TN764" s="1"/>
      <c r="TO764" s="1"/>
      <c r="TP764" s="1"/>
      <c r="TQ764" s="1"/>
      <c r="TR764" s="1"/>
      <c r="TS764" s="1"/>
      <c r="TT764" s="1"/>
      <c r="TU764" s="1"/>
      <c r="TV764" s="1"/>
      <c r="TW764" s="1"/>
      <c r="TX764" s="1"/>
      <c r="TY764" s="1"/>
      <c r="TZ764" s="1"/>
      <c r="UA764" s="1"/>
      <c r="UB764" s="1"/>
      <c r="UC764" s="1"/>
      <c r="UD764" s="1"/>
      <c r="UE764" s="1"/>
      <c r="UF764" s="1"/>
      <c r="UG764" s="1"/>
      <c r="UH764" s="1"/>
      <c r="UI764" s="1"/>
      <c r="UJ764" s="1"/>
      <c r="UK764" s="1"/>
      <c r="UL764" s="1"/>
      <c r="UM764" s="1"/>
      <c r="UN764" s="1"/>
      <c r="UO764" s="1"/>
      <c r="UP764" s="1"/>
      <c r="UQ764" s="1"/>
      <c r="UR764" s="1"/>
      <c r="US764" s="1"/>
      <c r="UT764" s="1"/>
      <c r="UU764" s="1"/>
      <c r="UV764" s="1"/>
      <c r="UW764" s="1"/>
      <c r="UX764" s="1"/>
      <c r="UY764" s="1"/>
      <c r="UZ764" s="1"/>
      <c r="VA764" s="1"/>
      <c r="VB764" s="1"/>
      <c r="VC764" s="1"/>
      <c r="VD764" s="1"/>
      <c r="VE764" s="1"/>
      <c r="VF764" s="1"/>
      <c r="VG764" s="1"/>
      <c r="VH764" s="1"/>
      <c r="VI764" s="1"/>
      <c r="VJ764" s="1"/>
      <c r="VK764" s="1"/>
      <c r="VL764" s="1"/>
      <c r="VM764" s="1"/>
      <c r="VN764" s="1"/>
      <c r="VO764" s="1"/>
      <c r="VP764" s="1"/>
      <c r="VQ764" s="1"/>
      <c r="VR764" s="1"/>
      <c r="VS764" s="1"/>
      <c r="VT764" s="1"/>
      <c r="VU764" s="1"/>
      <c r="VV764" s="1"/>
      <c r="VW764" s="1"/>
      <c r="VX764" s="1"/>
      <c r="VY764" s="1"/>
      <c r="VZ764" s="1"/>
      <c r="WA764" s="1"/>
      <c r="WB764" s="1"/>
      <c r="WC764" s="1"/>
      <c r="WD764" s="1"/>
      <c r="WE764" s="1"/>
      <c r="WF764" s="1"/>
      <c r="WG764" s="1"/>
      <c r="WH764" s="1"/>
      <c r="WI764" s="1"/>
      <c r="WJ764" s="1"/>
      <c r="WK764" s="1"/>
      <c r="WL764" s="1"/>
      <c r="WM764" s="1"/>
      <c r="WN764" s="1"/>
      <c r="WO764" s="1"/>
      <c r="WP764" s="1"/>
      <c r="WQ764" s="1"/>
      <c r="WR764" s="1"/>
      <c r="WS764" s="1"/>
      <c r="WT764" s="1"/>
      <c r="WU764" s="1"/>
      <c r="WV764" s="1"/>
      <c r="WW764" s="1"/>
      <c r="WX764" s="1"/>
      <c r="WY764" s="1"/>
      <c r="WZ764" s="1"/>
      <c r="XA764" s="1"/>
      <c r="XB764" s="1"/>
      <c r="XC764" s="1"/>
      <c r="XD764" s="1"/>
      <c r="XE764" s="1"/>
      <c r="XF764" s="1"/>
      <c r="XG764" s="1"/>
      <c r="XH764" s="1"/>
      <c r="XI764" s="1"/>
      <c r="XJ764" s="1"/>
      <c r="XK764" s="1"/>
      <c r="XL764" s="1"/>
      <c r="XM764" s="1"/>
      <c r="XN764" s="1"/>
      <c r="XO764" s="1"/>
      <c r="XP764" s="1"/>
      <c r="XQ764" s="1"/>
      <c r="XR764" s="1"/>
      <c r="XS764" s="1"/>
      <c r="XT764" s="1"/>
      <c r="XU764" s="1"/>
      <c r="XV764" s="1"/>
      <c r="XW764" s="1"/>
      <c r="XX764" s="1"/>
      <c r="XY764" s="1"/>
      <c r="XZ764" s="1"/>
      <c r="YA764" s="1"/>
      <c r="YB764" s="1"/>
      <c r="YC764" s="1"/>
      <c r="YD764" s="1"/>
      <c r="YE764" s="1"/>
      <c r="YF764" s="1"/>
      <c r="YG764" s="1"/>
      <c r="YH764" s="1"/>
      <c r="YI764" s="1"/>
      <c r="YJ764" s="1"/>
      <c r="YK764" s="1"/>
      <c r="YL764" s="1"/>
      <c r="YM764" s="1"/>
      <c r="YN764" s="1"/>
      <c r="YO764" s="1"/>
      <c r="YP764" s="1"/>
      <c r="YQ764" s="1"/>
      <c r="YR764" s="1"/>
      <c r="YS764" s="1"/>
      <c r="YT764" s="1"/>
      <c r="YU764" s="1"/>
      <c r="YV764" s="1"/>
      <c r="YW764" s="1"/>
      <c r="YX764" s="1"/>
      <c r="YY764" s="1"/>
      <c r="YZ764" s="1"/>
      <c r="ZA764" s="1"/>
      <c r="ZB764" s="1"/>
      <c r="ZC764" s="1"/>
      <c r="ZD764" s="1"/>
      <c r="ZE764" s="1"/>
      <c r="ZF764" s="1"/>
      <c r="ZG764" s="1"/>
      <c r="ZH764" s="1"/>
      <c r="ZI764" s="1"/>
      <c r="ZJ764" s="1"/>
      <c r="ZK764" s="1"/>
      <c r="ZL764" s="1"/>
      <c r="ZM764" s="1"/>
      <c r="ZN764" s="1"/>
      <c r="ZO764" s="1"/>
      <c r="ZP764" s="1"/>
      <c r="ZQ764" s="1"/>
      <c r="ZR764" s="1"/>
      <c r="ZS764" s="1"/>
      <c r="ZT764" s="1"/>
      <c r="ZU764" s="1"/>
      <c r="ZV764" s="1"/>
      <c r="ZW764" s="1"/>
      <c r="ZX764" s="1"/>
      <c r="ZY764" s="1"/>
      <c r="ZZ764" s="1"/>
      <c r="AAA764" s="1"/>
      <c r="AAB764" s="1"/>
      <c r="AAC764" s="1"/>
      <c r="AAD764" s="1"/>
      <c r="AAE764" s="1"/>
      <c r="AAF764" s="1"/>
      <c r="AAG764" s="1"/>
      <c r="AAH764" s="1"/>
      <c r="AAI764" s="1"/>
      <c r="AAJ764" s="1"/>
      <c r="AAK764" s="1"/>
      <c r="AAL764" s="1"/>
      <c r="AAM764" s="1"/>
      <c r="AAN764" s="1"/>
      <c r="AAO764" s="1"/>
      <c r="AAP764" s="1"/>
      <c r="AAQ764" s="1"/>
      <c r="AAR764" s="1"/>
      <c r="AAS764" s="1"/>
      <c r="AAT764" s="1"/>
      <c r="AAU764" s="1"/>
      <c r="AAV764" s="1"/>
      <c r="AAW764" s="1"/>
      <c r="AAX764" s="1"/>
      <c r="AAY764" s="1"/>
      <c r="AAZ764" s="1"/>
      <c r="ABA764" s="1"/>
      <c r="ABB764" s="1"/>
      <c r="ABC764" s="1"/>
      <c r="ABD764" s="1"/>
      <c r="ABE764" s="1"/>
      <c r="ABF764" s="1"/>
      <c r="ABG764" s="1"/>
      <c r="ABH764" s="1"/>
      <c r="ABI764" s="1"/>
      <c r="ABJ764" s="1"/>
      <c r="ABK764" s="1"/>
      <c r="ABL764" s="1"/>
      <c r="ABM764" s="1"/>
      <c r="ABN764" s="1"/>
      <c r="ABO764" s="1"/>
      <c r="ABP764" s="1"/>
      <c r="ABQ764" s="1"/>
      <c r="ABR764" s="1"/>
      <c r="ABS764" s="1"/>
      <c r="ABT764" s="1"/>
      <c r="ABU764" s="1"/>
      <c r="ABV764" s="1"/>
      <c r="ABW764" s="1"/>
      <c r="ABX764" s="1"/>
      <c r="ABY764" s="1"/>
      <c r="ABZ764" s="1"/>
      <c r="ACA764" s="1"/>
      <c r="ACB764" s="1"/>
      <c r="ACC764" s="1"/>
      <c r="ACD764" s="1"/>
      <c r="ACE764" s="1"/>
      <c r="ACF764" s="1"/>
      <c r="ACG764" s="1"/>
      <c r="ACH764" s="1"/>
      <c r="ACI764" s="1"/>
      <c r="ACJ764" s="1"/>
      <c r="ACK764" s="1"/>
      <c r="ACL764" s="1"/>
      <c r="ACM764" s="1"/>
      <c r="ACN764" s="1"/>
      <c r="ACO764" s="1"/>
      <c r="ACP764" s="1"/>
      <c r="ACQ764" s="1"/>
      <c r="ACR764" s="1"/>
      <c r="ACS764" s="1"/>
      <c r="ACT764" s="1"/>
      <c r="ACU764" s="1"/>
      <c r="ACV764" s="1"/>
      <c r="ACW764" s="1"/>
      <c r="ACX764" s="1"/>
      <c r="ACY764" s="1"/>
      <c r="ACZ764" s="1"/>
      <c r="ADA764" s="1"/>
      <c r="ADB764" s="1"/>
      <c r="ADC764" s="1"/>
      <c r="ADD764" s="1"/>
      <c r="ADE764" s="1"/>
      <c r="ADF764" s="1"/>
      <c r="ADG764" s="1"/>
      <c r="ADH764" s="1"/>
      <c r="ADI764" s="1"/>
      <c r="ADJ764" s="1"/>
      <c r="ADK764" s="1"/>
      <c r="ADL764" s="1"/>
      <c r="ADM764" s="1"/>
      <c r="ADN764" s="1"/>
      <c r="ADO764" s="1"/>
      <c r="ADP764" s="1"/>
      <c r="ADQ764" s="1"/>
      <c r="ADR764" s="1"/>
      <c r="ADS764" s="1"/>
      <c r="ADT764" s="1"/>
      <c r="ADU764" s="1"/>
      <c r="ADV764" s="1"/>
    </row>
    <row r="765" spans="1:802" x14ac:dyDescent="0.1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  <c r="MV765" s="1"/>
      <c r="MW765" s="1"/>
      <c r="MX765" s="1"/>
      <c r="MY765" s="1"/>
      <c r="MZ765" s="1"/>
      <c r="NA765" s="1"/>
      <c r="NB765" s="1"/>
      <c r="NC765" s="1"/>
      <c r="ND765" s="1"/>
      <c r="NE765" s="1"/>
      <c r="NF765" s="1"/>
      <c r="NG765" s="1"/>
      <c r="NH765" s="1"/>
      <c r="NI765" s="1"/>
      <c r="NJ765" s="1"/>
      <c r="NK765" s="1"/>
      <c r="NL765" s="1"/>
      <c r="NM765" s="1"/>
      <c r="NN765" s="1"/>
      <c r="NO765" s="1"/>
      <c r="NP765" s="1"/>
      <c r="NQ765" s="1"/>
      <c r="NR765" s="1"/>
      <c r="NS765" s="1"/>
      <c r="NT765" s="1"/>
      <c r="NU765" s="1"/>
      <c r="NV765" s="1"/>
      <c r="NW765" s="1"/>
      <c r="NX765" s="1"/>
      <c r="NY765" s="1"/>
      <c r="NZ765" s="1"/>
      <c r="OA765" s="1"/>
      <c r="OB765" s="1"/>
      <c r="OC765" s="1"/>
      <c r="OD765" s="1"/>
      <c r="OE765" s="1"/>
      <c r="OF765" s="1"/>
      <c r="OG765" s="1"/>
      <c r="OH765" s="1"/>
      <c r="OI765" s="1"/>
      <c r="OJ765" s="1"/>
      <c r="OK765" s="1"/>
      <c r="OL765" s="1"/>
      <c r="OM765" s="1"/>
      <c r="ON765" s="1"/>
      <c r="OO765" s="1"/>
      <c r="OP765" s="1"/>
      <c r="OQ765" s="1"/>
      <c r="OR765" s="1"/>
      <c r="OS765" s="1"/>
      <c r="OT765" s="1"/>
      <c r="OU765" s="1"/>
      <c r="OV765" s="1"/>
      <c r="OW765" s="1"/>
      <c r="OX765" s="1"/>
      <c r="OY765" s="1"/>
      <c r="OZ765" s="1"/>
      <c r="PA765" s="1"/>
      <c r="PB765" s="1"/>
      <c r="PC765" s="1"/>
      <c r="PD765" s="1"/>
      <c r="PE765" s="1"/>
      <c r="PF765" s="1"/>
      <c r="PG765" s="1"/>
      <c r="PH765" s="1"/>
      <c r="PI765" s="1"/>
      <c r="PJ765" s="1"/>
      <c r="PK765" s="1"/>
      <c r="PL765" s="1"/>
      <c r="PM765" s="1"/>
      <c r="PN765" s="1"/>
      <c r="PO765" s="1"/>
      <c r="PP765" s="1"/>
      <c r="PQ765" s="1"/>
      <c r="PR765" s="1"/>
      <c r="PS765" s="1"/>
      <c r="PT765" s="1"/>
      <c r="PU765" s="1"/>
      <c r="PV765" s="1"/>
      <c r="PW765" s="1"/>
      <c r="PX765" s="1"/>
      <c r="PY765" s="1"/>
      <c r="PZ765" s="1"/>
      <c r="QA765" s="1"/>
      <c r="QB765" s="1"/>
      <c r="QC765" s="1"/>
      <c r="QD765" s="1"/>
      <c r="QE765" s="1"/>
      <c r="QF765" s="1"/>
      <c r="QG765" s="1"/>
      <c r="QH765" s="1"/>
      <c r="QI765" s="1"/>
      <c r="QJ765" s="1"/>
      <c r="QK765" s="1"/>
      <c r="QL765" s="1"/>
      <c r="QM765" s="1"/>
      <c r="QN765" s="1"/>
      <c r="QO765" s="1"/>
      <c r="QP765" s="1"/>
      <c r="QQ765" s="1"/>
      <c r="QR765" s="1"/>
      <c r="QS765" s="1"/>
      <c r="QT765" s="1"/>
      <c r="QU765" s="1"/>
      <c r="QV765" s="1"/>
      <c r="QW765" s="1"/>
      <c r="QX765" s="1"/>
      <c r="QY765" s="1"/>
      <c r="QZ765" s="1"/>
      <c r="RA765" s="1"/>
      <c r="RB765" s="1"/>
      <c r="RC765" s="1"/>
      <c r="RD765" s="1"/>
      <c r="RE765" s="1"/>
      <c r="RF765" s="1"/>
      <c r="RG765" s="1"/>
      <c r="RH765" s="1"/>
      <c r="RI765" s="1"/>
      <c r="RJ765" s="1"/>
      <c r="RK765" s="1"/>
      <c r="RL765" s="1"/>
      <c r="RM765" s="1"/>
      <c r="RN765" s="1"/>
      <c r="RO765" s="1"/>
      <c r="RP765" s="1"/>
      <c r="RQ765" s="1"/>
      <c r="RR765" s="1"/>
      <c r="RS765" s="1"/>
      <c r="RT765" s="1"/>
      <c r="RU765" s="1"/>
      <c r="RV765" s="1"/>
      <c r="RW765" s="1"/>
      <c r="RX765" s="1"/>
      <c r="RY765" s="1"/>
      <c r="RZ765" s="1"/>
      <c r="SA765" s="1"/>
      <c r="SB765" s="1"/>
      <c r="SC765" s="1"/>
      <c r="SD765" s="1"/>
      <c r="SE765" s="1"/>
      <c r="SF765" s="1"/>
      <c r="SG765" s="1"/>
      <c r="SH765" s="1"/>
      <c r="SI765" s="1"/>
      <c r="SJ765" s="1"/>
      <c r="SK765" s="1"/>
      <c r="SL765" s="1"/>
      <c r="SM765" s="1"/>
      <c r="SN765" s="1"/>
      <c r="SO765" s="1"/>
      <c r="SP765" s="1"/>
      <c r="SQ765" s="1"/>
      <c r="SR765" s="1"/>
      <c r="SS765" s="1"/>
      <c r="ST765" s="1"/>
      <c r="SU765" s="1"/>
      <c r="SV765" s="1"/>
      <c r="SW765" s="1"/>
      <c r="SX765" s="1"/>
      <c r="SY765" s="1"/>
      <c r="SZ765" s="1"/>
      <c r="TA765" s="1"/>
      <c r="TB765" s="1"/>
      <c r="TC765" s="1"/>
      <c r="TD765" s="1"/>
      <c r="TE765" s="1"/>
      <c r="TF765" s="1"/>
      <c r="TG765" s="1"/>
      <c r="TH765" s="1"/>
      <c r="TI765" s="1"/>
      <c r="TJ765" s="1"/>
      <c r="TK765" s="1"/>
      <c r="TL765" s="1"/>
      <c r="TM765" s="1"/>
      <c r="TN765" s="1"/>
      <c r="TO765" s="1"/>
      <c r="TP765" s="1"/>
      <c r="TQ765" s="1"/>
      <c r="TR765" s="1"/>
      <c r="TS765" s="1"/>
      <c r="TT765" s="1"/>
      <c r="TU765" s="1"/>
      <c r="TV765" s="1"/>
      <c r="TW765" s="1"/>
      <c r="TX765" s="1"/>
      <c r="TY765" s="1"/>
      <c r="TZ765" s="1"/>
      <c r="UA765" s="1"/>
      <c r="UB765" s="1"/>
      <c r="UC765" s="1"/>
      <c r="UD765" s="1"/>
      <c r="UE765" s="1"/>
      <c r="UF765" s="1"/>
      <c r="UG765" s="1"/>
      <c r="UH765" s="1"/>
      <c r="UI765" s="1"/>
      <c r="UJ765" s="1"/>
      <c r="UK765" s="1"/>
      <c r="UL765" s="1"/>
      <c r="UM765" s="1"/>
      <c r="UN765" s="1"/>
      <c r="UO765" s="1"/>
      <c r="UP765" s="1"/>
      <c r="UQ765" s="1"/>
      <c r="UR765" s="1"/>
      <c r="US765" s="1"/>
      <c r="UT765" s="1"/>
      <c r="UU765" s="1"/>
      <c r="UV765" s="1"/>
      <c r="UW765" s="1"/>
      <c r="UX765" s="1"/>
      <c r="UY765" s="1"/>
      <c r="UZ765" s="1"/>
      <c r="VA765" s="1"/>
      <c r="VB765" s="1"/>
      <c r="VC765" s="1"/>
      <c r="VD765" s="1"/>
      <c r="VE765" s="1"/>
      <c r="VF765" s="1"/>
      <c r="VG765" s="1"/>
      <c r="VH765" s="1"/>
      <c r="VI765" s="1"/>
      <c r="VJ765" s="1"/>
      <c r="VK765" s="1"/>
      <c r="VL765" s="1"/>
      <c r="VM765" s="1"/>
      <c r="VN765" s="1"/>
      <c r="VO765" s="1"/>
      <c r="VP765" s="1"/>
      <c r="VQ765" s="1"/>
      <c r="VR765" s="1"/>
      <c r="VS765" s="1"/>
      <c r="VT765" s="1"/>
      <c r="VU765" s="1"/>
      <c r="VV765" s="1"/>
      <c r="VW765" s="1"/>
      <c r="VX765" s="1"/>
      <c r="VY765" s="1"/>
      <c r="VZ765" s="1"/>
      <c r="WA765" s="1"/>
      <c r="WB765" s="1"/>
      <c r="WC765" s="1"/>
      <c r="WD765" s="1"/>
      <c r="WE765" s="1"/>
      <c r="WF765" s="1"/>
      <c r="WG765" s="1"/>
      <c r="WH765" s="1"/>
      <c r="WI765" s="1"/>
      <c r="WJ765" s="1"/>
      <c r="WK765" s="1"/>
      <c r="WL765" s="1"/>
      <c r="WM765" s="1"/>
      <c r="WN765" s="1"/>
      <c r="WO765" s="1"/>
      <c r="WP765" s="1"/>
      <c r="WQ765" s="1"/>
      <c r="WR765" s="1"/>
      <c r="WS765" s="1"/>
      <c r="WT765" s="1"/>
      <c r="WU765" s="1"/>
      <c r="WV765" s="1"/>
      <c r="WW765" s="1"/>
      <c r="WX765" s="1"/>
      <c r="WY765" s="1"/>
      <c r="WZ765" s="1"/>
      <c r="XA765" s="1"/>
      <c r="XB765" s="1"/>
      <c r="XC765" s="1"/>
      <c r="XD765" s="1"/>
      <c r="XE765" s="1"/>
      <c r="XF765" s="1"/>
      <c r="XG765" s="1"/>
      <c r="XH765" s="1"/>
      <c r="XI765" s="1"/>
      <c r="XJ765" s="1"/>
      <c r="XK765" s="1"/>
      <c r="XL765" s="1"/>
      <c r="XM765" s="1"/>
      <c r="XN765" s="1"/>
      <c r="XO765" s="1"/>
      <c r="XP765" s="1"/>
      <c r="XQ765" s="1"/>
      <c r="XR765" s="1"/>
      <c r="XS765" s="1"/>
      <c r="XT765" s="1"/>
      <c r="XU765" s="1"/>
      <c r="XV765" s="1"/>
      <c r="XW765" s="1"/>
      <c r="XX765" s="1"/>
      <c r="XY765" s="1"/>
      <c r="XZ765" s="1"/>
      <c r="YA765" s="1"/>
      <c r="YB765" s="1"/>
      <c r="YC765" s="1"/>
      <c r="YD765" s="1"/>
      <c r="YE765" s="1"/>
      <c r="YF765" s="1"/>
      <c r="YG765" s="1"/>
      <c r="YH765" s="1"/>
      <c r="YI765" s="1"/>
      <c r="YJ765" s="1"/>
      <c r="YK765" s="1"/>
      <c r="YL765" s="1"/>
      <c r="YM765" s="1"/>
      <c r="YN765" s="1"/>
      <c r="YO765" s="1"/>
      <c r="YP765" s="1"/>
      <c r="YQ765" s="1"/>
      <c r="YR765" s="1"/>
      <c r="YS765" s="1"/>
      <c r="YT765" s="1"/>
      <c r="YU765" s="1"/>
      <c r="YV765" s="1"/>
      <c r="YW765" s="1"/>
      <c r="YX765" s="1"/>
      <c r="YY765" s="1"/>
      <c r="YZ765" s="1"/>
      <c r="ZA765" s="1"/>
      <c r="ZB765" s="1"/>
      <c r="ZC765" s="1"/>
      <c r="ZD765" s="1"/>
      <c r="ZE765" s="1"/>
      <c r="ZF765" s="1"/>
      <c r="ZG765" s="1"/>
      <c r="ZH765" s="1"/>
      <c r="ZI765" s="1"/>
      <c r="ZJ765" s="1"/>
      <c r="ZK765" s="1"/>
      <c r="ZL765" s="1"/>
      <c r="ZM765" s="1"/>
      <c r="ZN765" s="1"/>
      <c r="ZO765" s="1"/>
      <c r="ZP765" s="1"/>
      <c r="ZQ765" s="1"/>
      <c r="ZR765" s="1"/>
      <c r="ZS765" s="1"/>
      <c r="ZT765" s="1"/>
      <c r="ZU765" s="1"/>
      <c r="ZV765" s="1"/>
      <c r="ZW765" s="1"/>
      <c r="ZX765" s="1"/>
      <c r="ZY765" s="1"/>
      <c r="ZZ765" s="1"/>
      <c r="AAA765" s="1"/>
      <c r="AAB765" s="1"/>
      <c r="AAC765" s="1"/>
      <c r="AAD765" s="1"/>
      <c r="AAE765" s="1"/>
      <c r="AAF765" s="1"/>
      <c r="AAG765" s="1"/>
      <c r="AAH765" s="1"/>
      <c r="AAI765" s="1"/>
      <c r="AAJ765" s="1"/>
      <c r="AAK765" s="1"/>
      <c r="AAL765" s="1"/>
      <c r="AAM765" s="1"/>
      <c r="AAN765" s="1"/>
      <c r="AAO765" s="1"/>
      <c r="AAP765" s="1"/>
      <c r="AAQ765" s="1"/>
      <c r="AAR765" s="1"/>
      <c r="AAS765" s="1"/>
      <c r="AAT765" s="1"/>
      <c r="AAU765" s="1"/>
      <c r="AAV765" s="1"/>
      <c r="AAW765" s="1"/>
      <c r="AAX765" s="1"/>
      <c r="AAY765" s="1"/>
      <c r="AAZ765" s="1"/>
      <c r="ABA765" s="1"/>
      <c r="ABB765" s="1"/>
      <c r="ABC765" s="1"/>
      <c r="ABD765" s="1"/>
      <c r="ABE765" s="1"/>
      <c r="ABF765" s="1"/>
      <c r="ABG765" s="1"/>
      <c r="ABH765" s="1"/>
      <c r="ABI765" s="1"/>
      <c r="ABJ765" s="1"/>
      <c r="ABK765" s="1"/>
      <c r="ABL765" s="1"/>
      <c r="ABM765" s="1"/>
      <c r="ABN765" s="1"/>
      <c r="ABO765" s="1"/>
      <c r="ABP765" s="1"/>
      <c r="ABQ765" s="1"/>
      <c r="ABR765" s="1"/>
      <c r="ABS765" s="1"/>
      <c r="ABT765" s="1"/>
      <c r="ABU765" s="1"/>
      <c r="ABV765" s="1"/>
      <c r="ABW765" s="1"/>
      <c r="ABX765" s="1"/>
      <c r="ABY765" s="1"/>
      <c r="ABZ765" s="1"/>
      <c r="ACA765" s="1"/>
      <c r="ACB765" s="1"/>
      <c r="ACC765" s="1"/>
      <c r="ACD765" s="1"/>
      <c r="ACE765" s="1"/>
      <c r="ACF765" s="1"/>
      <c r="ACG765" s="1"/>
      <c r="ACH765" s="1"/>
      <c r="ACI765" s="1"/>
      <c r="ACJ765" s="1"/>
      <c r="ACK765" s="1"/>
      <c r="ACL765" s="1"/>
      <c r="ACM765" s="1"/>
      <c r="ACN765" s="1"/>
      <c r="ACO765" s="1"/>
      <c r="ACP765" s="1"/>
      <c r="ACQ765" s="1"/>
      <c r="ACR765" s="1"/>
      <c r="ACS765" s="1"/>
      <c r="ACT765" s="1"/>
      <c r="ACU765" s="1"/>
      <c r="ACV765" s="1"/>
      <c r="ACW765" s="1"/>
      <c r="ACX765" s="1"/>
      <c r="ACY765" s="1"/>
      <c r="ACZ765" s="1"/>
      <c r="ADA765" s="1"/>
      <c r="ADB765" s="1"/>
      <c r="ADC765" s="1"/>
      <c r="ADD765" s="1"/>
      <c r="ADE765" s="1"/>
      <c r="ADF765" s="1"/>
      <c r="ADG765" s="1"/>
      <c r="ADH765" s="1"/>
      <c r="ADI765" s="1"/>
      <c r="ADJ765" s="1"/>
      <c r="ADK765" s="1"/>
      <c r="ADL765" s="1"/>
      <c r="ADM765" s="1"/>
      <c r="ADN765" s="1"/>
      <c r="ADO765" s="1"/>
      <c r="ADP765" s="1"/>
      <c r="ADQ765" s="1"/>
      <c r="ADR765" s="1"/>
      <c r="ADS765" s="1"/>
      <c r="ADT765" s="1"/>
      <c r="ADU765" s="1"/>
      <c r="ADV765" s="1"/>
    </row>
    <row r="766" spans="1:802" x14ac:dyDescent="0.1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  <c r="DN766" s="1"/>
      <c r="DO766" s="1"/>
      <c r="DP766" s="1"/>
      <c r="DQ766" s="1"/>
      <c r="DR766" s="1"/>
      <c r="DS766" s="1"/>
      <c r="DT766" s="1"/>
      <c r="DU766" s="1"/>
      <c r="DV766" s="1"/>
      <c r="DW766" s="1"/>
      <c r="DX766" s="1"/>
      <c r="DY766" s="1"/>
      <c r="DZ766" s="1"/>
      <c r="EA766" s="1"/>
      <c r="EB766" s="1"/>
      <c r="EC766" s="1"/>
      <c r="ED766" s="1"/>
      <c r="EE766" s="1"/>
      <c r="EF766" s="1"/>
      <c r="EG766" s="1"/>
      <c r="EH766" s="1"/>
      <c r="EI766" s="1"/>
      <c r="EJ766" s="1"/>
      <c r="EK766" s="1"/>
      <c r="EL766" s="1"/>
      <c r="EM766" s="1"/>
      <c r="EN766" s="1"/>
      <c r="EO766" s="1"/>
      <c r="EP766" s="1"/>
      <c r="EQ766" s="1"/>
      <c r="ER766" s="1"/>
      <c r="ES766" s="1"/>
      <c r="ET766" s="1"/>
      <c r="EU766" s="1"/>
      <c r="EV766" s="1"/>
      <c r="EW766" s="1"/>
      <c r="EX766" s="1"/>
      <c r="EY766" s="1"/>
      <c r="EZ766" s="1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1"/>
      <c r="FL766" s="1"/>
      <c r="FM766" s="1"/>
      <c r="FN766" s="1"/>
      <c r="FO766" s="1"/>
      <c r="FP766" s="1"/>
      <c r="FQ766" s="1"/>
      <c r="FR766" s="1"/>
      <c r="FS766" s="1"/>
      <c r="FT766" s="1"/>
      <c r="FU766" s="1"/>
      <c r="FV766" s="1"/>
      <c r="FW766" s="1"/>
      <c r="FX766" s="1"/>
      <c r="FY766" s="1"/>
      <c r="FZ766" s="1"/>
      <c r="GA766" s="1"/>
      <c r="GB766" s="1"/>
      <c r="GC766" s="1"/>
      <c r="GD766" s="1"/>
      <c r="GE766" s="1"/>
      <c r="GF766" s="1"/>
      <c r="GG766" s="1"/>
      <c r="GH766" s="1"/>
      <c r="GI766" s="1"/>
      <c r="GJ766" s="1"/>
      <c r="GK766" s="1"/>
      <c r="GL766" s="1"/>
      <c r="GM766" s="1"/>
      <c r="GN766" s="1"/>
      <c r="GO766" s="1"/>
      <c r="GP766" s="1"/>
      <c r="GQ766" s="1"/>
      <c r="GR766" s="1"/>
      <c r="GS766" s="1"/>
      <c r="GT766" s="1"/>
      <c r="GU766" s="1"/>
      <c r="GV766" s="1"/>
      <c r="GW766" s="1"/>
      <c r="GX766" s="1"/>
      <c r="GY766" s="1"/>
      <c r="GZ766" s="1"/>
      <c r="HA766" s="1"/>
      <c r="HB766" s="1"/>
      <c r="HC766" s="1"/>
      <c r="HD766" s="1"/>
      <c r="HE766" s="1"/>
      <c r="HF766" s="1"/>
      <c r="HG766" s="1"/>
      <c r="HH766" s="1"/>
      <c r="HI766" s="1"/>
      <c r="HJ766" s="1"/>
      <c r="HK766" s="1"/>
      <c r="HL766" s="1"/>
      <c r="HM766" s="1"/>
      <c r="HN766" s="1"/>
      <c r="HO766" s="1"/>
      <c r="HP766" s="1"/>
      <c r="HQ766" s="1"/>
      <c r="HR766" s="1"/>
      <c r="HS766" s="1"/>
      <c r="HT766" s="1"/>
      <c r="HU766" s="1"/>
      <c r="HV766" s="1"/>
      <c r="HW766" s="1"/>
      <c r="HX766" s="1"/>
      <c r="HY766" s="1"/>
      <c r="HZ766" s="1"/>
      <c r="IA766" s="1"/>
      <c r="IB766" s="1"/>
      <c r="IC766" s="1"/>
      <c r="ID766" s="1"/>
      <c r="IE766" s="1"/>
      <c r="IF766" s="1"/>
      <c r="IG766" s="1"/>
      <c r="IH766" s="1"/>
      <c r="II766" s="1"/>
      <c r="IJ766" s="1"/>
      <c r="IK766" s="1"/>
      <c r="IL766" s="1"/>
      <c r="IM766" s="1"/>
      <c r="IN766" s="1"/>
      <c r="IO766" s="1"/>
      <c r="IP766" s="1"/>
      <c r="IQ766" s="1"/>
      <c r="IR766" s="1"/>
      <c r="IS766" s="1"/>
      <c r="IT766" s="1"/>
      <c r="IU766" s="1"/>
      <c r="IV766" s="1"/>
      <c r="IW766" s="1"/>
      <c r="IX766" s="1"/>
      <c r="IY766" s="1"/>
      <c r="IZ766" s="1"/>
      <c r="JA766" s="1"/>
      <c r="JB766" s="1"/>
      <c r="JC766" s="1"/>
      <c r="JD766" s="1"/>
      <c r="JE766" s="1"/>
      <c r="JF766" s="1"/>
      <c r="JG766" s="1"/>
      <c r="JH766" s="1"/>
      <c r="JI766" s="1"/>
      <c r="JJ766" s="1"/>
      <c r="JK766" s="1"/>
      <c r="JL766" s="1"/>
      <c r="JM766" s="1"/>
      <c r="JN766" s="1"/>
      <c r="JO766" s="1"/>
      <c r="JP766" s="1"/>
      <c r="JQ766" s="1"/>
      <c r="JR766" s="1"/>
      <c r="JS766" s="1"/>
      <c r="JT766" s="1"/>
      <c r="JU766" s="1"/>
      <c r="JV766" s="1"/>
      <c r="JW766" s="1"/>
      <c r="JX766" s="1"/>
      <c r="JY766" s="1"/>
      <c r="JZ766" s="1"/>
      <c r="KA766" s="1"/>
      <c r="KB766" s="1"/>
      <c r="KC766" s="1"/>
      <c r="KD766" s="1"/>
      <c r="KE766" s="1"/>
      <c r="KF766" s="1"/>
      <c r="KG766" s="1"/>
      <c r="KH766" s="1"/>
      <c r="KI766" s="1"/>
      <c r="KJ766" s="1"/>
      <c r="KK766" s="1"/>
      <c r="KL766" s="1"/>
      <c r="KM766" s="1"/>
      <c r="KN766" s="1"/>
      <c r="KO766" s="1"/>
      <c r="KP766" s="1"/>
      <c r="KQ766" s="1"/>
      <c r="KR766" s="1"/>
      <c r="KS766" s="1"/>
      <c r="KT766" s="1"/>
      <c r="KU766" s="1"/>
      <c r="KV766" s="1"/>
      <c r="KW766" s="1"/>
      <c r="KX766" s="1"/>
      <c r="KY766" s="1"/>
      <c r="KZ766" s="1"/>
      <c r="LA766" s="1"/>
      <c r="LB766" s="1"/>
      <c r="LC766" s="1"/>
      <c r="LD766" s="1"/>
      <c r="LE766" s="1"/>
      <c r="LF766" s="1"/>
      <c r="LG766" s="1"/>
      <c r="LH766" s="1"/>
      <c r="LI766" s="1"/>
      <c r="LJ766" s="1"/>
      <c r="LK766" s="1"/>
      <c r="LL766" s="1"/>
      <c r="LM766" s="1"/>
      <c r="LN766" s="1"/>
      <c r="LO766" s="1"/>
      <c r="LP766" s="1"/>
      <c r="LQ766" s="1"/>
      <c r="LR766" s="1"/>
      <c r="LS766" s="1"/>
      <c r="LT766" s="1"/>
      <c r="LU766" s="1"/>
      <c r="LV766" s="1"/>
      <c r="LW766" s="1"/>
      <c r="LX766" s="1"/>
      <c r="LY766" s="1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  <c r="MV766" s="1"/>
      <c r="MW766" s="1"/>
      <c r="MX766" s="1"/>
      <c r="MY766" s="1"/>
      <c r="MZ766" s="1"/>
      <c r="NA766" s="1"/>
      <c r="NB766" s="1"/>
      <c r="NC766" s="1"/>
      <c r="ND766" s="1"/>
      <c r="NE766" s="1"/>
      <c r="NF766" s="1"/>
      <c r="NG766" s="1"/>
      <c r="NH766" s="1"/>
      <c r="NI766" s="1"/>
      <c r="NJ766" s="1"/>
      <c r="NK766" s="1"/>
      <c r="NL766" s="1"/>
      <c r="NM766" s="1"/>
      <c r="NN766" s="1"/>
      <c r="NO766" s="1"/>
      <c r="NP766" s="1"/>
      <c r="NQ766" s="1"/>
      <c r="NR766" s="1"/>
      <c r="NS766" s="1"/>
      <c r="NT766" s="1"/>
      <c r="NU766" s="1"/>
      <c r="NV766" s="1"/>
      <c r="NW766" s="1"/>
      <c r="NX766" s="1"/>
      <c r="NY766" s="1"/>
      <c r="NZ766" s="1"/>
      <c r="OA766" s="1"/>
      <c r="OB766" s="1"/>
      <c r="OC766" s="1"/>
      <c r="OD766" s="1"/>
      <c r="OE766" s="1"/>
      <c r="OF766" s="1"/>
      <c r="OG766" s="1"/>
      <c r="OH766" s="1"/>
      <c r="OI766" s="1"/>
      <c r="OJ766" s="1"/>
      <c r="OK766" s="1"/>
      <c r="OL766" s="1"/>
      <c r="OM766" s="1"/>
      <c r="ON766" s="1"/>
      <c r="OO766" s="1"/>
      <c r="OP766" s="1"/>
      <c r="OQ766" s="1"/>
      <c r="OR766" s="1"/>
      <c r="OS766" s="1"/>
      <c r="OT766" s="1"/>
      <c r="OU766" s="1"/>
      <c r="OV766" s="1"/>
      <c r="OW766" s="1"/>
      <c r="OX766" s="1"/>
      <c r="OY766" s="1"/>
      <c r="OZ766" s="1"/>
      <c r="PA766" s="1"/>
      <c r="PB766" s="1"/>
      <c r="PC766" s="1"/>
      <c r="PD766" s="1"/>
      <c r="PE766" s="1"/>
      <c r="PF766" s="1"/>
      <c r="PG766" s="1"/>
      <c r="PH766" s="1"/>
      <c r="PI766" s="1"/>
      <c r="PJ766" s="1"/>
      <c r="PK766" s="1"/>
      <c r="PL766" s="1"/>
      <c r="PM766" s="1"/>
      <c r="PN766" s="1"/>
      <c r="PO766" s="1"/>
      <c r="PP766" s="1"/>
      <c r="PQ766" s="1"/>
      <c r="PR766" s="1"/>
      <c r="PS766" s="1"/>
      <c r="PT766" s="1"/>
      <c r="PU766" s="1"/>
      <c r="PV766" s="1"/>
      <c r="PW766" s="1"/>
      <c r="PX766" s="1"/>
      <c r="PY766" s="1"/>
      <c r="PZ766" s="1"/>
      <c r="QA766" s="1"/>
      <c r="QB766" s="1"/>
      <c r="QC766" s="1"/>
      <c r="QD766" s="1"/>
      <c r="QE766" s="1"/>
      <c r="QF766" s="1"/>
      <c r="QG766" s="1"/>
      <c r="QH766" s="1"/>
      <c r="QI766" s="1"/>
      <c r="QJ766" s="1"/>
      <c r="QK766" s="1"/>
      <c r="QL766" s="1"/>
      <c r="QM766" s="1"/>
      <c r="QN766" s="1"/>
      <c r="QO766" s="1"/>
      <c r="QP766" s="1"/>
      <c r="QQ766" s="1"/>
      <c r="QR766" s="1"/>
      <c r="QS766" s="1"/>
      <c r="QT766" s="1"/>
      <c r="QU766" s="1"/>
      <c r="QV766" s="1"/>
      <c r="QW766" s="1"/>
      <c r="QX766" s="1"/>
      <c r="QY766" s="1"/>
      <c r="QZ766" s="1"/>
      <c r="RA766" s="1"/>
      <c r="RB766" s="1"/>
      <c r="RC766" s="1"/>
      <c r="RD766" s="1"/>
      <c r="RE766" s="1"/>
      <c r="RF766" s="1"/>
      <c r="RG766" s="1"/>
      <c r="RH766" s="1"/>
      <c r="RI766" s="1"/>
      <c r="RJ766" s="1"/>
      <c r="RK766" s="1"/>
      <c r="RL766" s="1"/>
      <c r="RM766" s="1"/>
      <c r="RN766" s="1"/>
      <c r="RO766" s="1"/>
      <c r="RP766" s="1"/>
      <c r="RQ766" s="1"/>
      <c r="RR766" s="1"/>
      <c r="RS766" s="1"/>
      <c r="RT766" s="1"/>
      <c r="RU766" s="1"/>
      <c r="RV766" s="1"/>
      <c r="RW766" s="1"/>
      <c r="RX766" s="1"/>
      <c r="RY766" s="1"/>
      <c r="RZ766" s="1"/>
      <c r="SA766" s="1"/>
      <c r="SB766" s="1"/>
      <c r="SC766" s="1"/>
      <c r="SD766" s="1"/>
      <c r="SE766" s="1"/>
      <c r="SF766" s="1"/>
      <c r="SG766" s="1"/>
      <c r="SH766" s="1"/>
      <c r="SI766" s="1"/>
      <c r="SJ766" s="1"/>
      <c r="SK766" s="1"/>
      <c r="SL766" s="1"/>
      <c r="SM766" s="1"/>
      <c r="SN766" s="1"/>
      <c r="SO766" s="1"/>
      <c r="SP766" s="1"/>
      <c r="SQ766" s="1"/>
      <c r="SR766" s="1"/>
      <c r="SS766" s="1"/>
      <c r="ST766" s="1"/>
      <c r="SU766" s="1"/>
      <c r="SV766" s="1"/>
      <c r="SW766" s="1"/>
      <c r="SX766" s="1"/>
      <c r="SY766" s="1"/>
      <c r="SZ766" s="1"/>
      <c r="TA766" s="1"/>
      <c r="TB766" s="1"/>
      <c r="TC766" s="1"/>
      <c r="TD766" s="1"/>
      <c r="TE766" s="1"/>
      <c r="TF766" s="1"/>
      <c r="TG766" s="1"/>
      <c r="TH766" s="1"/>
      <c r="TI766" s="1"/>
      <c r="TJ766" s="1"/>
      <c r="TK766" s="1"/>
      <c r="TL766" s="1"/>
      <c r="TM766" s="1"/>
      <c r="TN766" s="1"/>
      <c r="TO766" s="1"/>
      <c r="TP766" s="1"/>
      <c r="TQ766" s="1"/>
      <c r="TR766" s="1"/>
      <c r="TS766" s="1"/>
      <c r="TT766" s="1"/>
      <c r="TU766" s="1"/>
      <c r="TV766" s="1"/>
      <c r="TW766" s="1"/>
      <c r="TX766" s="1"/>
      <c r="TY766" s="1"/>
      <c r="TZ766" s="1"/>
      <c r="UA766" s="1"/>
      <c r="UB766" s="1"/>
      <c r="UC766" s="1"/>
      <c r="UD766" s="1"/>
      <c r="UE766" s="1"/>
      <c r="UF766" s="1"/>
      <c r="UG766" s="1"/>
      <c r="UH766" s="1"/>
      <c r="UI766" s="1"/>
      <c r="UJ766" s="1"/>
      <c r="UK766" s="1"/>
      <c r="UL766" s="1"/>
      <c r="UM766" s="1"/>
      <c r="UN766" s="1"/>
      <c r="UO766" s="1"/>
      <c r="UP766" s="1"/>
      <c r="UQ766" s="1"/>
      <c r="UR766" s="1"/>
      <c r="US766" s="1"/>
      <c r="UT766" s="1"/>
      <c r="UU766" s="1"/>
      <c r="UV766" s="1"/>
      <c r="UW766" s="1"/>
      <c r="UX766" s="1"/>
      <c r="UY766" s="1"/>
      <c r="UZ766" s="1"/>
      <c r="VA766" s="1"/>
      <c r="VB766" s="1"/>
      <c r="VC766" s="1"/>
      <c r="VD766" s="1"/>
      <c r="VE766" s="1"/>
      <c r="VF766" s="1"/>
      <c r="VG766" s="1"/>
      <c r="VH766" s="1"/>
      <c r="VI766" s="1"/>
      <c r="VJ766" s="1"/>
      <c r="VK766" s="1"/>
      <c r="VL766" s="1"/>
      <c r="VM766" s="1"/>
      <c r="VN766" s="1"/>
      <c r="VO766" s="1"/>
      <c r="VP766" s="1"/>
      <c r="VQ766" s="1"/>
      <c r="VR766" s="1"/>
      <c r="VS766" s="1"/>
      <c r="VT766" s="1"/>
      <c r="VU766" s="1"/>
      <c r="VV766" s="1"/>
      <c r="VW766" s="1"/>
      <c r="VX766" s="1"/>
      <c r="VY766" s="1"/>
      <c r="VZ766" s="1"/>
      <c r="WA766" s="1"/>
      <c r="WB766" s="1"/>
      <c r="WC766" s="1"/>
      <c r="WD766" s="1"/>
      <c r="WE766" s="1"/>
      <c r="WF766" s="1"/>
      <c r="WG766" s="1"/>
      <c r="WH766" s="1"/>
      <c r="WI766" s="1"/>
      <c r="WJ766" s="1"/>
      <c r="WK766" s="1"/>
      <c r="WL766" s="1"/>
      <c r="WM766" s="1"/>
      <c r="WN766" s="1"/>
      <c r="WO766" s="1"/>
      <c r="WP766" s="1"/>
      <c r="WQ766" s="1"/>
      <c r="WR766" s="1"/>
      <c r="WS766" s="1"/>
      <c r="WT766" s="1"/>
      <c r="WU766" s="1"/>
      <c r="WV766" s="1"/>
      <c r="WW766" s="1"/>
      <c r="WX766" s="1"/>
      <c r="WY766" s="1"/>
      <c r="WZ766" s="1"/>
      <c r="XA766" s="1"/>
      <c r="XB766" s="1"/>
      <c r="XC766" s="1"/>
      <c r="XD766" s="1"/>
      <c r="XE766" s="1"/>
      <c r="XF766" s="1"/>
      <c r="XG766" s="1"/>
      <c r="XH766" s="1"/>
      <c r="XI766" s="1"/>
      <c r="XJ766" s="1"/>
      <c r="XK766" s="1"/>
      <c r="XL766" s="1"/>
      <c r="XM766" s="1"/>
      <c r="XN766" s="1"/>
      <c r="XO766" s="1"/>
      <c r="XP766" s="1"/>
      <c r="XQ766" s="1"/>
      <c r="XR766" s="1"/>
      <c r="XS766" s="1"/>
      <c r="XT766" s="1"/>
      <c r="XU766" s="1"/>
      <c r="XV766" s="1"/>
      <c r="XW766" s="1"/>
      <c r="XX766" s="1"/>
      <c r="XY766" s="1"/>
      <c r="XZ766" s="1"/>
      <c r="YA766" s="1"/>
      <c r="YB766" s="1"/>
      <c r="YC766" s="1"/>
      <c r="YD766" s="1"/>
      <c r="YE766" s="1"/>
      <c r="YF766" s="1"/>
      <c r="YG766" s="1"/>
      <c r="YH766" s="1"/>
      <c r="YI766" s="1"/>
      <c r="YJ766" s="1"/>
      <c r="YK766" s="1"/>
      <c r="YL766" s="1"/>
      <c r="YM766" s="1"/>
      <c r="YN766" s="1"/>
      <c r="YO766" s="1"/>
      <c r="YP766" s="1"/>
      <c r="YQ766" s="1"/>
      <c r="YR766" s="1"/>
      <c r="YS766" s="1"/>
      <c r="YT766" s="1"/>
      <c r="YU766" s="1"/>
      <c r="YV766" s="1"/>
      <c r="YW766" s="1"/>
      <c r="YX766" s="1"/>
      <c r="YY766" s="1"/>
      <c r="YZ766" s="1"/>
      <c r="ZA766" s="1"/>
      <c r="ZB766" s="1"/>
      <c r="ZC766" s="1"/>
      <c r="ZD766" s="1"/>
      <c r="ZE766" s="1"/>
      <c r="ZF766" s="1"/>
      <c r="ZG766" s="1"/>
      <c r="ZH766" s="1"/>
      <c r="ZI766" s="1"/>
      <c r="ZJ766" s="1"/>
      <c r="ZK766" s="1"/>
      <c r="ZL766" s="1"/>
      <c r="ZM766" s="1"/>
      <c r="ZN766" s="1"/>
      <c r="ZO766" s="1"/>
      <c r="ZP766" s="1"/>
      <c r="ZQ766" s="1"/>
      <c r="ZR766" s="1"/>
      <c r="ZS766" s="1"/>
      <c r="ZT766" s="1"/>
      <c r="ZU766" s="1"/>
      <c r="ZV766" s="1"/>
      <c r="ZW766" s="1"/>
      <c r="ZX766" s="1"/>
      <c r="ZY766" s="1"/>
      <c r="ZZ766" s="1"/>
      <c r="AAA766" s="1"/>
      <c r="AAB766" s="1"/>
      <c r="AAC766" s="1"/>
      <c r="AAD766" s="1"/>
      <c r="AAE766" s="1"/>
      <c r="AAF766" s="1"/>
      <c r="AAG766" s="1"/>
      <c r="AAH766" s="1"/>
      <c r="AAI766" s="1"/>
      <c r="AAJ766" s="1"/>
      <c r="AAK766" s="1"/>
      <c r="AAL766" s="1"/>
      <c r="AAM766" s="1"/>
      <c r="AAN766" s="1"/>
      <c r="AAO766" s="1"/>
      <c r="AAP766" s="1"/>
      <c r="AAQ766" s="1"/>
      <c r="AAR766" s="1"/>
      <c r="AAS766" s="1"/>
      <c r="AAT766" s="1"/>
      <c r="AAU766" s="1"/>
      <c r="AAV766" s="1"/>
      <c r="AAW766" s="1"/>
      <c r="AAX766" s="1"/>
      <c r="AAY766" s="1"/>
      <c r="AAZ766" s="1"/>
      <c r="ABA766" s="1"/>
      <c r="ABB766" s="1"/>
      <c r="ABC766" s="1"/>
      <c r="ABD766" s="1"/>
      <c r="ABE766" s="1"/>
      <c r="ABF766" s="1"/>
      <c r="ABG766" s="1"/>
      <c r="ABH766" s="1"/>
      <c r="ABI766" s="1"/>
      <c r="ABJ766" s="1"/>
      <c r="ABK766" s="1"/>
      <c r="ABL766" s="1"/>
      <c r="ABM766" s="1"/>
      <c r="ABN766" s="1"/>
      <c r="ABO766" s="1"/>
      <c r="ABP766" s="1"/>
      <c r="ABQ766" s="1"/>
      <c r="ABR766" s="1"/>
      <c r="ABS766" s="1"/>
      <c r="ABT766" s="1"/>
      <c r="ABU766" s="1"/>
      <c r="ABV766" s="1"/>
      <c r="ABW766" s="1"/>
      <c r="ABX766" s="1"/>
      <c r="ABY766" s="1"/>
      <c r="ABZ766" s="1"/>
      <c r="ACA766" s="1"/>
      <c r="ACB766" s="1"/>
      <c r="ACC766" s="1"/>
      <c r="ACD766" s="1"/>
      <c r="ACE766" s="1"/>
      <c r="ACF766" s="1"/>
      <c r="ACG766" s="1"/>
      <c r="ACH766" s="1"/>
      <c r="ACI766" s="1"/>
      <c r="ACJ766" s="1"/>
      <c r="ACK766" s="1"/>
      <c r="ACL766" s="1"/>
      <c r="ACM766" s="1"/>
      <c r="ACN766" s="1"/>
      <c r="ACO766" s="1"/>
      <c r="ACP766" s="1"/>
      <c r="ACQ766" s="1"/>
      <c r="ACR766" s="1"/>
      <c r="ACS766" s="1"/>
      <c r="ACT766" s="1"/>
      <c r="ACU766" s="1"/>
      <c r="ACV766" s="1"/>
      <c r="ACW766" s="1"/>
      <c r="ACX766" s="1"/>
      <c r="ACY766" s="1"/>
      <c r="ACZ766" s="1"/>
      <c r="ADA766" s="1"/>
      <c r="ADB766" s="1"/>
      <c r="ADC766" s="1"/>
      <c r="ADD766" s="1"/>
      <c r="ADE766" s="1"/>
      <c r="ADF766" s="1"/>
      <c r="ADG766" s="1"/>
      <c r="ADH766" s="1"/>
      <c r="ADI766" s="1"/>
      <c r="ADJ766" s="1"/>
      <c r="ADK766" s="1"/>
      <c r="ADL766" s="1"/>
      <c r="ADM766" s="1"/>
      <c r="ADN766" s="1"/>
      <c r="ADO766" s="1"/>
      <c r="ADP766" s="1"/>
      <c r="ADQ766" s="1"/>
      <c r="ADR766" s="1"/>
      <c r="ADS766" s="1"/>
      <c r="ADT766" s="1"/>
      <c r="ADU766" s="1"/>
      <c r="ADV766" s="1"/>
    </row>
    <row r="767" spans="1:802" x14ac:dyDescent="0.1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  <c r="DN767" s="1"/>
      <c r="DO767" s="1"/>
      <c r="DP767" s="1"/>
      <c r="DQ767" s="1"/>
      <c r="DR767" s="1"/>
      <c r="DS767" s="1"/>
      <c r="DT767" s="1"/>
      <c r="DU767" s="1"/>
      <c r="DV767" s="1"/>
      <c r="DW767" s="1"/>
      <c r="DX767" s="1"/>
      <c r="DY767" s="1"/>
      <c r="DZ767" s="1"/>
      <c r="EA767" s="1"/>
      <c r="EB767" s="1"/>
      <c r="EC767" s="1"/>
      <c r="ED767" s="1"/>
      <c r="EE767" s="1"/>
      <c r="EF767" s="1"/>
      <c r="EG767" s="1"/>
      <c r="EH767" s="1"/>
      <c r="EI767" s="1"/>
      <c r="EJ767" s="1"/>
      <c r="EK767" s="1"/>
      <c r="EL767" s="1"/>
      <c r="EM767" s="1"/>
      <c r="EN767" s="1"/>
      <c r="EO767" s="1"/>
      <c r="EP767" s="1"/>
      <c r="EQ767" s="1"/>
      <c r="ER767" s="1"/>
      <c r="ES767" s="1"/>
      <c r="ET767" s="1"/>
      <c r="EU767" s="1"/>
      <c r="EV767" s="1"/>
      <c r="EW767" s="1"/>
      <c r="EX767" s="1"/>
      <c r="EY767" s="1"/>
      <c r="EZ767" s="1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1"/>
      <c r="FL767" s="1"/>
      <c r="FM767" s="1"/>
      <c r="FN767" s="1"/>
      <c r="FO767" s="1"/>
      <c r="FP767" s="1"/>
      <c r="FQ767" s="1"/>
      <c r="FR767" s="1"/>
      <c r="FS767" s="1"/>
      <c r="FT767" s="1"/>
      <c r="FU767" s="1"/>
      <c r="FV767" s="1"/>
      <c r="FW767" s="1"/>
      <c r="FX767" s="1"/>
      <c r="FY767" s="1"/>
      <c r="FZ767" s="1"/>
      <c r="GA767" s="1"/>
      <c r="GB767" s="1"/>
      <c r="GC767" s="1"/>
      <c r="GD767" s="1"/>
      <c r="GE767" s="1"/>
      <c r="GF767" s="1"/>
      <c r="GG767" s="1"/>
      <c r="GH767" s="1"/>
      <c r="GI767" s="1"/>
      <c r="GJ767" s="1"/>
      <c r="GK767" s="1"/>
      <c r="GL767" s="1"/>
      <c r="GM767" s="1"/>
      <c r="GN767" s="1"/>
      <c r="GO767" s="1"/>
      <c r="GP767" s="1"/>
      <c r="GQ767" s="1"/>
      <c r="GR767" s="1"/>
      <c r="GS767" s="1"/>
      <c r="GT767" s="1"/>
      <c r="GU767" s="1"/>
      <c r="GV767" s="1"/>
      <c r="GW767" s="1"/>
      <c r="GX767" s="1"/>
      <c r="GY767" s="1"/>
      <c r="GZ767" s="1"/>
      <c r="HA767" s="1"/>
      <c r="HB767" s="1"/>
      <c r="HC767" s="1"/>
      <c r="HD767" s="1"/>
      <c r="HE767" s="1"/>
      <c r="HF767" s="1"/>
      <c r="HG767" s="1"/>
      <c r="HH767" s="1"/>
      <c r="HI767" s="1"/>
      <c r="HJ767" s="1"/>
      <c r="HK767" s="1"/>
      <c r="HL767" s="1"/>
      <c r="HM767" s="1"/>
      <c r="HN767" s="1"/>
      <c r="HO767" s="1"/>
      <c r="HP767" s="1"/>
      <c r="HQ767" s="1"/>
      <c r="HR767" s="1"/>
      <c r="HS767" s="1"/>
      <c r="HT767" s="1"/>
      <c r="HU767" s="1"/>
      <c r="HV767" s="1"/>
      <c r="HW767" s="1"/>
      <c r="HX767" s="1"/>
      <c r="HY767" s="1"/>
      <c r="HZ767" s="1"/>
      <c r="IA767" s="1"/>
      <c r="IB767" s="1"/>
      <c r="IC767" s="1"/>
      <c r="ID767" s="1"/>
      <c r="IE767" s="1"/>
      <c r="IF767" s="1"/>
      <c r="IG767" s="1"/>
      <c r="IH767" s="1"/>
      <c r="II767" s="1"/>
      <c r="IJ767" s="1"/>
      <c r="IK767" s="1"/>
      <c r="IL767" s="1"/>
      <c r="IM767" s="1"/>
      <c r="IN767" s="1"/>
      <c r="IO767" s="1"/>
      <c r="IP767" s="1"/>
      <c r="IQ767" s="1"/>
      <c r="IR767" s="1"/>
      <c r="IS767" s="1"/>
      <c r="IT767" s="1"/>
      <c r="IU767" s="1"/>
      <c r="IV767" s="1"/>
      <c r="IW767" s="1"/>
      <c r="IX767" s="1"/>
      <c r="IY767" s="1"/>
      <c r="IZ767" s="1"/>
      <c r="JA767" s="1"/>
      <c r="JB767" s="1"/>
      <c r="JC767" s="1"/>
      <c r="JD767" s="1"/>
      <c r="JE767" s="1"/>
      <c r="JF767" s="1"/>
      <c r="JG767" s="1"/>
      <c r="JH767" s="1"/>
      <c r="JI767" s="1"/>
      <c r="JJ767" s="1"/>
      <c r="JK767" s="1"/>
      <c r="JL767" s="1"/>
      <c r="JM767" s="1"/>
      <c r="JN767" s="1"/>
      <c r="JO767" s="1"/>
      <c r="JP767" s="1"/>
      <c r="JQ767" s="1"/>
      <c r="JR767" s="1"/>
      <c r="JS767" s="1"/>
      <c r="JT767" s="1"/>
      <c r="JU767" s="1"/>
      <c r="JV767" s="1"/>
      <c r="JW767" s="1"/>
      <c r="JX767" s="1"/>
      <c r="JY767" s="1"/>
      <c r="JZ767" s="1"/>
      <c r="KA767" s="1"/>
      <c r="KB767" s="1"/>
      <c r="KC767" s="1"/>
      <c r="KD767" s="1"/>
      <c r="KE767" s="1"/>
      <c r="KF767" s="1"/>
      <c r="KG767" s="1"/>
      <c r="KH767" s="1"/>
      <c r="KI767" s="1"/>
      <c r="KJ767" s="1"/>
      <c r="KK767" s="1"/>
      <c r="KL767" s="1"/>
      <c r="KM767" s="1"/>
      <c r="KN767" s="1"/>
      <c r="KO767" s="1"/>
      <c r="KP767" s="1"/>
      <c r="KQ767" s="1"/>
      <c r="KR767" s="1"/>
      <c r="KS767" s="1"/>
      <c r="KT767" s="1"/>
      <c r="KU767" s="1"/>
      <c r="KV767" s="1"/>
      <c r="KW767" s="1"/>
      <c r="KX767" s="1"/>
      <c r="KY767" s="1"/>
      <c r="KZ767" s="1"/>
      <c r="LA767" s="1"/>
      <c r="LB767" s="1"/>
      <c r="LC767" s="1"/>
      <c r="LD767" s="1"/>
      <c r="LE767" s="1"/>
      <c r="LF767" s="1"/>
      <c r="LG767" s="1"/>
      <c r="LH767" s="1"/>
      <c r="LI767" s="1"/>
      <c r="LJ767" s="1"/>
      <c r="LK767" s="1"/>
      <c r="LL767" s="1"/>
      <c r="LM767" s="1"/>
      <c r="LN767" s="1"/>
      <c r="LO767" s="1"/>
      <c r="LP767" s="1"/>
      <c r="LQ767" s="1"/>
      <c r="LR767" s="1"/>
      <c r="LS767" s="1"/>
      <c r="LT767" s="1"/>
      <c r="LU767" s="1"/>
      <c r="LV767" s="1"/>
      <c r="LW767" s="1"/>
      <c r="LX767" s="1"/>
      <c r="LY767" s="1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  <c r="MV767" s="1"/>
      <c r="MW767" s="1"/>
      <c r="MX767" s="1"/>
      <c r="MY767" s="1"/>
      <c r="MZ767" s="1"/>
      <c r="NA767" s="1"/>
      <c r="NB767" s="1"/>
      <c r="NC767" s="1"/>
      <c r="ND767" s="1"/>
      <c r="NE767" s="1"/>
      <c r="NF767" s="1"/>
      <c r="NG767" s="1"/>
      <c r="NH767" s="1"/>
      <c r="NI767" s="1"/>
      <c r="NJ767" s="1"/>
      <c r="NK767" s="1"/>
      <c r="NL767" s="1"/>
      <c r="NM767" s="1"/>
      <c r="NN767" s="1"/>
      <c r="NO767" s="1"/>
      <c r="NP767" s="1"/>
      <c r="NQ767" s="1"/>
      <c r="NR767" s="1"/>
      <c r="NS767" s="1"/>
      <c r="NT767" s="1"/>
      <c r="NU767" s="1"/>
      <c r="NV767" s="1"/>
      <c r="NW767" s="1"/>
      <c r="NX767" s="1"/>
      <c r="NY767" s="1"/>
      <c r="NZ767" s="1"/>
      <c r="OA767" s="1"/>
      <c r="OB767" s="1"/>
      <c r="OC767" s="1"/>
      <c r="OD767" s="1"/>
      <c r="OE767" s="1"/>
      <c r="OF767" s="1"/>
      <c r="OG767" s="1"/>
      <c r="OH767" s="1"/>
      <c r="OI767" s="1"/>
      <c r="OJ767" s="1"/>
      <c r="OK767" s="1"/>
      <c r="OL767" s="1"/>
      <c r="OM767" s="1"/>
      <c r="ON767" s="1"/>
      <c r="OO767" s="1"/>
      <c r="OP767" s="1"/>
      <c r="OQ767" s="1"/>
      <c r="OR767" s="1"/>
      <c r="OS767" s="1"/>
      <c r="OT767" s="1"/>
      <c r="OU767" s="1"/>
      <c r="OV767" s="1"/>
      <c r="OW767" s="1"/>
      <c r="OX767" s="1"/>
      <c r="OY767" s="1"/>
      <c r="OZ767" s="1"/>
      <c r="PA767" s="1"/>
      <c r="PB767" s="1"/>
      <c r="PC767" s="1"/>
      <c r="PD767" s="1"/>
      <c r="PE767" s="1"/>
      <c r="PF767" s="1"/>
      <c r="PG767" s="1"/>
      <c r="PH767" s="1"/>
      <c r="PI767" s="1"/>
      <c r="PJ767" s="1"/>
      <c r="PK767" s="1"/>
      <c r="PL767" s="1"/>
      <c r="PM767" s="1"/>
      <c r="PN767" s="1"/>
      <c r="PO767" s="1"/>
      <c r="PP767" s="1"/>
      <c r="PQ767" s="1"/>
      <c r="PR767" s="1"/>
      <c r="PS767" s="1"/>
      <c r="PT767" s="1"/>
      <c r="PU767" s="1"/>
      <c r="PV767" s="1"/>
      <c r="PW767" s="1"/>
      <c r="PX767" s="1"/>
      <c r="PY767" s="1"/>
      <c r="PZ767" s="1"/>
      <c r="QA767" s="1"/>
      <c r="QB767" s="1"/>
      <c r="QC767" s="1"/>
      <c r="QD767" s="1"/>
      <c r="QE767" s="1"/>
      <c r="QF767" s="1"/>
      <c r="QG767" s="1"/>
      <c r="QH767" s="1"/>
      <c r="QI767" s="1"/>
      <c r="QJ767" s="1"/>
      <c r="QK767" s="1"/>
      <c r="QL767" s="1"/>
      <c r="QM767" s="1"/>
      <c r="QN767" s="1"/>
      <c r="QO767" s="1"/>
      <c r="QP767" s="1"/>
      <c r="QQ767" s="1"/>
      <c r="QR767" s="1"/>
      <c r="QS767" s="1"/>
      <c r="QT767" s="1"/>
      <c r="QU767" s="1"/>
      <c r="QV767" s="1"/>
      <c r="QW767" s="1"/>
      <c r="QX767" s="1"/>
      <c r="QY767" s="1"/>
      <c r="QZ767" s="1"/>
      <c r="RA767" s="1"/>
      <c r="RB767" s="1"/>
      <c r="RC767" s="1"/>
      <c r="RD767" s="1"/>
      <c r="RE767" s="1"/>
      <c r="RF767" s="1"/>
      <c r="RG767" s="1"/>
      <c r="RH767" s="1"/>
      <c r="RI767" s="1"/>
      <c r="RJ767" s="1"/>
      <c r="RK767" s="1"/>
      <c r="RL767" s="1"/>
      <c r="RM767" s="1"/>
      <c r="RN767" s="1"/>
      <c r="RO767" s="1"/>
      <c r="RP767" s="1"/>
      <c r="RQ767" s="1"/>
      <c r="RR767" s="1"/>
      <c r="RS767" s="1"/>
      <c r="RT767" s="1"/>
      <c r="RU767" s="1"/>
      <c r="RV767" s="1"/>
      <c r="RW767" s="1"/>
      <c r="RX767" s="1"/>
      <c r="RY767" s="1"/>
      <c r="RZ767" s="1"/>
      <c r="SA767" s="1"/>
      <c r="SB767" s="1"/>
      <c r="SC767" s="1"/>
      <c r="SD767" s="1"/>
      <c r="SE767" s="1"/>
      <c r="SF767" s="1"/>
      <c r="SG767" s="1"/>
      <c r="SH767" s="1"/>
      <c r="SI767" s="1"/>
      <c r="SJ767" s="1"/>
      <c r="SK767" s="1"/>
      <c r="SL767" s="1"/>
      <c r="SM767" s="1"/>
      <c r="SN767" s="1"/>
      <c r="SO767" s="1"/>
      <c r="SP767" s="1"/>
      <c r="SQ767" s="1"/>
      <c r="SR767" s="1"/>
      <c r="SS767" s="1"/>
      <c r="ST767" s="1"/>
      <c r="SU767" s="1"/>
      <c r="SV767" s="1"/>
      <c r="SW767" s="1"/>
      <c r="SX767" s="1"/>
      <c r="SY767" s="1"/>
      <c r="SZ767" s="1"/>
      <c r="TA767" s="1"/>
      <c r="TB767" s="1"/>
      <c r="TC767" s="1"/>
      <c r="TD767" s="1"/>
      <c r="TE767" s="1"/>
      <c r="TF767" s="1"/>
      <c r="TG767" s="1"/>
      <c r="TH767" s="1"/>
      <c r="TI767" s="1"/>
      <c r="TJ767" s="1"/>
      <c r="TK767" s="1"/>
      <c r="TL767" s="1"/>
      <c r="TM767" s="1"/>
      <c r="TN767" s="1"/>
      <c r="TO767" s="1"/>
      <c r="TP767" s="1"/>
      <c r="TQ767" s="1"/>
      <c r="TR767" s="1"/>
      <c r="TS767" s="1"/>
      <c r="TT767" s="1"/>
      <c r="TU767" s="1"/>
      <c r="TV767" s="1"/>
      <c r="TW767" s="1"/>
      <c r="TX767" s="1"/>
      <c r="TY767" s="1"/>
      <c r="TZ767" s="1"/>
      <c r="UA767" s="1"/>
      <c r="UB767" s="1"/>
      <c r="UC767" s="1"/>
      <c r="UD767" s="1"/>
      <c r="UE767" s="1"/>
      <c r="UF767" s="1"/>
      <c r="UG767" s="1"/>
      <c r="UH767" s="1"/>
      <c r="UI767" s="1"/>
      <c r="UJ767" s="1"/>
      <c r="UK767" s="1"/>
      <c r="UL767" s="1"/>
      <c r="UM767" s="1"/>
      <c r="UN767" s="1"/>
      <c r="UO767" s="1"/>
      <c r="UP767" s="1"/>
      <c r="UQ767" s="1"/>
      <c r="UR767" s="1"/>
      <c r="US767" s="1"/>
      <c r="UT767" s="1"/>
      <c r="UU767" s="1"/>
      <c r="UV767" s="1"/>
      <c r="UW767" s="1"/>
      <c r="UX767" s="1"/>
      <c r="UY767" s="1"/>
      <c r="UZ767" s="1"/>
      <c r="VA767" s="1"/>
      <c r="VB767" s="1"/>
      <c r="VC767" s="1"/>
      <c r="VD767" s="1"/>
      <c r="VE767" s="1"/>
      <c r="VF767" s="1"/>
      <c r="VG767" s="1"/>
      <c r="VH767" s="1"/>
      <c r="VI767" s="1"/>
      <c r="VJ767" s="1"/>
      <c r="VK767" s="1"/>
      <c r="VL767" s="1"/>
      <c r="VM767" s="1"/>
      <c r="VN767" s="1"/>
      <c r="VO767" s="1"/>
      <c r="VP767" s="1"/>
      <c r="VQ767" s="1"/>
      <c r="VR767" s="1"/>
      <c r="VS767" s="1"/>
      <c r="VT767" s="1"/>
      <c r="VU767" s="1"/>
      <c r="VV767" s="1"/>
      <c r="VW767" s="1"/>
      <c r="VX767" s="1"/>
      <c r="VY767" s="1"/>
      <c r="VZ767" s="1"/>
      <c r="WA767" s="1"/>
      <c r="WB767" s="1"/>
      <c r="WC767" s="1"/>
      <c r="WD767" s="1"/>
      <c r="WE767" s="1"/>
      <c r="WF767" s="1"/>
      <c r="WG767" s="1"/>
      <c r="WH767" s="1"/>
      <c r="WI767" s="1"/>
      <c r="WJ767" s="1"/>
      <c r="WK767" s="1"/>
      <c r="WL767" s="1"/>
      <c r="WM767" s="1"/>
      <c r="WN767" s="1"/>
      <c r="WO767" s="1"/>
      <c r="WP767" s="1"/>
      <c r="WQ767" s="1"/>
      <c r="WR767" s="1"/>
      <c r="WS767" s="1"/>
      <c r="WT767" s="1"/>
      <c r="WU767" s="1"/>
      <c r="WV767" s="1"/>
      <c r="WW767" s="1"/>
      <c r="WX767" s="1"/>
      <c r="WY767" s="1"/>
      <c r="WZ767" s="1"/>
      <c r="XA767" s="1"/>
      <c r="XB767" s="1"/>
      <c r="XC767" s="1"/>
      <c r="XD767" s="1"/>
      <c r="XE767" s="1"/>
      <c r="XF767" s="1"/>
      <c r="XG767" s="1"/>
      <c r="XH767" s="1"/>
      <c r="XI767" s="1"/>
      <c r="XJ767" s="1"/>
      <c r="XK767" s="1"/>
      <c r="XL767" s="1"/>
      <c r="XM767" s="1"/>
      <c r="XN767" s="1"/>
      <c r="XO767" s="1"/>
      <c r="XP767" s="1"/>
      <c r="XQ767" s="1"/>
      <c r="XR767" s="1"/>
      <c r="XS767" s="1"/>
      <c r="XT767" s="1"/>
      <c r="XU767" s="1"/>
      <c r="XV767" s="1"/>
      <c r="XW767" s="1"/>
      <c r="XX767" s="1"/>
      <c r="XY767" s="1"/>
      <c r="XZ767" s="1"/>
      <c r="YA767" s="1"/>
      <c r="YB767" s="1"/>
      <c r="YC767" s="1"/>
      <c r="YD767" s="1"/>
      <c r="YE767" s="1"/>
      <c r="YF767" s="1"/>
      <c r="YG767" s="1"/>
      <c r="YH767" s="1"/>
      <c r="YI767" s="1"/>
      <c r="YJ767" s="1"/>
      <c r="YK767" s="1"/>
      <c r="YL767" s="1"/>
      <c r="YM767" s="1"/>
      <c r="YN767" s="1"/>
      <c r="YO767" s="1"/>
      <c r="YP767" s="1"/>
      <c r="YQ767" s="1"/>
      <c r="YR767" s="1"/>
      <c r="YS767" s="1"/>
      <c r="YT767" s="1"/>
      <c r="YU767" s="1"/>
      <c r="YV767" s="1"/>
      <c r="YW767" s="1"/>
      <c r="YX767" s="1"/>
      <c r="YY767" s="1"/>
      <c r="YZ767" s="1"/>
      <c r="ZA767" s="1"/>
      <c r="ZB767" s="1"/>
      <c r="ZC767" s="1"/>
      <c r="ZD767" s="1"/>
      <c r="ZE767" s="1"/>
      <c r="ZF767" s="1"/>
      <c r="ZG767" s="1"/>
      <c r="ZH767" s="1"/>
      <c r="ZI767" s="1"/>
      <c r="ZJ767" s="1"/>
      <c r="ZK767" s="1"/>
      <c r="ZL767" s="1"/>
      <c r="ZM767" s="1"/>
      <c r="ZN767" s="1"/>
      <c r="ZO767" s="1"/>
      <c r="ZP767" s="1"/>
      <c r="ZQ767" s="1"/>
      <c r="ZR767" s="1"/>
      <c r="ZS767" s="1"/>
      <c r="ZT767" s="1"/>
      <c r="ZU767" s="1"/>
      <c r="ZV767" s="1"/>
      <c r="ZW767" s="1"/>
      <c r="ZX767" s="1"/>
      <c r="ZY767" s="1"/>
      <c r="ZZ767" s="1"/>
      <c r="AAA767" s="1"/>
      <c r="AAB767" s="1"/>
      <c r="AAC767" s="1"/>
      <c r="AAD767" s="1"/>
      <c r="AAE767" s="1"/>
      <c r="AAF767" s="1"/>
      <c r="AAG767" s="1"/>
      <c r="AAH767" s="1"/>
      <c r="AAI767" s="1"/>
      <c r="AAJ767" s="1"/>
      <c r="AAK767" s="1"/>
      <c r="AAL767" s="1"/>
      <c r="AAM767" s="1"/>
      <c r="AAN767" s="1"/>
      <c r="AAO767" s="1"/>
      <c r="AAP767" s="1"/>
      <c r="AAQ767" s="1"/>
      <c r="AAR767" s="1"/>
      <c r="AAS767" s="1"/>
      <c r="AAT767" s="1"/>
      <c r="AAU767" s="1"/>
      <c r="AAV767" s="1"/>
      <c r="AAW767" s="1"/>
      <c r="AAX767" s="1"/>
      <c r="AAY767" s="1"/>
      <c r="AAZ767" s="1"/>
      <c r="ABA767" s="1"/>
      <c r="ABB767" s="1"/>
      <c r="ABC767" s="1"/>
      <c r="ABD767" s="1"/>
      <c r="ABE767" s="1"/>
      <c r="ABF767" s="1"/>
      <c r="ABG767" s="1"/>
      <c r="ABH767" s="1"/>
      <c r="ABI767" s="1"/>
      <c r="ABJ767" s="1"/>
      <c r="ABK767" s="1"/>
      <c r="ABL767" s="1"/>
      <c r="ABM767" s="1"/>
      <c r="ABN767" s="1"/>
      <c r="ABO767" s="1"/>
      <c r="ABP767" s="1"/>
      <c r="ABQ767" s="1"/>
      <c r="ABR767" s="1"/>
      <c r="ABS767" s="1"/>
      <c r="ABT767" s="1"/>
      <c r="ABU767" s="1"/>
      <c r="ABV767" s="1"/>
      <c r="ABW767" s="1"/>
      <c r="ABX767" s="1"/>
      <c r="ABY767" s="1"/>
      <c r="ABZ767" s="1"/>
      <c r="ACA767" s="1"/>
      <c r="ACB767" s="1"/>
      <c r="ACC767" s="1"/>
      <c r="ACD767" s="1"/>
      <c r="ACE767" s="1"/>
      <c r="ACF767" s="1"/>
      <c r="ACG767" s="1"/>
      <c r="ACH767" s="1"/>
      <c r="ACI767" s="1"/>
      <c r="ACJ767" s="1"/>
      <c r="ACK767" s="1"/>
      <c r="ACL767" s="1"/>
      <c r="ACM767" s="1"/>
      <c r="ACN767" s="1"/>
      <c r="ACO767" s="1"/>
      <c r="ACP767" s="1"/>
      <c r="ACQ767" s="1"/>
      <c r="ACR767" s="1"/>
      <c r="ACS767" s="1"/>
      <c r="ACT767" s="1"/>
      <c r="ACU767" s="1"/>
      <c r="ACV767" s="1"/>
      <c r="ACW767" s="1"/>
      <c r="ACX767" s="1"/>
      <c r="ACY767" s="1"/>
      <c r="ACZ767" s="1"/>
      <c r="ADA767" s="1"/>
      <c r="ADB767" s="1"/>
      <c r="ADC767" s="1"/>
      <c r="ADD767" s="1"/>
      <c r="ADE767" s="1"/>
      <c r="ADF767" s="1"/>
      <c r="ADG767" s="1"/>
      <c r="ADH767" s="1"/>
      <c r="ADI767" s="1"/>
      <c r="ADJ767" s="1"/>
      <c r="ADK767" s="1"/>
      <c r="ADL767" s="1"/>
      <c r="ADM767" s="1"/>
      <c r="ADN767" s="1"/>
      <c r="ADO767" s="1"/>
      <c r="ADP767" s="1"/>
      <c r="ADQ767" s="1"/>
      <c r="ADR767" s="1"/>
      <c r="ADS767" s="1"/>
      <c r="ADT767" s="1"/>
      <c r="ADU767" s="1"/>
      <c r="ADV767" s="1"/>
    </row>
    <row r="768" spans="1:802" x14ac:dyDescent="0.1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  <c r="DN768" s="1"/>
      <c r="DO768" s="1"/>
      <c r="DP768" s="1"/>
      <c r="DQ768" s="1"/>
      <c r="DR768" s="1"/>
      <c r="DS768" s="1"/>
      <c r="DT768" s="1"/>
      <c r="DU768" s="1"/>
      <c r="DV768" s="1"/>
      <c r="DW768" s="1"/>
      <c r="DX768" s="1"/>
      <c r="DY768" s="1"/>
      <c r="DZ768" s="1"/>
      <c r="EA768" s="1"/>
      <c r="EB768" s="1"/>
      <c r="EC768" s="1"/>
      <c r="ED768" s="1"/>
      <c r="EE768" s="1"/>
      <c r="EF768" s="1"/>
      <c r="EG768" s="1"/>
      <c r="EH768" s="1"/>
      <c r="EI768" s="1"/>
      <c r="EJ768" s="1"/>
      <c r="EK768" s="1"/>
      <c r="EL768" s="1"/>
      <c r="EM768" s="1"/>
      <c r="EN768" s="1"/>
      <c r="EO768" s="1"/>
      <c r="EP768" s="1"/>
      <c r="EQ768" s="1"/>
      <c r="ER768" s="1"/>
      <c r="ES768" s="1"/>
      <c r="ET768" s="1"/>
      <c r="EU768" s="1"/>
      <c r="EV768" s="1"/>
      <c r="EW768" s="1"/>
      <c r="EX768" s="1"/>
      <c r="EY768" s="1"/>
      <c r="EZ768" s="1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1"/>
      <c r="FL768" s="1"/>
      <c r="FM768" s="1"/>
      <c r="FN768" s="1"/>
      <c r="FO768" s="1"/>
      <c r="FP768" s="1"/>
      <c r="FQ768" s="1"/>
      <c r="FR768" s="1"/>
      <c r="FS768" s="1"/>
      <c r="FT768" s="1"/>
      <c r="FU768" s="1"/>
      <c r="FV768" s="1"/>
      <c r="FW768" s="1"/>
      <c r="FX768" s="1"/>
      <c r="FY768" s="1"/>
      <c r="FZ768" s="1"/>
      <c r="GA768" s="1"/>
      <c r="GB768" s="1"/>
      <c r="GC768" s="1"/>
      <c r="GD768" s="1"/>
      <c r="GE768" s="1"/>
      <c r="GF768" s="1"/>
      <c r="GG768" s="1"/>
      <c r="GH768" s="1"/>
      <c r="GI768" s="1"/>
      <c r="GJ768" s="1"/>
      <c r="GK768" s="1"/>
      <c r="GL768" s="1"/>
      <c r="GM768" s="1"/>
      <c r="GN768" s="1"/>
      <c r="GO768" s="1"/>
      <c r="GP768" s="1"/>
      <c r="GQ768" s="1"/>
      <c r="GR768" s="1"/>
      <c r="GS768" s="1"/>
      <c r="GT768" s="1"/>
      <c r="GU768" s="1"/>
      <c r="GV768" s="1"/>
      <c r="GW768" s="1"/>
      <c r="GX768" s="1"/>
      <c r="GY768" s="1"/>
      <c r="GZ768" s="1"/>
      <c r="HA768" s="1"/>
      <c r="HB768" s="1"/>
      <c r="HC768" s="1"/>
      <c r="HD768" s="1"/>
      <c r="HE768" s="1"/>
      <c r="HF768" s="1"/>
      <c r="HG768" s="1"/>
      <c r="HH768" s="1"/>
      <c r="HI768" s="1"/>
      <c r="HJ768" s="1"/>
      <c r="HK768" s="1"/>
      <c r="HL768" s="1"/>
      <c r="HM768" s="1"/>
      <c r="HN768" s="1"/>
      <c r="HO768" s="1"/>
      <c r="HP768" s="1"/>
      <c r="HQ768" s="1"/>
      <c r="HR768" s="1"/>
      <c r="HS768" s="1"/>
      <c r="HT768" s="1"/>
      <c r="HU768" s="1"/>
      <c r="HV768" s="1"/>
      <c r="HW768" s="1"/>
      <c r="HX768" s="1"/>
      <c r="HY768" s="1"/>
      <c r="HZ768" s="1"/>
      <c r="IA768" s="1"/>
      <c r="IB768" s="1"/>
      <c r="IC768" s="1"/>
      <c r="ID768" s="1"/>
      <c r="IE768" s="1"/>
      <c r="IF768" s="1"/>
      <c r="IG768" s="1"/>
      <c r="IH768" s="1"/>
      <c r="II768" s="1"/>
      <c r="IJ768" s="1"/>
      <c r="IK768" s="1"/>
      <c r="IL768" s="1"/>
      <c r="IM768" s="1"/>
      <c r="IN768" s="1"/>
      <c r="IO768" s="1"/>
      <c r="IP768" s="1"/>
      <c r="IQ768" s="1"/>
      <c r="IR768" s="1"/>
      <c r="IS768" s="1"/>
      <c r="IT768" s="1"/>
      <c r="IU768" s="1"/>
      <c r="IV768" s="1"/>
      <c r="IW768" s="1"/>
      <c r="IX768" s="1"/>
      <c r="IY768" s="1"/>
      <c r="IZ768" s="1"/>
      <c r="JA768" s="1"/>
      <c r="JB768" s="1"/>
      <c r="JC768" s="1"/>
      <c r="JD768" s="1"/>
      <c r="JE768" s="1"/>
      <c r="JF768" s="1"/>
      <c r="JG768" s="1"/>
      <c r="JH768" s="1"/>
      <c r="JI768" s="1"/>
      <c r="JJ768" s="1"/>
      <c r="JK768" s="1"/>
      <c r="JL768" s="1"/>
      <c r="JM768" s="1"/>
      <c r="JN768" s="1"/>
      <c r="JO768" s="1"/>
      <c r="JP768" s="1"/>
      <c r="JQ768" s="1"/>
      <c r="JR768" s="1"/>
      <c r="JS768" s="1"/>
      <c r="JT768" s="1"/>
      <c r="JU768" s="1"/>
      <c r="JV768" s="1"/>
      <c r="JW768" s="1"/>
      <c r="JX768" s="1"/>
      <c r="JY768" s="1"/>
      <c r="JZ768" s="1"/>
      <c r="KA768" s="1"/>
      <c r="KB768" s="1"/>
      <c r="KC768" s="1"/>
      <c r="KD768" s="1"/>
      <c r="KE768" s="1"/>
      <c r="KF768" s="1"/>
      <c r="KG768" s="1"/>
      <c r="KH768" s="1"/>
      <c r="KI768" s="1"/>
      <c r="KJ768" s="1"/>
      <c r="KK768" s="1"/>
      <c r="KL768" s="1"/>
      <c r="KM768" s="1"/>
      <c r="KN768" s="1"/>
      <c r="KO768" s="1"/>
      <c r="KP768" s="1"/>
      <c r="KQ768" s="1"/>
      <c r="KR768" s="1"/>
      <c r="KS768" s="1"/>
      <c r="KT768" s="1"/>
      <c r="KU768" s="1"/>
      <c r="KV768" s="1"/>
      <c r="KW768" s="1"/>
      <c r="KX768" s="1"/>
      <c r="KY768" s="1"/>
      <c r="KZ768" s="1"/>
      <c r="LA768" s="1"/>
      <c r="LB768" s="1"/>
      <c r="LC768" s="1"/>
      <c r="LD768" s="1"/>
      <c r="LE768" s="1"/>
      <c r="LF768" s="1"/>
      <c r="LG768" s="1"/>
      <c r="LH768" s="1"/>
      <c r="LI768" s="1"/>
      <c r="LJ768" s="1"/>
      <c r="LK768" s="1"/>
      <c r="LL768" s="1"/>
      <c r="LM768" s="1"/>
      <c r="LN768" s="1"/>
      <c r="LO768" s="1"/>
      <c r="LP768" s="1"/>
      <c r="LQ768" s="1"/>
      <c r="LR768" s="1"/>
      <c r="LS768" s="1"/>
      <c r="LT768" s="1"/>
      <c r="LU768" s="1"/>
      <c r="LV768" s="1"/>
      <c r="LW768" s="1"/>
      <c r="LX768" s="1"/>
      <c r="LY768" s="1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  <c r="MV768" s="1"/>
      <c r="MW768" s="1"/>
      <c r="MX768" s="1"/>
      <c r="MY768" s="1"/>
      <c r="MZ768" s="1"/>
      <c r="NA768" s="1"/>
      <c r="NB768" s="1"/>
      <c r="NC768" s="1"/>
      <c r="ND768" s="1"/>
      <c r="NE768" s="1"/>
      <c r="NF768" s="1"/>
      <c r="NG768" s="1"/>
      <c r="NH768" s="1"/>
      <c r="NI768" s="1"/>
      <c r="NJ768" s="1"/>
      <c r="NK768" s="1"/>
      <c r="NL768" s="1"/>
      <c r="NM768" s="1"/>
      <c r="NN768" s="1"/>
      <c r="NO768" s="1"/>
      <c r="NP768" s="1"/>
      <c r="NQ768" s="1"/>
      <c r="NR768" s="1"/>
      <c r="NS768" s="1"/>
      <c r="NT768" s="1"/>
      <c r="NU768" s="1"/>
      <c r="NV768" s="1"/>
      <c r="NW768" s="1"/>
      <c r="NX768" s="1"/>
      <c r="NY768" s="1"/>
      <c r="NZ768" s="1"/>
      <c r="OA768" s="1"/>
      <c r="OB768" s="1"/>
      <c r="OC768" s="1"/>
      <c r="OD768" s="1"/>
      <c r="OE768" s="1"/>
      <c r="OF768" s="1"/>
      <c r="OG768" s="1"/>
      <c r="OH768" s="1"/>
      <c r="OI768" s="1"/>
      <c r="OJ768" s="1"/>
      <c r="OK768" s="1"/>
      <c r="OL768" s="1"/>
      <c r="OM768" s="1"/>
      <c r="ON768" s="1"/>
      <c r="OO768" s="1"/>
      <c r="OP768" s="1"/>
      <c r="OQ768" s="1"/>
      <c r="OR768" s="1"/>
      <c r="OS768" s="1"/>
      <c r="OT768" s="1"/>
      <c r="OU768" s="1"/>
      <c r="OV768" s="1"/>
      <c r="OW768" s="1"/>
      <c r="OX768" s="1"/>
      <c r="OY768" s="1"/>
      <c r="OZ768" s="1"/>
      <c r="PA768" s="1"/>
      <c r="PB768" s="1"/>
      <c r="PC768" s="1"/>
      <c r="PD768" s="1"/>
      <c r="PE768" s="1"/>
      <c r="PF768" s="1"/>
      <c r="PG768" s="1"/>
      <c r="PH768" s="1"/>
      <c r="PI768" s="1"/>
      <c r="PJ768" s="1"/>
      <c r="PK768" s="1"/>
      <c r="PL768" s="1"/>
      <c r="PM768" s="1"/>
      <c r="PN768" s="1"/>
      <c r="PO768" s="1"/>
      <c r="PP768" s="1"/>
      <c r="PQ768" s="1"/>
      <c r="PR768" s="1"/>
      <c r="PS768" s="1"/>
      <c r="PT768" s="1"/>
      <c r="PU768" s="1"/>
      <c r="PV768" s="1"/>
      <c r="PW768" s="1"/>
      <c r="PX768" s="1"/>
      <c r="PY768" s="1"/>
      <c r="PZ768" s="1"/>
      <c r="QA768" s="1"/>
      <c r="QB768" s="1"/>
      <c r="QC768" s="1"/>
      <c r="QD768" s="1"/>
      <c r="QE768" s="1"/>
      <c r="QF768" s="1"/>
      <c r="QG768" s="1"/>
      <c r="QH768" s="1"/>
      <c r="QI768" s="1"/>
      <c r="QJ768" s="1"/>
      <c r="QK768" s="1"/>
      <c r="QL768" s="1"/>
      <c r="QM768" s="1"/>
      <c r="QN768" s="1"/>
      <c r="QO768" s="1"/>
      <c r="QP768" s="1"/>
      <c r="QQ768" s="1"/>
      <c r="QR768" s="1"/>
      <c r="QS768" s="1"/>
      <c r="QT768" s="1"/>
      <c r="QU768" s="1"/>
      <c r="QV768" s="1"/>
      <c r="QW768" s="1"/>
      <c r="QX768" s="1"/>
      <c r="QY768" s="1"/>
      <c r="QZ768" s="1"/>
      <c r="RA768" s="1"/>
      <c r="RB768" s="1"/>
      <c r="RC768" s="1"/>
      <c r="RD768" s="1"/>
      <c r="RE768" s="1"/>
      <c r="RF768" s="1"/>
      <c r="RG768" s="1"/>
      <c r="RH768" s="1"/>
      <c r="RI768" s="1"/>
      <c r="RJ768" s="1"/>
      <c r="RK768" s="1"/>
      <c r="RL768" s="1"/>
      <c r="RM768" s="1"/>
      <c r="RN768" s="1"/>
      <c r="RO768" s="1"/>
      <c r="RP768" s="1"/>
      <c r="RQ768" s="1"/>
      <c r="RR768" s="1"/>
      <c r="RS768" s="1"/>
      <c r="RT768" s="1"/>
      <c r="RU768" s="1"/>
      <c r="RV768" s="1"/>
      <c r="RW768" s="1"/>
      <c r="RX768" s="1"/>
      <c r="RY768" s="1"/>
      <c r="RZ768" s="1"/>
      <c r="SA768" s="1"/>
      <c r="SB768" s="1"/>
      <c r="SC768" s="1"/>
      <c r="SD768" s="1"/>
      <c r="SE768" s="1"/>
      <c r="SF768" s="1"/>
      <c r="SG768" s="1"/>
      <c r="SH768" s="1"/>
      <c r="SI768" s="1"/>
      <c r="SJ768" s="1"/>
      <c r="SK768" s="1"/>
      <c r="SL768" s="1"/>
      <c r="SM768" s="1"/>
      <c r="SN768" s="1"/>
      <c r="SO768" s="1"/>
      <c r="SP768" s="1"/>
      <c r="SQ768" s="1"/>
      <c r="SR768" s="1"/>
      <c r="SS768" s="1"/>
      <c r="ST768" s="1"/>
      <c r="SU768" s="1"/>
      <c r="SV768" s="1"/>
      <c r="SW768" s="1"/>
      <c r="SX768" s="1"/>
      <c r="SY768" s="1"/>
      <c r="SZ768" s="1"/>
      <c r="TA768" s="1"/>
      <c r="TB768" s="1"/>
      <c r="TC768" s="1"/>
      <c r="TD768" s="1"/>
      <c r="TE768" s="1"/>
      <c r="TF768" s="1"/>
      <c r="TG768" s="1"/>
      <c r="TH768" s="1"/>
      <c r="TI768" s="1"/>
      <c r="TJ768" s="1"/>
      <c r="TK768" s="1"/>
      <c r="TL768" s="1"/>
      <c r="TM768" s="1"/>
      <c r="TN768" s="1"/>
      <c r="TO768" s="1"/>
      <c r="TP768" s="1"/>
      <c r="TQ768" s="1"/>
      <c r="TR768" s="1"/>
      <c r="TS768" s="1"/>
      <c r="TT768" s="1"/>
      <c r="TU768" s="1"/>
      <c r="TV768" s="1"/>
      <c r="TW768" s="1"/>
      <c r="TX768" s="1"/>
      <c r="TY768" s="1"/>
      <c r="TZ768" s="1"/>
      <c r="UA768" s="1"/>
      <c r="UB768" s="1"/>
      <c r="UC768" s="1"/>
      <c r="UD768" s="1"/>
      <c r="UE768" s="1"/>
      <c r="UF768" s="1"/>
      <c r="UG768" s="1"/>
      <c r="UH768" s="1"/>
      <c r="UI768" s="1"/>
      <c r="UJ768" s="1"/>
      <c r="UK768" s="1"/>
      <c r="UL768" s="1"/>
      <c r="UM768" s="1"/>
      <c r="UN768" s="1"/>
      <c r="UO768" s="1"/>
      <c r="UP768" s="1"/>
      <c r="UQ768" s="1"/>
      <c r="UR768" s="1"/>
      <c r="US768" s="1"/>
      <c r="UT768" s="1"/>
      <c r="UU768" s="1"/>
      <c r="UV768" s="1"/>
      <c r="UW768" s="1"/>
      <c r="UX768" s="1"/>
      <c r="UY768" s="1"/>
      <c r="UZ768" s="1"/>
      <c r="VA768" s="1"/>
      <c r="VB768" s="1"/>
      <c r="VC768" s="1"/>
      <c r="VD768" s="1"/>
      <c r="VE768" s="1"/>
      <c r="VF768" s="1"/>
      <c r="VG768" s="1"/>
      <c r="VH768" s="1"/>
      <c r="VI768" s="1"/>
      <c r="VJ768" s="1"/>
      <c r="VK768" s="1"/>
      <c r="VL768" s="1"/>
      <c r="VM768" s="1"/>
      <c r="VN768" s="1"/>
      <c r="VO768" s="1"/>
      <c r="VP768" s="1"/>
      <c r="VQ768" s="1"/>
      <c r="VR768" s="1"/>
      <c r="VS768" s="1"/>
      <c r="VT768" s="1"/>
      <c r="VU768" s="1"/>
      <c r="VV768" s="1"/>
      <c r="VW768" s="1"/>
      <c r="VX768" s="1"/>
      <c r="VY768" s="1"/>
      <c r="VZ768" s="1"/>
      <c r="WA768" s="1"/>
      <c r="WB768" s="1"/>
      <c r="WC768" s="1"/>
      <c r="WD768" s="1"/>
      <c r="WE768" s="1"/>
      <c r="WF768" s="1"/>
      <c r="WG768" s="1"/>
      <c r="WH768" s="1"/>
      <c r="WI768" s="1"/>
      <c r="WJ768" s="1"/>
      <c r="WK768" s="1"/>
      <c r="WL768" s="1"/>
      <c r="WM768" s="1"/>
      <c r="WN768" s="1"/>
      <c r="WO768" s="1"/>
      <c r="WP768" s="1"/>
      <c r="WQ768" s="1"/>
      <c r="WR768" s="1"/>
      <c r="WS768" s="1"/>
      <c r="WT768" s="1"/>
      <c r="WU768" s="1"/>
      <c r="WV768" s="1"/>
      <c r="WW768" s="1"/>
      <c r="WX768" s="1"/>
      <c r="WY768" s="1"/>
      <c r="WZ768" s="1"/>
      <c r="XA768" s="1"/>
      <c r="XB768" s="1"/>
      <c r="XC768" s="1"/>
      <c r="XD768" s="1"/>
      <c r="XE768" s="1"/>
      <c r="XF768" s="1"/>
      <c r="XG768" s="1"/>
      <c r="XH768" s="1"/>
      <c r="XI768" s="1"/>
      <c r="XJ768" s="1"/>
      <c r="XK768" s="1"/>
      <c r="XL768" s="1"/>
      <c r="XM768" s="1"/>
      <c r="XN768" s="1"/>
      <c r="XO768" s="1"/>
      <c r="XP768" s="1"/>
      <c r="XQ768" s="1"/>
      <c r="XR768" s="1"/>
      <c r="XS768" s="1"/>
      <c r="XT768" s="1"/>
      <c r="XU768" s="1"/>
      <c r="XV768" s="1"/>
      <c r="XW768" s="1"/>
      <c r="XX768" s="1"/>
      <c r="XY768" s="1"/>
      <c r="XZ768" s="1"/>
      <c r="YA768" s="1"/>
      <c r="YB768" s="1"/>
      <c r="YC768" s="1"/>
      <c r="YD768" s="1"/>
      <c r="YE768" s="1"/>
      <c r="YF768" s="1"/>
      <c r="YG768" s="1"/>
      <c r="YH768" s="1"/>
      <c r="YI768" s="1"/>
      <c r="YJ768" s="1"/>
      <c r="YK768" s="1"/>
      <c r="YL768" s="1"/>
      <c r="YM768" s="1"/>
      <c r="YN768" s="1"/>
      <c r="YO768" s="1"/>
      <c r="YP768" s="1"/>
      <c r="YQ768" s="1"/>
      <c r="YR768" s="1"/>
      <c r="YS768" s="1"/>
      <c r="YT768" s="1"/>
      <c r="YU768" s="1"/>
      <c r="YV768" s="1"/>
      <c r="YW768" s="1"/>
      <c r="YX768" s="1"/>
      <c r="YY768" s="1"/>
      <c r="YZ768" s="1"/>
      <c r="ZA768" s="1"/>
      <c r="ZB768" s="1"/>
      <c r="ZC768" s="1"/>
      <c r="ZD768" s="1"/>
      <c r="ZE768" s="1"/>
      <c r="ZF768" s="1"/>
      <c r="ZG768" s="1"/>
      <c r="ZH768" s="1"/>
      <c r="ZI768" s="1"/>
      <c r="ZJ768" s="1"/>
      <c r="ZK768" s="1"/>
      <c r="ZL768" s="1"/>
      <c r="ZM768" s="1"/>
      <c r="ZN768" s="1"/>
      <c r="ZO768" s="1"/>
      <c r="ZP768" s="1"/>
      <c r="ZQ768" s="1"/>
      <c r="ZR768" s="1"/>
      <c r="ZS768" s="1"/>
      <c r="ZT768" s="1"/>
      <c r="ZU768" s="1"/>
      <c r="ZV768" s="1"/>
      <c r="ZW768" s="1"/>
      <c r="ZX768" s="1"/>
      <c r="ZY768" s="1"/>
      <c r="ZZ768" s="1"/>
      <c r="AAA768" s="1"/>
      <c r="AAB768" s="1"/>
      <c r="AAC768" s="1"/>
      <c r="AAD768" s="1"/>
      <c r="AAE768" s="1"/>
      <c r="AAF768" s="1"/>
      <c r="AAG768" s="1"/>
      <c r="AAH768" s="1"/>
      <c r="AAI768" s="1"/>
      <c r="AAJ768" s="1"/>
      <c r="AAK768" s="1"/>
      <c r="AAL768" s="1"/>
      <c r="AAM768" s="1"/>
      <c r="AAN768" s="1"/>
      <c r="AAO768" s="1"/>
      <c r="AAP768" s="1"/>
      <c r="AAQ768" s="1"/>
      <c r="AAR768" s="1"/>
      <c r="AAS768" s="1"/>
      <c r="AAT768" s="1"/>
      <c r="AAU768" s="1"/>
      <c r="AAV768" s="1"/>
      <c r="AAW768" s="1"/>
      <c r="AAX768" s="1"/>
      <c r="AAY768" s="1"/>
      <c r="AAZ768" s="1"/>
      <c r="ABA768" s="1"/>
      <c r="ABB768" s="1"/>
      <c r="ABC768" s="1"/>
      <c r="ABD768" s="1"/>
      <c r="ABE768" s="1"/>
      <c r="ABF768" s="1"/>
      <c r="ABG768" s="1"/>
      <c r="ABH768" s="1"/>
      <c r="ABI768" s="1"/>
      <c r="ABJ768" s="1"/>
      <c r="ABK768" s="1"/>
      <c r="ABL768" s="1"/>
      <c r="ABM768" s="1"/>
      <c r="ABN768" s="1"/>
      <c r="ABO768" s="1"/>
      <c r="ABP768" s="1"/>
      <c r="ABQ768" s="1"/>
      <c r="ABR768" s="1"/>
      <c r="ABS768" s="1"/>
      <c r="ABT768" s="1"/>
      <c r="ABU768" s="1"/>
      <c r="ABV768" s="1"/>
      <c r="ABW768" s="1"/>
      <c r="ABX768" s="1"/>
      <c r="ABY768" s="1"/>
      <c r="ABZ768" s="1"/>
      <c r="ACA768" s="1"/>
      <c r="ACB768" s="1"/>
      <c r="ACC768" s="1"/>
      <c r="ACD768" s="1"/>
      <c r="ACE768" s="1"/>
      <c r="ACF768" s="1"/>
      <c r="ACG768" s="1"/>
      <c r="ACH768" s="1"/>
      <c r="ACI768" s="1"/>
      <c r="ACJ768" s="1"/>
      <c r="ACK768" s="1"/>
      <c r="ACL768" s="1"/>
      <c r="ACM768" s="1"/>
      <c r="ACN768" s="1"/>
      <c r="ACO768" s="1"/>
      <c r="ACP768" s="1"/>
      <c r="ACQ768" s="1"/>
      <c r="ACR768" s="1"/>
      <c r="ACS768" s="1"/>
      <c r="ACT768" s="1"/>
      <c r="ACU768" s="1"/>
      <c r="ACV768" s="1"/>
      <c r="ACW768" s="1"/>
      <c r="ACX768" s="1"/>
      <c r="ACY768" s="1"/>
      <c r="ACZ768" s="1"/>
      <c r="ADA768" s="1"/>
      <c r="ADB768" s="1"/>
      <c r="ADC768" s="1"/>
      <c r="ADD768" s="1"/>
      <c r="ADE768" s="1"/>
      <c r="ADF768" s="1"/>
      <c r="ADG768" s="1"/>
      <c r="ADH768" s="1"/>
      <c r="ADI768" s="1"/>
      <c r="ADJ768" s="1"/>
      <c r="ADK768" s="1"/>
      <c r="ADL768" s="1"/>
      <c r="ADM768" s="1"/>
      <c r="ADN768" s="1"/>
      <c r="ADO768" s="1"/>
      <c r="ADP768" s="1"/>
      <c r="ADQ768" s="1"/>
      <c r="ADR768" s="1"/>
      <c r="ADS768" s="1"/>
      <c r="ADT768" s="1"/>
      <c r="ADU768" s="1"/>
      <c r="ADV768" s="1"/>
    </row>
    <row r="769" spans="1:802" x14ac:dyDescent="0.1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  <c r="DN769" s="1"/>
      <c r="DO769" s="1"/>
      <c r="DP769" s="1"/>
      <c r="DQ769" s="1"/>
      <c r="DR769" s="1"/>
      <c r="DS769" s="1"/>
      <c r="DT769" s="1"/>
      <c r="DU769" s="1"/>
      <c r="DV769" s="1"/>
      <c r="DW769" s="1"/>
      <c r="DX769" s="1"/>
      <c r="DY769" s="1"/>
      <c r="DZ769" s="1"/>
      <c r="EA769" s="1"/>
      <c r="EB769" s="1"/>
      <c r="EC769" s="1"/>
      <c r="ED769" s="1"/>
      <c r="EE769" s="1"/>
      <c r="EF769" s="1"/>
      <c r="EG769" s="1"/>
      <c r="EH769" s="1"/>
      <c r="EI769" s="1"/>
      <c r="EJ769" s="1"/>
      <c r="EK769" s="1"/>
      <c r="EL769" s="1"/>
      <c r="EM769" s="1"/>
      <c r="EN769" s="1"/>
      <c r="EO769" s="1"/>
      <c r="EP769" s="1"/>
      <c r="EQ769" s="1"/>
      <c r="ER769" s="1"/>
      <c r="ES769" s="1"/>
      <c r="ET769" s="1"/>
      <c r="EU769" s="1"/>
      <c r="EV769" s="1"/>
      <c r="EW769" s="1"/>
      <c r="EX769" s="1"/>
      <c r="EY769" s="1"/>
      <c r="EZ769" s="1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1"/>
      <c r="FL769" s="1"/>
      <c r="FM769" s="1"/>
      <c r="FN769" s="1"/>
      <c r="FO769" s="1"/>
      <c r="FP769" s="1"/>
      <c r="FQ769" s="1"/>
      <c r="FR769" s="1"/>
      <c r="FS769" s="1"/>
      <c r="FT769" s="1"/>
      <c r="FU769" s="1"/>
      <c r="FV769" s="1"/>
      <c r="FW769" s="1"/>
      <c r="FX769" s="1"/>
      <c r="FY769" s="1"/>
      <c r="FZ769" s="1"/>
      <c r="GA769" s="1"/>
      <c r="GB769" s="1"/>
      <c r="GC769" s="1"/>
      <c r="GD769" s="1"/>
      <c r="GE769" s="1"/>
      <c r="GF769" s="1"/>
      <c r="GG769" s="1"/>
      <c r="GH769" s="1"/>
      <c r="GI769" s="1"/>
      <c r="GJ769" s="1"/>
      <c r="GK769" s="1"/>
      <c r="GL769" s="1"/>
      <c r="GM769" s="1"/>
      <c r="GN769" s="1"/>
      <c r="GO769" s="1"/>
      <c r="GP769" s="1"/>
      <c r="GQ769" s="1"/>
      <c r="GR769" s="1"/>
      <c r="GS769" s="1"/>
      <c r="GT769" s="1"/>
      <c r="GU769" s="1"/>
      <c r="GV769" s="1"/>
      <c r="GW769" s="1"/>
      <c r="GX769" s="1"/>
      <c r="GY769" s="1"/>
      <c r="GZ769" s="1"/>
      <c r="HA769" s="1"/>
      <c r="HB769" s="1"/>
      <c r="HC769" s="1"/>
      <c r="HD769" s="1"/>
      <c r="HE769" s="1"/>
      <c r="HF769" s="1"/>
      <c r="HG769" s="1"/>
      <c r="HH769" s="1"/>
      <c r="HI769" s="1"/>
      <c r="HJ769" s="1"/>
      <c r="HK769" s="1"/>
      <c r="HL769" s="1"/>
      <c r="HM769" s="1"/>
      <c r="HN769" s="1"/>
      <c r="HO769" s="1"/>
      <c r="HP769" s="1"/>
      <c r="HQ769" s="1"/>
      <c r="HR769" s="1"/>
      <c r="HS769" s="1"/>
      <c r="HT769" s="1"/>
      <c r="HU769" s="1"/>
      <c r="HV769" s="1"/>
      <c r="HW769" s="1"/>
      <c r="HX769" s="1"/>
      <c r="HY769" s="1"/>
      <c r="HZ769" s="1"/>
      <c r="IA769" s="1"/>
      <c r="IB769" s="1"/>
      <c r="IC769" s="1"/>
      <c r="ID769" s="1"/>
      <c r="IE769" s="1"/>
      <c r="IF769" s="1"/>
      <c r="IG769" s="1"/>
      <c r="IH769" s="1"/>
      <c r="II769" s="1"/>
      <c r="IJ769" s="1"/>
      <c r="IK769" s="1"/>
      <c r="IL769" s="1"/>
      <c r="IM769" s="1"/>
      <c r="IN769" s="1"/>
      <c r="IO769" s="1"/>
      <c r="IP769" s="1"/>
      <c r="IQ769" s="1"/>
      <c r="IR769" s="1"/>
      <c r="IS769" s="1"/>
      <c r="IT769" s="1"/>
      <c r="IU769" s="1"/>
      <c r="IV769" s="1"/>
      <c r="IW769" s="1"/>
      <c r="IX769" s="1"/>
      <c r="IY769" s="1"/>
      <c r="IZ769" s="1"/>
      <c r="JA769" s="1"/>
      <c r="JB769" s="1"/>
      <c r="JC769" s="1"/>
      <c r="JD769" s="1"/>
      <c r="JE769" s="1"/>
      <c r="JF769" s="1"/>
      <c r="JG769" s="1"/>
      <c r="JH769" s="1"/>
      <c r="JI769" s="1"/>
      <c r="JJ769" s="1"/>
      <c r="JK769" s="1"/>
      <c r="JL769" s="1"/>
      <c r="JM769" s="1"/>
      <c r="JN769" s="1"/>
      <c r="JO769" s="1"/>
      <c r="JP769" s="1"/>
      <c r="JQ769" s="1"/>
      <c r="JR769" s="1"/>
      <c r="JS769" s="1"/>
      <c r="JT769" s="1"/>
      <c r="JU769" s="1"/>
      <c r="JV769" s="1"/>
      <c r="JW769" s="1"/>
      <c r="JX769" s="1"/>
      <c r="JY769" s="1"/>
      <c r="JZ769" s="1"/>
      <c r="KA769" s="1"/>
      <c r="KB769" s="1"/>
      <c r="KC769" s="1"/>
      <c r="KD769" s="1"/>
      <c r="KE769" s="1"/>
      <c r="KF769" s="1"/>
      <c r="KG769" s="1"/>
      <c r="KH769" s="1"/>
      <c r="KI769" s="1"/>
      <c r="KJ769" s="1"/>
      <c r="KK769" s="1"/>
      <c r="KL769" s="1"/>
      <c r="KM769" s="1"/>
      <c r="KN769" s="1"/>
      <c r="KO769" s="1"/>
      <c r="KP769" s="1"/>
      <c r="KQ769" s="1"/>
      <c r="KR769" s="1"/>
      <c r="KS769" s="1"/>
      <c r="KT769" s="1"/>
      <c r="KU769" s="1"/>
      <c r="KV769" s="1"/>
      <c r="KW769" s="1"/>
      <c r="KX769" s="1"/>
      <c r="KY769" s="1"/>
      <c r="KZ769" s="1"/>
      <c r="LA769" s="1"/>
      <c r="LB769" s="1"/>
      <c r="LC769" s="1"/>
      <c r="LD769" s="1"/>
      <c r="LE769" s="1"/>
      <c r="LF769" s="1"/>
      <c r="LG769" s="1"/>
      <c r="LH769" s="1"/>
      <c r="LI769" s="1"/>
      <c r="LJ769" s="1"/>
      <c r="LK769" s="1"/>
      <c r="LL769" s="1"/>
      <c r="LM769" s="1"/>
      <c r="LN769" s="1"/>
      <c r="LO769" s="1"/>
      <c r="LP769" s="1"/>
      <c r="LQ769" s="1"/>
      <c r="LR769" s="1"/>
      <c r="LS769" s="1"/>
      <c r="LT769" s="1"/>
      <c r="LU769" s="1"/>
      <c r="LV769" s="1"/>
      <c r="LW769" s="1"/>
      <c r="LX769" s="1"/>
      <c r="LY769" s="1"/>
      <c r="LZ769" s="1"/>
      <c r="MA769" s="1"/>
      <c r="MB769" s="1"/>
      <c r="MC769" s="1"/>
      <c r="MD769" s="1"/>
      <c r="ME769" s="1"/>
      <c r="MF769" s="1"/>
      <c r="MG769" s="1"/>
      <c r="MH769" s="1"/>
      <c r="MI769" s="1"/>
      <c r="MJ769" s="1"/>
      <c r="MK769" s="1"/>
      <c r="ML769" s="1"/>
      <c r="MM769" s="1"/>
      <c r="MN769" s="1"/>
      <c r="MO769" s="1"/>
      <c r="MP769" s="1"/>
      <c r="MQ769" s="1"/>
      <c r="MR769" s="1"/>
      <c r="MS769" s="1"/>
      <c r="MT769" s="1"/>
      <c r="MU769" s="1"/>
      <c r="MV769" s="1"/>
      <c r="MW769" s="1"/>
      <c r="MX769" s="1"/>
      <c r="MY769" s="1"/>
      <c r="MZ769" s="1"/>
      <c r="NA769" s="1"/>
      <c r="NB769" s="1"/>
      <c r="NC769" s="1"/>
      <c r="ND769" s="1"/>
      <c r="NE769" s="1"/>
      <c r="NF769" s="1"/>
      <c r="NG769" s="1"/>
      <c r="NH769" s="1"/>
      <c r="NI769" s="1"/>
      <c r="NJ769" s="1"/>
      <c r="NK769" s="1"/>
      <c r="NL769" s="1"/>
      <c r="NM769" s="1"/>
      <c r="NN769" s="1"/>
      <c r="NO769" s="1"/>
      <c r="NP769" s="1"/>
      <c r="NQ769" s="1"/>
      <c r="NR769" s="1"/>
      <c r="NS769" s="1"/>
      <c r="NT769" s="1"/>
      <c r="NU769" s="1"/>
      <c r="NV769" s="1"/>
      <c r="NW769" s="1"/>
      <c r="NX769" s="1"/>
      <c r="NY769" s="1"/>
      <c r="NZ769" s="1"/>
      <c r="OA769" s="1"/>
      <c r="OB769" s="1"/>
      <c r="OC769" s="1"/>
      <c r="OD769" s="1"/>
      <c r="OE769" s="1"/>
      <c r="OF769" s="1"/>
      <c r="OG769" s="1"/>
      <c r="OH769" s="1"/>
      <c r="OI769" s="1"/>
      <c r="OJ769" s="1"/>
      <c r="OK769" s="1"/>
      <c r="OL769" s="1"/>
      <c r="OM769" s="1"/>
      <c r="ON769" s="1"/>
      <c r="OO769" s="1"/>
      <c r="OP769" s="1"/>
      <c r="OQ769" s="1"/>
      <c r="OR769" s="1"/>
      <c r="OS769" s="1"/>
      <c r="OT769" s="1"/>
      <c r="OU769" s="1"/>
      <c r="OV769" s="1"/>
      <c r="OW769" s="1"/>
      <c r="OX769" s="1"/>
      <c r="OY769" s="1"/>
      <c r="OZ769" s="1"/>
      <c r="PA769" s="1"/>
      <c r="PB769" s="1"/>
      <c r="PC769" s="1"/>
      <c r="PD769" s="1"/>
      <c r="PE769" s="1"/>
      <c r="PF769" s="1"/>
      <c r="PG769" s="1"/>
      <c r="PH769" s="1"/>
      <c r="PI769" s="1"/>
      <c r="PJ769" s="1"/>
      <c r="PK769" s="1"/>
      <c r="PL769" s="1"/>
      <c r="PM769" s="1"/>
      <c r="PN769" s="1"/>
      <c r="PO769" s="1"/>
      <c r="PP769" s="1"/>
      <c r="PQ769" s="1"/>
      <c r="PR769" s="1"/>
      <c r="PS769" s="1"/>
      <c r="PT769" s="1"/>
      <c r="PU769" s="1"/>
      <c r="PV769" s="1"/>
      <c r="PW769" s="1"/>
      <c r="PX769" s="1"/>
      <c r="PY769" s="1"/>
      <c r="PZ769" s="1"/>
      <c r="QA769" s="1"/>
      <c r="QB769" s="1"/>
      <c r="QC769" s="1"/>
      <c r="QD769" s="1"/>
      <c r="QE769" s="1"/>
      <c r="QF769" s="1"/>
      <c r="QG769" s="1"/>
      <c r="QH769" s="1"/>
      <c r="QI769" s="1"/>
      <c r="QJ769" s="1"/>
      <c r="QK769" s="1"/>
      <c r="QL769" s="1"/>
      <c r="QM769" s="1"/>
      <c r="QN769" s="1"/>
      <c r="QO769" s="1"/>
      <c r="QP769" s="1"/>
      <c r="QQ769" s="1"/>
      <c r="QR769" s="1"/>
      <c r="QS769" s="1"/>
      <c r="QT769" s="1"/>
      <c r="QU769" s="1"/>
      <c r="QV769" s="1"/>
      <c r="QW769" s="1"/>
      <c r="QX769" s="1"/>
      <c r="QY769" s="1"/>
      <c r="QZ769" s="1"/>
      <c r="RA769" s="1"/>
      <c r="RB769" s="1"/>
      <c r="RC769" s="1"/>
      <c r="RD769" s="1"/>
      <c r="RE769" s="1"/>
      <c r="RF769" s="1"/>
      <c r="RG769" s="1"/>
      <c r="RH769" s="1"/>
      <c r="RI769" s="1"/>
      <c r="RJ769" s="1"/>
      <c r="RK769" s="1"/>
      <c r="RL769" s="1"/>
      <c r="RM769" s="1"/>
      <c r="RN769" s="1"/>
      <c r="RO769" s="1"/>
      <c r="RP769" s="1"/>
      <c r="RQ769" s="1"/>
      <c r="RR769" s="1"/>
      <c r="RS769" s="1"/>
      <c r="RT769" s="1"/>
      <c r="RU769" s="1"/>
      <c r="RV769" s="1"/>
      <c r="RW769" s="1"/>
      <c r="RX769" s="1"/>
      <c r="RY769" s="1"/>
      <c r="RZ769" s="1"/>
      <c r="SA769" s="1"/>
      <c r="SB769" s="1"/>
      <c r="SC769" s="1"/>
      <c r="SD769" s="1"/>
      <c r="SE769" s="1"/>
      <c r="SF769" s="1"/>
      <c r="SG769" s="1"/>
      <c r="SH769" s="1"/>
      <c r="SI769" s="1"/>
      <c r="SJ769" s="1"/>
      <c r="SK769" s="1"/>
      <c r="SL769" s="1"/>
      <c r="SM769" s="1"/>
      <c r="SN769" s="1"/>
      <c r="SO769" s="1"/>
      <c r="SP769" s="1"/>
      <c r="SQ769" s="1"/>
      <c r="SR769" s="1"/>
      <c r="SS769" s="1"/>
      <c r="ST769" s="1"/>
      <c r="SU769" s="1"/>
      <c r="SV769" s="1"/>
      <c r="SW769" s="1"/>
      <c r="SX769" s="1"/>
      <c r="SY769" s="1"/>
      <c r="SZ769" s="1"/>
      <c r="TA769" s="1"/>
      <c r="TB769" s="1"/>
      <c r="TC769" s="1"/>
      <c r="TD769" s="1"/>
      <c r="TE769" s="1"/>
      <c r="TF769" s="1"/>
      <c r="TG769" s="1"/>
      <c r="TH769" s="1"/>
      <c r="TI769" s="1"/>
      <c r="TJ769" s="1"/>
      <c r="TK769" s="1"/>
      <c r="TL769" s="1"/>
      <c r="TM769" s="1"/>
      <c r="TN769" s="1"/>
      <c r="TO769" s="1"/>
      <c r="TP769" s="1"/>
      <c r="TQ769" s="1"/>
      <c r="TR769" s="1"/>
      <c r="TS769" s="1"/>
      <c r="TT769" s="1"/>
      <c r="TU769" s="1"/>
      <c r="TV769" s="1"/>
      <c r="TW769" s="1"/>
      <c r="TX769" s="1"/>
      <c r="TY769" s="1"/>
      <c r="TZ769" s="1"/>
      <c r="UA769" s="1"/>
      <c r="UB769" s="1"/>
      <c r="UC769" s="1"/>
      <c r="UD769" s="1"/>
      <c r="UE769" s="1"/>
      <c r="UF769" s="1"/>
      <c r="UG769" s="1"/>
      <c r="UH769" s="1"/>
      <c r="UI769" s="1"/>
      <c r="UJ769" s="1"/>
      <c r="UK769" s="1"/>
      <c r="UL769" s="1"/>
      <c r="UM769" s="1"/>
      <c r="UN769" s="1"/>
      <c r="UO769" s="1"/>
      <c r="UP769" s="1"/>
      <c r="UQ769" s="1"/>
      <c r="UR769" s="1"/>
      <c r="US769" s="1"/>
      <c r="UT769" s="1"/>
      <c r="UU769" s="1"/>
      <c r="UV769" s="1"/>
      <c r="UW769" s="1"/>
      <c r="UX769" s="1"/>
      <c r="UY769" s="1"/>
      <c r="UZ769" s="1"/>
      <c r="VA769" s="1"/>
      <c r="VB769" s="1"/>
      <c r="VC769" s="1"/>
      <c r="VD769" s="1"/>
      <c r="VE769" s="1"/>
      <c r="VF769" s="1"/>
      <c r="VG769" s="1"/>
      <c r="VH769" s="1"/>
      <c r="VI769" s="1"/>
      <c r="VJ769" s="1"/>
      <c r="VK769" s="1"/>
      <c r="VL769" s="1"/>
      <c r="VM769" s="1"/>
      <c r="VN769" s="1"/>
      <c r="VO769" s="1"/>
      <c r="VP769" s="1"/>
      <c r="VQ769" s="1"/>
      <c r="VR769" s="1"/>
      <c r="VS769" s="1"/>
      <c r="VT769" s="1"/>
      <c r="VU769" s="1"/>
      <c r="VV769" s="1"/>
      <c r="VW769" s="1"/>
      <c r="VX769" s="1"/>
      <c r="VY769" s="1"/>
      <c r="VZ769" s="1"/>
      <c r="WA769" s="1"/>
      <c r="WB769" s="1"/>
      <c r="WC769" s="1"/>
      <c r="WD769" s="1"/>
      <c r="WE769" s="1"/>
      <c r="WF769" s="1"/>
      <c r="WG769" s="1"/>
      <c r="WH769" s="1"/>
      <c r="WI769" s="1"/>
      <c r="WJ769" s="1"/>
      <c r="WK769" s="1"/>
      <c r="WL769" s="1"/>
      <c r="WM769" s="1"/>
      <c r="WN769" s="1"/>
      <c r="WO769" s="1"/>
      <c r="WP769" s="1"/>
      <c r="WQ769" s="1"/>
      <c r="WR769" s="1"/>
      <c r="WS769" s="1"/>
      <c r="WT769" s="1"/>
      <c r="WU769" s="1"/>
      <c r="WV769" s="1"/>
      <c r="WW769" s="1"/>
      <c r="WX769" s="1"/>
      <c r="WY769" s="1"/>
      <c r="WZ769" s="1"/>
      <c r="XA769" s="1"/>
      <c r="XB769" s="1"/>
      <c r="XC769" s="1"/>
      <c r="XD769" s="1"/>
      <c r="XE769" s="1"/>
      <c r="XF769" s="1"/>
      <c r="XG769" s="1"/>
      <c r="XH769" s="1"/>
      <c r="XI769" s="1"/>
      <c r="XJ769" s="1"/>
      <c r="XK769" s="1"/>
      <c r="XL769" s="1"/>
      <c r="XM769" s="1"/>
      <c r="XN769" s="1"/>
      <c r="XO769" s="1"/>
      <c r="XP769" s="1"/>
      <c r="XQ769" s="1"/>
      <c r="XR769" s="1"/>
      <c r="XS769" s="1"/>
      <c r="XT769" s="1"/>
      <c r="XU769" s="1"/>
      <c r="XV769" s="1"/>
      <c r="XW769" s="1"/>
      <c r="XX769" s="1"/>
      <c r="XY769" s="1"/>
      <c r="XZ769" s="1"/>
      <c r="YA769" s="1"/>
      <c r="YB769" s="1"/>
      <c r="YC769" s="1"/>
      <c r="YD769" s="1"/>
      <c r="YE769" s="1"/>
      <c r="YF769" s="1"/>
      <c r="YG769" s="1"/>
      <c r="YH769" s="1"/>
      <c r="YI769" s="1"/>
      <c r="YJ769" s="1"/>
      <c r="YK769" s="1"/>
      <c r="YL769" s="1"/>
      <c r="YM769" s="1"/>
      <c r="YN769" s="1"/>
      <c r="YO769" s="1"/>
      <c r="YP769" s="1"/>
      <c r="YQ769" s="1"/>
      <c r="YR769" s="1"/>
      <c r="YS769" s="1"/>
      <c r="YT769" s="1"/>
      <c r="YU769" s="1"/>
      <c r="YV769" s="1"/>
      <c r="YW769" s="1"/>
      <c r="YX769" s="1"/>
      <c r="YY769" s="1"/>
      <c r="YZ769" s="1"/>
      <c r="ZA769" s="1"/>
      <c r="ZB769" s="1"/>
      <c r="ZC769" s="1"/>
      <c r="ZD769" s="1"/>
      <c r="ZE769" s="1"/>
      <c r="ZF769" s="1"/>
      <c r="ZG769" s="1"/>
      <c r="ZH769" s="1"/>
      <c r="ZI769" s="1"/>
      <c r="ZJ769" s="1"/>
      <c r="ZK769" s="1"/>
      <c r="ZL769" s="1"/>
      <c r="ZM769" s="1"/>
      <c r="ZN769" s="1"/>
      <c r="ZO769" s="1"/>
      <c r="ZP769" s="1"/>
      <c r="ZQ769" s="1"/>
      <c r="ZR769" s="1"/>
      <c r="ZS769" s="1"/>
      <c r="ZT769" s="1"/>
      <c r="ZU769" s="1"/>
      <c r="ZV769" s="1"/>
      <c r="ZW769" s="1"/>
      <c r="ZX769" s="1"/>
      <c r="ZY769" s="1"/>
      <c r="ZZ769" s="1"/>
      <c r="AAA769" s="1"/>
      <c r="AAB769" s="1"/>
      <c r="AAC769" s="1"/>
      <c r="AAD769" s="1"/>
      <c r="AAE769" s="1"/>
      <c r="AAF769" s="1"/>
      <c r="AAG769" s="1"/>
      <c r="AAH769" s="1"/>
      <c r="AAI769" s="1"/>
      <c r="AAJ769" s="1"/>
      <c r="AAK769" s="1"/>
      <c r="AAL769" s="1"/>
      <c r="AAM769" s="1"/>
      <c r="AAN769" s="1"/>
      <c r="AAO769" s="1"/>
      <c r="AAP769" s="1"/>
      <c r="AAQ769" s="1"/>
      <c r="AAR769" s="1"/>
      <c r="AAS769" s="1"/>
      <c r="AAT769" s="1"/>
      <c r="AAU769" s="1"/>
      <c r="AAV769" s="1"/>
      <c r="AAW769" s="1"/>
      <c r="AAX769" s="1"/>
      <c r="AAY769" s="1"/>
      <c r="AAZ769" s="1"/>
      <c r="ABA769" s="1"/>
      <c r="ABB769" s="1"/>
      <c r="ABC769" s="1"/>
      <c r="ABD769" s="1"/>
      <c r="ABE769" s="1"/>
      <c r="ABF769" s="1"/>
      <c r="ABG769" s="1"/>
      <c r="ABH769" s="1"/>
      <c r="ABI769" s="1"/>
      <c r="ABJ769" s="1"/>
      <c r="ABK769" s="1"/>
      <c r="ABL769" s="1"/>
      <c r="ABM769" s="1"/>
      <c r="ABN769" s="1"/>
      <c r="ABO769" s="1"/>
      <c r="ABP769" s="1"/>
      <c r="ABQ769" s="1"/>
      <c r="ABR769" s="1"/>
      <c r="ABS769" s="1"/>
      <c r="ABT769" s="1"/>
      <c r="ABU769" s="1"/>
      <c r="ABV769" s="1"/>
      <c r="ABW769" s="1"/>
      <c r="ABX769" s="1"/>
      <c r="ABY769" s="1"/>
      <c r="ABZ769" s="1"/>
      <c r="ACA769" s="1"/>
      <c r="ACB769" s="1"/>
      <c r="ACC769" s="1"/>
      <c r="ACD769" s="1"/>
      <c r="ACE769" s="1"/>
      <c r="ACF769" s="1"/>
      <c r="ACG769" s="1"/>
      <c r="ACH769" s="1"/>
      <c r="ACI769" s="1"/>
      <c r="ACJ769" s="1"/>
      <c r="ACK769" s="1"/>
      <c r="ACL769" s="1"/>
      <c r="ACM769" s="1"/>
      <c r="ACN769" s="1"/>
      <c r="ACO769" s="1"/>
      <c r="ACP769" s="1"/>
      <c r="ACQ769" s="1"/>
      <c r="ACR769" s="1"/>
      <c r="ACS769" s="1"/>
      <c r="ACT769" s="1"/>
      <c r="ACU769" s="1"/>
      <c r="ACV769" s="1"/>
      <c r="ACW769" s="1"/>
      <c r="ACX769" s="1"/>
      <c r="ACY769" s="1"/>
      <c r="ACZ769" s="1"/>
      <c r="ADA769" s="1"/>
      <c r="ADB769" s="1"/>
      <c r="ADC769" s="1"/>
      <c r="ADD769" s="1"/>
      <c r="ADE769" s="1"/>
      <c r="ADF769" s="1"/>
      <c r="ADG769" s="1"/>
      <c r="ADH769" s="1"/>
      <c r="ADI769" s="1"/>
      <c r="ADJ769" s="1"/>
      <c r="ADK769" s="1"/>
      <c r="ADL769" s="1"/>
      <c r="ADM769" s="1"/>
      <c r="ADN769" s="1"/>
      <c r="ADO769" s="1"/>
      <c r="ADP769" s="1"/>
      <c r="ADQ769" s="1"/>
      <c r="ADR769" s="1"/>
      <c r="ADS769" s="1"/>
      <c r="ADT769" s="1"/>
      <c r="ADU769" s="1"/>
      <c r="ADV769" s="1"/>
    </row>
    <row r="770" spans="1:802" x14ac:dyDescent="0.1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  <c r="DN770" s="1"/>
      <c r="DO770" s="1"/>
      <c r="DP770" s="1"/>
      <c r="DQ770" s="1"/>
      <c r="DR770" s="1"/>
      <c r="DS770" s="1"/>
      <c r="DT770" s="1"/>
      <c r="DU770" s="1"/>
      <c r="DV770" s="1"/>
      <c r="DW770" s="1"/>
      <c r="DX770" s="1"/>
      <c r="DY770" s="1"/>
      <c r="DZ770" s="1"/>
      <c r="EA770" s="1"/>
      <c r="EB770" s="1"/>
      <c r="EC770" s="1"/>
      <c r="ED770" s="1"/>
      <c r="EE770" s="1"/>
      <c r="EF770" s="1"/>
      <c r="EG770" s="1"/>
      <c r="EH770" s="1"/>
      <c r="EI770" s="1"/>
      <c r="EJ770" s="1"/>
      <c r="EK770" s="1"/>
      <c r="EL770" s="1"/>
      <c r="EM770" s="1"/>
      <c r="EN770" s="1"/>
      <c r="EO770" s="1"/>
      <c r="EP770" s="1"/>
      <c r="EQ770" s="1"/>
      <c r="ER770" s="1"/>
      <c r="ES770" s="1"/>
      <c r="ET770" s="1"/>
      <c r="EU770" s="1"/>
      <c r="EV770" s="1"/>
      <c r="EW770" s="1"/>
      <c r="EX770" s="1"/>
      <c r="EY770" s="1"/>
      <c r="EZ770" s="1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1"/>
      <c r="FL770" s="1"/>
      <c r="FM770" s="1"/>
      <c r="FN770" s="1"/>
      <c r="FO770" s="1"/>
      <c r="FP770" s="1"/>
      <c r="FQ770" s="1"/>
      <c r="FR770" s="1"/>
      <c r="FS770" s="1"/>
      <c r="FT770" s="1"/>
      <c r="FU770" s="1"/>
      <c r="FV770" s="1"/>
      <c r="FW770" s="1"/>
      <c r="FX770" s="1"/>
      <c r="FY770" s="1"/>
      <c r="FZ770" s="1"/>
      <c r="GA770" s="1"/>
      <c r="GB770" s="1"/>
      <c r="GC770" s="1"/>
      <c r="GD770" s="1"/>
      <c r="GE770" s="1"/>
      <c r="GF770" s="1"/>
      <c r="GG770" s="1"/>
      <c r="GH770" s="1"/>
      <c r="GI770" s="1"/>
      <c r="GJ770" s="1"/>
      <c r="GK770" s="1"/>
      <c r="GL770" s="1"/>
      <c r="GM770" s="1"/>
      <c r="GN770" s="1"/>
      <c r="GO770" s="1"/>
      <c r="GP770" s="1"/>
      <c r="GQ770" s="1"/>
      <c r="GR770" s="1"/>
      <c r="GS770" s="1"/>
      <c r="GT770" s="1"/>
      <c r="GU770" s="1"/>
      <c r="GV770" s="1"/>
      <c r="GW770" s="1"/>
      <c r="GX770" s="1"/>
      <c r="GY770" s="1"/>
      <c r="GZ770" s="1"/>
      <c r="HA770" s="1"/>
      <c r="HB770" s="1"/>
      <c r="HC770" s="1"/>
      <c r="HD770" s="1"/>
      <c r="HE770" s="1"/>
      <c r="HF770" s="1"/>
      <c r="HG770" s="1"/>
      <c r="HH770" s="1"/>
      <c r="HI770" s="1"/>
      <c r="HJ770" s="1"/>
      <c r="HK770" s="1"/>
      <c r="HL770" s="1"/>
      <c r="HM770" s="1"/>
      <c r="HN770" s="1"/>
      <c r="HO770" s="1"/>
      <c r="HP770" s="1"/>
      <c r="HQ770" s="1"/>
      <c r="HR770" s="1"/>
      <c r="HS770" s="1"/>
      <c r="HT770" s="1"/>
      <c r="HU770" s="1"/>
      <c r="HV770" s="1"/>
      <c r="HW770" s="1"/>
      <c r="HX770" s="1"/>
      <c r="HY770" s="1"/>
      <c r="HZ770" s="1"/>
      <c r="IA770" s="1"/>
      <c r="IB770" s="1"/>
      <c r="IC770" s="1"/>
      <c r="ID770" s="1"/>
      <c r="IE770" s="1"/>
      <c r="IF770" s="1"/>
      <c r="IG770" s="1"/>
      <c r="IH770" s="1"/>
      <c r="II770" s="1"/>
      <c r="IJ770" s="1"/>
      <c r="IK770" s="1"/>
      <c r="IL770" s="1"/>
      <c r="IM770" s="1"/>
      <c r="IN770" s="1"/>
      <c r="IO770" s="1"/>
      <c r="IP770" s="1"/>
      <c r="IQ770" s="1"/>
      <c r="IR770" s="1"/>
      <c r="IS770" s="1"/>
      <c r="IT770" s="1"/>
      <c r="IU770" s="1"/>
      <c r="IV770" s="1"/>
      <c r="IW770" s="1"/>
      <c r="IX770" s="1"/>
      <c r="IY770" s="1"/>
      <c r="IZ770" s="1"/>
      <c r="JA770" s="1"/>
      <c r="JB770" s="1"/>
      <c r="JC770" s="1"/>
      <c r="JD770" s="1"/>
      <c r="JE770" s="1"/>
      <c r="JF770" s="1"/>
      <c r="JG770" s="1"/>
      <c r="JH770" s="1"/>
      <c r="JI770" s="1"/>
      <c r="JJ770" s="1"/>
      <c r="JK770" s="1"/>
      <c r="JL770" s="1"/>
      <c r="JM770" s="1"/>
      <c r="JN770" s="1"/>
      <c r="JO770" s="1"/>
      <c r="JP770" s="1"/>
      <c r="JQ770" s="1"/>
      <c r="JR770" s="1"/>
      <c r="JS770" s="1"/>
      <c r="JT770" s="1"/>
      <c r="JU770" s="1"/>
      <c r="JV770" s="1"/>
      <c r="JW770" s="1"/>
      <c r="JX770" s="1"/>
      <c r="JY770" s="1"/>
      <c r="JZ770" s="1"/>
      <c r="KA770" s="1"/>
      <c r="KB770" s="1"/>
      <c r="KC770" s="1"/>
      <c r="KD770" s="1"/>
      <c r="KE770" s="1"/>
      <c r="KF770" s="1"/>
      <c r="KG770" s="1"/>
      <c r="KH770" s="1"/>
      <c r="KI770" s="1"/>
      <c r="KJ770" s="1"/>
      <c r="KK770" s="1"/>
      <c r="KL770" s="1"/>
      <c r="KM770" s="1"/>
      <c r="KN770" s="1"/>
      <c r="KO770" s="1"/>
      <c r="KP770" s="1"/>
      <c r="KQ770" s="1"/>
      <c r="KR770" s="1"/>
      <c r="KS770" s="1"/>
      <c r="KT770" s="1"/>
      <c r="KU770" s="1"/>
      <c r="KV770" s="1"/>
      <c r="KW770" s="1"/>
      <c r="KX770" s="1"/>
      <c r="KY770" s="1"/>
      <c r="KZ770" s="1"/>
      <c r="LA770" s="1"/>
      <c r="LB770" s="1"/>
      <c r="LC770" s="1"/>
      <c r="LD770" s="1"/>
      <c r="LE770" s="1"/>
      <c r="LF770" s="1"/>
      <c r="LG770" s="1"/>
      <c r="LH770" s="1"/>
      <c r="LI770" s="1"/>
      <c r="LJ770" s="1"/>
      <c r="LK770" s="1"/>
      <c r="LL770" s="1"/>
      <c r="LM770" s="1"/>
      <c r="LN770" s="1"/>
      <c r="LO770" s="1"/>
      <c r="LP770" s="1"/>
      <c r="LQ770" s="1"/>
      <c r="LR770" s="1"/>
      <c r="LS770" s="1"/>
      <c r="LT770" s="1"/>
      <c r="LU770" s="1"/>
      <c r="LV770" s="1"/>
      <c r="LW770" s="1"/>
      <c r="LX770" s="1"/>
      <c r="LY770" s="1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  <c r="MV770" s="1"/>
      <c r="MW770" s="1"/>
      <c r="MX770" s="1"/>
      <c r="MY770" s="1"/>
      <c r="MZ770" s="1"/>
      <c r="NA770" s="1"/>
      <c r="NB770" s="1"/>
      <c r="NC770" s="1"/>
      <c r="ND770" s="1"/>
      <c r="NE770" s="1"/>
      <c r="NF770" s="1"/>
      <c r="NG770" s="1"/>
      <c r="NH770" s="1"/>
      <c r="NI770" s="1"/>
      <c r="NJ770" s="1"/>
      <c r="NK770" s="1"/>
      <c r="NL770" s="1"/>
      <c r="NM770" s="1"/>
      <c r="NN770" s="1"/>
      <c r="NO770" s="1"/>
      <c r="NP770" s="1"/>
      <c r="NQ770" s="1"/>
      <c r="NR770" s="1"/>
      <c r="NS770" s="1"/>
      <c r="NT770" s="1"/>
      <c r="NU770" s="1"/>
      <c r="NV770" s="1"/>
      <c r="NW770" s="1"/>
      <c r="NX770" s="1"/>
      <c r="NY770" s="1"/>
      <c r="NZ770" s="1"/>
      <c r="OA770" s="1"/>
      <c r="OB770" s="1"/>
      <c r="OC770" s="1"/>
      <c r="OD770" s="1"/>
      <c r="OE770" s="1"/>
      <c r="OF770" s="1"/>
      <c r="OG770" s="1"/>
      <c r="OH770" s="1"/>
      <c r="OI770" s="1"/>
      <c r="OJ770" s="1"/>
      <c r="OK770" s="1"/>
      <c r="OL770" s="1"/>
      <c r="OM770" s="1"/>
      <c r="ON770" s="1"/>
      <c r="OO770" s="1"/>
      <c r="OP770" s="1"/>
      <c r="OQ770" s="1"/>
      <c r="OR770" s="1"/>
      <c r="OS770" s="1"/>
      <c r="OT770" s="1"/>
      <c r="OU770" s="1"/>
      <c r="OV770" s="1"/>
      <c r="OW770" s="1"/>
      <c r="OX770" s="1"/>
      <c r="OY770" s="1"/>
      <c r="OZ770" s="1"/>
      <c r="PA770" s="1"/>
      <c r="PB770" s="1"/>
      <c r="PC770" s="1"/>
      <c r="PD770" s="1"/>
      <c r="PE770" s="1"/>
      <c r="PF770" s="1"/>
      <c r="PG770" s="1"/>
      <c r="PH770" s="1"/>
      <c r="PI770" s="1"/>
      <c r="PJ770" s="1"/>
      <c r="PK770" s="1"/>
      <c r="PL770" s="1"/>
      <c r="PM770" s="1"/>
      <c r="PN770" s="1"/>
      <c r="PO770" s="1"/>
      <c r="PP770" s="1"/>
      <c r="PQ770" s="1"/>
      <c r="PR770" s="1"/>
      <c r="PS770" s="1"/>
      <c r="PT770" s="1"/>
      <c r="PU770" s="1"/>
      <c r="PV770" s="1"/>
      <c r="PW770" s="1"/>
      <c r="PX770" s="1"/>
      <c r="PY770" s="1"/>
      <c r="PZ770" s="1"/>
      <c r="QA770" s="1"/>
      <c r="QB770" s="1"/>
      <c r="QC770" s="1"/>
      <c r="QD770" s="1"/>
      <c r="QE770" s="1"/>
      <c r="QF770" s="1"/>
      <c r="QG770" s="1"/>
      <c r="QH770" s="1"/>
      <c r="QI770" s="1"/>
      <c r="QJ770" s="1"/>
      <c r="QK770" s="1"/>
      <c r="QL770" s="1"/>
      <c r="QM770" s="1"/>
      <c r="QN770" s="1"/>
      <c r="QO770" s="1"/>
      <c r="QP770" s="1"/>
      <c r="QQ770" s="1"/>
      <c r="QR770" s="1"/>
      <c r="QS770" s="1"/>
      <c r="QT770" s="1"/>
      <c r="QU770" s="1"/>
      <c r="QV770" s="1"/>
      <c r="QW770" s="1"/>
      <c r="QX770" s="1"/>
      <c r="QY770" s="1"/>
      <c r="QZ770" s="1"/>
      <c r="RA770" s="1"/>
      <c r="RB770" s="1"/>
      <c r="RC770" s="1"/>
      <c r="RD770" s="1"/>
      <c r="RE770" s="1"/>
      <c r="RF770" s="1"/>
      <c r="RG770" s="1"/>
      <c r="RH770" s="1"/>
      <c r="RI770" s="1"/>
      <c r="RJ770" s="1"/>
      <c r="RK770" s="1"/>
      <c r="RL770" s="1"/>
      <c r="RM770" s="1"/>
      <c r="RN770" s="1"/>
      <c r="RO770" s="1"/>
      <c r="RP770" s="1"/>
      <c r="RQ770" s="1"/>
      <c r="RR770" s="1"/>
      <c r="RS770" s="1"/>
      <c r="RT770" s="1"/>
      <c r="RU770" s="1"/>
      <c r="RV770" s="1"/>
      <c r="RW770" s="1"/>
      <c r="RX770" s="1"/>
      <c r="RY770" s="1"/>
      <c r="RZ770" s="1"/>
      <c r="SA770" s="1"/>
      <c r="SB770" s="1"/>
      <c r="SC770" s="1"/>
      <c r="SD770" s="1"/>
      <c r="SE770" s="1"/>
      <c r="SF770" s="1"/>
      <c r="SG770" s="1"/>
      <c r="SH770" s="1"/>
      <c r="SI770" s="1"/>
      <c r="SJ770" s="1"/>
      <c r="SK770" s="1"/>
      <c r="SL770" s="1"/>
      <c r="SM770" s="1"/>
      <c r="SN770" s="1"/>
      <c r="SO770" s="1"/>
      <c r="SP770" s="1"/>
      <c r="SQ770" s="1"/>
      <c r="SR770" s="1"/>
      <c r="SS770" s="1"/>
      <c r="ST770" s="1"/>
      <c r="SU770" s="1"/>
      <c r="SV770" s="1"/>
      <c r="SW770" s="1"/>
      <c r="SX770" s="1"/>
      <c r="SY770" s="1"/>
      <c r="SZ770" s="1"/>
      <c r="TA770" s="1"/>
      <c r="TB770" s="1"/>
      <c r="TC770" s="1"/>
      <c r="TD770" s="1"/>
      <c r="TE770" s="1"/>
      <c r="TF770" s="1"/>
      <c r="TG770" s="1"/>
      <c r="TH770" s="1"/>
      <c r="TI770" s="1"/>
      <c r="TJ770" s="1"/>
      <c r="TK770" s="1"/>
      <c r="TL770" s="1"/>
      <c r="TM770" s="1"/>
      <c r="TN770" s="1"/>
      <c r="TO770" s="1"/>
      <c r="TP770" s="1"/>
      <c r="TQ770" s="1"/>
      <c r="TR770" s="1"/>
      <c r="TS770" s="1"/>
      <c r="TT770" s="1"/>
      <c r="TU770" s="1"/>
      <c r="TV770" s="1"/>
      <c r="TW770" s="1"/>
      <c r="TX770" s="1"/>
      <c r="TY770" s="1"/>
      <c r="TZ770" s="1"/>
      <c r="UA770" s="1"/>
      <c r="UB770" s="1"/>
      <c r="UC770" s="1"/>
      <c r="UD770" s="1"/>
      <c r="UE770" s="1"/>
      <c r="UF770" s="1"/>
      <c r="UG770" s="1"/>
      <c r="UH770" s="1"/>
      <c r="UI770" s="1"/>
      <c r="UJ770" s="1"/>
      <c r="UK770" s="1"/>
      <c r="UL770" s="1"/>
      <c r="UM770" s="1"/>
      <c r="UN770" s="1"/>
      <c r="UO770" s="1"/>
      <c r="UP770" s="1"/>
      <c r="UQ770" s="1"/>
      <c r="UR770" s="1"/>
      <c r="US770" s="1"/>
      <c r="UT770" s="1"/>
      <c r="UU770" s="1"/>
      <c r="UV770" s="1"/>
      <c r="UW770" s="1"/>
      <c r="UX770" s="1"/>
      <c r="UY770" s="1"/>
      <c r="UZ770" s="1"/>
      <c r="VA770" s="1"/>
      <c r="VB770" s="1"/>
      <c r="VC770" s="1"/>
      <c r="VD770" s="1"/>
      <c r="VE770" s="1"/>
      <c r="VF770" s="1"/>
      <c r="VG770" s="1"/>
      <c r="VH770" s="1"/>
      <c r="VI770" s="1"/>
      <c r="VJ770" s="1"/>
      <c r="VK770" s="1"/>
      <c r="VL770" s="1"/>
      <c r="VM770" s="1"/>
      <c r="VN770" s="1"/>
      <c r="VO770" s="1"/>
      <c r="VP770" s="1"/>
      <c r="VQ770" s="1"/>
      <c r="VR770" s="1"/>
      <c r="VS770" s="1"/>
      <c r="VT770" s="1"/>
      <c r="VU770" s="1"/>
      <c r="VV770" s="1"/>
      <c r="VW770" s="1"/>
      <c r="VX770" s="1"/>
      <c r="VY770" s="1"/>
      <c r="VZ770" s="1"/>
      <c r="WA770" s="1"/>
      <c r="WB770" s="1"/>
      <c r="WC770" s="1"/>
      <c r="WD770" s="1"/>
      <c r="WE770" s="1"/>
      <c r="WF770" s="1"/>
      <c r="WG770" s="1"/>
      <c r="WH770" s="1"/>
      <c r="WI770" s="1"/>
      <c r="WJ770" s="1"/>
      <c r="WK770" s="1"/>
      <c r="WL770" s="1"/>
      <c r="WM770" s="1"/>
      <c r="WN770" s="1"/>
      <c r="WO770" s="1"/>
      <c r="WP770" s="1"/>
      <c r="WQ770" s="1"/>
      <c r="WR770" s="1"/>
      <c r="WS770" s="1"/>
      <c r="WT770" s="1"/>
      <c r="WU770" s="1"/>
      <c r="WV770" s="1"/>
      <c r="WW770" s="1"/>
      <c r="WX770" s="1"/>
      <c r="WY770" s="1"/>
      <c r="WZ770" s="1"/>
      <c r="XA770" s="1"/>
      <c r="XB770" s="1"/>
      <c r="XC770" s="1"/>
      <c r="XD770" s="1"/>
      <c r="XE770" s="1"/>
      <c r="XF770" s="1"/>
      <c r="XG770" s="1"/>
      <c r="XH770" s="1"/>
      <c r="XI770" s="1"/>
      <c r="XJ770" s="1"/>
      <c r="XK770" s="1"/>
      <c r="XL770" s="1"/>
      <c r="XM770" s="1"/>
      <c r="XN770" s="1"/>
      <c r="XO770" s="1"/>
      <c r="XP770" s="1"/>
      <c r="XQ770" s="1"/>
      <c r="XR770" s="1"/>
      <c r="XS770" s="1"/>
      <c r="XT770" s="1"/>
      <c r="XU770" s="1"/>
      <c r="XV770" s="1"/>
      <c r="XW770" s="1"/>
      <c r="XX770" s="1"/>
      <c r="XY770" s="1"/>
      <c r="XZ770" s="1"/>
      <c r="YA770" s="1"/>
      <c r="YB770" s="1"/>
      <c r="YC770" s="1"/>
      <c r="YD770" s="1"/>
      <c r="YE770" s="1"/>
      <c r="YF770" s="1"/>
      <c r="YG770" s="1"/>
      <c r="YH770" s="1"/>
      <c r="YI770" s="1"/>
      <c r="YJ770" s="1"/>
      <c r="YK770" s="1"/>
      <c r="YL770" s="1"/>
      <c r="YM770" s="1"/>
      <c r="YN770" s="1"/>
      <c r="YO770" s="1"/>
      <c r="YP770" s="1"/>
      <c r="YQ770" s="1"/>
      <c r="YR770" s="1"/>
      <c r="YS770" s="1"/>
      <c r="YT770" s="1"/>
      <c r="YU770" s="1"/>
      <c r="YV770" s="1"/>
      <c r="YW770" s="1"/>
      <c r="YX770" s="1"/>
      <c r="YY770" s="1"/>
      <c r="YZ770" s="1"/>
      <c r="ZA770" s="1"/>
      <c r="ZB770" s="1"/>
      <c r="ZC770" s="1"/>
      <c r="ZD770" s="1"/>
      <c r="ZE770" s="1"/>
      <c r="ZF770" s="1"/>
      <c r="ZG770" s="1"/>
      <c r="ZH770" s="1"/>
      <c r="ZI770" s="1"/>
      <c r="ZJ770" s="1"/>
      <c r="ZK770" s="1"/>
      <c r="ZL770" s="1"/>
      <c r="ZM770" s="1"/>
      <c r="ZN770" s="1"/>
      <c r="ZO770" s="1"/>
      <c r="ZP770" s="1"/>
      <c r="ZQ770" s="1"/>
      <c r="ZR770" s="1"/>
      <c r="ZS770" s="1"/>
      <c r="ZT770" s="1"/>
      <c r="ZU770" s="1"/>
      <c r="ZV770" s="1"/>
      <c r="ZW770" s="1"/>
      <c r="ZX770" s="1"/>
      <c r="ZY770" s="1"/>
      <c r="ZZ770" s="1"/>
      <c r="AAA770" s="1"/>
      <c r="AAB770" s="1"/>
      <c r="AAC770" s="1"/>
      <c r="AAD770" s="1"/>
      <c r="AAE770" s="1"/>
      <c r="AAF770" s="1"/>
      <c r="AAG770" s="1"/>
      <c r="AAH770" s="1"/>
      <c r="AAI770" s="1"/>
      <c r="AAJ770" s="1"/>
      <c r="AAK770" s="1"/>
      <c r="AAL770" s="1"/>
      <c r="AAM770" s="1"/>
      <c r="AAN770" s="1"/>
      <c r="AAO770" s="1"/>
      <c r="AAP770" s="1"/>
      <c r="AAQ770" s="1"/>
      <c r="AAR770" s="1"/>
      <c r="AAS770" s="1"/>
      <c r="AAT770" s="1"/>
      <c r="AAU770" s="1"/>
      <c r="AAV770" s="1"/>
      <c r="AAW770" s="1"/>
      <c r="AAX770" s="1"/>
      <c r="AAY770" s="1"/>
      <c r="AAZ770" s="1"/>
      <c r="ABA770" s="1"/>
      <c r="ABB770" s="1"/>
      <c r="ABC770" s="1"/>
      <c r="ABD770" s="1"/>
      <c r="ABE770" s="1"/>
      <c r="ABF770" s="1"/>
      <c r="ABG770" s="1"/>
      <c r="ABH770" s="1"/>
      <c r="ABI770" s="1"/>
      <c r="ABJ770" s="1"/>
      <c r="ABK770" s="1"/>
      <c r="ABL770" s="1"/>
      <c r="ABM770" s="1"/>
      <c r="ABN770" s="1"/>
      <c r="ABO770" s="1"/>
      <c r="ABP770" s="1"/>
      <c r="ABQ770" s="1"/>
      <c r="ABR770" s="1"/>
      <c r="ABS770" s="1"/>
      <c r="ABT770" s="1"/>
      <c r="ABU770" s="1"/>
      <c r="ABV770" s="1"/>
      <c r="ABW770" s="1"/>
      <c r="ABX770" s="1"/>
      <c r="ABY770" s="1"/>
      <c r="ABZ770" s="1"/>
      <c r="ACA770" s="1"/>
      <c r="ACB770" s="1"/>
      <c r="ACC770" s="1"/>
      <c r="ACD770" s="1"/>
      <c r="ACE770" s="1"/>
      <c r="ACF770" s="1"/>
      <c r="ACG770" s="1"/>
      <c r="ACH770" s="1"/>
      <c r="ACI770" s="1"/>
      <c r="ACJ770" s="1"/>
      <c r="ACK770" s="1"/>
      <c r="ACL770" s="1"/>
      <c r="ACM770" s="1"/>
      <c r="ACN770" s="1"/>
      <c r="ACO770" s="1"/>
      <c r="ACP770" s="1"/>
      <c r="ACQ770" s="1"/>
      <c r="ACR770" s="1"/>
      <c r="ACS770" s="1"/>
      <c r="ACT770" s="1"/>
      <c r="ACU770" s="1"/>
      <c r="ACV770" s="1"/>
      <c r="ACW770" s="1"/>
      <c r="ACX770" s="1"/>
      <c r="ACY770" s="1"/>
      <c r="ACZ770" s="1"/>
      <c r="ADA770" s="1"/>
      <c r="ADB770" s="1"/>
      <c r="ADC770" s="1"/>
      <c r="ADD770" s="1"/>
      <c r="ADE770" s="1"/>
      <c r="ADF770" s="1"/>
      <c r="ADG770" s="1"/>
      <c r="ADH770" s="1"/>
      <c r="ADI770" s="1"/>
      <c r="ADJ770" s="1"/>
      <c r="ADK770" s="1"/>
      <c r="ADL770" s="1"/>
      <c r="ADM770" s="1"/>
      <c r="ADN770" s="1"/>
      <c r="ADO770" s="1"/>
      <c r="ADP770" s="1"/>
      <c r="ADQ770" s="1"/>
      <c r="ADR770" s="1"/>
      <c r="ADS770" s="1"/>
      <c r="ADT770" s="1"/>
      <c r="ADU770" s="1"/>
      <c r="ADV770" s="1"/>
    </row>
    <row r="771" spans="1:802" x14ac:dyDescent="0.1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  <c r="DN771" s="1"/>
      <c r="DO771" s="1"/>
      <c r="DP771" s="1"/>
      <c r="DQ771" s="1"/>
      <c r="DR771" s="1"/>
      <c r="DS771" s="1"/>
      <c r="DT771" s="1"/>
      <c r="DU771" s="1"/>
      <c r="DV771" s="1"/>
      <c r="DW771" s="1"/>
      <c r="DX771" s="1"/>
      <c r="DY771" s="1"/>
      <c r="DZ771" s="1"/>
      <c r="EA771" s="1"/>
      <c r="EB771" s="1"/>
      <c r="EC771" s="1"/>
      <c r="ED771" s="1"/>
      <c r="EE771" s="1"/>
      <c r="EF771" s="1"/>
      <c r="EG771" s="1"/>
      <c r="EH771" s="1"/>
      <c r="EI771" s="1"/>
      <c r="EJ771" s="1"/>
      <c r="EK771" s="1"/>
      <c r="EL771" s="1"/>
      <c r="EM771" s="1"/>
      <c r="EN771" s="1"/>
      <c r="EO771" s="1"/>
      <c r="EP771" s="1"/>
      <c r="EQ771" s="1"/>
      <c r="ER771" s="1"/>
      <c r="ES771" s="1"/>
      <c r="ET771" s="1"/>
      <c r="EU771" s="1"/>
      <c r="EV771" s="1"/>
      <c r="EW771" s="1"/>
      <c r="EX771" s="1"/>
      <c r="EY771" s="1"/>
      <c r="EZ771" s="1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1"/>
      <c r="FL771" s="1"/>
      <c r="FM771" s="1"/>
      <c r="FN771" s="1"/>
      <c r="FO771" s="1"/>
      <c r="FP771" s="1"/>
      <c r="FQ771" s="1"/>
      <c r="FR771" s="1"/>
      <c r="FS771" s="1"/>
      <c r="FT771" s="1"/>
      <c r="FU771" s="1"/>
      <c r="FV771" s="1"/>
      <c r="FW771" s="1"/>
      <c r="FX771" s="1"/>
      <c r="FY771" s="1"/>
      <c r="FZ771" s="1"/>
      <c r="GA771" s="1"/>
      <c r="GB771" s="1"/>
      <c r="GC771" s="1"/>
      <c r="GD771" s="1"/>
      <c r="GE771" s="1"/>
      <c r="GF771" s="1"/>
      <c r="GG771" s="1"/>
      <c r="GH771" s="1"/>
      <c r="GI771" s="1"/>
      <c r="GJ771" s="1"/>
      <c r="GK771" s="1"/>
      <c r="GL771" s="1"/>
      <c r="GM771" s="1"/>
      <c r="GN771" s="1"/>
      <c r="GO771" s="1"/>
      <c r="GP771" s="1"/>
      <c r="GQ771" s="1"/>
      <c r="GR771" s="1"/>
      <c r="GS771" s="1"/>
      <c r="GT771" s="1"/>
      <c r="GU771" s="1"/>
      <c r="GV771" s="1"/>
      <c r="GW771" s="1"/>
      <c r="GX771" s="1"/>
      <c r="GY771" s="1"/>
      <c r="GZ771" s="1"/>
      <c r="HA771" s="1"/>
      <c r="HB771" s="1"/>
      <c r="HC771" s="1"/>
      <c r="HD771" s="1"/>
      <c r="HE771" s="1"/>
      <c r="HF771" s="1"/>
      <c r="HG771" s="1"/>
      <c r="HH771" s="1"/>
      <c r="HI771" s="1"/>
      <c r="HJ771" s="1"/>
      <c r="HK771" s="1"/>
      <c r="HL771" s="1"/>
      <c r="HM771" s="1"/>
      <c r="HN771" s="1"/>
      <c r="HO771" s="1"/>
      <c r="HP771" s="1"/>
      <c r="HQ771" s="1"/>
      <c r="HR771" s="1"/>
      <c r="HS771" s="1"/>
      <c r="HT771" s="1"/>
      <c r="HU771" s="1"/>
      <c r="HV771" s="1"/>
      <c r="HW771" s="1"/>
      <c r="HX771" s="1"/>
      <c r="HY771" s="1"/>
      <c r="HZ771" s="1"/>
      <c r="IA771" s="1"/>
      <c r="IB771" s="1"/>
      <c r="IC771" s="1"/>
      <c r="ID771" s="1"/>
      <c r="IE771" s="1"/>
      <c r="IF771" s="1"/>
      <c r="IG771" s="1"/>
      <c r="IH771" s="1"/>
      <c r="II771" s="1"/>
      <c r="IJ771" s="1"/>
      <c r="IK771" s="1"/>
      <c r="IL771" s="1"/>
      <c r="IM771" s="1"/>
      <c r="IN771" s="1"/>
      <c r="IO771" s="1"/>
      <c r="IP771" s="1"/>
      <c r="IQ771" s="1"/>
      <c r="IR771" s="1"/>
      <c r="IS771" s="1"/>
      <c r="IT771" s="1"/>
      <c r="IU771" s="1"/>
      <c r="IV771" s="1"/>
      <c r="IW771" s="1"/>
      <c r="IX771" s="1"/>
      <c r="IY771" s="1"/>
      <c r="IZ771" s="1"/>
      <c r="JA771" s="1"/>
      <c r="JB771" s="1"/>
      <c r="JC771" s="1"/>
      <c r="JD771" s="1"/>
      <c r="JE771" s="1"/>
      <c r="JF771" s="1"/>
      <c r="JG771" s="1"/>
      <c r="JH771" s="1"/>
      <c r="JI771" s="1"/>
      <c r="JJ771" s="1"/>
      <c r="JK771" s="1"/>
      <c r="JL771" s="1"/>
      <c r="JM771" s="1"/>
      <c r="JN771" s="1"/>
      <c r="JO771" s="1"/>
      <c r="JP771" s="1"/>
      <c r="JQ771" s="1"/>
      <c r="JR771" s="1"/>
      <c r="JS771" s="1"/>
      <c r="JT771" s="1"/>
      <c r="JU771" s="1"/>
      <c r="JV771" s="1"/>
      <c r="JW771" s="1"/>
      <c r="JX771" s="1"/>
      <c r="JY771" s="1"/>
      <c r="JZ771" s="1"/>
      <c r="KA771" s="1"/>
      <c r="KB771" s="1"/>
      <c r="KC771" s="1"/>
      <c r="KD771" s="1"/>
      <c r="KE771" s="1"/>
      <c r="KF771" s="1"/>
      <c r="KG771" s="1"/>
      <c r="KH771" s="1"/>
      <c r="KI771" s="1"/>
      <c r="KJ771" s="1"/>
      <c r="KK771" s="1"/>
      <c r="KL771" s="1"/>
      <c r="KM771" s="1"/>
      <c r="KN771" s="1"/>
      <c r="KO771" s="1"/>
      <c r="KP771" s="1"/>
      <c r="KQ771" s="1"/>
      <c r="KR771" s="1"/>
      <c r="KS771" s="1"/>
      <c r="KT771" s="1"/>
      <c r="KU771" s="1"/>
      <c r="KV771" s="1"/>
      <c r="KW771" s="1"/>
      <c r="KX771" s="1"/>
      <c r="KY771" s="1"/>
      <c r="KZ771" s="1"/>
      <c r="LA771" s="1"/>
      <c r="LB771" s="1"/>
      <c r="LC771" s="1"/>
      <c r="LD771" s="1"/>
      <c r="LE771" s="1"/>
      <c r="LF771" s="1"/>
      <c r="LG771" s="1"/>
      <c r="LH771" s="1"/>
      <c r="LI771" s="1"/>
      <c r="LJ771" s="1"/>
      <c r="LK771" s="1"/>
      <c r="LL771" s="1"/>
      <c r="LM771" s="1"/>
      <c r="LN771" s="1"/>
      <c r="LO771" s="1"/>
      <c r="LP771" s="1"/>
      <c r="LQ771" s="1"/>
      <c r="LR771" s="1"/>
      <c r="LS771" s="1"/>
      <c r="LT771" s="1"/>
      <c r="LU771" s="1"/>
      <c r="LV771" s="1"/>
      <c r="LW771" s="1"/>
      <c r="LX771" s="1"/>
      <c r="LY771" s="1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  <c r="MV771" s="1"/>
      <c r="MW771" s="1"/>
      <c r="MX771" s="1"/>
      <c r="MY771" s="1"/>
      <c r="MZ771" s="1"/>
      <c r="NA771" s="1"/>
      <c r="NB771" s="1"/>
      <c r="NC771" s="1"/>
      <c r="ND771" s="1"/>
      <c r="NE771" s="1"/>
      <c r="NF771" s="1"/>
      <c r="NG771" s="1"/>
      <c r="NH771" s="1"/>
      <c r="NI771" s="1"/>
      <c r="NJ771" s="1"/>
      <c r="NK771" s="1"/>
      <c r="NL771" s="1"/>
      <c r="NM771" s="1"/>
      <c r="NN771" s="1"/>
      <c r="NO771" s="1"/>
      <c r="NP771" s="1"/>
      <c r="NQ771" s="1"/>
      <c r="NR771" s="1"/>
      <c r="NS771" s="1"/>
      <c r="NT771" s="1"/>
      <c r="NU771" s="1"/>
      <c r="NV771" s="1"/>
      <c r="NW771" s="1"/>
      <c r="NX771" s="1"/>
      <c r="NY771" s="1"/>
      <c r="NZ771" s="1"/>
      <c r="OA771" s="1"/>
      <c r="OB771" s="1"/>
      <c r="OC771" s="1"/>
      <c r="OD771" s="1"/>
      <c r="OE771" s="1"/>
      <c r="OF771" s="1"/>
      <c r="OG771" s="1"/>
      <c r="OH771" s="1"/>
      <c r="OI771" s="1"/>
      <c r="OJ771" s="1"/>
      <c r="OK771" s="1"/>
      <c r="OL771" s="1"/>
      <c r="OM771" s="1"/>
      <c r="ON771" s="1"/>
      <c r="OO771" s="1"/>
      <c r="OP771" s="1"/>
      <c r="OQ771" s="1"/>
      <c r="OR771" s="1"/>
      <c r="OS771" s="1"/>
      <c r="OT771" s="1"/>
      <c r="OU771" s="1"/>
      <c r="OV771" s="1"/>
      <c r="OW771" s="1"/>
      <c r="OX771" s="1"/>
      <c r="OY771" s="1"/>
      <c r="OZ771" s="1"/>
      <c r="PA771" s="1"/>
      <c r="PB771" s="1"/>
      <c r="PC771" s="1"/>
      <c r="PD771" s="1"/>
      <c r="PE771" s="1"/>
      <c r="PF771" s="1"/>
      <c r="PG771" s="1"/>
      <c r="PH771" s="1"/>
      <c r="PI771" s="1"/>
      <c r="PJ771" s="1"/>
      <c r="PK771" s="1"/>
      <c r="PL771" s="1"/>
      <c r="PM771" s="1"/>
      <c r="PN771" s="1"/>
      <c r="PO771" s="1"/>
      <c r="PP771" s="1"/>
      <c r="PQ771" s="1"/>
      <c r="PR771" s="1"/>
      <c r="PS771" s="1"/>
      <c r="PT771" s="1"/>
      <c r="PU771" s="1"/>
      <c r="PV771" s="1"/>
      <c r="PW771" s="1"/>
      <c r="PX771" s="1"/>
      <c r="PY771" s="1"/>
      <c r="PZ771" s="1"/>
      <c r="QA771" s="1"/>
      <c r="QB771" s="1"/>
      <c r="QC771" s="1"/>
      <c r="QD771" s="1"/>
      <c r="QE771" s="1"/>
      <c r="QF771" s="1"/>
      <c r="QG771" s="1"/>
      <c r="QH771" s="1"/>
      <c r="QI771" s="1"/>
      <c r="QJ771" s="1"/>
      <c r="QK771" s="1"/>
      <c r="QL771" s="1"/>
      <c r="QM771" s="1"/>
      <c r="QN771" s="1"/>
      <c r="QO771" s="1"/>
      <c r="QP771" s="1"/>
      <c r="QQ771" s="1"/>
      <c r="QR771" s="1"/>
      <c r="QS771" s="1"/>
      <c r="QT771" s="1"/>
      <c r="QU771" s="1"/>
      <c r="QV771" s="1"/>
      <c r="QW771" s="1"/>
      <c r="QX771" s="1"/>
      <c r="QY771" s="1"/>
      <c r="QZ771" s="1"/>
      <c r="RA771" s="1"/>
      <c r="RB771" s="1"/>
      <c r="RC771" s="1"/>
      <c r="RD771" s="1"/>
      <c r="RE771" s="1"/>
      <c r="RF771" s="1"/>
      <c r="RG771" s="1"/>
      <c r="RH771" s="1"/>
      <c r="RI771" s="1"/>
      <c r="RJ771" s="1"/>
      <c r="RK771" s="1"/>
      <c r="RL771" s="1"/>
      <c r="RM771" s="1"/>
      <c r="RN771" s="1"/>
      <c r="RO771" s="1"/>
      <c r="RP771" s="1"/>
      <c r="RQ771" s="1"/>
      <c r="RR771" s="1"/>
      <c r="RS771" s="1"/>
      <c r="RT771" s="1"/>
      <c r="RU771" s="1"/>
      <c r="RV771" s="1"/>
      <c r="RW771" s="1"/>
      <c r="RX771" s="1"/>
      <c r="RY771" s="1"/>
      <c r="RZ771" s="1"/>
      <c r="SA771" s="1"/>
      <c r="SB771" s="1"/>
      <c r="SC771" s="1"/>
      <c r="SD771" s="1"/>
      <c r="SE771" s="1"/>
      <c r="SF771" s="1"/>
      <c r="SG771" s="1"/>
      <c r="SH771" s="1"/>
      <c r="SI771" s="1"/>
      <c r="SJ771" s="1"/>
      <c r="SK771" s="1"/>
      <c r="SL771" s="1"/>
      <c r="SM771" s="1"/>
      <c r="SN771" s="1"/>
      <c r="SO771" s="1"/>
      <c r="SP771" s="1"/>
      <c r="SQ771" s="1"/>
      <c r="SR771" s="1"/>
      <c r="SS771" s="1"/>
      <c r="ST771" s="1"/>
      <c r="SU771" s="1"/>
      <c r="SV771" s="1"/>
      <c r="SW771" s="1"/>
      <c r="SX771" s="1"/>
      <c r="SY771" s="1"/>
      <c r="SZ771" s="1"/>
      <c r="TA771" s="1"/>
      <c r="TB771" s="1"/>
      <c r="TC771" s="1"/>
      <c r="TD771" s="1"/>
      <c r="TE771" s="1"/>
      <c r="TF771" s="1"/>
      <c r="TG771" s="1"/>
      <c r="TH771" s="1"/>
      <c r="TI771" s="1"/>
      <c r="TJ771" s="1"/>
      <c r="TK771" s="1"/>
      <c r="TL771" s="1"/>
      <c r="TM771" s="1"/>
      <c r="TN771" s="1"/>
      <c r="TO771" s="1"/>
      <c r="TP771" s="1"/>
      <c r="TQ771" s="1"/>
      <c r="TR771" s="1"/>
      <c r="TS771" s="1"/>
      <c r="TT771" s="1"/>
      <c r="TU771" s="1"/>
      <c r="TV771" s="1"/>
      <c r="TW771" s="1"/>
      <c r="TX771" s="1"/>
      <c r="TY771" s="1"/>
      <c r="TZ771" s="1"/>
      <c r="UA771" s="1"/>
      <c r="UB771" s="1"/>
      <c r="UC771" s="1"/>
      <c r="UD771" s="1"/>
      <c r="UE771" s="1"/>
      <c r="UF771" s="1"/>
      <c r="UG771" s="1"/>
      <c r="UH771" s="1"/>
      <c r="UI771" s="1"/>
      <c r="UJ771" s="1"/>
      <c r="UK771" s="1"/>
      <c r="UL771" s="1"/>
      <c r="UM771" s="1"/>
      <c r="UN771" s="1"/>
      <c r="UO771" s="1"/>
      <c r="UP771" s="1"/>
      <c r="UQ771" s="1"/>
      <c r="UR771" s="1"/>
      <c r="US771" s="1"/>
      <c r="UT771" s="1"/>
      <c r="UU771" s="1"/>
      <c r="UV771" s="1"/>
      <c r="UW771" s="1"/>
      <c r="UX771" s="1"/>
      <c r="UY771" s="1"/>
      <c r="UZ771" s="1"/>
      <c r="VA771" s="1"/>
      <c r="VB771" s="1"/>
      <c r="VC771" s="1"/>
      <c r="VD771" s="1"/>
      <c r="VE771" s="1"/>
      <c r="VF771" s="1"/>
      <c r="VG771" s="1"/>
      <c r="VH771" s="1"/>
      <c r="VI771" s="1"/>
      <c r="VJ771" s="1"/>
      <c r="VK771" s="1"/>
      <c r="VL771" s="1"/>
      <c r="VM771" s="1"/>
      <c r="VN771" s="1"/>
      <c r="VO771" s="1"/>
      <c r="VP771" s="1"/>
      <c r="VQ771" s="1"/>
      <c r="VR771" s="1"/>
      <c r="VS771" s="1"/>
      <c r="VT771" s="1"/>
      <c r="VU771" s="1"/>
      <c r="VV771" s="1"/>
      <c r="VW771" s="1"/>
      <c r="VX771" s="1"/>
      <c r="VY771" s="1"/>
      <c r="VZ771" s="1"/>
      <c r="WA771" s="1"/>
      <c r="WB771" s="1"/>
      <c r="WC771" s="1"/>
      <c r="WD771" s="1"/>
      <c r="WE771" s="1"/>
      <c r="WF771" s="1"/>
      <c r="WG771" s="1"/>
      <c r="WH771" s="1"/>
      <c r="WI771" s="1"/>
      <c r="WJ771" s="1"/>
      <c r="WK771" s="1"/>
      <c r="WL771" s="1"/>
      <c r="WM771" s="1"/>
      <c r="WN771" s="1"/>
      <c r="WO771" s="1"/>
      <c r="WP771" s="1"/>
      <c r="WQ771" s="1"/>
      <c r="WR771" s="1"/>
      <c r="WS771" s="1"/>
      <c r="WT771" s="1"/>
      <c r="WU771" s="1"/>
      <c r="WV771" s="1"/>
      <c r="WW771" s="1"/>
      <c r="WX771" s="1"/>
      <c r="WY771" s="1"/>
      <c r="WZ771" s="1"/>
      <c r="XA771" s="1"/>
      <c r="XB771" s="1"/>
      <c r="XC771" s="1"/>
      <c r="XD771" s="1"/>
      <c r="XE771" s="1"/>
      <c r="XF771" s="1"/>
      <c r="XG771" s="1"/>
      <c r="XH771" s="1"/>
      <c r="XI771" s="1"/>
      <c r="XJ771" s="1"/>
      <c r="XK771" s="1"/>
      <c r="XL771" s="1"/>
      <c r="XM771" s="1"/>
      <c r="XN771" s="1"/>
      <c r="XO771" s="1"/>
      <c r="XP771" s="1"/>
      <c r="XQ771" s="1"/>
      <c r="XR771" s="1"/>
      <c r="XS771" s="1"/>
      <c r="XT771" s="1"/>
      <c r="XU771" s="1"/>
      <c r="XV771" s="1"/>
      <c r="XW771" s="1"/>
      <c r="XX771" s="1"/>
      <c r="XY771" s="1"/>
      <c r="XZ771" s="1"/>
      <c r="YA771" s="1"/>
      <c r="YB771" s="1"/>
      <c r="YC771" s="1"/>
      <c r="YD771" s="1"/>
      <c r="YE771" s="1"/>
      <c r="YF771" s="1"/>
      <c r="YG771" s="1"/>
      <c r="YH771" s="1"/>
      <c r="YI771" s="1"/>
      <c r="YJ771" s="1"/>
      <c r="YK771" s="1"/>
      <c r="YL771" s="1"/>
      <c r="YM771" s="1"/>
      <c r="YN771" s="1"/>
      <c r="YO771" s="1"/>
      <c r="YP771" s="1"/>
      <c r="YQ771" s="1"/>
      <c r="YR771" s="1"/>
      <c r="YS771" s="1"/>
      <c r="YT771" s="1"/>
      <c r="YU771" s="1"/>
      <c r="YV771" s="1"/>
      <c r="YW771" s="1"/>
      <c r="YX771" s="1"/>
      <c r="YY771" s="1"/>
      <c r="YZ771" s="1"/>
      <c r="ZA771" s="1"/>
      <c r="ZB771" s="1"/>
      <c r="ZC771" s="1"/>
      <c r="ZD771" s="1"/>
      <c r="ZE771" s="1"/>
      <c r="ZF771" s="1"/>
      <c r="ZG771" s="1"/>
      <c r="ZH771" s="1"/>
      <c r="ZI771" s="1"/>
      <c r="ZJ771" s="1"/>
      <c r="ZK771" s="1"/>
      <c r="ZL771" s="1"/>
      <c r="ZM771" s="1"/>
      <c r="ZN771" s="1"/>
      <c r="ZO771" s="1"/>
      <c r="ZP771" s="1"/>
      <c r="ZQ771" s="1"/>
      <c r="ZR771" s="1"/>
      <c r="ZS771" s="1"/>
      <c r="ZT771" s="1"/>
      <c r="ZU771" s="1"/>
      <c r="ZV771" s="1"/>
      <c r="ZW771" s="1"/>
      <c r="ZX771" s="1"/>
      <c r="ZY771" s="1"/>
      <c r="ZZ771" s="1"/>
      <c r="AAA771" s="1"/>
      <c r="AAB771" s="1"/>
      <c r="AAC771" s="1"/>
      <c r="AAD771" s="1"/>
      <c r="AAE771" s="1"/>
      <c r="AAF771" s="1"/>
      <c r="AAG771" s="1"/>
      <c r="AAH771" s="1"/>
      <c r="AAI771" s="1"/>
      <c r="AAJ771" s="1"/>
      <c r="AAK771" s="1"/>
      <c r="AAL771" s="1"/>
      <c r="AAM771" s="1"/>
      <c r="AAN771" s="1"/>
      <c r="AAO771" s="1"/>
      <c r="AAP771" s="1"/>
      <c r="AAQ771" s="1"/>
      <c r="AAR771" s="1"/>
      <c r="AAS771" s="1"/>
      <c r="AAT771" s="1"/>
      <c r="AAU771" s="1"/>
      <c r="AAV771" s="1"/>
      <c r="AAW771" s="1"/>
      <c r="AAX771" s="1"/>
      <c r="AAY771" s="1"/>
      <c r="AAZ771" s="1"/>
      <c r="ABA771" s="1"/>
      <c r="ABB771" s="1"/>
      <c r="ABC771" s="1"/>
      <c r="ABD771" s="1"/>
      <c r="ABE771" s="1"/>
      <c r="ABF771" s="1"/>
      <c r="ABG771" s="1"/>
      <c r="ABH771" s="1"/>
      <c r="ABI771" s="1"/>
      <c r="ABJ771" s="1"/>
      <c r="ABK771" s="1"/>
      <c r="ABL771" s="1"/>
      <c r="ABM771" s="1"/>
      <c r="ABN771" s="1"/>
      <c r="ABO771" s="1"/>
      <c r="ABP771" s="1"/>
      <c r="ABQ771" s="1"/>
      <c r="ABR771" s="1"/>
      <c r="ABS771" s="1"/>
      <c r="ABT771" s="1"/>
      <c r="ABU771" s="1"/>
      <c r="ABV771" s="1"/>
      <c r="ABW771" s="1"/>
      <c r="ABX771" s="1"/>
      <c r="ABY771" s="1"/>
      <c r="ABZ771" s="1"/>
      <c r="ACA771" s="1"/>
      <c r="ACB771" s="1"/>
      <c r="ACC771" s="1"/>
      <c r="ACD771" s="1"/>
      <c r="ACE771" s="1"/>
      <c r="ACF771" s="1"/>
      <c r="ACG771" s="1"/>
      <c r="ACH771" s="1"/>
      <c r="ACI771" s="1"/>
      <c r="ACJ771" s="1"/>
      <c r="ACK771" s="1"/>
      <c r="ACL771" s="1"/>
      <c r="ACM771" s="1"/>
      <c r="ACN771" s="1"/>
      <c r="ACO771" s="1"/>
      <c r="ACP771" s="1"/>
      <c r="ACQ771" s="1"/>
      <c r="ACR771" s="1"/>
      <c r="ACS771" s="1"/>
      <c r="ACT771" s="1"/>
      <c r="ACU771" s="1"/>
      <c r="ACV771" s="1"/>
      <c r="ACW771" s="1"/>
      <c r="ACX771" s="1"/>
      <c r="ACY771" s="1"/>
      <c r="ACZ771" s="1"/>
      <c r="ADA771" s="1"/>
      <c r="ADB771" s="1"/>
      <c r="ADC771" s="1"/>
      <c r="ADD771" s="1"/>
      <c r="ADE771" s="1"/>
      <c r="ADF771" s="1"/>
      <c r="ADG771" s="1"/>
      <c r="ADH771" s="1"/>
      <c r="ADI771" s="1"/>
      <c r="ADJ771" s="1"/>
      <c r="ADK771" s="1"/>
      <c r="ADL771" s="1"/>
      <c r="ADM771" s="1"/>
      <c r="ADN771" s="1"/>
      <c r="ADO771" s="1"/>
      <c r="ADP771" s="1"/>
      <c r="ADQ771" s="1"/>
      <c r="ADR771" s="1"/>
      <c r="ADS771" s="1"/>
      <c r="ADT771" s="1"/>
      <c r="ADU771" s="1"/>
      <c r="ADV771" s="1"/>
    </row>
    <row r="772" spans="1:802" x14ac:dyDescent="0.1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  <c r="DN772" s="1"/>
      <c r="DO772" s="1"/>
      <c r="DP772" s="1"/>
      <c r="DQ772" s="1"/>
      <c r="DR772" s="1"/>
      <c r="DS772" s="1"/>
      <c r="DT772" s="1"/>
      <c r="DU772" s="1"/>
      <c r="DV772" s="1"/>
      <c r="DW772" s="1"/>
      <c r="DX772" s="1"/>
      <c r="DY772" s="1"/>
      <c r="DZ772" s="1"/>
      <c r="EA772" s="1"/>
      <c r="EB772" s="1"/>
      <c r="EC772" s="1"/>
      <c r="ED772" s="1"/>
      <c r="EE772" s="1"/>
      <c r="EF772" s="1"/>
      <c r="EG772" s="1"/>
      <c r="EH772" s="1"/>
      <c r="EI772" s="1"/>
      <c r="EJ772" s="1"/>
      <c r="EK772" s="1"/>
      <c r="EL772" s="1"/>
      <c r="EM772" s="1"/>
      <c r="EN772" s="1"/>
      <c r="EO772" s="1"/>
      <c r="EP772" s="1"/>
      <c r="EQ772" s="1"/>
      <c r="ER772" s="1"/>
      <c r="ES772" s="1"/>
      <c r="ET772" s="1"/>
      <c r="EU772" s="1"/>
      <c r="EV772" s="1"/>
      <c r="EW772" s="1"/>
      <c r="EX772" s="1"/>
      <c r="EY772" s="1"/>
      <c r="EZ772" s="1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1"/>
      <c r="FL772" s="1"/>
      <c r="FM772" s="1"/>
      <c r="FN772" s="1"/>
      <c r="FO772" s="1"/>
      <c r="FP772" s="1"/>
      <c r="FQ772" s="1"/>
      <c r="FR772" s="1"/>
      <c r="FS772" s="1"/>
      <c r="FT772" s="1"/>
      <c r="FU772" s="1"/>
      <c r="FV772" s="1"/>
      <c r="FW772" s="1"/>
      <c r="FX772" s="1"/>
      <c r="FY772" s="1"/>
      <c r="FZ772" s="1"/>
      <c r="GA772" s="1"/>
      <c r="GB772" s="1"/>
      <c r="GC772" s="1"/>
      <c r="GD772" s="1"/>
      <c r="GE772" s="1"/>
      <c r="GF772" s="1"/>
      <c r="GG772" s="1"/>
      <c r="GH772" s="1"/>
      <c r="GI772" s="1"/>
      <c r="GJ772" s="1"/>
      <c r="GK772" s="1"/>
      <c r="GL772" s="1"/>
      <c r="GM772" s="1"/>
      <c r="GN772" s="1"/>
      <c r="GO772" s="1"/>
      <c r="GP772" s="1"/>
      <c r="GQ772" s="1"/>
      <c r="GR772" s="1"/>
      <c r="GS772" s="1"/>
      <c r="GT772" s="1"/>
      <c r="GU772" s="1"/>
      <c r="GV772" s="1"/>
      <c r="GW772" s="1"/>
      <c r="GX772" s="1"/>
      <c r="GY772" s="1"/>
      <c r="GZ772" s="1"/>
      <c r="HA772" s="1"/>
      <c r="HB772" s="1"/>
      <c r="HC772" s="1"/>
      <c r="HD772" s="1"/>
      <c r="HE772" s="1"/>
      <c r="HF772" s="1"/>
      <c r="HG772" s="1"/>
      <c r="HH772" s="1"/>
      <c r="HI772" s="1"/>
      <c r="HJ772" s="1"/>
      <c r="HK772" s="1"/>
      <c r="HL772" s="1"/>
      <c r="HM772" s="1"/>
      <c r="HN772" s="1"/>
      <c r="HO772" s="1"/>
      <c r="HP772" s="1"/>
      <c r="HQ772" s="1"/>
      <c r="HR772" s="1"/>
      <c r="HS772" s="1"/>
      <c r="HT772" s="1"/>
      <c r="HU772" s="1"/>
      <c r="HV772" s="1"/>
      <c r="HW772" s="1"/>
      <c r="HX772" s="1"/>
      <c r="HY772" s="1"/>
      <c r="HZ772" s="1"/>
      <c r="IA772" s="1"/>
      <c r="IB772" s="1"/>
      <c r="IC772" s="1"/>
      <c r="ID772" s="1"/>
      <c r="IE772" s="1"/>
      <c r="IF772" s="1"/>
      <c r="IG772" s="1"/>
      <c r="IH772" s="1"/>
      <c r="II772" s="1"/>
      <c r="IJ772" s="1"/>
      <c r="IK772" s="1"/>
      <c r="IL772" s="1"/>
      <c r="IM772" s="1"/>
      <c r="IN772" s="1"/>
      <c r="IO772" s="1"/>
      <c r="IP772" s="1"/>
      <c r="IQ772" s="1"/>
      <c r="IR772" s="1"/>
      <c r="IS772" s="1"/>
      <c r="IT772" s="1"/>
      <c r="IU772" s="1"/>
      <c r="IV772" s="1"/>
      <c r="IW772" s="1"/>
      <c r="IX772" s="1"/>
      <c r="IY772" s="1"/>
      <c r="IZ772" s="1"/>
      <c r="JA772" s="1"/>
      <c r="JB772" s="1"/>
      <c r="JC772" s="1"/>
      <c r="JD772" s="1"/>
      <c r="JE772" s="1"/>
      <c r="JF772" s="1"/>
      <c r="JG772" s="1"/>
      <c r="JH772" s="1"/>
      <c r="JI772" s="1"/>
      <c r="JJ772" s="1"/>
      <c r="JK772" s="1"/>
      <c r="JL772" s="1"/>
      <c r="JM772" s="1"/>
      <c r="JN772" s="1"/>
      <c r="JO772" s="1"/>
      <c r="JP772" s="1"/>
      <c r="JQ772" s="1"/>
      <c r="JR772" s="1"/>
      <c r="JS772" s="1"/>
      <c r="JT772" s="1"/>
      <c r="JU772" s="1"/>
      <c r="JV772" s="1"/>
      <c r="JW772" s="1"/>
      <c r="JX772" s="1"/>
      <c r="JY772" s="1"/>
      <c r="JZ772" s="1"/>
      <c r="KA772" s="1"/>
      <c r="KB772" s="1"/>
      <c r="KC772" s="1"/>
      <c r="KD772" s="1"/>
      <c r="KE772" s="1"/>
      <c r="KF772" s="1"/>
      <c r="KG772" s="1"/>
      <c r="KH772" s="1"/>
      <c r="KI772" s="1"/>
      <c r="KJ772" s="1"/>
      <c r="KK772" s="1"/>
      <c r="KL772" s="1"/>
      <c r="KM772" s="1"/>
      <c r="KN772" s="1"/>
      <c r="KO772" s="1"/>
      <c r="KP772" s="1"/>
      <c r="KQ772" s="1"/>
      <c r="KR772" s="1"/>
      <c r="KS772" s="1"/>
      <c r="KT772" s="1"/>
      <c r="KU772" s="1"/>
      <c r="KV772" s="1"/>
      <c r="KW772" s="1"/>
      <c r="KX772" s="1"/>
      <c r="KY772" s="1"/>
      <c r="KZ772" s="1"/>
      <c r="LA772" s="1"/>
      <c r="LB772" s="1"/>
      <c r="LC772" s="1"/>
      <c r="LD772" s="1"/>
      <c r="LE772" s="1"/>
      <c r="LF772" s="1"/>
      <c r="LG772" s="1"/>
      <c r="LH772" s="1"/>
      <c r="LI772" s="1"/>
      <c r="LJ772" s="1"/>
      <c r="LK772" s="1"/>
      <c r="LL772" s="1"/>
      <c r="LM772" s="1"/>
      <c r="LN772" s="1"/>
      <c r="LO772" s="1"/>
      <c r="LP772" s="1"/>
      <c r="LQ772" s="1"/>
      <c r="LR772" s="1"/>
      <c r="LS772" s="1"/>
      <c r="LT772" s="1"/>
      <c r="LU772" s="1"/>
      <c r="LV772" s="1"/>
      <c r="LW772" s="1"/>
      <c r="LX772" s="1"/>
      <c r="LY772" s="1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  <c r="MV772" s="1"/>
      <c r="MW772" s="1"/>
      <c r="MX772" s="1"/>
      <c r="MY772" s="1"/>
      <c r="MZ772" s="1"/>
      <c r="NA772" s="1"/>
      <c r="NB772" s="1"/>
      <c r="NC772" s="1"/>
      <c r="ND772" s="1"/>
      <c r="NE772" s="1"/>
      <c r="NF772" s="1"/>
      <c r="NG772" s="1"/>
      <c r="NH772" s="1"/>
      <c r="NI772" s="1"/>
      <c r="NJ772" s="1"/>
      <c r="NK772" s="1"/>
      <c r="NL772" s="1"/>
      <c r="NM772" s="1"/>
      <c r="NN772" s="1"/>
      <c r="NO772" s="1"/>
      <c r="NP772" s="1"/>
      <c r="NQ772" s="1"/>
      <c r="NR772" s="1"/>
      <c r="NS772" s="1"/>
      <c r="NT772" s="1"/>
      <c r="NU772" s="1"/>
      <c r="NV772" s="1"/>
      <c r="NW772" s="1"/>
      <c r="NX772" s="1"/>
      <c r="NY772" s="1"/>
      <c r="NZ772" s="1"/>
      <c r="OA772" s="1"/>
      <c r="OB772" s="1"/>
      <c r="OC772" s="1"/>
      <c r="OD772" s="1"/>
      <c r="OE772" s="1"/>
      <c r="OF772" s="1"/>
      <c r="OG772" s="1"/>
      <c r="OH772" s="1"/>
      <c r="OI772" s="1"/>
      <c r="OJ772" s="1"/>
      <c r="OK772" s="1"/>
      <c r="OL772" s="1"/>
      <c r="OM772" s="1"/>
      <c r="ON772" s="1"/>
      <c r="OO772" s="1"/>
      <c r="OP772" s="1"/>
      <c r="OQ772" s="1"/>
      <c r="OR772" s="1"/>
      <c r="OS772" s="1"/>
      <c r="OT772" s="1"/>
      <c r="OU772" s="1"/>
      <c r="OV772" s="1"/>
      <c r="OW772" s="1"/>
      <c r="OX772" s="1"/>
      <c r="OY772" s="1"/>
      <c r="OZ772" s="1"/>
      <c r="PA772" s="1"/>
      <c r="PB772" s="1"/>
      <c r="PC772" s="1"/>
      <c r="PD772" s="1"/>
      <c r="PE772" s="1"/>
      <c r="PF772" s="1"/>
      <c r="PG772" s="1"/>
      <c r="PH772" s="1"/>
      <c r="PI772" s="1"/>
      <c r="PJ772" s="1"/>
      <c r="PK772" s="1"/>
      <c r="PL772" s="1"/>
      <c r="PM772" s="1"/>
      <c r="PN772" s="1"/>
      <c r="PO772" s="1"/>
      <c r="PP772" s="1"/>
      <c r="PQ772" s="1"/>
      <c r="PR772" s="1"/>
      <c r="PS772" s="1"/>
      <c r="PT772" s="1"/>
      <c r="PU772" s="1"/>
      <c r="PV772" s="1"/>
      <c r="PW772" s="1"/>
      <c r="PX772" s="1"/>
      <c r="PY772" s="1"/>
      <c r="PZ772" s="1"/>
      <c r="QA772" s="1"/>
      <c r="QB772" s="1"/>
      <c r="QC772" s="1"/>
      <c r="QD772" s="1"/>
      <c r="QE772" s="1"/>
      <c r="QF772" s="1"/>
      <c r="QG772" s="1"/>
      <c r="QH772" s="1"/>
      <c r="QI772" s="1"/>
      <c r="QJ772" s="1"/>
      <c r="QK772" s="1"/>
      <c r="QL772" s="1"/>
      <c r="QM772" s="1"/>
      <c r="QN772" s="1"/>
      <c r="QO772" s="1"/>
      <c r="QP772" s="1"/>
      <c r="QQ772" s="1"/>
      <c r="QR772" s="1"/>
      <c r="QS772" s="1"/>
      <c r="QT772" s="1"/>
      <c r="QU772" s="1"/>
      <c r="QV772" s="1"/>
      <c r="QW772" s="1"/>
      <c r="QX772" s="1"/>
      <c r="QY772" s="1"/>
      <c r="QZ772" s="1"/>
      <c r="RA772" s="1"/>
      <c r="RB772" s="1"/>
      <c r="RC772" s="1"/>
      <c r="RD772" s="1"/>
      <c r="RE772" s="1"/>
      <c r="RF772" s="1"/>
      <c r="RG772" s="1"/>
      <c r="RH772" s="1"/>
      <c r="RI772" s="1"/>
      <c r="RJ772" s="1"/>
      <c r="RK772" s="1"/>
      <c r="RL772" s="1"/>
      <c r="RM772" s="1"/>
      <c r="RN772" s="1"/>
      <c r="RO772" s="1"/>
      <c r="RP772" s="1"/>
      <c r="RQ772" s="1"/>
      <c r="RR772" s="1"/>
      <c r="RS772" s="1"/>
      <c r="RT772" s="1"/>
      <c r="RU772" s="1"/>
      <c r="RV772" s="1"/>
      <c r="RW772" s="1"/>
      <c r="RX772" s="1"/>
      <c r="RY772" s="1"/>
      <c r="RZ772" s="1"/>
      <c r="SA772" s="1"/>
      <c r="SB772" s="1"/>
      <c r="SC772" s="1"/>
      <c r="SD772" s="1"/>
      <c r="SE772" s="1"/>
      <c r="SF772" s="1"/>
      <c r="SG772" s="1"/>
      <c r="SH772" s="1"/>
      <c r="SI772" s="1"/>
      <c r="SJ772" s="1"/>
      <c r="SK772" s="1"/>
      <c r="SL772" s="1"/>
      <c r="SM772" s="1"/>
      <c r="SN772" s="1"/>
      <c r="SO772" s="1"/>
      <c r="SP772" s="1"/>
      <c r="SQ772" s="1"/>
      <c r="SR772" s="1"/>
      <c r="SS772" s="1"/>
      <c r="ST772" s="1"/>
      <c r="SU772" s="1"/>
      <c r="SV772" s="1"/>
      <c r="SW772" s="1"/>
      <c r="SX772" s="1"/>
      <c r="SY772" s="1"/>
      <c r="SZ772" s="1"/>
      <c r="TA772" s="1"/>
      <c r="TB772" s="1"/>
      <c r="TC772" s="1"/>
      <c r="TD772" s="1"/>
      <c r="TE772" s="1"/>
      <c r="TF772" s="1"/>
      <c r="TG772" s="1"/>
      <c r="TH772" s="1"/>
      <c r="TI772" s="1"/>
      <c r="TJ772" s="1"/>
      <c r="TK772" s="1"/>
      <c r="TL772" s="1"/>
      <c r="TM772" s="1"/>
      <c r="TN772" s="1"/>
      <c r="TO772" s="1"/>
      <c r="TP772" s="1"/>
      <c r="TQ772" s="1"/>
      <c r="TR772" s="1"/>
      <c r="TS772" s="1"/>
      <c r="TT772" s="1"/>
      <c r="TU772" s="1"/>
      <c r="TV772" s="1"/>
      <c r="TW772" s="1"/>
      <c r="TX772" s="1"/>
      <c r="TY772" s="1"/>
      <c r="TZ772" s="1"/>
      <c r="UA772" s="1"/>
      <c r="UB772" s="1"/>
      <c r="UC772" s="1"/>
      <c r="UD772" s="1"/>
      <c r="UE772" s="1"/>
      <c r="UF772" s="1"/>
      <c r="UG772" s="1"/>
      <c r="UH772" s="1"/>
      <c r="UI772" s="1"/>
      <c r="UJ772" s="1"/>
      <c r="UK772" s="1"/>
      <c r="UL772" s="1"/>
      <c r="UM772" s="1"/>
      <c r="UN772" s="1"/>
      <c r="UO772" s="1"/>
      <c r="UP772" s="1"/>
      <c r="UQ772" s="1"/>
      <c r="UR772" s="1"/>
      <c r="US772" s="1"/>
      <c r="UT772" s="1"/>
      <c r="UU772" s="1"/>
      <c r="UV772" s="1"/>
      <c r="UW772" s="1"/>
      <c r="UX772" s="1"/>
      <c r="UY772" s="1"/>
      <c r="UZ772" s="1"/>
      <c r="VA772" s="1"/>
      <c r="VB772" s="1"/>
      <c r="VC772" s="1"/>
      <c r="VD772" s="1"/>
      <c r="VE772" s="1"/>
      <c r="VF772" s="1"/>
      <c r="VG772" s="1"/>
      <c r="VH772" s="1"/>
      <c r="VI772" s="1"/>
      <c r="VJ772" s="1"/>
      <c r="VK772" s="1"/>
      <c r="VL772" s="1"/>
      <c r="VM772" s="1"/>
      <c r="VN772" s="1"/>
      <c r="VO772" s="1"/>
      <c r="VP772" s="1"/>
      <c r="VQ772" s="1"/>
      <c r="VR772" s="1"/>
      <c r="VS772" s="1"/>
      <c r="VT772" s="1"/>
      <c r="VU772" s="1"/>
      <c r="VV772" s="1"/>
      <c r="VW772" s="1"/>
      <c r="VX772" s="1"/>
      <c r="VY772" s="1"/>
      <c r="VZ772" s="1"/>
      <c r="WA772" s="1"/>
      <c r="WB772" s="1"/>
      <c r="WC772" s="1"/>
      <c r="WD772" s="1"/>
      <c r="WE772" s="1"/>
      <c r="WF772" s="1"/>
      <c r="WG772" s="1"/>
      <c r="WH772" s="1"/>
      <c r="WI772" s="1"/>
      <c r="WJ772" s="1"/>
      <c r="WK772" s="1"/>
      <c r="WL772" s="1"/>
      <c r="WM772" s="1"/>
      <c r="WN772" s="1"/>
      <c r="WO772" s="1"/>
      <c r="WP772" s="1"/>
      <c r="WQ772" s="1"/>
      <c r="WR772" s="1"/>
      <c r="WS772" s="1"/>
      <c r="WT772" s="1"/>
      <c r="WU772" s="1"/>
      <c r="WV772" s="1"/>
      <c r="WW772" s="1"/>
      <c r="WX772" s="1"/>
      <c r="WY772" s="1"/>
      <c r="WZ772" s="1"/>
      <c r="XA772" s="1"/>
      <c r="XB772" s="1"/>
      <c r="XC772" s="1"/>
      <c r="XD772" s="1"/>
      <c r="XE772" s="1"/>
      <c r="XF772" s="1"/>
      <c r="XG772" s="1"/>
      <c r="XH772" s="1"/>
      <c r="XI772" s="1"/>
      <c r="XJ772" s="1"/>
      <c r="XK772" s="1"/>
      <c r="XL772" s="1"/>
      <c r="XM772" s="1"/>
      <c r="XN772" s="1"/>
      <c r="XO772" s="1"/>
      <c r="XP772" s="1"/>
      <c r="XQ772" s="1"/>
      <c r="XR772" s="1"/>
      <c r="XS772" s="1"/>
      <c r="XT772" s="1"/>
      <c r="XU772" s="1"/>
      <c r="XV772" s="1"/>
      <c r="XW772" s="1"/>
      <c r="XX772" s="1"/>
      <c r="XY772" s="1"/>
      <c r="XZ772" s="1"/>
      <c r="YA772" s="1"/>
      <c r="YB772" s="1"/>
      <c r="YC772" s="1"/>
      <c r="YD772" s="1"/>
      <c r="YE772" s="1"/>
      <c r="YF772" s="1"/>
      <c r="YG772" s="1"/>
      <c r="YH772" s="1"/>
      <c r="YI772" s="1"/>
      <c r="YJ772" s="1"/>
      <c r="YK772" s="1"/>
      <c r="YL772" s="1"/>
      <c r="YM772" s="1"/>
      <c r="YN772" s="1"/>
      <c r="YO772" s="1"/>
      <c r="YP772" s="1"/>
      <c r="YQ772" s="1"/>
      <c r="YR772" s="1"/>
      <c r="YS772" s="1"/>
      <c r="YT772" s="1"/>
      <c r="YU772" s="1"/>
      <c r="YV772" s="1"/>
      <c r="YW772" s="1"/>
      <c r="YX772" s="1"/>
      <c r="YY772" s="1"/>
      <c r="YZ772" s="1"/>
      <c r="ZA772" s="1"/>
      <c r="ZB772" s="1"/>
      <c r="ZC772" s="1"/>
      <c r="ZD772" s="1"/>
      <c r="ZE772" s="1"/>
      <c r="ZF772" s="1"/>
      <c r="ZG772" s="1"/>
      <c r="ZH772" s="1"/>
      <c r="ZI772" s="1"/>
      <c r="ZJ772" s="1"/>
      <c r="ZK772" s="1"/>
      <c r="ZL772" s="1"/>
      <c r="ZM772" s="1"/>
      <c r="ZN772" s="1"/>
      <c r="ZO772" s="1"/>
      <c r="ZP772" s="1"/>
      <c r="ZQ772" s="1"/>
      <c r="ZR772" s="1"/>
      <c r="ZS772" s="1"/>
      <c r="ZT772" s="1"/>
      <c r="ZU772" s="1"/>
      <c r="ZV772" s="1"/>
      <c r="ZW772" s="1"/>
      <c r="ZX772" s="1"/>
      <c r="ZY772" s="1"/>
      <c r="ZZ772" s="1"/>
      <c r="AAA772" s="1"/>
      <c r="AAB772" s="1"/>
      <c r="AAC772" s="1"/>
      <c r="AAD772" s="1"/>
      <c r="AAE772" s="1"/>
      <c r="AAF772" s="1"/>
      <c r="AAG772" s="1"/>
      <c r="AAH772" s="1"/>
      <c r="AAI772" s="1"/>
      <c r="AAJ772" s="1"/>
      <c r="AAK772" s="1"/>
      <c r="AAL772" s="1"/>
      <c r="AAM772" s="1"/>
      <c r="AAN772" s="1"/>
      <c r="AAO772" s="1"/>
      <c r="AAP772" s="1"/>
      <c r="AAQ772" s="1"/>
      <c r="AAR772" s="1"/>
      <c r="AAS772" s="1"/>
      <c r="AAT772" s="1"/>
      <c r="AAU772" s="1"/>
      <c r="AAV772" s="1"/>
      <c r="AAW772" s="1"/>
      <c r="AAX772" s="1"/>
      <c r="AAY772" s="1"/>
      <c r="AAZ772" s="1"/>
      <c r="ABA772" s="1"/>
      <c r="ABB772" s="1"/>
      <c r="ABC772" s="1"/>
      <c r="ABD772" s="1"/>
      <c r="ABE772" s="1"/>
      <c r="ABF772" s="1"/>
      <c r="ABG772" s="1"/>
      <c r="ABH772" s="1"/>
      <c r="ABI772" s="1"/>
      <c r="ABJ772" s="1"/>
      <c r="ABK772" s="1"/>
      <c r="ABL772" s="1"/>
      <c r="ABM772" s="1"/>
      <c r="ABN772" s="1"/>
      <c r="ABO772" s="1"/>
      <c r="ABP772" s="1"/>
      <c r="ABQ772" s="1"/>
      <c r="ABR772" s="1"/>
      <c r="ABS772" s="1"/>
      <c r="ABT772" s="1"/>
      <c r="ABU772" s="1"/>
      <c r="ABV772" s="1"/>
      <c r="ABW772" s="1"/>
      <c r="ABX772" s="1"/>
      <c r="ABY772" s="1"/>
      <c r="ABZ772" s="1"/>
      <c r="ACA772" s="1"/>
      <c r="ACB772" s="1"/>
      <c r="ACC772" s="1"/>
      <c r="ACD772" s="1"/>
      <c r="ACE772" s="1"/>
      <c r="ACF772" s="1"/>
      <c r="ACG772" s="1"/>
      <c r="ACH772" s="1"/>
      <c r="ACI772" s="1"/>
      <c r="ACJ772" s="1"/>
      <c r="ACK772" s="1"/>
      <c r="ACL772" s="1"/>
      <c r="ACM772" s="1"/>
      <c r="ACN772" s="1"/>
      <c r="ACO772" s="1"/>
      <c r="ACP772" s="1"/>
      <c r="ACQ772" s="1"/>
      <c r="ACR772" s="1"/>
      <c r="ACS772" s="1"/>
      <c r="ACT772" s="1"/>
      <c r="ACU772" s="1"/>
      <c r="ACV772" s="1"/>
      <c r="ACW772" s="1"/>
      <c r="ACX772" s="1"/>
      <c r="ACY772" s="1"/>
      <c r="ACZ772" s="1"/>
      <c r="ADA772" s="1"/>
      <c r="ADB772" s="1"/>
      <c r="ADC772" s="1"/>
      <c r="ADD772" s="1"/>
      <c r="ADE772" s="1"/>
      <c r="ADF772" s="1"/>
      <c r="ADG772" s="1"/>
      <c r="ADH772" s="1"/>
      <c r="ADI772" s="1"/>
      <c r="ADJ772" s="1"/>
      <c r="ADK772" s="1"/>
      <c r="ADL772" s="1"/>
      <c r="ADM772" s="1"/>
      <c r="ADN772" s="1"/>
      <c r="ADO772" s="1"/>
      <c r="ADP772" s="1"/>
      <c r="ADQ772" s="1"/>
      <c r="ADR772" s="1"/>
      <c r="ADS772" s="1"/>
      <c r="ADT772" s="1"/>
      <c r="ADU772" s="1"/>
      <c r="ADV772" s="1"/>
    </row>
    <row r="773" spans="1:802" x14ac:dyDescent="0.1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  <c r="DN773" s="1"/>
      <c r="DO773" s="1"/>
      <c r="DP773" s="1"/>
      <c r="DQ773" s="1"/>
      <c r="DR773" s="1"/>
      <c r="DS773" s="1"/>
      <c r="DT773" s="1"/>
      <c r="DU773" s="1"/>
      <c r="DV773" s="1"/>
      <c r="DW773" s="1"/>
      <c r="DX773" s="1"/>
      <c r="DY773" s="1"/>
      <c r="DZ773" s="1"/>
      <c r="EA773" s="1"/>
      <c r="EB773" s="1"/>
      <c r="EC773" s="1"/>
      <c r="ED773" s="1"/>
      <c r="EE773" s="1"/>
      <c r="EF773" s="1"/>
      <c r="EG773" s="1"/>
      <c r="EH773" s="1"/>
      <c r="EI773" s="1"/>
      <c r="EJ773" s="1"/>
      <c r="EK773" s="1"/>
      <c r="EL773" s="1"/>
      <c r="EM773" s="1"/>
      <c r="EN773" s="1"/>
      <c r="EO773" s="1"/>
      <c r="EP773" s="1"/>
      <c r="EQ773" s="1"/>
      <c r="ER773" s="1"/>
      <c r="ES773" s="1"/>
      <c r="ET773" s="1"/>
      <c r="EU773" s="1"/>
      <c r="EV773" s="1"/>
      <c r="EW773" s="1"/>
      <c r="EX773" s="1"/>
      <c r="EY773" s="1"/>
      <c r="EZ773" s="1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1"/>
      <c r="FL773" s="1"/>
      <c r="FM773" s="1"/>
      <c r="FN773" s="1"/>
      <c r="FO773" s="1"/>
      <c r="FP773" s="1"/>
      <c r="FQ773" s="1"/>
      <c r="FR773" s="1"/>
      <c r="FS773" s="1"/>
      <c r="FT773" s="1"/>
      <c r="FU773" s="1"/>
      <c r="FV773" s="1"/>
      <c r="FW773" s="1"/>
      <c r="FX773" s="1"/>
      <c r="FY773" s="1"/>
      <c r="FZ773" s="1"/>
      <c r="GA773" s="1"/>
      <c r="GB773" s="1"/>
      <c r="GC773" s="1"/>
      <c r="GD773" s="1"/>
      <c r="GE773" s="1"/>
      <c r="GF773" s="1"/>
      <c r="GG773" s="1"/>
      <c r="GH773" s="1"/>
      <c r="GI773" s="1"/>
      <c r="GJ773" s="1"/>
      <c r="GK773" s="1"/>
      <c r="GL773" s="1"/>
      <c r="GM773" s="1"/>
      <c r="GN773" s="1"/>
      <c r="GO773" s="1"/>
      <c r="GP773" s="1"/>
      <c r="GQ773" s="1"/>
      <c r="GR773" s="1"/>
      <c r="GS773" s="1"/>
      <c r="GT773" s="1"/>
      <c r="GU773" s="1"/>
      <c r="GV773" s="1"/>
      <c r="GW773" s="1"/>
      <c r="GX773" s="1"/>
      <c r="GY773" s="1"/>
      <c r="GZ773" s="1"/>
      <c r="HA773" s="1"/>
      <c r="HB773" s="1"/>
      <c r="HC773" s="1"/>
      <c r="HD773" s="1"/>
      <c r="HE773" s="1"/>
      <c r="HF773" s="1"/>
      <c r="HG773" s="1"/>
      <c r="HH773" s="1"/>
      <c r="HI773" s="1"/>
      <c r="HJ773" s="1"/>
      <c r="HK773" s="1"/>
      <c r="HL773" s="1"/>
      <c r="HM773" s="1"/>
      <c r="HN773" s="1"/>
      <c r="HO773" s="1"/>
      <c r="HP773" s="1"/>
      <c r="HQ773" s="1"/>
      <c r="HR773" s="1"/>
      <c r="HS773" s="1"/>
      <c r="HT773" s="1"/>
      <c r="HU773" s="1"/>
      <c r="HV773" s="1"/>
      <c r="HW773" s="1"/>
      <c r="HX773" s="1"/>
      <c r="HY773" s="1"/>
      <c r="HZ773" s="1"/>
      <c r="IA773" s="1"/>
      <c r="IB773" s="1"/>
      <c r="IC773" s="1"/>
      <c r="ID773" s="1"/>
      <c r="IE773" s="1"/>
      <c r="IF773" s="1"/>
      <c r="IG773" s="1"/>
      <c r="IH773" s="1"/>
      <c r="II773" s="1"/>
      <c r="IJ773" s="1"/>
      <c r="IK773" s="1"/>
      <c r="IL773" s="1"/>
      <c r="IM773" s="1"/>
      <c r="IN773" s="1"/>
      <c r="IO773" s="1"/>
      <c r="IP773" s="1"/>
      <c r="IQ773" s="1"/>
      <c r="IR773" s="1"/>
      <c r="IS773" s="1"/>
      <c r="IT773" s="1"/>
      <c r="IU773" s="1"/>
      <c r="IV773" s="1"/>
      <c r="IW773" s="1"/>
      <c r="IX773" s="1"/>
      <c r="IY773" s="1"/>
      <c r="IZ773" s="1"/>
      <c r="JA773" s="1"/>
      <c r="JB773" s="1"/>
      <c r="JC773" s="1"/>
      <c r="JD773" s="1"/>
      <c r="JE773" s="1"/>
      <c r="JF773" s="1"/>
      <c r="JG773" s="1"/>
      <c r="JH773" s="1"/>
      <c r="JI773" s="1"/>
      <c r="JJ773" s="1"/>
      <c r="JK773" s="1"/>
      <c r="JL773" s="1"/>
      <c r="JM773" s="1"/>
      <c r="JN773" s="1"/>
      <c r="JO773" s="1"/>
      <c r="JP773" s="1"/>
      <c r="JQ773" s="1"/>
      <c r="JR773" s="1"/>
      <c r="JS773" s="1"/>
      <c r="JT773" s="1"/>
      <c r="JU773" s="1"/>
      <c r="JV773" s="1"/>
      <c r="JW773" s="1"/>
      <c r="JX773" s="1"/>
      <c r="JY773" s="1"/>
      <c r="JZ773" s="1"/>
      <c r="KA773" s="1"/>
      <c r="KB773" s="1"/>
      <c r="KC773" s="1"/>
      <c r="KD773" s="1"/>
      <c r="KE773" s="1"/>
      <c r="KF773" s="1"/>
      <c r="KG773" s="1"/>
      <c r="KH773" s="1"/>
      <c r="KI773" s="1"/>
      <c r="KJ773" s="1"/>
      <c r="KK773" s="1"/>
      <c r="KL773" s="1"/>
      <c r="KM773" s="1"/>
      <c r="KN773" s="1"/>
      <c r="KO773" s="1"/>
      <c r="KP773" s="1"/>
      <c r="KQ773" s="1"/>
      <c r="KR773" s="1"/>
      <c r="KS773" s="1"/>
      <c r="KT773" s="1"/>
      <c r="KU773" s="1"/>
      <c r="KV773" s="1"/>
      <c r="KW773" s="1"/>
      <c r="KX773" s="1"/>
      <c r="KY773" s="1"/>
      <c r="KZ773" s="1"/>
      <c r="LA773" s="1"/>
      <c r="LB773" s="1"/>
      <c r="LC773" s="1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1"/>
      <c r="MO773" s="1"/>
      <c r="MP773" s="1"/>
      <c r="MQ773" s="1"/>
      <c r="MR773" s="1"/>
      <c r="MS773" s="1"/>
      <c r="MT773" s="1"/>
      <c r="MU773" s="1"/>
      <c r="MV773" s="1"/>
      <c r="MW773" s="1"/>
      <c r="MX773" s="1"/>
      <c r="MY773" s="1"/>
      <c r="MZ773" s="1"/>
      <c r="NA773" s="1"/>
      <c r="NB773" s="1"/>
      <c r="NC773" s="1"/>
      <c r="ND773" s="1"/>
      <c r="NE773" s="1"/>
      <c r="NF773" s="1"/>
      <c r="NG773" s="1"/>
      <c r="NH773" s="1"/>
      <c r="NI773" s="1"/>
      <c r="NJ773" s="1"/>
      <c r="NK773" s="1"/>
      <c r="NL773" s="1"/>
      <c r="NM773" s="1"/>
      <c r="NN773" s="1"/>
      <c r="NO773" s="1"/>
      <c r="NP773" s="1"/>
      <c r="NQ773" s="1"/>
      <c r="NR773" s="1"/>
      <c r="NS773" s="1"/>
      <c r="NT773" s="1"/>
      <c r="NU773" s="1"/>
      <c r="NV773" s="1"/>
      <c r="NW773" s="1"/>
      <c r="NX773" s="1"/>
      <c r="NY773" s="1"/>
      <c r="NZ773" s="1"/>
      <c r="OA773" s="1"/>
      <c r="OB773" s="1"/>
      <c r="OC773" s="1"/>
      <c r="OD773" s="1"/>
      <c r="OE773" s="1"/>
      <c r="OF773" s="1"/>
      <c r="OG773" s="1"/>
      <c r="OH773" s="1"/>
      <c r="OI773" s="1"/>
      <c r="OJ773" s="1"/>
      <c r="OK773" s="1"/>
      <c r="OL773" s="1"/>
      <c r="OM773" s="1"/>
      <c r="ON773" s="1"/>
      <c r="OO773" s="1"/>
      <c r="OP773" s="1"/>
      <c r="OQ773" s="1"/>
      <c r="OR773" s="1"/>
      <c r="OS773" s="1"/>
      <c r="OT773" s="1"/>
      <c r="OU773" s="1"/>
      <c r="OV773" s="1"/>
      <c r="OW773" s="1"/>
      <c r="OX773" s="1"/>
      <c r="OY773" s="1"/>
      <c r="OZ773" s="1"/>
      <c r="PA773" s="1"/>
      <c r="PB773" s="1"/>
      <c r="PC773" s="1"/>
      <c r="PD773" s="1"/>
      <c r="PE773" s="1"/>
      <c r="PF773" s="1"/>
      <c r="PG773" s="1"/>
      <c r="PH773" s="1"/>
      <c r="PI773" s="1"/>
      <c r="PJ773" s="1"/>
      <c r="PK773" s="1"/>
      <c r="PL773" s="1"/>
      <c r="PM773" s="1"/>
      <c r="PN773" s="1"/>
      <c r="PO773" s="1"/>
      <c r="PP773" s="1"/>
      <c r="PQ773" s="1"/>
      <c r="PR773" s="1"/>
      <c r="PS773" s="1"/>
      <c r="PT773" s="1"/>
      <c r="PU773" s="1"/>
      <c r="PV773" s="1"/>
      <c r="PW773" s="1"/>
      <c r="PX773" s="1"/>
      <c r="PY773" s="1"/>
      <c r="PZ773" s="1"/>
      <c r="QA773" s="1"/>
      <c r="QB773" s="1"/>
      <c r="QC773" s="1"/>
      <c r="QD773" s="1"/>
      <c r="QE773" s="1"/>
      <c r="QF773" s="1"/>
      <c r="QG773" s="1"/>
      <c r="QH773" s="1"/>
      <c r="QI773" s="1"/>
      <c r="QJ773" s="1"/>
      <c r="QK773" s="1"/>
      <c r="QL773" s="1"/>
      <c r="QM773" s="1"/>
      <c r="QN773" s="1"/>
      <c r="QO773" s="1"/>
      <c r="QP773" s="1"/>
      <c r="QQ773" s="1"/>
      <c r="QR773" s="1"/>
      <c r="QS773" s="1"/>
      <c r="QT773" s="1"/>
      <c r="QU773" s="1"/>
      <c r="QV773" s="1"/>
      <c r="QW773" s="1"/>
      <c r="QX773" s="1"/>
      <c r="QY773" s="1"/>
      <c r="QZ773" s="1"/>
      <c r="RA773" s="1"/>
      <c r="RB773" s="1"/>
      <c r="RC773" s="1"/>
      <c r="RD773" s="1"/>
      <c r="RE773" s="1"/>
      <c r="RF773" s="1"/>
      <c r="RG773" s="1"/>
      <c r="RH773" s="1"/>
      <c r="RI773" s="1"/>
      <c r="RJ773" s="1"/>
      <c r="RK773" s="1"/>
      <c r="RL773" s="1"/>
      <c r="RM773" s="1"/>
      <c r="RN773" s="1"/>
      <c r="RO773" s="1"/>
      <c r="RP773" s="1"/>
      <c r="RQ773" s="1"/>
      <c r="RR773" s="1"/>
      <c r="RS773" s="1"/>
      <c r="RT773" s="1"/>
      <c r="RU773" s="1"/>
      <c r="RV773" s="1"/>
      <c r="RW773" s="1"/>
      <c r="RX773" s="1"/>
      <c r="RY773" s="1"/>
      <c r="RZ773" s="1"/>
      <c r="SA773" s="1"/>
      <c r="SB773" s="1"/>
      <c r="SC773" s="1"/>
      <c r="SD773" s="1"/>
      <c r="SE773" s="1"/>
      <c r="SF773" s="1"/>
      <c r="SG773" s="1"/>
      <c r="SH773" s="1"/>
      <c r="SI773" s="1"/>
      <c r="SJ773" s="1"/>
      <c r="SK773" s="1"/>
      <c r="SL773" s="1"/>
      <c r="SM773" s="1"/>
      <c r="SN773" s="1"/>
      <c r="SO773" s="1"/>
      <c r="SP773" s="1"/>
      <c r="SQ773" s="1"/>
      <c r="SR773" s="1"/>
      <c r="SS773" s="1"/>
      <c r="ST773" s="1"/>
      <c r="SU773" s="1"/>
      <c r="SV773" s="1"/>
      <c r="SW773" s="1"/>
      <c r="SX773" s="1"/>
      <c r="SY773" s="1"/>
      <c r="SZ773" s="1"/>
      <c r="TA773" s="1"/>
      <c r="TB773" s="1"/>
      <c r="TC773" s="1"/>
      <c r="TD773" s="1"/>
      <c r="TE773" s="1"/>
      <c r="TF773" s="1"/>
      <c r="TG773" s="1"/>
      <c r="TH773" s="1"/>
      <c r="TI773" s="1"/>
      <c r="TJ773" s="1"/>
      <c r="TK773" s="1"/>
      <c r="TL773" s="1"/>
      <c r="TM773" s="1"/>
      <c r="TN773" s="1"/>
      <c r="TO773" s="1"/>
      <c r="TP773" s="1"/>
      <c r="TQ773" s="1"/>
      <c r="TR773" s="1"/>
      <c r="TS773" s="1"/>
      <c r="TT773" s="1"/>
      <c r="TU773" s="1"/>
      <c r="TV773" s="1"/>
      <c r="TW773" s="1"/>
      <c r="TX773" s="1"/>
      <c r="TY773" s="1"/>
      <c r="TZ773" s="1"/>
      <c r="UA773" s="1"/>
      <c r="UB773" s="1"/>
      <c r="UC773" s="1"/>
      <c r="UD773" s="1"/>
      <c r="UE773" s="1"/>
      <c r="UF773" s="1"/>
      <c r="UG773" s="1"/>
      <c r="UH773" s="1"/>
      <c r="UI773" s="1"/>
      <c r="UJ773" s="1"/>
      <c r="UK773" s="1"/>
      <c r="UL773" s="1"/>
      <c r="UM773" s="1"/>
      <c r="UN773" s="1"/>
      <c r="UO773" s="1"/>
      <c r="UP773" s="1"/>
      <c r="UQ773" s="1"/>
      <c r="UR773" s="1"/>
      <c r="US773" s="1"/>
      <c r="UT773" s="1"/>
      <c r="UU773" s="1"/>
      <c r="UV773" s="1"/>
      <c r="UW773" s="1"/>
      <c r="UX773" s="1"/>
      <c r="UY773" s="1"/>
      <c r="UZ773" s="1"/>
      <c r="VA773" s="1"/>
      <c r="VB773" s="1"/>
      <c r="VC773" s="1"/>
      <c r="VD773" s="1"/>
      <c r="VE773" s="1"/>
      <c r="VF773" s="1"/>
      <c r="VG773" s="1"/>
      <c r="VH773" s="1"/>
      <c r="VI773" s="1"/>
      <c r="VJ773" s="1"/>
      <c r="VK773" s="1"/>
      <c r="VL773" s="1"/>
      <c r="VM773" s="1"/>
      <c r="VN773" s="1"/>
      <c r="VO773" s="1"/>
      <c r="VP773" s="1"/>
      <c r="VQ773" s="1"/>
      <c r="VR773" s="1"/>
      <c r="VS773" s="1"/>
      <c r="VT773" s="1"/>
      <c r="VU773" s="1"/>
      <c r="VV773" s="1"/>
      <c r="VW773" s="1"/>
      <c r="VX773" s="1"/>
      <c r="VY773" s="1"/>
      <c r="VZ773" s="1"/>
      <c r="WA773" s="1"/>
      <c r="WB773" s="1"/>
      <c r="WC773" s="1"/>
      <c r="WD773" s="1"/>
      <c r="WE773" s="1"/>
      <c r="WF773" s="1"/>
      <c r="WG773" s="1"/>
      <c r="WH773" s="1"/>
      <c r="WI773" s="1"/>
      <c r="WJ773" s="1"/>
      <c r="WK773" s="1"/>
      <c r="WL773" s="1"/>
      <c r="WM773" s="1"/>
      <c r="WN773" s="1"/>
      <c r="WO773" s="1"/>
      <c r="WP773" s="1"/>
      <c r="WQ773" s="1"/>
      <c r="WR773" s="1"/>
      <c r="WS773" s="1"/>
      <c r="WT773" s="1"/>
      <c r="WU773" s="1"/>
      <c r="WV773" s="1"/>
      <c r="WW773" s="1"/>
      <c r="WX773" s="1"/>
      <c r="WY773" s="1"/>
      <c r="WZ773" s="1"/>
      <c r="XA773" s="1"/>
      <c r="XB773" s="1"/>
      <c r="XC773" s="1"/>
      <c r="XD773" s="1"/>
      <c r="XE773" s="1"/>
      <c r="XF773" s="1"/>
      <c r="XG773" s="1"/>
      <c r="XH773" s="1"/>
      <c r="XI773" s="1"/>
      <c r="XJ773" s="1"/>
      <c r="XK773" s="1"/>
      <c r="XL773" s="1"/>
      <c r="XM773" s="1"/>
      <c r="XN773" s="1"/>
      <c r="XO773" s="1"/>
      <c r="XP773" s="1"/>
      <c r="XQ773" s="1"/>
      <c r="XR773" s="1"/>
      <c r="XS773" s="1"/>
      <c r="XT773" s="1"/>
      <c r="XU773" s="1"/>
      <c r="XV773" s="1"/>
      <c r="XW773" s="1"/>
      <c r="XX773" s="1"/>
      <c r="XY773" s="1"/>
      <c r="XZ773" s="1"/>
      <c r="YA773" s="1"/>
      <c r="YB773" s="1"/>
      <c r="YC773" s="1"/>
      <c r="YD773" s="1"/>
      <c r="YE773" s="1"/>
      <c r="YF773" s="1"/>
      <c r="YG773" s="1"/>
      <c r="YH773" s="1"/>
      <c r="YI773" s="1"/>
      <c r="YJ773" s="1"/>
      <c r="YK773" s="1"/>
      <c r="YL773" s="1"/>
      <c r="YM773" s="1"/>
      <c r="YN773" s="1"/>
      <c r="YO773" s="1"/>
      <c r="YP773" s="1"/>
      <c r="YQ773" s="1"/>
      <c r="YR773" s="1"/>
      <c r="YS773" s="1"/>
      <c r="YT773" s="1"/>
      <c r="YU773" s="1"/>
      <c r="YV773" s="1"/>
      <c r="YW773" s="1"/>
      <c r="YX773" s="1"/>
      <c r="YY773" s="1"/>
      <c r="YZ773" s="1"/>
      <c r="ZA773" s="1"/>
      <c r="ZB773" s="1"/>
      <c r="ZC773" s="1"/>
      <c r="ZD773" s="1"/>
      <c r="ZE773" s="1"/>
      <c r="ZF773" s="1"/>
      <c r="ZG773" s="1"/>
      <c r="ZH773" s="1"/>
      <c r="ZI773" s="1"/>
      <c r="ZJ773" s="1"/>
      <c r="ZK773" s="1"/>
      <c r="ZL773" s="1"/>
      <c r="ZM773" s="1"/>
      <c r="ZN773" s="1"/>
      <c r="ZO773" s="1"/>
      <c r="ZP773" s="1"/>
      <c r="ZQ773" s="1"/>
      <c r="ZR773" s="1"/>
      <c r="ZS773" s="1"/>
      <c r="ZT773" s="1"/>
      <c r="ZU773" s="1"/>
      <c r="ZV773" s="1"/>
      <c r="ZW773" s="1"/>
      <c r="ZX773" s="1"/>
      <c r="ZY773" s="1"/>
      <c r="ZZ773" s="1"/>
      <c r="AAA773" s="1"/>
      <c r="AAB773" s="1"/>
      <c r="AAC773" s="1"/>
      <c r="AAD773" s="1"/>
      <c r="AAE773" s="1"/>
      <c r="AAF773" s="1"/>
      <c r="AAG773" s="1"/>
      <c r="AAH773" s="1"/>
      <c r="AAI773" s="1"/>
      <c r="AAJ773" s="1"/>
      <c r="AAK773" s="1"/>
      <c r="AAL773" s="1"/>
      <c r="AAM773" s="1"/>
      <c r="AAN773" s="1"/>
      <c r="AAO773" s="1"/>
      <c r="AAP773" s="1"/>
      <c r="AAQ773" s="1"/>
      <c r="AAR773" s="1"/>
      <c r="AAS773" s="1"/>
      <c r="AAT773" s="1"/>
      <c r="AAU773" s="1"/>
      <c r="AAV773" s="1"/>
      <c r="AAW773" s="1"/>
      <c r="AAX773" s="1"/>
      <c r="AAY773" s="1"/>
      <c r="AAZ773" s="1"/>
      <c r="ABA773" s="1"/>
      <c r="ABB773" s="1"/>
      <c r="ABC773" s="1"/>
      <c r="ABD773" s="1"/>
      <c r="ABE773" s="1"/>
      <c r="ABF773" s="1"/>
      <c r="ABG773" s="1"/>
      <c r="ABH773" s="1"/>
      <c r="ABI773" s="1"/>
      <c r="ABJ773" s="1"/>
      <c r="ABK773" s="1"/>
      <c r="ABL773" s="1"/>
      <c r="ABM773" s="1"/>
      <c r="ABN773" s="1"/>
      <c r="ABO773" s="1"/>
      <c r="ABP773" s="1"/>
      <c r="ABQ773" s="1"/>
      <c r="ABR773" s="1"/>
      <c r="ABS773" s="1"/>
      <c r="ABT773" s="1"/>
      <c r="ABU773" s="1"/>
      <c r="ABV773" s="1"/>
      <c r="ABW773" s="1"/>
      <c r="ABX773" s="1"/>
      <c r="ABY773" s="1"/>
      <c r="ABZ773" s="1"/>
      <c r="ACA773" s="1"/>
      <c r="ACB773" s="1"/>
      <c r="ACC773" s="1"/>
      <c r="ACD773" s="1"/>
      <c r="ACE773" s="1"/>
      <c r="ACF773" s="1"/>
      <c r="ACG773" s="1"/>
      <c r="ACH773" s="1"/>
      <c r="ACI773" s="1"/>
      <c r="ACJ773" s="1"/>
      <c r="ACK773" s="1"/>
      <c r="ACL773" s="1"/>
      <c r="ACM773" s="1"/>
      <c r="ACN773" s="1"/>
      <c r="ACO773" s="1"/>
      <c r="ACP773" s="1"/>
      <c r="ACQ773" s="1"/>
      <c r="ACR773" s="1"/>
      <c r="ACS773" s="1"/>
      <c r="ACT773" s="1"/>
      <c r="ACU773" s="1"/>
      <c r="ACV773" s="1"/>
      <c r="ACW773" s="1"/>
      <c r="ACX773" s="1"/>
      <c r="ACY773" s="1"/>
      <c r="ACZ773" s="1"/>
      <c r="ADA773" s="1"/>
      <c r="ADB773" s="1"/>
      <c r="ADC773" s="1"/>
      <c r="ADD773" s="1"/>
      <c r="ADE773" s="1"/>
      <c r="ADF773" s="1"/>
      <c r="ADG773" s="1"/>
      <c r="ADH773" s="1"/>
      <c r="ADI773" s="1"/>
      <c r="ADJ773" s="1"/>
      <c r="ADK773" s="1"/>
      <c r="ADL773" s="1"/>
      <c r="ADM773" s="1"/>
      <c r="ADN773" s="1"/>
      <c r="ADO773" s="1"/>
      <c r="ADP773" s="1"/>
      <c r="ADQ773" s="1"/>
      <c r="ADR773" s="1"/>
      <c r="ADS773" s="1"/>
      <c r="ADT773" s="1"/>
      <c r="ADU773" s="1"/>
      <c r="ADV773" s="1"/>
    </row>
    <row r="774" spans="1:802" x14ac:dyDescent="0.1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  <c r="DN774" s="1"/>
      <c r="DO774" s="1"/>
      <c r="DP774" s="1"/>
      <c r="DQ774" s="1"/>
      <c r="DR774" s="1"/>
      <c r="DS774" s="1"/>
      <c r="DT774" s="1"/>
      <c r="DU774" s="1"/>
      <c r="DV774" s="1"/>
      <c r="DW774" s="1"/>
      <c r="DX774" s="1"/>
      <c r="DY774" s="1"/>
      <c r="DZ774" s="1"/>
      <c r="EA774" s="1"/>
      <c r="EB774" s="1"/>
      <c r="EC774" s="1"/>
      <c r="ED774" s="1"/>
      <c r="EE774" s="1"/>
      <c r="EF774" s="1"/>
      <c r="EG774" s="1"/>
      <c r="EH774" s="1"/>
      <c r="EI774" s="1"/>
      <c r="EJ774" s="1"/>
      <c r="EK774" s="1"/>
      <c r="EL774" s="1"/>
      <c r="EM774" s="1"/>
      <c r="EN774" s="1"/>
      <c r="EO774" s="1"/>
      <c r="EP774" s="1"/>
      <c r="EQ774" s="1"/>
      <c r="ER774" s="1"/>
      <c r="ES774" s="1"/>
      <c r="ET774" s="1"/>
      <c r="EU774" s="1"/>
      <c r="EV774" s="1"/>
      <c r="EW774" s="1"/>
      <c r="EX774" s="1"/>
      <c r="EY774" s="1"/>
      <c r="EZ774" s="1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1"/>
      <c r="FL774" s="1"/>
      <c r="FM774" s="1"/>
      <c r="FN774" s="1"/>
      <c r="FO774" s="1"/>
      <c r="FP774" s="1"/>
      <c r="FQ774" s="1"/>
      <c r="FR774" s="1"/>
      <c r="FS774" s="1"/>
      <c r="FT774" s="1"/>
      <c r="FU774" s="1"/>
      <c r="FV774" s="1"/>
      <c r="FW774" s="1"/>
      <c r="FX774" s="1"/>
      <c r="FY774" s="1"/>
      <c r="FZ774" s="1"/>
      <c r="GA774" s="1"/>
      <c r="GB774" s="1"/>
      <c r="GC774" s="1"/>
      <c r="GD774" s="1"/>
      <c r="GE774" s="1"/>
      <c r="GF774" s="1"/>
      <c r="GG774" s="1"/>
      <c r="GH774" s="1"/>
      <c r="GI774" s="1"/>
      <c r="GJ774" s="1"/>
      <c r="GK774" s="1"/>
      <c r="GL774" s="1"/>
      <c r="GM774" s="1"/>
      <c r="GN774" s="1"/>
      <c r="GO774" s="1"/>
      <c r="GP774" s="1"/>
      <c r="GQ774" s="1"/>
      <c r="GR774" s="1"/>
      <c r="GS774" s="1"/>
      <c r="GT774" s="1"/>
      <c r="GU774" s="1"/>
      <c r="GV774" s="1"/>
      <c r="GW774" s="1"/>
      <c r="GX774" s="1"/>
      <c r="GY774" s="1"/>
      <c r="GZ774" s="1"/>
      <c r="HA774" s="1"/>
      <c r="HB774" s="1"/>
      <c r="HC774" s="1"/>
      <c r="HD774" s="1"/>
      <c r="HE774" s="1"/>
      <c r="HF774" s="1"/>
      <c r="HG774" s="1"/>
      <c r="HH774" s="1"/>
      <c r="HI774" s="1"/>
      <c r="HJ774" s="1"/>
      <c r="HK774" s="1"/>
      <c r="HL774" s="1"/>
      <c r="HM774" s="1"/>
      <c r="HN774" s="1"/>
      <c r="HO774" s="1"/>
      <c r="HP774" s="1"/>
      <c r="HQ774" s="1"/>
      <c r="HR774" s="1"/>
      <c r="HS774" s="1"/>
      <c r="HT774" s="1"/>
      <c r="HU774" s="1"/>
      <c r="HV774" s="1"/>
      <c r="HW774" s="1"/>
      <c r="HX774" s="1"/>
      <c r="HY774" s="1"/>
      <c r="HZ774" s="1"/>
      <c r="IA774" s="1"/>
      <c r="IB774" s="1"/>
      <c r="IC774" s="1"/>
      <c r="ID774" s="1"/>
      <c r="IE774" s="1"/>
      <c r="IF774" s="1"/>
      <c r="IG774" s="1"/>
      <c r="IH774" s="1"/>
      <c r="II774" s="1"/>
      <c r="IJ774" s="1"/>
      <c r="IK774" s="1"/>
      <c r="IL774" s="1"/>
      <c r="IM774" s="1"/>
      <c r="IN774" s="1"/>
      <c r="IO774" s="1"/>
      <c r="IP774" s="1"/>
      <c r="IQ774" s="1"/>
      <c r="IR774" s="1"/>
      <c r="IS774" s="1"/>
      <c r="IT774" s="1"/>
      <c r="IU774" s="1"/>
      <c r="IV774" s="1"/>
      <c r="IW774" s="1"/>
      <c r="IX774" s="1"/>
      <c r="IY774" s="1"/>
      <c r="IZ774" s="1"/>
      <c r="JA774" s="1"/>
      <c r="JB774" s="1"/>
      <c r="JC774" s="1"/>
      <c r="JD774" s="1"/>
      <c r="JE774" s="1"/>
      <c r="JF774" s="1"/>
      <c r="JG774" s="1"/>
      <c r="JH774" s="1"/>
      <c r="JI774" s="1"/>
      <c r="JJ774" s="1"/>
      <c r="JK774" s="1"/>
      <c r="JL774" s="1"/>
      <c r="JM774" s="1"/>
      <c r="JN774" s="1"/>
      <c r="JO774" s="1"/>
      <c r="JP774" s="1"/>
      <c r="JQ774" s="1"/>
      <c r="JR774" s="1"/>
      <c r="JS774" s="1"/>
      <c r="JT774" s="1"/>
      <c r="JU774" s="1"/>
      <c r="JV774" s="1"/>
      <c r="JW774" s="1"/>
      <c r="JX774" s="1"/>
      <c r="JY774" s="1"/>
      <c r="JZ774" s="1"/>
      <c r="KA774" s="1"/>
      <c r="KB774" s="1"/>
      <c r="KC774" s="1"/>
      <c r="KD774" s="1"/>
      <c r="KE774" s="1"/>
      <c r="KF774" s="1"/>
      <c r="KG774" s="1"/>
      <c r="KH774" s="1"/>
      <c r="KI774" s="1"/>
      <c r="KJ774" s="1"/>
      <c r="KK774" s="1"/>
      <c r="KL774" s="1"/>
      <c r="KM774" s="1"/>
      <c r="KN774" s="1"/>
      <c r="KO774" s="1"/>
      <c r="KP774" s="1"/>
      <c r="KQ774" s="1"/>
      <c r="KR774" s="1"/>
      <c r="KS774" s="1"/>
      <c r="KT774" s="1"/>
      <c r="KU774" s="1"/>
      <c r="KV774" s="1"/>
      <c r="KW774" s="1"/>
      <c r="KX774" s="1"/>
      <c r="KY774" s="1"/>
      <c r="KZ774" s="1"/>
      <c r="LA774" s="1"/>
      <c r="LB774" s="1"/>
      <c r="LC774" s="1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1"/>
      <c r="MA774" s="1"/>
      <c r="MB774" s="1"/>
      <c r="MC774" s="1"/>
      <c r="MD774" s="1"/>
      <c r="ME774" s="1"/>
      <c r="MF774" s="1"/>
      <c r="MG774" s="1"/>
      <c r="MH774" s="1"/>
      <c r="MI774" s="1"/>
      <c r="MJ774" s="1"/>
      <c r="MK774" s="1"/>
      <c r="ML774" s="1"/>
      <c r="MM774" s="1"/>
      <c r="MN774" s="1"/>
      <c r="MO774" s="1"/>
      <c r="MP774" s="1"/>
      <c r="MQ774" s="1"/>
      <c r="MR774" s="1"/>
      <c r="MS774" s="1"/>
      <c r="MT774" s="1"/>
      <c r="MU774" s="1"/>
      <c r="MV774" s="1"/>
      <c r="MW774" s="1"/>
      <c r="MX774" s="1"/>
      <c r="MY774" s="1"/>
      <c r="MZ774" s="1"/>
      <c r="NA774" s="1"/>
      <c r="NB774" s="1"/>
      <c r="NC774" s="1"/>
      <c r="ND774" s="1"/>
      <c r="NE774" s="1"/>
      <c r="NF774" s="1"/>
      <c r="NG774" s="1"/>
      <c r="NH774" s="1"/>
      <c r="NI774" s="1"/>
      <c r="NJ774" s="1"/>
      <c r="NK774" s="1"/>
      <c r="NL774" s="1"/>
      <c r="NM774" s="1"/>
      <c r="NN774" s="1"/>
      <c r="NO774" s="1"/>
      <c r="NP774" s="1"/>
      <c r="NQ774" s="1"/>
      <c r="NR774" s="1"/>
      <c r="NS774" s="1"/>
      <c r="NT774" s="1"/>
      <c r="NU774" s="1"/>
      <c r="NV774" s="1"/>
      <c r="NW774" s="1"/>
      <c r="NX774" s="1"/>
      <c r="NY774" s="1"/>
      <c r="NZ774" s="1"/>
      <c r="OA774" s="1"/>
      <c r="OB774" s="1"/>
      <c r="OC774" s="1"/>
      <c r="OD774" s="1"/>
      <c r="OE774" s="1"/>
      <c r="OF774" s="1"/>
      <c r="OG774" s="1"/>
      <c r="OH774" s="1"/>
      <c r="OI774" s="1"/>
      <c r="OJ774" s="1"/>
      <c r="OK774" s="1"/>
      <c r="OL774" s="1"/>
      <c r="OM774" s="1"/>
      <c r="ON774" s="1"/>
      <c r="OO774" s="1"/>
      <c r="OP774" s="1"/>
      <c r="OQ774" s="1"/>
      <c r="OR774" s="1"/>
      <c r="OS774" s="1"/>
      <c r="OT774" s="1"/>
      <c r="OU774" s="1"/>
      <c r="OV774" s="1"/>
      <c r="OW774" s="1"/>
      <c r="OX774" s="1"/>
      <c r="OY774" s="1"/>
      <c r="OZ774" s="1"/>
      <c r="PA774" s="1"/>
      <c r="PB774" s="1"/>
      <c r="PC774" s="1"/>
      <c r="PD774" s="1"/>
      <c r="PE774" s="1"/>
      <c r="PF774" s="1"/>
      <c r="PG774" s="1"/>
      <c r="PH774" s="1"/>
      <c r="PI774" s="1"/>
      <c r="PJ774" s="1"/>
      <c r="PK774" s="1"/>
      <c r="PL774" s="1"/>
      <c r="PM774" s="1"/>
      <c r="PN774" s="1"/>
      <c r="PO774" s="1"/>
      <c r="PP774" s="1"/>
      <c r="PQ774" s="1"/>
      <c r="PR774" s="1"/>
      <c r="PS774" s="1"/>
      <c r="PT774" s="1"/>
      <c r="PU774" s="1"/>
      <c r="PV774" s="1"/>
      <c r="PW774" s="1"/>
      <c r="PX774" s="1"/>
      <c r="PY774" s="1"/>
      <c r="PZ774" s="1"/>
      <c r="QA774" s="1"/>
      <c r="QB774" s="1"/>
      <c r="QC774" s="1"/>
      <c r="QD774" s="1"/>
      <c r="QE774" s="1"/>
      <c r="QF774" s="1"/>
      <c r="QG774" s="1"/>
      <c r="QH774" s="1"/>
      <c r="QI774" s="1"/>
      <c r="QJ774" s="1"/>
      <c r="QK774" s="1"/>
      <c r="QL774" s="1"/>
      <c r="QM774" s="1"/>
      <c r="QN774" s="1"/>
      <c r="QO774" s="1"/>
      <c r="QP774" s="1"/>
      <c r="QQ774" s="1"/>
      <c r="QR774" s="1"/>
      <c r="QS774" s="1"/>
      <c r="QT774" s="1"/>
      <c r="QU774" s="1"/>
      <c r="QV774" s="1"/>
      <c r="QW774" s="1"/>
      <c r="QX774" s="1"/>
      <c r="QY774" s="1"/>
      <c r="QZ774" s="1"/>
      <c r="RA774" s="1"/>
      <c r="RB774" s="1"/>
      <c r="RC774" s="1"/>
      <c r="RD774" s="1"/>
      <c r="RE774" s="1"/>
      <c r="RF774" s="1"/>
      <c r="RG774" s="1"/>
      <c r="RH774" s="1"/>
      <c r="RI774" s="1"/>
      <c r="RJ774" s="1"/>
      <c r="RK774" s="1"/>
      <c r="RL774" s="1"/>
      <c r="RM774" s="1"/>
      <c r="RN774" s="1"/>
      <c r="RO774" s="1"/>
      <c r="RP774" s="1"/>
      <c r="RQ774" s="1"/>
      <c r="RR774" s="1"/>
      <c r="RS774" s="1"/>
      <c r="RT774" s="1"/>
      <c r="RU774" s="1"/>
      <c r="RV774" s="1"/>
      <c r="RW774" s="1"/>
      <c r="RX774" s="1"/>
      <c r="RY774" s="1"/>
      <c r="RZ774" s="1"/>
      <c r="SA774" s="1"/>
      <c r="SB774" s="1"/>
      <c r="SC774" s="1"/>
      <c r="SD774" s="1"/>
      <c r="SE774" s="1"/>
      <c r="SF774" s="1"/>
      <c r="SG774" s="1"/>
      <c r="SH774" s="1"/>
      <c r="SI774" s="1"/>
      <c r="SJ774" s="1"/>
      <c r="SK774" s="1"/>
      <c r="SL774" s="1"/>
      <c r="SM774" s="1"/>
      <c r="SN774" s="1"/>
      <c r="SO774" s="1"/>
      <c r="SP774" s="1"/>
      <c r="SQ774" s="1"/>
      <c r="SR774" s="1"/>
      <c r="SS774" s="1"/>
      <c r="ST774" s="1"/>
      <c r="SU774" s="1"/>
      <c r="SV774" s="1"/>
      <c r="SW774" s="1"/>
      <c r="SX774" s="1"/>
      <c r="SY774" s="1"/>
      <c r="SZ774" s="1"/>
      <c r="TA774" s="1"/>
      <c r="TB774" s="1"/>
      <c r="TC774" s="1"/>
      <c r="TD774" s="1"/>
      <c r="TE774" s="1"/>
      <c r="TF774" s="1"/>
      <c r="TG774" s="1"/>
      <c r="TH774" s="1"/>
      <c r="TI774" s="1"/>
      <c r="TJ774" s="1"/>
      <c r="TK774" s="1"/>
      <c r="TL774" s="1"/>
      <c r="TM774" s="1"/>
      <c r="TN774" s="1"/>
      <c r="TO774" s="1"/>
      <c r="TP774" s="1"/>
      <c r="TQ774" s="1"/>
      <c r="TR774" s="1"/>
      <c r="TS774" s="1"/>
      <c r="TT774" s="1"/>
      <c r="TU774" s="1"/>
      <c r="TV774" s="1"/>
      <c r="TW774" s="1"/>
      <c r="TX774" s="1"/>
      <c r="TY774" s="1"/>
      <c r="TZ774" s="1"/>
      <c r="UA774" s="1"/>
      <c r="UB774" s="1"/>
      <c r="UC774" s="1"/>
      <c r="UD774" s="1"/>
      <c r="UE774" s="1"/>
      <c r="UF774" s="1"/>
      <c r="UG774" s="1"/>
      <c r="UH774" s="1"/>
      <c r="UI774" s="1"/>
      <c r="UJ774" s="1"/>
      <c r="UK774" s="1"/>
      <c r="UL774" s="1"/>
      <c r="UM774" s="1"/>
      <c r="UN774" s="1"/>
      <c r="UO774" s="1"/>
      <c r="UP774" s="1"/>
      <c r="UQ774" s="1"/>
      <c r="UR774" s="1"/>
      <c r="US774" s="1"/>
      <c r="UT774" s="1"/>
      <c r="UU774" s="1"/>
      <c r="UV774" s="1"/>
      <c r="UW774" s="1"/>
      <c r="UX774" s="1"/>
      <c r="UY774" s="1"/>
      <c r="UZ774" s="1"/>
      <c r="VA774" s="1"/>
      <c r="VB774" s="1"/>
      <c r="VC774" s="1"/>
      <c r="VD774" s="1"/>
      <c r="VE774" s="1"/>
      <c r="VF774" s="1"/>
      <c r="VG774" s="1"/>
      <c r="VH774" s="1"/>
      <c r="VI774" s="1"/>
      <c r="VJ774" s="1"/>
      <c r="VK774" s="1"/>
      <c r="VL774" s="1"/>
      <c r="VM774" s="1"/>
      <c r="VN774" s="1"/>
      <c r="VO774" s="1"/>
      <c r="VP774" s="1"/>
      <c r="VQ774" s="1"/>
      <c r="VR774" s="1"/>
      <c r="VS774" s="1"/>
      <c r="VT774" s="1"/>
      <c r="VU774" s="1"/>
      <c r="VV774" s="1"/>
      <c r="VW774" s="1"/>
      <c r="VX774" s="1"/>
      <c r="VY774" s="1"/>
      <c r="VZ774" s="1"/>
      <c r="WA774" s="1"/>
      <c r="WB774" s="1"/>
      <c r="WC774" s="1"/>
      <c r="WD774" s="1"/>
      <c r="WE774" s="1"/>
      <c r="WF774" s="1"/>
      <c r="WG774" s="1"/>
      <c r="WH774" s="1"/>
      <c r="WI774" s="1"/>
      <c r="WJ774" s="1"/>
      <c r="WK774" s="1"/>
      <c r="WL774" s="1"/>
      <c r="WM774" s="1"/>
      <c r="WN774" s="1"/>
      <c r="WO774" s="1"/>
      <c r="WP774" s="1"/>
      <c r="WQ774" s="1"/>
      <c r="WR774" s="1"/>
      <c r="WS774" s="1"/>
      <c r="WT774" s="1"/>
      <c r="WU774" s="1"/>
      <c r="WV774" s="1"/>
      <c r="WW774" s="1"/>
      <c r="WX774" s="1"/>
      <c r="WY774" s="1"/>
      <c r="WZ774" s="1"/>
      <c r="XA774" s="1"/>
      <c r="XB774" s="1"/>
      <c r="XC774" s="1"/>
      <c r="XD774" s="1"/>
      <c r="XE774" s="1"/>
      <c r="XF774" s="1"/>
      <c r="XG774" s="1"/>
      <c r="XH774" s="1"/>
      <c r="XI774" s="1"/>
      <c r="XJ774" s="1"/>
      <c r="XK774" s="1"/>
      <c r="XL774" s="1"/>
      <c r="XM774" s="1"/>
      <c r="XN774" s="1"/>
      <c r="XO774" s="1"/>
      <c r="XP774" s="1"/>
      <c r="XQ774" s="1"/>
      <c r="XR774" s="1"/>
      <c r="XS774" s="1"/>
      <c r="XT774" s="1"/>
      <c r="XU774" s="1"/>
      <c r="XV774" s="1"/>
      <c r="XW774" s="1"/>
      <c r="XX774" s="1"/>
      <c r="XY774" s="1"/>
      <c r="XZ774" s="1"/>
      <c r="YA774" s="1"/>
      <c r="YB774" s="1"/>
      <c r="YC774" s="1"/>
      <c r="YD774" s="1"/>
      <c r="YE774" s="1"/>
      <c r="YF774" s="1"/>
      <c r="YG774" s="1"/>
      <c r="YH774" s="1"/>
      <c r="YI774" s="1"/>
      <c r="YJ774" s="1"/>
      <c r="YK774" s="1"/>
      <c r="YL774" s="1"/>
      <c r="YM774" s="1"/>
      <c r="YN774" s="1"/>
      <c r="YO774" s="1"/>
      <c r="YP774" s="1"/>
      <c r="YQ774" s="1"/>
      <c r="YR774" s="1"/>
      <c r="YS774" s="1"/>
      <c r="YT774" s="1"/>
      <c r="YU774" s="1"/>
      <c r="YV774" s="1"/>
      <c r="YW774" s="1"/>
      <c r="YX774" s="1"/>
      <c r="YY774" s="1"/>
      <c r="YZ774" s="1"/>
      <c r="ZA774" s="1"/>
      <c r="ZB774" s="1"/>
      <c r="ZC774" s="1"/>
      <c r="ZD774" s="1"/>
      <c r="ZE774" s="1"/>
      <c r="ZF774" s="1"/>
      <c r="ZG774" s="1"/>
      <c r="ZH774" s="1"/>
      <c r="ZI774" s="1"/>
      <c r="ZJ774" s="1"/>
      <c r="ZK774" s="1"/>
      <c r="ZL774" s="1"/>
      <c r="ZM774" s="1"/>
      <c r="ZN774" s="1"/>
      <c r="ZO774" s="1"/>
      <c r="ZP774" s="1"/>
      <c r="ZQ774" s="1"/>
      <c r="ZR774" s="1"/>
      <c r="ZS774" s="1"/>
      <c r="ZT774" s="1"/>
      <c r="ZU774" s="1"/>
      <c r="ZV774" s="1"/>
      <c r="ZW774" s="1"/>
      <c r="ZX774" s="1"/>
      <c r="ZY774" s="1"/>
      <c r="ZZ774" s="1"/>
      <c r="AAA774" s="1"/>
      <c r="AAB774" s="1"/>
      <c r="AAC774" s="1"/>
      <c r="AAD774" s="1"/>
      <c r="AAE774" s="1"/>
      <c r="AAF774" s="1"/>
      <c r="AAG774" s="1"/>
      <c r="AAH774" s="1"/>
      <c r="AAI774" s="1"/>
      <c r="AAJ774" s="1"/>
      <c r="AAK774" s="1"/>
      <c r="AAL774" s="1"/>
      <c r="AAM774" s="1"/>
      <c r="AAN774" s="1"/>
      <c r="AAO774" s="1"/>
      <c r="AAP774" s="1"/>
      <c r="AAQ774" s="1"/>
      <c r="AAR774" s="1"/>
      <c r="AAS774" s="1"/>
      <c r="AAT774" s="1"/>
      <c r="AAU774" s="1"/>
      <c r="AAV774" s="1"/>
      <c r="AAW774" s="1"/>
      <c r="AAX774" s="1"/>
      <c r="AAY774" s="1"/>
      <c r="AAZ774" s="1"/>
      <c r="ABA774" s="1"/>
      <c r="ABB774" s="1"/>
      <c r="ABC774" s="1"/>
      <c r="ABD774" s="1"/>
      <c r="ABE774" s="1"/>
      <c r="ABF774" s="1"/>
      <c r="ABG774" s="1"/>
      <c r="ABH774" s="1"/>
      <c r="ABI774" s="1"/>
      <c r="ABJ774" s="1"/>
      <c r="ABK774" s="1"/>
      <c r="ABL774" s="1"/>
      <c r="ABM774" s="1"/>
      <c r="ABN774" s="1"/>
      <c r="ABO774" s="1"/>
      <c r="ABP774" s="1"/>
      <c r="ABQ774" s="1"/>
      <c r="ABR774" s="1"/>
      <c r="ABS774" s="1"/>
      <c r="ABT774" s="1"/>
      <c r="ABU774" s="1"/>
      <c r="ABV774" s="1"/>
      <c r="ABW774" s="1"/>
      <c r="ABX774" s="1"/>
      <c r="ABY774" s="1"/>
      <c r="ABZ774" s="1"/>
      <c r="ACA774" s="1"/>
      <c r="ACB774" s="1"/>
      <c r="ACC774" s="1"/>
      <c r="ACD774" s="1"/>
      <c r="ACE774" s="1"/>
      <c r="ACF774" s="1"/>
      <c r="ACG774" s="1"/>
      <c r="ACH774" s="1"/>
      <c r="ACI774" s="1"/>
      <c r="ACJ774" s="1"/>
      <c r="ACK774" s="1"/>
      <c r="ACL774" s="1"/>
      <c r="ACM774" s="1"/>
      <c r="ACN774" s="1"/>
      <c r="ACO774" s="1"/>
      <c r="ACP774" s="1"/>
      <c r="ACQ774" s="1"/>
      <c r="ACR774" s="1"/>
      <c r="ACS774" s="1"/>
      <c r="ACT774" s="1"/>
      <c r="ACU774" s="1"/>
      <c r="ACV774" s="1"/>
      <c r="ACW774" s="1"/>
      <c r="ACX774" s="1"/>
      <c r="ACY774" s="1"/>
      <c r="ACZ774" s="1"/>
      <c r="ADA774" s="1"/>
      <c r="ADB774" s="1"/>
      <c r="ADC774" s="1"/>
      <c r="ADD774" s="1"/>
      <c r="ADE774" s="1"/>
      <c r="ADF774" s="1"/>
      <c r="ADG774" s="1"/>
      <c r="ADH774" s="1"/>
      <c r="ADI774" s="1"/>
      <c r="ADJ774" s="1"/>
      <c r="ADK774" s="1"/>
      <c r="ADL774" s="1"/>
      <c r="ADM774" s="1"/>
      <c r="ADN774" s="1"/>
      <c r="ADO774" s="1"/>
      <c r="ADP774" s="1"/>
      <c r="ADQ774" s="1"/>
      <c r="ADR774" s="1"/>
      <c r="ADS774" s="1"/>
      <c r="ADT774" s="1"/>
      <c r="ADU774" s="1"/>
      <c r="ADV774" s="1"/>
    </row>
    <row r="775" spans="1:802" x14ac:dyDescent="0.1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  <c r="DN775" s="1"/>
      <c r="DO775" s="1"/>
      <c r="DP775" s="1"/>
      <c r="DQ775" s="1"/>
      <c r="DR775" s="1"/>
      <c r="DS775" s="1"/>
      <c r="DT775" s="1"/>
      <c r="DU775" s="1"/>
      <c r="DV775" s="1"/>
      <c r="DW775" s="1"/>
      <c r="DX775" s="1"/>
      <c r="DY775" s="1"/>
      <c r="DZ775" s="1"/>
      <c r="EA775" s="1"/>
      <c r="EB775" s="1"/>
      <c r="EC775" s="1"/>
      <c r="ED775" s="1"/>
      <c r="EE775" s="1"/>
      <c r="EF775" s="1"/>
      <c r="EG775" s="1"/>
      <c r="EH775" s="1"/>
      <c r="EI775" s="1"/>
      <c r="EJ775" s="1"/>
      <c r="EK775" s="1"/>
      <c r="EL775" s="1"/>
      <c r="EM775" s="1"/>
      <c r="EN775" s="1"/>
      <c r="EO775" s="1"/>
      <c r="EP775" s="1"/>
      <c r="EQ775" s="1"/>
      <c r="ER775" s="1"/>
      <c r="ES775" s="1"/>
      <c r="ET775" s="1"/>
      <c r="EU775" s="1"/>
      <c r="EV775" s="1"/>
      <c r="EW775" s="1"/>
      <c r="EX775" s="1"/>
      <c r="EY775" s="1"/>
      <c r="EZ775" s="1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1"/>
      <c r="FL775" s="1"/>
      <c r="FM775" s="1"/>
      <c r="FN775" s="1"/>
      <c r="FO775" s="1"/>
      <c r="FP775" s="1"/>
      <c r="FQ775" s="1"/>
      <c r="FR775" s="1"/>
      <c r="FS775" s="1"/>
      <c r="FT775" s="1"/>
      <c r="FU775" s="1"/>
      <c r="FV775" s="1"/>
      <c r="FW775" s="1"/>
      <c r="FX775" s="1"/>
      <c r="FY775" s="1"/>
      <c r="FZ775" s="1"/>
      <c r="GA775" s="1"/>
      <c r="GB775" s="1"/>
      <c r="GC775" s="1"/>
      <c r="GD775" s="1"/>
      <c r="GE775" s="1"/>
      <c r="GF775" s="1"/>
      <c r="GG775" s="1"/>
      <c r="GH775" s="1"/>
      <c r="GI775" s="1"/>
      <c r="GJ775" s="1"/>
      <c r="GK775" s="1"/>
      <c r="GL775" s="1"/>
      <c r="GM775" s="1"/>
      <c r="GN775" s="1"/>
      <c r="GO775" s="1"/>
      <c r="GP775" s="1"/>
      <c r="GQ775" s="1"/>
      <c r="GR775" s="1"/>
      <c r="GS775" s="1"/>
      <c r="GT775" s="1"/>
      <c r="GU775" s="1"/>
      <c r="GV775" s="1"/>
      <c r="GW775" s="1"/>
      <c r="GX775" s="1"/>
      <c r="GY775" s="1"/>
      <c r="GZ775" s="1"/>
      <c r="HA775" s="1"/>
      <c r="HB775" s="1"/>
      <c r="HC775" s="1"/>
      <c r="HD775" s="1"/>
      <c r="HE775" s="1"/>
      <c r="HF775" s="1"/>
      <c r="HG775" s="1"/>
      <c r="HH775" s="1"/>
      <c r="HI775" s="1"/>
      <c r="HJ775" s="1"/>
      <c r="HK775" s="1"/>
      <c r="HL775" s="1"/>
      <c r="HM775" s="1"/>
      <c r="HN775" s="1"/>
      <c r="HO775" s="1"/>
      <c r="HP775" s="1"/>
      <c r="HQ775" s="1"/>
      <c r="HR775" s="1"/>
      <c r="HS775" s="1"/>
      <c r="HT775" s="1"/>
      <c r="HU775" s="1"/>
      <c r="HV775" s="1"/>
      <c r="HW775" s="1"/>
      <c r="HX775" s="1"/>
      <c r="HY775" s="1"/>
      <c r="HZ775" s="1"/>
      <c r="IA775" s="1"/>
      <c r="IB775" s="1"/>
      <c r="IC775" s="1"/>
      <c r="ID775" s="1"/>
      <c r="IE775" s="1"/>
      <c r="IF775" s="1"/>
      <c r="IG775" s="1"/>
      <c r="IH775" s="1"/>
      <c r="II775" s="1"/>
      <c r="IJ775" s="1"/>
      <c r="IK775" s="1"/>
      <c r="IL775" s="1"/>
      <c r="IM775" s="1"/>
      <c r="IN775" s="1"/>
      <c r="IO775" s="1"/>
      <c r="IP775" s="1"/>
      <c r="IQ775" s="1"/>
      <c r="IR775" s="1"/>
      <c r="IS775" s="1"/>
      <c r="IT775" s="1"/>
      <c r="IU775" s="1"/>
      <c r="IV775" s="1"/>
      <c r="IW775" s="1"/>
      <c r="IX775" s="1"/>
      <c r="IY775" s="1"/>
      <c r="IZ775" s="1"/>
      <c r="JA775" s="1"/>
      <c r="JB775" s="1"/>
      <c r="JC775" s="1"/>
      <c r="JD775" s="1"/>
      <c r="JE775" s="1"/>
      <c r="JF775" s="1"/>
      <c r="JG775" s="1"/>
      <c r="JH775" s="1"/>
      <c r="JI775" s="1"/>
      <c r="JJ775" s="1"/>
      <c r="JK775" s="1"/>
      <c r="JL775" s="1"/>
      <c r="JM775" s="1"/>
      <c r="JN775" s="1"/>
      <c r="JO775" s="1"/>
      <c r="JP775" s="1"/>
      <c r="JQ775" s="1"/>
      <c r="JR775" s="1"/>
      <c r="JS775" s="1"/>
      <c r="JT775" s="1"/>
      <c r="JU775" s="1"/>
      <c r="JV775" s="1"/>
      <c r="JW775" s="1"/>
      <c r="JX775" s="1"/>
      <c r="JY775" s="1"/>
      <c r="JZ775" s="1"/>
      <c r="KA775" s="1"/>
      <c r="KB775" s="1"/>
      <c r="KC775" s="1"/>
      <c r="KD775" s="1"/>
      <c r="KE775" s="1"/>
      <c r="KF775" s="1"/>
      <c r="KG775" s="1"/>
      <c r="KH775" s="1"/>
      <c r="KI775" s="1"/>
      <c r="KJ775" s="1"/>
      <c r="KK775" s="1"/>
      <c r="KL775" s="1"/>
      <c r="KM775" s="1"/>
      <c r="KN775" s="1"/>
      <c r="KO775" s="1"/>
      <c r="KP775" s="1"/>
      <c r="KQ775" s="1"/>
      <c r="KR775" s="1"/>
      <c r="KS775" s="1"/>
      <c r="KT775" s="1"/>
      <c r="KU775" s="1"/>
      <c r="KV775" s="1"/>
      <c r="KW775" s="1"/>
      <c r="KX775" s="1"/>
      <c r="KY775" s="1"/>
      <c r="KZ775" s="1"/>
      <c r="LA775" s="1"/>
      <c r="LB775" s="1"/>
      <c r="LC775" s="1"/>
      <c r="LD775" s="1"/>
      <c r="LE775" s="1"/>
      <c r="LF775" s="1"/>
      <c r="LG775" s="1"/>
      <c r="LH775" s="1"/>
      <c r="LI775" s="1"/>
      <c r="LJ775" s="1"/>
      <c r="LK775" s="1"/>
      <c r="LL775" s="1"/>
      <c r="LM775" s="1"/>
      <c r="LN775" s="1"/>
      <c r="LO775" s="1"/>
      <c r="LP775" s="1"/>
      <c r="LQ775" s="1"/>
      <c r="LR775" s="1"/>
      <c r="LS775" s="1"/>
      <c r="LT775" s="1"/>
      <c r="LU775" s="1"/>
      <c r="LV775" s="1"/>
      <c r="LW775" s="1"/>
      <c r="LX775" s="1"/>
      <c r="LY775" s="1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  <c r="MV775" s="1"/>
      <c r="MW775" s="1"/>
      <c r="MX775" s="1"/>
      <c r="MY775" s="1"/>
      <c r="MZ775" s="1"/>
      <c r="NA775" s="1"/>
      <c r="NB775" s="1"/>
      <c r="NC775" s="1"/>
      <c r="ND775" s="1"/>
      <c r="NE775" s="1"/>
      <c r="NF775" s="1"/>
      <c r="NG775" s="1"/>
      <c r="NH775" s="1"/>
      <c r="NI775" s="1"/>
      <c r="NJ775" s="1"/>
      <c r="NK775" s="1"/>
      <c r="NL775" s="1"/>
      <c r="NM775" s="1"/>
      <c r="NN775" s="1"/>
      <c r="NO775" s="1"/>
      <c r="NP775" s="1"/>
      <c r="NQ775" s="1"/>
      <c r="NR775" s="1"/>
      <c r="NS775" s="1"/>
      <c r="NT775" s="1"/>
      <c r="NU775" s="1"/>
      <c r="NV775" s="1"/>
      <c r="NW775" s="1"/>
      <c r="NX775" s="1"/>
      <c r="NY775" s="1"/>
      <c r="NZ775" s="1"/>
      <c r="OA775" s="1"/>
      <c r="OB775" s="1"/>
      <c r="OC775" s="1"/>
      <c r="OD775" s="1"/>
      <c r="OE775" s="1"/>
      <c r="OF775" s="1"/>
      <c r="OG775" s="1"/>
      <c r="OH775" s="1"/>
      <c r="OI775" s="1"/>
      <c r="OJ775" s="1"/>
      <c r="OK775" s="1"/>
      <c r="OL775" s="1"/>
      <c r="OM775" s="1"/>
      <c r="ON775" s="1"/>
      <c r="OO775" s="1"/>
      <c r="OP775" s="1"/>
      <c r="OQ775" s="1"/>
      <c r="OR775" s="1"/>
      <c r="OS775" s="1"/>
      <c r="OT775" s="1"/>
      <c r="OU775" s="1"/>
      <c r="OV775" s="1"/>
      <c r="OW775" s="1"/>
      <c r="OX775" s="1"/>
      <c r="OY775" s="1"/>
      <c r="OZ775" s="1"/>
      <c r="PA775" s="1"/>
      <c r="PB775" s="1"/>
      <c r="PC775" s="1"/>
      <c r="PD775" s="1"/>
      <c r="PE775" s="1"/>
      <c r="PF775" s="1"/>
      <c r="PG775" s="1"/>
      <c r="PH775" s="1"/>
      <c r="PI775" s="1"/>
      <c r="PJ775" s="1"/>
      <c r="PK775" s="1"/>
      <c r="PL775" s="1"/>
      <c r="PM775" s="1"/>
      <c r="PN775" s="1"/>
      <c r="PO775" s="1"/>
      <c r="PP775" s="1"/>
      <c r="PQ775" s="1"/>
      <c r="PR775" s="1"/>
      <c r="PS775" s="1"/>
      <c r="PT775" s="1"/>
      <c r="PU775" s="1"/>
      <c r="PV775" s="1"/>
      <c r="PW775" s="1"/>
      <c r="PX775" s="1"/>
      <c r="PY775" s="1"/>
      <c r="PZ775" s="1"/>
      <c r="QA775" s="1"/>
      <c r="QB775" s="1"/>
      <c r="QC775" s="1"/>
      <c r="QD775" s="1"/>
      <c r="QE775" s="1"/>
      <c r="QF775" s="1"/>
      <c r="QG775" s="1"/>
      <c r="QH775" s="1"/>
      <c r="QI775" s="1"/>
      <c r="QJ775" s="1"/>
      <c r="QK775" s="1"/>
      <c r="QL775" s="1"/>
      <c r="QM775" s="1"/>
      <c r="QN775" s="1"/>
      <c r="QO775" s="1"/>
      <c r="QP775" s="1"/>
      <c r="QQ775" s="1"/>
      <c r="QR775" s="1"/>
      <c r="QS775" s="1"/>
      <c r="QT775" s="1"/>
      <c r="QU775" s="1"/>
      <c r="QV775" s="1"/>
      <c r="QW775" s="1"/>
      <c r="QX775" s="1"/>
      <c r="QY775" s="1"/>
      <c r="QZ775" s="1"/>
      <c r="RA775" s="1"/>
      <c r="RB775" s="1"/>
      <c r="RC775" s="1"/>
      <c r="RD775" s="1"/>
      <c r="RE775" s="1"/>
      <c r="RF775" s="1"/>
      <c r="RG775" s="1"/>
      <c r="RH775" s="1"/>
      <c r="RI775" s="1"/>
      <c r="RJ775" s="1"/>
      <c r="RK775" s="1"/>
      <c r="RL775" s="1"/>
      <c r="RM775" s="1"/>
      <c r="RN775" s="1"/>
      <c r="RO775" s="1"/>
      <c r="RP775" s="1"/>
      <c r="RQ775" s="1"/>
      <c r="RR775" s="1"/>
      <c r="RS775" s="1"/>
      <c r="RT775" s="1"/>
      <c r="RU775" s="1"/>
      <c r="RV775" s="1"/>
      <c r="RW775" s="1"/>
      <c r="RX775" s="1"/>
      <c r="RY775" s="1"/>
      <c r="RZ775" s="1"/>
      <c r="SA775" s="1"/>
      <c r="SB775" s="1"/>
      <c r="SC775" s="1"/>
      <c r="SD775" s="1"/>
      <c r="SE775" s="1"/>
      <c r="SF775" s="1"/>
      <c r="SG775" s="1"/>
      <c r="SH775" s="1"/>
      <c r="SI775" s="1"/>
      <c r="SJ775" s="1"/>
      <c r="SK775" s="1"/>
      <c r="SL775" s="1"/>
      <c r="SM775" s="1"/>
      <c r="SN775" s="1"/>
      <c r="SO775" s="1"/>
      <c r="SP775" s="1"/>
      <c r="SQ775" s="1"/>
      <c r="SR775" s="1"/>
      <c r="SS775" s="1"/>
      <c r="ST775" s="1"/>
      <c r="SU775" s="1"/>
      <c r="SV775" s="1"/>
      <c r="SW775" s="1"/>
      <c r="SX775" s="1"/>
      <c r="SY775" s="1"/>
      <c r="SZ775" s="1"/>
      <c r="TA775" s="1"/>
      <c r="TB775" s="1"/>
      <c r="TC775" s="1"/>
      <c r="TD775" s="1"/>
      <c r="TE775" s="1"/>
      <c r="TF775" s="1"/>
      <c r="TG775" s="1"/>
      <c r="TH775" s="1"/>
      <c r="TI775" s="1"/>
      <c r="TJ775" s="1"/>
      <c r="TK775" s="1"/>
      <c r="TL775" s="1"/>
      <c r="TM775" s="1"/>
      <c r="TN775" s="1"/>
      <c r="TO775" s="1"/>
      <c r="TP775" s="1"/>
      <c r="TQ775" s="1"/>
      <c r="TR775" s="1"/>
      <c r="TS775" s="1"/>
      <c r="TT775" s="1"/>
      <c r="TU775" s="1"/>
      <c r="TV775" s="1"/>
      <c r="TW775" s="1"/>
      <c r="TX775" s="1"/>
      <c r="TY775" s="1"/>
      <c r="TZ775" s="1"/>
      <c r="UA775" s="1"/>
      <c r="UB775" s="1"/>
      <c r="UC775" s="1"/>
      <c r="UD775" s="1"/>
      <c r="UE775" s="1"/>
      <c r="UF775" s="1"/>
      <c r="UG775" s="1"/>
      <c r="UH775" s="1"/>
      <c r="UI775" s="1"/>
      <c r="UJ775" s="1"/>
      <c r="UK775" s="1"/>
      <c r="UL775" s="1"/>
      <c r="UM775" s="1"/>
      <c r="UN775" s="1"/>
      <c r="UO775" s="1"/>
      <c r="UP775" s="1"/>
      <c r="UQ775" s="1"/>
      <c r="UR775" s="1"/>
      <c r="US775" s="1"/>
      <c r="UT775" s="1"/>
      <c r="UU775" s="1"/>
      <c r="UV775" s="1"/>
      <c r="UW775" s="1"/>
      <c r="UX775" s="1"/>
      <c r="UY775" s="1"/>
      <c r="UZ775" s="1"/>
      <c r="VA775" s="1"/>
      <c r="VB775" s="1"/>
      <c r="VC775" s="1"/>
      <c r="VD775" s="1"/>
      <c r="VE775" s="1"/>
      <c r="VF775" s="1"/>
      <c r="VG775" s="1"/>
      <c r="VH775" s="1"/>
      <c r="VI775" s="1"/>
      <c r="VJ775" s="1"/>
      <c r="VK775" s="1"/>
      <c r="VL775" s="1"/>
      <c r="VM775" s="1"/>
      <c r="VN775" s="1"/>
      <c r="VO775" s="1"/>
      <c r="VP775" s="1"/>
      <c r="VQ775" s="1"/>
      <c r="VR775" s="1"/>
      <c r="VS775" s="1"/>
      <c r="VT775" s="1"/>
      <c r="VU775" s="1"/>
      <c r="VV775" s="1"/>
      <c r="VW775" s="1"/>
      <c r="VX775" s="1"/>
      <c r="VY775" s="1"/>
      <c r="VZ775" s="1"/>
      <c r="WA775" s="1"/>
      <c r="WB775" s="1"/>
      <c r="WC775" s="1"/>
      <c r="WD775" s="1"/>
      <c r="WE775" s="1"/>
      <c r="WF775" s="1"/>
      <c r="WG775" s="1"/>
      <c r="WH775" s="1"/>
      <c r="WI775" s="1"/>
      <c r="WJ775" s="1"/>
      <c r="WK775" s="1"/>
      <c r="WL775" s="1"/>
      <c r="WM775" s="1"/>
      <c r="WN775" s="1"/>
      <c r="WO775" s="1"/>
      <c r="WP775" s="1"/>
      <c r="WQ775" s="1"/>
      <c r="WR775" s="1"/>
      <c r="WS775" s="1"/>
      <c r="WT775" s="1"/>
      <c r="WU775" s="1"/>
      <c r="WV775" s="1"/>
      <c r="WW775" s="1"/>
      <c r="WX775" s="1"/>
      <c r="WY775" s="1"/>
      <c r="WZ775" s="1"/>
      <c r="XA775" s="1"/>
      <c r="XB775" s="1"/>
      <c r="XC775" s="1"/>
      <c r="XD775" s="1"/>
      <c r="XE775" s="1"/>
      <c r="XF775" s="1"/>
      <c r="XG775" s="1"/>
      <c r="XH775" s="1"/>
      <c r="XI775" s="1"/>
      <c r="XJ775" s="1"/>
      <c r="XK775" s="1"/>
      <c r="XL775" s="1"/>
      <c r="XM775" s="1"/>
      <c r="XN775" s="1"/>
      <c r="XO775" s="1"/>
      <c r="XP775" s="1"/>
      <c r="XQ775" s="1"/>
      <c r="XR775" s="1"/>
      <c r="XS775" s="1"/>
      <c r="XT775" s="1"/>
      <c r="XU775" s="1"/>
      <c r="XV775" s="1"/>
      <c r="XW775" s="1"/>
      <c r="XX775" s="1"/>
      <c r="XY775" s="1"/>
      <c r="XZ775" s="1"/>
      <c r="YA775" s="1"/>
      <c r="YB775" s="1"/>
      <c r="YC775" s="1"/>
      <c r="YD775" s="1"/>
      <c r="YE775" s="1"/>
      <c r="YF775" s="1"/>
      <c r="YG775" s="1"/>
      <c r="YH775" s="1"/>
      <c r="YI775" s="1"/>
      <c r="YJ775" s="1"/>
      <c r="YK775" s="1"/>
      <c r="YL775" s="1"/>
      <c r="YM775" s="1"/>
      <c r="YN775" s="1"/>
      <c r="YO775" s="1"/>
      <c r="YP775" s="1"/>
      <c r="YQ775" s="1"/>
      <c r="YR775" s="1"/>
      <c r="YS775" s="1"/>
      <c r="YT775" s="1"/>
      <c r="YU775" s="1"/>
      <c r="YV775" s="1"/>
      <c r="YW775" s="1"/>
      <c r="YX775" s="1"/>
      <c r="YY775" s="1"/>
      <c r="YZ775" s="1"/>
      <c r="ZA775" s="1"/>
      <c r="ZB775" s="1"/>
      <c r="ZC775" s="1"/>
      <c r="ZD775" s="1"/>
      <c r="ZE775" s="1"/>
      <c r="ZF775" s="1"/>
      <c r="ZG775" s="1"/>
      <c r="ZH775" s="1"/>
      <c r="ZI775" s="1"/>
      <c r="ZJ775" s="1"/>
      <c r="ZK775" s="1"/>
      <c r="ZL775" s="1"/>
      <c r="ZM775" s="1"/>
      <c r="ZN775" s="1"/>
      <c r="ZO775" s="1"/>
      <c r="ZP775" s="1"/>
      <c r="ZQ775" s="1"/>
      <c r="ZR775" s="1"/>
      <c r="ZS775" s="1"/>
      <c r="ZT775" s="1"/>
      <c r="ZU775" s="1"/>
      <c r="ZV775" s="1"/>
      <c r="ZW775" s="1"/>
      <c r="ZX775" s="1"/>
      <c r="ZY775" s="1"/>
      <c r="ZZ775" s="1"/>
      <c r="AAA775" s="1"/>
      <c r="AAB775" s="1"/>
      <c r="AAC775" s="1"/>
      <c r="AAD775" s="1"/>
      <c r="AAE775" s="1"/>
      <c r="AAF775" s="1"/>
      <c r="AAG775" s="1"/>
      <c r="AAH775" s="1"/>
      <c r="AAI775" s="1"/>
      <c r="AAJ775" s="1"/>
      <c r="AAK775" s="1"/>
      <c r="AAL775" s="1"/>
      <c r="AAM775" s="1"/>
      <c r="AAN775" s="1"/>
      <c r="AAO775" s="1"/>
      <c r="AAP775" s="1"/>
      <c r="AAQ775" s="1"/>
      <c r="AAR775" s="1"/>
      <c r="AAS775" s="1"/>
      <c r="AAT775" s="1"/>
      <c r="AAU775" s="1"/>
      <c r="AAV775" s="1"/>
      <c r="AAW775" s="1"/>
      <c r="AAX775" s="1"/>
      <c r="AAY775" s="1"/>
      <c r="AAZ775" s="1"/>
      <c r="ABA775" s="1"/>
      <c r="ABB775" s="1"/>
      <c r="ABC775" s="1"/>
      <c r="ABD775" s="1"/>
      <c r="ABE775" s="1"/>
      <c r="ABF775" s="1"/>
      <c r="ABG775" s="1"/>
      <c r="ABH775" s="1"/>
      <c r="ABI775" s="1"/>
      <c r="ABJ775" s="1"/>
      <c r="ABK775" s="1"/>
      <c r="ABL775" s="1"/>
      <c r="ABM775" s="1"/>
      <c r="ABN775" s="1"/>
      <c r="ABO775" s="1"/>
      <c r="ABP775" s="1"/>
      <c r="ABQ775" s="1"/>
      <c r="ABR775" s="1"/>
      <c r="ABS775" s="1"/>
      <c r="ABT775" s="1"/>
      <c r="ABU775" s="1"/>
      <c r="ABV775" s="1"/>
      <c r="ABW775" s="1"/>
      <c r="ABX775" s="1"/>
      <c r="ABY775" s="1"/>
      <c r="ABZ775" s="1"/>
      <c r="ACA775" s="1"/>
      <c r="ACB775" s="1"/>
      <c r="ACC775" s="1"/>
      <c r="ACD775" s="1"/>
      <c r="ACE775" s="1"/>
      <c r="ACF775" s="1"/>
      <c r="ACG775" s="1"/>
      <c r="ACH775" s="1"/>
      <c r="ACI775" s="1"/>
      <c r="ACJ775" s="1"/>
      <c r="ACK775" s="1"/>
      <c r="ACL775" s="1"/>
      <c r="ACM775" s="1"/>
      <c r="ACN775" s="1"/>
      <c r="ACO775" s="1"/>
      <c r="ACP775" s="1"/>
      <c r="ACQ775" s="1"/>
      <c r="ACR775" s="1"/>
      <c r="ACS775" s="1"/>
      <c r="ACT775" s="1"/>
      <c r="ACU775" s="1"/>
      <c r="ACV775" s="1"/>
      <c r="ACW775" s="1"/>
      <c r="ACX775" s="1"/>
      <c r="ACY775" s="1"/>
      <c r="ACZ775" s="1"/>
      <c r="ADA775" s="1"/>
      <c r="ADB775" s="1"/>
      <c r="ADC775" s="1"/>
      <c r="ADD775" s="1"/>
      <c r="ADE775" s="1"/>
      <c r="ADF775" s="1"/>
      <c r="ADG775" s="1"/>
      <c r="ADH775" s="1"/>
      <c r="ADI775" s="1"/>
      <c r="ADJ775" s="1"/>
      <c r="ADK775" s="1"/>
      <c r="ADL775" s="1"/>
      <c r="ADM775" s="1"/>
      <c r="ADN775" s="1"/>
      <c r="ADO775" s="1"/>
      <c r="ADP775" s="1"/>
      <c r="ADQ775" s="1"/>
      <c r="ADR775" s="1"/>
      <c r="ADS775" s="1"/>
      <c r="ADT775" s="1"/>
      <c r="ADU775" s="1"/>
      <c r="ADV775" s="1"/>
    </row>
    <row r="776" spans="1:802" x14ac:dyDescent="0.1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  <c r="DN776" s="1"/>
      <c r="DO776" s="1"/>
      <c r="DP776" s="1"/>
      <c r="DQ776" s="1"/>
      <c r="DR776" s="1"/>
      <c r="DS776" s="1"/>
      <c r="DT776" s="1"/>
      <c r="DU776" s="1"/>
      <c r="DV776" s="1"/>
      <c r="DW776" s="1"/>
      <c r="DX776" s="1"/>
      <c r="DY776" s="1"/>
      <c r="DZ776" s="1"/>
      <c r="EA776" s="1"/>
      <c r="EB776" s="1"/>
      <c r="EC776" s="1"/>
      <c r="ED776" s="1"/>
      <c r="EE776" s="1"/>
      <c r="EF776" s="1"/>
      <c r="EG776" s="1"/>
      <c r="EH776" s="1"/>
      <c r="EI776" s="1"/>
      <c r="EJ776" s="1"/>
      <c r="EK776" s="1"/>
      <c r="EL776" s="1"/>
      <c r="EM776" s="1"/>
      <c r="EN776" s="1"/>
      <c r="EO776" s="1"/>
      <c r="EP776" s="1"/>
      <c r="EQ776" s="1"/>
      <c r="ER776" s="1"/>
      <c r="ES776" s="1"/>
      <c r="ET776" s="1"/>
      <c r="EU776" s="1"/>
      <c r="EV776" s="1"/>
      <c r="EW776" s="1"/>
      <c r="EX776" s="1"/>
      <c r="EY776" s="1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1"/>
      <c r="FL776" s="1"/>
      <c r="FM776" s="1"/>
      <c r="FN776" s="1"/>
      <c r="FO776" s="1"/>
      <c r="FP776" s="1"/>
      <c r="FQ776" s="1"/>
      <c r="FR776" s="1"/>
      <c r="FS776" s="1"/>
      <c r="FT776" s="1"/>
      <c r="FU776" s="1"/>
      <c r="FV776" s="1"/>
      <c r="FW776" s="1"/>
      <c r="FX776" s="1"/>
      <c r="FY776" s="1"/>
      <c r="FZ776" s="1"/>
      <c r="GA776" s="1"/>
      <c r="GB776" s="1"/>
      <c r="GC776" s="1"/>
      <c r="GD776" s="1"/>
      <c r="GE776" s="1"/>
      <c r="GF776" s="1"/>
      <c r="GG776" s="1"/>
      <c r="GH776" s="1"/>
      <c r="GI776" s="1"/>
      <c r="GJ776" s="1"/>
      <c r="GK776" s="1"/>
      <c r="GL776" s="1"/>
      <c r="GM776" s="1"/>
      <c r="GN776" s="1"/>
      <c r="GO776" s="1"/>
      <c r="GP776" s="1"/>
      <c r="GQ776" s="1"/>
      <c r="GR776" s="1"/>
      <c r="GS776" s="1"/>
      <c r="GT776" s="1"/>
      <c r="GU776" s="1"/>
      <c r="GV776" s="1"/>
      <c r="GW776" s="1"/>
      <c r="GX776" s="1"/>
      <c r="GY776" s="1"/>
      <c r="GZ776" s="1"/>
      <c r="HA776" s="1"/>
      <c r="HB776" s="1"/>
      <c r="HC776" s="1"/>
      <c r="HD776" s="1"/>
      <c r="HE776" s="1"/>
      <c r="HF776" s="1"/>
      <c r="HG776" s="1"/>
      <c r="HH776" s="1"/>
      <c r="HI776" s="1"/>
      <c r="HJ776" s="1"/>
      <c r="HK776" s="1"/>
      <c r="HL776" s="1"/>
      <c r="HM776" s="1"/>
      <c r="HN776" s="1"/>
      <c r="HO776" s="1"/>
      <c r="HP776" s="1"/>
      <c r="HQ776" s="1"/>
      <c r="HR776" s="1"/>
      <c r="HS776" s="1"/>
      <c r="HT776" s="1"/>
      <c r="HU776" s="1"/>
      <c r="HV776" s="1"/>
      <c r="HW776" s="1"/>
      <c r="HX776" s="1"/>
      <c r="HY776" s="1"/>
      <c r="HZ776" s="1"/>
      <c r="IA776" s="1"/>
      <c r="IB776" s="1"/>
      <c r="IC776" s="1"/>
      <c r="ID776" s="1"/>
      <c r="IE776" s="1"/>
      <c r="IF776" s="1"/>
      <c r="IG776" s="1"/>
      <c r="IH776" s="1"/>
      <c r="II776" s="1"/>
      <c r="IJ776" s="1"/>
      <c r="IK776" s="1"/>
      <c r="IL776" s="1"/>
      <c r="IM776" s="1"/>
      <c r="IN776" s="1"/>
      <c r="IO776" s="1"/>
      <c r="IP776" s="1"/>
      <c r="IQ776" s="1"/>
      <c r="IR776" s="1"/>
      <c r="IS776" s="1"/>
      <c r="IT776" s="1"/>
      <c r="IU776" s="1"/>
      <c r="IV776" s="1"/>
      <c r="IW776" s="1"/>
      <c r="IX776" s="1"/>
      <c r="IY776" s="1"/>
      <c r="IZ776" s="1"/>
      <c r="JA776" s="1"/>
      <c r="JB776" s="1"/>
      <c r="JC776" s="1"/>
      <c r="JD776" s="1"/>
      <c r="JE776" s="1"/>
      <c r="JF776" s="1"/>
      <c r="JG776" s="1"/>
      <c r="JH776" s="1"/>
      <c r="JI776" s="1"/>
      <c r="JJ776" s="1"/>
      <c r="JK776" s="1"/>
      <c r="JL776" s="1"/>
      <c r="JM776" s="1"/>
      <c r="JN776" s="1"/>
      <c r="JO776" s="1"/>
      <c r="JP776" s="1"/>
      <c r="JQ776" s="1"/>
      <c r="JR776" s="1"/>
      <c r="JS776" s="1"/>
      <c r="JT776" s="1"/>
      <c r="JU776" s="1"/>
      <c r="JV776" s="1"/>
      <c r="JW776" s="1"/>
      <c r="JX776" s="1"/>
      <c r="JY776" s="1"/>
      <c r="JZ776" s="1"/>
      <c r="KA776" s="1"/>
      <c r="KB776" s="1"/>
      <c r="KC776" s="1"/>
      <c r="KD776" s="1"/>
      <c r="KE776" s="1"/>
      <c r="KF776" s="1"/>
      <c r="KG776" s="1"/>
      <c r="KH776" s="1"/>
      <c r="KI776" s="1"/>
      <c r="KJ776" s="1"/>
      <c r="KK776" s="1"/>
      <c r="KL776" s="1"/>
      <c r="KM776" s="1"/>
      <c r="KN776" s="1"/>
      <c r="KO776" s="1"/>
      <c r="KP776" s="1"/>
      <c r="KQ776" s="1"/>
      <c r="KR776" s="1"/>
      <c r="KS776" s="1"/>
      <c r="KT776" s="1"/>
      <c r="KU776" s="1"/>
      <c r="KV776" s="1"/>
      <c r="KW776" s="1"/>
      <c r="KX776" s="1"/>
      <c r="KY776" s="1"/>
      <c r="KZ776" s="1"/>
      <c r="LA776" s="1"/>
      <c r="LB776" s="1"/>
      <c r="LC776" s="1"/>
      <c r="LD776" s="1"/>
      <c r="LE776" s="1"/>
      <c r="LF776" s="1"/>
      <c r="LG776" s="1"/>
      <c r="LH776" s="1"/>
      <c r="LI776" s="1"/>
      <c r="LJ776" s="1"/>
      <c r="LK776" s="1"/>
      <c r="LL776" s="1"/>
      <c r="LM776" s="1"/>
      <c r="LN776" s="1"/>
      <c r="LO776" s="1"/>
      <c r="LP776" s="1"/>
      <c r="LQ776" s="1"/>
      <c r="LR776" s="1"/>
      <c r="LS776" s="1"/>
      <c r="LT776" s="1"/>
      <c r="LU776" s="1"/>
      <c r="LV776" s="1"/>
      <c r="LW776" s="1"/>
      <c r="LX776" s="1"/>
      <c r="LY776" s="1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  <c r="MV776" s="1"/>
      <c r="MW776" s="1"/>
      <c r="MX776" s="1"/>
      <c r="MY776" s="1"/>
      <c r="MZ776" s="1"/>
      <c r="NA776" s="1"/>
      <c r="NB776" s="1"/>
      <c r="NC776" s="1"/>
      <c r="ND776" s="1"/>
      <c r="NE776" s="1"/>
      <c r="NF776" s="1"/>
      <c r="NG776" s="1"/>
      <c r="NH776" s="1"/>
      <c r="NI776" s="1"/>
      <c r="NJ776" s="1"/>
      <c r="NK776" s="1"/>
      <c r="NL776" s="1"/>
      <c r="NM776" s="1"/>
      <c r="NN776" s="1"/>
      <c r="NO776" s="1"/>
      <c r="NP776" s="1"/>
      <c r="NQ776" s="1"/>
      <c r="NR776" s="1"/>
      <c r="NS776" s="1"/>
      <c r="NT776" s="1"/>
      <c r="NU776" s="1"/>
      <c r="NV776" s="1"/>
      <c r="NW776" s="1"/>
      <c r="NX776" s="1"/>
      <c r="NY776" s="1"/>
      <c r="NZ776" s="1"/>
      <c r="OA776" s="1"/>
      <c r="OB776" s="1"/>
      <c r="OC776" s="1"/>
      <c r="OD776" s="1"/>
      <c r="OE776" s="1"/>
      <c r="OF776" s="1"/>
      <c r="OG776" s="1"/>
      <c r="OH776" s="1"/>
      <c r="OI776" s="1"/>
      <c r="OJ776" s="1"/>
      <c r="OK776" s="1"/>
      <c r="OL776" s="1"/>
      <c r="OM776" s="1"/>
      <c r="ON776" s="1"/>
      <c r="OO776" s="1"/>
      <c r="OP776" s="1"/>
      <c r="OQ776" s="1"/>
      <c r="OR776" s="1"/>
      <c r="OS776" s="1"/>
      <c r="OT776" s="1"/>
      <c r="OU776" s="1"/>
      <c r="OV776" s="1"/>
      <c r="OW776" s="1"/>
      <c r="OX776" s="1"/>
      <c r="OY776" s="1"/>
      <c r="OZ776" s="1"/>
      <c r="PA776" s="1"/>
      <c r="PB776" s="1"/>
      <c r="PC776" s="1"/>
      <c r="PD776" s="1"/>
      <c r="PE776" s="1"/>
      <c r="PF776" s="1"/>
      <c r="PG776" s="1"/>
      <c r="PH776" s="1"/>
      <c r="PI776" s="1"/>
      <c r="PJ776" s="1"/>
      <c r="PK776" s="1"/>
      <c r="PL776" s="1"/>
      <c r="PM776" s="1"/>
      <c r="PN776" s="1"/>
      <c r="PO776" s="1"/>
      <c r="PP776" s="1"/>
      <c r="PQ776" s="1"/>
      <c r="PR776" s="1"/>
      <c r="PS776" s="1"/>
      <c r="PT776" s="1"/>
      <c r="PU776" s="1"/>
      <c r="PV776" s="1"/>
      <c r="PW776" s="1"/>
      <c r="PX776" s="1"/>
      <c r="PY776" s="1"/>
      <c r="PZ776" s="1"/>
      <c r="QA776" s="1"/>
      <c r="QB776" s="1"/>
      <c r="QC776" s="1"/>
      <c r="QD776" s="1"/>
      <c r="QE776" s="1"/>
      <c r="QF776" s="1"/>
      <c r="QG776" s="1"/>
      <c r="QH776" s="1"/>
      <c r="QI776" s="1"/>
      <c r="QJ776" s="1"/>
      <c r="QK776" s="1"/>
      <c r="QL776" s="1"/>
      <c r="QM776" s="1"/>
      <c r="QN776" s="1"/>
      <c r="QO776" s="1"/>
      <c r="QP776" s="1"/>
      <c r="QQ776" s="1"/>
      <c r="QR776" s="1"/>
      <c r="QS776" s="1"/>
      <c r="QT776" s="1"/>
      <c r="QU776" s="1"/>
      <c r="QV776" s="1"/>
      <c r="QW776" s="1"/>
      <c r="QX776" s="1"/>
      <c r="QY776" s="1"/>
      <c r="QZ776" s="1"/>
      <c r="RA776" s="1"/>
      <c r="RB776" s="1"/>
      <c r="RC776" s="1"/>
      <c r="RD776" s="1"/>
      <c r="RE776" s="1"/>
      <c r="RF776" s="1"/>
      <c r="RG776" s="1"/>
      <c r="RH776" s="1"/>
      <c r="RI776" s="1"/>
      <c r="RJ776" s="1"/>
      <c r="RK776" s="1"/>
      <c r="RL776" s="1"/>
      <c r="RM776" s="1"/>
      <c r="RN776" s="1"/>
      <c r="RO776" s="1"/>
      <c r="RP776" s="1"/>
      <c r="RQ776" s="1"/>
      <c r="RR776" s="1"/>
      <c r="RS776" s="1"/>
      <c r="RT776" s="1"/>
      <c r="RU776" s="1"/>
      <c r="RV776" s="1"/>
      <c r="RW776" s="1"/>
      <c r="RX776" s="1"/>
      <c r="RY776" s="1"/>
      <c r="RZ776" s="1"/>
      <c r="SA776" s="1"/>
      <c r="SB776" s="1"/>
      <c r="SC776" s="1"/>
      <c r="SD776" s="1"/>
      <c r="SE776" s="1"/>
      <c r="SF776" s="1"/>
      <c r="SG776" s="1"/>
      <c r="SH776" s="1"/>
      <c r="SI776" s="1"/>
      <c r="SJ776" s="1"/>
      <c r="SK776" s="1"/>
      <c r="SL776" s="1"/>
      <c r="SM776" s="1"/>
      <c r="SN776" s="1"/>
      <c r="SO776" s="1"/>
      <c r="SP776" s="1"/>
      <c r="SQ776" s="1"/>
      <c r="SR776" s="1"/>
      <c r="SS776" s="1"/>
      <c r="ST776" s="1"/>
      <c r="SU776" s="1"/>
      <c r="SV776" s="1"/>
      <c r="SW776" s="1"/>
      <c r="SX776" s="1"/>
      <c r="SY776" s="1"/>
      <c r="SZ776" s="1"/>
      <c r="TA776" s="1"/>
      <c r="TB776" s="1"/>
      <c r="TC776" s="1"/>
      <c r="TD776" s="1"/>
      <c r="TE776" s="1"/>
      <c r="TF776" s="1"/>
      <c r="TG776" s="1"/>
      <c r="TH776" s="1"/>
      <c r="TI776" s="1"/>
      <c r="TJ776" s="1"/>
      <c r="TK776" s="1"/>
      <c r="TL776" s="1"/>
      <c r="TM776" s="1"/>
      <c r="TN776" s="1"/>
      <c r="TO776" s="1"/>
      <c r="TP776" s="1"/>
      <c r="TQ776" s="1"/>
      <c r="TR776" s="1"/>
      <c r="TS776" s="1"/>
      <c r="TT776" s="1"/>
      <c r="TU776" s="1"/>
      <c r="TV776" s="1"/>
      <c r="TW776" s="1"/>
      <c r="TX776" s="1"/>
      <c r="TY776" s="1"/>
      <c r="TZ776" s="1"/>
      <c r="UA776" s="1"/>
      <c r="UB776" s="1"/>
      <c r="UC776" s="1"/>
      <c r="UD776" s="1"/>
      <c r="UE776" s="1"/>
      <c r="UF776" s="1"/>
      <c r="UG776" s="1"/>
      <c r="UH776" s="1"/>
      <c r="UI776" s="1"/>
      <c r="UJ776" s="1"/>
      <c r="UK776" s="1"/>
      <c r="UL776" s="1"/>
      <c r="UM776" s="1"/>
      <c r="UN776" s="1"/>
      <c r="UO776" s="1"/>
      <c r="UP776" s="1"/>
      <c r="UQ776" s="1"/>
      <c r="UR776" s="1"/>
      <c r="US776" s="1"/>
      <c r="UT776" s="1"/>
      <c r="UU776" s="1"/>
      <c r="UV776" s="1"/>
      <c r="UW776" s="1"/>
      <c r="UX776" s="1"/>
      <c r="UY776" s="1"/>
      <c r="UZ776" s="1"/>
      <c r="VA776" s="1"/>
      <c r="VB776" s="1"/>
      <c r="VC776" s="1"/>
      <c r="VD776" s="1"/>
      <c r="VE776" s="1"/>
      <c r="VF776" s="1"/>
      <c r="VG776" s="1"/>
      <c r="VH776" s="1"/>
      <c r="VI776" s="1"/>
      <c r="VJ776" s="1"/>
      <c r="VK776" s="1"/>
      <c r="VL776" s="1"/>
      <c r="VM776" s="1"/>
      <c r="VN776" s="1"/>
      <c r="VO776" s="1"/>
      <c r="VP776" s="1"/>
      <c r="VQ776" s="1"/>
      <c r="VR776" s="1"/>
      <c r="VS776" s="1"/>
      <c r="VT776" s="1"/>
      <c r="VU776" s="1"/>
      <c r="VV776" s="1"/>
      <c r="VW776" s="1"/>
      <c r="VX776" s="1"/>
      <c r="VY776" s="1"/>
      <c r="VZ776" s="1"/>
      <c r="WA776" s="1"/>
      <c r="WB776" s="1"/>
      <c r="WC776" s="1"/>
      <c r="WD776" s="1"/>
      <c r="WE776" s="1"/>
      <c r="WF776" s="1"/>
      <c r="WG776" s="1"/>
      <c r="WH776" s="1"/>
      <c r="WI776" s="1"/>
      <c r="WJ776" s="1"/>
      <c r="WK776" s="1"/>
      <c r="WL776" s="1"/>
      <c r="WM776" s="1"/>
      <c r="WN776" s="1"/>
      <c r="WO776" s="1"/>
      <c r="WP776" s="1"/>
      <c r="WQ776" s="1"/>
      <c r="WR776" s="1"/>
      <c r="WS776" s="1"/>
      <c r="WT776" s="1"/>
      <c r="WU776" s="1"/>
      <c r="WV776" s="1"/>
      <c r="WW776" s="1"/>
      <c r="WX776" s="1"/>
      <c r="WY776" s="1"/>
      <c r="WZ776" s="1"/>
      <c r="XA776" s="1"/>
      <c r="XB776" s="1"/>
      <c r="XC776" s="1"/>
      <c r="XD776" s="1"/>
      <c r="XE776" s="1"/>
      <c r="XF776" s="1"/>
      <c r="XG776" s="1"/>
      <c r="XH776" s="1"/>
      <c r="XI776" s="1"/>
      <c r="XJ776" s="1"/>
      <c r="XK776" s="1"/>
      <c r="XL776" s="1"/>
      <c r="XM776" s="1"/>
      <c r="XN776" s="1"/>
      <c r="XO776" s="1"/>
      <c r="XP776" s="1"/>
      <c r="XQ776" s="1"/>
      <c r="XR776" s="1"/>
      <c r="XS776" s="1"/>
      <c r="XT776" s="1"/>
      <c r="XU776" s="1"/>
      <c r="XV776" s="1"/>
      <c r="XW776" s="1"/>
      <c r="XX776" s="1"/>
      <c r="XY776" s="1"/>
      <c r="XZ776" s="1"/>
      <c r="YA776" s="1"/>
      <c r="YB776" s="1"/>
      <c r="YC776" s="1"/>
      <c r="YD776" s="1"/>
      <c r="YE776" s="1"/>
      <c r="YF776" s="1"/>
      <c r="YG776" s="1"/>
      <c r="YH776" s="1"/>
      <c r="YI776" s="1"/>
      <c r="YJ776" s="1"/>
      <c r="YK776" s="1"/>
      <c r="YL776" s="1"/>
      <c r="YM776" s="1"/>
      <c r="YN776" s="1"/>
      <c r="YO776" s="1"/>
      <c r="YP776" s="1"/>
      <c r="YQ776" s="1"/>
      <c r="YR776" s="1"/>
      <c r="YS776" s="1"/>
      <c r="YT776" s="1"/>
      <c r="YU776" s="1"/>
      <c r="YV776" s="1"/>
      <c r="YW776" s="1"/>
      <c r="YX776" s="1"/>
      <c r="YY776" s="1"/>
      <c r="YZ776" s="1"/>
      <c r="ZA776" s="1"/>
      <c r="ZB776" s="1"/>
      <c r="ZC776" s="1"/>
      <c r="ZD776" s="1"/>
      <c r="ZE776" s="1"/>
      <c r="ZF776" s="1"/>
      <c r="ZG776" s="1"/>
      <c r="ZH776" s="1"/>
      <c r="ZI776" s="1"/>
      <c r="ZJ776" s="1"/>
      <c r="ZK776" s="1"/>
      <c r="ZL776" s="1"/>
      <c r="ZM776" s="1"/>
      <c r="ZN776" s="1"/>
      <c r="ZO776" s="1"/>
      <c r="ZP776" s="1"/>
      <c r="ZQ776" s="1"/>
      <c r="ZR776" s="1"/>
      <c r="ZS776" s="1"/>
      <c r="ZT776" s="1"/>
      <c r="ZU776" s="1"/>
      <c r="ZV776" s="1"/>
      <c r="ZW776" s="1"/>
      <c r="ZX776" s="1"/>
      <c r="ZY776" s="1"/>
      <c r="ZZ776" s="1"/>
      <c r="AAA776" s="1"/>
      <c r="AAB776" s="1"/>
      <c r="AAC776" s="1"/>
      <c r="AAD776" s="1"/>
      <c r="AAE776" s="1"/>
      <c r="AAF776" s="1"/>
      <c r="AAG776" s="1"/>
      <c r="AAH776" s="1"/>
      <c r="AAI776" s="1"/>
      <c r="AAJ776" s="1"/>
      <c r="AAK776" s="1"/>
      <c r="AAL776" s="1"/>
      <c r="AAM776" s="1"/>
      <c r="AAN776" s="1"/>
      <c r="AAO776" s="1"/>
      <c r="AAP776" s="1"/>
      <c r="AAQ776" s="1"/>
      <c r="AAR776" s="1"/>
      <c r="AAS776" s="1"/>
      <c r="AAT776" s="1"/>
      <c r="AAU776" s="1"/>
      <c r="AAV776" s="1"/>
      <c r="AAW776" s="1"/>
      <c r="AAX776" s="1"/>
      <c r="AAY776" s="1"/>
      <c r="AAZ776" s="1"/>
      <c r="ABA776" s="1"/>
      <c r="ABB776" s="1"/>
      <c r="ABC776" s="1"/>
      <c r="ABD776" s="1"/>
      <c r="ABE776" s="1"/>
      <c r="ABF776" s="1"/>
      <c r="ABG776" s="1"/>
      <c r="ABH776" s="1"/>
      <c r="ABI776" s="1"/>
      <c r="ABJ776" s="1"/>
      <c r="ABK776" s="1"/>
      <c r="ABL776" s="1"/>
      <c r="ABM776" s="1"/>
      <c r="ABN776" s="1"/>
      <c r="ABO776" s="1"/>
      <c r="ABP776" s="1"/>
      <c r="ABQ776" s="1"/>
      <c r="ABR776" s="1"/>
      <c r="ABS776" s="1"/>
      <c r="ABT776" s="1"/>
      <c r="ABU776" s="1"/>
      <c r="ABV776" s="1"/>
      <c r="ABW776" s="1"/>
      <c r="ABX776" s="1"/>
      <c r="ABY776" s="1"/>
      <c r="ABZ776" s="1"/>
      <c r="ACA776" s="1"/>
      <c r="ACB776" s="1"/>
      <c r="ACC776" s="1"/>
      <c r="ACD776" s="1"/>
      <c r="ACE776" s="1"/>
      <c r="ACF776" s="1"/>
      <c r="ACG776" s="1"/>
      <c r="ACH776" s="1"/>
      <c r="ACI776" s="1"/>
      <c r="ACJ776" s="1"/>
      <c r="ACK776" s="1"/>
      <c r="ACL776" s="1"/>
      <c r="ACM776" s="1"/>
      <c r="ACN776" s="1"/>
      <c r="ACO776" s="1"/>
      <c r="ACP776" s="1"/>
      <c r="ACQ776" s="1"/>
      <c r="ACR776" s="1"/>
      <c r="ACS776" s="1"/>
      <c r="ACT776" s="1"/>
      <c r="ACU776" s="1"/>
      <c r="ACV776" s="1"/>
      <c r="ACW776" s="1"/>
      <c r="ACX776" s="1"/>
      <c r="ACY776" s="1"/>
      <c r="ACZ776" s="1"/>
      <c r="ADA776" s="1"/>
      <c r="ADB776" s="1"/>
      <c r="ADC776" s="1"/>
      <c r="ADD776" s="1"/>
      <c r="ADE776" s="1"/>
      <c r="ADF776" s="1"/>
      <c r="ADG776" s="1"/>
      <c r="ADH776" s="1"/>
      <c r="ADI776" s="1"/>
      <c r="ADJ776" s="1"/>
      <c r="ADK776" s="1"/>
      <c r="ADL776" s="1"/>
      <c r="ADM776" s="1"/>
      <c r="ADN776" s="1"/>
      <c r="ADO776" s="1"/>
      <c r="ADP776" s="1"/>
      <c r="ADQ776" s="1"/>
      <c r="ADR776" s="1"/>
      <c r="ADS776" s="1"/>
      <c r="ADT776" s="1"/>
      <c r="ADU776" s="1"/>
      <c r="ADV776" s="1"/>
    </row>
    <row r="777" spans="1:802" x14ac:dyDescent="0.1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  <c r="DN777" s="1"/>
      <c r="DO777" s="1"/>
      <c r="DP777" s="1"/>
      <c r="DQ777" s="1"/>
      <c r="DR777" s="1"/>
      <c r="DS777" s="1"/>
      <c r="DT777" s="1"/>
      <c r="DU777" s="1"/>
      <c r="DV777" s="1"/>
      <c r="DW777" s="1"/>
      <c r="DX777" s="1"/>
      <c r="DY777" s="1"/>
      <c r="DZ777" s="1"/>
      <c r="EA777" s="1"/>
      <c r="EB777" s="1"/>
      <c r="EC777" s="1"/>
      <c r="ED777" s="1"/>
      <c r="EE777" s="1"/>
      <c r="EF777" s="1"/>
      <c r="EG777" s="1"/>
      <c r="EH777" s="1"/>
      <c r="EI777" s="1"/>
      <c r="EJ777" s="1"/>
      <c r="EK777" s="1"/>
      <c r="EL777" s="1"/>
      <c r="EM777" s="1"/>
      <c r="EN777" s="1"/>
      <c r="EO777" s="1"/>
      <c r="EP777" s="1"/>
      <c r="EQ777" s="1"/>
      <c r="ER777" s="1"/>
      <c r="ES777" s="1"/>
      <c r="ET777" s="1"/>
      <c r="EU777" s="1"/>
      <c r="EV777" s="1"/>
      <c r="EW777" s="1"/>
      <c r="EX777" s="1"/>
      <c r="EY777" s="1"/>
      <c r="EZ777" s="1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1"/>
      <c r="FL777" s="1"/>
      <c r="FM777" s="1"/>
      <c r="FN777" s="1"/>
      <c r="FO777" s="1"/>
      <c r="FP777" s="1"/>
      <c r="FQ777" s="1"/>
      <c r="FR777" s="1"/>
      <c r="FS777" s="1"/>
      <c r="FT777" s="1"/>
      <c r="FU777" s="1"/>
      <c r="FV777" s="1"/>
      <c r="FW777" s="1"/>
      <c r="FX777" s="1"/>
      <c r="FY777" s="1"/>
      <c r="FZ777" s="1"/>
      <c r="GA777" s="1"/>
      <c r="GB777" s="1"/>
      <c r="GC777" s="1"/>
      <c r="GD777" s="1"/>
      <c r="GE777" s="1"/>
      <c r="GF777" s="1"/>
      <c r="GG777" s="1"/>
      <c r="GH777" s="1"/>
      <c r="GI777" s="1"/>
      <c r="GJ777" s="1"/>
      <c r="GK777" s="1"/>
      <c r="GL777" s="1"/>
      <c r="GM777" s="1"/>
      <c r="GN777" s="1"/>
      <c r="GO777" s="1"/>
      <c r="GP777" s="1"/>
      <c r="GQ777" s="1"/>
      <c r="GR777" s="1"/>
      <c r="GS777" s="1"/>
      <c r="GT777" s="1"/>
      <c r="GU777" s="1"/>
      <c r="GV777" s="1"/>
      <c r="GW777" s="1"/>
      <c r="GX777" s="1"/>
      <c r="GY777" s="1"/>
      <c r="GZ777" s="1"/>
      <c r="HA777" s="1"/>
      <c r="HB777" s="1"/>
      <c r="HC777" s="1"/>
      <c r="HD777" s="1"/>
      <c r="HE777" s="1"/>
      <c r="HF777" s="1"/>
      <c r="HG777" s="1"/>
      <c r="HH777" s="1"/>
      <c r="HI777" s="1"/>
      <c r="HJ777" s="1"/>
      <c r="HK777" s="1"/>
      <c r="HL777" s="1"/>
      <c r="HM777" s="1"/>
      <c r="HN777" s="1"/>
      <c r="HO777" s="1"/>
      <c r="HP777" s="1"/>
      <c r="HQ777" s="1"/>
      <c r="HR777" s="1"/>
      <c r="HS777" s="1"/>
      <c r="HT777" s="1"/>
      <c r="HU777" s="1"/>
      <c r="HV777" s="1"/>
      <c r="HW777" s="1"/>
      <c r="HX777" s="1"/>
      <c r="HY777" s="1"/>
      <c r="HZ777" s="1"/>
      <c r="IA777" s="1"/>
      <c r="IB777" s="1"/>
      <c r="IC777" s="1"/>
      <c r="ID777" s="1"/>
      <c r="IE777" s="1"/>
      <c r="IF777" s="1"/>
      <c r="IG777" s="1"/>
      <c r="IH777" s="1"/>
      <c r="II777" s="1"/>
      <c r="IJ777" s="1"/>
      <c r="IK777" s="1"/>
      <c r="IL777" s="1"/>
      <c r="IM777" s="1"/>
      <c r="IN777" s="1"/>
      <c r="IO777" s="1"/>
      <c r="IP777" s="1"/>
      <c r="IQ777" s="1"/>
      <c r="IR777" s="1"/>
      <c r="IS777" s="1"/>
      <c r="IT777" s="1"/>
      <c r="IU777" s="1"/>
      <c r="IV777" s="1"/>
      <c r="IW777" s="1"/>
      <c r="IX777" s="1"/>
      <c r="IY777" s="1"/>
      <c r="IZ777" s="1"/>
      <c r="JA777" s="1"/>
      <c r="JB777" s="1"/>
      <c r="JC777" s="1"/>
      <c r="JD777" s="1"/>
      <c r="JE777" s="1"/>
      <c r="JF777" s="1"/>
      <c r="JG777" s="1"/>
      <c r="JH777" s="1"/>
      <c r="JI777" s="1"/>
      <c r="JJ777" s="1"/>
      <c r="JK777" s="1"/>
      <c r="JL777" s="1"/>
      <c r="JM777" s="1"/>
      <c r="JN777" s="1"/>
      <c r="JO777" s="1"/>
      <c r="JP777" s="1"/>
      <c r="JQ777" s="1"/>
      <c r="JR777" s="1"/>
      <c r="JS777" s="1"/>
      <c r="JT777" s="1"/>
      <c r="JU777" s="1"/>
      <c r="JV777" s="1"/>
      <c r="JW777" s="1"/>
      <c r="JX777" s="1"/>
      <c r="JY777" s="1"/>
      <c r="JZ777" s="1"/>
      <c r="KA777" s="1"/>
      <c r="KB777" s="1"/>
      <c r="KC777" s="1"/>
      <c r="KD777" s="1"/>
      <c r="KE777" s="1"/>
      <c r="KF777" s="1"/>
      <c r="KG777" s="1"/>
      <c r="KH777" s="1"/>
      <c r="KI777" s="1"/>
      <c r="KJ777" s="1"/>
      <c r="KK777" s="1"/>
      <c r="KL777" s="1"/>
      <c r="KM777" s="1"/>
      <c r="KN777" s="1"/>
      <c r="KO777" s="1"/>
      <c r="KP777" s="1"/>
      <c r="KQ777" s="1"/>
      <c r="KR777" s="1"/>
      <c r="KS777" s="1"/>
      <c r="KT777" s="1"/>
      <c r="KU777" s="1"/>
      <c r="KV777" s="1"/>
      <c r="KW777" s="1"/>
      <c r="KX777" s="1"/>
      <c r="KY777" s="1"/>
      <c r="KZ777" s="1"/>
      <c r="LA777" s="1"/>
      <c r="LB777" s="1"/>
      <c r="LC777" s="1"/>
      <c r="LD777" s="1"/>
      <c r="LE777" s="1"/>
      <c r="LF777" s="1"/>
      <c r="LG777" s="1"/>
      <c r="LH777" s="1"/>
      <c r="LI777" s="1"/>
      <c r="LJ777" s="1"/>
      <c r="LK777" s="1"/>
      <c r="LL777" s="1"/>
      <c r="LM777" s="1"/>
      <c r="LN777" s="1"/>
      <c r="LO777" s="1"/>
      <c r="LP777" s="1"/>
      <c r="LQ777" s="1"/>
      <c r="LR777" s="1"/>
      <c r="LS777" s="1"/>
      <c r="LT777" s="1"/>
      <c r="LU777" s="1"/>
      <c r="LV777" s="1"/>
      <c r="LW777" s="1"/>
      <c r="LX777" s="1"/>
      <c r="LY777" s="1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  <c r="MV777" s="1"/>
      <c r="MW777" s="1"/>
      <c r="MX777" s="1"/>
      <c r="MY777" s="1"/>
      <c r="MZ777" s="1"/>
      <c r="NA777" s="1"/>
      <c r="NB777" s="1"/>
      <c r="NC777" s="1"/>
      <c r="ND777" s="1"/>
      <c r="NE777" s="1"/>
      <c r="NF777" s="1"/>
      <c r="NG777" s="1"/>
      <c r="NH777" s="1"/>
      <c r="NI777" s="1"/>
      <c r="NJ777" s="1"/>
      <c r="NK777" s="1"/>
      <c r="NL777" s="1"/>
      <c r="NM777" s="1"/>
      <c r="NN777" s="1"/>
      <c r="NO777" s="1"/>
      <c r="NP777" s="1"/>
      <c r="NQ777" s="1"/>
      <c r="NR777" s="1"/>
      <c r="NS777" s="1"/>
      <c r="NT777" s="1"/>
      <c r="NU777" s="1"/>
      <c r="NV777" s="1"/>
      <c r="NW777" s="1"/>
      <c r="NX777" s="1"/>
      <c r="NY777" s="1"/>
      <c r="NZ777" s="1"/>
      <c r="OA777" s="1"/>
      <c r="OB777" s="1"/>
      <c r="OC777" s="1"/>
      <c r="OD777" s="1"/>
      <c r="OE777" s="1"/>
      <c r="OF777" s="1"/>
      <c r="OG777" s="1"/>
      <c r="OH777" s="1"/>
      <c r="OI777" s="1"/>
      <c r="OJ777" s="1"/>
      <c r="OK777" s="1"/>
      <c r="OL777" s="1"/>
      <c r="OM777" s="1"/>
      <c r="ON777" s="1"/>
      <c r="OO777" s="1"/>
      <c r="OP777" s="1"/>
      <c r="OQ777" s="1"/>
      <c r="OR777" s="1"/>
      <c r="OS777" s="1"/>
      <c r="OT777" s="1"/>
      <c r="OU777" s="1"/>
      <c r="OV777" s="1"/>
      <c r="OW777" s="1"/>
      <c r="OX777" s="1"/>
      <c r="OY777" s="1"/>
      <c r="OZ777" s="1"/>
      <c r="PA777" s="1"/>
      <c r="PB777" s="1"/>
      <c r="PC777" s="1"/>
      <c r="PD777" s="1"/>
      <c r="PE777" s="1"/>
      <c r="PF777" s="1"/>
      <c r="PG777" s="1"/>
      <c r="PH777" s="1"/>
      <c r="PI777" s="1"/>
      <c r="PJ777" s="1"/>
      <c r="PK777" s="1"/>
      <c r="PL777" s="1"/>
      <c r="PM777" s="1"/>
      <c r="PN777" s="1"/>
      <c r="PO777" s="1"/>
      <c r="PP777" s="1"/>
      <c r="PQ777" s="1"/>
      <c r="PR777" s="1"/>
      <c r="PS777" s="1"/>
      <c r="PT777" s="1"/>
      <c r="PU777" s="1"/>
      <c r="PV777" s="1"/>
      <c r="PW777" s="1"/>
      <c r="PX777" s="1"/>
      <c r="PY777" s="1"/>
      <c r="PZ777" s="1"/>
      <c r="QA777" s="1"/>
      <c r="QB777" s="1"/>
      <c r="QC777" s="1"/>
      <c r="QD777" s="1"/>
      <c r="QE777" s="1"/>
      <c r="QF777" s="1"/>
      <c r="QG777" s="1"/>
      <c r="QH777" s="1"/>
      <c r="QI777" s="1"/>
      <c r="QJ777" s="1"/>
      <c r="QK777" s="1"/>
      <c r="QL777" s="1"/>
      <c r="QM777" s="1"/>
      <c r="QN777" s="1"/>
      <c r="QO777" s="1"/>
      <c r="QP777" s="1"/>
      <c r="QQ777" s="1"/>
      <c r="QR777" s="1"/>
      <c r="QS777" s="1"/>
      <c r="QT777" s="1"/>
      <c r="QU777" s="1"/>
      <c r="QV777" s="1"/>
      <c r="QW777" s="1"/>
      <c r="QX777" s="1"/>
      <c r="QY777" s="1"/>
      <c r="QZ777" s="1"/>
      <c r="RA777" s="1"/>
      <c r="RB777" s="1"/>
      <c r="RC777" s="1"/>
      <c r="RD777" s="1"/>
      <c r="RE777" s="1"/>
      <c r="RF777" s="1"/>
      <c r="RG777" s="1"/>
      <c r="RH777" s="1"/>
      <c r="RI777" s="1"/>
      <c r="RJ777" s="1"/>
      <c r="RK777" s="1"/>
      <c r="RL777" s="1"/>
      <c r="RM777" s="1"/>
      <c r="RN777" s="1"/>
      <c r="RO777" s="1"/>
      <c r="RP777" s="1"/>
      <c r="RQ777" s="1"/>
      <c r="RR777" s="1"/>
      <c r="RS777" s="1"/>
      <c r="RT777" s="1"/>
      <c r="RU777" s="1"/>
      <c r="RV777" s="1"/>
      <c r="RW777" s="1"/>
      <c r="RX777" s="1"/>
      <c r="RY777" s="1"/>
      <c r="RZ777" s="1"/>
      <c r="SA777" s="1"/>
      <c r="SB777" s="1"/>
      <c r="SC777" s="1"/>
      <c r="SD777" s="1"/>
      <c r="SE777" s="1"/>
      <c r="SF777" s="1"/>
      <c r="SG777" s="1"/>
      <c r="SH777" s="1"/>
      <c r="SI777" s="1"/>
      <c r="SJ777" s="1"/>
      <c r="SK777" s="1"/>
      <c r="SL777" s="1"/>
      <c r="SM777" s="1"/>
      <c r="SN777" s="1"/>
      <c r="SO777" s="1"/>
      <c r="SP777" s="1"/>
      <c r="SQ777" s="1"/>
      <c r="SR777" s="1"/>
      <c r="SS777" s="1"/>
      <c r="ST777" s="1"/>
      <c r="SU777" s="1"/>
      <c r="SV777" s="1"/>
      <c r="SW777" s="1"/>
      <c r="SX777" s="1"/>
      <c r="SY777" s="1"/>
      <c r="SZ777" s="1"/>
      <c r="TA777" s="1"/>
      <c r="TB777" s="1"/>
      <c r="TC777" s="1"/>
      <c r="TD777" s="1"/>
      <c r="TE777" s="1"/>
      <c r="TF777" s="1"/>
      <c r="TG777" s="1"/>
      <c r="TH777" s="1"/>
      <c r="TI777" s="1"/>
      <c r="TJ777" s="1"/>
      <c r="TK777" s="1"/>
      <c r="TL777" s="1"/>
      <c r="TM777" s="1"/>
      <c r="TN777" s="1"/>
      <c r="TO777" s="1"/>
      <c r="TP777" s="1"/>
      <c r="TQ777" s="1"/>
      <c r="TR777" s="1"/>
      <c r="TS777" s="1"/>
      <c r="TT777" s="1"/>
      <c r="TU777" s="1"/>
      <c r="TV777" s="1"/>
      <c r="TW777" s="1"/>
      <c r="TX777" s="1"/>
      <c r="TY777" s="1"/>
      <c r="TZ777" s="1"/>
      <c r="UA777" s="1"/>
      <c r="UB777" s="1"/>
      <c r="UC777" s="1"/>
      <c r="UD777" s="1"/>
      <c r="UE777" s="1"/>
      <c r="UF777" s="1"/>
      <c r="UG777" s="1"/>
      <c r="UH777" s="1"/>
      <c r="UI777" s="1"/>
      <c r="UJ777" s="1"/>
      <c r="UK777" s="1"/>
      <c r="UL777" s="1"/>
      <c r="UM777" s="1"/>
      <c r="UN777" s="1"/>
      <c r="UO777" s="1"/>
      <c r="UP777" s="1"/>
      <c r="UQ777" s="1"/>
      <c r="UR777" s="1"/>
      <c r="US777" s="1"/>
      <c r="UT777" s="1"/>
      <c r="UU777" s="1"/>
      <c r="UV777" s="1"/>
      <c r="UW777" s="1"/>
      <c r="UX777" s="1"/>
      <c r="UY777" s="1"/>
      <c r="UZ777" s="1"/>
      <c r="VA777" s="1"/>
      <c r="VB777" s="1"/>
      <c r="VC777" s="1"/>
      <c r="VD777" s="1"/>
      <c r="VE777" s="1"/>
      <c r="VF777" s="1"/>
      <c r="VG777" s="1"/>
      <c r="VH777" s="1"/>
      <c r="VI777" s="1"/>
      <c r="VJ777" s="1"/>
      <c r="VK777" s="1"/>
      <c r="VL777" s="1"/>
      <c r="VM777" s="1"/>
      <c r="VN777" s="1"/>
      <c r="VO777" s="1"/>
      <c r="VP777" s="1"/>
      <c r="VQ777" s="1"/>
      <c r="VR777" s="1"/>
      <c r="VS777" s="1"/>
      <c r="VT777" s="1"/>
      <c r="VU777" s="1"/>
      <c r="VV777" s="1"/>
      <c r="VW777" s="1"/>
      <c r="VX777" s="1"/>
      <c r="VY777" s="1"/>
      <c r="VZ777" s="1"/>
      <c r="WA777" s="1"/>
      <c r="WB777" s="1"/>
      <c r="WC777" s="1"/>
      <c r="WD777" s="1"/>
      <c r="WE777" s="1"/>
      <c r="WF777" s="1"/>
      <c r="WG777" s="1"/>
      <c r="WH777" s="1"/>
      <c r="WI777" s="1"/>
      <c r="WJ777" s="1"/>
      <c r="WK777" s="1"/>
      <c r="WL777" s="1"/>
      <c r="WM777" s="1"/>
      <c r="WN777" s="1"/>
      <c r="WO777" s="1"/>
      <c r="WP777" s="1"/>
      <c r="WQ777" s="1"/>
      <c r="WR777" s="1"/>
      <c r="WS777" s="1"/>
      <c r="WT777" s="1"/>
      <c r="WU777" s="1"/>
      <c r="WV777" s="1"/>
      <c r="WW777" s="1"/>
      <c r="WX777" s="1"/>
      <c r="WY777" s="1"/>
      <c r="WZ777" s="1"/>
      <c r="XA777" s="1"/>
      <c r="XB777" s="1"/>
      <c r="XC777" s="1"/>
      <c r="XD777" s="1"/>
      <c r="XE777" s="1"/>
      <c r="XF777" s="1"/>
      <c r="XG777" s="1"/>
      <c r="XH777" s="1"/>
      <c r="XI777" s="1"/>
      <c r="XJ777" s="1"/>
      <c r="XK777" s="1"/>
      <c r="XL777" s="1"/>
      <c r="XM777" s="1"/>
      <c r="XN777" s="1"/>
      <c r="XO777" s="1"/>
      <c r="XP777" s="1"/>
      <c r="XQ777" s="1"/>
      <c r="XR777" s="1"/>
      <c r="XS777" s="1"/>
      <c r="XT777" s="1"/>
      <c r="XU777" s="1"/>
      <c r="XV777" s="1"/>
      <c r="XW777" s="1"/>
      <c r="XX777" s="1"/>
      <c r="XY777" s="1"/>
      <c r="XZ777" s="1"/>
      <c r="YA777" s="1"/>
      <c r="YB777" s="1"/>
      <c r="YC777" s="1"/>
      <c r="YD777" s="1"/>
      <c r="YE777" s="1"/>
      <c r="YF777" s="1"/>
      <c r="YG777" s="1"/>
      <c r="YH777" s="1"/>
      <c r="YI777" s="1"/>
      <c r="YJ777" s="1"/>
      <c r="YK777" s="1"/>
      <c r="YL777" s="1"/>
      <c r="YM777" s="1"/>
      <c r="YN777" s="1"/>
      <c r="YO777" s="1"/>
      <c r="YP777" s="1"/>
      <c r="YQ777" s="1"/>
      <c r="YR777" s="1"/>
      <c r="YS777" s="1"/>
      <c r="YT777" s="1"/>
      <c r="YU777" s="1"/>
      <c r="YV777" s="1"/>
      <c r="YW777" s="1"/>
      <c r="YX777" s="1"/>
      <c r="YY777" s="1"/>
      <c r="YZ777" s="1"/>
      <c r="ZA777" s="1"/>
      <c r="ZB777" s="1"/>
      <c r="ZC777" s="1"/>
      <c r="ZD777" s="1"/>
      <c r="ZE777" s="1"/>
      <c r="ZF777" s="1"/>
      <c r="ZG777" s="1"/>
      <c r="ZH777" s="1"/>
      <c r="ZI777" s="1"/>
      <c r="ZJ777" s="1"/>
      <c r="ZK777" s="1"/>
      <c r="ZL777" s="1"/>
      <c r="ZM777" s="1"/>
      <c r="ZN777" s="1"/>
      <c r="ZO777" s="1"/>
      <c r="ZP777" s="1"/>
      <c r="ZQ777" s="1"/>
      <c r="ZR777" s="1"/>
      <c r="ZS777" s="1"/>
      <c r="ZT777" s="1"/>
      <c r="ZU777" s="1"/>
      <c r="ZV777" s="1"/>
      <c r="ZW777" s="1"/>
      <c r="ZX777" s="1"/>
      <c r="ZY777" s="1"/>
      <c r="ZZ777" s="1"/>
      <c r="AAA777" s="1"/>
      <c r="AAB777" s="1"/>
      <c r="AAC777" s="1"/>
      <c r="AAD777" s="1"/>
      <c r="AAE777" s="1"/>
      <c r="AAF777" s="1"/>
      <c r="AAG777" s="1"/>
      <c r="AAH777" s="1"/>
      <c r="AAI777" s="1"/>
      <c r="AAJ777" s="1"/>
      <c r="AAK777" s="1"/>
      <c r="AAL777" s="1"/>
      <c r="AAM777" s="1"/>
      <c r="AAN777" s="1"/>
      <c r="AAO777" s="1"/>
      <c r="AAP777" s="1"/>
      <c r="AAQ777" s="1"/>
      <c r="AAR777" s="1"/>
      <c r="AAS777" s="1"/>
      <c r="AAT777" s="1"/>
      <c r="AAU777" s="1"/>
      <c r="AAV777" s="1"/>
      <c r="AAW777" s="1"/>
      <c r="AAX777" s="1"/>
      <c r="AAY777" s="1"/>
      <c r="AAZ777" s="1"/>
      <c r="ABA777" s="1"/>
      <c r="ABB777" s="1"/>
      <c r="ABC777" s="1"/>
      <c r="ABD777" s="1"/>
      <c r="ABE777" s="1"/>
      <c r="ABF777" s="1"/>
      <c r="ABG777" s="1"/>
      <c r="ABH777" s="1"/>
      <c r="ABI777" s="1"/>
      <c r="ABJ777" s="1"/>
      <c r="ABK777" s="1"/>
      <c r="ABL777" s="1"/>
      <c r="ABM777" s="1"/>
      <c r="ABN777" s="1"/>
      <c r="ABO777" s="1"/>
      <c r="ABP777" s="1"/>
      <c r="ABQ777" s="1"/>
      <c r="ABR777" s="1"/>
      <c r="ABS777" s="1"/>
      <c r="ABT777" s="1"/>
      <c r="ABU777" s="1"/>
      <c r="ABV777" s="1"/>
      <c r="ABW777" s="1"/>
      <c r="ABX777" s="1"/>
      <c r="ABY777" s="1"/>
      <c r="ABZ777" s="1"/>
      <c r="ACA777" s="1"/>
      <c r="ACB777" s="1"/>
      <c r="ACC777" s="1"/>
      <c r="ACD777" s="1"/>
      <c r="ACE777" s="1"/>
      <c r="ACF777" s="1"/>
      <c r="ACG777" s="1"/>
      <c r="ACH777" s="1"/>
      <c r="ACI777" s="1"/>
      <c r="ACJ777" s="1"/>
      <c r="ACK777" s="1"/>
      <c r="ACL777" s="1"/>
      <c r="ACM777" s="1"/>
      <c r="ACN777" s="1"/>
      <c r="ACO777" s="1"/>
      <c r="ACP777" s="1"/>
      <c r="ACQ777" s="1"/>
      <c r="ACR777" s="1"/>
      <c r="ACS777" s="1"/>
      <c r="ACT777" s="1"/>
      <c r="ACU777" s="1"/>
      <c r="ACV777" s="1"/>
      <c r="ACW777" s="1"/>
      <c r="ACX777" s="1"/>
      <c r="ACY777" s="1"/>
      <c r="ACZ777" s="1"/>
      <c r="ADA777" s="1"/>
      <c r="ADB777" s="1"/>
      <c r="ADC777" s="1"/>
      <c r="ADD777" s="1"/>
      <c r="ADE777" s="1"/>
      <c r="ADF777" s="1"/>
      <c r="ADG777" s="1"/>
      <c r="ADH777" s="1"/>
      <c r="ADI777" s="1"/>
      <c r="ADJ777" s="1"/>
      <c r="ADK777" s="1"/>
      <c r="ADL777" s="1"/>
      <c r="ADM777" s="1"/>
      <c r="ADN777" s="1"/>
      <c r="ADO777" s="1"/>
      <c r="ADP777" s="1"/>
      <c r="ADQ777" s="1"/>
      <c r="ADR777" s="1"/>
      <c r="ADS777" s="1"/>
      <c r="ADT777" s="1"/>
      <c r="ADU777" s="1"/>
      <c r="ADV777" s="1"/>
    </row>
    <row r="778" spans="1:802" x14ac:dyDescent="0.1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  <c r="DN778" s="1"/>
      <c r="DO778" s="1"/>
      <c r="DP778" s="1"/>
      <c r="DQ778" s="1"/>
      <c r="DR778" s="1"/>
      <c r="DS778" s="1"/>
      <c r="DT778" s="1"/>
      <c r="DU778" s="1"/>
      <c r="DV778" s="1"/>
      <c r="DW778" s="1"/>
      <c r="DX778" s="1"/>
      <c r="DY778" s="1"/>
      <c r="DZ778" s="1"/>
      <c r="EA778" s="1"/>
      <c r="EB778" s="1"/>
      <c r="EC778" s="1"/>
      <c r="ED778" s="1"/>
      <c r="EE778" s="1"/>
      <c r="EF778" s="1"/>
      <c r="EG778" s="1"/>
      <c r="EH778" s="1"/>
      <c r="EI778" s="1"/>
      <c r="EJ778" s="1"/>
      <c r="EK778" s="1"/>
      <c r="EL778" s="1"/>
      <c r="EM778" s="1"/>
      <c r="EN778" s="1"/>
      <c r="EO778" s="1"/>
      <c r="EP778" s="1"/>
      <c r="EQ778" s="1"/>
      <c r="ER778" s="1"/>
      <c r="ES778" s="1"/>
      <c r="ET778" s="1"/>
      <c r="EU778" s="1"/>
      <c r="EV778" s="1"/>
      <c r="EW778" s="1"/>
      <c r="EX778" s="1"/>
      <c r="EY778" s="1"/>
      <c r="EZ778" s="1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1"/>
      <c r="FL778" s="1"/>
      <c r="FM778" s="1"/>
      <c r="FN778" s="1"/>
      <c r="FO778" s="1"/>
      <c r="FP778" s="1"/>
      <c r="FQ778" s="1"/>
      <c r="FR778" s="1"/>
      <c r="FS778" s="1"/>
      <c r="FT778" s="1"/>
      <c r="FU778" s="1"/>
      <c r="FV778" s="1"/>
      <c r="FW778" s="1"/>
      <c r="FX778" s="1"/>
      <c r="FY778" s="1"/>
      <c r="FZ778" s="1"/>
      <c r="GA778" s="1"/>
      <c r="GB778" s="1"/>
      <c r="GC778" s="1"/>
      <c r="GD778" s="1"/>
      <c r="GE778" s="1"/>
      <c r="GF778" s="1"/>
      <c r="GG778" s="1"/>
      <c r="GH778" s="1"/>
      <c r="GI778" s="1"/>
      <c r="GJ778" s="1"/>
      <c r="GK778" s="1"/>
      <c r="GL778" s="1"/>
      <c r="GM778" s="1"/>
      <c r="GN778" s="1"/>
      <c r="GO778" s="1"/>
      <c r="GP778" s="1"/>
      <c r="GQ778" s="1"/>
      <c r="GR778" s="1"/>
      <c r="GS778" s="1"/>
      <c r="GT778" s="1"/>
      <c r="GU778" s="1"/>
      <c r="GV778" s="1"/>
      <c r="GW778" s="1"/>
      <c r="GX778" s="1"/>
      <c r="GY778" s="1"/>
      <c r="GZ778" s="1"/>
      <c r="HA778" s="1"/>
      <c r="HB778" s="1"/>
      <c r="HC778" s="1"/>
      <c r="HD778" s="1"/>
      <c r="HE778" s="1"/>
      <c r="HF778" s="1"/>
      <c r="HG778" s="1"/>
      <c r="HH778" s="1"/>
      <c r="HI778" s="1"/>
      <c r="HJ778" s="1"/>
      <c r="HK778" s="1"/>
      <c r="HL778" s="1"/>
      <c r="HM778" s="1"/>
      <c r="HN778" s="1"/>
      <c r="HO778" s="1"/>
      <c r="HP778" s="1"/>
      <c r="HQ778" s="1"/>
      <c r="HR778" s="1"/>
      <c r="HS778" s="1"/>
      <c r="HT778" s="1"/>
      <c r="HU778" s="1"/>
      <c r="HV778" s="1"/>
      <c r="HW778" s="1"/>
      <c r="HX778" s="1"/>
      <c r="HY778" s="1"/>
      <c r="HZ778" s="1"/>
      <c r="IA778" s="1"/>
      <c r="IB778" s="1"/>
      <c r="IC778" s="1"/>
      <c r="ID778" s="1"/>
      <c r="IE778" s="1"/>
      <c r="IF778" s="1"/>
      <c r="IG778" s="1"/>
      <c r="IH778" s="1"/>
      <c r="II778" s="1"/>
      <c r="IJ778" s="1"/>
      <c r="IK778" s="1"/>
      <c r="IL778" s="1"/>
      <c r="IM778" s="1"/>
      <c r="IN778" s="1"/>
      <c r="IO778" s="1"/>
      <c r="IP778" s="1"/>
      <c r="IQ778" s="1"/>
      <c r="IR778" s="1"/>
      <c r="IS778" s="1"/>
      <c r="IT778" s="1"/>
      <c r="IU778" s="1"/>
      <c r="IV778" s="1"/>
      <c r="IW778" s="1"/>
      <c r="IX778" s="1"/>
      <c r="IY778" s="1"/>
      <c r="IZ778" s="1"/>
      <c r="JA778" s="1"/>
      <c r="JB778" s="1"/>
      <c r="JC778" s="1"/>
      <c r="JD778" s="1"/>
      <c r="JE778" s="1"/>
      <c r="JF778" s="1"/>
      <c r="JG778" s="1"/>
      <c r="JH778" s="1"/>
      <c r="JI778" s="1"/>
      <c r="JJ778" s="1"/>
      <c r="JK778" s="1"/>
      <c r="JL778" s="1"/>
      <c r="JM778" s="1"/>
      <c r="JN778" s="1"/>
      <c r="JO778" s="1"/>
      <c r="JP778" s="1"/>
      <c r="JQ778" s="1"/>
      <c r="JR778" s="1"/>
      <c r="JS778" s="1"/>
      <c r="JT778" s="1"/>
      <c r="JU778" s="1"/>
      <c r="JV778" s="1"/>
      <c r="JW778" s="1"/>
      <c r="JX778" s="1"/>
      <c r="JY778" s="1"/>
      <c r="JZ778" s="1"/>
      <c r="KA778" s="1"/>
      <c r="KB778" s="1"/>
      <c r="KC778" s="1"/>
      <c r="KD778" s="1"/>
      <c r="KE778" s="1"/>
      <c r="KF778" s="1"/>
      <c r="KG778" s="1"/>
      <c r="KH778" s="1"/>
      <c r="KI778" s="1"/>
      <c r="KJ778" s="1"/>
      <c r="KK778" s="1"/>
      <c r="KL778" s="1"/>
      <c r="KM778" s="1"/>
      <c r="KN778" s="1"/>
      <c r="KO778" s="1"/>
      <c r="KP778" s="1"/>
      <c r="KQ778" s="1"/>
      <c r="KR778" s="1"/>
      <c r="KS778" s="1"/>
      <c r="KT778" s="1"/>
      <c r="KU778" s="1"/>
      <c r="KV778" s="1"/>
      <c r="KW778" s="1"/>
      <c r="KX778" s="1"/>
      <c r="KY778" s="1"/>
      <c r="KZ778" s="1"/>
      <c r="LA778" s="1"/>
      <c r="LB778" s="1"/>
      <c r="LC778" s="1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1"/>
      <c r="MO778" s="1"/>
      <c r="MP778" s="1"/>
      <c r="MQ778" s="1"/>
      <c r="MR778" s="1"/>
      <c r="MS778" s="1"/>
      <c r="MT778" s="1"/>
      <c r="MU778" s="1"/>
      <c r="MV778" s="1"/>
      <c r="MW778" s="1"/>
      <c r="MX778" s="1"/>
      <c r="MY778" s="1"/>
      <c r="MZ778" s="1"/>
      <c r="NA778" s="1"/>
      <c r="NB778" s="1"/>
      <c r="NC778" s="1"/>
      <c r="ND778" s="1"/>
      <c r="NE778" s="1"/>
      <c r="NF778" s="1"/>
      <c r="NG778" s="1"/>
      <c r="NH778" s="1"/>
      <c r="NI778" s="1"/>
      <c r="NJ778" s="1"/>
      <c r="NK778" s="1"/>
      <c r="NL778" s="1"/>
      <c r="NM778" s="1"/>
      <c r="NN778" s="1"/>
      <c r="NO778" s="1"/>
      <c r="NP778" s="1"/>
      <c r="NQ778" s="1"/>
      <c r="NR778" s="1"/>
      <c r="NS778" s="1"/>
      <c r="NT778" s="1"/>
      <c r="NU778" s="1"/>
      <c r="NV778" s="1"/>
      <c r="NW778" s="1"/>
      <c r="NX778" s="1"/>
      <c r="NY778" s="1"/>
      <c r="NZ778" s="1"/>
      <c r="OA778" s="1"/>
      <c r="OB778" s="1"/>
      <c r="OC778" s="1"/>
      <c r="OD778" s="1"/>
      <c r="OE778" s="1"/>
      <c r="OF778" s="1"/>
      <c r="OG778" s="1"/>
      <c r="OH778" s="1"/>
      <c r="OI778" s="1"/>
      <c r="OJ778" s="1"/>
      <c r="OK778" s="1"/>
      <c r="OL778" s="1"/>
      <c r="OM778" s="1"/>
      <c r="ON778" s="1"/>
      <c r="OO778" s="1"/>
      <c r="OP778" s="1"/>
      <c r="OQ778" s="1"/>
      <c r="OR778" s="1"/>
      <c r="OS778" s="1"/>
      <c r="OT778" s="1"/>
      <c r="OU778" s="1"/>
      <c r="OV778" s="1"/>
      <c r="OW778" s="1"/>
      <c r="OX778" s="1"/>
      <c r="OY778" s="1"/>
      <c r="OZ778" s="1"/>
      <c r="PA778" s="1"/>
      <c r="PB778" s="1"/>
      <c r="PC778" s="1"/>
      <c r="PD778" s="1"/>
      <c r="PE778" s="1"/>
      <c r="PF778" s="1"/>
      <c r="PG778" s="1"/>
      <c r="PH778" s="1"/>
      <c r="PI778" s="1"/>
      <c r="PJ778" s="1"/>
      <c r="PK778" s="1"/>
      <c r="PL778" s="1"/>
      <c r="PM778" s="1"/>
      <c r="PN778" s="1"/>
      <c r="PO778" s="1"/>
      <c r="PP778" s="1"/>
      <c r="PQ778" s="1"/>
      <c r="PR778" s="1"/>
      <c r="PS778" s="1"/>
      <c r="PT778" s="1"/>
      <c r="PU778" s="1"/>
      <c r="PV778" s="1"/>
      <c r="PW778" s="1"/>
      <c r="PX778" s="1"/>
      <c r="PY778" s="1"/>
      <c r="PZ778" s="1"/>
      <c r="QA778" s="1"/>
      <c r="QB778" s="1"/>
      <c r="QC778" s="1"/>
      <c r="QD778" s="1"/>
      <c r="QE778" s="1"/>
      <c r="QF778" s="1"/>
      <c r="QG778" s="1"/>
      <c r="QH778" s="1"/>
      <c r="QI778" s="1"/>
      <c r="QJ778" s="1"/>
      <c r="QK778" s="1"/>
      <c r="QL778" s="1"/>
      <c r="QM778" s="1"/>
      <c r="QN778" s="1"/>
      <c r="QO778" s="1"/>
      <c r="QP778" s="1"/>
      <c r="QQ778" s="1"/>
      <c r="QR778" s="1"/>
      <c r="QS778" s="1"/>
      <c r="QT778" s="1"/>
      <c r="QU778" s="1"/>
      <c r="QV778" s="1"/>
      <c r="QW778" s="1"/>
      <c r="QX778" s="1"/>
      <c r="QY778" s="1"/>
      <c r="QZ778" s="1"/>
      <c r="RA778" s="1"/>
      <c r="RB778" s="1"/>
      <c r="RC778" s="1"/>
      <c r="RD778" s="1"/>
      <c r="RE778" s="1"/>
      <c r="RF778" s="1"/>
      <c r="RG778" s="1"/>
      <c r="RH778" s="1"/>
      <c r="RI778" s="1"/>
      <c r="RJ778" s="1"/>
      <c r="RK778" s="1"/>
      <c r="RL778" s="1"/>
      <c r="RM778" s="1"/>
      <c r="RN778" s="1"/>
      <c r="RO778" s="1"/>
      <c r="RP778" s="1"/>
      <c r="RQ778" s="1"/>
      <c r="RR778" s="1"/>
      <c r="RS778" s="1"/>
      <c r="RT778" s="1"/>
      <c r="RU778" s="1"/>
      <c r="RV778" s="1"/>
      <c r="RW778" s="1"/>
      <c r="RX778" s="1"/>
      <c r="RY778" s="1"/>
      <c r="RZ778" s="1"/>
      <c r="SA778" s="1"/>
      <c r="SB778" s="1"/>
      <c r="SC778" s="1"/>
      <c r="SD778" s="1"/>
      <c r="SE778" s="1"/>
      <c r="SF778" s="1"/>
      <c r="SG778" s="1"/>
      <c r="SH778" s="1"/>
      <c r="SI778" s="1"/>
      <c r="SJ778" s="1"/>
      <c r="SK778" s="1"/>
      <c r="SL778" s="1"/>
      <c r="SM778" s="1"/>
      <c r="SN778" s="1"/>
      <c r="SO778" s="1"/>
      <c r="SP778" s="1"/>
      <c r="SQ778" s="1"/>
      <c r="SR778" s="1"/>
      <c r="SS778" s="1"/>
      <c r="ST778" s="1"/>
      <c r="SU778" s="1"/>
      <c r="SV778" s="1"/>
      <c r="SW778" s="1"/>
      <c r="SX778" s="1"/>
      <c r="SY778" s="1"/>
      <c r="SZ778" s="1"/>
      <c r="TA778" s="1"/>
      <c r="TB778" s="1"/>
      <c r="TC778" s="1"/>
      <c r="TD778" s="1"/>
      <c r="TE778" s="1"/>
      <c r="TF778" s="1"/>
      <c r="TG778" s="1"/>
      <c r="TH778" s="1"/>
      <c r="TI778" s="1"/>
      <c r="TJ778" s="1"/>
      <c r="TK778" s="1"/>
      <c r="TL778" s="1"/>
      <c r="TM778" s="1"/>
      <c r="TN778" s="1"/>
      <c r="TO778" s="1"/>
      <c r="TP778" s="1"/>
      <c r="TQ778" s="1"/>
      <c r="TR778" s="1"/>
      <c r="TS778" s="1"/>
      <c r="TT778" s="1"/>
      <c r="TU778" s="1"/>
      <c r="TV778" s="1"/>
      <c r="TW778" s="1"/>
      <c r="TX778" s="1"/>
      <c r="TY778" s="1"/>
      <c r="TZ778" s="1"/>
      <c r="UA778" s="1"/>
      <c r="UB778" s="1"/>
      <c r="UC778" s="1"/>
      <c r="UD778" s="1"/>
      <c r="UE778" s="1"/>
      <c r="UF778" s="1"/>
      <c r="UG778" s="1"/>
      <c r="UH778" s="1"/>
      <c r="UI778" s="1"/>
      <c r="UJ778" s="1"/>
      <c r="UK778" s="1"/>
      <c r="UL778" s="1"/>
      <c r="UM778" s="1"/>
      <c r="UN778" s="1"/>
      <c r="UO778" s="1"/>
      <c r="UP778" s="1"/>
      <c r="UQ778" s="1"/>
      <c r="UR778" s="1"/>
      <c r="US778" s="1"/>
      <c r="UT778" s="1"/>
      <c r="UU778" s="1"/>
      <c r="UV778" s="1"/>
      <c r="UW778" s="1"/>
      <c r="UX778" s="1"/>
      <c r="UY778" s="1"/>
      <c r="UZ778" s="1"/>
      <c r="VA778" s="1"/>
      <c r="VB778" s="1"/>
      <c r="VC778" s="1"/>
      <c r="VD778" s="1"/>
      <c r="VE778" s="1"/>
      <c r="VF778" s="1"/>
      <c r="VG778" s="1"/>
      <c r="VH778" s="1"/>
      <c r="VI778" s="1"/>
      <c r="VJ778" s="1"/>
      <c r="VK778" s="1"/>
      <c r="VL778" s="1"/>
      <c r="VM778" s="1"/>
      <c r="VN778" s="1"/>
      <c r="VO778" s="1"/>
      <c r="VP778" s="1"/>
      <c r="VQ778" s="1"/>
      <c r="VR778" s="1"/>
      <c r="VS778" s="1"/>
      <c r="VT778" s="1"/>
      <c r="VU778" s="1"/>
      <c r="VV778" s="1"/>
      <c r="VW778" s="1"/>
      <c r="VX778" s="1"/>
      <c r="VY778" s="1"/>
      <c r="VZ778" s="1"/>
      <c r="WA778" s="1"/>
      <c r="WB778" s="1"/>
      <c r="WC778" s="1"/>
      <c r="WD778" s="1"/>
      <c r="WE778" s="1"/>
      <c r="WF778" s="1"/>
      <c r="WG778" s="1"/>
      <c r="WH778" s="1"/>
      <c r="WI778" s="1"/>
      <c r="WJ778" s="1"/>
      <c r="WK778" s="1"/>
      <c r="WL778" s="1"/>
      <c r="WM778" s="1"/>
      <c r="WN778" s="1"/>
      <c r="WO778" s="1"/>
      <c r="WP778" s="1"/>
      <c r="WQ778" s="1"/>
      <c r="WR778" s="1"/>
      <c r="WS778" s="1"/>
      <c r="WT778" s="1"/>
      <c r="WU778" s="1"/>
      <c r="WV778" s="1"/>
      <c r="WW778" s="1"/>
      <c r="WX778" s="1"/>
      <c r="WY778" s="1"/>
      <c r="WZ778" s="1"/>
      <c r="XA778" s="1"/>
      <c r="XB778" s="1"/>
      <c r="XC778" s="1"/>
      <c r="XD778" s="1"/>
      <c r="XE778" s="1"/>
      <c r="XF778" s="1"/>
      <c r="XG778" s="1"/>
      <c r="XH778" s="1"/>
      <c r="XI778" s="1"/>
      <c r="XJ778" s="1"/>
      <c r="XK778" s="1"/>
      <c r="XL778" s="1"/>
      <c r="XM778" s="1"/>
      <c r="XN778" s="1"/>
      <c r="XO778" s="1"/>
      <c r="XP778" s="1"/>
      <c r="XQ778" s="1"/>
      <c r="XR778" s="1"/>
      <c r="XS778" s="1"/>
      <c r="XT778" s="1"/>
      <c r="XU778" s="1"/>
      <c r="XV778" s="1"/>
      <c r="XW778" s="1"/>
      <c r="XX778" s="1"/>
      <c r="XY778" s="1"/>
      <c r="XZ778" s="1"/>
      <c r="YA778" s="1"/>
      <c r="YB778" s="1"/>
      <c r="YC778" s="1"/>
      <c r="YD778" s="1"/>
      <c r="YE778" s="1"/>
      <c r="YF778" s="1"/>
      <c r="YG778" s="1"/>
      <c r="YH778" s="1"/>
      <c r="YI778" s="1"/>
      <c r="YJ778" s="1"/>
      <c r="YK778" s="1"/>
      <c r="YL778" s="1"/>
      <c r="YM778" s="1"/>
      <c r="YN778" s="1"/>
      <c r="YO778" s="1"/>
      <c r="YP778" s="1"/>
      <c r="YQ778" s="1"/>
      <c r="YR778" s="1"/>
      <c r="YS778" s="1"/>
      <c r="YT778" s="1"/>
      <c r="YU778" s="1"/>
      <c r="YV778" s="1"/>
      <c r="YW778" s="1"/>
      <c r="YX778" s="1"/>
      <c r="YY778" s="1"/>
      <c r="YZ778" s="1"/>
      <c r="ZA778" s="1"/>
      <c r="ZB778" s="1"/>
      <c r="ZC778" s="1"/>
      <c r="ZD778" s="1"/>
      <c r="ZE778" s="1"/>
      <c r="ZF778" s="1"/>
      <c r="ZG778" s="1"/>
      <c r="ZH778" s="1"/>
      <c r="ZI778" s="1"/>
      <c r="ZJ778" s="1"/>
      <c r="ZK778" s="1"/>
      <c r="ZL778" s="1"/>
      <c r="ZM778" s="1"/>
      <c r="ZN778" s="1"/>
      <c r="ZO778" s="1"/>
      <c r="ZP778" s="1"/>
      <c r="ZQ778" s="1"/>
      <c r="ZR778" s="1"/>
      <c r="ZS778" s="1"/>
      <c r="ZT778" s="1"/>
      <c r="ZU778" s="1"/>
      <c r="ZV778" s="1"/>
      <c r="ZW778" s="1"/>
      <c r="ZX778" s="1"/>
      <c r="ZY778" s="1"/>
      <c r="ZZ778" s="1"/>
      <c r="AAA778" s="1"/>
      <c r="AAB778" s="1"/>
      <c r="AAC778" s="1"/>
      <c r="AAD778" s="1"/>
      <c r="AAE778" s="1"/>
      <c r="AAF778" s="1"/>
      <c r="AAG778" s="1"/>
      <c r="AAH778" s="1"/>
      <c r="AAI778" s="1"/>
      <c r="AAJ778" s="1"/>
      <c r="AAK778" s="1"/>
      <c r="AAL778" s="1"/>
      <c r="AAM778" s="1"/>
      <c r="AAN778" s="1"/>
      <c r="AAO778" s="1"/>
      <c r="AAP778" s="1"/>
      <c r="AAQ778" s="1"/>
      <c r="AAR778" s="1"/>
      <c r="AAS778" s="1"/>
      <c r="AAT778" s="1"/>
      <c r="AAU778" s="1"/>
      <c r="AAV778" s="1"/>
      <c r="AAW778" s="1"/>
      <c r="AAX778" s="1"/>
      <c r="AAY778" s="1"/>
      <c r="AAZ778" s="1"/>
      <c r="ABA778" s="1"/>
      <c r="ABB778" s="1"/>
      <c r="ABC778" s="1"/>
      <c r="ABD778" s="1"/>
      <c r="ABE778" s="1"/>
      <c r="ABF778" s="1"/>
      <c r="ABG778" s="1"/>
      <c r="ABH778" s="1"/>
      <c r="ABI778" s="1"/>
      <c r="ABJ778" s="1"/>
      <c r="ABK778" s="1"/>
      <c r="ABL778" s="1"/>
      <c r="ABM778" s="1"/>
      <c r="ABN778" s="1"/>
      <c r="ABO778" s="1"/>
      <c r="ABP778" s="1"/>
      <c r="ABQ778" s="1"/>
      <c r="ABR778" s="1"/>
      <c r="ABS778" s="1"/>
      <c r="ABT778" s="1"/>
      <c r="ABU778" s="1"/>
      <c r="ABV778" s="1"/>
      <c r="ABW778" s="1"/>
      <c r="ABX778" s="1"/>
      <c r="ABY778" s="1"/>
      <c r="ABZ778" s="1"/>
      <c r="ACA778" s="1"/>
      <c r="ACB778" s="1"/>
      <c r="ACC778" s="1"/>
      <c r="ACD778" s="1"/>
      <c r="ACE778" s="1"/>
      <c r="ACF778" s="1"/>
      <c r="ACG778" s="1"/>
      <c r="ACH778" s="1"/>
      <c r="ACI778" s="1"/>
      <c r="ACJ778" s="1"/>
      <c r="ACK778" s="1"/>
      <c r="ACL778" s="1"/>
      <c r="ACM778" s="1"/>
      <c r="ACN778" s="1"/>
      <c r="ACO778" s="1"/>
      <c r="ACP778" s="1"/>
      <c r="ACQ778" s="1"/>
      <c r="ACR778" s="1"/>
      <c r="ACS778" s="1"/>
      <c r="ACT778" s="1"/>
      <c r="ACU778" s="1"/>
      <c r="ACV778" s="1"/>
      <c r="ACW778" s="1"/>
      <c r="ACX778" s="1"/>
      <c r="ACY778" s="1"/>
      <c r="ACZ778" s="1"/>
      <c r="ADA778" s="1"/>
      <c r="ADB778" s="1"/>
      <c r="ADC778" s="1"/>
      <c r="ADD778" s="1"/>
      <c r="ADE778" s="1"/>
      <c r="ADF778" s="1"/>
      <c r="ADG778" s="1"/>
      <c r="ADH778" s="1"/>
      <c r="ADI778" s="1"/>
      <c r="ADJ778" s="1"/>
      <c r="ADK778" s="1"/>
      <c r="ADL778" s="1"/>
      <c r="ADM778" s="1"/>
      <c r="ADN778" s="1"/>
      <c r="ADO778" s="1"/>
      <c r="ADP778" s="1"/>
      <c r="ADQ778" s="1"/>
      <c r="ADR778" s="1"/>
      <c r="ADS778" s="1"/>
      <c r="ADT778" s="1"/>
      <c r="ADU778" s="1"/>
      <c r="ADV778" s="1"/>
    </row>
    <row r="779" spans="1:802" x14ac:dyDescent="0.1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  <c r="DN779" s="1"/>
      <c r="DO779" s="1"/>
      <c r="DP779" s="1"/>
      <c r="DQ779" s="1"/>
      <c r="DR779" s="1"/>
      <c r="DS779" s="1"/>
      <c r="DT779" s="1"/>
      <c r="DU779" s="1"/>
      <c r="DV779" s="1"/>
      <c r="DW779" s="1"/>
      <c r="DX779" s="1"/>
      <c r="DY779" s="1"/>
      <c r="DZ779" s="1"/>
      <c r="EA779" s="1"/>
      <c r="EB779" s="1"/>
      <c r="EC779" s="1"/>
      <c r="ED779" s="1"/>
      <c r="EE779" s="1"/>
      <c r="EF779" s="1"/>
      <c r="EG779" s="1"/>
      <c r="EH779" s="1"/>
      <c r="EI779" s="1"/>
      <c r="EJ779" s="1"/>
      <c r="EK779" s="1"/>
      <c r="EL779" s="1"/>
      <c r="EM779" s="1"/>
      <c r="EN779" s="1"/>
      <c r="EO779" s="1"/>
      <c r="EP779" s="1"/>
      <c r="EQ779" s="1"/>
      <c r="ER779" s="1"/>
      <c r="ES779" s="1"/>
      <c r="ET779" s="1"/>
      <c r="EU779" s="1"/>
      <c r="EV779" s="1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1"/>
      <c r="FL779" s="1"/>
      <c r="FM779" s="1"/>
      <c r="FN779" s="1"/>
      <c r="FO779" s="1"/>
      <c r="FP779" s="1"/>
      <c r="FQ779" s="1"/>
      <c r="FR779" s="1"/>
      <c r="FS779" s="1"/>
      <c r="FT779" s="1"/>
      <c r="FU779" s="1"/>
      <c r="FV779" s="1"/>
      <c r="FW779" s="1"/>
      <c r="FX779" s="1"/>
      <c r="FY779" s="1"/>
      <c r="FZ779" s="1"/>
      <c r="GA779" s="1"/>
      <c r="GB779" s="1"/>
      <c r="GC779" s="1"/>
      <c r="GD779" s="1"/>
      <c r="GE779" s="1"/>
      <c r="GF779" s="1"/>
      <c r="GG779" s="1"/>
      <c r="GH779" s="1"/>
      <c r="GI779" s="1"/>
      <c r="GJ779" s="1"/>
      <c r="GK779" s="1"/>
      <c r="GL779" s="1"/>
      <c r="GM779" s="1"/>
      <c r="GN779" s="1"/>
      <c r="GO779" s="1"/>
      <c r="GP779" s="1"/>
      <c r="GQ779" s="1"/>
      <c r="GR779" s="1"/>
      <c r="GS779" s="1"/>
      <c r="GT779" s="1"/>
      <c r="GU779" s="1"/>
      <c r="GV779" s="1"/>
      <c r="GW779" s="1"/>
      <c r="GX779" s="1"/>
      <c r="GY779" s="1"/>
      <c r="GZ779" s="1"/>
      <c r="HA779" s="1"/>
      <c r="HB779" s="1"/>
      <c r="HC779" s="1"/>
      <c r="HD779" s="1"/>
      <c r="HE779" s="1"/>
      <c r="HF779" s="1"/>
      <c r="HG779" s="1"/>
      <c r="HH779" s="1"/>
      <c r="HI779" s="1"/>
      <c r="HJ779" s="1"/>
      <c r="HK779" s="1"/>
      <c r="HL779" s="1"/>
      <c r="HM779" s="1"/>
      <c r="HN779" s="1"/>
      <c r="HO779" s="1"/>
      <c r="HP779" s="1"/>
      <c r="HQ779" s="1"/>
      <c r="HR779" s="1"/>
      <c r="HS779" s="1"/>
      <c r="HT779" s="1"/>
      <c r="HU779" s="1"/>
      <c r="HV779" s="1"/>
      <c r="HW779" s="1"/>
      <c r="HX779" s="1"/>
      <c r="HY779" s="1"/>
      <c r="HZ779" s="1"/>
      <c r="IA779" s="1"/>
      <c r="IB779" s="1"/>
      <c r="IC779" s="1"/>
      <c r="ID779" s="1"/>
      <c r="IE779" s="1"/>
      <c r="IF779" s="1"/>
      <c r="IG779" s="1"/>
      <c r="IH779" s="1"/>
      <c r="II779" s="1"/>
      <c r="IJ779" s="1"/>
      <c r="IK779" s="1"/>
      <c r="IL779" s="1"/>
      <c r="IM779" s="1"/>
      <c r="IN779" s="1"/>
      <c r="IO779" s="1"/>
      <c r="IP779" s="1"/>
      <c r="IQ779" s="1"/>
      <c r="IR779" s="1"/>
      <c r="IS779" s="1"/>
      <c r="IT779" s="1"/>
      <c r="IU779" s="1"/>
      <c r="IV779" s="1"/>
      <c r="IW779" s="1"/>
      <c r="IX779" s="1"/>
      <c r="IY779" s="1"/>
      <c r="IZ779" s="1"/>
      <c r="JA779" s="1"/>
      <c r="JB779" s="1"/>
      <c r="JC779" s="1"/>
      <c r="JD779" s="1"/>
      <c r="JE779" s="1"/>
      <c r="JF779" s="1"/>
      <c r="JG779" s="1"/>
      <c r="JH779" s="1"/>
      <c r="JI779" s="1"/>
      <c r="JJ779" s="1"/>
      <c r="JK779" s="1"/>
      <c r="JL779" s="1"/>
      <c r="JM779" s="1"/>
      <c r="JN779" s="1"/>
      <c r="JO779" s="1"/>
      <c r="JP779" s="1"/>
      <c r="JQ779" s="1"/>
      <c r="JR779" s="1"/>
      <c r="JS779" s="1"/>
      <c r="JT779" s="1"/>
      <c r="JU779" s="1"/>
      <c r="JV779" s="1"/>
      <c r="JW779" s="1"/>
      <c r="JX779" s="1"/>
      <c r="JY779" s="1"/>
      <c r="JZ779" s="1"/>
      <c r="KA779" s="1"/>
      <c r="KB779" s="1"/>
      <c r="KC779" s="1"/>
      <c r="KD779" s="1"/>
      <c r="KE779" s="1"/>
      <c r="KF779" s="1"/>
      <c r="KG779" s="1"/>
      <c r="KH779" s="1"/>
      <c r="KI779" s="1"/>
      <c r="KJ779" s="1"/>
      <c r="KK779" s="1"/>
      <c r="KL779" s="1"/>
      <c r="KM779" s="1"/>
      <c r="KN779" s="1"/>
      <c r="KO779" s="1"/>
      <c r="KP779" s="1"/>
      <c r="KQ779" s="1"/>
      <c r="KR779" s="1"/>
      <c r="KS779" s="1"/>
      <c r="KT779" s="1"/>
      <c r="KU779" s="1"/>
      <c r="KV779" s="1"/>
      <c r="KW779" s="1"/>
      <c r="KX779" s="1"/>
      <c r="KY779" s="1"/>
      <c r="KZ779" s="1"/>
      <c r="LA779" s="1"/>
      <c r="LB779" s="1"/>
      <c r="LC779" s="1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1"/>
      <c r="MO779" s="1"/>
      <c r="MP779" s="1"/>
      <c r="MQ779" s="1"/>
      <c r="MR779" s="1"/>
      <c r="MS779" s="1"/>
      <c r="MT779" s="1"/>
      <c r="MU779" s="1"/>
      <c r="MV779" s="1"/>
      <c r="MW779" s="1"/>
      <c r="MX779" s="1"/>
      <c r="MY779" s="1"/>
      <c r="MZ779" s="1"/>
      <c r="NA779" s="1"/>
      <c r="NB779" s="1"/>
      <c r="NC779" s="1"/>
      <c r="ND779" s="1"/>
      <c r="NE779" s="1"/>
      <c r="NF779" s="1"/>
      <c r="NG779" s="1"/>
      <c r="NH779" s="1"/>
      <c r="NI779" s="1"/>
      <c r="NJ779" s="1"/>
      <c r="NK779" s="1"/>
      <c r="NL779" s="1"/>
      <c r="NM779" s="1"/>
      <c r="NN779" s="1"/>
      <c r="NO779" s="1"/>
      <c r="NP779" s="1"/>
      <c r="NQ779" s="1"/>
      <c r="NR779" s="1"/>
      <c r="NS779" s="1"/>
      <c r="NT779" s="1"/>
      <c r="NU779" s="1"/>
      <c r="NV779" s="1"/>
      <c r="NW779" s="1"/>
      <c r="NX779" s="1"/>
      <c r="NY779" s="1"/>
      <c r="NZ779" s="1"/>
      <c r="OA779" s="1"/>
      <c r="OB779" s="1"/>
      <c r="OC779" s="1"/>
      <c r="OD779" s="1"/>
      <c r="OE779" s="1"/>
      <c r="OF779" s="1"/>
      <c r="OG779" s="1"/>
      <c r="OH779" s="1"/>
      <c r="OI779" s="1"/>
      <c r="OJ779" s="1"/>
      <c r="OK779" s="1"/>
      <c r="OL779" s="1"/>
      <c r="OM779" s="1"/>
      <c r="ON779" s="1"/>
      <c r="OO779" s="1"/>
      <c r="OP779" s="1"/>
      <c r="OQ779" s="1"/>
      <c r="OR779" s="1"/>
      <c r="OS779" s="1"/>
      <c r="OT779" s="1"/>
      <c r="OU779" s="1"/>
      <c r="OV779" s="1"/>
      <c r="OW779" s="1"/>
      <c r="OX779" s="1"/>
      <c r="OY779" s="1"/>
      <c r="OZ779" s="1"/>
      <c r="PA779" s="1"/>
      <c r="PB779" s="1"/>
      <c r="PC779" s="1"/>
      <c r="PD779" s="1"/>
      <c r="PE779" s="1"/>
      <c r="PF779" s="1"/>
      <c r="PG779" s="1"/>
      <c r="PH779" s="1"/>
      <c r="PI779" s="1"/>
      <c r="PJ779" s="1"/>
      <c r="PK779" s="1"/>
      <c r="PL779" s="1"/>
      <c r="PM779" s="1"/>
      <c r="PN779" s="1"/>
      <c r="PO779" s="1"/>
      <c r="PP779" s="1"/>
      <c r="PQ779" s="1"/>
      <c r="PR779" s="1"/>
      <c r="PS779" s="1"/>
      <c r="PT779" s="1"/>
      <c r="PU779" s="1"/>
      <c r="PV779" s="1"/>
      <c r="PW779" s="1"/>
      <c r="PX779" s="1"/>
      <c r="PY779" s="1"/>
      <c r="PZ779" s="1"/>
      <c r="QA779" s="1"/>
      <c r="QB779" s="1"/>
      <c r="QC779" s="1"/>
      <c r="QD779" s="1"/>
      <c r="QE779" s="1"/>
      <c r="QF779" s="1"/>
      <c r="QG779" s="1"/>
      <c r="QH779" s="1"/>
      <c r="QI779" s="1"/>
      <c r="QJ779" s="1"/>
      <c r="QK779" s="1"/>
      <c r="QL779" s="1"/>
      <c r="QM779" s="1"/>
      <c r="QN779" s="1"/>
      <c r="QO779" s="1"/>
      <c r="QP779" s="1"/>
      <c r="QQ779" s="1"/>
      <c r="QR779" s="1"/>
      <c r="QS779" s="1"/>
      <c r="QT779" s="1"/>
      <c r="QU779" s="1"/>
      <c r="QV779" s="1"/>
      <c r="QW779" s="1"/>
      <c r="QX779" s="1"/>
      <c r="QY779" s="1"/>
      <c r="QZ779" s="1"/>
      <c r="RA779" s="1"/>
      <c r="RB779" s="1"/>
      <c r="RC779" s="1"/>
      <c r="RD779" s="1"/>
      <c r="RE779" s="1"/>
      <c r="RF779" s="1"/>
      <c r="RG779" s="1"/>
      <c r="RH779" s="1"/>
      <c r="RI779" s="1"/>
      <c r="RJ779" s="1"/>
      <c r="RK779" s="1"/>
      <c r="RL779" s="1"/>
      <c r="RM779" s="1"/>
      <c r="RN779" s="1"/>
      <c r="RO779" s="1"/>
      <c r="RP779" s="1"/>
      <c r="RQ779" s="1"/>
      <c r="RR779" s="1"/>
      <c r="RS779" s="1"/>
      <c r="RT779" s="1"/>
      <c r="RU779" s="1"/>
      <c r="RV779" s="1"/>
      <c r="RW779" s="1"/>
      <c r="RX779" s="1"/>
      <c r="RY779" s="1"/>
      <c r="RZ779" s="1"/>
      <c r="SA779" s="1"/>
      <c r="SB779" s="1"/>
      <c r="SC779" s="1"/>
      <c r="SD779" s="1"/>
      <c r="SE779" s="1"/>
      <c r="SF779" s="1"/>
      <c r="SG779" s="1"/>
      <c r="SH779" s="1"/>
      <c r="SI779" s="1"/>
      <c r="SJ779" s="1"/>
      <c r="SK779" s="1"/>
      <c r="SL779" s="1"/>
      <c r="SM779" s="1"/>
      <c r="SN779" s="1"/>
      <c r="SO779" s="1"/>
      <c r="SP779" s="1"/>
      <c r="SQ779" s="1"/>
      <c r="SR779" s="1"/>
      <c r="SS779" s="1"/>
      <c r="ST779" s="1"/>
      <c r="SU779" s="1"/>
      <c r="SV779" s="1"/>
      <c r="SW779" s="1"/>
      <c r="SX779" s="1"/>
      <c r="SY779" s="1"/>
      <c r="SZ779" s="1"/>
      <c r="TA779" s="1"/>
      <c r="TB779" s="1"/>
      <c r="TC779" s="1"/>
      <c r="TD779" s="1"/>
      <c r="TE779" s="1"/>
      <c r="TF779" s="1"/>
      <c r="TG779" s="1"/>
      <c r="TH779" s="1"/>
      <c r="TI779" s="1"/>
      <c r="TJ779" s="1"/>
      <c r="TK779" s="1"/>
      <c r="TL779" s="1"/>
      <c r="TM779" s="1"/>
      <c r="TN779" s="1"/>
      <c r="TO779" s="1"/>
      <c r="TP779" s="1"/>
      <c r="TQ779" s="1"/>
      <c r="TR779" s="1"/>
      <c r="TS779" s="1"/>
      <c r="TT779" s="1"/>
      <c r="TU779" s="1"/>
      <c r="TV779" s="1"/>
      <c r="TW779" s="1"/>
      <c r="TX779" s="1"/>
      <c r="TY779" s="1"/>
      <c r="TZ779" s="1"/>
      <c r="UA779" s="1"/>
      <c r="UB779" s="1"/>
      <c r="UC779" s="1"/>
      <c r="UD779" s="1"/>
      <c r="UE779" s="1"/>
      <c r="UF779" s="1"/>
      <c r="UG779" s="1"/>
      <c r="UH779" s="1"/>
      <c r="UI779" s="1"/>
      <c r="UJ779" s="1"/>
      <c r="UK779" s="1"/>
      <c r="UL779" s="1"/>
      <c r="UM779" s="1"/>
      <c r="UN779" s="1"/>
      <c r="UO779" s="1"/>
      <c r="UP779" s="1"/>
      <c r="UQ779" s="1"/>
      <c r="UR779" s="1"/>
      <c r="US779" s="1"/>
      <c r="UT779" s="1"/>
      <c r="UU779" s="1"/>
      <c r="UV779" s="1"/>
      <c r="UW779" s="1"/>
      <c r="UX779" s="1"/>
      <c r="UY779" s="1"/>
      <c r="UZ779" s="1"/>
      <c r="VA779" s="1"/>
      <c r="VB779" s="1"/>
      <c r="VC779" s="1"/>
      <c r="VD779" s="1"/>
      <c r="VE779" s="1"/>
      <c r="VF779" s="1"/>
      <c r="VG779" s="1"/>
      <c r="VH779" s="1"/>
      <c r="VI779" s="1"/>
      <c r="VJ779" s="1"/>
      <c r="VK779" s="1"/>
      <c r="VL779" s="1"/>
      <c r="VM779" s="1"/>
      <c r="VN779" s="1"/>
      <c r="VO779" s="1"/>
      <c r="VP779" s="1"/>
      <c r="VQ779" s="1"/>
      <c r="VR779" s="1"/>
      <c r="VS779" s="1"/>
      <c r="VT779" s="1"/>
      <c r="VU779" s="1"/>
      <c r="VV779" s="1"/>
      <c r="VW779" s="1"/>
      <c r="VX779" s="1"/>
      <c r="VY779" s="1"/>
      <c r="VZ779" s="1"/>
      <c r="WA779" s="1"/>
      <c r="WB779" s="1"/>
      <c r="WC779" s="1"/>
      <c r="WD779" s="1"/>
      <c r="WE779" s="1"/>
      <c r="WF779" s="1"/>
      <c r="WG779" s="1"/>
      <c r="WH779" s="1"/>
      <c r="WI779" s="1"/>
      <c r="WJ779" s="1"/>
      <c r="WK779" s="1"/>
      <c r="WL779" s="1"/>
      <c r="WM779" s="1"/>
      <c r="WN779" s="1"/>
      <c r="WO779" s="1"/>
      <c r="WP779" s="1"/>
      <c r="WQ779" s="1"/>
      <c r="WR779" s="1"/>
      <c r="WS779" s="1"/>
      <c r="WT779" s="1"/>
      <c r="WU779" s="1"/>
      <c r="WV779" s="1"/>
      <c r="WW779" s="1"/>
      <c r="WX779" s="1"/>
      <c r="WY779" s="1"/>
      <c r="WZ779" s="1"/>
      <c r="XA779" s="1"/>
      <c r="XB779" s="1"/>
      <c r="XC779" s="1"/>
      <c r="XD779" s="1"/>
      <c r="XE779" s="1"/>
      <c r="XF779" s="1"/>
      <c r="XG779" s="1"/>
      <c r="XH779" s="1"/>
      <c r="XI779" s="1"/>
      <c r="XJ779" s="1"/>
      <c r="XK779" s="1"/>
      <c r="XL779" s="1"/>
      <c r="XM779" s="1"/>
      <c r="XN779" s="1"/>
      <c r="XO779" s="1"/>
      <c r="XP779" s="1"/>
      <c r="XQ779" s="1"/>
      <c r="XR779" s="1"/>
      <c r="XS779" s="1"/>
      <c r="XT779" s="1"/>
      <c r="XU779" s="1"/>
      <c r="XV779" s="1"/>
      <c r="XW779" s="1"/>
      <c r="XX779" s="1"/>
      <c r="XY779" s="1"/>
      <c r="XZ779" s="1"/>
      <c r="YA779" s="1"/>
      <c r="YB779" s="1"/>
      <c r="YC779" s="1"/>
      <c r="YD779" s="1"/>
      <c r="YE779" s="1"/>
      <c r="YF779" s="1"/>
      <c r="YG779" s="1"/>
      <c r="YH779" s="1"/>
      <c r="YI779" s="1"/>
      <c r="YJ779" s="1"/>
      <c r="YK779" s="1"/>
      <c r="YL779" s="1"/>
      <c r="YM779" s="1"/>
      <c r="YN779" s="1"/>
      <c r="YO779" s="1"/>
      <c r="YP779" s="1"/>
      <c r="YQ779" s="1"/>
      <c r="YR779" s="1"/>
      <c r="YS779" s="1"/>
      <c r="YT779" s="1"/>
      <c r="YU779" s="1"/>
      <c r="YV779" s="1"/>
      <c r="YW779" s="1"/>
      <c r="YX779" s="1"/>
      <c r="YY779" s="1"/>
      <c r="YZ779" s="1"/>
      <c r="ZA779" s="1"/>
      <c r="ZB779" s="1"/>
      <c r="ZC779" s="1"/>
      <c r="ZD779" s="1"/>
      <c r="ZE779" s="1"/>
      <c r="ZF779" s="1"/>
      <c r="ZG779" s="1"/>
      <c r="ZH779" s="1"/>
      <c r="ZI779" s="1"/>
      <c r="ZJ779" s="1"/>
      <c r="ZK779" s="1"/>
      <c r="ZL779" s="1"/>
      <c r="ZM779" s="1"/>
      <c r="ZN779" s="1"/>
      <c r="ZO779" s="1"/>
      <c r="ZP779" s="1"/>
      <c r="ZQ779" s="1"/>
      <c r="ZR779" s="1"/>
      <c r="ZS779" s="1"/>
      <c r="ZT779" s="1"/>
      <c r="ZU779" s="1"/>
      <c r="ZV779" s="1"/>
      <c r="ZW779" s="1"/>
      <c r="ZX779" s="1"/>
      <c r="ZY779" s="1"/>
      <c r="ZZ779" s="1"/>
      <c r="AAA779" s="1"/>
      <c r="AAB779" s="1"/>
      <c r="AAC779" s="1"/>
      <c r="AAD779" s="1"/>
      <c r="AAE779" s="1"/>
      <c r="AAF779" s="1"/>
      <c r="AAG779" s="1"/>
      <c r="AAH779" s="1"/>
      <c r="AAI779" s="1"/>
      <c r="AAJ779" s="1"/>
      <c r="AAK779" s="1"/>
      <c r="AAL779" s="1"/>
      <c r="AAM779" s="1"/>
      <c r="AAN779" s="1"/>
      <c r="AAO779" s="1"/>
      <c r="AAP779" s="1"/>
      <c r="AAQ779" s="1"/>
      <c r="AAR779" s="1"/>
      <c r="AAS779" s="1"/>
      <c r="AAT779" s="1"/>
      <c r="AAU779" s="1"/>
      <c r="AAV779" s="1"/>
      <c r="AAW779" s="1"/>
      <c r="AAX779" s="1"/>
      <c r="AAY779" s="1"/>
      <c r="AAZ779" s="1"/>
      <c r="ABA779" s="1"/>
      <c r="ABB779" s="1"/>
      <c r="ABC779" s="1"/>
      <c r="ABD779" s="1"/>
      <c r="ABE779" s="1"/>
      <c r="ABF779" s="1"/>
      <c r="ABG779" s="1"/>
      <c r="ABH779" s="1"/>
      <c r="ABI779" s="1"/>
      <c r="ABJ779" s="1"/>
      <c r="ABK779" s="1"/>
      <c r="ABL779" s="1"/>
      <c r="ABM779" s="1"/>
      <c r="ABN779" s="1"/>
      <c r="ABO779" s="1"/>
      <c r="ABP779" s="1"/>
      <c r="ABQ779" s="1"/>
      <c r="ABR779" s="1"/>
      <c r="ABS779" s="1"/>
      <c r="ABT779" s="1"/>
      <c r="ABU779" s="1"/>
      <c r="ABV779" s="1"/>
      <c r="ABW779" s="1"/>
      <c r="ABX779" s="1"/>
      <c r="ABY779" s="1"/>
      <c r="ABZ779" s="1"/>
      <c r="ACA779" s="1"/>
      <c r="ACB779" s="1"/>
      <c r="ACC779" s="1"/>
      <c r="ACD779" s="1"/>
      <c r="ACE779" s="1"/>
      <c r="ACF779" s="1"/>
      <c r="ACG779" s="1"/>
      <c r="ACH779" s="1"/>
      <c r="ACI779" s="1"/>
      <c r="ACJ779" s="1"/>
      <c r="ACK779" s="1"/>
      <c r="ACL779" s="1"/>
      <c r="ACM779" s="1"/>
      <c r="ACN779" s="1"/>
      <c r="ACO779" s="1"/>
      <c r="ACP779" s="1"/>
      <c r="ACQ779" s="1"/>
      <c r="ACR779" s="1"/>
      <c r="ACS779" s="1"/>
      <c r="ACT779" s="1"/>
      <c r="ACU779" s="1"/>
      <c r="ACV779" s="1"/>
      <c r="ACW779" s="1"/>
      <c r="ACX779" s="1"/>
      <c r="ACY779" s="1"/>
      <c r="ACZ779" s="1"/>
      <c r="ADA779" s="1"/>
      <c r="ADB779" s="1"/>
      <c r="ADC779" s="1"/>
      <c r="ADD779" s="1"/>
      <c r="ADE779" s="1"/>
      <c r="ADF779" s="1"/>
      <c r="ADG779" s="1"/>
      <c r="ADH779" s="1"/>
      <c r="ADI779" s="1"/>
      <c r="ADJ779" s="1"/>
      <c r="ADK779" s="1"/>
      <c r="ADL779" s="1"/>
      <c r="ADM779" s="1"/>
      <c r="ADN779" s="1"/>
      <c r="ADO779" s="1"/>
      <c r="ADP779" s="1"/>
      <c r="ADQ779" s="1"/>
      <c r="ADR779" s="1"/>
      <c r="ADS779" s="1"/>
      <c r="ADT779" s="1"/>
      <c r="ADU779" s="1"/>
      <c r="ADV779" s="1"/>
    </row>
    <row r="780" spans="1:802" x14ac:dyDescent="0.1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  <c r="DN780" s="1"/>
      <c r="DO780" s="1"/>
      <c r="DP780" s="1"/>
      <c r="DQ780" s="1"/>
      <c r="DR780" s="1"/>
      <c r="DS780" s="1"/>
      <c r="DT780" s="1"/>
      <c r="DU780" s="1"/>
      <c r="DV780" s="1"/>
      <c r="DW780" s="1"/>
      <c r="DX780" s="1"/>
      <c r="DY780" s="1"/>
      <c r="DZ780" s="1"/>
      <c r="EA780" s="1"/>
      <c r="EB780" s="1"/>
      <c r="EC780" s="1"/>
      <c r="ED780" s="1"/>
      <c r="EE780" s="1"/>
      <c r="EF780" s="1"/>
      <c r="EG780" s="1"/>
      <c r="EH780" s="1"/>
      <c r="EI780" s="1"/>
      <c r="EJ780" s="1"/>
      <c r="EK780" s="1"/>
      <c r="EL780" s="1"/>
      <c r="EM780" s="1"/>
      <c r="EN780" s="1"/>
      <c r="EO780" s="1"/>
      <c r="EP780" s="1"/>
      <c r="EQ780" s="1"/>
      <c r="ER780" s="1"/>
      <c r="ES780" s="1"/>
      <c r="ET780" s="1"/>
      <c r="EU780" s="1"/>
      <c r="EV780" s="1"/>
      <c r="EW780" s="1"/>
      <c r="EX780" s="1"/>
      <c r="EY780" s="1"/>
      <c r="EZ780" s="1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1"/>
      <c r="FL780" s="1"/>
      <c r="FM780" s="1"/>
      <c r="FN780" s="1"/>
      <c r="FO780" s="1"/>
      <c r="FP780" s="1"/>
      <c r="FQ780" s="1"/>
      <c r="FR780" s="1"/>
      <c r="FS780" s="1"/>
      <c r="FT780" s="1"/>
      <c r="FU780" s="1"/>
      <c r="FV780" s="1"/>
      <c r="FW780" s="1"/>
      <c r="FX780" s="1"/>
      <c r="FY780" s="1"/>
      <c r="FZ780" s="1"/>
      <c r="GA780" s="1"/>
      <c r="GB780" s="1"/>
      <c r="GC780" s="1"/>
      <c r="GD780" s="1"/>
      <c r="GE780" s="1"/>
      <c r="GF780" s="1"/>
      <c r="GG780" s="1"/>
      <c r="GH780" s="1"/>
      <c r="GI780" s="1"/>
      <c r="GJ780" s="1"/>
      <c r="GK780" s="1"/>
      <c r="GL780" s="1"/>
      <c r="GM780" s="1"/>
      <c r="GN780" s="1"/>
      <c r="GO780" s="1"/>
      <c r="GP780" s="1"/>
      <c r="GQ780" s="1"/>
      <c r="GR780" s="1"/>
      <c r="GS780" s="1"/>
      <c r="GT780" s="1"/>
      <c r="GU780" s="1"/>
      <c r="GV780" s="1"/>
      <c r="GW780" s="1"/>
      <c r="GX780" s="1"/>
      <c r="GY780" s="1"/>
      <c r="GZ780" s="1"/>
      <c r="HA780" s="1"/>
      <c r="HB780" s="1"/>
      <c r="HC780" s="1"/>
      <c r="HD780" s="1"/>
      <c r="HE780" s="1"/>
      <c r="HF780" s="1"/>
      <c r="HG780" s="1"/>
      <c r="HH780" s="1"/>
      <c r="HI780" s="1"/>
      <c r="HJ780" s="1"/>
      <c r="HK780" s="1"/>
      <c r="HL780" s="1"/>
      <c r="HM780" s="1"/>
      <c r="HN780" s="1"/>
      <c r="HO780" s="1"/>
      <c r="HP780" s="1"/>
      <c r="HQ780" s="1"/>
      <c r="HR780" s="1"/>
      <c r="HS780" s="1"/>
      <c r="HT780" s="1"/>
      <c r="HU780" s="1"/>
      <c r="HV780" s="1"/>
      <c r="HW780" s="1"/>
      <c r="HX780" s="1"/>
      <c r="HY780" s="1"/>
      <c r="HZ780" s="1"/>
      <c r="IA780" s="1"/>
      <c r="IB780" s="1"/>
      <c r="IC780" s="1"/>
      <c r="ID780" s="1"/>
      <c r="IE780" s="1"/>
      <c r="IF780" s="1"/>
      <c r="IG780" s="1"/>
      <c r="IH780" s="1"/>
      <c r="II780" s="1"/>
      <c r="IJ780" s="1"/>
      <c r="IK780" s="1"/>
      <c r="IL780" s="1"/>
      <c r="IM780" s="1"/>
      <c r="IN780" s="1"/>
      <c r="IO780" s="1"/>
      <c r="IP780" s="1"/>
      <c r="IQ780" s="1"/>
      <c r="IR780" s="1"/>
      <c r="IS780" s="1"/>
      <c r="IT780" s="1"/>
      <c r="IU780" s="1"/>
      <c r="IV780" s="1"/>
      <c r="IW780" s="1"/>
      <c r="IX780" s="1"/>
      <c r="IY780" s="1"/>
      <c r="IZ780" s="1"/>
      <c r="JA780" s="1"/>
      <c r="JB780" s="1"/>
      <c r="JC780" s="1"/>
      <c r="JD780" s="1"/>
      <c r="JE780" s="1"/>
      <c r="JF780" s="1"/>
      <c r="JG780" s="1"/>
      <c r="JH780" s="1"/>
      <c r="JI780" s="1"/>
      <c r="JJ780" s="1"/>
      <c r="JK780" s="1"/>
      <c r="JL780" s="1"/>
      <c r="JM780" s="1"/>
      <c r="JN780" s="1"/>
      <c r="JO780" s="1"/>
      <c r="JP780" s="1"/>
      <c r="JQ780" s="1"/>
      <c r="JR780" s="1"/>
      <c r="JS780" s="1"/>
      <c r="JT780" s="1"/>
      <c r="JU780" s="1"/>
      <c r="JV780" s="1"/>
      <c r="JW780" s="1"/>
      <c r="JX780" s="1"/>
      <c r="JY780" s="1"/>
      <c r="JZ780" s="1"/>
      <c r="KA780" s="1"/>
      <c r="KB780" s="1"/>
      <c r="KC780" s="1"/>
      <c r="KD780" s="1"/>
      <c r="KE780" s="1"/>
      <c r="KF780" s="1"/>
      <c r="KG780" s="1"/>
      <c r="KH780" s="1"/>
      <c r="KI780" s="1"/>
      <c r="KJ780" s="1"/>
      <c r="KK780" s="1"/>
      <c r="KL780" s="1"/>
      <c r="KM780" s="1"/>
      <c r="KN780" s="1"/>
      <c r="KO780" s="1"/>
      <c r="KP780" s="1"/>
      <c r="KQ780" s="1"/>
      <c r="KR780" s="1"/>
      <c r="KS780" s="1"/>
      <c r="KT780" s="1"/>
      <c r="KU780" s="1"/>
      <c r="KV780" s="1"/>
      <c r="KW780" s="1"/>
      <c r="KX780" s="1"/>
      <c r="KY780" s="1"/>
      <c r="KZ780" s="1"/>
      <c r="LA780" s="1"/>
      <c r="LB780" s="1"/>
      <c r="LC780" s="1"/>
      <c r="LD780" s="1"/>
      <c r="LE780" s="1"/>
      <c r="LF780" s="1"/>
      <c r="LG780" s="1"/>
      <c r="LH780" s="1"/>
      <c r="LI780" s="1"/>
      <c r="LJ780" s="1"/>
      <c r="LK780" s="1"/>
      <c r="LL780" s="1"/>
      <c r="LM780" s="1"/>
      <c r="LN780" s="1"/>
      <c r="LO780" s="1"/>
      <c r="LP780" s="1"/>
      <c r="LQ780" s="1"/>
      <c r="LR780" s="1"/>
      <c r="LS780" s="1"/>
      <c r="LT780" s="1"/>
      <c r="LU780" s="1"/>
      <c r="LV780" s="1"/>
      <c r="LW780" s="1"/>
      <c r="LX780" s="1"/>
      <c r="LY780" s="1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  <c r="MV780" s="1"/>
      <c r="MW780" s="1"/>
      <c r="MX780" s="1"/>
      <c r="MY780" s="1"/>
      <c r="MZ780" s="1"/>
      <c r="NA780" s="1"/>
      <c r="NB780" s="1"/>
      <c r="NC780" s="1"/>
      <c r="ND780" s="1"/>
      <c r="NE780" s="1"/>
      <c r="NF780" s="1"/>
      <c r="NG780" s="1"/>
      <c r="NH780" s="1"/>
      <c r="NI780" s="1"/>
      <c r="NJ780" s="1"/>
      <c r="NK780" s="1"/>
      <c r="NL780" s="1"/>
      <c r="NM780" s="1"/>
      <c r="NN780" s="1"/>
      <c r="NO780" s="1"/>
      <c r="NP780" s="1"/>
      <c r="NQ780" s="1"/>
      <c r="NR780" s="1"/>
      <c r="NS780" s="1"/>
      <c r="NT780" s="1"/>
      <c r="NU780" s="1"/>
      <c r="NV780" s="1"/>
      <c r="NW780" s="1"/>
      <c r="NX780" s="1"/>
      <c r="NY780" s="1"/>
      <c r="NZ780" s="1"/>
      <c r="OA780" s="1"/>
      <c r="OB780" s="1"/>
      <c r="OC780" s="1"/>
      <c r="OD780" s="1"/>
      <c r="OE780" s="1"/>
      <c r="OF780" s="1"/>
      <c r="OG780" s="1"/>
      <c r="OH780" s="1"/>
      <c r="OI780" s="1"/>
      <c r="OJ780" s="1"/>
      <c r="OK780" s="1"/>
      <c r="OL780" s="1"/>
      <c r="OM780" s="1"/>
      <c r="ON780" s="1"/>
      <c r="OO780" s="1"/>
      <c r="OP780" s="1"/>
      <c r="OQ780" s="1"/>
      <c r="OR780" s="1"/>
      <c r="OS780" s="1"/>
      <c r="OT780" s="1"/>
      <c r="OU780" s="1"/>
      <c r="OV780" s="1"/>
      <c r="OW780" s="1"/>
      <c r="OX780" s="1"/>
      <c r="OY780" s="1"/>
      <c r="OZ780" s="1"/>
      <c r="PA780" s="1"/>
      <c r="PB780" s="1"/>
      <c r="PC780" s="1"/>
      <c r="PD780" s="1"/>
      <c r="PE780" s="1"/>
      <c r="PF780" s="1"/>
      <c r="PG780" s="1"/>
      <c r="PH780" s="1"/>
      <c r="PI780" s="1"/>
      <c r="PJ780" s="1"/>
      <c r="PK780" s="1"/>
      <c r="PL780" s="1"/>
      <c r="PM780" s="1"/>
      <c r="PN780" s="1"/>
      <c r="PO780" s="1"/>
      <c r="PP780" s="1"/>
      <c r="PQ780" s="1"/>
      <c r="PR780" s="1"/>
      <c r="PS780" s="1"/>
      <c r="PT780" s="1"/>
      <c r="PU780" s="1"/>
      <c r="PV780" s="1"/>
      <c r="PW780" s="1"/>
      <c r="PX780" s="1"/>
      <c r="PY780" s="1"/>
      <c r="PZ780" s="1"/>
      <c r="QA780" s="1"/>
      <c r="QB780" s="1"/>
      <c r="QC780" s="1"/>
      <c r="QD780" s="1"/>
      <c r="QE780" s="1"/>
      <c r="QF780" s="1"/>
      <c r="QG780" s="1"/>
      <c r="QH780" s="1"/>
      <c r="QI780" s="1"/>
      <c r="QJ780" s="1"/>
      <c r="QK780" s="1"/>
      <c r="QL780" s="1"/>
      <c r="QM780" s="1"/>
      <c r="QN780" s="1"/>
      <c r="QO780" s="1"/>
      <c r="QP780" s="1"/>
      <c r="QQ780" s="1"/>
      <c r="QR780" s="1"/>
      <c r="QS780" s="1"/>
      <c r="QT780" s="1"/>
      <c r="QU780" s="1"/>
      <c r="QV780" s="1"/>
      <c r="QW780" s="1"/>
      <c r="QX780" s="1"/>
      <c r="QY780" s="1"/>
      <c r="QZ780" s="1"/>
      <c r="RA780" s="1"/>
      <c r="RB780" s="1"/>
      <c r="RC780" s="1"/>
      <c r="RD780" s="1"/>
      <c r="RE780" s="1"/>
      <c r="RF780" s="1"/>
      <c r="RG780" s="1"/>
      <c r="RH780" s="1"/>
      <c r="RI780" s="1"/>
      <c r="RJ780" s="1"/>
      <c r="RK780" s="1"/>
      <c r="RL780" s="1"/>
      <c r="RM780" s="1"/>
      <c r="RN780" s="1"/>
      <c r="RO780" s="1"/>
      <c r="RP780" s="1"/>
      <c r="RQ780" s="1"/>
      <c r="RR780" s="1"/>
      <c r="RS780" s="1"/>
      <c r="RT780" s="1"/>
      <c r="RU780" s="1"/>
      <c r="RV780" s="1"/>
      <c r="RW780" s="1"/>
      <c r="RX780" s="1"/>
      <c r="RY780" s="1"/>
      <c r="RZ780" s="1"/>
      <c r="SA780" s="1"/>
      <c r="SB780" s="1"/>
      <c r="SC780" s="1"/>
      <c r="SD780" s="1"/>
      <c r="SE780" s="1"/>
      <c r="SF780" s="1"/>
      <c r="SG780" s="1"/>
      <c r="SH780" s="1"/>
      <c r="SI780" s="1"/>
      <c r="SJ780" s="1"/>
      <c r="SK780" s="1"/>
      <c r="SL780" s="1"/>
      <c r="SM780" s="1"/>
      <c r="SN780" s="1"/>
      <c r="SO780" s="1"/>
      <c r="SP780" s="1"/>
      <c r="SQ780" s="1"/>
      <c r="SR780" s="1"/>
      <c r="SS780" s="1"/>
      <c r="ST780" s="1"/>
      <c r="SU780" s="1"/>
      <c r="SV780" s="1"/>
      <c r="SW780" s="1"/>
      <c r="SX780" s="1"/>
      <c r="SY780" s="1"/>
      <c r="SZ780" s="1"/>
      <c r="TA780" s="1"/>
      <c r="TB780" s="1"/>
      <c r="TC780" s="1"/>
      <c r="TD780" s="1"/>
      <c r="TE780" s="1"/>
      <c r="TF780" s="1"/>
      <c r="TG780" s="1"/>
      <c r="TH780" s="1"/>
      <c r="TI780" s="1"/>
      <c r="TJ780" s="1"/>
      <c r="TK780" s="1"/>
      <c r="TL780" s="1"/>
      <c r="TM780" s="1"/>
      <c r="TN780" s="1"/>
      <c r="TO780" s="1"/>
      <c r="TP780" s="1"/>
      <c r="TQ780" s="1"/>
      <c r="TR780" s="1"/>
      <c r="TS780" s="1"/>
      <c r="TT780" s="1"/>
      <c r="TU780" s="1"/>
      <c r="TV780" s="1"/>
      <c r="TW780" s="1"/>
      <c r="TX780" s="1"/>
      <c r="TY780" s="1"/>
      <c r="TZ780" s="1"/>
      <c r="UA780" s="1"/>
      <c r="UB780" s="1"/>
      <c r="UC780" s="1"/>
      <c r="UD780" s="1"/>
      <c r="UE780" s="1"/>
      <c r="UF780" s="1"/>
      <c r="UG780" s="1"/>
      <c r="UH780" s="1"/>
      <c r="UI780" s="1"/>
      <c r="UJ780" s="1"/>
      <c r="UK780" s="1"/>
      <c r="UL780" s="1"/>
      <c r="UM780" s="1"/>
      <c r="UN780" s="1"/>
      <c r="UO780" s="1"/>
      <c r="UP780" s="1"/>
      <c r="UQ780" s="1"/>
      <c r="UR780" s="1"/>
      <c r="US780" s="1"/>
      <c r="UT780" s="1"/>
      <c r="UU780" s="1"/>
      <c r="UV780" s="1"/>
      <c r="UW780" s="1"/>
      <c r="UX780" s="1"/>
      <c r="UY780" s="1"/>
      <c r="UZ780" s="1"/>
      <c r="VA780" s="1"/>
      <c r="VB780" s="1"/>
      <c r="VC780" s="1"/>
      <c r="VD780" s="1"/>
      <c r="VE780" s="1"/>
      <c r="VF780" s="1"/>
      <c r="VG780" s="1"/>
      <c r="VH780" s="1"/>
      <c r="VI780" s="1"/>
      <c r="VJ780" s="1"/>
      <c r="VK780" s="1"/>
      <c r="VL780" s="1"/>
      <c r="VM780" s="1"/>
      <c r="VN780" s="1"/>
      <c r="VO780" s="1"/>
      <c r="VP780" s="1"/>
      <c r="VQ780" s="1"/>
      <c r="VR780" s="1"/>
      <c r="VS780" s="1"/>
      <c r="VT780" s="1"/>
      <c r="VU780" s="1"/>
      <c r="VV780" s="1"/>
      <c r="VW780" s="1"/>
      <c r="VX780" s="1"/>
      <c r="VY780" s="1"/>
      <c r="VZ780" s="1"/>
      <c r="WA780" s="1"/>
      <c r="WB780" s="1"/>
      <c r="WC780" s="1"/>
      <c r="WD780" s="1"/>
      <c r="WE780" s="1"/>
      <c r="WF780" s="1"/>
      <c r="WG780" s="1"/>
      <c r="WH780" s="1"/>
      <c r="WI780" s="1"/>
      <c r="WJ780" s="1"/>
      <c r="WK780" s="1"/>
      <c r="WL780" s="1"/>
      <c r="WM780" s="1"/>
      <c r="WN780" s="1"/>
      <c r="WO780" s="1"/>
      <c r="WP780" s="1"/>
      <c r="WQ780" s="1"/>
      <c r="WR780" s="1"/>
      <c r="WS780" s="1"/>
      <c r="WT780" s="1"/>
      <c r="WU780" s="1"/>
      <c r="WV780" s="1"/>
      <c r="WW780" s="1"/>
      <c r="WX780" s="1"/>
      <c r="WY780" s="1"/>
      <c r="WZ780" s="1"/>
      <c r="XA780" s="1"/>
      <c r="XB780" s="1"/>
      <c r="XC780" s="1"/>
      <c r="XD780" s="1"/>
      <c r="XE780" s="1"/>
      <c r="XF780" s="1"/>
      <c r="XG780" s="1"/>
      <c r="XH780" s="1"/>
      <c r="XI780" s="1"/>
      <c r="XJ780" s="1"/>
      <c r="XK780" s="1"/>
      <c r="XL780" s="1"/>
      <c r="XM780" s="1"/>
      <c r="XN780" s="1"/>
      <c r="XO780" s="1"/>
      <c r="XP780" s="1"/>
      <c r="XQ780" s="1"/>
      <c r="XR780" s="1"/>
      <c r="XS780" s="1"/>
      <c r="XT780" s="1"/>
      <c r="XU780" s="1"/>
      <c r="XV780" s="1"/>
      <c r="XW780" s="1"/>
      <c r="XX780" s="1"/>
      <c r="XY780" s="1"/>
      <c r="XZ780" s="1"/>
      <c r="YA780" s="1"/>
      <c r="YB780" s="1"/>
      <c r="YC780" s="1"/>
      <c r="YD780" s="1"/>
      <c r="YE780" s="1"/>
      <c r="YF780" s="1"/>
      <c r="YG780" s="1"/>
      <c r="YH780" s="1"/>
      <c r="YI780" s="1"/>
      <c r="YJ780" s="1"/>
      <c r="YK780" s="1"/>
      <c r="YL780" s="1"/>
      <c r="YM780" s="1"/>
      <c r="YN780" s="1"/>
      <c r="YO780" s="1"/>
      <c r="YP780" s="1"/>
      <c r="YQ780" s="1"/>
      <c r="YR780" s="1"/>
      <c r="YS780" s="1"/>
      <c r="YT780" s="1"/>
      <c r="YU780" s="1"/>
      <c r="YV780" s="1"/>
      <c r="YW780" s="1"/>
      <c r="YX780" s="1"/>
      <c r="YY780" s="1"/>
      <c r="YZ780" s="1"/>
      <c r="ZA780" s="1"/>
      <c r="ZB780" s="1"/>
      <c r="ZC780" s="1"/>
      <c r="ZD780" s="1"/>
      <c r="ZE780" s="1"/>
      <c r="ZF780" s="1"/>
      <c r="ZG780" s="1"/>
      <c r="ZH780" s="1"/>
      <c r="ZI780" s="1"/>
      <c r="ZJ780" s="1"/>
      <c r="ZK780" s="1"/>
      <c r="ZL780" s="1"/>
      <c r="ZM780" s="1"/>
      <c r="ZN780" s="1"/>
      <c r="ZO780" s="1"/>
      <c r="ZP780" s="1"/>
      <c r="ZQ780" s="1"/>
      <c r="ZR780" s="1"/>
      <c r="ZS780" s="1"/>
      <c r="ZT780" s="1"/>
      <c r="ZU780" s="1"/>
      <c r="ZV780" s="1"/>
      <c r="ZW780" s="1"/>
      <c r="ZX780" s="1"/>
      <c r="ZY780" s="1"/>
      <c r="ZZ780" s="1"/>
      <c r="AAA780" s="1"/>
      <c r="AAB780" s="1"/>
      <c r="AAC780" s="1"/>
      <c r="AAD780" s="1"/>
      <c r="AAE780" s="1"/>
      <c r="AAF780" s="1"/>
      <c r="AAG780" s="1"/>
      <c r="AAH780" s="1"/>
      <c r="AAI780" s="1"/>
      <c r="AAJ780" s="1"/>
      <c r="AAK780" s="1"/>
      <c r="AAL780" s="1"/>
      <c r="AAM780" s="1"/>
      <c r="AAN780" s="1"/>
      <c r="AAO780" s="1"/>
      <c r="AAP780" s="1"/>
      <c r="AAQ780" s="1"/>
      <c r="AAR780" s="1"/>
      <c r="AAS780" s="1"/>
      <c r="AAT780" s="1"/>
      <c r="AAU780" s="1"/>
      <c r="AAV780" s="1"/>
      <c r="AAW780" s="1"/>
      <c r="AAX780" s="1"/>
      <c r="AAY780" s="1"/>
      <c r="AAZ780" s="1"/>
      <c r="ABA780" s="1"/>
      <c r="ABB780" s="1"/>
      <c r="ABC780" s="1"/>
      <c r="ABD780" s="1"/>
      <c r="ABE780" s="1"/>
      <c r="ABF780" s="1"/>
      <c r="ABG780" s="1"/>
      <c r="ABH780" s="1"/>
      <c r="ABI780" s="1"/>
      <c r="ABJ780" s="1"/>
      <c r="ABK780" s="1"/>
      <c r="ABL780" s="1"/>
      <c r="ABM780" s="1"/>
      <c r="ABN780" s="1"/>
      <c r="ABO780" s="1"/>
      <c r="ABP780" s="1"/>
      <c r="ABQ780" s="1"/>
      <c r="ABR780" s="1"/>
      <c r="ABS780" s="1"/>
      <c r="ABT780" s="1"/>
      <c r="ABU780" s="1"/>
      <c r="ABV780" s="1"/>
      <c r="ABW780" s="1"/>
      <c r="ABX780" s="1"/>
      <c r="ABY780" s="1"/>
      <c r="ABZ780" s="1"/>
      <c r="ACA780" s="1"/>
      <c r="ACB780" s="1"/>
      <c r="ACC780" s="1"/>
      <c r="ACD780" s="1"/>
      <c r="ACE780" s="1"/>
      <c r="ACF780" s="1"/>
      <c r="ACG780" s="1"/>
      <c r="ACH780" s="1"/>
      <c r="ACI780" s="1"/>
      <c r="ACJ780" s="1"/>
      <c r="ACK780" s="1"/>
      <c r="ACL780" s="1"/>
      <c r="ACM780" s="1"/>
      <c r="ACN780" s="1"/>
      <c r="ACO780" s="1"/>
      <c r="ACP780" s="1"/>
      <c r="ACQ780" s="1"/>
      <c r="ACR780" s="1"/>
      <c r="ACS780" s="1"/>
      <c r="ACT780" s="1"/>
      <c r="ACU780" s="1"/>
      <c r="ACV780" s="1"/>
      <c r="ACW780" s="1"/>
      <c r="ACX780" s="1"/>
      <c r="ACY780" s="1"/>
      <c r="ACZ780" s="1"/>
      <c r="ADA780" s="1"/>
      <c r="ADB780" s="1"/>
      <c r="ADC780" s="1"/>
      <c r="ADD780" s="1"/>
      <c r="ADE780" s="1"/>
      <c r="ADF780" s="1"/>
      <c r="ADG780" s="1"/>
      <c r="ADH780" s="1"/>
      <c r="ADI780" s="1"/>
      <c r="ADJ780" s="1"/>
      <c r="ADK780" s="1"/>
      <c r="ADL780" s="1"/>
      <c r="ADM780" s="1"/>
      <c r="ADN780" s="1"/>
      <c r="ADO780" s="1"/>
      <c r="ADP780" s="1"/>
      <c r="ADQ780" s="1"/>
      <c r="ADR780" s="1"/>
      <c r="ADS780" s="1"/>
      <c r="ADT780" s="1"/>
      <c r="ADU780" s="1"/>
      <c r="ADV780" s="1"/>
    </row>
    <row r="781" spans="1:802" x14ac:dyDescent="0.1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  <c r="DN781" s="1"/>
      <c r="DO781" s="1"/>
      <c r="DP781" s="1"/>
      <c r="DQ781" s="1"/>
      <c r="DR781" s="1"/>
      <c r="DS781" s="1"/>
      <c r="DT781" s="1"/>
      <c r="DU781" s="1"/>
      <c r="DV781" s="1"/>
      <c r="DW781" s="1"/>
      <c r="DX781" s="1"/>
      <c r="DY781" s="1"/>
      <c r="DZ781" s="1"/>
      <c r="EA781" s="1"/>
      <c r="EB781" s="1"/>
      <c r="EC781" s="1"/>
      <c r="ED781" s="1"/>
      <c r="EE781" s="1"/>
      <c r="EF781" s="1"/>
      <c r="EG781" s="1"/>
      <c r="EH781" s="1"/>
      <c r="EI781" s="1"/>
      <c r="EJ781" s="1"/>
      <c r="EK781" s="1"/>
      <c r="EL781" s="1"/>
      <c r="EM781" s="1"/>
      <c r="EN781" s="1"/>
      <c r="EO781" s="1"/>
      <c r="EP781" s="1"/>
      <c r="EQ781" s="1"/>
      <c r="ER781" s="1"/>
      <c r="ES781" s="1"/>
      <c r="ET781" s="1"/>
      <c r="EU781" s="1"/>
      <c r="EV781" s="1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1"/>
      <c r="FL781" s="1"/>
      <c r="FM781" s="1"/>
      <c r="FN781" s="1"/>
      <c r="FO781" s="1"/>
      <c r="FP781" s="1"/>
      <c r="FQ781" s="1"/>
      <c r="FR781" s="1"/>
      <c r="FS781" s="1"/>
      <c r="FT781" s="1"/>
      <c r="FU781" s="1"/>
      <c r="FV781" s="1"/>
      <c r="FW781" s="1"/>
      <c r="FX781" s="1"/>
      <c r="FY781" s="1"/>
      <c r="FZ781" s="1"/>
      <c r="GA781" s="1"/>
      <c r="GB781" s="1"/>
      <c r="GC781" s="1"/>
      <c r="GD781" s="1"/>
      <c r="GE781" s="1"/>
      <c r="GF781" s="1"/>
      <c r="GG781" s="1"/>
      <c r="GH781" s="1"/>
      <c r="GI781" s="1"/>
      <c r="GJ781" s="1"/>
      <c r="GK781" s="1"/>
      <c r="GL781" s="1"/>
      <c r="GM781" s="1"/>
      <c r="GN781" s="1"/>
      <c r="GO781" s="1"/>
      <c r="GP781" s="1"/>
      <c r="GQ781" s="1"/>
      <c r="GR781" s="1"/>
      <c r="GS781" s="1"/>
      <c r="GT781" s="1"/>
      <c r="GU781" s="1"/>
      <c r="GV781" s="1"/>
      <c r="GW781" s="1"/>
      <c r="GX781" s="1"/>
      <c r="GY781" s="1"/>
      <c r="GZ781" s="1"/>
      <c r="HA781" s="1"/>
      <c r="HB781" s="1"/>
      <c r="HC781" s="1"/>
      <c r="HD781" s="1"/>
      <c r="HE781" s="1"/>
      <c r="HF781" s="1"/>
      <c r="HG781" s="1"/>
      <c r="HH781" s="1"/>
      <c r="HI781" s="1"/>
      <c r="HJ781" s="1"/>
      <c r="HK781" s="1"/>
      <c r="HL781" s="1"/>
      <c r="HM781" s="1"/>
      <c r="HN781" s="1"/>
      <c r="HO781" s="1"/>
      <c r="HP781" s="1"/>
      <c r="HQ781" s="1"/>
      <c r="HR781" s="1"/>
      <c r="HS781" s="1"/>
      <c r="HT781" s="1"/>
      <c r="HU781" s="1"/>
      <c r="HV781" s="1"/>
      <c r="HW781" s="1"/>
      <c r="HX781" s="1"/>
      <c r="HY781" s="1"/>
      <c r="HZ781" s="1"/>
      <c r="IA781" s="1"/>
      <c r="IB781" s="1"/>
      <c r="IC781" s="1"/>
      <c r="ID781" s="1"/>
      <c r="IE781" s="1"/>
      <c r="IF781" s="1"/>
      <c r="IG781" s="1"/>
      <c r="IH781" s="1"/>
      <c r="II781" s="1"/>
      <c r="IJ781" s="1"/>
      <c r="IK781" s="1"/>
      <c r="IL781" s="1"/>
      <c r="IM781" s="1"/>
      <c r="IN781" s="1"/>
      <c r="IO781" s="1"/>
      <c r="IP781" s="1"/>
      <c r="IQ781" s="1"/>
      <c r="IR781" s="1"/>
      <c r="IS781" s="1"/>
      <c r="IT781" s="1"/>
      <c r="IU781" s="1"/>
      <c r="IV781" s="1"/>
      <c r="IW781" s="1"/>
      <c r="IX781" s="1"/>
      <c r="IY781" s="1"/>
      <c r="IZ781" s="1"/>
      <c r="JA781" s="1"/>
      <c r="JB781" s="1"/>
      <c r="JC781" s="1"/>
      <c r="JD781" s="1"/>
      <c r="JE781" s="1"/>
      <c r="JF781" s="1"/>
      <c r="JG781" s="1"/>
      <c r="JH781" s="1"/>
      <c r="JI781" s="1"/>
      <c r="JJ781" s="1"/>
      <c r="JK781" s="1"/>
      <c r="JL781" s="1"/>
      <c r="JM781" s="1"/>
      <c r="JN781" s="1"/>
      <c r="JO781" s="1"/>
      <c r="JP781" s="1"/>
      <c r="JQ781" s="1"/>
      <c r="JR781" s="1"/>
      <c r="JS781" s="1"/>
      <c r="JT781" s="1"/>
      <c r="JU781" s="1"/>
      <c r="JV781" s="1"/>
      <c r="JW781" s="1"/>
      <c r="JX781" s="1"/>
      <c r="JY781" s="1"/>
      <c r="JZ781" s="1"/>
      <c r="KA781" s="1"/>
      <c r="KB781" s="1"/>
      <c r="KC781" s="1"/>
      <c r="KD781" s="1"/>
      <c r="KE781" s="1"/>
      <c r="KF781" s="1"/>
      <c r="KG781" s="1"/>
      <c r="KH781" s="1"/>
      <c r="KI781" s="1"/>
      <c r="KJ781" s="1"/>
      <c r="KK781" s="1"/>
      <c r="KL781" s="1"/>
      <c r="KM781" s="1"/>
      <c r="KN781" s="1"/>
      <c r="KO781" s="1"/>
      <c r="KP781" s="1"/>
      <c r="KQ781" s="1"/>
      <c r="KR781" s="1"/>
      <c r="KS781" s="1"/>
      <c r="KT781" s="1"/>
      <c r="KU781" s="1"/>
      <c r="KV781" s="1"/>
      <c r="KW781" s="1"/>
      <c r="KX781" s="1"/>
      <c r="KY781" s="1"/>
      <c r="KZ781" s="1"/>
      <c r="LA781" s="1"/>
      <c r="LB781" s="1"/>
      <c r="LC781" s="1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1"/>
      <c r="MO781" s="1"/>
      <c r="MP781" s="1"/>
      <c r="MQ781" s="1"/>
      <c r="MR781" s="1"/>
      <c r="MS781" s="1"/>
      <c r="MT781" s="1"/>
      <c r="MU781" s="1"/>
      <c r="MV781" s="1"/>
      <c r="MW781" s="1"/>
      <c r="MX781" s="1"/>
      <c r="MY781" s="1"/>
      <c r="MZ781" s="1"/>
      <c r="NA781" s="1"/>
      <c r="NB781" s="1"/>
      <c r="NC781" s="1"/>
      <c r="ND781" s="1"/>
      <c r="NE781" s="1"/>
      <c r="NF781" s="1"/>
      <c r="NG781" s="1"/>
      <c r="NH781" s="1"/>
      <c r="NI781" s="1"/>
      <c r="NJ781" s="1"/>
      <c r="NK781" s="1"/>
      <c r="NL781" s="1"/>
      <c r="NM781" s="1"/>
      <c r="NN781" s="1"/>
      <c r="NO781" s="1"/>
      <c r="NP781" s="1"/>
      <c r="NQ781" s="1"/>
      <c r="NR781" s="1"/>
      <c r="NS781" s="1"/>
      <c r="NT781" s="1"/>
      <c r="NU781" s="1"/>
      <c r="NV781" s="1"/>
      <c r="NW781" s="1"/>
      <c r="NX781" s="1"/>
      <c r="NY781" s="1"/>
      <c r="NZ781" s="1"/>
      <c r="OA781" s="1"/>
      <c r="OB781" s="1"/>
      <c r="OC781" s="1"/>
      <c r="OD781" s="1"/>
      <c r="OE781" s="1"/>
      <c r="OF781" s="1"/>
      <c r="OG781" s="1"/>
      <c r="OH781" s="1"/>
      <c r="OI781" s="1"/>
      <c r="OJ781" s="1"/>
      <c r="OK781" s="1"/>
      <c r="OL781" s="1"/>
      <c r="OM781" s="1"/>
      <c r="ON781" s="1"/>
      <c r="OO781" s="1"/>
      <c r="OP781" s="1"/>
      <c r="OQ781" s="1"/>
      <c r="OR781" s="1"/>
      <c r="OS781" s="1"/>
      <c r="OT781" s="1"/>
      <c r="OU781" s="1"/>
      <c r="OV781" s="1"/>
      <c r="OW781" s="1"/>
      <c r="OX781" s="1"/>
      <c r="OY781" s="1"/>
      <c r="OZ781" s="1"/>
      <c r="PA781" s="1"/>
      <c r="PB781" s="1"/>
      <c r="PC781" s="1"/>
      <c r="PD781" s="1"/>
      <c r="PE781" s="1"/>
      <c r="PF781" s="1"/>
      <c r="PG781" s="1"/>
      <c r="PH781" s="1"/>
      <c r="PI781" s="1"/>
      <c r="PJ781" s="1"/>
      <c r="PK781" s="1"/>
      <c r="PL781" s="1"/>
      <c r="PM781" s="1"/>
      <c r="PN781" s="1"/>
      <c r="PO781" s="1"/>
      <c r="PP781" s="1"/>
      <c r="PQ781" s="1"/>
      <c r="PR781" s="1"/>
      <c r="PS781" s="1"/>
      <c r="PT781" s="1"/>
      <c r="PU781" s="1"/>
      <c r="PV781" s="1"/>
      <c r="PW781" s="1"/>
      <c r="PX781" s="1"/>
      <c r="PY781" s="1"/>
      <c r="PZ781" s="1"/>
      <c r="QA781" s="1"/>
      <c r="QB781" s="1"/>
      <c r="QC781" s="1"/>
      <c r="QD781" s="1"/>
      <c r="QE781" s="1"/>
      <c r="QF781" s="1"/>
      <c r="QG781" s="1"/>
      <c r="QH781" s="1"/>
      <c r="QI781" s="1"/>
      <c r="QJ781" s="1"/>
      <c r="QK781" s="1"/>
      <c r="QL781" s="1"/>
      <c r="QM781" s="1"/>
      <c r="QN781" s="1"/>
      <c r="QO781" s="1"/>
      <c r="QP781" s="1"/>
      <c r="QQ781" s="1"/>
      <c r="QR781" s="1"/>
      <c r="QS781" s="1"/>
      <c r="QT781" s="1"/>
      <c r="QU781" s="1"/>
      <c r="QV781" s="1"/>
      <c r="QW781" s="1"/>
      <c r="QX781" s="1"/>
      <c r="QY781" s="1"/>
      <c r="QZ781" s="1"/>
      <c r="RA781" s="1"/>
      <c r="RB781" s="1"/>
      <c r="RC781" s="1"/>
      <c r="RD781" s="1"/>
      <c r="RE781" s="1"/>
      <c r="RF781" s="1"/>
      <c r="RG781" s="1"/>
      <c r="RH781" s="1"/>
      <c r="RI781" s="1"/>
      <c r="RJ781" s="1"/>
      <c r="RK781" s="1"/>
      <c r="RL781" s="1"/>
      <c r="RM781" s="1"/>
      <c r="RN781" s="1"/>
      <c r="RO781" s="1"/>
      <c r="RP781" s="1"/>
      <c r="RQ781" s="1"/>
      <c r="RR781" s="1"/>
      <c r="RS781" s="1"/>
      <c r="RT781" s="1"/>
      <c r="RU781" s="1"/>
      <c r="RV781" s="1"/>
      <c r="RW781" s="1"/>
      <c r="RX781" s="1"/>
      <c r="RY781" s="1"/>
      <c r="RZ781" s="1"/>
      <c r="SA781" s="1"/>
      <c r="SB781" s="1"/>
      <c r="SC781" s="1"/>
      <c r="SD781" s="1"/>
      <c r="SE781" s="1"/>
      <c r="SF781" s="1"/>
      <c r="SG781" s="1"/>
      <c r="SH781" s="1"/>
      <c r="SI781" s="1"/>
      <c r="SJ781" s="1"/>
      <c r="SK781" s="1"/>
      <c r="SL781" s="1"/>
      <c r="SM781" s="1"/>
      <c r="SN781" s="1"/>
      <c r="SO781" s="1"/>
      <c r="SP781" s="1"/>
      <c r="SQ781" s="1"/>
      <c r="SR781" s="1"/>
      <c r="SS781" s="1"/>
      <c r="ST781" s="1"/>
      <c r="SU781" s="1"/>
      <c r="SV781" s="1"/>
      <c r="SW781" s="1"/>
      <c r="SX781" s="1"/>
      <c r="SY781" s="1"/>
      <c r="SZ781" s="1"/>
      <c r="TA781" s="1"/>
      <c r="TB781" s="1"/>
      <c r="TC781" s="1"/>
      <c r="TD781" s="1"/>
      <c r="TE781" s="1"/>
      <c r="TF781" s="1"/>
      <c r="TG781" s="1"/>
      <c r="TH781" s="1"/>
      <c r="TI781" s="1"/>
      <c r="TJ781" s="1"/>
      <c r="TK781" s="1"/>
      <c r="TL781" s="1"/>
      <c r="TM781" s="1"/>
      <c r="TN781" s="1"/>
      <c r="TO781" s="1"/>
      <c r="TP781" s="1"/>
      <c r="TQ781" s="1"/>
      <c r="TR781" s="1"/>
      <c r="TS781" s="1"/>
      <c r="TT781" s="1"/>
      <c r="TU781" s="1"/>
      <c r="TV781" s="1"/>
      <c r="TW781" s="1"/>
      <c r="TX781" s="1"/>
      <c r="TY781" s="1"/>
      <c r="TZ781" s="1"/>
      <c r="UA781" s="1"/>
      <c r="UB781" s="1"/>
      <c r="UC781" s="1"/>
      <c r="UD781" s="1"/>
      <c r="UE781" s="1"/>
      <c r="UF781" s="1"/>
      <c r="UG781" s="1"/>
      <c r="UH781" s="1"/>
      <c r="UI781" s="1"/>
      <c r="UJ781" s="1"/>
      <c r="UK781" s="1"/>
      <c r="UL781" s="1"/>
      <c r="UM781" s="1"/>
      <c r="UN781" s="1"/>
      <c r="UO781" s="1"/>
      <c r="UP781" s="1"/>
      <c r="UQ781" s="1"/>
      <c r="UR781" s="1"/>
      <c r="US781" s="1"/>
      <c r="UT781" s="1"/>
      <c r="UU781" s="1"/>
      <c r="UV781" s="1"/>
      <c r="UW781" s="1"/>
      <c r="UX781" s="1"/>
      <c r="UY781" s="1"/>
      <c r="UZ781" s="1"/>
      <c r="VA781" s="1"/>
      <c r="VB781" s="1"/>
      <c r="VC781" s="1"/>
      <c r="VD781" s="1"/>
      <c r="VE781" s="1"/>
      <c r="VF781" s="1"/>
      <c r="VG781" s="1"/>
      <c r="VH781" s="1"/>
      <c r="VI781" s="1"/>
      <c r="VJ781" s="1"/>
      <c r="VK781" s="1"/>
      <c r="VL781" s="1"/>
      <c r="VM781" s="1"/>
      <c r="VN781" s="1"/>
      <c r="VO781" s="1"/>
      <c r="VP781" s="1"/>
      <c r="VQ781" s="1"/>
      <c r="VR781" s="1"/>
      <c r="VS781" s="1"/>
      <c r="VT781" s="1"/>
      <c r="VU781" s="1"/>
      <c r="VV781" s="1"/>
      <c r="VW781" s="1"/>
      <c r="VX781" s="1"/>
      <c r="VY781" s="1"/>
      <c r="VZ781" s="1"/>
      <c r="WA781" s="1"/>
      <c r="WB781" s="1"/>
      <c r="WC781" s="1"/>
      <c r="WD781" s="1"/>
      <c r="WE781" s="1"/>
      <c r="WF781" s="1"/>
      <c r="WG781" s="1"/>
      <c r="WH781" s="1"/>
      <c r="WI781" s="1"/>
      <c r="WJ781" s="1"/>
      <c r="WK781" s="1"/>
      <c r="WL781" s="1"/>
      <c r="WM781" s="1"/>
      <c r="WN781" s="1"/>
      <c r="WO781" s="1"/>
      <c r="WP781" s="1"/>
      <c r="WQ781" s="1"/>
      <c r="WR781" s="1"/>
      <c r="WS781" s="1"/>
      <c r="WT781" s="1"/>
      <c r="WU781" s="1"/>
      <c r="WV781" s="1"/>
      <c r="WW781" s="1"/>
      <c r="WX781" s="1"/>
      <c r="WY781" s="1"/>
      <c r="WZ781" s="1"/>
      <c r="XA781" s="1"/>
      <c r="XB781" s="1"/>
      <c r="XC781" s="1"/>
      <c r="XD781" s="1"/>
      <c r="XE781" s="1"/>
      <c r="XF781" s="1"/>
      <c r="XG781" s="1"/>
      <c r="XH781" s="1"/>
      <c r="XI781" s="1"/>
      <c r="XJ781" s="1"/>
      <c r="XK781" s="1"/>
      <c r="XL781" s="1"/>
      <c r="XM781" s="1"/>
      <c r="XN781" s="1"/>
      <c r="XO781" s="1"/>
      <c r="XP781" s="1"/>
      <c r="XQ781" s="1"/>
      <c r="XR781" s="1"/>
      <c r="XS781" s="1"/>
      <c r="XT781" s="1"/>
      <c r="XU781" s="1"/>
      <c r="XV781" s="1"/>
      <c r="XW781" s="1"/>
      <c r="XX781" s="1"/>
      <c r="XY781" s="1"/>
      <c r="XZ781" s="1"/>
      <c r="YA781" s="1"/>
      <c r="YB781" s="1"/>
      <c r="YC781" s="1"/>
      <c r="YD781" s="1"/>
      <c r="YE781" s="1"/>
      <c r="YF781" s="1"/>
      <c r="YG781" s="1"/>
      <c r="YH781" s="1"/>
      <c r="YI781" s="1"/>
      <c r="YJ781" s="1"/>
      <c r="YK781" s="1"/>
      <c r="YL781" s="1"/>
      <c r="YM781" s="1"/>
      <c r="YN781" s="1"/>
      <c r="YO781" s="1"/>
      <c r="YP781" s="1"/>
      <c r="YQ781" s="1"/>
      <c r="YR781" s="1"/>
      <c r="YS781" s="1"/>
      <c r="YT781" s="1"/>
      <c r="YU781" s="1"/>
      <c r="YV781" s="1"/>
      <c r="YW781" s="1"/>
      <c r="YX781" s="1"/>
      <c r="YY781" s="1"/>
      <c r="YZ781" s="1"/>
      <c r="ZA781" s="1"/>
      <c r="ZB781" s="1"/>
      <c r="ZC781" s="1"/>
      <c r="ZD781" s="1"/>
      <c r="ZE781" s="1"/>
      <c r="ZF781" s="1"/>
      <c r="ZG781" s="1"/>
      <c r="ZH781" s="1"/>
      <c r="ZI781" s="1"/>
      <c r="ZJ781" s="1"/>
      <c r="ZK781" s="1"/>
      <c r="ZL781" s="1"/>
      <c r="ZM781" s="1"/>
      <c r="ZN781" s="1"/>
      <c r="ZO781" s="1"/>
      <c r="ZP781" s="1"/>
      <c r="ZQ781" s="1"/>
      <c r="ZR781" s="1"/>
      <c r="ZS781" s="1"/>
      <c r="ZT781" s="1"/>
      <c r="ZU781" s="1"/>
      <c r="ZV781" s="1"/>
      <c r="ZW781" s="1"/>
      <c r="ZX781" s="1"/>
      <c r="ZY781" s="1"/>
      <c r="ZZ781" s="1"/>
      <c r="AAA781" s="1"/>
      <c r="AAB781" s="1"/>
      <c r="AAC781" s="1"/>
      <c r="AAD781" s="1"/>
      <c r="AAE781" s="1"/>
      <c r="AAF781" s="1"/>
      <c r="AAG781" s="1"/>
      <c r="AAH781" s="1"/>
      <c r="AAI781" s="1"/>
      <c r="AAJ781" s="1"/>
      <c r="AAK781" s="1"/>
      <c r="AAL781" s="1"/>
      <c r="AAM781" s="1"/>
      <c r="AAN781" s="1"/>
      <c r="AAO781" s="1"/>
      <c r="AAP781" s="1"/>
      <c r="AAQ781" s="1"/>
      <c r="AAR781" s="1"/>
      <c r="AAS781" s="1"/>
      <c r="AAT781" s="1"/>
      <c r="AAU781" s="1"/>
      <c r="AAV781" s="1"/>
      <c r="AAW781" s="1"/>
      <c r="AAX781" s="1"/>
      <c r="AAY781" s="1"/>
      <c r="AAZ781" s="1"/>
      <c r="ABA781" s="1"/>
      <c r="ABB781" s="1"/>
      <c r="ABC781" s="1"/>
      <c r="ABD781" s="1"/>
      <c r="ABE781" s="1"/>
      <c r="ABF781" s="1"/>
      <c r="ABG781" s="1"/>
      <c r="ABH781" s="1"/>
      <c r="ABI781" s="1"/>
      <c r="ABJ781" s="1"/>
      <c r="ABK781" s="1"/>
      <c r="ABL781" s="1"/>
      <c r="ABM781" s="1"/>
      <c r="ABN781" s="1"/>
      <c r="ABO781" s="1"/>
      <c r="ABP781" s="1"/>
      <c r="ABQ781" s="1"/>
      <c r="ABR781" s="1"/>
      <c r="ABS781" s="1"/>
      <c r="ABT781" s="1"/>
      <c r="ABU781" s="1"/>
      <c r="ABV781" s="1"/>
      <c r="ABW781" s="1"/>
      <c r="ABX781" s="1"/>
      <c r="ABY781" s="1"/>
      <c r="ABZ781" s="1"/>
      <c r="ACA781" s="1"/>
      <c r="ACB781" s="1"/>
      <c r="ACC781" s="1"/>
      <c r="ACD781" s="1"/>
      <c r="ACE781" s="1"/>
      <c r="ACF781" s="1"/>
      <c r="ACG781" s="1"/>
      <c r="ACH781" s="1"/>
      <c r="ACI781" s="1"/>
      <c r="ACJ781" s="1"/>
      <c r="ACK781" s="1"/>
      <c r="ACL781" s="1"/>
      <c r="ACM781" s="1"/>
      <c r="ACN781" s="1"/>
      <c r="ACO781" s="1"/>
      <c r="ACP781" s="1"/>
      <c r="ACQ781" s="1"/>
      <c r="ACR781" s="1"/>
      <c r="ACS781" s="1"/>
      <c r="ACT781" s="1"/>
      <c r="ACU781" s="1"/>
      <c r="ACV781" s="1"/>
      <c r="ACW781" s="1"/>
      <c r="ACX781" s="1"/>
      <c r="ACY781" s="1"/>
      <c r="ACZ781" s="1"/>
      <c r="ADA781" s="1"/>
      <c r="ADB781" s="1"/>
      <c r="ADC781" s="1"/>
      <c r="ADD781" s="1"/>
      <c r="ADE781" s="1"/>
      <c r="ADF781" s="1"/>
      <c r="ADG781" s="1"/>
      <c r="ADH781" s="1"/>
      <c r="ADI781" s="1"/>
      <c r="ADJ781" s="1"/>
      <c r="ADK781" s="1"/>
      <c r="ADL781" s="1"/>
      <c r="ADM781" s="1"/>
      <c r="ADN781" s="1"/>
      <c r="ADO781" s="1"/>
      <c r="ADP781" s="1"/>
      <c r="ADQ781" s="1"/>
      <c r="ADR781" s="1"/>
      <c r="ADS781" s="1"/>
      <c r="ADT781" s="1"/>
      <c r="ADU781" s="1"/>
      <c r="ADV781" s="1"/>
    </row>
    <row r="782" spans="1:802" x14ac:dyDescent="0.1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  <c r="DN782" s="1"/>
      <c r="DO782" s="1"/>
      <c r="DP782" s="1"/>
      <c r="DQ782" s="1"/>
      <c r="DR782" s="1"/>
      <c r="DS782" s="1"/>
      <c r="DT782" s="1"/>
      <c r="DU782" s="1"/>
      <c r="DV782" s="1"/>
      <c r="DW782" s="1"/>
      <c r="DX782" s="1"/>
      <c r="DY782" s="1"/>
      <c r="DZ782" s="1"/>
      <c r="EA782" s="1"/>
      <c r="EB782" s="1"/>
      <c r="EC782" s="1"/>
      <c r="ED782" s="1"/>
      <c r="EE782" s="1"/>
      <c r="EF782" s="1"/>
      <c r="EG782" s="1"/>
      <c r="EH782" s="1"/>
      <c r="EI782" s="1"/>
      <c r="EJ782" s="1"/>
      <c r="EK782" s="1"/>
      <c r="EL782" s="1"/>
      <c r="EM782" s="1"/>
      <c r="EN782" s="1"/>
      <c r="EO782" s="1"/>
      <c r="EP782" s="1"/>
      <c r="EQ782" s="1"/>
      <c r="ER782" s="1"/>
      <c r="ES782" s="1"/>
      <c r="ET782" s="1"/>
      <c r="EU782" s="1"/>
      <c r="EV782" s="1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1"/>
      <c r="FL782" s="1"/>
      <c r="FM782" s="1"/>
      <c r="FN782" s="1"/>
      <c r="FO782" s="1"/>
      <c r="FP782" s="1"/>
      <c r="FQ782" s="1"/>
      <c r="FR782" s="1"/>
      <c r="FS782" s="1"/>
      <c r="FT782" s="1"/>
      <c r="FU782" s="1"/>
      <c r="FV782" s="1"/>
      <c r="FW782" s="1"/>
      <c r="FX782" s="1"/>
      <c r="FY782" s="1"/>
      <c r="FZ782" s="1"/>
      <c r="GA782" s="1"/>
      <c r="GB782" s="1"/>
      <c r="GC782" s="1"/>
      <c r="GD782" s="1"/>
      <c r="GE782" s="1"/>
      <c r="GF782" s="1"/>
      <c r="GG782" s="1"/>
      <c r="GH782" s="1"/>
      <c r="GI782" s="1"/>
      <c r="GJ782" s="1"/>
      <c r="GK782" s="1"/>
      <c r="GL782" s="1"/>
      <c r="GM782" s="1"/>
      <c r="GN782" s="1"/>
      <c r="GO782" s="1"/>
      <c r="GP782" s="1"/>
      <c r="GQ782" s="1"/>
      <c r="GR782" s="1"/>
      <c r="GS782" s="1"/>
      <c r="GT782" s="1"/>
      <c r="GU782" s="1"/>
      <c r="GV782" s="1"/>
      <c r="GW782" s="1"/>
      <c r="GX782" s="1"/>
      <c r="GY782" s="1"/>
      <c r="GZ782" s="1"/>
      <c r="HA782" s="1"/>
      <c r="HB782" s="1"/>
      <c r="HC782" s="1"/>
      <c r="HD782" s="1"/>
      <c r="HE782" s="1"/>
      <c r="HF782" s="1"/>
      <c r="HG782" s="1"/>
      <c r="HH782" s="1"/>
      <c r="HI782" s="1"/>
      <c r="HJ782" s="1"/>
      <c r="HK782" s="1"/>
      <c r="HL782" s="1"/>
      <c r="HM782" s="1"/>
      <c r="HN782" s="1"/>
      <c r="HO782" s="1"/>
      <c r="HP782" s="1"/>
      <c r="HQ782" s="1"/>
      <c r="HR782" s="1"/>
      <c r="HS782" s="1"/>
      <c r="HT782" s="1"/>
      <c r="HU782" s="1"/>
      <c r="HV782" s="1"/>
      <c r="HW782" s="1"/>
      <c r="HX782" s="1"/>
      <c r="HY782" s="1"/>
      <c r="HZ782" s="1"/>
      <c r="IA782" s="1"/>
      <c r="IB782" s="1"/>
      <c r="IC782" s="1"/>
      <c r="ID782" s="1"/>
      <c r="IE782" s="1"/>
      <c r="IF782" s="1"/>
      <c r="IG782" s="1"/>
      <c r="IH782" s="1"/>
      <c r="II782" s="1"/>
      <c r="IJ782" s="1"/>
      <c r="IK782" s="1"/>
      <c r="IL782" s="1"/>
      <c r="IM782" s="1"/>
      <c r="IN782" s="1"/>
      <c r="IO782" s="1"/>
      <c r="IP782" s="1"/>
      <c r="IQ782" s="1"/>
      <c r="IR782" s="1"/>
      <c r="IS782" s="1"/>
      <c r="IT782" s="1"/>
      <c r="IU782" s="1"/>
      <c r="IV782" s="1"/>
      <c r="IW782" s="1"/>
      <c r="IX782" s="1"/>
      <c r="IY782" s="1"/>
      <c r="IZ782" s="1"/>
      <c r="JA782" s="1"/>
      <c r="JB782" s="1"/>
      <c r="JC782" s="1"/>
      <c r="JD782" s="1"/>
      <c r="JE782" s="1"/>
      <c r="JF782" s="1"/>
      <c r="JG782" s="1"/>
      <c r="JH782" s="1"/>
      <c r="JI782" s="1"/>
      <c r="JJ782" s="1"/>
      <c r="JK782" s="1"/>
      <c r="JL782" s="1"/>
      <c r="JM782" s="1"/>
      <c r="JN782" s="1"/>
      <c r="JO782" s="1"/>
      <c r="JP782" s="1"/>
      <c r="JQ782" s="1"/>
      <c r="JR782" s="1"/>
      <c r="JS782" s="1"/>
      <c r="JT782" s="1"/>
      <c r="JU782" s="1"/>
      <c r="JV782" s="1"/>
      <c r="JW782" s="1"/>
      <c r="JX782" s="1"/>
      <c r="JY782" s="1"/>
      <c r="JZ782" s="1"/>
      <c r="KA782" s="1"/>
      <c r="KB782" s="1"/>
      <c r="KC782" s="1"/>
      <c r="KD782" s="1"/>
      <c r="KE782" s="1"/>
      <c r="KF782" s="1"/>
      <c r="KG782" s="1"/>
      <c r="KH782" s="1"/>
      <c r="KI782" s="1"/>
      <c r="KJ782" s="1"/>
      <c r="KK782" s="1"/>
      <c r="KL782" s="1"/>
      <c r="KM782" s="1"/>
      <c r="KN782" s="1"/>
      <c r="KO782" s="1"/>
      <c r="KP782" s="1"/>
      <c r="KQ782" s="1"/>
      <c r="KR782" s="1"/>
      <c r="KS782" s="1"/>
      <c r="KT782" s="1"/>
      <c r="KU782" s="1"/>
      <c r="KV782" s="1"/>
      <c r="KW782" s="1"/>
      <c r="KX782" s="1"/>
      <c r="KY782" s="1"/>
      <c r="KZ782" s="1"/>
      <c r="LA782" s="1"/>
      <c r="LB782" s="1"/>
      <c r="LC782" s="1"/>
      <c r="LD782" s="1"/>
      <c r="LE782" s="1"/>
      <c r="LF782" s="1"/>
      <c r="LG782" s="1"/>
      <c r="LH782" s="1"/>
      <c r="LI782" s="1"/>
      <c r="LJ782" s="1"/>
      <c r="LK782" s="1"/>
      <c r="LL782" s="1"/>
      <c r="LM782" s="1"/>
      <c r="LN782" s="1"/>
      <c r="LO782" s="1"/>
      <c r="LP782" s="1"/>
      <c r="LQ782" s="1"/>
      <c r="LR782" s="1"/>
      <c r="LS782" s="1"/>
      <c r="LT782" s="1"/>
      <c r="LU782" s="1"/>
      <c r="LV782" s="1"/>
      <c r="LW782" s="1"/>
      <c r="LX782" s="1"/>
      <c r="LY782" s="1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  <c r="MV782" s="1"/>
      <c r="MW782" s="1"/>
      <c r="MX782" s="1"/>
      <c r="MY782" s="1"/>
      <c r="MZ782" s="1"/>
      <c r="NA782" s="1"/>
      <c r="NB782" s="1"/>
      <c r="NC782" s="1"/>
      <c r="ND782" s="1"/>
      <c r="NE782" s="1"/>
      <c r="NF782" s="1"/>
      <c r="NG782" s="1"/>
      <c r="NH782" s="1"/>
      <c r="NI782" s="1"/>
      <c r="NJ782" s="1"/>
      <c r="NK782" s="1"/>
      <c r="NL782" s="1"/>
      <c r="NM782" s="1"/>
      <c r="NN782" s="1"/>
      <c r="NO782" s="1"/>
      <c r="NP782" s="1"/>
      <c r="NQ782" s="1"/>
      <c r="NR782" s="1"/>
      <c r="NS782" s="1"/>
      <c r="NT782" s="1"/>
      <c r="NU782" s="1"/>
      <c r="NV782" s="1"/>
      <c r="NW782" s="1"/>
      <c r="NX782" s="1"/>
      <c r="NY782" s="1"/>
      <c r="NZ782" s="1"/>
      <c r="OA782" s="1"/>
      <c r="OB782" s="1"/>
      <c r="OC782" s="1"/>
      <c r="OD782" s="1"/>
      <c r="OE782" s="1"/>
      <c r="OF782" s="1"/>
      <c r="OG782" s="1"/>
      <c r="OH782" s="1"/>
      <c r="OI782" s="1"/>
      <c r="OJ782" s="1"/>
      <c r="OK782" s="1"/>
      <c r="OL782" s="1"/>
      <c r="OM782" s="1"/>
      <c r="ON782" s="1"/>
      <c r="OO782" s="1"/>
      <c r="OP782" s="1"/>
      <c r="OQ782" s="1"/>
      <c r="OR782" s="1"/>
      <c r="OS782" s="1"/>
      <c r="OT782" s="1"/>
      <c r="OU782" s="1"/>
      <c r="OV782" s="1"/>
      <c r="OW782" s="1"/>
      <c r="OX782" s="1"/>
      <c r="OY782" s="1"/>
      <c r="OZ782" s="1"/>
      <c r="PA782" s="1"/>
      <c r="PB782" s="1"/>
      <c r="PC782" s="1"/>
      <c r="PD782" s="1"/>
      <c r="PE782" s="1"/>
      <c r="PF782" s="1"/>
      <c r="PG782" s="1"/>
      <c r="PH782" s="1"/>
      <c r="PI782" s="1"/>
      <c r="PJ782" s="1"/>
      <c r="PK782" s="1"/>
      <c r="PL782" s="1"/>
      <c r="PM782" s="1"/>
      <c r="PN782" s="1"/>
      <c r="PO782" s="1"/>
      <c r="PP782" s="1"/>
      <c r="PQ782" s="1"/>
      <c r="PR782" s="1"/>
      <c r="PS782" s="1"/>
      <c r="PT782" s="1"/>
      <c r="PU782" s="1"/>
      <c r="PV782" s="1"/>
      <c r="PW782" s="1"/>
      <c r="PX782" s="1"/>
      <c r="PY782" s="1"/>
      <c r="PZ782" s="1"/>
      <c r="QA782" s="1"/>
      <c r="QB782" s="1"/>
      <c r="QC782" s="1"/>
      <c r="QD782" s="1"/>
      <c r="QE782" s="1"/>
      <c r="QF782" s="1"/>
      <c r="QG782" s="1"/>
      <c r="QH782" s="1"/>
      <c r="QI782" s="1"/>
      <c r="QJ782" s="1"/>
      <c r="QK782" s="1"/>
      <c r="QL782" s="1"/>
      <c r="QM782" s="1"/>
      <c r="QN782" s="1"/>
      <c r="QO782" s="1"/>
      <c r="QP782" s="1"/>
      <c r="QQ782" s="1"/>
      <c r="QR782" s="1"/>
      <c r="QS782" s="1"/>
      <c r="QT782" s="1"/>
      <c r="QU782" s="1"/>
      <c r="QV782" s="1"/>
      <c r="QW782" s="1"/>
      <c r="QX782" s="1"/>
      <c r="QY782" s="1"/>
      <c r="QZ782" s="1"/>
      <c r="RA782" s="1"/>
      <c r="RB782" s="1"/>
      <c r="RC782" s="1"/>
      <c r="RD782" s="1"/>
      <c r="RE782" s="1"/>
      <c r="RF782" s="1"/>
      <c r="RG782" s="1"/>
      <c r="RH782" s="1"/>
      <c r="RI782" s="1"/>
      <c r="RJ782" s="1"/>
      <c r="RK782" s="1"/>
      <c r="RL782" s="1"/>
      <c r="RM782" s="1"/>
      <c r="RN782" s="1"/>
      <c r="RO782" s="1"/>
      <c r="RP782" s="1"/>
      <c r="RQ782" s="1"/>
      <c r="RR782" s="1"/>
      <c r="RS782" s="1"/>
      <c r="RT782" s="1"/>
      <c r="RU782" s="1"/>
      <c r="RV782" s="1"/>
      <c r="RW782" s="1"/>
      <c r="RX782" s="1"/>
      <c r="RY782" s="1"/>
      <c r="RZ782" s="1"/>
      <c r="SA782" s="1"/>
      <c r="SB782" s="1"/>
      <c r="SC782" s="1"/>
      <c r="SD782" s="1"/>
      <c r="SE782" s="1"/>
      <c r="SF782" s="1"/>
      <c r="SG782" s="1"/>
      <c r="SH782" s="1"/>
      <c r="SI782" s="1"/>
      <c r="SJ782" s="1"/>
      <c r="SK782" s="1"/>
      <c r="SL782" s="1"/>
      <c r="SM782" s="1"/>
      <c r="SN782" s="1"/>
      <c r="SO782" s="1"/>
      <c r="SP782" s="1"/>
      <c r="SQ782" s="1"/>
      <c r="SR782" s="1"/>
      <c r="SS782" s="1"/>
      <c r="ST782" s="1"/>
      <c r="SU782" s="1"/>
      <c r="SV782" s="1"/>
      <c r="SW782" s="1"/>
      <c r="SX782" s="1"/>
      <c r="SY782" s="1"/>
      <c r="SZ782" s="1"/>
      <c r="TA782" s="1"/>
      <c r="TB782" s="1"/>
      <c r="TC782" s="1"/>
      <c r="TD782" s="1"/>
      <c r="TE782" s="1"/>
      <c r="TF782" s="1"/>
      <c r="TG782" s="1"/>
      <c r="TH782" s="1"/>
      <c r="TI782" s="1"/>
      <c r="TJ782" s="1"/>
      <c r="TK782" s="1"/>
      <c r="TL782" s="1"/>
      <c r="TM782" s="1"/>
      <c r="TN782" s="1"/>
      <c r="TO782" s="1"/>
      <c r="TP782" s="1"/>
      <c r="TQ782" s="1"/>
      <c r="TR782" s="1"/>
      <c r="TS782" s="1"/>
      <c r="TT782" s="1"/>
      <c r="TU782" s="1"/>
      <c r="TV782" s="1"/>
      <c r="TW782" s="1"/>
      <c r="TX782" s="1"/>
      <c r="TY782" s="1"/>
      <c r="TZ782" s="1"/>
      <c r="UA782" s="1"/>
      <c r="UB782" s="1"/>
      <c r="UC782" s="1"/>
      <c r="UD782" s="1"/>
      <c r="UE782" s="1"/>
      <c r="UF782" s="1"/>
      <c r="UG782" s="1"/>
      <c r="UH782" s="1"/>
      <c r="UI782" s="1"/>
      <c r="UJ782" s="1"/>
      <c r="UK782" s="1"/>
      <c r="UL782" s="1"/>
      <c r="UM782" s="1"/>
      <c r="UN782" s="1"/>
      <c r="UO782" s="1"/>
      <c r="UP782" s="1"/>
      <c r="UQ782" s="1"/>
      <c r="UR782" s="1"/>
      <c r="US782" s="1"/>
      <c r="UT782" s="1"/>
      <c r="UU782" s="1"/>
      <c r="UV782" s="1"/>
      <c r="UW782" s="1"/>
      <c r="UX782" s="1"/>
      <c r="UY782" s="1"/>
      <c r="UZ782" s="1"/>
      <c r="VA782" s="1"/>
      <c r="VB782" s="1"/>
      <c r="VC782" s="1"/>
      <c r="VD782" s="1"/>
      <c r="VE782" s="1"/>
      <c r="VF782" s="1"/>
      <c r="VG782" s="1"/>
      <c r="VH782" s="1"/>
      <c r="VI782" s="1"/>
      <c r="VJ782" s="1"/>
      <c r="VK782" s="1"/>
      <c r="VL782" s="1"/>
      <c r="VM782" s="1"/>
      <c r="VN782" s="1"/>
      <c r="VO782" s="1"/>
      <c r="VP782" s="1"/>
      <c r="VQ782" s="1"/>
      <c r="VR782" s="1"/>
      <c r="VS782" s="1"/>
      <c r="VT782" s="1"/>
      <c r="VU782" s="1"/>
      <c r="VV782" s="1"/>
      <c r="VW782" s="1"/>
      <c r="VX782" s="1"/>
      <c r="VY782" s="1"/>
      <c r="VZ782" s="1"/>
      <c r="WA782" s="1"/>
      <c r="WB782" s="1"/>
      <c r="WC782" s="1"/>
      <c r="WD782" s="1"/>
      <c r="WE782" s="1"/>
      <c r="WF782" s="1"/>
      <c r="WG782" s="1"/>
      <c r="WH782" s="1"/>
      <c r="WI782" s="1"/>
      <c r="WJ782" s="1"/>
      <c r="WK782" s="1"/>
      <c r="WL782" s="1"/>
      <c r="WM782" s="1"/>
      <c r="WN782" s="1"/>
      <c r="WO782" s="1"/>
      <c r="WP782" s="1"/>
      <c r="WQ782" s="1"/>
      <c r="WR782" s="1"/>
      <c r="WS782" s="1"/>
      <c r="WT782" s="1"/>
      <c r="WU782" s="1"/>
      <c r="WV782" s="1"/>
      <c r="WW782" s="1"/>
      <c r="WX782" s="1"/>
      <c r="WY782" s="1"/>
      <c r="WZ782" s="1"/>
      <c r="XA782" s="1"/>
      <c r="XB782" s="1"/>
      <c r="XC782" s="1"/>
      <c r="XD782" s="1"/>
      <c r="XE782" s="1"/>
      <c r="XF782" s="1"/>
      <c r="XG782" s="1"/>
      <c r="XH782" s="1"/>
      <c r="XI782" s="1"/>
      <c r="XJ782" s="1"/>
      <c r="XK782" s="1"/>
      <c r="XL782" s="1"/>
      <c r="XM782" s="1"/>
      <c r="XN782" s="1"/>
      <c r="XO782" s="1"/>
      <c r="XP782" s="1"/>
      <c r="XQ782" s="1"/>
      <c r="XR782" s="1"/>
      <c r="XS782" s="1"/>
      <c r="XT782" s="1"/>
      <c r="XU782" s="1"/>
      <c r="XV782" s="1"/>
      <c r="XW782" s="1"/>
      <c r="XX782" s="1"/>
      <c r="XY782" s="1"/>
      <c r="XZ782" s="1"/>
      <c r="YA782" s="1"/>
      <c r="YB782" s="1"/>
      <c r="YC782" s="1"/>
      <c r="YD782" s="1"/>
      <c r="YE782" s="1"/>
      <c r="YF782" s="1"/>
      <c r="YG782" s="1"/>
      <c r="YH782" s="1"/>
      <c r="YI782" s="1"/>
      <c r="YJ782" s="1"/>
      <c r="YK782" s="1"/>
      <c r="YL782" s="1"/>
      <c r="YM782" s="1"/>
      <c r="YN782" s="1"/>
      <c r="YO782" s="1"/>
      <c r="YP782" s="1"/>
      <c r="YQ782" s="1"/>
      <c r="YR782" s="1"/>
      <c r="YS782" s="1"/>
      <c r="YT782" s="1"/>
      <c r="YU782" s="1"/>
      <c r="YV782" s="1"/>
      <c r="YW782" s="1"/>
      <c r="YX782" s="1"/>
      <c r="YY782" s="1"/>
      <c r="YZ782" s="1"/>
      <c r="ZA782" s="1"/>
      <c r="ZB782" s="1"/>
      <c r="ZC782" s="1"/>
      <c r="ZD782" s="1"/>
      <c r="ZE782" s="1"/>
      <c r="ZF782" s="1"/>
      <c r="ZG782" s="1"/>
      <c r="ZH782" s="1"/>
      <c r="ZI782" s="1"/>
      <c r="ZJ782" s="1"/>
      <c r="ZK782" s="1"/>
      <c r="ZL782" s="1"/>
      <c r="ZM782" s="1"/>
      <c r="ZN782" s="1"/>
      <c r="ZO782" s="1"/>
      <c r="ZP782" s="1"/>
      <c r="ZQ782" s="1"/>
      <c r="ZR782" s="1"/>
      <c r="ZS782" s="1"/>
      <c r="ZT782" s="1"/>
      <c r="ZU782" s="1"/>
      <c r="ZV782" s="1"/>
      <c r="ZW782" s="1"/>
      <c r="ZX782" s="1"/>
      <c r="ZY782" s="1"/>
      <c r="ZZ782" s="1"/>
      <c r="AAA782" s="1"/>
      <c r="AAB782" s="1"/>
      <c r="AAC782" s="1"/>
      <c r="AAD782" s="1"/>
      <c r="AAE782" s="1"/>
      <c r="AAF782" s="1"/>
      <c r="AAG782" s="1"/>
      <c r="AAH782" s="1"/>
      <c r="AAI782" s="1"/>
      <c r="AAJ782" s="1"/>
      <c r="AAK782" s="1"/>
      <c r="AAL782" s="1"/>
      <c r="AAM782" s="1"/>
      <c r="AAN782" s="1"/>
      <c r="AAO782" s="1"/>
      <c r="AAP782" s="1"/>
      <c r="AAQ782" s="1"/>
      <c r="AAR782" s="1"/>
      <c r="AAS782" s="1"/>
      <c r="AAT782" s="1"/>
      <c r="AAU782" s="1"/>
      <c r="AAV782" s="1"/>
      <c r="AAW782" s="1"/>
      <c r="AAX782" s="1"/>
      <c r="AAY782" s="1"/>
      <c r="AAZ782" s="1"/>
      <c r="ABA782" s="1"/>
      <c r="ABB782" s="1"/>
      <c r="ABC782" s="1"/>
      <c r="ABD782" s="1"/>
      <c r="ABE782" s="1"/>
      <c r="ABF782" s="1"/>
      <c r="ABG782" s="1"/>
      <c r="ABH782" s="1"/>
      <c r="ABI782" s="1"/>
      <c r="ABJ782" s="1"/>
      <c r="ABK782" s="1"/>
      <c r="ABL782" s="1"/>
      <c r="ABM782" s="1"/>
      <c r="ABN782" s="1"/>
      <c r="ABO782" s="1"/>
      <c r="ABP782" s="1"/>
      <c r="ABQ782" s="1"/>
      <c r="ABR782" s="1"/>
      <c r="ABS782" s="1"/>
      <c r="ABT782" s="1"/>
      <c r="ABU782" s="1"/>
      <c r="ABV782" s="1"/>
      <c r="ABW782" s="1"/>
      <c r="ABX782" s="1"/>
      <c r="ABY782" s="1"/>
      <c r="ABZ782" s="1"/>
      <c r="ACA782" s="1"/>
      <c r="ACB782" s="1"/>
      <c r="ACC782" s="1"/>
      <c r="ACD782" s="1"/>
      <c r="ACE782" s="1"/>
      <c r="ACF782" s="1"/>
      <c r="ACG782" s="1"/>
      <c r="ACH782" s="1"/>
      <c r="ACI782" s="1"/>
      <c r="ACJ782" s="1"/>
      <c r="ACK782" s="1"/>
      <c r="ACL782" s="1"/>
      <c r="ACM782" s="1"/>
      <c r="ACN782" s="1"/>
      <c r="ACO782" s="1"/>
      <c r="ACP782" s="1"/>
      <c r="ACQ782" s="1"/>
      <c r="ACR782" s="1"/>
      <c r="ACS782" s="1"/>
      <c r="ACT782" s="1"/>
      <c r="ACU782" s="1"/>
      <c r="ACV782" s="1"/>
      <c r="ACW782" s="1"/>
      <c r="ACX782" s="1"/>
      <c r="ACY782" s="1"/>
      <c r="ACZ782" s="1"/>
      <c r="ADA782" s="1"/>
      <c r="ADB782" s="1"/>
      <c r="ADC782" s="1"/>
      <c r="ADD782" s="1"/>
      <c r="ADE782" s="1"/>
      <c r="ADF782" s="1"/>
      <c r="ADG782" s="1"/>
      <c r="ADH782" s="1"/>
      <c r="ADI782" s="1"/>
      <c r="ADJ782" s="1"/>
      <c r="ADK782" s="1"/>
      <c r="ADL782" s="1"/>
      <c r="ADM782" s="1"/>
      <c r="ADN782" s="1"/>
      <c r="ADO782" s="1"/>
      <c r="ADP782" s="1"/>
      <c r="ADQ782" s="1"/>
      <c r="ADR782" s="1"/>
      <c r="ADS782" s="1"/>
      <c r="ADT782" s="1"/>
      <c r="ADU782" s="1"/>
      <c r="ADV782" s="1"/>
    </row>
    <row r="783" spans="1:802" x14ac:dyDescent="0.1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  <c r="DN783" s="1"/>
      <c r="DO783" s="1"/>
      <c r="DP783" s="1"/>
      <c r="DQ783" s="1"/>
      <c r="DR783" s="1"/>
      <c r="DS783" s="1"/>
      <c r="DT783" s="1"/>
      <c r="DU783" s="1"/>
      <c r="DV783" s="1"/>
      <c r="DW783" s="1"/>
      <c r="DX783" s="1"/>
      <c r="DY783" s="1"/>
      <c r="DZ783" s="1"/>
      <c r="EA783" s="1"/>
      <c r="EB783" s="1"/>
      <c r="EC783" s="1"/>
      <c r="ED783" s="1"/>
      <c r="EE783" s="1"/>
      <c r="EF783" s="1"/>
      <c r="EG783" s="1"/>
      <c r="EH783" s="1"/>
      <c r="EI783" s="1"/>
      <c r="EJ783" s="1"/>
      <c r="EK783" s="1"/>
      <c r="EL783" s="1"/>
      <c r="EM783" s="1"/>
      <c r="EN783" s="1"/>
      <c r="EO783" s="1"/>
      <c r="EP783" s="1"/>
      <c r="EQ783" s="1"/>
      <c r="ER783" s="1"/>
      <c r="ES783" s="1"/>
      <c r="ET783" s="1"/>
      <c r="EU783" s="1"/>
      <c r="EV783" s="1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1"/>
      <c r="FL783" s="1"/>
      <c r="FM783" s="1"/>
      <c r="FN783" s="1"/>
      <c r="FO783" s="1"/>
      <c r="FP783" s="1"/>
      <c r="FQ783" s="1"/>
      <c r="FR783" s="1"/>
      <c r="FS783" s="1"/>
      <c r="FT783" s="1"/>
      <c r="FU783" s="1"/>
      <c r="FV783" s="1"/>
      <c r="FW783" s="1"/>
      <c r="FX783" s="1"/>
      <c r="FY783" s="1"/>
      <c r="FZ783" s="1"/>
      <c r="GA783" s="1"/>
      <c r="GB783" s="1"/>
      <c r="GC783" s="1"/>
      <c r="GD783" s="1"/>
      <c r="GE783" s="1"/>
      <c r="GF783" s="1"/>
      <c r="GG783" s="1"/>
      <c r="GH783" s="1"/>
      <c r="GI783" s="1"/>
      <c r="GJ783" s="1"/>
      <c r="GK783" s="1"/>
      <c r="GL783" s="1"/>
      <c r="GM783" s="1"/>
      <c r="GN783" s="1"/>
      <c r="GO783" s="1"/>
      <c r="GP783" s="1"/>
      <c r="GQ783" s="1"/>
      <c r="GR783" s="1"/>
      <c r="GS783" s="1"/>
      <c r="GT783" s="1"/>
      <c r="GU783" s="1"/>
      <c r="GV783" s="1"/>
      <c r="GW783" s="1"/>
      <c r="GX783" s="1"/>
      <c r="GY783" s="1"/>
      <c r="GZ783" s="1"/>
      <c r="HA783" s="1"/>
      <c r="HB783" s="1"/>
      <c r="HC783" s="1"/>
      <c r="HD783" s="1"/>
      <c r="HE783" s="1"/>
      <c r="HF783" s="1"/>
      <c r="HG783" s="1"/>
      <c r="HH783" s="1"/>
      <c r="HI783" s="1"/>
      <c r="HJ783" s="1"/>
      <c r="HK783" s="1"/>
      <c r="HL783" s="1"/>
      <c r="HM783" s="1"/>
      <c r="HN783" s="1"/>
      <c r="HO783" s="1"/>
      <c r="HP783" s="1"/>
      <c r="HQ783" s="1"/>
      <c r="HR783" s="1"/>
      <c r="HS783" s="1"/>
      <c r="HT783" s="1"/>
      <c r="HU783" s="1"/>
      <c r="HV783" s="1"/>
      <c r="HW783" s="1"/>
      <c r="HX783" s="1"/>
      <c r="HY783" s="1"/>
      <c r="HZ783" s="1"/>
      <c r="IA783" s="1"/>
      <c r="IB783" s="1"/>
      <c r="IC783" s="1"/>
      <c r="ID783" s="1"/>
      <c r="IE783" s="1"/>
      <c r="IF783" s="1"/>
      <c r="IG783" s="1"/>
      <c r="IH783" s="1"/>
      <c r="II783" s="1"/>
      <c r="IJ783" s="1"/>
      <c r="IK783" s="1"/>
      <c r="IL783" s="1"/>
      <c r="IM783" s="1"/>
      <c r="IN783" s="1"/>
      <c r="IO783" s="1"/>
      <c r="IP783" s="1"/>
      <c r="IQ783" s="1"/>
      <c r="IR783" s="1"/>
      <c r="IS783" s="1"/>
      <c r="IT783" s="1"/>
      <c r="IU783" s="1"/>
      <c r="IV783" s="1"/>
      <c r="IW783" s="1"/>
      <c r="IX783" s="1"/>
      <c r="IY783" s="1"/>
      <c r="IZ783" s="1"/>
      <c r="JA783" s="1"/>
      <c r="JB783" s="1"/>
      <c r="JC783" s="1"/>
      <c r="JD783" s="1"/>
      <c r="JE783" s="1"/>
      <c r="JF783" s="1"/>
      <c r="JG783" s="1"/>
      <c r="JH783" s="1"/>
      <c r="JI783" s="1"/>
      <c r="JJ783" s="1"/>
      <c r="JK783" s="1"/>
      <c r="JL783" s="1"/>
      <c r="JM783" s="1"/>
      <c r="JN783" s="1"/>
      <c r="JO783" s="1"/>
      <c r="JP783" s="1"/>
      <c r="JQ783" s="1"/>
      <c r="JR783" s="1"/>
      <c r="JS783" s="1"/>
      <c r="JT783" s="1"/>
      <c r="JU783" s="1"/>
      <c r="JV783" s="1"/>
      <c r="JW783" s="1"/>
      <c r="JX783" s="1"/>
      <c r="JY783" s="1"/>
      <c r="JZ783" s="1"/>
      <c r="KA783" s="1"/>
      <c r="KB783" s="1"/>
      <c r="KC783" s="1"/>
      <c r="KD783" s="1"/>
      <c r="KE783" s="1"/>
      <c r="KF783" s="1"/>
      <c r="KG783" s="1"/>
      <c r="KH783" s="1"/>
      <c r="KI783" s="1"/>
      <c r="KJ783" s="1"/>
      <c r="KK783" s="1"/>
      <c r="KL783" s="1"/>
      <c r="KM783" s="1"/>
      <c r="KN783" s="1"/>
      <c r="KO783" s="1"/>
      <c r="KP783" s="1"/>
      <c r="KQ783" s="1"/>
      <c r="KR783" s="1"/>
      <c r="KS783" s="1"/>
      <c r="KT783" s="1"/>
      <c r="KU783" s="1"/>
      <c r="KV783" s="1"/>
      <c r="KW783" s="1"/>
      <c r="KX783" s="1"/>
      <c r="KY783" s="1"/>
      <c r="KZ783" s="1"/>
      <c r="LA783" s="1"/>
      <c r="LB783" s="1"/>
      <c r="LC783" s="1"/>
      <c r="LD783" s="1"/>
      <c r="LE783" s="1"/>
      <c r="LF783" s="1"/>
      <c r="LG783" s="1"/>
      <c r="LH783" s="1"/>
      <c r="LI783" s="1"/>
      <c r="LJ783" s="1"/>
      <c r="LK783" s="1"/>
      <c r="LL783" s="1"/>
      <c r="LM783" s="1"/>
      <c r="LN783" s="1"/>
      <c r="LO783" s="1"/>
      <c r="LP783" s="1"/>
      <c r="LQ783" s="1"/>
      <c r="LR783" s="1"/>
      <c r="LS783" s="1"/>
      <c r="LT783" s="1"/>
      <c r="LU783" s="1"/>
      <c r="LV783" s="1"/>
      <c r="LW783" s="1"/>
      <c r="LX783" s="1"/>
      <c r="LY783" s="1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  <c r="MV783" s="1"/>
      <c r="MW783" s="1"/>
      <c r="MX783" s="1"/>
      <c r="MY783" s="1"/>
      <c r="MZ783" s="1"/>
      <c r="NA783" s="1"/>
      <c r="NB783" s="1"/>
      <c r="NC783" s="1"/>
      <c r="ND783" s="1"/>
      <c r="NE783" s="1"/>
      <c r="NF783" s="1"/>
      <c r="NG783" s="1"/>
      <c r="NH783" s="1"/>
      <c r="NI783" s="1"/>
      <c r="NJ783" s="1"/>
      <c r="NK783" s="1"/>
      <c r="NL783" s="1"/>
      <c r="NM783" s="1"/>
      <c r="NN783" s="1"/>
      <c r="NO783" s="1"/>
      <c r="NP783" s="1"/>
      <c r="NQ783" s="1"/>
      <c r="NR783" s="1"/>
      <c r="NS783" s="1"/>
      <c r="NT783" s="1"/>
      <c r="NU783" s="1"/>
      <c r="NV783" s="1"/>
      <c r="NW783" s="1"/>
      <c r="NX783" s="1"/>
      <c r="NY783" s="1"/>
      <c r="NZ783" s="1"/>
      <c r="OA783" s="1"/>
      <c r="OB783" s="1"/>
      <c r="OC783" s="1"/>
      <c r="OD783" s="1"/>
      <c r="OE783" s="1"/>
      <c r="OF783" s="1"/>
      <c r="OG783" s="1"/>
      <c r="OH783" s="1"/>
      <c r="OI783" s="1"/>
      <c r="OJ783" s="1"/>
      <c r="OK783" s="1"/>
      <c r="OL783" s="1"/>
      <c r="OM783" s="1"/>
      <c r="ON783" s="1"/>
      <c r="OO783" s="1"/>
      <c r="OP783" s="1"/>
      <c r="OQ783" s="1"/>
      <c r="OR783" s="1"/>
      <c r="OS783" s="1"/>
      <c r="OT783" s="1"/>
      <c r="OU783" s="1"/>
      <c r="OV783" s="1"/>
      <c r="OW783" s="1"/>
      <c r="OX783" s="1"/>
      <c r="OY783" s="1"/>
      <c r="OZ783" s="1"/>
      <c r="PA783" s="1"/>
      <c r="PB783" s="1"/>
      <c r="PC783" s="1"/>
      <c r="PD783" s="1"/>
      <c r="PE783" s="1"/>
      <c r="PF783" s="1"/>
      <c r="PG783" s="1"/>
      <c r="PH783" s="1"/>
      <c r="PI783" s="1"/>
      <c r="PJ783" s="1"/>
      <c r="PK783" s="1"/>
      <c r="PL783" s="1"/>
      <c r="PM783" s="1"/>
      <c r="PN783" s="1"/>
      <c r="PO783" s="1"/>
      <c r="PP783" s="1"/>
      <c r="PQ783" s="1"/>
      <c r="PR783" s="1"/>
      <c r="PS783" s="1"/>
      <c r="PT783" s="1"/>
      <c r="PU783" s="1"/>
      <c r="PV783" s="1"/>
      <c r="PW783" s="1"/>
      <c r="PX783" s="1"/>
      <c r="PY783" s="1"/>
      <c r="PZ783" s="1"/>
      <c r="QA783" s="1"/>
      <c r="QB783" s="1"/>
      <c r="QC783" s="1"/>
      <c r="QD783" s="1"/>
      <c r="QE783" s="1"/>
      <c r="QF783" s="1"/>
      <c r="QG783" s="1"/>
      <c r="QH783" s="1"/>
      <c r="QI783" s="1"/>
      <c r="QJ783" s="1"/>
      <c r="QK783" s="1"/>
      <c r="QL783" s="1"/>
      <c r="QM783" s="1"/>
      <c r="QN783" s="1"/>
      <c r="QO783" s="1"/>
      <c r="QP783" s="1"/>
      <c r="QQ783" s="1"/>
      <c r="QR783" s="1"/>
      <c r="QS783" s="1"/>
      <c r="QT783" s="1"/>
      <c r="QU783" s="1"/>
      <c r="QV783" s="1"/>
      <c r="QW783" s="1"/>
      <c r="QX783" s="1"/>
      <c r="QY783" s="1"/>
      <c r="QZ783" s="1"/>
      <c r="RA783" s="1"/>
      <c r="RB783" s="1"/>
      <c r="RC783" s="1"/>
      <c r="RD783" s="1"/>
      <c r="RE783" s="1"/>
      <c r="RF783" s="1"/>
      <c r="RG783" s="1"/>
      <c r="RH783" s="1"/>
      <c r="RI783" s="1"/>
      <c r="RJ783" s="1"/>
      <c r="RK783" s="1"/>
      <c r="RL783" s="1"/>
      <c r="RM783" s="1"/>
      <c r="RN783" s="1"/>
      <c r="RO783" s="1"/>
      <c r="RP783" s="1"/>
      <c r="RQ783" s="1"/>
      <c r="RR783" s="1"/>
      <c r="RS783" s="1"/>
      <c r="RT783" s="1"/>
      <c r="RU783" s="1"/>
      <c r="RV783" s="1"/>
      <c r="RW783" s="1"/>
      <c r="RX783" s="1"/>
      <c r="RY783" s="1"/>
      <c r="RZ783" s="1"/>
      <c r="SA783" s="1"/>
      <c r="SB783" s="1"/>
      <c r="SC783" s="1"/>
      <c r="SD783" s="1"/>
      <c r="SE783" s="1"/>
      <c r="SF783" s="1"/>
      <c r="SG783" s="1"/>
      <c r="SH783" s="1"/>
      <c r="SI783" s="1"/>
      <c r="SJ783" s="1"/>
      <c r="SK783" s="1"/>
      <c r="SL783" s="1"/>
      <c r="SM783" s="1"/>
      <c r="SN783" s="1"/>
      <c r="SO783" s="1"/>
      <c r="SP783" s="1"/>
      <c r="SQ783" s="1"/>
      <c r="SR783" s="1"/>
      <c r="SS783" s="1"/>
      <c r="ST783" s="1"/>
      <c r="SU783" s="1"/>
      <c r="SV783" s="1"/>
      <c r="SW783" s="1"/>
      <c r="SX783" s="1"/>
      <c r="SY783" s="1"/>
      <c r="SZ783" s="1"/>
      <c r="TA783" s="1"/>
      <c r="TB783" s="1"/>
      <c r="TC783" s="1"/>
      <c r="TD783" s="1"/>
      <c r="TE783" s="1"/>
      <c r="TF783" s="1"/>
      <c r="TG783" s="1"/>
      <c r="TH783" s="1"/>
      <c r="TI783" s="1"/>
      <c r="TJ783" s="1"/>
      <c r="TK783" s="1"/>
      <c r="TL783" s="1"/>
      <c r="TM783" s="1"/>
      <c r="TN783" s="1"/>
      <c r="TO783" s="1"/>
      <c r="TP783" s="1"/>
      <c r="TQ783" s="1"/>
      <c r="TR783" s="1"/>
      <c r="TS783" s="1"/>
      <c r="TT783" s="1"/>
      <c r="TU783" s="1"/>
      <c r="TV783" s="1"/>
      <c r="TW783" s="1"/>
      <c r="TX783" s="1"/>
      <c r="TY783" s="1"/>
      <c r="TZ783" s="1"/>
      <c r="UA783" s="1"/>
      <c r="UB783" s="1"/>
      <c r="UC783" s="1"/>
      <c r="UD783" s="1"/>
      <c r="UE783" s="1"/>
      <c r="UF783" s="1"/>
      <c r="UG783" s="1"/>
      <c r="UH783" s="1"/>
      <c r="UI783" s="1"/>
      <c r="UJ783" s="1"/>
      <c r="UK783" s="1"/>
      <c r="UL783" s="1"/>
      <c r="UM783" s="1"/>
      <c r="UN783" s="1"/>
      <c r="UO783" s="1"/>
      <c r="UP783" s="1"/>
      <c r="UQ783" s="1"/>
      <c r="UR783" s="1"/>
      <c r="US783" s="1"/>
      <c r="UT783" s="1"/>
      <c r="UU783" s="1"/>
      <c r="UV783" s="1"/>
      <c r="UW783" s="1"/>
      <c r="UX783" s="1"/>
      <c r="UY783" s="1"/>
      <c r="UZ783" s="1"/>
      <c r="VA783" s="1"/>
      <c r="VB783" s="1"/>
      <c r="VC783" s="1"/>
      <c r="VD783" s="1"/>
      <c r="VE783" s="1"/>
      <c r="VF783" s="1"/>
      <c r="VG783" s="1"/>
      <c r="VH783" s="1"/>
      <c r="VI783" s="1"/>
      <c r="VJ783" s="1"/>
      <c r="VK783" s="1"/>
      <c r="VL783" s="1"/>
      <c r="VM783" s="1"/>
      <c r="VN783" s="1"/>
      <c r="VO783" s="1"/>
      <c r="VP783" s="1"/>
      <c r="VQ783" s="1"/>
      <c r="VR783" s="1"/>
      <c r="VS783" s="1"/>
      <c r="VT783" s="1"/>
      <c r="VU783" s="1"/>
      <c r="VV783" s="1"/>
      <c r="VW783" s="1"/>
      <c r="VX783" s="1"/>
      <c r="VY783" s="1"/>
      <c r="VZ783" s="1"/>
      <c r="WA783" s="1"/>
      <c r="WB783" s="1"/>
      <c r="WC783" s="1"/>
      <c r="WD783" s="1"/>
      <c r="WE783" s="1"/>
      <c r="WF783" s="1"/>
      <c r="WG783" s="1"/>
      <c r="WH783" s="1"/>
      <c r="WI783" s="1"/>
      <c r="WJ783" s="1"/>
      <c r="WK783" s="1"/>
      <c r="WL783" s="1"/>
      <c r="WM783" s="1"/>
      <c r="WN783" s="1"/>
      <c r="WO783" s="1"/>
      <c r="WP783" s="1"/>
      <c r="WQ783" s="1"/>
      <c r="WR783" s="1"/>
      <c r="WS783" s="1"/>
      <c r="WT783" s="1"/>
      <c r="WU783" s="1"/>
      <c r="WV783" s="1"/>
      <c r="WW783" s="1"/>
      <c r="WX783" s="1"/>
      <c r="WY783" s="1"/>
      <c r="WZ783" s="1"/>
      <c r="XA783" s="1"/>
      <c r="XB783" s="1"/>
      <c r="XC783" s="1"/>
      <c r="XD783" s="1"/>
      <c r="XE783" s="1"/>
      <c r="XF783" s="1"/>
      <c r="XG783" s="1"/>
      <c r="XH783" s="1"/>
      <c r="XI783" s="1"/>
      <c r="XJ783" s="1"/>
      <c r="XK783" s="1"/>
      <c r="XL783" s="1"/>
      <c r="XM783" s="1"/>
      <c r="XN783" s="1"/>
      <c r="XO783" s="1"/>
      <c r="XP783" s="1"/>
      <c r="XQ783" s="1"/>
      <c r="XR783" s="1"/>
      <c r="XS783" s="1"/>
      <c r="XT783" s="1"/>
      <c r="XU783" s="1"/>
      <c r="XV783" s="1"/>
      <c r="XW783" s="1"/>
      <c r="XX783" s="1"/>
      <c r="XY783" s="1"/>
      <c r="XZ783" s="1"/>
      <c r="YA783" s="1"/>
      <c r="YB783" s="1"/>
      <c r="YC783" s="1"/>
      <c r="YD783" s="1"/>
      <c r="YE783" s="1"/>
      <c r="YF783" s="1"/>
      <c r="YG783" s="1"/>
      <c r="YH783" s="1"/>
      <c r="YI783" s="1"/>
      <c r="YJ783" s="1"/>
      <c r="YK783" s="1"/>
      <c r="YL783" s="1"/>
      <c r="YM783" s="1"/>
      <c r="YN783" s="1"/>
      <c r="YO783" s="1"/>
      <c r="YP783" s="1"/>
      <c r="YQ783" s="1"/>
      <c r="YR783" s="1"/>
      <c r="YS783" s="1"/>
      <c r="YT783" s="1"/>
      <c r="YU783" s="1"/>
      <c r="YV783" s="1"/>
      <c r="YW783" s="1"/>
      <c r="YX783" s="1"/>
      <c r="YY783" s="1"/>
      <c r="YZ783" s="1"/>
      <c r="ZA783" s="1"/>
      <c r="ZB783" s="1"/>
      <c r="ZC783" s="1"/>
      <c r="ZD783" s="1"/>
      <c r="ZE783" s="1"/>
      <c r="ZF783" s="1"/>
      <c r="ZG783" s="1"/>
      <c r="ZH783" s="1"/>
      <c r="ZI783" s="1"/>
      <c r="ZJ783" s="1"/>
      <c r="ZK783" s="1"/>
      <c r="ZL783" s="1"/>
      <c r="ZM783" s="1"/>
      <c r="ZN783" s="1"/>
      <c r="ZO783" s="1"/>
      <c r="ZP783" s="1"/>
      <c r="ZQ783" s="1"/>
      <c r="ZR783" s="1"/>
      <c r="ZS783" s="1"/>
      <c r="ZT783" s="1"/>
      <c r="ZU783" s="1"/>
      <c r="ZV783" s="1"/>
      <c r="ZW783" s="1"/>
      <c r="ZX783" s="1"/>
      <c r="ZY783" s="1"/>
      <c r="ZZ783" s="1"/>
      <c r="AAA783" s="1"/>
      <c r="AAB783" s="1"/>
      <c r="AAC783" s="1"/>
      <c r="AAD783" s="1"/>
      <c r="AAE783" s="1"/>
      <c r="AAF783" s="1"/>
      <c r="AAG783" s="1"/>
      <c r="AAH783" s="1"/>
      <c r="AAI783" s="1"/>
      <c r="AAJ783" s="1"/>
      <c r="AAK783" s="1"/>
      <c r="AAL783" s="1"/>
      <c r="AAM783" s="1"/>
      <c r="AAN783" s="1"/>
      <c r="AAO783" s="1"/>
      <c r="AAP783" s="1"/>
      <c r="AAQ783" s="1"/>
      <c r="AAR783" s="1"/>
      <c r="AAS783" s="1"/>
      <c r="AAT783" s="1"/>
      <c r="AAU783" s="1"/>
      <c r="AAV783" s="1"/>
      <c r="AAW783" s="1"/>
      <c r="AAX783" s="1"/>
      <c r="AAY783" s="1"/>
      <c r="AAZ783" s="1"/>
      <c r="ABA783" s="1"/>
      <c r="ABB783" s="1"/>
      <c r="ABC783" s="1"/>
      <c r="ABD783" s="1"/>
      <c r="ABE783" s="1"/>
      <c r="ABF783" s="1"/>
      <c r="ABG783" s="1"/>
      <c r="ABH783" s="1"/>
      <c r="ABI783" s="1"/>
      <c r="ABJ783" s="1"/>
      <c r="ABK783" s="1"/>
      <c r="ABL783" s="1"/>
      <c r="ABM783" s="1"/>
      <c r="ABN783" s="1"/>
      <c r="ABO783" s="1"/>
      <c r="ABP783" s="1"/>
      <c r="ABQ783" s="1"/>
      <c r="ABR783" s="1"/>
      <c r="ABS783" s="1"/>
      <c r="ABT783" s="1"/>
      <c r="ABU783" s="1"/>
      <c r="ABV783" s="1"/>
      <c r="ABW783" s="1"/>
      <c r="ABX783" s="1"/>
      <c r="ABY783" s="1"/>
      <c r="ABZ783" s="1"/>
      <c r="ACA783" s="1"/>
      <c r="ACB783" s="1"/>
      <c r="ACC783" s="1"/>
      <c r="ACD783" s="1"/>
      <c r="ACE783" s="1"/>
      <c r="ACF783" s="1"/>
      <c r="ACG783" s="1"/>
      <c r="ACH783" s="1"/>
      <c r="ACI783" s="1"/>
      <c r="ACJ783" s="1"/>
      <c r="ACK783" s="1"/>
      <c r="ACL783" s="1"/>
      <c r="ACM783" s="1"/>
      <c r="ACN783" s="1"/>
      <c r="ACO783" s="1"/>
      <c r="ACP783" s="1"/>
      <c r="ACQ783" s="1"/>
      <c r="ACR783" s="1"/>
      <c r="ACS783" s="1"/>
      <c r="ACT783" s="1"/>
      <c r="ACU783" s="1"/>
      <c r="ACV783" s="1"/>
      <c r="ACW783" s="1"/>
      <c r="ACX783" s="1"/>
      <c r="ACY783" s="1"/>
      <c r="ACZ783" s="1"/>
      <c r="ADA783" s="1"/>
      <c r="ADB783" s="1"/>
      <c r="ADC783" s="1"/>
      <c r="ADD783" s="1"/>
      <c r="ADE783" s="1"/>
      <c r="ADF783" s="1"/>
      <c r="ADG783" s="1"/>
      <c r="ADH783" s="1"/>
      <c r="ADI783" s="1"/>
      <c r="ADJ783" s="1"/>
      <c r="ADK783" s="1"/>
      <c r="ADL783" s="1"/>
      <c r="ADM783" s="1"/>
      <c r="ADN783" s="1"/>
      <c r="ADO783" s="1"/>
      <c r="ADP783" s="1"/>
      <c r="ADQ783" s="1"/>
      <c r="ADR783" s="1"/>
      <c r="ADS783" s="1"/>
      <c r="ADT783" s="1"/>
      <c r="ADU783" s="1"/>
      <c r="ADV783" s="1"/>
    </row>
    <row r="784" spans="1:802" x14ac:dyDescent="0.1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  <c r="DN784" s="1"/>
      <c r="DO784" s="1"/>
      <c r="DP784" s="1"/>
      <c r="DQ784" s="1"/>
      <c r="DR784" s="1"/>
      <c r="DS784" s="1"/>
      <c r="DT784" s="1"/>
      <c r="DU784" s="1"/>
      <c r="DV784" s="1"/>
      <c r="DW784" s="1"/>
      <c r="DX784" s="1"/>
      <c r="DY784" s="1"/>
      <c r="DZ784" s="1"/>
      <c r="EA784" s="1"/>
      <c r="EB784" s="1"/>
      <c r="EC784" s="1"/>
      <c r="ED784" s="1"/>
      <c r="EE784" s="1"/>
      <c r="EF784" s="1"/>
      <c r="EG784" s="1"/>
      <c r="EH784" s="1"/>
      <c r="EI784" s="1"/>
      <c r="EJ784" s="1"/>
      <c r="EK784" s="1"/>
      <c r="EL784" s="1"/>
      <c r="EM784" s="1"/>
      <c r="EN784" s="1"/>
      <c r="EO784" s="1"/>
      <c r="EP784" s="1"/>
      <c r="EQ784" s="1"/>
      <c r="ER784" s="1"/>
      <c r="ES784" s="1"/>
      <c r="ET784" s="1"/>
      <c r="EU784" s="1"/>
      <c r="EV784" s="1"/>
      <c r="EW784" s="1"/>
      <c r="EX784" s="1"/>
      <c r="EY784" s="1"/>
      <c r="EZ784" s="1"/>
      <c r="FA784" s="1"/>
      <c r="FB784" s="1"/>
      <c r="FC784" s="1"/>
      <c r="FD784" s="1"/>
      <c r="FE784" s="1"/>
      <c r="FF784" s="1"/>
      <c r="FG784" s="1"/>
      <c r="FH784" s="1"/>
      <c r="FI784" s="1"/>
      <c r="FJ784" s="1"/>
      <c r="FK784" s="1"/>
      <c r="FL784" s="1"/>
      <c r="FM784" s="1"/>
      <c r="FN784" s="1"/>
      <c r="FO784" s="1"/>
      <c r="FP784" s="1"/>
      <c r="FQ784" s="1"/>
      <c r="FR784" s="1"/>
      <c r="FS784" s="1"/>
      <c r="FT784" s="1"/>
      <c r="FU784" s="1"/>
      <c r="FV784" s="1"/>
      <c r="FW784" s="1"/>
      <c r="FX784" s="1"/>
      <c r="FY784" s="1"/>
      <c r="FZ784" s="1"/>
      <c r="GA784" s="1"/>
      <c r="GB784" s="1"/>
      <c r="GC784" s="1"/>
      <c r="GD784" s="1"/>
      <c r="GE784" s="1"/>
      <c r="GF784" s="1"/>
      <c r="GG784" s="1"/>
      <c r="GH784" s="1"/>
      <c r="GI784" s="1"/>
      <c r="GJ784" s="1"/>
      <c r="GK784" s="1"/>
      <c r="GL784" s="1"/>
      <c r="GM784" s="1"/>
      <c r="GN784" s="1"/>
      <c r="GO784" s="1"/>
      <c r="GP784" s="1"/>
      <c r="GQ784" s="1"/>
      <c r="GR784" s="1"/>
      <c r="GS784" s="1"/>
      <c r="GT784" s="1"/>
      <c r="GU784" s="1"/>
      <c r="GV784" s="1"/>
      <c r="GW784" s="1"/>
      <c r="GX784" s="1"/>
      <c r="GY784" s="1"/>
      <c r="GZ784" s="1"/>
      <c r="HA784" s="1"/>
      <c r="HB784" s="1"/>
      <c r="HC784" s="1"/>
      <c r="HD784" s="1"/>
      <c r="HE784" s="1"/>
      <c r="HF784" s="1"/>
      <c r="HG784" s="1"/>
      <c r="HH784" s="1"/>
      <c r="HI784" s="1"/>
      <c r="HJ784" s="1"/>
      <c r="HK784" s="1"/>
      <c r="HL784" s="1"/>
      <c r="HM784" s="1"/>
      <c r="HN784" s="1"/>
      <c r="HO784" s="1"/>
      <c r="HP784" s="1"/>
      <c r="HQ784" s="1"/>
      <c r="HR784" s="1"/>
      <c r="HS784" s="1"/>
      <c r="HT784" s="1"/>
      <c r="HU784" s="1"/>
      <c r="HV784" s="1"/>
      <c r="HW784" s="1"/>
      <c r="HX784" s="1"/>
      <c r="HY784" s="1"/>
      <c r="HZ784" s="1"/>
      <c r="IA784" s="1"/>
      <c r="IB784" s="1"/>
      <c r="IC784" s="1"/>
      <c r="ID784" s="1"/>
      <c r="IE784" s="1"/>
      <c r="IF784" s="1"/>
      <c r="IG784" s="1"/>
      <c r="IH784" s="1"/>
      <c r="II784" s="1"/>
      <c r="IJ784" s="1"/>
      <c r="IK784" s="1"/>
      <c r="IL784" s="1"/>
      <c r="IM784" s="1"/>
      <c r="IN784" s="1"/>
      <c r="IO784" s="1"/>
      <c r="IP784" s="1"/>
      <c r="IQ784" s="1"/>
      <c r="IR784" s="1"/>
      <c r="IS784" s="1"/>
      <c r="IT784" s="1"/>
      <c r="IU784" s="1"/>
      <c r="IV784" s="1"/>
      <c r="IW784" s="1"/>
      <c r="IX784" s="1"/>
      <c r="IY784" s="1"/>
      <c r="IZ784" s="1"/>
      <c r="JA784" s="1"/>
      <c r="JB784" s="1"/>
      <c r="JC784" s="1"/>
      <c r="JD784" s="1"/>
      <c r="JE784" s="1"/>
      <c r="JF784" s="1"/>
      <c r="JG784" s="1"/>
      <c r="JH784" s="1"/>
      <c r="JI784" s="1"/>
      <c r="JJ784" s="1"/>
      <c r="JK784" s="1"/>
      <c r="JL784" s="1"/>
      <c r="JM784" s="1"/>
      <c r="JN784" s="1"/>
      <c r="JO784" s="1"/>
      <c r="JP784" s="1"/>
      <c r="JQ784" s="1"/>
      <c r="JR784" s="1"/>
      <c r="JS784" s="1"/>
      <c r="JT784" s="1"/>
      <c r="JU784" s="1"/>
      <c r="JV784" s="1"/>
      <c r="JW784" s="1"/>
      <c r="JX784" s="1"/>
      <c r="JY784" s="1"/>
      <c r="JZ784" s="1"/>
      <c r="KA784" s="1"/>
      <c r="KB784" s="1"/>
      <c r="KC784" s="1"/>
      <c r="KD784" s="1"/>
      <c r="KE784" s="1"/>
      <c r="KF784" s="1"/>
      <c r="KG784" s="1"/>
      <c r="KH784" s="1"/>
      <c r="KI784" s="1"/>
      <c r="KJ784" s="1"/>
      <c r="KK784" s="1"/>
      <c r="KL784" s="1"/>
      <c r="KM784" s="1"/>
      <c r="KN784" s="1"/>
      <c r="KO784" s="1"/>
      <c r="KP784" s="1"/>
      <c r="KQ784" s="1"/>
      <c r="KR784" s="1"/>
      <c r="KS784" s="1"/>
      <c r="KT784" s="1"/>
      <c r="KU784" s="1"/>
      <c r="KV784" s="1"/>
      <c r="KW784" s="1"/>
      <c r="KX784" s="1"/>
      <c r="KY784" s="1"/>
      <c r="KZ784" s="1"/>
      <c r="LA784" s="1"/>
      <c r="LB784" s="1"/>
      <c r="LC784" s="1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1"/>
      <c r="MO784" s="1"/>
      <c r="MP784" s="1"/>
      <c r="MQ784" s="1"/>
      <c r="MR784" s="1"/>
      <c r="MS784" s="1"/>
      <c r="MT784" s="1"/>
      <c r="MU784" s="1"/>
      <c r="MV784" s="1"/>
      <c r="MW784" s="1"/>
      <c r="MX784" s="1"/>
      <c r="MY784" s="1"/>
      <c r="MZ784" s="1"/>
      <c r="NA784" s="1"/>
      <c r="NB784" s="1"/>
      <c r="NC784" s="1"/>
      <c r="ND784" s="1"/>
      <c r="NE784" s="1"/>
      <c r="NF784" s="1"/>
      <c r="NG784" s="1"/>
      <c r="NH784" s="1"/>
      <c r="NI784" s="1"/>
      <c r="NJ784" s="1"/>
      <c r="NK784" s="1"/>
      <c r="NL784" s="1"/>
      <c r="NM784" s="1"/>
      <c r="NN784" s="1"/>
      <c r="NO784" s="1"/>
      <c r="NP784" s="1"/>
      <c r="NQ784" s="1"/>
      <c r="NR784" s="1"/>
      <c r="NS784" s="1"/>
      <c r="NT784" s="1"/>
      <c r="NU784" s="1"/>
      <c r="NV784" s="1"/>
      <c r="NW784" s="1"/>
      <c r="NX784" s="1"/>
      <c r="NY784" s="1"/>
      <c r="NZ784" s="1"/>
      <c r="OA784" s="1"/>
      <c r="OB784" s="1"/>
      <c r="OC784" s="1"/>
      <c r="OD784" s="1"/>
      <c r="OE784" s="1"/>
      <c r="OF784" s="1"/>
      <c r="OG784" s="1"/>
      <c r="OH784" s="1"/>
      <c r="OI784" s="1"/>
      <c r="OJ784" s="1"/>
      <c r="OK784" s="1"/>
      <c r="OL784" s="1"/>
      <c r="OM784" s="1"/>
      <c r="ON784" s="1"/>
      <c r="OO784" s="1"/>
      <c r="OP784" s="1"/>
      <c r="OQ784" s="1"/>
      <c r="OR784" s="1"/>
      <c r="OS784" s="1"/>
      <c r="OT784" s="1"/>
      <c r="OU784" s="1"/>
      <c r="OV784" s="1"/>
      <c r="OW784" s="1"/>
      <c r="OX784" s="1"/>
      <c r="OY784" s="1"/>
      <c r="OZ784" s="1"/>
      <c r="PA784" s="1"/>
      <c r="PB784" s="1"/>
      <c r="PC784" s="1"/>
      <c r="PD784" s="1"/>
      <c r="PE784" s="1"/>
      <c r="PF784" s="1"/>
      <c r="PG784" s="1"/>
      <c r="PH784" s="1"/>
      <c r="PI784" s="1"/>
      <c r="PJ784" s="1"/>
      <c r="PK784" s="1"/>
      <c r="PL784" s="1"/>
      <c r="PM784" s="1"/>
      <c r="PN784" s="1"/>
      <c r="PO784" s="1"/>
      <c r="PP784" s="1"/>
      <c r="PQ784" s="1"/>
      <c r="PR784" s="1"/>
      <c r="PS784" s="1"/>
      <c r="PT784" s="1"/>
      <c r="PU784" s="1"/>
      <c r="PV784" s="1"/>
      <c r="PW784" s="1"/>
      <c r="PX784" s="1"/>
      <c r="PY784" s="1"/>
      <c r="PZ784" s="1"/>
      <c r="QA784" s="1"/>
      <c r="QB784" s="1"/>
      <c r="QC784" s="1"/>
      <c r="QD784" s="1"/>
      <c r="QE784" s="1"/>
      <c r="QF784" s="1"/>
      <c r="QG784" s="1"/>
      <c r="QH784" s="1"/>
      <c r="QI784" s="1"/>
      <c r="QJ784" s="1"/>
      <c r="QK784" s="1"/>
      <c r="QL784" s="1"/>
      <c r="QM784" s="1"/>
      <c r="QN784" s="1"/>
      <c r="QO784" s="1"/>
      <c r="QP784" s="1"/>
      <c r="QQ784" s="1"/>
      <c r="QR784" s="1"/>
      <c r="QS784" s="1"/>
      <c r="QT784" s="1"/>
      <c r="QU784" s="1"/>
      <c r="QV784" s="1"/>
      <c r="QW784" s="1"/>
      <c r="QX784" s="1"/>
      <c r="QY784" s="1"/>
      <c r="QZ784" s="1"/>
      <c r="RA784" s="1"/>
      <c r="RB784" s="1"/>
      <c r="RC784" s="1"/>
      <c r="RD784" s="1"/>
      <c r="RE784" s="1"/>
      <c r="RF784" s="1"/>
      <c r="RG784" s="1"/>
      <c r="RH784" s="1"/>
      <c r="RI784" s="1"/>
      <c r="RJ784" s="1"/>
      <c r="RK784" s="1"/>
      <c r="RL784" s="1"/>
      <c r="RM784" s="1"/>
      <c r="RN784" s="1"/>
      <c r="RO784" s="1"/>
      <c r="RP784" s="1"/>
      <c r="RQ784" s="1"/>
      <c r="RR784" s="1"/>
      <c r="RS784" s="1"/>
      <c r="RT784" s="1"/>
      <c r="RU784" s="1"/>
      <c r="RV784" s="1"/>
      <c r="RW784" s="1"/>
      <c r="RX784" s="1"/>
      <c r="RY784" s="1"/>
      <c r="RZ784" s="1"/>
      <c r="SA784" s="1"/>
      <c r="SB784" s="1"/>
      <c r="SC784" s="1"/>
      <c r="SD784" s="1"/>
      <c r="SE784" s="1"/>
      <c r="SF784" s="1"/>
      <c r="SG784" s="1"/>
      <c r="SH784" s="1"/>
      <c r="SI784" s="1"/>
      <c r="SJ784" s="1"/>
      <c r="SK784" s="1"/>
      <c r="SL784" s="1"/>
      <c r="SM784" s="1"/>
      <c r="SN784" s="1"/>
      <c r="SO784" s="1"/>
      <c r="SP784" s="1"/>
      <c r="SQ784" s="1"/>
      <c r="SR784" s="1"/>
      <c r="SS784" s="1"/>
      <c r="ST784" s="1"/>
      <c r="SU784" s="1"/>
      <c r="SV784" s="1"/>
      <c r="SW784" s="1"/>
      <c r="SX784" s="1"/>
      <c r="SY784" s="1"/>
      <c r="SZ784" s="1"/>
      <c r="TA784" s="1"/>
      <c r="TB784" s="1"/>
      <c r="TC784" s="1"/>
      <c r="TD784" s="1"/>
      <c r="TE784" s="1"/>
      <c r="TF784" s="1"/>
      <c r="TG784" s="1"/>
      <c r="TH784" s="1"/>
      <c r="TI784" s="1"/>
      <c r="TJ784" s="1"/>
      <c r="TK784" s="1"/>
      <c r="TL784" s="1"/>
      <c r="TM784" s="1"/>
      <c r="TN784" s="1"/>
      <c r="TO784" s="1"/>
      <c r="TP784" s="1"/>
      <c r="TQ784" s="1"/>
      <c r="TR784" s="1"/>
      <c r="TS784" s="1"/>
      <c r="TT784" s="1"/>
      <c r="TU784" s="1"/>
      <c r="TV784" s="1"/>
      <c r="TW784" s="1"/>
      <c r="TX784" s="1"/>
      <c r="TY784" s="1"/>
      <c r="TZ784" s="1"/>
      <c r="UA784" s="1"/>
      <c r="UB784" s="1"/>
      <c r="UC784" s="1"/>
      <c r="UD784" s="1"/>
      <c r="UE784" s="1"/>
      <c r="UF784" s="1"/>
      <c r="UG784" s="1"/>
      <c r="UH784" s="1"/>
      <c r="UI784" s="1"/>
      <c r="UJ784" s="1"/>
      <c r="UK784" s="1"/>
      <c r="UL784" s="1"/>
      <c r="UM784" s="1"/>
      <c r="UN784" s="1"/>
      <c r="UO784" s="1"/>
      <c r="UP784" s="1"/>
      <c r="UQ784" s="1"/>
      <c r="UR784" s="1"/>
      <c r="US784" s="1"/>
      <c r="UT784" s="1"/>
      <c r="UU784" s="1"/>
      <c r="UV784" s="1"/>
      <c r="UW784" s="1"/>
      <c r="UX784" s="1"/>
      <c r="UY784" s="1"/>
      <c r="UZ784" s="1"/>
      <c r="VA784" s="1"/>
      <c r="VB784" s="1"/>
      <c r="VC784" s="1"/>
      <c r="VD784" s="1"/>
      <c r="VE784" s="1"/>
      <c r="VF784" s="1"/>
      <c r="VG784" s="1"/>
      <c r="VH784" s="1"/>
      <c r="VI784" s="1"/>
      <c r="VJ784" s="1"/>
      <c r="VK784" s="1"/>
      <c r="VL784" s="1"/>
      <c r="VM784" s="1"/>
      <c r="VN784" s="1"/>
      <c r="VO784" s="1"/>
      <c r="VP784" s="1"/>
      <c r="VQ784" s="1"/>
      <c r="VR784" s="1"/>
      <c r="VS784" s="1"/>
      <c r="VT784" s="1"/>
      <c r="VU784" s="1"/>
      <c r="VV784" s="1"/>
      <c r="VW784" s="1"/>
      <c r="VX784" s="1"/>
      <c r="VY784" s="1"/>
      <c r="VZ784" s="1"/>
      <c r="WA784" s="1"/>
      <c r="WB784" s="1"/>
      <c r="WC784" s="1"/>
      <c r="WD784" s="1"/>
      <c r="WE784" s="1"/>
      <c r="WF784" s="1"/>
      <c r="WG784" s="1"/>
      <c r="WH784" s="1"/>
      <c r="WI784" s="1"/>
      <c r="WJ784" s="1"/>
      <c r="WK784" s="1"/>
      <c r="WL784" s="1"/>
      <c r="WM784" s="1"/>
      <c r="WN784" s="1"/>
      <c r="WO784" s="1"/>
      <c r="WP784" s="1"/>
      <c r="WQ784" s="1"/>
      <c r="WR784" s="1"/>
      <c r="WS784" s="1"/>
      <c r="WT784" s="1"/>
      <c r="WU784" s="1"/>
      <c r="WV784" s="1"/>
      <c r="WW784" s="1"/>
      <c r="WX784" s="1"/>
      <c r="WY784" s="1"/>
      <c r="WZ784" s="1"/>
      <c r="XA784" s="1"/>
      <c r="XB784" s="1"/>
      <c r="XC784" s="1"/>
      <c r="XD784" s="1"/>
      <c r="XE784" s="1"/>
      <c r="XF784" s="1"/>
      <c r="XG784" s="1"/>
      <c r="XH784" s="1"/>
      <c r="XI784" s="1"/>
      <c r="XJ784" s="1"/>
      <c r="XK784" s="1"/>
      <c r="XL784" s="1"/>
      <c r="XM784" s="1"/>
      <c r="XN784" s="1"/>
      <c r="XO784" s="1"/>
      <c r="XP784" s="1"/>
      <c r="XQ784" s="1"/>
      <c r="XR784" s="1"/>
      <c r="XS784" s="1"/>
      <c r="XT784" s="1"/>
      <c r="XU784" s="1"/>
      <c r="XV784" s="1"/>
      <c r="XW784" s="1"/>
      <c r="XX784" s="1"/>
      <c r="XY784" s="1"/>
      <c r="XZ784" s="1"/>
      <c r="YA784" s="1"/>
      <c r="YB784" s="1"/>
      <c r="YC784" s="1"/>
      <c r="YD784" s="1"/>
      <c r="YE784" s="1"/>
      <c r="YF784" s="1"/>
      <c r="YG784" s="1"/>
      <c r="YH784" s="1"/>
      <c r="YI784" s="1"/>
      <c r="YJ784" s="1"/>
      <c r="YK784" s="1"/>
      <c r="YL784" s="1"/>
      <c r="YM784" s="1"/>
      <c r="YN784" s="1"/>
      <c r="YO784" s="1"/>
      <c r="YP784" s="1"/>
      <c r="YQ784" s="1"/>
      <c r="YR784" s="1"/>
      <c r="YS784" s="1"/>
      <c r="YT784" s="1"/>
      <c r="YU784" s="1"/>
      <c r="YV784" s="1"/>
      <c r="YW784" s="1"/>
      <c r="YX784" s="1"/>
      <c r="YY784" s="1"/>
      <c r="YZ784" s="1"/>
      <c r="ZA784" s="1"/>
      <c r="ZB784" s="1"/>
      <c r="ZC784" s="1"/>
      <c r="ZD784" s="1"/>
      <c r="ZE784" s="1"/>
      <c r="ZF784" s="1"/>
      <c r="ZG784" s="1"/>
      <c r="ZH784" s="1"/>
      <c r="ZI784" s="1"/>
      <c r="ZJ784" s="1"/>
      <c r="ZK784" s="1"/>
      <c r="ZL784" s="1"/>
      <c r="ZM784" s="1"/>
      <c r="ZN784" s="1"/>
      <c r="ZO784" s="1"/>
      <c r="ZP784" s="1"/>
      <c r="ZQ784" s="1"/>
      <c r="ZR784" s="1"/>
      <c r="ZS784" s="1"/>
      <c r="ZT784" s="1"/>
      <c r="ZU784" s="1"/>
      <c r="ZV784" s="1"/>
      <c r="ZW784" s="1"/>
      <c r="ZX784" s="1"/>
      <c r="ZY784" s="1"/>
      <c r="ZZ784" s="1"/>
      <c r="AAA784" s="1"/>
      <c r="AAB784" s="1"/>
      <c r="AAC784" s="1"/>
      <c r="AAD784" s="1"/>
      <c r="AAE784" s="1"/>
      <c r="AAF784" s="1"/>
      <c r="AAG784" s="1"/>
      <c r="AAH784" s="1"/>
      <c r="AAI784" s="1"/>
      <c r="AAJ784" s="1"/>
      <c r="AAK784" s="1"/>
      <c r="AAL784" s="1"/>
      <c r="AAM784" s="1"/>
      <c r="AAN784" s="1"/>
      <c r="AAO784" s="1"/>
      <c r="AAP784" s="1"/>
      <c r="AAQ784" s="1"/>
      <c r="AAR784" s="1"/>
      <c r="AAS784" s="1"/>
      <c r="AAT784" s="1"/>
      <c r="AAU784" s="1"/>
      <c r="AAV784" s="1"/>
      <c r="AAW784" s="1"/>
      <c r="AAX784" s="1"/>
      <c r="AAY784" s="1"/>
      <c r="AAZ784" s="1"/>
      <c r="ABA784" s="1"/>
      <c r="ABB784" s="1"/>
      <c r="ABC784" s="1"/>
      <c r="ABD784" s="1"/>
      <c r="ABE784" s="1"/>
      <c r="ABF784" s="1"/>
      <c r="ABG784" s="1"/>
      <c r="ABH784" s="1"/>
      <c r="ABI784" s="1"/>
      <c r="ABJ784" s="1"/>
      <c r="ABK784" s="1"/>
      <c r="ABL784" s="1"/>
      <c r="ABM784" s="1"/>
      <c r="ABN784" s="1"/>
      <c r="ABO784" s="1"/>
      <c r="ABP784" s="1"/>
      <c r="ABQ784" s="1"/>
      <c r="ABR784" s="1"/>
      <c r="ABS784" s="1"/>
      <c r="ABT784" s="1"/>
      <c r="ABU784" s="1"/>
      <c r="ABV784" s="1"/>
      <c r="ABW784" s="1"/>
      <c r="ABX784" s="1"/>
      <c r="ABY784" s="1"/>
      <c r="ABZ784" s="1"/>
      <c r="ACA784" s="1"/>
      <c r="ACB784" s="1"/>
      <c r="ACC784" s="1"/>
      <c r="ACD784" s="1"/>
      <c r="ACE784" s="1"/>
      <c r="ACF784" s="1"/>
      <c r="ACG784" s="1"/>
      <c r="ACH784" s="1"/>
      <c r="ACI784" s="1"/>
      <c r="ACJ784" s="1"/>
      <c r="ACK784" s="1"/>
      <c r="ACL784" s="1"/>
      <c r="ACM784" s="1"/>
      <c r="ACN784" s="1"/>
      <c r="ACO784" s="1"/>
      <c r="ACP784" s="1"/>
      <c r="ACQ784" s="1"/>
      <c r="ACR784" s="1"/>
      <c r="ACS784" s="1"/>
      <c r="ACT784" s="1"/>
      <c r="ACU784" s="1"/>
      <c r="ACV784" s="1"/>
      <c r="ACW784" s="1"/>
      <c r="ACX784" s="1"/>
      <c r="ACY784" s="1"/>
      <c r="ACZ784" s="1"/>
      <c r="ADA784" s="1"/>
      <c r="ADB784" s="1"/>
      <c r="ADC784" s="1"/>
      <c r="ADD784" s="1"/>
      <c r="ADE784" s="1"/>
      <c r="ADF784" s="1"/>
      <c r="ADG784" s="1"/>
      <c r="ADH784" s="1"/>
      <c r="ADI784" s="1"/>
      <c r="ADJ784" s="1"/>
      <c r="ADK784" s="1"/>
      <c r="ADL784" s="1"/>
      <c r="ADM784" s="1"/>
      <c r="ADN784" s="1"/>
      <c r="ADO784" s="1"/>
      <c r="ADP784" s="1"/>
      <c r="ADQ784" s="1"/>
      <c r="ADR784" s="1"/>
      <c r="ADS784" s="1"/>
      <c r="ADT784" s="1"/>
      <c r="ADU784" s="1"/>
      <c r="ADV784" s="1"/>
    </row>
    <row r="785" spans="1:802" x14ac:dyDescent="0.1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  <c r="MV785" s="1"/>
      <c r="MW785" s="1"/>
      <c r="MX785" s="1"/>
      <c r="MY785" s="1"/>
      <c r="MZ785" s="1"/>
      <c r="NA785" s="1"/>
      <c r="NB785" s="1"/>
      <c r="NC785" s="1"/>
      <c r="ND785" s="1"/>
      <c r="NE785" s="1"/>
      <c r="NF785" s="1"/>
      <c r="NG785" s="1"/>
      <c r="NH785" s="1"/>
      <c r="NI785" s="1"/>
      <c r="NJ785" s="1"/>
      <c r="NK785" s="1"/>
      <c r="NL785" s="1"/>
      <c r="NM785" s="1"/>
      <c r="NN785" s="1"/>
      <c r="NO785" s="1"/>
      <c r="NP785" s="1"/>
      <c r="NQ785" s="1"/>
      <c r="NR785" s="1"/>
      <c r="NS785" s="1"/>
      <c r="NT785" s="1"/>
      <c r="NU785" s="1"/>
      <c r="NV785" s="1"/>
      <c r="NW785" s="1"/>
      <c r="NX785" s="1"/>
      <c r="NY785" s="1"/>
      <c r="NZ785" s="1"/>
      <c r="OA785" s="1"/>
      <c r="OB785" s="1"/>
      <c r="OC785" s="1"/>
      <c r="OD785" s="1"/>
      <c r="OE785" s="1"/>
      <c r="OF785" s="1"/>
      <c r="OG785" s="1"/>
      <c r="OH785" s="1"/>
      <c r="OI785" s="1"/>
      <c r="OJ785" s="1"/>
      <c r="OK785" s="1"/>
      <c r="OL785" s="1"/>
      <c r="OM785" s="1"/>
      <c r="ON785" s="1"/>
      <c r="OO785" s="1"/>
      <c r="OP785" s="1"/>
      <c r="OQ785" s="1"/>
      <c r="OR785" s="1"/>
      <c r="OS785" s="1"/>
      <c r="OT785" s="1"/>
      <c r="OU785" s="1"/>
      <c r="OV785" s="1"/>
      <c r="OW785" s="1"/>
      <c r="OX785" s="1"/>
      <c r="OY785" s="1"/>
      <c r="OZ785" s="1"/>
      <c r="PA785" s="1"/>
      <c r="PB785" s="1"/>
      <c r="PC785" s="1"/>
      <c r="PD785" s="1"/>
      <c r="PE785" s="1"/>
      <c r="PF785" s="1"/>
      <c r="PG785" s="1"/>
      <c r="PH785" s="1"/>
      <c r="PI785" s="1"/>
      <c r="PJ785" s="1"/>
      <c r="PK785" s="1"/>
      <c r="PL785" s="1"/>
      <c r="PM785" s="1"/>
      <c r="PN785" s="1"/>
      <c r="PO785" s="1"/>
      <c r="PP785" s="1"/>
      <c r="PQ785" s="1"/>
      <c r="PR785" s="1"/>
      <c r="PS785" s="1"/>
      <c r="PT785" s="1"/>
      <c r="PU785" s="1"/>
      <c r="PV785" s="1"/>
      <c r="PW785" s="1"/>
      <c r="PX785" s="1"/>
      <c r="PY785" s="1"/>
      <c r="PZ785" s="1"/>
      <c r="QA785" s="1"/>
      <c r="QB785" s="1"/>
      <c r="QC785" s="1"/>
      <c r="QD785" s="1"/>
      <c r="QE785" s="1"/>
      <c r="QF785" s="1"/>
      <c r="QG785" s="1"/>
      <c r="QH785" s="1"/>
      <c r="QI785" s="1"/>
      <c r="QJ785" s="1"/>
      <c r="QK785" s="1"/>
      <c r="QL785" s="1"/>
      <c r="QM785" s="1"/>
      <c r="QN785" s="1"/>
      <c r="QO785" s="1"/>
      <c r="QP785" s="1"/>
      <c r="QQ785" s="1"/>
      <c r="QR785" s="1"/>
      <c r="QS785" s="1"/>
      <c r="QT785" s="1"/>
      <c r="QU785" s="1"/>
      <c r="QV785" s="1"/>
      <c r="QW785" s="1"/>
      <c r="QX785" s="1"/>
      <c r="QY785" s="1"/>
      <c r="QZ785" s="1"/>
      <c r="RA785" s="1"/>
      <c r="RB785" s="1"/>
      <c r="RC785" s="1"/>
      <c r="RD785" s="1"/>
      <c r="RE785" s="1"/>
      <c r="RF785" s="1"/>
      <c r="RG785" s="1"/>
      <c r="RH785" s="1"/>
      <c r="RI785" s="1"/>
      <c r="RJ785" s="1"/>
      <c r="RK785" s="1"/>
      <c r="RL785" s="1"/>
      <c r="RM785" s="1"/>
      <c r="RN785" s="1"/>
      <c r="RO785" s="1"/>
      <c r="RP785" s="1"/>
      <c r="RQ785" s="1"/>
      <c r="RR785" s="1"/>
      <c r="RS785" s="1"/>
      <c r="RT785" s="1"/>
      <c r="RU785" s="1"/>
      <c r="RV785" s="1"/>
      <c r="RW785" s="1"/>
      <c r="RX785" s="1"/>
      <c r="RY785" s="1"/>
      <c r="RZ785" s="1"/>
      <c r="SA785" s="1"/>
      <c r="SB785" s="1"/>
      <c r="SC785" s="1"/>
      <c r="SD785" s="1"/>
      <c r="SE785" s="1"/>
      <c r="SF785" s="1"/>
      <c r="SG785" s="1"/>
      <c r="SH785" s="1"/>
      <c r="SI785" s="1"/>
      <c r="SJ785" s="1"/>
      <c r="SK785" s="1"/>
      <c r="SL785" s="1"/>
      <c r="SM785" s="1"/>
      <c r="SN785" s="1"/>
      <c r="SO785" s="1"/>
      <c r="SP785" s="1"/>
      <c r="SQ785" s="1"/>
      <c r="SR785" s="1"/>
      <c r="SS785" s="1"/>
      <c r="ST785" s="1"/>
      <c r="SU785" s="1"/>
      <c r="SV785" s="1"/>
      <c r="SW785" s="1"/>
      <c r="SX785" s="1"/>
      <c r="SY785" s="1"/>
      <c r="SZ785" s="1"/>
      <c r="TA785" s="1"/>
      <c r="TB785" s="1"/>
      <c r="TC785" s="1"/>
      <c r="TD785" s="1"/>
      <c r="TE785" s="1"/>
      <c r="TF785" s="1"/>
      <c r="TG785" s="1"/>
      <c r="TH785" s="1"/>
      <c r="TI785" s="1"/>
      <c r="TJ785" s="1"/>
      <c r="TK785" s="1"/>
      <c r="TL785" s="1"/>
      <c r="TM785" s="1"/>
      <c r="TN785" s="1"/>
      <c r="TO785" s="1"/>
      <c r="TP785" s="1"/>
      <c r="TQ785" s="1"/>
      <c r="TR785" s="1"/>
      <c r="TS785" s="1"/>
      <c r="TT785" s="1"/>
      <c r="TU785" s="1"/>
      <c r="TV785" s="1"/>
      <c r="TW785" s="1"/>
      <c r="TX785" s="1"/>
      <c r="TY785" s="1"/>
      <c r="TZ785" s="1"/>
      <c r="UA785" s="1"/>
      <c r="UB785" s="1"/>
      <c r="UC785" s="1"/>
      <c r="UD785" s="1"/>
      <c r="UE785" s="1"/>
      <c r="UF785" s="1"/>
      <c r="UG785" s="1"/>
      <c r="UH785" s="1"/>
      <c r="UI785" s="1"/>
      <c r="UJ785" s="1"/>
      <c r="UK785" s="1"/>
      <c r="UL785" s="1"/>
      <c r="UM785" s="1"/>
      <c r="UN785" s="1"/>
      <c r="UO785" s="1"/>
      <c r="UP785" s="1"/>
      <c r="UQ785" s="1"/>
      <c r="UR785" s="1"/>
      <c r="US785" s="1"/>
      <c r="UT785" s="1"/>
      <c r="UU785" s="1"/>
      <c r="UV785" s="1"/>
      <c r="UW785" s="1"/>
      <c r="UX785" s="1"/>
      <c r="UY785" s="1"/>
      <c r="UZ785" s="1"/>
      <c r="VA785" s="1"/>
      <c r="VB785" s="1"/>
      <c r="VC785" s="1"/>
      <c r="VD785" s="1"/>
      <c r="VE785" s="1"/>
      <c r="VF785" s="1"/>
      <c r="VG785" s="1"/>
      <c r="VH785" s="1"/>
      <c r="VI785" s="1"/>
      <c r="VJ785" s="1"/>
      <c r="VK785" s="1"/>
      <c r="VL785" s="1"/>
      <c r="VM785" s="1"/>
      <c r="VN785" s="1"/>
      <c r="VO785" s="1"/>
      <c r="VP785" s="1"/>
      <c r="VQ785" s="1"/>
      <c r="VR785" s="1"/>
      <c r="VS785" s="1"/>
      <c r="VT785" s="1"/>
      <c r="VU785" s="1"/>
      <c r="VV785" s="1"/>
      <c r="VW785" s="1"/>
      <c r="VX785" s="1"/>
      <c r="VY785" s="1"/>
      <c r="VZ785" s="1"/>
      <c r="WA785" s="1"/>
      <c r="WB785" s="1"/>
      <c r="WC785" s="1"/>
      <c r="WD785" s="1"/>
      <c r="WE785" s="1"/>
      <c r="WF785" s="1"/>
      <c r="WG785" s="1"/>
      <c r="WH785" s="1"/>
      <c r="WI785" s="1"/>
      <c r="WJ785" s="1"/>
      <c r="WK785" s="1"/>
      <c r="WL785" s="1"/>
      <c r="WM785" s="1"/>
      <c r="WN785" s="1"/>
      <c r="WO785" s="1"/>
      <c r="WP785" s="1"/>
      <c r="WQ785" s="1"/>
      <c r="WR785" s="1"/>
      <c r="WS785" s="1"/>
      <c r="WT785" s="1"/>
      <c r="WU785" s="1"/>
      <c r="WV785" s="1"/>
      <c r="WW785" s="1"/>
      <c r="WX785" s="1"/>
      <c r="WY785" s="1"/>
      <c r="WZ785" s="1"/>
      <c r="XA785" s="1"/>
      <c r="XB785" s="1"/>
      <c r="XC785" s="1"/>
      <c r="XD785" s="1"/>
      <c r="XE785" s="1"/>
      <c r="XF785" s="1"/>
      <c r="XG785" s="1"/>
      <c r="XH785" s="1"/>
      <c r="XI785" s="1"/>
      <c r="XJ785" s="1"/>
      <c r="XK785" s="1"/>
      <c r="XL785" s="1"/>
      <c r="XM785" s="1"/>
      <c r="XN785" s="1"/>
      <c r="XO785" s="1"/>
      <c r="XP785" s="1"/>
      <c r="XQ785" s="1"/>
      <c r="XR785" s="1"/>
      <c r="XS785" s="1"/>
      <c r="XT785" s="1"/>
      <c r="XU785" s="1"/>
      <c r="XV785" s="1"/>
      <c r="XW785" s="1"/>
      <c r="XX785" s="1"/>
      <c r="XY785" s="1"/>
      <c r="XZ785" s="1"/>
      <c r="YA785" s="1"/>
      <c r="YB785" s="1"/>
      <c r="YC785" s="1"/>
      <c r="YD785" s="1"/>
      <c r="YE785" s="1"/>
      <c r="YF785" s="1"/>
      <c r="YG785" s="1"/>
      <c r="YH785" s="1"/>
      <c r="YI785" s="1"/>
      <c r="YJ785" s="1"/>
      <c r="YK785" s="1"/>
      <c r="YL785" s="1"/>
      <c r="YM785" s="1"/>
      <c r="YN785" s="1"/>
      <c r="YO785" s="1"/>
      <c r="YP785" s="1"/>
      <c r="YQ785" s="1"/>
      <c r="YR785" s="1"/>
      <c r="YS785" s="1"/>
      <c r="YT785" s="1"/>
      <c r="YU785" s="1"/>
      <c r="YV785" s="1"/>
      <c r="YW785" s="1"/>
      <c r="YX785" s="1"/>
      <c r="YY785" s="1"/>
      <c r="YZ785" s="1"/>
      <c r="ZA785" s="1"/>
      <c r="ZB785" s="1"/>
      <c r="ZC785" s="1"/>
      <c r="ZD785" s="1"/>
      <c r="ZE785" s="1"/>
      <c r="ZF785" s="1"/>
      <c r="ZG785" s="1"/>
      <c r="ZH785" s="1"/>
      <c r="ZI785" s="1"/>
      <c r="ZJ785" s="1"/>
      <c r="ZK785" s="1"/>
      <c r="ZL785" s="1"/>
      <c r="ZM785" s="1"/>
      <c r="ZN785" s="1"/>
      <c r="ZO785" s="1"/>
      <c r="ZP785" s="1"/>
      <c r="ZQ785" s="1"/>
      <c r="ZR785" s="1"/>
      <c r="ZS785" s="1"/>
      <c r="ZT785" s="1"/>
      <c r="ZU785" s="1"/>
      <c r="ZV785" s="1"/>
      <c r="ZW785" s="1"/>
      <c r="ZX785" s="1"/>
      <c r="ZY785" s="1"/>
      <c r="ZZ785" s="1"/>
      <c r="AAA785" s="1"/>
      <c r="AAB785" s="1"/>
      <c r="AAC785" s="1"/>
      <c r="AAD785" s="1"/>
      <c r="AAE785" s="1"/>
      <c r="AAF785" s="1"/>
      <c r="AAG785" s="1"/>
      <c r="AAH785" s="1"/>
      <c r="AAI785" s="1"/>
      <c r="AAJ785" s="1"/>
      <c r="AAK785" s="1"/>
      <c r="AAL785" s="1"/>
      <c r="AAM785" s="1"/>
      <c r="AAN785" s="1"/>
      <c r="AAO785" s="1"/>
      <c r="AAP785" s="1"/>
      <c r="AAQ785" s="1"/>
      <c r="AAR785" s="1"/>
      <c r="AAS785" s="1"/>
      <c r="AAT785" s="1"/>
      <c r="AAU785" s="1"/>
      <c r="AAV785" s="1"/>
      <c r="AAW785" s="1"/>
      <c r="AAX785" s="1"/>
      <c r="AAY785" s="1"/>
      <c r="AAZ785" s="1"/>
      <c r="ABA785" s="1"/>
      <c r="ABB785" s="1"/>
      <c r="ABC785" s="1"/>
      <c r="ABD785" s="1"/>
      <c r="ABE785" s="1"/>
      <c r="ABF785" s="1"/>
      <c r="ABG785" s="1"/>
      <c r="ABH785" s="1"/>
      <c r="ABI785" s="1"/>
      <c r="ABJ785" s="1"/>
      <c r="ABK785" s="1"/>
      <c r="ABL785" s="1"/>
      <c r="ABM785" s="1"/>
      <c r="ABN785" s="1"/>
      <c r="ABO785" s="1"/>
      <c r="ABP785" s="1"/>
      <c r="ABQ785" s="1"/>
      <c r="ABR785" s="1"/>
      <c r="ABS785" s="1"/>
      <c r="ABT785" s="1"/>
      <c r="ABU785" s="1"/>
      <c r="ABV785" s="1"/>
      <c r="ABW785" s="1"/>
      <c r="ABX785" s="1"/>
      <c r="ABY785" s="1"/>
      <c r="ABZ785" s="1"/>
      <c r="ACA785" s="1"/>
      <c r="ACB785" s="1"/>
      <c r="ACC785" s="1"/>
      <c r="ACD785" s="1"/>
      <c r="ACE785" s="1"/>
      <c r="ACF785" s="1"/>
      <c r="ACG785" s="1"/>
      <c r="ACH785" s="1"/>
      <c r="ACI785" s="1"/>
      <c r="ACJ785" s="1"/>
      <c r="ACK785" s="1"/>
      <c r="ACL785" s="1"/>
      <c r="ACM785" s="1"/>
      <c r="ACN785" s="1"/>
      <c r="ACO785" s="1"/>
      <c r="ACP785" s="1"/>
      <c r="ACQ785" s="1"/>
      <c r="ACR785" s="1"/>
      <c r="ACS785" s="1"/>
      <c r="ACT785" s="1"/>
      <c r="ACU785" s="1"/>
      <c r="ACV785" s="1"/>
      <c r="ACW785" s="1"/>
      <c r="ACX785" s="1"/>
      <c r="ACY785" s="1"/>
      <c r="ACZ785" s="1"/>
      <c r="ADA785" s="1"/>
      <c r="ADB785" s="1"/>
      <c r="ADC785" s="1"/>
      <c r="ADD785" s="1"/>
      <c r="ADE785" s="1"/>
      <c r="ADF785" s="1"/>
      <c r="ADG785" s="1"/>
      <c r="ADH785" s="1"/>
      <c r="ADI785" s="1"/>
      <c r="ADJ785" s="1"/>
      <c r="ADK785" s="1"/>
      <c r="ADL785" s="1"/>
      <c r="ADM785" s="1"/>
      <c r="ADN785" s="1"/>
      <c r="ADO785" s="1"/>
      <c r="ADP785" s="1"/>
      <c r="ADQ785" s="1"/>
      <c r="ADR785" s="1"/>
      <c r="ADS785" s="1"/>
      <c r="ADT785" s="1"/>
      <c r="ADU785" s="1"/>
      <c r="ADV785" s="1"/>
    </row>
    <row r="786" spans="1:802" x14ac:dyDescent="0.1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  <c r="MV786" s="1"/>
      <c r="MW786" s="1"/>
      <c r="MX786" s="1"/>
      <c r="MY786" s="1"/>
      <c r="MZ786" s="1"/>
      <c r="NA786" s="1"/>
      <c r="NB786" s="1"/>
      <c r="NC786" s="1"/>
      <c r="ND786" s="1"/>
      <c r="NE786" s="1"/>
      <c r="NF786" s="1"/>
      <c r="NG786" s="1"/>
      <c r="NH786" s="1"/>
      <c r="NI786" s="1"/>
      <c r="NJ786" s="1"/>
      <c r="NK786" s="1"/>
      <c r="NL786" s="1"/>
      <c r="NM786" s="1"/>
      <c r="NN786" s="1"/>
      <c r="NO786" s="1"/>
      <c r="NP786" s="1"/>
      <c r="NQ786" s="1"/>
      <c r="NR786" s="1"/>
      <c r="NS786" s="1"/>
      <c r="NT786" s="1"/>
      <c r="NU786" s="1"/>
      <c r="NV786" s="1"/>
      <c r="NW786" s="1"/>
      <c r="NX786" s="1"/>
      <c r="NY786" s="1"/>
      <c r="NZ786" s="1"/>
      <c r="OA786" s="1"/>
      <c r="OB786" s="1"/>
      <c r="OC786" s="1"/>
      <c r="OD786" s="1"/>
      <c r="OE786" s="1"/>
      <c r="OF786" s="1"/>
      <c r="OG786" s="1"/>
      <c r="OH786" s="1"/>
      <c r="OI786" s="1"/>
      <c r="OJ786" s="1"/>
      <c r="OK786" s="1"/>
      <c r="OL786" s="1"/>
      <c r="OM786" s="1"/>
      <c r="ON786" s="1"/>
      <c r="OO786" s="1"/>
      <c r="OP786" s="1"/>
      <c r="OQ786" s="1"/>
      <c r="OR786" s="1"/>
      <c r="OS786" s="1"/>
      <c r="OT786" s="1"/>
      <c r="OU786" s="1"/>
      <c r="OV786" s="1"/>
      <c r="OW786" s="1"/>
      <c r="OX786" s="1"/>
      <c r="OY786" s="1"/>
      <c r="OZ786" s="1"/>
      <c r="PA786" s="1"/>
      <c r="PB786" s="1"/>
      <c r="PC786" s="1"/>
      <c r="PD786" s="1"/>
      <c r="PE786" s="1"/>
      <c r="PF786" s="1"/>
      <c r="PG786" s="1"/>
      <c r="PH786" s="1"/>
      <c r="PI786" s="1"/>
      <c r="PJ786" s="1"/>
      <c r="PK786" s="1"/>
      <c r="PL786" s="1"/>
      <c r="PM786" s="1"/>
      <c r="PN786" s="1"/>
      <c r="PO786" s="1"/>
      <c r="PP786" s="1"/>
      <c r="PQ786" s="1"/>
      <c r="PR786" s="1"/>
      <c r="PS786" s="1"/>
      <c r="PT786" s="1"/>
      <c r="PU786" s="1"/>
      <c r="PV786" s="1"/>
      <c r="PW786" s="1"/>
      <c r="PX786" s="1"/>
      <c r="PY786" s="1"/>
      <c r="PZ786" s="1"/>
      <c r="QA786" s="1"/>
      <c r="QB786" s="1"/>
      <c r="QC786" s="1"/>
      <c r="QD786" s="1"/>
      <c r="QE786" s="1"/>
      <c r="QF786" s="1"/>
      <c r="QG786" s="1"/>
      <c r="QH786" s="1"/>
      <c r="QI786" s="1"/>
      <c r="QJ786" s="1"/>
      <c r="QK786" s="1"/>
      <c r="QL786" s="1"/>
      <c r="QM786" s="1"/>
      <c r="QN786" s="1"/>
      <c r="QO786" s="1"/>
      <c r="QP786" s="1"/>
      <c r="QQ786" s="1"/>
      <c r="QR786" s="1"/>
      <c r="QS786" s="1"/>
      <c r="QT786" s="1"/>
      <c r="QU786" s="1"/>
      <c r="QV786" s="1"/>
      <c r="QW786" s="1"/>
      <c r="QX786" s="1"/>
      <c r="QY786" s="1"/>
      <c r="QZ786" s="1"/>
      <c r="RA786" s="1"/>
      <c r="RB786" s="1"/>
      <c r="RC786" s="1"/>
      <c r="RD786" s="1"/>
      <c r="RE786" s="1"/>
      <c r="RF786" s="1"/>
      <c r="RG786" s="1"/>
      <c r="RH786" s="1"/>
      <c r="RI786" s="1"/>
      <c r="RJ786" s="1"/>
      <c r="RK786" s="1"/>
      <c r="RL786" s="1"/>
      <c r="RM786" s="1"/>
      <c r="RN786" s="1"/>
      <c r="RO786" s="1"/>
      <c r="RP786" s="1"/>
      <c r="RQ786" s="1"/>
      <c r="RR786" s="1"/>
      <c r="RS786" s="1"/>
      <c r="RT786" s="1"/>
      <c r="RU786" s="1"/>
      <c r="RV786" s="1"/>
      <c r="RW786" s="1"/>
      <c r="RX786" s="1"/>
      <c r="RY786" s="1"/>
      <c r="RZ786" s="1"/>
      <c r="SA786" s="1"/>
      <c r="SB786" s="1"/>
      <c r="SC786" s="1"/>
      <c r="SD786" s="1"/>
      <c r="SE786" s="1"/>
      <c r="SF786" s="1"/>
      <c r="SG786" s="1"/>
      <c r="SH786" s="1"/>
      <c r="SI786" s="1"/>
      <c r="SJ786" s="1"/>
      <c r="SK786" s="1"/>
      <c r="SL786" s="1"/>
      <c r="SM786" s="1"/>
      <c r="SN786" s="1"/>
      <c r="SO786" s="1"/>
      <c r="SP786" s="1"/>
      <c r="SQ786" s="1"/>
      <c r="SR786" s="1"/>
      <c r="SS786" s="1"/>
      <c r="ST786" s="1"/>
      <c r="SU786" s="1"/>
      <c r="SV786" s="1"/>
      <c r="SW786" s="1"/>
      <c r="SX786" s="1"/>
      <c r="SY786" s="1"/>
      <c r="SZ786" s="1"/>
      <c r="TA786" s="1"/>
      <c r="TB786" s="1"/>
      <c r="TC786" s="1"/>
      <c r="TD786" s="1"/>
      <c r="TE786" s="1"/>
      <c r="TF786" s="1"/>
      <c r="TG786" s="1"/>
      <c r="TH786" s="1"/>
      <c r="TI786" s="1"/>
      <c r="TJ786" s="1"/>
      <c r="TK786" s="1"/>
      <c r="TL786" s="1"/>
      <c r="TM786" s="1"/>
      <c r="TN786" s="1"/>
      <c r="TO786" s="1"/>
      <c r="TP786" s="1"/>
      <c r="TQ786" s="1"/>
      <c r="TR786" s="1"/>
      <c r="TS786" s="1"/>
      <c r="TT786" s="1"/>
      <c r="TU786" s="1"/>
      <c r="TV786" s="1"/>
      <c r="TW786" s="1"/>
      <c r="TX786" s="1"/>
      <c r="TY786" s="1"/>
      <c r="TZ786" s="1"/>
      <c r="UA786" s="1"/>
      <c r="UB786" s="1"/>
      <c r="UC786" s="1"/>
      <c r="UD786" s="1"/>
      <c r="UE786" s="1"/>
      <c r="UF786" s="1"/>
      <c r="UG786" s="1"/>
      <c r="UH786" s="1"/>
      <c r="UI786" s="1"/>
      <c r="UJ786" s="1"/>
      <c r="UK786" s="1"/>
      <c r="UL786" s="1"/>
      <c r="UM786" s="1"/>
      <c r="UN786" s="1"/>
      <c r="UO786" s="1"/>
      <c r="UP786" s="1"/>
      <c r="UQ786" s="1"/>
      <c r="UR786" s="1"/>
      <c r="US786" s="1"/>
      <c r="UT786" s="1"/>
      <c r="UU786" s="1"/>
      <c r="UV786" s="1"/>
      <c r="UW786" s="1"/>
      <c r="UX786" s="1"/>
      <c r="UY786" s="1"/>
      <c r="UZ786" s="1"/>
      <c r="VA786" s="1"/>
      <c r="VB786" s="1"/>
      <c r="VC786" s="1"/>
      <c r="VD786" s="1"/>
      <c r="VE786" s="1"/>
      <c r="VF786" s="1"/>
      <c r="VG786" s="1"/>
      <c r="VH786" s="1"/>
      <c r="VI786" s="1"/>
      <c r="VJ786" s="1"/>
      <c r="VK786" s="1"/>
      <c r="VL786" s="1"/>
      <c r="VM786" s="1"/>
      <c r="VN786" s="1"/>
      <c r="VO786" s="1"/>
      <c r="VP786" s="1"/>
      <c r="VQ786" s="1"/>
      <c r="VR786" s="1"/>
      <c r="VS786" s="1"/>
      <c r="VT786" s="1"/>
      <c r="VU786" s="1"/>
      <c r="VV786" s="1"/>
      <c r="VW786" s="1"/>
      <c r="VX786" s="1"/>
      <c r="VY786" s="1"/>
      <c r="VZ786" s="1"/>
      <c r="WA786" s="1"/>
      <c r="WB786" s="1"/>
      <c r="WC786" s="1"/>
      <c r="WD786" s="1"/>
      <c r="WE786" s="1"/>
      <c r="WF786" s="1"/>
      <c r="WG786" s="1"/>
      <c r="WH786" s="1"/>
      <c r="WI786" s="1"/>
      <c r="WJ786" s="1"/>
      <c r="WK786" s="1"/>
      <c r="WL786" s="1"/>
      <c r="WM786" s="1"/>
      <c r="WN786" s="1"/>
      <c r="WO786" s="1"/>
      <c r="WP786" s="1"/>
      <c r="WQ786" s="1"/>
      <c r="WR786" s="1"/>
      <c r="WS786" s="1"/>
      <c r="WT786" s="1"/>
      <c r="WU786" s="1"/>
      <c r="WV786" s="1"/>
      <c r="WW786" s="1"/>
      <c r="WX786" s="1"/>
      <c r="WY786" s="1"/>
      <c r="WZ786" s="1"/>
      <c r="XA786" s="1"/>
      <c r="XB786" s="1"/>
      <c r="XC786" s="1"/>
      <c r="XD786" s="1"/>
      <c r="XE786" s="1"/>
      <c r="XF786" s="1"/>
      <c r="XG786" s="1"/>
      <c r="XH786" s="1"/>
      <c r="XI786" s="1"/>
      <c r="XJ786" s="1"/>
      <c r="XK786" s="1"/>
      <c r="XL786" s="1"/>
      <c r="XM786" s="1"/>
      <c r="XN786" s="1"/>
      <c r="XO786" s="1"/>
      <c r="XP786" s="1"/>
      <c r="XQ786" s="1"/>
      <c r="XR786" s="1"/>
      <c r="XS786" s="1"/>
      <c r="XT786" s="1"/>
      <c r="XU786" s="1"/>
      <c r="XV786" s="1"/>
      <c r="XW786" s="1"/>
      <c r="XX786" s="1"/>
      <c r="XY786" s="1"/>
      <c r="XZ786" s="1"/>
      <c r="YA786" s="1"/>
      <c r="YB786" s="1"/>
      <c r="YC786" s="1"/>
      <c r="YD786" s="1"/>
      <c r="YE786" s="1"/>
      <c r="YF786" s="1"/>
      <c r="YG786" s="1"/>
      <c r="YH786" s="1"/>
      <c r="YI786" s="1"/>
      <c r="YJ786" s="1"/>
      <c r="YK786" s="1"/>
      <c r="YL786" s="1"/>
      <c r="YM786" s="1"/>
      <c r="YN786" s="1"/>
      <c r="YO786" s="1"/>
      <c r="YP786" s="1"/>
      <c r="YQ786" s="1"/>
      <c r="YR786" s="1"/>
      <c r="YS786" s="1"/>
      <c r="YT786" s="1"/>
      <c r="YU786" s="1"/>
      <c r="YV786" s="1"/>
      <c r="YW786" s="1"/>
      <c r="YX786" s="1"/>
      <c r="YY786" s="1"/>
      <c r="YZ786" s="1"/>
      <c r="ZA786" s="1"/>
      <c r="ZB786" s="1"/>
      <c r="ZC786" s="1"/>
      <c r="ZD786" s="1"/>
      <c r="ZE786" s="1"/>
      <c r="ZF786" s="1"/>
      <c r="ZG786" s="1"/>
      <c r="ZH786" s="1"/>
      <c r="ZI786" s="1"/>
      <c r="ZJ786" s="1"/>
      <c r="ZK786" s="1"/>
      <c r="ZL786" s="1"/>
      <c r="ZM786" s="1"/>
      <c r="ZN786" s="1"/>
      <c r="ZO786" s="1"/>
      <c r="ZP786" s="1"/>
      <c r="ZQ786" s="1"/>
      <c r="ZR786" s="1"/>
      <c r="ZS786" s="1"/>
      <c r="ZT786" s="1"/>
      <c r="ZU786" s="1"/>
      <c r="ZV786" s="1"/>
      <c r="ZW786" s="1"/>
      <c r="ZX786" s="1"/>
      <c r="ZY786" s="1"/>
      <c r="ZZ786" s="1"/>
      <c r="AAA786" s="1"/>
      <c r="AAB786" s="1"/>
      <c r="AAC786" s="1"/>
      <c r="AAD786" s="1"/>
      <c r="AAE786" s="1"/>
      <c r="AAF786" s="1"/>
      <c r="AAG786" s="1"/>
      <c r="AAH786" s="1"/>
      <c r="AAI786" s="1"/>
      <c r="AAJ786" s="1"/>
      <c r="AAK786" s="1"/>
      <c r="AAL786" s="1"/>
      <c r="AAM786" s="1"/>
      <c r="AAN786" s="1"/>
      <c r="AAO786" s="1"/>
      <c r="AAP786" s="1"/>
      <c r="AAQ786" s="1"/>
      <c r="AAR786" s="1"/>
      <c r="AAS786" s="1"/>
      <c r="AAT786" s="1"/>
      <c r="AAU786" s="1"/>
      <c r="AAV786" s="1"/>
      <c r="AAW786" s="1"/>
      <c r="AAX786" s="1"/>
      <c r="AAY786" s="1"/>
      <c r="AAZ786" s="1"/>
      <c r="ABA786" s="1"/>
      <c r="ABB786" s="1"/>
      <c r="ABC786" s="1"/>
      <c r="ABD786" s="1"/>
      <c r="ABE786" s="1"/>
      <c r="ABF786" s="1"/>
      <c r="ABG786" s="1"/>
      <c r="ABH786" s="1"/>
      <c r="ABI786" s="1"/>
      <c r="ABJ786" s="1"/>
      <c r="ABK786" s="1"/>
      <c r="ABL786" s="1"/>
      <c r="ABM786" s="1"/>
      <c r="ABN786" s="1"/>
      <c r="ABO786" s="1"/>
      <c r="ABP786" s="1"/>
      <c r="ABQ786" s="1"/>
      <c r="ABR786" s="1"/>
      <c r="ABS786" s="1"/>
      <c r="ABT786" s="1"/>
      <c r="ABU786" s="1"/>
      <c r="ABV786" s="1"/>
      <c r="ABW786" s="1"/>
      <c r="ABX786" s="1"/>
      <c r="ABY786" s="1"/>
      <c r="ABZ786" s="1"/>
      <c r="ACA786" s="1"/>
      <c r="ACB786" s="1"/>
      <c r="ACC786" s="1"/>
      <c r="ACD786" s="1"/>
      <c r="ACE786" s="1"/>
      <c r="ACF786" s="1"/>
      <c r="ACG786" s="1"/>
      <c r="ACH786" s="1"/>
      <c r="ACI786" s="1"/>
      <c r="ACJ786" s="1"/>
      <c r="ACK786" s="1"/>
      <c r="ACL786" s="1"/>
      <c r="ACM786" s="1"/>
      <c r="ACN786" s="1"/>
      <c r="ACO786" s="1"/>
      <c r="ACP786" s="1"/>
      <c r="ACQ786" s="1"/>
      <c r="ACR786" s="1"/>
      <c r="ACS786" s="1"/>
      <c r="ACT786" s="1"/>
      <c r="ACU786" s="1"/>
      <c r="ACV786" s="1"/>
      <c r="ACW786" s="1"/>
      <c r="ACX786" s="1"/>
      <c r="ACY786" s="1"/>
      <c r="ACZ786" s="1"/>
      <c r="ADA786" s="1"/>
      <c r="ADB786" s="1"/>
      <c r="ADC786" s="1"/>
      <c r="ADD786" s="1"/>
      <c r="ADE786" s="1"/>
      <c r="ADF786" s="1"/>
      <c r="ADG786" s="1"/>
      <c r="ADH786" s="1"/>
      <c r="ADI786" s="1"/>
      <c r="ADJ786" s="1"/>
      <c r="ADK786" s="1"/>
      <c r="ADL786" s="1"/>
      <c r="ADM786" s="1"/>
      <c r="ADN786" s="1"/>
      <c r="ADO786" s="1"/>
      <c r="ADP786" s="1"/>
      <c r="ADQ786" s="1"/>
      <c r="ADR786" s="1"/>
      <c r="ADS786" s="1"/>
      <c r="ADT786" s="1"/>
      <c r="ADU786" s="1"/>
      <c r="ADV786" s="1"/>
    </row>
    <row r="787" spans="1:802" x14ac:dyDescent="0.1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  <c r="DN787" s="1"/>
      <c r="DO787" s="1"/>
      <c r="DP787" s="1"/>
      <c r="DQ787" s="1"/>
      <c r="DR787" s="1"/>
      <c r="DS787" s="1"/>
      <c r="DT787" s="1"/>
      <c r="DU787" s="1"/>
      <c r="DV787" s="1"/>
      <c r="DW787" s="1"/>
      <c r="DX787" s="1"/>
      <c r="DY787" s="1"/>
      <c r="DZ787" s="1"/>
      <c r="EA787" s="1"/>
      <c r="EB787" s="1"/>
      <c r="EC787" s="1"/>
      <c r="ED787" s="1"/>
      <c r="EE787" s="1"/>
      <c r="EF787" s="1"/>
      <c r="EG787" s="1"/>
      <c r="EH787" s="1"/>
      <c r="EI787" s="1"/>
      <c r="EJ787" s="1"/>
      <c r="EK787" s="1"/>
      <c r="EL787" s="1"/>
      <c r="EM787" s="1"/>
      <c r="EN787" s="1"/>
      <c r="EO787" s="1"/>
      <c r="EP787" s="1"/>
      <c r="EQ787" s="1"/>
      <c r="ER787" s="1"/>
      <c r="ES787" s="1"/>
      <c r="ET787" s="1"/>
      <c r="EU787" s="1"/>
      <c r="EV787" s="1"/>
      <c r="EW787" s="1"/>
      <c r="EX787" s="1"/>
      <c r="EY787" s="1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1"/>
      <c r="FL787" s="1"/>
      <c r="FM787" s="1"/>
      <c r="FN787" s="1"/>
      <c r="FO787" s="1"/>
      <c r="FP787" s="1"/>
      <c r="FQ787" s="1"/>
      <c r="FR787" s="1"/>
      <c r="FS787" s="1"/>
      <c r="FT787" s="1"/>
      <c r="FU787" s="1"/>
      <c r="FV787" s="1"/>
      <c r="FW787" s="1"/>
      <c r="FX787" s="1"/>
      <c r="FY787" s="1"/>
      <c r="FZ787" s="1"/>
      <c r="GA787" s="1"/>
      <c r="GB787" s="1"/>
      <c r="GC787" s="1"/>
      <c r="GD787" s="1"/>
      <c r="GE787" s="1"/>
      <c r="GF787" s="1"/>
      <c r="GG787" s="1"/>
      <c r="GH787" s="1"/>
      <c r="GI787" s="1"/>
      <c r="GJ787" s="1"/>
      <c r="GK787" s="1"/>
      <c r="GL787" s="1"/>
      <c r="GM787" s="1"/>
      <c r="GN787" s="1"/>
      <c r="GO787" s="1"/>
      <c r="GP787" s="1"/>
      <c r="GQ787" s="1"/>
      <c r="GR787" s="1"/>
      <c r="GS787" s="1"/>
      <c r="GT787" s="1"/>
      <c r="GU787" s="1"/>
      <c r="GV787" s="1"/>
      <c r="GW787" s="1"/>
      <c r="GX787" s="1"/>
      <c r="GY787" s="1"/>
      <c r="GZ787" s="1"/>
      <c r="HA787" s="1"/>
      <c r="HB787" s="1"/>
      <c r="HC787" s="1"/>
      <c r="HD787" s="1"/>
      <c r="HE787" s="1"/>
      <c r="HF787" s="1"/>
      <c r="HG787" s="1"/>
      <c r="HH787" s="1"/>
      <c r="HI787" s="1"/>
      <c r="HJ787" s="1"/>
      <c r="HK787" s="1"/>
      <c r="HL787" s="1"/>
      <c r="HM787" s="1"/>
      <c r="HN787" s="1"/>
      <c r="HO787" s="1"/>
      <c r="HP787" s="1"/>
      <c r="HQ787" s="1"/>
      <c r="HR787" s="1"/>
      <c r="HS787" s="1"/>
      <c r="HT787" s="1"/>
      <c r="HU787" s="1"/>
      <c r="HV787" s="1"/>
      <c r="HW787" s="1"/>
      <c r="HX787" s="1"/>
      <c r="HY787" s="1"/>
      <c r="HZ787" s="1"/>
      <c r="IA787" s="1"/>
      <c r="IB787" s="1"/>
      <c r="IC787" s="1"/>
      <c r="ID787" s="1"/>
      <c r="IE787" s="1"/>
      <c r="IF787" s="1"/>
      <c r="IG787" s="1"/>
      <c r="IH787" s="1"/>
      <c r="II787" s="1"/>
      <c r="IJ787" s="1"/>
      <c r="IK787" s="1"/>
      <c r="IL787" s="1"/>
      <c r="IM787" s="1"/>
      <c r="IN787" s="1"/>
      <c r="IO787" s="1"/>
      <c r="IP787" s="1"/>
      <c r="IQ787" s="1"/>
      <c r="IR787" s="1"/>
      <c r="IS787" s="1"/>
      <c r="IT787" s="1"/>
      <c r="IU787" s="1"/>
      <c r="IV787" s="1"/>
      <c r="IW787" s="1"/>
      <c r="IX787" s="1"/>
      <c r="IY787" s="1"/>
      <c r="IZ787" s="1"/>
      <c r="JA787" s="1"/>
      <c r="JB787" s="1"/>
      <c r="JC787" s="1"/>
      <c r="JD787" s="1"/>
      <c r="JE787" s="1"/>
      <c r="JF787" s="1"/>
      <c r="JG787" s="1"/>
      <c r="JH787" s="1"/>
      <c r="JI787" s="1"/>
      <c r="JJ787" s="1"/>
      <c r="JK787" s="1"/>
      <c r="JL787" s="1"/>
      <c r="JM787" s="1"/>
      <c r="JN787" s="1"/>
      <c r="JO787" s="1"/>
      <c r="JP787" s="1"/>
      <c r="JQ787" s="1"/>
      <c r="JR787" s="1"/>
      <c r="JS787" s="1"/>
      <c r="JT787" s="1"/>
      <c r="JU787" s="1"/>
      <c r="JV787" s="1"/>
      <c r="JW787" s="1"/>
      <c r="JX787" s="1"/>
      <c r="JY787" s="1"/>
      <c r="JZ787" s="1"/>
      <c r="KA787" s="1"/>
      <c r="KB787" s="1"/>
      <c r="KC787" s="1"/>
      <c r="KD787" s="1"/>
      <c r="KE787" s="1"/>
      <c r="KF787" s="1"/>
      <c r="KG787" s="1"/>
      <c r="KH787" s="1"/>
      <c r="KI787" s="1"/>
      <c r="KJ787" s="1"/>
      <c r="KK787" s="1"/>
      <c r="KL787" s="1"/>
      <c r="KM787" s="1"/>
      <c r="KN787" s="1"/>
      <c r="KO787" s="1"/>
      <c r="KP787" s="1"/>
      <c r="KQ787" s="1"/>
      <c r="KR787" s="1"/>
      <c r="KS787" s="1"/>
      <c r="KT787" s="1"/>
      <c r="KU787" s="1"/>
      <c r="KV787" s="1"/>
      <c r="KW787" s="1"/>
      <c r="KX787" s="1"/>
      <c r="KY787" s="1"/>
      <c r="KZ787" s="1"/>
      <c r="LA787" s="1"/>
      <c r="LB787" s="1"/>
      <c r="LC787" s="1"/>
      <c r="LD787" s="1"/>
      <c r="LE787" s="1"/>
      <c r="LF787" s="1"/>
      <c r="LG787" s="1"/>
      <c r="LH787" s="1"/>
      <c r="LI787" s="1"/>
      <c r="LJ787" s="1"/>
      <c r="LK787" s="1"/>
      <c r="LL787" s="1"/>
      <c r="LM787" s="1"/>
      <c r="LN787" s="1"/>
      <c r="LO787" s="1"/>
      <c r="LP787" s="1"/>
      <c r="LQ787" s="1"/>
      <c r="LR787" s="1"/>
      <c r="LS787" s="1"/>
      <c r="LT787" s="1"/>
      <c r="LU787" s="1"/>
      <c r="LV787" s="1"/>
      <c r="LW787" s="1"/>
      <c r="LX787" s="1"/>
      <c r="LY787" s="1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  <c r="MV787" s="1"/>
      <c r="MW787" s="1"/>
      <c r="MX787" s="1"/>
      <c r="MY787" s="1"/>
      <c r="MZ787" s="1"/>
      <c r="NA787" s="1"/>
      <c r="NB787" s="1"/>
      <c r="NC787" s="1"/>
      <c r="ND787" s="1"/>
      <c r="NE787" s="1"/>
      <c r="NF787" s="1"/>
      <c r="NG787" s="1"/>
      <c r="NH787" s="1"/>
      <c r="NI787" s="1"/>
      <c r="NJ787" s="1"/>
      <c r="NK787" s="1"/>
      <c r="NL787" s="1"/>
      <c r="NM787" s="1"/>
      <c r="NN787" s="1"/>
      <c r="NO787" s="1"/>
      <c r="NP787" s="1"/>
      <c r="NQ787" s="1"/>
      <c r="NR787" s="1"/>
      <c r="NS787" s="1"/>
      <c r="NT787" s="1"/>
      <c r="NU787" s="1"/>
      <c r="NV787" s="1"/>
      <c r="NW787" s="1"/>
      <c r="NX787" s="1"/>
      <c r="NY787" s="1"/>
      <c r="NZ787" s="1"/>
      <c r="OA787" s="1"/>
      <c r="OB787" s="1"/>
      <c r="OC787" s="1"/>
      <c r="OD787" s="1"/>
      <c r="OE787" s="1"/>
      <c r="OF787" s="1"/>
      <c r="OG787" s="1"/>
      <c r="OH787" s="1"/>
      <c r="OI787" s="1"/>
      <c r="OJ787" s="1"/>
      <c r="OK787" s="1"/>
      <c r="OL787" s="1"/>
      <c r="OM787" s="1"/>
      <c r="ON787" s="1"/>
      <c r="OO787" s="1"/>
      <c r="OP787" s="1"/>
      <c r="OQ787" s="1"/>
      <c r="OR787" s="1"/>
      <c r="OS787" s="1"/>
      <c r="OT787" s="1"/>
      <c r="OU787" s="1"/>
      <c r="OV787" s="1"/>
      <c r="OW787" s="1"/>
      <c r="OX787" s="1"/>
      <c r="OY787" s="1"/>
      <c r="OZ787" s="1"/>
      <c r="PA787" s="1"/>
      <c r="PB787" s="1"/>
      <c r="PC787" s="1"/>
      <c r="PD787" s="1"/>
      <c r="PE787" s="1"/>
      <c r="PF787" s="1"/>
      <c r="PG787" s="1"/>
      <c r="PH787" s="1"/>
      <c r="PI787" s="1"/>
      <c r="PJ787" s="1"/>
      <c r="PK787" s="1"/>
      <c r="PL787" s="1"/>
      <c r="PM787" s="1"/>
      <c r="PN787" s="1"/>
      <c r="PO787" s="1"/>
      <c r="PP787" s="1"/>
      <c r="PQ787" s="1"/>
      <c r="PR787" s="1"/>
      <c r="PS787" s="1"/>
      <c r="PT787" s="1"/>
      <c r="PU787" s="1"/>
      <c r="PV787" s="1"/>
      <c r="PW787" s="1"/>
      <c r="PX787" s="1"/>
      <c r="PY787" s="1"/>
      <c r="PZ787" s="1"/>
      <c r="QA787" s="1"/>
      <c r="QB787" s="1"/>
      <c r="QC787" s="1"/>
      <c r="QD787" s="1"/>
      <c r="QE787" s="1"/>
      <c r="QF787" s="1"/>
      <c r="QG787" s="1"/>
      <c r="QH787" s="1"/>
      <c r="QI787" s="1"/>
      <c r="QJ787" s="1"/>
      <c r="QK787" s="1"/>
      <c r="QL787" s="1"/>
      <c r="QM787" s="1"/>
      <c r="QN787" s="1"/>
      <c r="QO787" s="1"/>
      <c r="QP787" s="1"/>
      <c r="QQ787" s="1"/>
      <c r="QR787" s="1"/>
      <c r="QS787" s="1"/>
      <c r="QT787" s="1"/>
      <c r="QU787" s="1"/>
      <c r="QV787" s="1"/>
      <c r="QW787" s="1"/>
      <c r="QX787" s="1"/>
      <c r="QY787" s="1"/>
      <c r="QZ787" s="1"/>
      <c r="RA787" s="1"/>
      <c r="RB787" s="1"/>
      <c r="RC787" s="1"/>
      <c r="RD787" s="1"/>
      <c r="RE787" s="1"/>
      <c r="RF787" s="1"/>
      <c r="RG787" s="1"/>
      <c r="RH787" s="1"/>
      <c r="RI787" s="1"/>
      <c r="RJ787" s="1"/>
      <c r="RK787" s="1"/>
      <c r="RL787" s="1"/>
      <c r="RM787" s="1"/>
      <c r="RN787" s="1"/>
      <c r="RO787" s="1"/>
      <c r="RP787" s="1"/>
      <c r="RQ787" s="1"/>
      <c r="RR787" s="1"/>
      <c r="RS787" s="1"/>
      <c r="RT787" s="1"/>
      <c r="RU787" s="1"/>
      <c r="RV787" s="1"/>
      <c r="RW787" s="1"/>
      <c r="RX787" s="1"/>
      <c r="RY787" s="1"/>
      <c r="RZ787" s="1"/>
      <c r="SA787" s="1"/>
      <c r="SB787" s="1"/>
      <c r="SC787" s="1"/>
      <c r="SD787" s="1"/>
      <c r="SE787" s="1"/>
      <c r="SF787" s="1"/>
      <c r="SG787" s="1"/>
      <c r="SH787" s="1"/>
      <c r="SI787" s="1"/>
      <c r="SJ787" s="1"/>
      <c r="SK787" s="1"/>
      <c r="SL787" s="1"/>
      <c r="SM787" s="1"/>
      <c r="SN787" s="1"/>
      <c r="SO787" s="1"/>
      <c r="SP787" s="1"/>
      <c r="SQ787" s="1"/>
      <c r="SR787" s="1"/>
      <c r="SS787" s="1"/>
      <c r="ST787" s="1"/>
      <c r="SU787" s="1"/>
      <c r="SV787" s="1"/>
      <c r="SW787" s="1"/>
      <c r="SX787" s="1"/>
      <c r="SY787" s="1"/>
      <c r="SZ787" s="1"/>
      <c r="TA787" s="1"/>
      <c r="TB787" s="1"/>
      <c r="TC787" s="1"/>
      <c r="TD787" s="1"/>
      <c r="TE787" s="1"/>
      <c r="TF787" s="1"/>
      <c r="TG787" s="1"/>
      <c r="TH787" s="1"/>
      <c r="TI787" s="1"/>
      <c r="TJ787" s="1"/>
      <c r="TK787" s="1"/>
      <c r="TL787" s="1"/>
      <c r="TM787" s="1"/>
      <c r="TN787" s="1"/>
      <c r="TO787" s="1"/>
      <c r="TP787" s="1"/>
      <c r="TQ787" s="1"/>
      <c r="TR787" s="1"/>
      <c r="TS787" s="1"/>
      <c r="TT787" s="1"/>
      <c r="TU787" s="1"/>
      <c r="TV787" s="1"/>
      <c r="TW787" s="1"/>
      <c r="TX787" s="1"/>
      <c r="TY787" s="1"/>
      <c r="TZ787" s="1"/>
      <c r="UA787" s="1"/>
      <c r="UB787" s="1"/>
      <c r="UC787" s="1"/>
      <c r="UD787" s="1"/>
      <c r="UE787" s="1"/>
      <c r="UF787" s="1"/>
      <c r="UG787" s="1"/>
      <c r="UH787" s="1"/>
      <c r="UI787" s="1"/>
      <c r="UJ787" s="1"/>
      <c r="UK787" s="1"/>
      <c r="UL787" s="1"/>
      <c r="UM787" s="1"/>
      <c r="UN787" s="1"/>
      <c r="UO787" s="1"/>
      <c r="UP787" s="1"/>
      <c r="UQ787" s="1"/>
      <c r="UR787" s="1"/>
      <c r="US787" s="1"/>
      <c r="UT787" s="1"/>
      <c r="UU787" s="1"/>
      <c r="UV787" s="1"/>
      <c r="UW787" s="1"/>
      <c r="UX787" s="1"/>
      <c r="UY787" s="1"/>
      <c r="UZ787" s="1"/>
      <c r="VA787" s="1"/>
      <c r="VB787" s="1"/>
      <c r="VC787" s="1"/>
      <c r="VD787" s="1"/>
      <c r="VE787" s="1"/>
      <c r="VF787" s="1"/>
      <c r="VG787" s="1"/>
      <c r="VH787" s="1"/>
      <c r="VI787" s="1"/>
      <c r="VJ787" s="1"/>
      <c r="VK787" s="1"/>
      <c r="VL787" s="1"/>
      <c r="VM787" s="1"/>
      <c r="VN787" s="1"/>
      <c r="VO787" s="1"/>
      <c r="VP787" s="1"/>
      <c r="VQ787" s="1"/>
      <c r="VR787" s="1"/>
      <c r="VS787" s="1"/>
      <c r="VT787" s="1"/>
      <c r="VU787" s="1"/>
      <c r="VV787" s="1"/>
      <c r="VW787" s="1"/>
      <c r="VX787" s="1"/>
      <c r="VY787" s="1"/>
      <c r="VZ787" s="1"/>
      <c r="WA787" s="1"/>
      <c r="WB787" s="1"/>
      <c r="WC787" s="1"/>
      <c r="WD787" s="1"/>
      <c r="WE787" s="1"/>
      <c r="WF787" s="1"/>
      <c r="WG787" s="1"/>
      <c r="WH787" s="1"/>
      <c r="WI787" s="1"/>
      <c r="WJ787" s="1"/>
      <c r="WK787" s="1"/>
      <c r="WL787" s="1"/>
      <c r="WM787" s="1"/>
      <c r="WN787" s="1"/>
      <c r="WO787" s="1"/>
      <c r="WP787" s="1"/>
      <c r="WQ787" s="1"/>
      <c r="WR787" s="1"/>
      <c r="WS787" s="1"/>
      <c r="WT787" s="1"/>
      <c r="WU787" s="1"/>
      <c r="WV787" s="1"/>
      <c r="WW787" s="1"/>
      <c r="WX787" s="1"/>
      <c r="WY787" s="1"/>
      <c r="WZ787" s="1"/>
      <c r="XA787" s="1"/>
      <c r="XB787" s="1"/>
      <c r="XC787" s="1"/>
      <c r="XD787" s="1"/>
      <c r="XE787" s="1"/>
      <c r="XF787" s="1"/>
      <c r="XG787" s="1"/>
      <c r="XH787" s="1"/>
      <c r="XI787" s="1"/>
      <c r="XJ787" s="1"/>
      <c r="XK787" s="1"/>
      <c r="XL787" s="1"/>
      <c r="XM787" s="1"/>
      <c r="XN787" s="1"/>
      <c r="XO787" s="1"/>
      <c r="XP787" s="1"/>
      <c r="XQ787" s="1"/>
      <c r="XR787" s="1"/>
      <c r="XS787" s="1"/>
      <c r="XT787" s="1"/>
      <c r="XU787" s="1"/>
      <c r="XV787" s="1"/>
      <c r="XW787" s="1"/>
      <c r="XX787" s="1"/>
      <c r="XY787" s="1"/>
      <c r="XZ787" s="1"/>
      <c r="YA787" s="1"/>
      <c r="YB787" s="1"/>
      <c r="YC787" s="1"/>
      <c r="YD787" s="1"/>
      <c r="YE787" s="1"/>
      <c r="YF787" s="1"/>
      <c r="YG787" s="1"/>
      <c r="YH787" s="1"/>
      <c r="YI787" s="1"/>
      <c r="YJ787" s="1"/>
      <c r="YK787" s="1"/>
      <c r="YL787" s="1"/>
      <c r="YM787" s="1"/>
      <c r="YN787" s="1"/>
      <c r="YO787" s="1"/>
      <c r="YP787" s="1"/>
      <c r="YQ787" s="1"/>
      <c r="YR787" s="1"/>
      <c r="YS787" s="1"/>
      <c r="YT787" s="1"/>
      <c r="YU787" s="1"/>
      <c r="YV787" s="1"/>
      <c r="YW787" s="1"/>
      <c r="YX787" s="1"/>
      <c r="YY787" s="1"/>
      <c r="YZ787" s="1"/>
      <c r="ZA787" s="1"/>
      <c r="ZB787" s="1"/>
      <c r="ZC787" s="1"/>
      <c r="ZD787" s="1"/>
      <c r="ZE787" s="1"/>
      <c r="ZF787" s="1"/>
      <c r="ZG787" s="1"/>
      <c r="ZH787" s="1"/>
      <c r="ZI787" s="1"/>
      <c r="ZJ787" s="1"/>
      <c r="ZK787" s="1"/>
      <c r="ZL787" s="1"/>
      <c r="ZM787" s="1"/>
      <c r="ZN787" s="1"/>
      <c r="ZO787" s="1"/>
      <c r="ZP787" s="1"/>
      <c r="ZQ787" s="1"/>
      <c r="ZR787" s="1"/>
      <c r="ZS787" s="1"/>
      <c r="ZT787" s="1"/>
      <c r="ZU787" s="1"/>
      <c r="ZV787" s="1"/>
      <c r="ZW787" s="1"/>
      <c r="ZX787" s="1"/>
      <c r="ZY787" s="1"/>
      <c r="ZZ787" s="1"/>
      <c r="AAA787" s="1"/>
      <c r="AAB787" s="1"/>
      <c r="AAC787" s="1"/>
      <c r="AAD787" s="1"/>
      <c r="AAE787" s="1"/>
      <c r="AAF787" s="1"/>
      <c r="AAG787" s="1"/>
      <c r="AAH787" s="1"/>
      <c r="AAI787" s="1"/>
      <c r="AAJ787" s="1"/>
      <c r="AAK787" s="1"/>
      <c r="AAL787" s="1"/>
      <c r="AAM787" s="1"/>
      <c r="AAN787" s="1"/>
      <c r="AAO787" s="1"/>
      <c r="AAP787" s="1"/>
      <c r="AAQ787" s="1"/>
      <c r="AAR787" s="1"/>
      <c r="AAS787" s="1"/>
      <c r="AAT787" s="1"/>
      <c r="AAU787" s="1"/>
      <c r="AAV787" s="1"/>
      <c r="AAW787" s="1"/>
      <c r="AAX787" s="1"/>
      <c r="AAY787" s="1"/>
      <c r="AAZ787" s="1"/>
      <c r="ABA787" s="1"/>
      <c r="ABB787" s="1"/>
      <c r="ABC787" s="1"/>
      <c r="ABD787" s="1"/>
      <c r="ABE787" s="1"/>
      <c r="ABF787" s="1"/>
      <c r="ABG787" s="1"/>
      <c r="ABH787" s="1"/>
      <c r="ABI787" s="1"/>
      <c r="ABJ787" s="1"/>
      <c r="ABK787" s="1"/>
      <c r="ABL787" s="1"/>
      <c r="ABM787" s="1"/>
      <c r="ABN787" s="1"/>
      <c r="ABO787" s="1"/>
      <c r="ABP787" s="1"/>
      <c r="ABQ787" s="1"/>
      <c r="ABR787" s="1"/>
      <c r="ABS787" s="1"/>
      <c r="ABT787" s="1"/>
      <c r="ABU787" s="1"/>
      <c r="ABV787" s="1"/>
      <c r="ABW787" s="1"/>
      <c r="ABX787" s="1"/>
      <c r="ABY787" s="1"/>
      <c r="ABZ787" s="1"/>
      <c r="ACA787" s="1"/>
      <c r="ACB787" s="1"/>
      <c r="ACC787" s="1"/>
      <c r="ACD787" s="1"/>
      <c r="ACE787" s="1"/>
      <c r="ACF787" s="1"/>
      <c r="ACG787" s="1"/>
      <c r="ACH787" s="1"/>
      <c r="ACI787" s="1"/>
      <c r="ACJ787" s="1"/>
      <c r="ACK787" s="1"/>
      <c r="ACL787" s="1"/>
      <c r="ACM787" s="1"/>
      <c r="ACN787" s="1"/>
      <c r="ACO787" s="1"/>
      <c r="ACP787" s="1"/>
      <c r="ACQ787" s="1"/>
      <c r="ACR787" s="1"/>
      <c r="ACS787" s="1"/>
      <c r="ACT787" s="1"/>
      <c r="ACU787" s="1"/>
      <c r="ACV787" s="1"/>
      <c r="ACW787" s="1"/>
      <c r="ACX787" s="1"/>
      <c r="ACY787" s="1"/>
      <c r="ACZ787" s="1"/>
      <c r="ADA787" s="1"/>
      <c r="ADB787" s="1"/>
      <c r="ADC787" s="1"/>
      <c r="ADD787" s="1"/>
      <c r="ADE787" s="1"/>
      <c r="ADF787" s="1"/>
      <c r="ADG787" s="1"/>
      <c r="ADH787" s="1"/>
      <c r="ADI787" s="1"/>
      <c r="ADJ787" s="1"/>
      <c r="ADK787" s="1"/>
      <c r="ADL787" s="1"/>
      <c r="ADM787" s="1"/>
      <c r="ADN787" s="1"/>
      <c r="ADO787" s="1"/>
      <c r="ADP787" s="1"/>
      <c r="ADQ787" s="1"/>
      <c r="ADR787" s="1"/>
      <c r="ADS787" s="1"/>
      <c r="ADT787" s="1"/>
      <c r="ADU787" s="1"/>
      <c r="ADV787" s="1"/>
    </row>
    <row r="788" spans="1:802" x14ac:dyDescent="0.1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  <c r="DN788" s="1"/>
      <c r="DO788" s="1"/>
      <c r="DP788" s="1"/>
      <c r="DQ788" s="1"/>
      <c r="DR788" s="1"/>
      <c r="DS788" s="1"/>
      <c r="DT788" s="1"/>
      <c r="DU788" s="1"/>
      <c r="DV788" s="1"/>
      <c r="DW788" s="1"/>
      <c r="DX788" s="1"/>
      <c r="DY788" s="1"/>
      <c r="DZ788" s="1"/>
      <c r="EA788" s="1"/>
      <c r="EB788" s="1"/>
      <c r="EC788" s="1"/>
      <c r="ED788" s="1"/>
      <c r="EE788" s="1"/>
      <c r="EF788" s="1"/>
      <c r="EG788" s="1"/>
      <c r="EH788" s="1"/>
      <c r="EI788" s="1"/>
      <c r="EJ788" s="1"/>
      <c r="EK788" s="1"/>
      <c r="EL788" s="1"/>
      <c r="EM788" s="1"/>
      <c r="EN788" s="1"/>
      <c r="EO788" s="1"/>
      <c r="EP788" s="1"/>
      <c r="EQ788" s="1"/>
      <c r="ER788" s="1"/>
      <c r="ES788" s="1"/>
      <c r="ET788" s="1"/>
      <c r="EU788" s="1"/>
      <c r="EV788" s="1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1"/>
      <c r="FL788" s="1"/>
      <c r="FM788" s="1"/>
      <c r="FN788" s="1"/>
      <c r="FO788" s="1"/>
      <c r="FP788" s="1"/>
      <c r="FQ788" s="1"/>
      <c r="FR788" s="1"/>
      <c r="FS788" s="1"/>
      <c r="FT788" s="1"/>
      <c r="FU788" s="1"/>
      <c r="FV788" s="1"/>
      <c r="FW788" s="1"/>
      <c r="FX788" s="1"/>
      <c r="FY788" s="1"/>
      <c r="FZ788" s="1"/>
      <c r="GA788" s="1"/>
      <c r="GB788" s="1"/>
      <c r="GC788" s="1"/>
      <c r="GD788" s="1"/>
      <c r="GE788" s="1"/>
      <c r="GF788" s="1"/>
      <c r="GG788" s="1"/>
      <c r="GH788" s="1"/>
      <c r="GI788" s="1"/>
      <c r="GJ788" s="1"/>
      <c r="GK788" s="1"/>
      <c r="GL788" s="1"/>
      <c r="GM788" s="1"/>
      <c r="GN788" s="1"/>
      <c r="GO788" s="1"/>
      <c r="GP788" s="1"/>
      <c r="GQ788" s="1"/>
      <c r="GR788" s="1"/>
      <c r="GS788" s="1"/>
      <c r="GT788" s="1"/>
      <c r="GU788" s="1"/>
      <c r="GV788" s="1"/>
      <c r="GW788" s="1"/>
      <c r="GX788" s="1"/>
      <c r="GY788" s="1"/>
      <c r="GZ788" s="1"/>
      <c r="HA788" s="1"/>
      <c r="HB788" s="1"/>
      <c r="HC788" s="1"/>
      <c r="HD788" s="1"/>
      <c r="HE788" s="1"/>
      <c r="HF788" s="1"/>
      <c r="HG788" s="1"/>
      <c r="HH788" s="1"/>
      <c r="HI788" s="1"/>
      <c r="HJ788" s="1"/>
      <c r="HK788" s="1"/>
      <c r="HL788" s="1"/>
      <c r="HM788" s="1"/>
      <c r="HN788" s="1"/>
      <c r="HO788" s="1"/>
      <c r="HP788" s="1"/>
      <c r="HQ788" s="1"/>
      <c r="HR788" s="1"/>
      <c r="HS788" s="1"/>
      <c r="HT788" s="1"/>
      <c r="HU788" s="1"/>
      <c r="HV788" s="1"/>
      <c r="HW788" s="1"/>
      <c r="HX788" s="1"/>
      <c r="HY788" s="1"/>
      <c r="HZ788" s="1"/>
      <c r="IA788" s="1"/>
      <c r="IB788" s="1"/>
      <c r="IC788" s="1"/>
      <c r="ID788" s="1"/>
      <c r="IE788" s="1"/>
      <c r="IF788" s="1"/>
      <c r="IG788" s="1"/>
      <c r="IH788" s="1"/>
      <c r="II788" s="1"/>
      <c r="IJ788" s="1"/>
      <c r="IK788" s="1"/>
      <c r="IL788" s="1"/>
      <c r="IM788" s="1"/>
      <c r="IN788" s="1"/>
      <c r="IO788" s="1"/>
      <c r="IP788" s="1"/>
      <c r="IQ788" s="1"/>
      <c r="IR788" s="1"/>
      <c r="IS788" s="1"/>
      <c r="IT788" s="1"/>
      <c r="IU788" s="1"/>
      <c r="IV788" s="1"/>
      <c r="IW788" s="1"/>
      <c r="IX788" s="1"/>
      <c r="IY788" s="1"/>
      <c r="IZ788" s="1"/>
      <c r="JA788" s="1"/>
      <c r="JB788" s="1"/>
      <c r="JC788" s="1"/>
      <c r="JD788" s="1"/>
      <c r="JE788" s="1"/>
      <c r="JF788" s="1"/>
      <c r="JG788" s="1"/>
      <c r="JH788" s="1"/>
      <c r="JI788" s="1"/>
      <c r="JJ788" s="1"/>
      <c r="JK788" s="1"/>
      <c r="JL788" s="1"/>
      <c r="JM788" s="1"/>
      <c r="JN788" s="1"/>
      <c r="JO788" s="1"/>
      <c r="JP788" s="1"/>
      <c r="JQ788" s="1"/>
      <c r="JR788" s="1"/>
      <c r="JS788" s="1"/>
      <c r="JT788" s="1"/>
      <c r="JU788" s="1"/>
      <c r="JV788" s="1"/>
      <c r="JW788" s="1"/>
      <c r="JX788" s="1"/>
      <c r="JY788" s="1"/>
      <c r="JZ788" s="1"/>
      <c r="KA788" s="1"/>
      <c r="KB788" s="1"/>
      <c r="KC788" s="1"/>
      <c r="KD788" s="1"/>
      <c r="KE788" s="1"/>
      <c r="KF788" s="1"/>
      <c r="KG788" s="1"/>
      <c r="KH788" s="1"/>
      <c r="KI788" s="1"/>
      <c r="KJ788" s="1"/>
      <c r="KK788" s="1"/>
      <c r="KL788" s="1"/>
      <c r="KM788" s="1"/>
      <c r="KN788" s="1"/>
      <c r="KO788" s="1"/>
      <c r="KP788" s="1"/>
      <c r="KQ788" s="1"/>
      <c r="KR788" s="1"/>
      <c r="KS788" s="1"/>
      <c r="KT788" s="1"/>
      <c r="KU788" s="1"/>
      <c r="KV788" s="1"/>
      <c r="KW788" s="1"/>
      <c r="KX788" s="1"/>
      <c r="KY788" s="1"/>
      <c r="KZ788" s="1"/>
      <c r="LA788" s="1"/>
      <c r="LB788" s="1"/>
      <c r="LC788" s="1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1"/>
      <c r="MO788" s="1"/>
      <c r="MP788" s="1"/>
      <c r="MQ788" s="1"/>
      <c r="MR788" s="1"/>
      <c r="MS788" s="1"/>
      <c r="MT788" s="1"/>
      <c r="MU788" s="1"/>
      <c r="MV788" s="1"/>
      <c r="MW788" s="1"/>
      <c r="MX788" s="1"/>
      <c r="MY788" s="1"/>
      <c r="MZ788" s="1"/>
      <c r="NA788" s="1"/>
      <c r="NB788" s="1"/>
      <c r="NC788" s="1"/>
      <c r="ND788" s="1"/>
      <c r="NE788" s="1"/>
      <c r="NF788" s="1"/>
      <c r="NG788" s="1"/>
      <c r="NH788" s="1"/>
      <c r="NI788" s="1"/>
      <c r="NJ788" s="1"/>
      <c r="NK788" s="1"/>
      <c r="NL788" s="1"/>
      <c r="NM788" s="1"/>
      <c r="NN788" s="1"/>
      <c r="NO788" s="1"/>
      <c r="NP788" s="1"/>
      <c r="NQ788" s="1"/>
      <c r="NR788" s="1"/>
      <c r="NS788" s="1"/>
      <c r="NT788" s="1"/>
      <c r="NU788" s="1"/>
      <c r="NV788" s="1"/>
      <c r="NW788" s="1"/>
      <c r="NX788" s="1"/>
      <c r="NY788" s="1"/>
      <c r="NZ788" s="1"/>
      <c r="OA788" s="1"/>
      <c r="OB788" s="1"/>
      <c r="OC788" s="1"/>
      <c r="OD788" s="1"/>
      <c r="OE788" s="1"/>
      <c r="OF788" s="1"/>
      <c r="OG788" s="1"/>
      <c r="OH788" s="1"/>
      <c r="OI788" s="1"/>
      <c r="OJ788" s="1"/>
      <c r="OK788" s="1"/>
      <c r="OL788" s="1"/>
      <c r="OM788" s="1"/>
      <c r="ON788" s="1"/>
      <c r="OO788" s="1"/>
      <c r="OP788" s="1"/>
      <c r="OQ788" s="1"/>
      <c r="OR788" s="1"/>
      <c r="OS788" s="1"/>
      <c r="OT788" s="1"/>
      <c r="OU788" s="1"/>
      <c r="OV788" s="1"/>
      <c r="OW788" s="1"/>
      <c r="OX788" s="1"/>
      <c r="OY788" s="1"/>
      <c r="OZ788" s="1"/>
      <c r="PA788" s="1"/>
      <c r="PB788" s="1"/>
      <c r="PC788" s="1"/>
      <c r="PD788" s="1"/>
      <c r="PE788" s="1"/>
      <c r="PF788" s="1"/>
      <c r="PG788" s="1"/>
      <c r="PH788" s="1"/>
      <c r="PI788" s="1"/>
      <c r="PJ788" s="1"/>
      <c r="PK788" s="1"/>
      <c r="PL788" s="1"/>
      <c r="PM788" s="1"/>
      <c r="PN788" s="1"/>
      <c r="PO788" s="1"/>
      <c r="PP788" s="1"/>
      <c r="PQ788" s="1"/>
      <c r="PR788" s="1"/>
      <c r="PS788" s="1"/>
      <c r="PT788" s="1"/>
      <c r="PU788" s="1"/>
      <c r="PV788" s="1"/>
      <c r="PW788" s="1"/>
      <c r="PX788" s="1"/>
      <c r="PY788" s="1"/>
      <c r="PZ788" s="1"/>
      <c r="QA788" s="1"/>
      <c r="QB788" s="1"/>
      <c r="QC788" s="1"/>
      <c r="QD788" s="1"/>
      <c r="QE788" s="1"/>
      <c r="QF788" s="1"/>
      <c r="QG788" s="1"/>
      <c r="QH788" s="1"/>
      <c r="QI788" s="1"/>
      <c r="QJ788" s="1"/>
      <c r="QK788" s="1"/>
      <c r="QL788" s="1"/>
      <c r="QM788" s="1"/>
      <c r="QN788" s="1"/>
      <c r="QO788" s="1"/>
      <c r="QP788" s="1"/>
      <c r="QQ788" s="1"/>
      <c r="QR788" s="1"/>
      <c r="QS788" s="1"/>
      <c r="QT788" s="1"/>
      <c r="QU788" s="1"/>
      <c r="QV788" s="1"/>
      <c r="QW788" s="1"/>
      <c r="QX788" s="1"/>
      <c r="QY788" s="1"/>
      <c r="QZ788" s="1"/>
      <c r="RA788" s="1"/>
      <c r="RB788" s="1"/>
      <c r="RC788" s="1"/>
      <c r="RD788" s="1"/>
      <c r="RE788" s="1"/>
      <c r="RF788" s="1"/>
      <c r="RG788" s="1"/>
      <c r="RH788" s="1"/>
      <c r="RI788" s="1"/>
      <c r="RJ788" s="1"/>
      <c r="RK788" s="1"/>
      <c r="RL788" s="1"/>
      <c r="RM788" s="1"/>
      <c r="RN788" s="1"/>
      <c r="RO788" s="1"/>
      <c r="RP788" s="1"/>
      <c r="RQ788" s="1"/>
      <c r="RR788" s="1"/>
      <c r="RS788" s="1"/>
      <c r="RT788" s="1"/>
      <c r="RU788" s="1"/>
      <c r="RV788" s="1"/>
      <c r="RW788" s="1"/>
      <c r="RX788" s="1"/>
      <c r="RY788" s="1"/>
      <c r="RZ788" s="1"/>
      <c r="SA788" s="1"/>
      <c r="SB788" s="1"/>
      <c r="SC788" s="1"/>
      <c r="SD788" s="1"/>
      <c r="SE788" s="1"/>
      <c r="SF788" s="1"/>
      <c r="SG788" s="1"/>
      <c r="SH788" s="1"/>
      <c r="SI788" s="1"/>
      <c r="SJ788" s="1"/>
      <c r="SK788" s="1"/>
      <c r="SL788" s="1"/>
      <c r="SM788" s="1"/>
      <c r="SN788" s="1"/>
      <c r="SO788" s="1"/>
      <c r="SP788" s="1"/>
      <c r="SQ788" s="1"/>
      <c r="SR788" s="1"/>
      <c r="SS788" s="1"/>
      <c r="ST788" s="1"/>
      <c r="SU788" s="1"/>
      <c r="SV788" s="1"/>
      <c r="SW788" s="1"/>
      <c r="SX788" s="1"/>
      <c r="SY788" s="1"/>
      <c r="SZ788" s="1"/>
      <c r="TA788" s="1"/>
      <c r="TB788" s="1"/>
      <c r="TC788" s="1"/>
      <c r="TD788" s="1"/>
      <c r="TE788" s="1"/>
      <c r="TF788" s="1"/>
      <c r="TG788" s="1"/>
      <c r="TH788" s="1"/>
      <c r="TI788" s="1"/>
      <c r="TJ788" s="1"/>
      <c r="TK788" s="1"/>
      <c r="TL788" s="1"/>
      <c r="TM788" s="1"/>
      <c r="TN788" s="1"/>
      <c r="TO788" s="1"/>
      <c r="TP788" s="1"/>
      <c r="TQ788" s="1"/>
      <c r="TR788" s="1"/>
      <c r="TS788" s="1"/>
      <c r="TT788" s="1"/>
      <c r="TU788" s="1"/>
      <c r="TV788" s="1"/>
      <c r="TW788" s="1"/>
      <c r="TX788" s="1"/>
      <c r="TY788" s="1"/>
      <c r="TZ788" s="1"/>
      <c r="UA788" s="1"/>
      <c r="UB788" s="1"/>
      <c r="UC788" s="1"/>
      <c r="UD788" s="1"/>
      <c r="UE788" s="1"/>
      <c r="UF788" s="1"/>
      <c r="UG788" s="1"/>
      <c r="UH788" s="1"/>
      <c r="UI788" s="1"/>
      <c r="UJ788" s="1"/>
      <c r="UK788" s="1"/>
      <c r="UL788" s="1"/>
      <c r="UM788" s="1"/>
      <c r="UN788" s="1"/>
      <c r="UO788" s="1"/>
      <c r="UP788" s="1"/>
      <c r="UQ788" s="1"/>
      <c r="UR788" s="1"/>
      <c r="US788" s="1"/>
      <c r="UT788" s="1"/>
      <c r="UU788" s="1"/>
      <c r="UV788" s="1"/>
      <c r="UW788" s="1"/>
      <c r="UX788" s="1"/>
      <c r="UY788" s="1"/>
      <c r="UZ788" s="1"/>
      <c r="VA788" s="1"/>
      <c r="VB788" s="1"/>
      <c r="VC788" s="1"/>
      <c r="VD788" s="1"/>
      <c r="VE788" s="1"/>
      <c r="VF788" s="1"/>
      <c r="VG788" s="1"/>
      <c r="VH788" s="1"/>
      <c r="VI788" s="1"/>
      <c r="VJ788" s="1"/>
      <c r="VK788" s="1"/>
      <c r="VL788" s="1"/>
      <c r="VM788" s="1"/>
      <c r="VN788" s="1"/>
      <c r="VO788" s="1"/>
      <c r="VP788" s="1"/>
      <c r="VQ788" s="1"/>
      <c r="VR788" s="1"/>
      <c r="VS788" s="1"/>
      <c r="VT788" s="1"/>
      <c r="VU788" s="1"/>
      <c r="VV788" s="1"/>
      <c r="VW788" s="1"/>
      <c r="VX788" s="1"/>
      <c r="VY788" s="1"/>
      <c r="VZ788" s="1"/>
      <c r="WA788" s="1"/>
      <c r="WB788" s="1"/>
      <c r="WC788" s="1"/>
      <c r="WD788" s="1"/>
      <c r="WE788" s="1"/>
      <c r="WF788" s="1"/>
      <c r="WG788" s="1"/>
      <c r="WH788" s="1"/>
      <c r="WI788" s="1"/>
      <c r="WJ788" s="1"/>
      <c r="WK788" s="1"/>
      <c r="WL788" s="1"/>
      <c r="WM788" s="1"/>
      <c r="WN788" s="1"/>
      <c r="WO788" s="1"/>
      <c r="WP788" s="1"/>
      <c r="WQ788" s="1"/>
      <c r="WR788" s="1"/>
      <c r="WS788" s="1"/>
      <c r="WT788" s="1"/>
      <c r="WU788" s="1"/>
      <c r="WV788" s="1"/>
      <c r="WW788" s="1"/>
      <c r="WX788" s="1"/>
      <c r="WY788" s="1"/>
      <c r="WZ788" s="1"/>
      <c r="XA788" s="1"/>
      <c r="XB788" s="1"/>
      <c r="XC788" s="1"/>
      <c r="XD788" s="1"/>
      <c r="XE788" s="1"/>
      <c r="XF788" s="1"/>
      <c r="XG788" s="1"/>
      <c r="XH788" s="1"/>
      <c r="XI788" s="1"/>
      <c r="XJ788" s="1"/>
      <c r="XK788" s="1"/>
      <c r="XL788" s="1"/>
      <c r="XM788" s="1"/>
      <c r="XN788" s="1"/>
      <c r="XO788" s="1"/>
      <c r="XP788" s="1"/>
      <c r="XQ788" s="1"/>
      <c r="XR788" s="1"/>
      <c r="XS788" s="1"/>
      <c r="XT788" s="1"/>
      <c r="XU788" s="1"/>
      <c r="XV788" s="1"/>
      <c r="XW788" s="1"/>
      <c r="XX788" s="1"/>
      <c r="XY788" s="1"/>
      <c r="XZ788" s="1"/>
      <c r="YA788" s="1"/>
      <c r="YB788" s="1"/>
      <c r="YC788" s="1"/>
      <c r="YD788" s="1"/>
      <c r="YE788" s="1"/>
      <c r="YF788" s="1"/>
      <c r="YG788" s="1"/>
      <c r="YH788" s="1"/>
      <c r="YI788" s="1"/>
      <c r="YJ788" s="1"/>
      <c r="YK788" s="1"/>
      <c r="YL788" s="1"/>
      <c r="YM788" s="1"/>
      <c r="YN788" s="1"/>
      <c r="YO788" s="1"/>
      <c r="YP788" s="1"/>
      <c r="YQ788" s="1"/>
      <c r="YR788" s="1"/>
      <c r="YS788" s="1"/>
      <c r="YT788" s="1"/>
      <c r="YU788" s="1"/>
      <c r="YV788" s="1"/>
      <c r="YW788" s="1"/>
      <c r="YX788" s="1"/>
      <c r="YY788" s="1"/>
      <c r="YZ788" s="1"/>
      <c r="ZA788" s="1"/>
      <c r="ZB788" s="1"/>
      <c r="ZC788" s="1"/>
      <c r="ZD788" s="1"/>
      <c r="ZE788" s="1"/>
      <c r="ZF788" s="1"/>
      <c r="ZG788" s="1"/>
      <c r="ZH788" s="1"/>
      <c r="ZI788" s="1"/>
      <c r="ZJ788" s="1"/>
      <c r="ZK788" s="1"/>
      <c r="ZL788" s="1"/>
      <c r="ZM788" s="1"/>
      <c r="ZN788" s="1"/>
      <c r="ZO788" s="1"/>
      <c r="ZP788" s="1"/>
      <c r="ZQ788" s="1"/>
      <c r="ZR788" s="1"/>
      <c r="ZS788" s="1"/>
      <c r="ZT788" s="1"/>
      <c r="ZU788" s="1"/>
      <c r="ZV788" s="1"/>
      <c r="ZW788" s="1"/>
      <c r="ZX788" s="1"/>
      <c r="ZY788" s="1"/>
      <c r="ZZ788" s="1"/>
      <c r="AAA788" s="1"/>
      <c r="AAB788" s="1"/>
      <c r="AAC788" s="1"/>
      <c r="AAD788" s="1"/>
      <c r="AAE788" s="1"/>
      <c r="AAF788" s="1"/>
      <c r="AAG788" s="1"/>
      <c r="AAH788" s="1"/>
      <c r="AAI788" s="1"/>
      <c r="AAJ788" s="1"/>
      <c r="AAK788" s="1"/>
      <c r="AAL788" s="1"/>
      <c r="AAM788" s="1"/>
      <c r="AAN788" s="1"/>
      <c r="AAO788" s="1"/>
      <c r="AAP788" s="1"/>
      <c r="AAQ788" s="1"/>
      <c r="AAR788" s="1"/>
      <c r="AAS788" s="1"/>
      <c r="AAT788" s="1"/>
      <c r="AAU788" s="1"/>
      <c r="AAV788" s="1"/>
      <c r="AAW788" s="1"/>
      <c r="AAX788" s="1"/>
      <c r="AAY788" s="1"/>
      <c r="AAZ788" s="1"/>
      <c r="ABA788" s="1"/>
      <c r="ABB788" s="1"/>
      <c r="ABC788" s="1"/>
      <c r="ABD788" s="1"/>
      <c r="ABE788" s="1"/>
      <c r="ABF788" s="1"/>
      <c r="ABG788" s="1"/>
      <c r="ABH788" s="1"/>
      <c r="ABI788" s="1"/>
      <c r="ABJ788" s="1"/>
      <c r="ABK788" s="1"/>
      <c r="ABL788" s="1"/>
      <c r="ABM788" s="1"/>
      <c r="ABN788" s="1"/>
      <c r="ABO788" s="1"/>
      <c r="ABP788" s="1"/>
      <c r="ABQ788" s="1"/>
      <c r="ABR788" s="1"/>
      <c r="ABS788" s="1"/>
      <c r="ABT788" s="1"/>
      <c r="ABU788" s="1"/>
      <c r="ABV788" s="1"/>
      <c r="ABW788" s="1"/>
      <c r="ABX788" s="1"/>
      <c r="ABY788" s="1"/>
      <c r="ABZ788" s="1"/>
      <c r="ACA788" s="1"/>
      <c r="ACB788" s="1"/>
      <c r="ACC788" s="1"/>
      <c r="ACD788" s="1"/>
      <c r="ACE788" s="1"/>
      <c r="ACF788" s="1"/>
      <c r="ACG788" s="1"/>
      <c r="ACH788" s="1"/>
      <c r="ACI788" s="1"/>
      <c r="ACJ788" s="1"/>
      <c r="ACK788" s="1"/>
      <c r="ACL788" s="1"/>
      <c r="ACM788" s="1"/>
      <c r="ACN788" s="1"/>
      <c r="ACO788" s="1"/>
      <c r="ACP788" s="1"/>
      <c r="ACQ788" s="1"/>
      <c r="ACR788" s="1"/>
      <c r="ACS788" s="1"/>
      <c r="ACT788" s="1"/>
      <c r="ACU788" s="1"/>
      <c r="ACV788" s="1"/>
      <c r="ACW788" s="1"/>
      <c r="ACX788" s="1"/>
      <c r="ACY788" s="1"/>
      <c r="ACZ788" s="1"/>
      <c r="ADA788" s="1"/>
      <c r="ADB788" s="1"/>
      <c r="ADC788" s="1"/>
      <c r="ADD788" s="1"/>
      <c r="ADE788" s="1"/>
      <c r="ADF788" s="1"/>
      <c r="ADG788" s="1"/>
      <c r="ADH788" s="1"/>
      <c r="ADI788" s="1"/>
      <c r="ADJ788" s="1"/>
      <c r="ADK788" s="1"/>
      <c r="ADL788" s="1"/>
      <c r="ADM788" s="1"/>
      <c r="ADN788" s="1"/>
      <c r="ADO788" s="1"/>
      <c r="ADP788" s="1"/>
      <c r="ADQ788" s="1"/>
      <c r="ADR788" s="1"/>
      <c r="ADS788" s="1"/>
      <c r="ADT788" s="1"/>
      <c r="ADU788" s="1"/>
      <c r="ADV788" s="1"/>
    </row>
    <row r="789" spans="1:802" x14ac:dyDescent="0.1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  <c r="DN789" s="1"/>
      <c r="DO789" s="1"/>
      <c r="DP789" s="1"/>
      <c r="DQ789" s="1"/>
      <c r="DR789" s="1"/>
      <c r="DS789" s="1"/>
      <c r="DT789" s="1"/>
      <c r="DU789" s="1"/>
      <c r="DV789" s="1"/>
      <c r="DW789" s="1"/>
      <c r="DX789" s="1"/>
      <c r="DY789" s="1"/>
      <c r="DZ789" s="1"/>
      <c r="EA789" s="1"/>
      <c r="EB789" s="1"/>
      <c r="EC789" s="1"/>
      <c r="ED789" s="1"/>
      <c r="EE789" s="1"/>
      <c r="EF789" s="1"/>
      <c r="EG789" s="1"/>
      <c r="EH789" s="1"/>
      <c r="EI789" s="1"/>
      <c r="EJ789" s="1"/>
      <c r="EK789" s="1"/>
      <c r="EL789" s="1"/>
      <c r="EM789" s="1"/>
      <c r="EN789" s="1"/>
      <c r="EO789" s="1"/>
      <c r="EP789" s="1"/>
      <c r="EQ789" s="1"/>
      <c r="ER789" s="1"/>
      <c r="ES789" s="1"/>
      <c r="ET789" s="1"/>
      <c r="EU789" s="1"/>
      <c r="EV789" s="1"/>
      <c r="EW789" s="1"/>
      <c r="EX789" s="1"/>
      <c r="EY789" s="1"/>
      <c r="EZ789" s="1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1"/>
      <c r="FL789" s="1"/>
      <c r="FM789" s="1"/>
      <c r="FN789" s="1"/>
      <c r="FO789" s="1"/>
      <c r="FP789" s="1"/>
      <c r="FQ789" s="1"/>
      <c r="FR789" s="1"/>
      <c r="FS789" s="1"/>
      <c r="FT789" s="1"/>
      <c r="FU789" s="1"/>
      <c r="FV789" s="1"/>
      <c r="FW789" s="1"/>
      <c r="FX789" s="1"/>
      <c r="FY789" s="1"/>
      <c r="FZ789" s="1"/>
      <c r="GA789" s="1"/>
      <c r="GB789" s="1"/>
      <c r="GC789" s="1"/>
      <c r="GD789" s="1"/>
      <c r="GE789" s="1"/>
      <c r="GF789" s="1"/>
      <c r="GG789" s="1"/>
      <c r="GH789" s="1"/>
      <c r="GI789" s="1"/>
      <c r="GJ789" s="1"/>
      <c r="GK789" s="1"/>
      <c r="GL789" s="1"/>
      <c r="GM789" s="1"/>
      <c r="GN789" s="1"/>
      <c r="GO789" s="1"/>
      <c r="GP789" s="1"/>
      <c r="GQ789" s="1"/>
      <c r="GR789" s="1"/>
      <c r="GS789" s="1"/>
      <c r="GT789" s="1"/>
      <c r="GU789" s="1"/>
      <c r="GV789" s="1"/>
      <c r="GW789" s="1"/>
      <c r="GX789" s="1"/>
      <c r="GY789" s="1"/>
      <c r="GZ789" s="1"/>
      <c r="HA789" s="1"/>
      <c r="HB789" s="1"/>
      <c r="HC789" s="1"/>
      <c r="HD789" s="1"/>
      <c r="HE789" s="1"/>
      <c r="HF789" s="1"/>
      <c r="HG789" s="1"/>
      <c r="HH789" s="1"/>
      <c r="HI789" s="1"/>
      <c r="HJ789" s="1"/>
      <c r="HK789" s="1"/>
      <c r="HL789" s="1"/>
      <c r="HM789" s="1"/>
      <c r="HN789" s="1"/>
      <c r="HO789" s="1"/>
      <c r="HP789" s="1"/>
      <c r="HQ789" s="1"/>
      <c r="HR789" s="1"/>
      <c r="HS789" s="1"/>
      <c r="HT789" s="1"/>
      <c r="HU789" s="1"/>
      <c r="HV789" s="1"/>
      <c r="HW789" s="1"/>
      <c r="HX789" s="1"/>
      <c r="HY789" s="1"/>
      <c r="HZ789" s="1"/>
      <c r="IA789" s="1"/>
      <c r="IB789" s="1"/>
      <c r="IC789" s="1"/>
      <c r="ID789" s="1"/>
      <c r="IE789" s="1"/>
      <c r="IF789" s="1"/>
      <c r="IG789" s="1"/>
      <c r="IH789" s="1"/>
      <c r="II789" s="1"/>
      <c r="IJ789" s="1"/>
      <c r="IK789" s="1"/>
      <c r="IL789" s="1"/>
      <c r="IM789" s="1"/>
      <c r="IN789" s="1"/>
      <c r="IO789" s="1"/>
      <c r="IP789" s="1"/>
      <c r="IQ789" s="1"/>
      <c r="IR789" s="1"/>
      <c r="IS789" s="1"/>
      <c r="IT789" s="1"/>
      <c r="IU789" s="1"/>
      <c r="IV789" s="1"/>
      <c r="IW789" s="1"/>
      <c r="IX789" s="1"/>
      <c r="IY789" s="1"/>
      <c r="IZ789" s="1"/>
      <c r="JA789" s="1"/>
      <c r="JB789" s="1"/>
      <c r="JC789" s="1"/>
      <c r="JD789" s="1"/>
      <c r="JE789" s="1"/>
      <c r="JF789" s="1"/>
      <c r="JG789" s="1"/>
      <c r="JH789" s="1"/>
      <c r="JI789" s="1"/>
      <c r="JJ789" s="1"/>
      <c r="JK789" s="1"/>
      <c r="JL789" s="1"/>
      <c r="JM789" s="1"/>
      <c r="JN789" s="1"/>
      <c r="JO789" s="1"/>
      <c r="JP789" s="1"/>
      <c r="JQ789" s="1"/>
      <c r="JR789" s="1"/>
      <c r="JS789" s="1"/>
      <c r="JT789" s="1"/>
      <c r="JU789" s="1"/>
      <c r="JV789" s="1"/>
      <c r="JW789" s="1"/>
      <c r="JX789" s="1"/>
      <c r="JY789" s="1"/>
      <c r="JZ789" s="1"/>
      <c r="KA789" s="1"/>
      <c r="KB789" s="1"/>
      <c r="KC789" s="1"/>
      <c r="KD789" s="1"/>
      <c r="KE789" s="1"/>
      <c r="KF789" s="1"/>
      <c r="KG789" s="1"/>
      <c r="KH789" s="1"/>
      <c r="KI789" s="1"/>
      <c r="KJ789" s="1"/>
      <c r="KK789" s="1"/>
      <c r="KL789" s="1"/>
      <c r="KM789" s="1"/>
      <c r="KN789" s="1"/>
      <c r="KO789" s="1"/>
      <c r="KP789" s="1"/>
      <c r="KQ789" s="1"/>
      <c r="KR789" s="1"/>
      <c r="KS789" s="1"/>
      <c r="KT789" s="1"/>
      <c r="KU789" s="1"/>
      <c r="KV789" s="1"/>
      <c r="KW789" s="1"/>
      <c r="KX789" s="1"/>
      <c r="KY789" s="1"/>
      <c r="KZ789" s="1"/>
      <c r="LA789" s="1"/>
      <c r="LB789" s="1"/>
      <c r="LC789" s="1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1"/>
      <c r="MO789" s="1"/>
      <c r="MP789" s="1"/>
      <c r="MQ789" s="1"/>
      <c r="MR789" s="1"/>
      <c r="MS789" s="1"/>
      <c r="MT789" s="1"/>
      <c r="MU789" s="1"/>
      <c r="MV789" s="1"/>
      <c r="MW789" s="1"/>
      <c r="MX789" s="1"/>
      <c r="MY789" s="1"/>
      <c r="MZ789" s="1"/>
      <c r="NA789" s="1"/>
      <c r="NB789" s="1"/>
      <c r="NC789" s="1"/>
      <c r="ND789" s="1"/>
      <c r="NE789" s="1"/>
      <c r="NF789" s="1"/>
      <c r="NG789" s="1"/>
      <c r="NH789" s="1"/>
      <c r="NI789" s="1"/>
      <c r="NJ789" s="1"/>
      <c r="NK789" s="1"/>
      <c r="NL789" s="1"/>
      <c r="NM789" s="1"/>
      <c r="NN789" s="1"/>
      <c r="NO789" s="1"/>
      <c r="NP789" s="1"/>
      <c r="NQ789" s="1"/>
      <c r="NR789" s="1"/>
      <c r="NS789" s="1"/>
      <c r="NT789" s="1"/>
      <c r="NU789" s="1"/>
      <c r="NV789" s="1"/>
      <c r="NW789" s="1"/>
      <c r="NX789" s="1"/>
      <c r="NY789" s="1"/>
      <c r="NZ789" s="1"/>
      <c r="OA789" s="1"/>
      <c r="OB789" s="1"/>
      <c r="OC789" s="1"/>
      <c r="OD789" s="1"/>
      <c r="OE789" s="1"/>
      <c r="OF789" s="1"/>
      <c r="OG789" s="1"/>
      <c r="OH789" s="1"/>
      <c r="OI789" s="1"/>
      <c r="OJ789" s="1"/>
      <c r="OK789" s="1"/>
      <c r="OL789" s="1"/>
      <c r="OM789" s="1"/>
      <c r="ON789" s="1"/>
      <c r="OO789" s="1"/>
      <c r="OP789" s="1"/>
      <c r="OQ789" s="1"/>
      <c r="OR789" s="1"/>
      <c r="OS789" s="1"/>
      <c r="OT789" s="1"/>
      <c r="OU789" s="1"/>
      <c r="OV789" s="1"/>
      <c r="OW789" s="1"/>
      <c r="OX789" s="1"/>
      <c r="OY789" s="1"/>
      <c r="OZ789" s="1"/>
      <c r="PA789" s="1"/>
      <c r="PB789" s="1"/>
      <c r="PC789" s="1"/>
      <c r="PD789" s="1"/>
      <c r="PE789" s="1"/>
      <c r="PF789" s="1"/>
      <c r="PG789" s="1"/>
      <c r="PH789" s="1"/>
      <c r="PI789" s="1"/>
      <c r="PJ789" s="1"/>
      <c r="PK789" s="1"/>
      <c r="PL789" s="1"/>
      <c r="PM789" s="1"/>
      <c r="PN789" s="1"/>
      <c r="PO789" s="1"/>
      <c r="PP789" s="1"/>
      <c r="PQ789" s="1"/>
      <c r="PR789" s="1"/>
      <c r="PS789" s="1"/>
      <c r="PT789" s="1"/>
      <c r="PU789" s="1"/>
      <c r="PV789" s="1"/>
      <c r="PW789" s="1"/>
      <c r="PX789" s="1"/>
      <c r="PY789" s="1"/>
      <c r="PZ789" s="1"/>
      <c r="QA789" s="1"/>
      <c r="QB789" s="1"/>
      <c r="QC789" s="1"/>
      <c r="QD789" s="1"/>
      <c r="QE789" s="1"/>
      <c r="QF789" s="1"/>
      <c r="QG789" s="1"/>
      <c r="QH789" s="1"/>
      <c r="QI789" s="1"/>
      <c r="QJ789" s="1"/>
      <c r="QK789" s="1"/>
      <c r="QL789" s="1"/>
      <c r="QM789" s="1"/>
      <c r="QN789" s="1"/>
      <c r="QO789" s="1"/>
      <c r="QP789" s="1"/>
      <c r="QQ789" s="1"/>
      <c r="QR789" s="1"/>
      <c r="QS789" s="1"/>
      <c r="QT789" s="1"/>
      <c r="QU789" s="1"/>
      <c r="QV789" s="1"/>
      <c r="QW789" s="1"/>
      <c r="QX789" s="1"/>
      <c r="QY789" s="1"/>
      <c r="QZ789" s="1"/>
      <c r="RA789" s="1"/>
      <c r="RB789" s="1"/>
      <c r="RC789" s="1"/>
      <c r="RD789" s="1"/>
      <c r="RE789" s="1"/>
      <c r="RF789" s="1"/>
      <c r="RG789" s="1"/>
      <c r="RH789" s="1"/>
      <c r="RI789" s="1"/>
      <c r="RJ789" s="1"/>
      <c r="RK789" s="1"/>
      <c r="RL789" s="1"/>
      <c r="RM789" s="1"/>
      <c r="RN789" s="1"/>
      <c r="RO789" s="1"/>
      <c r="RP789" s="1"/>
      <c r="RQ789" s="1"/>
      <c r="RR789" s="1"/>
      <c r="RS789" s="1"/>
      <c r="RT789" s="1"/>
      <c r="RU789" s="1"/>
      <c r="RV789" s="1"/>
      <c r="RW789" s="1"/>
      <c r="RX789" s="1"/>
      <c r="RY789" s="1"/>
      <c r="RZ789" s="1"/>
      <c r="SA789" s="1"/>
      <c r="SB789" s="1"/>
      <c r="SC789" s="1"/>
      <c r="SD789" s="1"/>
      <c r="SE789" s="1"/>
      <c r="SF789" s="1"/>
      <c r="SG789" s="1"/>
      <c r="SH789" s="1"/>
      <c r="SI789" s="1"/>
      <c r="SJ789" s="1"/>
      <c r="SK789" s="1"/>
      <c r="SL789" s="1"/>
      <c r="SM789" s="1"/>
      <c r="SN789" s="1"/>
      <c r="SO789" s="1"/>
      <c r="SP789" s="1"/>
      <c r="SQ789" s="1"/>
      <c r="SR789" s="1"/>
      <c r="SS789" s="1"/>
      <c r="ST789" s="1"/>
      <c r="SU789" s="1"/>
      <c r="SV789" s="1"/>
      <c r="SW789" s="1"/>
      <c r="SX789" s="1"/>
      <c r="SY789" s="1"/>
      <c r="SZ789" s="1"/>
      <c r="TA789" s="1"/>
      <c r="TB789" s="1"/>
      <c r="TC789" s="1"/>
      <c r="TD789" s="1"/>
      <c r="TE789" s="1"/>
      <c r="TF789" s="1"/>
      <c r="TG789" s="1"/>
      <c r="TH789" s="1"/>
      <c r="TI789" s="1"/>
      <c r="TJ789" s="1"/>
      <c r="TK789" s="1"/>
      <c r="TL789" s="1"/>
      <c r="TM789" s="1"/>
      <c r="TN789" s="1"/>
      <c r="TO789" s="1"/>
      <c r="TP789" s="1"/>
      <c r="TQ789" s="1"/>
      <c r="TR789" s="1"/>
      <c r="TS789" s="1"/>
      <c r="TT789" s="1"/>
      <c r="TU789" s="1"/>
      <c r="TV789" s="1"/>
      <c r="TW789" s="1"/>
      <c r="TX789" s="1"/>
      <c r="TY789" s="1"/>
      <c r="TZ789" s="1"/>
      <c r="UA789" s="1"/>
      <c r="UB789" s="1"/>
      <c r="UC789" s="1"/>
      <c r="UD789" s="1"/>
      <c r="UE789" s="1"/>
      <c r="UF789" s="1"/>
      <c r="UG789" s="1"/>
      <c r="UH789" s="1"/>
      <c r="UI789" s="1"/>
      <c r="UJ789" s="1"/>
      <c r="UK789" s="1"/>
      <c r="UL789" s="1"/>
      <c r="UM789" s="1"/>
      <c r="UN789" s="1"/>
      <c r="UO789" s="1"/>
      <c r="UP789" s="1"/>
      <c r="UQ789" s="1"/>
      <c r="UR789" s="1"/>
      <c r="US789" s="1"/>
      <c r="UT789" s="1"/>
      <c r="UU789" s="1"/>
      <c r="UV789" s="1"/>
      <c r="UW789" s="1"/>
      <c r="UX789" s="1"/>
      <c r="UY789" s="1"/>
      <c r="UZ789" s="1"/>
      <c r="VA789" s="1"/>
      <c r="VB789" s="1"/>
      <c r="VC789" s="1"/>
      <c r="VD789" s="1"/>
      <c r="VE789" s="1"/>
      <c r="VF789" s="1"/>
      <c r="VG789" s="1"/>
      <c r="VH789" s="1"/>
      <c r="VI789" s="1"/>
      <c r="VJ789" s="1"/>
      <c r="VK789" s="1"/>
      <c r="VL789" s="1"/>
      <c r="VM789" s="1"/>
      <c r="VN789" s="1"/>
      <c r="VO789" s="1"/>
      <c r="VP789" s="1"/>
      <c r="VQ789" s="1"/>
      <c r="VR789" s="1"/>
      <c r="VS789" s="1"/>
      <c r="VT789" s="1"/>
      <c r="VU789" s="1"/>
      <c r="VV789" s="1"/>
      <c r="VW789" s="1"/>
      <c r="VX789" s="1"/>
      <c r="VY789" s="1"/>
      <c r="VZ789" s="1"/>
      <c r="WA789" s="1"/>
      <c r="WB789" s="1"/>
      <c r="WC789" s="1"/>
      <c r="WD789" s="1"/>
      <c r="WE789" s="1"/>
      <c r="WF789" s="1"/>
      <c r="WG789" s="1"/>
      <c r="WH789" s="1"/>
      <c r="WI789" s="1"/>
      <c r="WJ789" s="1"/>
      <c r="WK789" s="1"/>
      <c r="WL789" s="1"/>
      <c r="WM789" s="1"/>
      <c r="WN789" s="1"/>
      <c r="WO789" s="1"/>
      <c r="WP789" s="1"/>
      <c r="WQ789" s="1"/>
      <c r="WR789" s="1"/>
      <c r="WS789" s="1"/>
      <c r="WT789" s="1"/>
      <c r="WU789" s="1"/>
      <c r="WV789" s="1"/>
      <c r="WW789" s="1"/>
      <c r="WX789" s="1"/>
      <c r="WY789" s="1"/>
      <c r="WZ789" s="1"/>
      <c r="XA789" s="1"/>
      <c r="XB789" s="1"/>
      <c r="XC789" s="1"/>
      <c r="XD789" s="1"/>
      <c r="XE789" s="1"/>
      <c r="XF789" s="1"/>
      <c r="XG789" s="1"/>
      <c r="XH789" s="1"/>
      <c r="XI789" s="1"/>
      <c r="XJ789" s="1"/>
      <c r="XK789" s="1"/>
      <c r="XL789" s="1"/>
      <c r="XM789" s="1"/>
      <c r="XN789" s="1"/>
      <c r="XO789" s="1"/>
      <c r="XP789" s="1"/>
      <c r="XQ789" s="1"/>
      <c r="XR789" s="1"/>
      <c r="XS789" s="1"/>
      <c r="XT789" s="1"/>
      <c r="XU789" s="1"/>
      <c r="XV789" s="1"/>
      <c r="XW789" s="1"/>
      <c r="XX789" s="1"/>
      <c r="XY789" s="1"/>
      <c r="XZ789" s="1"/>
      <c r="YA789" s="1"/>
      <c r="YB789" s="1"/>
      <c r="YC789" s="1"/>
      <c r="YD789" s="1"/>
      <c r="YE789" s="1"/>
      <c r="YF789" s="1"/>
      <c r="YG789" s="1"/>
      <c r="YH789" s="1"/>
      <c r="YI789" s="1"/>
      <c r="YJ789" s="1"/>
      <c r="YK789" s="1"/>
      <c r="YL789" s="1"/>
      <c r="YM789" s="1"/>
      <c r="YN789" s="1"/>
      <c r="YO789" s="1"/>
      <c r="YP789" s="1"/>
      <c r="YQ789" s="1"/>
      <c r="YR789" s="1"/>
      <c r="YS789" s="1"/>
      <c r="YT789" s="1"/>
      <c r="YU789" s="1"/>
      <c r="YV789" s="1"/>
      <c r="YW789" s="1"/>
      <c r="YX789" s="1"/>
      <c r="YY789" s="1"/>
      <c r="YZ789" s="1"/>
      <c r="ZA789" s="1"/>
      <c r="ZB789" s="1"/>
      <c r="ZC789" s="1"/>
      <c r="ZD789" s="1"/>
      <c r="ZE789" s="1"/>
      <c r="ZF789" s="1"/>
      <c r="ZG789" s="1"/>
      <c r="ZH789" s="1"/>
      <c r="ZI789" s="1"/>
      <c r="ZJ789" s="1"/>
      <c r="ZK789" s="1"/>
      <c r="ZL789" s="1"/>
      <c r="ZM789" s="1"/>
      <c r="ZN789" s="1"/>
      <c r="ZO789" s="1"/>
      <c r="ZP789" s="1"/>
      <c r="ZQ789" s="1"/>
      <c r="ZR789" s="1"/>
      <c r="ZS789" s="1"/>
      <c r="ZT789" s="1"/>
      <c r="ZU789" s="1"/>
      <c r="ZV789" s="1"/>
      <c r="ZW789" s="1"/>
      <c r="ZX789" s="1"/>
      <c r="ZY789" s="1"/>
      <c r="ZZ789" s="1"/>
      <c r="AAA789" s="1"/>
      <c r="AAB789" s="1"/>
      <c r="AAC789" s="1"/>
      <c r="AAD789" s="1"/>
      <c r="AAE789" s="1"/>
      <c r="AAF789" s="1"/>
      <c r="AAG789" s="1"/>
      <c r="AAH789" s="1"/>
      <c r="AAI789" s="1"/>
      <c r="AAJ789" s="1"/>
      <c r="AAK789" s="1"/>
      <c r="AAL789" s="1"/>
      <c r="AAM789" s="1"/>
      <c r="AAN789" s="1"/>
      <c r="AAO789" s="1"/>
      <c r="AAP789" s="1"/>
      <c r="AAQ789" s="1"/>
      <c r="AAR789" s="1"/>
      <c r="AAS789" s="1"/>
      <c r="AAT789" s="1"/>
      <c r="AAU789" s="1"/>
      <c r="AAV789" s="1"/>
      <c r="AAW789" s="1"/>
      <c r="AAX789" s="1"/>
      <c r="AAY789" s="1"/>
      <c r="AAZ789" s="1"/>
      <c r="ABA789" s="1"/>
      <c r="ABB789" s="1"/>
      <c r="ABC789" s="1"/>
      <c r="ABD789" s="1"/>
      <c r="ABE789" s="1"/>
      <c r="ABF789" s="1"/>
      <c r="ABG789" s="1"/>
      <c r="ABH789" s="1"/>
      <c r="ABI789" s="1"/>
      <c r="ABJ789" s="1"/>
      <c r="ABK789" s="1"/>
      <c r="ABL789" s="1"/>
      <c r="ABM789" s="1"/>
      <c r="ABN789" s="1"/>
      <c r="ABO789" s="1"/>
      <c r="ABP789" s="1"/>
      <c r="ABQ789" s="1"/>
      <c r="ABR789" s="1"/>
      <c r="ABS789" s="1"/>
      <c r="ABT789" s="1"/>
      <c r="ABU789" s="1"/>
      <c r="ABV789" s="1"/>
      <c r="ABW789" s="1"/>
      <c r="ABX789" s="1"/>
      <c r="ABY789" s="1"/>
      <c r="ABZ789" s="1"/>
      <c r="ACA789" s="1"/>
      <c r="ACB789" s="1"/>
      <c r="ACC789" s="1"/>
      <c r="ACD789" s="1"/>
      <c r="ACE789" s="1"/>
      <c r="ACF789" s="1"/>
      <c r="ACG789" s="1"/>
      <c r="ACH789" s="1"/>
      <c r="ACI789" s="1"/>
      <c r="ACJ789" s="1"/>
      <c r="ACK789" s="1"/>
      <c r="ACL789" s="1"/>
      <c r="ACM789" s="1"/>
      <c r="ACN789" s="1"/>
      <c r="ACO789" s="1"/>
      <c r="ACP789" s="1"/>
      <c r="ACQ789" s="1"/>
      <c r="ACR789" s="1"/>
      <c r="ACS789" s="1"/>
      <c r="ACT789" s="1"/>
      <c r="ACU789" s="1"/>
      <c r="ACV789" s="1"/>
      <c r="ACW789" s="1"/>
      <c r="ACX789" s="1"/>
      <c r="ACY789" s="1"/>
      <c r="ACZ789" s="1"/>
      <c r="ADA789" s="1"/>
      <c r="ADB789" s="1"/>
      <c r="ADC789" s="1"/>
      <c r="ADD789" s="1"/>
      <c r="ADE789" s="1"/>
      <c r="ADF789" s="1"/>
      <c r="ADG789" s="1"/>
      <c r="ADH789" s="1"/>
      <c r="ADI789" s="1"/>
      <c r="ADJ789" s="1"/>
      <c r="ADK789" s="1"/>
      <c r="ADL789" s="1"/>
      <c r="ADM789" s="1"/>
      <c r="ADN789" s="1"/>
      <c r="ADO789" s="1"/>
      <c r="ADP789" s="1"/>
      <c r="ADQ789" s="1"/>
      <c r="ADR789" s="1"/>
      <c r="ADS789" s="1"/>
      <c r="ADT789" s="1"/>
      <c r="ADU789" s="1"/>
      <c r="ADV789" s="1"/>
    </row>
    <row r="790" spans="1:802" x14ac:dyDescent="0.1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  <c r="DN790" s="1"/>
      <c r="DO790" s="1"/>
      <c r="DP790" s="1"/>
      <c r="DQ790" s="1"/>
      <c r="DR790" s="1"/>
      <c r="DS790" s="1"/>
      <c r="DT790" s="1"/>
      <c r="DU790" s="1"/>
      <c r="DV790" s="1"/>
      <c r="DW790" s="1"/>
      <c r="DX790" s="1"/>
      <c r="DY790" s="1"/>
      <c r="DZ790" s="1"/>
      <c r="EA790" s="1"/>
      <c r="EB790" s="1"/>
      <c r="EC790" s="1"/>
      <c r="ED790" s="1"/>
      <c r="EE790" s="1"/>
      <c r="EF790" s="1"/>
      <c r="EG790" s="1"/>
      <c r="EH790" s="1"/>
      <c r="EI790" s="1"/>
      <c r="EJ790" s="1"/>
      <c r="EK790" s="1"/>
      <c r="EL790" s="1"/>
      <c r="EM790" s="1"/>
      <c r="EN790" s="1"/>
      <c r="EO790" s="1"/>
      <c r="EP790" s="1"/>
      <c r="EQ790" s="1"/>
      <c r="ER790" s="1"/>
      <c r="ES790" s="1"/>
      <c r="ET790" s="1"/>
      <c r="EU790" s="1"/>
      <c r="EV790" s="1"/>
      <c r="EW790" s="1"/>
      <c r="EX790" s="1"/>
      <c r="EY790" s="1"/>
      <c r="EZ790" s="1"/>
      <c r="FA790" s="1"/>
      <c r="FB790" s="1"/>
      <c r="FC790" s="1"/>
      <c r="FD790" s="1"/>
      <c r="FE790" s="1"/>
      <c r="FF790" s="1"/>
      <c r="FG790" s="1"/>
      <c r="FH790" s="1"/>
      <c r="FI790" s="1"/>
      <c r="FJ790" s="1"/>
      <c r="FK790" s="1"/>
      <c r="FL790" s="1"/>
      <c r="FM790" s="1"/>
      <c r="FN790" s="1"/>
      <c r="FO790" s="1"/>
      <c r="FP790" s="1"/>
      <c r="FQ790" s="1"/>
      <c r="FR790" s="1"/>
      <c r="FS790" s="1"/>
      <c r="FT790" s="1"/>
      <c r="FU790" s="1"/>
      <c r="FV790" s="1"/>
      <c r="FW790" s="1"/>
      <c r="FX790" s="1"/>
      <c r="FY790" s="1"/>
      <c r="FZ790" s="1"/>
      <c r="GA790" s="1"/>
      <c r="GB790" s="1"/>
      <c r="GC790" s="1"/>
      <c r="GD790" s="1"/>
      <c r="GE790" s="1"/>
      <c r="GF790" s="1"/>
      <c r="GG790" s="1"/>
      <c r="GH790" s="1"/>
      <c r="GI790" s="1"/>
      <c r="GJ790" s="1"/>
      <c r="GK790" s="1"/>
      <c r="GL790" s="1"/>
      <c r="GM790" s="1"/>
      <c r="GN790" s="1"/>
      <c r="GO790" s="1"/>
      <c r="GP790" s="1"/>
      <c r="GQ790" s="1"/>
      <c r="GR790" s="1"/>
      <c r="GS790" s="1"/>
      <c r="GT790" s="1"/>
      <c r="GU790" s="1"/>
      <c r="GV790" s="1"/>
      <c r="GW790" s="1"/>
      <c r="GX790" s="1"/>
      <c r="GY790" s="1"/>
      <c r="GZ790" s="1"/>
      <c r="HA790" s="1"/>
      <c r="HB790" s="1"/>
      <c r="HC790" s="1"/>
      <c r="HD790" s="1"/>
      <c r="HE790" s="1"/>
      <c r="HF790" s="1"/>
      <c r="HG790" s="1"/>
      <c r="HH790" s="1"/>
      <c r="HI790" s="1"/>
      <c r="HJ790" s="1"/>
      <c r="HK790" s="1"/>
      <c r="HL790" s="1"/>
      <c r="HM790" s="1"/>
      <c r="HN790" s="1"/>
      <c r="HO790" s="1"/>
      <c r="HP790" s="1"/>
      <c r="HQ790" s="1"/>
      <c r="HR790" s="1"/>
      <c r="HS790" s="1"/>
      <c r="HT790" s="1"/>
      <c r="HU790" s="1"/>
      <c r="HV790" s="1"/>
      <c r="HW790" s="1"/>
      <c r="HX790" s="1"/>
      <c r="HY790" s="1"/>
      <c r="HZ790" s="1"/>
      <c r="IA790" s="1"/>
      <c r="IB790" s="1"/>
      <c r="IC790" s="1"/>
      <c r="ID790" s="1"/>
      <c r="IE790" s="1"/>
      <c r="IF790" s="1"/>
      <c r="IG790" s="1"/>
      <c r="IH790" s="1"/>
      <c r="II790" s="1"/>
      <c r="IJ790" s="1"/>
      <c r="IK790" s="1"/>
      <c r="IL790" s="1"/>
      <c r="IM790" s="1"/>
      <c r="IN790" s="1"/>
      <c r="IO790" s="1"/>
      <c r="IP790" s="1"/>
      <c r="IQ790" s="1"/>
      <c r="IR790" s="1"/>
      <c r="IS790" s="1"/>
      <c r="IT790" s="1"/>
      <c r="IU790" s="1"/>
      <c r="IV790" s="1"/>
      <c r="IW790" s="1"/>
      <c r="IX790" s="1"/>
      <c r="IY790" s="1"/>
      <c r="IZ790" s="1"/>
      <c r="JA790" s="1"/>
      <c r="JB790" s="1"/>
      <c r="JC790" s="1"/>
      <c r="JD790" s="1"/>
      <c r="JE790" s="1"/>
      <c r="JF790" s="1"/>
      <c r="JG790" s="1"/>
      <c r="JH790" s="1"/>
      <c r="JI790" s="1"/>
      <c r="JJ790" s="1"/>
      <c r="JK790" s="1"/>
      <c r="JL790" s="1"/>
      <c r="JM790" s="1"/>
      <c r="JN790" s="1"/>
      <c r="JO790" s="1"/>
      <c r="JP790" s="1"/>
      <c r="JQ790" s="1"/>
      <c r="JR790" s="1"/>
      <c r="JS790" s="1"/>
      <c r="JT790" s="1"/>
      <c r="JU790" s="1"/>
      <c r="JV790" s="1"/>
      <c r="JW790" s="1"/>
      <c r="JX790" s="1"/>
      <c r="JY790" s="1"/>
      <c r="JZ790" s="1"/>
      <c r="KA790" s="1"/>
      <c r="KB790" s="1"/>
      <c r="KC790" s="1"/>
      <c r="KD790" s="1"/>
      <c r="KE790" s="1"/>
      <c r="KF790" s="1"/>
      <c r="KG790" s="1"/>
      <c r="KH790" s="1"/>
      <c r="KI790" s="1"/>
      <c r="KJ790" s="1"/>
      <c r="KK790" s="1"/>
      <c r="KL790" s="1"/>
      <c r="KM790" s="1"/>
      <c r="KN790" s="1"/>
      <c r="KO790" s="1"/>
      <c r="KP790" s="1"/>
      <c r="KQ790" s="1"/>
      <c r="KR790" s="1"/>
      <c r="KS790" s="1"/>
      <c r="KT790" s="1"/>
      <c r="KU790" s="1"/>
      <c r="KV790" s="1"/>
      <c r="KW790" s="1"/>
      <c r="KX790" s="1"/>
      <c r="KY790" s="1"/>
      <c r="KZ790" s="1"/>
      <c r="LA790" s="1"/>
      <c r="LB790" s="1"/>
      <c r="LC790" s="1"/>
      <c r="LD790" s="1"/>
      <c r="LE790" s="1"/>
      <c r="LF790" s="1"/>
      <c r="LG790" s="1"/>
      <c r="LH790" s="1"/>
      <c r="LI790" s="1"/>
      <c r="LJ790" s="1"/>
      <c r="LK790" s="1"/>
      <c r="LL790" s="1"/>
      <c r="LM790" s="1"/>
      <c r="LN790" s="1"/>
      <c r="LO790" s="1"/>
      <c r="LP790" s="1"/>
      <c r="LQ790" s="1"/>
      <c r="LR790" s="1"/>
      <c r="LS790" s="1"/>
      <c r="LT790" s="1"/>
      <c r="LU790" s="1"/>
      <c r="LV790" s="1"/>
      <c r="LW790" s="1"/>
      <c r="LX790" s="1"/>
      <c r="LY790" s="1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  <c r="MV790" s="1"/>
      <c r="MW790" s="1"/>
      <c r="MX790" s="1"/>
      <c r="MY790" s="1"/>
      <c r="MZ790" s="1"/>
      <c r="NA790" s="1"/>
      <c r="NB790" s="1"/>
      <c r="NC790" s="1"/>
      <c r="ND790" s="1"/>
      <c r="NE790" s="1"/>
      <c r="NF790" s="1"/>
      <c r="NG790" s="1"/>
      <c r="NH790" s="1"/>
      <c r="NI790" s="1"/>
      <c r="NJ790" s="1"/>
      <c r="NK790" s="1"/>
      <c r="NL790" s="1"/>
      <c r="NM790" s="1"/>
      <c r="NN790" s="1"/>
      <c r="NO790" s="1"/>
      <c r="NP790" s="1"/>
      <c r="NQ790" s="1"/>
      <c r="NR790" s="1"/>
      <c r="NS790" s="1"/>
      <c r="NT790" s="1"/>
      <c r="NU790" s="1"/>
      <c r="NV790" s="1"/>
      <c r="NW790" s="1"/>
      <c r="NX790" s="1"/>
      <c r="NY790" s="1"/>
      <c r="NZ790" s="1"/>
      <c r="OA790" s="1"/>
      <c r="OB790" s="1"/>
      <c r="OC790" s="1"/>
      <c r="OD790" s="1"/>
      <c r="OE790" s="1"/>
      <c r="OF790" s="1"/>
      <c r="OG790" s="1"/>
      <c r="OH790" s="1"/>
      <c r="OI790" s="1"/>
      <c r="OJ790" s="1"/>
      <c r="OK790" s="1"/>
      <c r="OL790" s="1"/>
      <c r="OM790" s="1"/>
      <c r="ON790" s="1"/>
      <c r="OO790" s="1"/>
      <c r="OP790" s="1"/>
      <c r="OQ790" s="1"/>
      <c r="OR790" s="1"/>
      <c r="OS790" s="1"/>
      <c r="OT790" s="1"/>
      <c r="OU790" s="1"/>
      <c r="OV790" s="1"/>
      <c r="OW790" s="1"/>
      <c r="OX790" s="1"/>
      <c r="OY790" s="1"/>
      <c r="OZ790" s="1"/>
      <c r="PA790" s="1"/>
      <c r="PB790" s="1"/>
      <c r="PC790" s="1"/>
      <c r="PD790" s="1"/>
      <c r="PE790" s="1"/>
      <c r="PF790" s="1"/>
      <c r="PG790" s="1"/>
      <c r="PH790" s="1"/>
      <c r="PI790" s="1"/>
      <c r="PJ790" s="1"/>
      <c r="PK790" s="1"/>
      <c r="PL790" s="1"/>
      <c r="PM790" s="1"/>
      <c r="PN790" s="1"/>
      <c r="PO790" s="1"/>
      <c r="PP790" s="1"/>
      <c r="PQ790" s="1"/>
      <c r="PR790" s="1"/>
      <c r="PS790" s="1"/>
      <c r="PT790" s="1"/>
      <c r="PU790" s="1"/>
      <c r="PV790" s="1"/>
      <c r="PW790" s="1"/>
      <c r="PX790" s="1"/>
      <c r="PY790" s="1"/>
      <c r="PZ790" s="1"/>
      <c r="QA790" s="1"/>
      <c r="QB790" s="1"/>
      <c r="QC790" s="1"/>
      <c r="QD790" s="1"/>
      <c r="QE790" s="1"/>
      <c r="QF790" s="1"/>
      <c r="QG790" s="1"/>
      <c r="QH790" s="1"/>
      <c r="QI790" s="1"/>
      <c r="QJ790" s="1"/>
      <c r="QK790" s="1"/>
      <c r="QL790" s="1"/>
      <c r="QM790" s="1"/>
      <c r="QN790" s="1"/>
      <c r="QO790" s="1"/>
      <c r="QP790" s="1"/>
      <c r="QQ790" s="1"/>
      <c r="QR790" s="1"/>
      <c r="QS790" s="1"/>
      <c r="QT790" s="1"/>
      <c r="QU790" s="1"/>
      <c r="QV790" s="1"/>
      <c r="QW790" s="1"/>
      <c r="QX790" s="1"/>
      <c r="QY790" s="1"/>
      <c r="QZ790" s="1"/>
      <c r="RA790" s="1"/>
      <c r="RB790" s="1"/>
      <c r="RC790" s="1"/>
      <c r="RD790" s="1"/>
      <c r="RE790" s="1"/>
      <c r="RF790" s="1"/>
      <c r="RG790" s="1"/>
      <c r="RH790" s="1"/>
      <c r="RI790" s="1"/>
      <c r="RJ790" s="1"/>
      <c r="RK790" s="1"/>
      <c r="RL790" s="1"/>
      <c r="RM790" s="1"/>
      <c r="RN790" s="1"/>
      <c r="RO790" s="1"/>
      <c r="RP790" s="1"/>
      <c r="RQ790" s="1"/>
      <c r="RR790" s="1"/>
      <c r="RS790" s="1"/>
      <c r="RT790" s="1"/>
      <c r="RU790" s="1"/>
      <c r="RV790" s="1"/>
      <c r="RW790" s="1"/>
      <c r="RX790" s="1"/>
      <c r="RY790" s="1"/>
      <c r="RZ790" s="1"/>
      <c r="SA790" s="1"/>
      <c r="SB790" s="1"/>
      <c r="SC790" s="1"/>
      <c r="SD790" s="1"/>
      <c r="SE790" s="1"/>
      <c r="SF790" s="1"/>
      <c r="SG790" s="1"/>
      <c r="SH790" s="1"/>
      <c r="SI790" s="1"/>
      <c r="SJ790" s="1"/>
      <c r="SK790" s="1"/>
      <c r="SL790" s="1"/>
      <c r="SM790" s="1"/>
      <c r="SN790" s="1"/>
      <c r="SO790" s="1"/>
      <c r="SP790" s="1"/>
      <c r="SQ790" s="1"/>
      <c r="SR790" s="1"/>
      <c r="SS790" s="1"/>
      <c r="ST790" s="1"/>
      <c r="SU790" s="1"/>
      <c r="SV790" s="1"/>
      <c r="SW790" s="1"/>
      <c r="SX790" s="1"/>
      <c r="SY790" s="1"/>
      <c r="SZ790" s="1"/>
      <c r="TA790" s="1"/>
      <c r="TB790" s="1"/>
      <c r="TC790" s="1"/>
      <c r="TD790" s="1"/>
      <c r="TE790" s="1"/>
      <c r="TF790" s="1"/>
      <c r="TG790" s="1"/>
      <c r="TH790" s="1"/>
      <c r="TI790" s="1"/>
      <c r="TJ790" s="1"/>
      <c r="TK790" s="1"/>
      <c r="TL790" s="1"/>
      <c r="TM790" s="1"/>
      <c r="TN790" s="1"/>
      <c r="TO790" s="1"/>
      <c r="TP790" s="1"/>
      <c r="TQ790" s="1"/>
      <c r="TR790" s="1"/>
      <c r="TS790" s="1"/>
      <c r="TT790" s="1"/>
      <c r="TU790" s="1"/>
      <c r="TV790" s="1"/>
      <c r="TW790" s="1"/>
      <c r="TX790" s="1"/>
      <c r="TY790" s="1"/>
      <c r="TZ790" s="1"/>
      <c r="UA790" s="1"/>
      <c r="UB790" s="1"/>
      <c r="UC790" s="1"/>
      <c r="UD790" s="1"/>
      <c r="UE790" s="1"/>
      <c r="UF790" s="1"/>
      <c r="UG790" s="1"/>
      <c r="UH790" s="1"/>
      <c r="UI790" s="1"/>
      <c r="UJ790" s="1"/>
      <c r="UK790" s="1"/>
      <c r="UL790" s="1"/>
      <c r="UM790" s="1"/>
      <c r="UN790" s="1"/>
      <c r="UO790" s="1"/>
      <c r="UP790" s="1"/>
      <c r="UQ790" s="1"/>
      <c r="UR790" s="1"/>
      <c r="US790" s="1"/>
      <c r="UT790" s="1"/>
      <c r="UU790" s="1"/>
      <c r="UV790" s="1"/>
      <c r="UW790" s="1"/>
      <c r="UX790" s="1"/>
      <c r="UY790" s="1"/>
      <c r="UZ790" s="1"/>
      <c r="VA790" s="1"/>
      <c r="VB790" s="1"/>
      <c r="VC790" s="1"/>
      <c r="VD790" s="1"/>
      <c r="VE790" s="1"/>
      <c r="VF790" s="1"/>
      <c r="VG790" s="1"/>
      <c r="VH790" s="1"/>
      <c r="VI790" s="1"/>
      <c r="VJ790" s="1"/>
      <c r="VK790" s="1"/>
      <c r="VL790" s="1"/>
      <c r="VM790" s="1"/>
      <c r="VN790" s="1"/>
      <c r="VO790" s="1"/>
      <c r="VP790" s="1"/>
      <c r="VQ790" s="1"/>
      <c r="VR790" s="1"/>
      <c r="VS790" s="1"/>
      <c r="VT790" s="1"/>
      <c r="VU790" s="1"/>
      <c r="VV790" s="1"/>
      <c r="VW790" s="1"/>
      <c r="VX790" s="1"/>
      <c r="VY790" s="1"/>
      <c r="VZ790" s="1"/>
      <c r="WA790" s="1"/>
      <c r="WB790" s="1"/>
      <c r="WC790" s="1"/>
      <c r="WD790" s="1"/>
      <c r="WE790" s="1"/>
      <c r="WF790" s="1"/>
      <c r="WG790" s="1"/>
      <c r="WH790" s="1"/>
      <c r="WI790" s="1"/>
      <c r="WJ790" s="1"/>
      <c r="WK790" s="1"/>
      <c r="WL790" s="1"/>
      <c r="WM790" s="1"/>
      <c r="WN790" s="1"/>
      <c r="WO790" s="1"/>
      <c r="WP790" s="1"/>
      <c r="WQ790" s="1"/>
      <c r="WR790" s="1"/>
      <c r="WS790" s="1"/>
      <c r="WT790" s="1"/>
      <c r="WU790" s="1"/>
      <c r="WV790" s="1"/>
      <c r="WW790" s="1"/>
      <c r="WX790" s="1"/>
      <c r="WY790" s="1"/>
      <c r="WZ790" s="1"/>
      <c r="XA790" s="1"/>
      <c r="XB790" s="1"/>
      <c r="XC790" s="1"/>
      <c r="XD790" s="1"/>
      <c r="XE790" s="1"/>
      <c r="XF790" s="1"/>
      <c r="XG790" s="1"/>
      <c r="XH790" s="1"/>
      <c r="XI790" s="1"/>
      <c r="XJ790" s="1"/>
      <c r="XK790" s="1"/>
      <c r="XL790" s="1"/>
      <c r="XM790" s="1"/>
      <c r="XN790" s="1"/>
      <c r="XO790" s="1"/>
      <c r="XP790" s="1"/>
      <c r="XQ790" s="1"/>
      <c r="XR790" s="1"/>
      <c r="XS790" s="1"/>
      <c r="XT790" s="1"/>
      <c r="XU790" s="1"/>
      <c r="XV790" s="1"/>
      <c r="XW790" s="1"/>
      <c r="XX790" s="1"/>
      <c r="XY790" s="1"/>
      <c r="XZ790" s="1"/>
      <c r="YA790" s="1"/>
      <c r="YB790" s="1"/>
      <c r="YC790" s="1"/>
      <c r="YD790" s="1"/>
      <c r="YE790" s="1"/>
      <c r="YF790" s="1"/>
      <c r="YG790" s="1"/>
      <c r="YH790" s="1"/>
      <c r="YI790" s="1"/>
      <c r="YJ790" s="1"/>
      <c r="YK790" s="1"/>
      <c r="YL790" s="1"/>
      <c r="YM790" s="1"/>
      <c r="YN790" s="1"/>
      <c r="YO790" s="1"/>
      <c r="YP790" s="1"/>
      <c r="YQ790" s="1"/>
      <c r="YR790" s="1"/>
      <c r="YS790" s="1"/>
      <c r="YT790" s="1"/>
      <c r="YU790" s="1"/>
      <c r="YV790" s="1"/>
      <c r="YW790" s="1"/>
      <c r="YX790" s="1"/>
      <c r="YY790" s="1"/>
      <c r="YZ790" s="1"/>
      <c r="ZA790" s="1"/>
      <c r="ZB790" s="1"/>
      <c r="ZC790" s="1"/>
      <c r="ZD790" s="1"/>
      <c r="ZE790" s="1"/>
      <c r="ZF790" s="1"/>
      <c r="ZG790" s="1"/>
      <c r="ZH790" s="1"/>
      <c r="ZI790" s="1"/>
      <c r="ZJ790" s="1"/>
      <c r="ZK790" s="1"/>
      <c r="ZL790" s="1"/>
      <c r="ZM790" s="1"/>
      <c r="ZN790" s="1"/>
      <c r="ZO790" s="1"/>
      <c r="ZP790" s="1"/>
      <c r="ZQ790" s="1"/>
      <c r="ZR790" s="1"/>
      <c r="ZS790" s="1"/>
      <c r="ZT790" s="1"/>
      <c r="ZU790" s="1"/>
      <c r="ZV790" s="1"/>
      <c r="ZW790" s="1"/>
      <c r="ZX790" s="1"/>
      <c r="ZY790" s="1"/>
      <c r="ZZ790" s="1"/>
      <c r="AAA790" s="1"/>
      <c r="AAB790" s="1"/>
      <c r="AAC790" s="1"/>
      <c r="AAD790" s="1"/>
      <c r="AAE790" s="1"/>
      <c r="AAF790" s="1"/>
      <c r="AAG790" s="1"/>
      <c r="AAH790" s="1"/>
      <c r="AAI790" s="1"/>
      <c r="AAJ790" s="1"/>
      <c r="AAK790" s="1"/>
      <c r="AAL790" s="1"/>
      <c r="AAM790" s="1"/>
      <c r="AAN790" s="1"/>
      <c r="AAO790" s="1"/>
      <c r="AAP790" s="1"/>
      <c r="AAQ790" s="1"/>
      <c r="AAR790" s="1"/>
      <c r="AAS790" s="1"/>
      <c r="AAT790" s="1"/>
      <c r="AAU790" s="1"/>
      <c r="AAV790" s="1"/>
      <c r="AAW790" s="1"/>
      <c r="AAX790" s="1"/>
      <c r="AAY790" s="1"/>
      <c r="AAZ790" s="1"/>
      <c r="ABA790" s="1"/>
      <c r="ABB790" s="1"/>
      <c r="ABC790" s="1"/>
      <c r="ABD790" s="1"/>
      <c r="ABE790" s="1"/>
      <c r="ABF790" s="1"/>
      <c r="ABG790" s="1"/>
      <c r="ABH790" s="1"/>
      <c r="ABI790" s="1"/>
      <c r="ABJ790" s="1"/>
      <c r="ABK790" s="1"/>
      <c r="ABL790" s="1"/>
      <c r="ABM790" s="1"/>
      <c r="ABN790" s="1"/>
      <c r="ABO790" s="1"/>
      <c r="ABP790" s="1"/>
      <c r="ABQ790" s="1"/>
      <c r="ABR790" s="1"/>
      <c r="ABS790" s="1"/>
      <c r="ABT790" s="1"/>
      <c r="ABU790" s="1"/>
      <c r="ABV790" s="1"/>
      <c r="ABW790" s="1"/>
      <c r="ABX790" s="1"/>
      <c r="ABY790" s="1"/>
      <c r="ABZ790" s="1"/>
      <c r="ACA790" s="1"/>
      <c r="ACB790" s="1"/>
      <c r="ACC790" s="1"/>
      <c r="ACD790" s="1"/>
      <c r="ACE790" s="1"/>
      <c r="ACF790" s="1"/>
      <c r="ACG790" s="1"/>
      <c r="ACH790" s="1"/>
      <c r="ACI790" s="1"/>
      <c r="ACJ790" s="1"/>
      <c r="ACK790" s="1"/>
      <c r="ACL790" s="1"/>
      <c r="ACM790" s="1"/>
      <c r="ACN790" s="1"/>
      <c r="ACO790" s="1"/>
      <c r="ACP790" s="1"/>
      <c r="ACQ790" s="1"/>
      <c r="ACR790" s="1"/>
      <c r="ACS790" s="1"/>
      <c r="ACT790" s="1"/>
      <c r="ACU790" s="1"/>
      <c r="ACV790" s="1"/>
      <c r="ACW790" s="1"/>
      <c r="ACX790" s="1"/>
      <c r="ACY790" s="1"/>
      <c r="ACZ790" s="1"/>
      <c r="ADA790" s="1"/>
      <c r="ADB790" s="1"/>
      <c r="ADC790" s="1"/>
      <c r="ADD790" s="1"/>
      <c r="ADE790" s="1"/>
      <c r="ADF790" s="1"/>
      <c r="ADG790" s="1"/>
      <c r="ADH790" s="1"/>
      <c r="ADI790" s="1"/>
      <c r="ADJ790" s="1"/>
      <c r="ADK790" s="1"/>
      <c r="ADL790" s="1"/>
      <c r="ADM790" s="1"/>
      <c r="ADN790" s="1"/>
      <c r="ADO790" s="1"/>
      <c r="ADP790" s="1"/>
      <c r="ADQ790" s="1"/>
      <c r="ADR790" s="1"/>
      <c r="ADS790" s="1"/>
      <c r="ADT790" s="1"/>
      <c r="ADU790" s="1"/>
      <c r="ADV790" s="1"/>
    </row>
    <row r="791" spans="1:802" x14ac:dyDescent="0.1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  <c r="MV791" s="1"/>
      <c r="MW791" s="1"/>
      <c r="MX791" s="1"/>
      <c r="MY791" s="1"/>
      <c r="MZ791" s="1"/>
      <c r="NA791" s="1"/>
      <c r="NB791" s="1"/>
      <c r="NC791" s="1"/>
      <c r="ND791" s="1"/>
      <c r="NE791" s="1"/>
      <c r="NF791" s="1"/>
      <c r="NG791" s="1"/>
      <c r="NH791" s="1"/>
      <c r="NI791" s="1"/>
      <c r="NJ791" s="1"/>
      <c r="NK791" s="1"/>
      <c r="NL791" s="1"/>
      <c r="NM791" s="1"/>
      <c r="NN791" s="1"/>
      <c r="NO791" s="1"/>
      <c r="NP791" s="1"/>
      <c r="NQ791" s="1"/>
      <c r="NR791" s="1"/>
      <c r="NS791" s="1"/>
      <c r="NT791" s="1"/>
      <c r="NU791" s="1"/>
      <c r="NV791" s="1"/>
      <c r="NW791" s="1"/>
      <c r="NX791" s="1"/>
      <c r="NY791" s="1"/>
      <c r="NZ791" s="1"/>
      <c r="OA791" s="1"/>
      <c r="OB791" s="1"/>
      <c r="OC791" s="1"/>
      <c r="OD791" s="1"/>
      <c r="OE791" s="1"/>
      <c r="OF791" s="1"/>
      <c r="OG791" s="1"/>
      <c r="OH791" s="1"/>
      <c r="OI791" s="1"/>
      <c r="OJ791" s="1"/>
      <c r="OK791" s="1"/>
      <c r="OL791" s="1"/>
      <c r="OM791" s="1"/>
      <c r="ON791" s="1"/>
      <c r="OO791" s="1"/>
      <c r="OP791" s="1"/>
      <c r="OQ791" s="1"/>
      <c r="OR791" s="1"/>
      <c r="OS791" s="1"/>
      <c r="OT791" s="1"/>
      <c r="OU791" s="1"/>
      <c r="OV791" s="1"/>
      <c r="OW791" s="1"/>
      <c r="OX791" s="1"/>
      <c r="OY791" s="1"/>
      <c r="OZ791" s="1"/>
      <c r="PA791" s="1"/>
      <c r="PB791" s="1"/>
      <c r="PC791" s="1"/>
      <c r="PD791" s="1"/>
      <c r="PE791" s="1"/>
      <c r="PF791" s="1"/>
      <c r="PG791" s="1"/>
      <c r="PH791" s="1"/>
      <c r="PI791" s="1"/>
      <c r="PJ791" s="1"/>
      <c r="PK791" s="1"/>
      <c r="PL791" s="1"/>
      <c r="PM791" s="1"/>
      <c r="PN791" s="1"/>
      <c r="PO791" s="1"/>
      <c r="PP791" s="1"/>
      <c r="PQ791" s="1"/>
      <c r="PR791" s="1"/>
      <c r="PS791" s="1"/>
      <c r="PT791" s="1"/>
      <c r="PU791" s="1"/>
      <c r="PV791" s="1"/>
      <c r="PW791" s="1"/>
      <c r="PX791" s="1"/>
      <c r="PY791" s="1"/>
      <c r="PZ791" s="1"/>
      <c r="QA791" s="1"/>
      <c r="QB791" s="1"/>
      <c r="QC791" s="1"/>
      <c r="QD791" s="1"/>
      <c r="QE791" s="1"/>
      <c r="QF791" s="1"/>
      <c r="QG791" s="1"/>
      <c r="QH791" s="1"/>
      <c r="QI791" s="1"/>
      <c r="QJ791" s="1"/>
      <c r="QK791" s="1"/>
      <c r="QL791" s="1"/>
      <c r="QM791" s="1"/>
      <c r="QN791" s="1"/>
      <c r="QO791" s="1"/>
      <c r="QP791" s="1"/>
      <c r="QQ791" s="1"/>
      <c r="QR791" s="1"/>
      <c r="QS791" s="1"/>
      <c r="QT791" s="1"/>
      <c r="QU791" s="1"/>
      <c r="QV791" s="1"/>
      <c r="QW791" s="1"/>
      <c r="QX791" s="1"/>
      <c r="QY791" s="1"/>
      <c r="QZ791" s="1"/>
      <c r="RA791" s="1"/>
      <c r="RB791" s="1"/>
      <c r="RC791" s="1"/>
      <c r="RD791" s="1"/>
      <c r="RE791" s="1"/>
      <c r="RF791" s="1"/>
      <c r="RG791" s="1"/>
      <c r="RH791" s="1"/>
      <c r="RI791" s="1"/>
      <c r="RJ791" s="1"/>
      <c r="RK791" s="1"/>
      <c r="RL791" s="1"/>
      <c r="RM791" s="1"/>
      <c r="RN791" s="1"/>
      <c r="RO791" s="1"/>
      <c r="RP791" s="1"/>
      <c r="RQ791" s="1"/>
      <c r="RR791" s="1"/>
      <c r="RS791" s="1"/>
      <c r="RT791" s="1"/>
      <c r="RU791" s="1"/>
      <c r="RV791" s="1"/>
      <c r="RW791" s="1"/>
      <c r="RX791" s="1"/>
      <c r="RY791" s="1"/>
      <c r="RZ791" s="1"/>
      <c r="SA791" s="1"/>
      <c r="SB791" s="1"/>
      <c r="SC791" s="1"/>
      <c r="SD791" s="1"/>
      <c r="SE791" s="1"/>
      <c r="SF791" s="1"/>
      <c r="SG791" s="1"/>
      <c r="SH791" s="1"/>
      <c r="SI791" s="1"/>
      <c r="SJ791" s="1"/>
      <c r="SK791" s="1"/>
      <c r="SL791" s="1"/>
      <c r="SM791" s="1"/>
      <c r="SN791" s="1"/>
      <c r="SO791" s="1"/>
      <c r="SP791" s="1"/>
      <c r="SQ791" s="1"/>
      <c r="SR791" s="1"/>
      <c r="SS791" s="1"/>
      <c r="ST791" s="1"/>
      <c r="SU791" s="1"/>
      <c r="SV791" s="1"/>
      <c r="SW791" s="1"/>
      <c r="SX791" s="1"/>
      <c r="SY791" s="1"/>
      <c r="SZ791" s="1"/>
      <c r="TA791" s="1"/>
      <c r="TB791" s="1"/>
      <c r="TC791" s="1"/>
      <c r="TD791" s="1"/>
      <c r="TE791" s="1"/>
      <c r="TF791" s="1"/>
      <c r="TG791" s="1"/>
      <c r="TH791" s="1"/>
      <c r="TI791" s="1"/>
      <c r="TJ791" s="1"/>
      <c r="TK791" s="1"/>
      <c r="TL791" s="1"/>
      <c r="TM791" s="1"/>
      <c r="TN791" s="1"/>
      <c r="TO791" s="1"/>
      <c r="TP791" s="1"/>
      <c r="TQ791" s="1"/>
      <c r="TR791" s="1"/>
      <c r="TS791" s="1"/>
      <c r="TT791" s="1"/>
      <c r="TU791" s="1"/>
      <c r="TV791" s="1"/>
      <c r="TW791" s="1"/>
      <c r="TX791" s="1"/>
      <c r="TY791" s="1"/>
      <c r="TZ791" s="1"/>
      <c r="UA791" s="1"/>
      <c r="UB791" s="1"/>
      <c r="UC791" s="1"/>
      <c r="UD791" s="1"/>
      <c r="UE791" s="1"/>
      <c r="UF791" s="1"/>
      <c r="UG791" s="1"/>
      <c r="UH791" s="1"/>
      <c r="UI791" s="1"/>
      <c r="UJ791" s="1"/>
      <c r="UK791" s="1"/>
      <c r="UL791" s="1"/>
      <c r="UM791" s="1"/>
      <c r="UN791" s="1"/>
      <c r="UO791" s="1"/>
      <c r="UP791" s="1"/>
      <c r="UQ791" s="1"/>
      <c r="UR791" s="1"/>
      <c r="US791" s="1"/>
      <c r="UT791" s="1"/>
      <c r="UU791" s="1"/>
      <c r="UV791" s="1"/>
      <c r="UW791" s="1"/>
      <c r="UX791" s="1"/>
      <c r="UY791" s="1"/>
      <c r="UZ791" s="1"/>
      <c r="VA791" s="1"/>
      <c r="VB791" s="1"/>
      <c r="VC791" s="1"/>
      <c r="VD791" s="1"/>
      <c r="VE791" s="1"/>
      <c r="VF791" s="1"/>
      <c r="VG791" s="1"/>
      <c r="VH791" s="1"/>
      <c r="VI791" s="1"/>
      <c r="VJ791" s="1"/>
      <c r="VK791" s="1"/>
      <c r="VL791" s="1"/>
      <c r="VM791" s="1"/>
      <c r="VN791" s="1"/>
      <c r="VO791" s="1"/>
      <c r="VP791" s="1"/>
      <c r="VQ791" s="1"/>
      <c r="VR791" s="1"/>
      <c r="VS791" s="1"/>
      <c r="VT791" s="1"/>
      <c r="VU791" s="1"/>
      <c r="VV791" s="1"/>
      <c r="VW791" s="1"/>
      <c r="VX791" s="1"/>
      <c r="VY791" s="1"/>
      <c r="VZ791" s="1"/>
      <c r="WA791" s="1"/>
      <c r="WB791" s="1"/>
      <c r="WC791" s="1"/>
      <c r="WD791" s="1"/>
      <c r="WE791" s="1"/>
      <c r="WF791" s="1"/>
      <c r="WG791" s="1"/>
      <c r="WH791" s="1"/>
      <c r="WI791" s="1"/>
      <c r="WJ791" s="1"/>
      <c r="WK791" s="1"/>
      <c r="WL791" s="1"/>
      <c r="WM791" s="1"/>
      <c r="WN791" s="1"/>
      <c r="WO791" s="1"/>
      <c r="WP791" s="1"/>
      <c r="WQ791" s="1"/>
      <c r="WR791" s="1"/>
      <c r="WS791" s="1"/>
      <c r="WT791" s="1"/>
      <c r="WU791" s="1"/>
      <c r="WV791" s="1"/>
      <c r="WW791" s="1"/>
      <c r="WX791" s="1"/>
      <c r="WY791" s="1"/>
      <c r="WZ791" s="1"/>
      <c r="XA791" s="1"/>
      <c r="XB791" s="1"/>
      <c r="XC791" s="1"/>
      <c r="XD791" s="1"/>
      <c r="XE791" s="1"/>
      <c r="XF791" s="1"/>
      <c r="XG791" s="1"/>
      <c r="XH791" s="1"/>
      <c r="XI791" s="1"/>
      <c r="XJ791" s="1"/>
      <c r="XK791" s="1"/>
      <c r="XL791" s="1"/>
      <c r="XM791" s="1"/>
      <c r="XN791" s="1"/>
      <c r="XO791" s="1"/>
      <c r="XP791" s="1"/>
      <c r="XQ791" s="1"/>
      <c r="XR791" s="1"/>
      <c r="XS791" s="1"/>
      <c r="XT791" s="1"/>
      <c r="XU791" s="1"/>
      <c r="XV791" s="1"/>
      <c r="XW791" s="1"/>
      <c r="XX791" s="1"/>
      <c r="XY791" s="1"/>
      <c r="XZ791" s="1"/>
      <c r="YA791" s="1"/>
      <c r="YB791" s="1"/>
      <c r="YC791" s="1"/>
      <c r="YD791" s="1"/>
      <c r="YE791" s="1"/>
      <c r="YF791" s="1"/>
      <c r="YG791" s="1"/>
      <c r="YH791" s="1"/>
      <c r="YI791" s="1"/>
      <c r="YJ791" s="1"/>
      <c r="YK791" s="1"/>
      <c r="YL791" s="1"/>
      <c r="YM791" s="1"/>
      <c r="YN791" s="1"/>
      <c r="YO791" s="1"/>
      <c r="YP791" s="1"/>
      <c r="YQ791" s="1"/>
      <c r="YR791" s="1"/>
      <c r="YS791" s="1"/>
      <c r="YT791" s="1"/>
      <c r="YU791" s="1"/>
      <c r="YV791" s="1"/>
      <c r="YW791" s="1"/>
      <c r="YX791" s="1"/>
      <c r="YY791" s="1"/>
      <c r="YZ791" s="1"/>
      <c r="ZA791" s="1"/>
      <c r="ZB791" s="1"/>
      <c r="ZC791" s="1"/>
      <c r="ZD791" s="1"/>
      <c r="ZE791" s="1"/>
      <c r="ZF791" s="1"/>
      <c r="ZG791" s="1"/>
      <c r="ZH791" s="1"/>
      <c r="ZI791" s="1"/>
      <c r="ZJ791" s="1"/>
      <c r="ZK791" s="1"/>
      <c r="ZL791" s="1"/>
      <c r="ZM791" s="1"/>
      <c r="ZN791" s="1"/>
      <c r="ZO791" s="1"/>
      <c r="ZP791" s="1"/>
      <c r="ZQ791" s="1"/>
      <c r="ZR791" s="1"/>
      <c r="ZS791" s="1"/>
      <c r="ZT791" s="1"/>
      <c r="ZU791" s="1"/>
      <c r="ZV791" s="1"/>
      <c r="ZW791" s="1"/>
      <c r="ZX791" s="1"/>
      <c r="ZY791" s="1"/>
      <c r="ZZ791" s="1"/>
      <c r="AAA791" s="1"/>
      <c r="AAB791" s="1"/>
      <c r="AAC791" s="1"/>
      <c r="AAD791" s="1"/>
      <c r="AAE791" s="1"/>
      <c r="AAF791" s="1"/>
      <c r="AAG791" s="1"/>
      <c r="AAH791" s="1"/>
      <c r="AAI791" s="1"/>
      <c r="AAJ791" s="1"/>
      <c r="AAK791" s="1"/>
      <c r="AAL791" s="1"/>
      <c r="AAM791" s="1"/>
      <c r="AAN791" s="1"/>
      <c r="AAO791" s="1"/>
      <c r="AAP791" s="1"/>
      <c r="AAQ791" s="1"/>
      <c r="AAR791" s="1"/>
      <c r="AAS791" s="1"/>
      <c r="AAT791" s="1"/>
      <c r="AAU791" s="1"/>
      <c r="AAV791" s="1"/>
      <c r="AAW791" s="1"/>
      <c r="AAX791" s="1"/>
      <c r="AAY791" s="1"/>
      <c r="AAZ791" s="1"/>
      <c r="ABA791" s="1"/>
      <c r="ABB791" s="1"/>
      <c r="ABC791" s="1"/>
      <c r="ABD791" s="1"/>
      <c r="ABE791" s="1"/>
      <c r="ABF791" s="1"/>
      <c r="ABG791" s="1"/>
      <c r="ABH791" s="1"/>
      <c r="ABI791" s="1"/>
      <c r="ABJ791" s="1"/>
      <c r="ABK791" s="1"/>
      <c r="ABL791" s="1"/>
      <c r="ABM791" s="1"/>
      <c r="ABN791" s="1"/>
      <c r="ABO791" s="1"/>
      <c r="ABP791" s="1"/>
      <c r="ABQ791" s="1"/>
      <c r="ABR791" s="1"/>
      <c r="ABS791" s="1"/>
      <c r="ABT791" s="1"/>
      <c r="ABU791" s="1"/>
      <c r="ABV791" s="1"/>
      <c r="ABW791" s="1"/>
      <c r="ABX791" s="1"/>
      <c r="ABY791" s="1"/>
      <c r="ABZ791" s="1"/>
      <c r="ACA791" s="1"/>
      <c r="ACB791" s="1"/>
      <c r="ACC791" s="1"/>
      <c r="ACD791" s="1"/>
      <c r="ACE791" s="1"/>
      <c r="ACF791" s="1"/>
      <c r="ACG791" s="1"/>
      <c r="ACH791" s="1"/>
      <c r="ACI791" s="1"/>
      <c r="ACJ791" s="1"/>
      <c r="ACK791" s="1"/>
      <c r="ACL791" s="1"/>
      <c r="ACM791" s="1"/>
      <c r="ACN791" s="1"/>
      <c r="ACO791" s="1"/>
      <c r="ACP791" s="1"/>
      <c r="ACQ791" s="1"/>
      <c r="ACR791" s="1"/>
      <c r="ACS791" s="1"/>
      <c r="ACT791" s="1"/>
      <c r="ACU791" s="1"/>
      <c r="ACV791" s="1"/>
      <c r="ACW791" s="1"/>
      <c r="ACX791" s="1"/>
      <c r="ACY791" s="1"/>
      <c r="ACZ791" s="1"/>
      <c r="ADA791" s="1"/>
      <c r="ADB791" s="1"/>
      <c r="ADC791" s="1"/>
      <c r="ADD791" s="1"/>
      <c r="ADE791" s="1"/>
      <c r="ADF791" s="1"/>
      <c r="ADG791" s="1"/>
      <c r="ADH791" s="1"/>
      <c r="ADI791" s="1"/>
      <c r="ADJ791" s="1"/>
      <c r="ADK791" s="1"/>
      <c r="ADL791" s="1"/>
      <c r="ADM791" s="1"/>
      <c r="ADN791" s="1"/>
      <c r="ADO791" s="1"/>
      <c r="ADP791" s="1"/>
      <c r="ADQ791" s="1"/>
      <c r="ADR791" s="1"/>
      <c r="ADS791" s="1"/>
      <c r="ADT791" s="1"/>
      <c r="ADU791" s="1"/>
      <c r="ADV791" s="1"/>
    </row>
    <row r="792" spans="1:802" x14ac:dyDescent="0.1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  <c r="DN792" s="1"/>
      <c r="DO792" s="1"/>
      <c r="DP792" s="1"/>
      <c r="DQ792" s="1"/>
      <c r="DR792" s="1"/>
      <c r="DS792" s="1"/>
      <c r="DT792" s="1"/>
      <c r="DU792" s="1"/>
      <c r="DV792" s="1"/>
      <c r="DW792" s="1"/>
      <c r="DX792" s="1"/>
      <c r="DY792" s="1"/>
      <c r="DZ792" s="1"/>
      <c r="EA792" s="1"/>
      <c r="EB792" s="1"/>
      <c r="EC792" s="1"/>
      <c r="ED792" s="1"/>
      <c r="EE792" s="1"/>
      <c r="EF792" s="1"/>
      <c r="EG792" s="1"/>
      <c r="EH792" s="1"/>
      <c r="EI792" s="1"/>
      <c r="EJ792" s="1"/>
      <c r="EK792" s="1"/>
      <c r="EL792" s="1"/>
      <c r="EM792" s="1"/>
      <c r="EN792" s="1"/>
      <c r="EO792" s="1"/>
      <c r="EP792" s="1"/>
      <c r="EQ792" s="1"/>
      <c r="ER792" s="1"/>
      <c r="ES792" s="1"/>
      <c r="ET792" s="1"/>
      <c r="EU792" s="1"/>
      <c r="EV792" s="1"/>
      <c r="EW792" s="1"/>
      <c r="EX792" s="1"/>
      <c r="EY792" s="1"/>
      <c r="EZ792" s="1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1"/>
      <c r="FL792" s="1"/>
      <c r="FM792" s="1"/>
      <c r="FN792" s="1"/>
      <c r="FO792" s="1"/>
      <c r="FP792" s="1"/>
      <c r="FQ792" s="1"/>
      <c r="FR792" s="1"/>
      <c r="FS792" s="1"/>
      <c r="FT792" s="1"/>
      <c r="FU792" s="1"/>
      <c r="FV792" s="1"/>
      <c r="FW792" s="1"/>
      <c r="FX792" s="1"/>
      <c r="FY792" s="1"/>
      <c r="FZ792" s="1"/>
      <c r="GA792" s="1"/>
      <c r="GB792" s="1"/>
      <c r="GC792" s="1"/>
      <c r="GD792" s="1"/>
      <c r="GE792" s="1"/>
      <c r="GF792" s="1"/>
      <c r="GG792" s="1"/>
      <c r="GH792" s="1"/>
      <c r="GI792" s="1"/>
      <c r="GJ792" s="1"/>
      <c r="GK792" s="1"/>
      <c r="GL792" s="1"/>
      <c r="GM792" s="1"/>
      <c r="GN792" s="1"/>
      <c r="GO792" s="1"/>
      <c r="GP792" s="1"/>
      <c r="GQ792" s="1"/>
      <c r="GR792" s="1"/>
      <c r="GS792" s="1"/>
      <c r="GT792" s="1"/>
      <c r="GU792" s="1"/>
      <c r="GV792" s="1"/>
      <c r="GW792" s="1"/>
      <c r="GX792" s="1"/>
      <c r="GY792" s="1"/>
      <c r="GZ792" s="1"/>
      <c r="HA792" s="1"/>
      <c r="HB792" s="1"/>
      <c r="HC792" s="1"/>
      <c r="HD792" s="1"/>
      <c r="HE792" s="1"/>
      <c r="HF792" s="1"/>
      <c r="HG792" s="1"/>
      <c r="HH792" s="1"/>
      <c r="HI792" s="1"/>
      <c r="HJ792" s="1"/>
      <c r="HK792" s="1"/>
      <c r="HL792" s="1"/>
      <c r="HM792" s="1"/>
      <c r="HN792" s="1"/>
      <c r="HO792" s="1"/>
      <c r="HP792" s="1"/>
      <c r="HQ792" s="1"/>
      <c r="HR792" s="1"/>
      <c r="HS792" s="1"/>
      <c r="HT792" s="1"/>
      <c r="HU792" s="1"/>
      <c r="HV792" s="1"/>
      <c r="HW792" s="1"/>
      <c r="HX792" s="1"/>
      <c r="HY792" s="1"/>
      <c r="HZ792" s="1"/>
      <c r="IA792" s="1"/>
      <c r="IB792" s="1"/>
      <c r="IC792" s="1"/>
      <c r="ID792" s="1"/>
      <c r="IE792" s="1"/>
      <c r="IF792" s="1"/>
      <c r="IG792" s="1"/>
      <c r="IH792" s="1"/>
      <c r="II792" s="1"/>
      <c r="IJ792" s="1"/>
      <c r="IK792" s="1"/>
      <c r="IL792" s="1"/>
      <c r="IM792" s="1"/>
      <c r="IN792" s="1"/>
      <c r="IO792" s="1"/>
      <c r="IP792" s="1"/>
      <c r="IQ792" s="1"/>
      <c r="IR792" s="1"/>
      <c r="IS792" s="1"/>
      <c r="IT792" s="1"/>
      <c r="IU792" s="1"/>
      <c r="IV792" s="1"/>
      <c r="IW792" s="1"/>
      <c r="IX792" s="1"/>
      <c r="IY792" s="1"/>
      <c r="IZ792" s="1"/>
      <c r="JA792" s="1"/>
      <c r="JB792" s="1"/>
      <c r="JC792" s="1"/>
      <c r="JD792" s="1"/>
      <c r="JE792" s="1"/>
      <c r="JF792" s="1"/>
      <c r="JG792" s="1"/>
      <c r="JH792" s="1"/>
      <c r="JI792" s="1"/>
      <c r="JJ792" s="1"/>
      <c r="JK792" s="1"/>
      <c r="JL792" s="1"/>
      <c r="JM792" s="1"/>
      <c r="JN792" s="1"/>
      <c r="JO792" s="1"/>
      <c r="JP792" s="1"/>
      <c r="JQ792" s="1"/>
      <c r="JR792" s="1"/>
      <c r="JS792" s="1"/>
      <c r="JT792" s="1"/>
      <c r="JU792" s="1"/>
      <c r="JV792" s="1"/>
      <c r="JW792" s="1"/>
      <c r="JX792" s="1"/>
      <c r="JY792" s="1"/>
      <c r="JZ792" s="1"/>
      <c r="KA792" s="1"/>
      <c r="KB792" s="1"/>
      <c r="KC792" s="1"/>
      <c r="KD792" s="1"/>
      <c r="KE792" s="1"/>
      <c r="KF792" s="1"/>
      <c r="KG792" s="1"/>
      <c r="KH792" s="1"/>
      <c r="KI792" s="1"/>
      <c r="KJ792" s="1"/>
      <c r="KK792" s="1"/>
      <c r="KL792" s="1"/>
      <c r="KM792" s="1"/>
      <c r="KN792" s="1"/>
      <c r="KO792" s="1"/>
      <c r="KP792" s="1"/>
      <c r="KQ792" s="1"/>
      <c r="KR792" s="1"/>
      <c r="KS792" s="1"/>
      <c r="KT792" s="1"/>
      <c r="KU792" s="1"/>
      <c r="KV792" s="1"/>
      <c r="KW792" s="1"/>
      <c r="KX792" s="1"/>
      <c r="KY792" s="1"/>
      <c r="KZ792" s="1"/>
      <c r="LA792" s="1"/>
      <c r="LB792" s="1"/>
      <c r="LC792" s="1"/>
      <c r="LD792" s="1"/>
      <c r="LE792" s="1"/>
      <c r="LF792" s="1"/>
      <c r="LG792" s="1"/>
      <c r="LH792" s="1"/>
      <c r="LI792" s="1"/>
      <c r="LJ792" s="1"/>
      <c r="LK792" s="1"/>
      <c r="LL792" s="1"/>
      <c r="LM792" s="1"/>
      <c r="LN792" s="1"/>
      <c r="LO792" s="1"/>
      <c r="LP792" s="1"/>
      <c r="LQ792" s="1"/>
      <c r="LR792" s="1"/>
      <c r="LS792" s="1"/>
      <c r="LT792" s="1"/>
      <c r="LU792" s="1"/>
      <c r="LV792" s="1"/>
      <c r="LW792" s="1"/>
      <c r="LX792" s="1"/>
      <c r="LY792" s="1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  <c r="MV792" s="1"/>
      <c r="MW792" s="1"/>
      <c r="MX792" s="1"/>
      <c r="MY792" s="1"/>
      <c r="MZ792" s="1"/>
      <c r="NA792" s="1"/>
      <c r="NB792" s="1"/>
      <c r="NC792" s="1"/>
      <c r="ND792" s="1"/>
      <c r="NE792" s="1"/>
      <c r="NF792" s="1"/>
      <c r="NG792" s="1"/>
      <c r="NH792" s="1"/>
      <c r="NI792" s="1"/>
      <c r="NJ792" s="1"/>
      <c r="NK792" s="1"/>
      <c r="NL792" s="1"/>
      <c r="NM792" s="1"/>
      <c r="NN792" s="1"/>
      <c r="NO792" s="1"/>
      <c r="NP792" s="1"/>
      <c r="NQ792" s="1"/>
      <c r="NR792" s="1"/>
      <c r="NS792" s="1"/>
      <c r="NT792" s="1"/>
      <c r="NU792" s="1"/>
      <c r="NV792" s="1"/>
      <c r="NW792" s="1"/>
      <c r="NX792" s="1"/>
      <c r="NY792" s="1"/>
      <c r="NZ792" s="1"/>
      <c r="OA792" s="1"/>
      <c r="OB792" s="1"/>
      <c r="OC792" s="1"/>
      <c r="OD792" s="1"/>
      <c r="OE792" s="1"/>
      <c r="OF792" s="1"/>
      <c r="OG792" s="1"/>
      <c r="OH792" s="1"/>
      <c r="OI792" s="1"/>
      <c r="OJ792" s="1"/>
      <c r="OK792" s="1"/>
      <c r="OL792" s="1"/>
      <c r="OM792" s="1"/>
      <c r="ON792" s="1"/>
      <c r="OO792" s="1"/>
      <c r="OP792" s="1"/>
      <c r="OQ792" s="1"/>
      <c r="OR792" s="1"/>
      <c r="OS792" s="1"/>
      <c r="OT792" s="1"/>
      <c r="OU792" s="1"/>
      <c r="OV792" s="1"/>
      <c r="OW792" s="1"/>
      <c r="OX792" s="1"/>
      <c r="OY792" s="1"/>
      <c r="OZ792" s="1"/>
      <c r="PA792" s="1"/>
      <c r="PB792" s="1"/>
      <c r="PC792" s="1"/>
      <c r="PD792" s="1"/>
      <c r="PE792" s="1"/>
      <c r="PF792" s="1"/>
      <c r="PG792" s="1"/>
      <c r="PH792" s="1"/>
      <c r="PI792" s="1"/>
      <c r="PJ792" s="1"/>
      <c r="PK792" s="1"/>
      <c r="PL792" s="1"/>
      <c r="PM792" s="1"/>
      <c r="PN792" s="1"/>
      <c r="PO792" s="1"/>
      <c r="PP792" s="1"/>
      <c r="PQ792" s="1"/>
      <c r="PR792" s="1"/>
      <c r="PS792" s="1"/>
      <c r="PT792" s="1"/>
      <c r="PU792" s="1"/>
      <c r="PV792" s="1"/>
      <c r="PW792" s="1"/>
      <c r="PX792" s="1"/>
      <c r="PY792" s="1"/>
      <c r="PZ792" s="1"/>
      <c r="QA792" s="1"/>
      <c r="QB792" s="1"/>
      <c r="QC792" s="1"/>
      <c r="QD792" s="1"/>
      <c r="QE792" s="1"/>
      <c r="QF792" s="1"/>
      <c r="QG792" s="1"/>
      <c r="QH792" s="1"/>
      <c r="QI792" s="1"/>
      <c r="QJ792" s="1"/>
      <c r="QK792" s="1"/>
      <c r="QL792" s="1"/>
      <c r="QM792" s="1"/>
      <c r="QN792" s="1"/>
      <c r="QO792" s="1"/>
      <c r="QP792" s="1"/>
      <c r="QQ792" s="1"/>
      <c r="QR792" s="1"/>
      <c r="QS792" s="1"/>
      <c r="QT792" s="1"/>
      <c r="QU792" s="1"/>
      <c r="QV792" s="1"/>
      <c r="QW792" s="1"/>
      <c r="QX792" s="1"/>
      <c r="QY792" s="1"/>
      <c r="QZ792" s="1"/>
      <c r="RA792" s="1"/>
      <c r="RB792" s="1"/>
      <c r="RC792" s="1"/>
      <c r="RD792" s="1"/>
      <c r="RE792" s="1"/>
      <c r="RF792" s="1"/>
      <c r="RG792" s="1"/>
      <c r="RH792" s="1"/>
      <c r="RI792" s="1"/>
      <c r="RJ792" s="1"/>
      <c r="RK792" s="1"/>
      <c r="RL792" s="1"/>
      <c r="RM792" s="1"/>
      <c r="RN792" s="1"/>
      <c r="RO792" s="1"/>
      <c r="RP792" s="1"/>
      <c r="RQ792" s="1"/>
      <c r="RR792" s="1"/>
      <c r="RS792" s="1"/>
      <c r="RT792" s="1"/>
      <c r="RU792" s="1"/>
      <c r="RV792" s="1"/>
      <c r="RW792" s="1"/>
      <c r="RX792" s="1"/>
      <c r="RY792" s="1"/>
      <c r="RZ792" s="1"/>
      <c r="SA792" s="1"/>
      <c r="SB792" s="1"/>
      <c r="SC792" s="1"/>
      <c r="SD792" s="1"/>
      <c r="SE792" s="1"/>
      <c r="SF792" s="1"/>
      <c r="SG792" s="1"/>
      <c r="SH792" s="1"/>
      <c r="SI792" s="1"/>
      <c r="SJ792" s="1"/>
      <c r="SK792" s="1"/>
      <c r="SL792" s="1"/>
      <c r="SM792" s="1"/>
      <c r="SN792" s="1"/>
      <c r="SO792" s="1"/>
      <c r="SP792" s="1"/>
      <c r="SQ792" s="1"/>
      <c r="SR792" s="1"/>
      <c r="SS792" s="1"/>
      <c r="ST792" s="1"/>
      <c r="SU792" s="1"/>
      <c r="SV792" s="1"/>
      <c r="SW792" s="1"/>
      <c r="SX792" s="1"/>
      <c r="SY792" s="1"/>
      <c r="SZ792" s="1"/>
      <c r="TA792" s="1"/>
      <c r="TB792" s="1"/>
      <c r="TC792" s="1"/>
      <c r="TD792" s="1"/>
      <c r="TE792" s="1"/>
      <c r="TF792" s="1"/>
      <c r="TG792" s="1"/>
      <c r="TH792" s="1"/>
      <c r="TI792" s="1"/>
      <c r="TJ792" s="1"/>
      <c r="TK792" s="1"/>
      <c r="TL792" s="1"/>
      <c r="TM792" s="1"/>
      <c r="TN792" s="1"/>
      <c r="TO792" s="1"/>
      <c r="TP792" s="1"/>
      <c r="TQ792" s="1"/>
      <c r="TR792" s="1"/>
      <c r="TS792" s="1"/>
      <c r="TT792" s="1"/>
      <c r="TU792" s="1"/>
      <c r="TV792" s="1"/>
      <c r="TW792" s="1"/>
      <c r="TX792" s="1"/>
      <c r="TY792" s="1"/>
      <c r="TZ792" s="1"/>
      <c r="UA792" s="1"/>
      <c r="UB792" s="1"/>
      <c r="UC792" s="1"/>
      <c r="UD792" s="1"/>
      <c r="UE792" s="1"/>
      <c r="UF792" s="1"/>
      <c r="UG792" s="1"/>
      <c r="UH792" s="1"/>
      <c r="UI792" s="1"/>
      <c r="UJ792" s="1"/>
      <c r="UK792" s="1"/>
      <c r="UL792" s="1"/>
      <c r="UM792" s="1"/>
      <c r="UN792" s="1"/>
      <c r="UO792" s="1"/>
      <c r="UP792" s="1"/>
      <c r="UQ792" s="1"/>
      <c r="UR792" s="1"/>
      <c r="US792" s="1"/>
      <c r="UT792" s="1"/>
      <c r="UU792" s="1"/>
      <c r="UV792" s="1"/>
      <c r="UW792" s="1"/>
      <c r="UX792" s="1"/>
      <c r="UY792" s="1"/>
      <c r="UZ792" s="1"/>
      <c r="VA792" s="1"/>
      <c r="VB792" s="1"/>
      <c r="VC792" s="1"/>
      <c r="VD792" s="1"/>
      <c r="VE792" s="1"/>
      <c r="VF792" s="1"/>
      <c r="VG792" s="1"/>
      <c r="VH792" s="1"/>
      <c r="VI792" s="1"/>
      <c r="VJ792" s="1"/>
      <c r="VK792" s="1"/>
      <c r="VL792" s="1"/>
      <c r="VM792" s="1"/>
      <c r="VN792" s="1"/>
      <c r="VO792" s="1"/>
      <c r="VP792" s="1"/>
      <c r="VQ792" s="1"/>
      <c r="VR792" s="1"/>
      <c r="VS792" s="1"/>
      <c r="VT792" s="1"/>
      <c r="VU792" s="1"/>
      <c r="VV792" s="1"/>
      <c r="VW792" s="1"/>
      <c r="VX792" s="1"/>
      <c r="VY792" s="1"/>
      <c r="VZ792" s="1"/>
      <c r="WA792" s="1"/>
      <c r="WB792" s="1"/>
      <c r="WC792" s="1"/>
      <c r="WD792" s="1"/>
      <c r="WE792" s="1"/>
      <c r="WF792" s="1"/>
      <c r="WG792" s="1"/>
      <c r="WH792" s="1"/>
      <c r="WI792" s="1"/>
      <c r="WJ792" s="1"/>
      <c r="WK792" s="1"/>
      <c r="WL792" s="1"/>
      <c r="WM792" s="1"/>
      <c r="WN792" s="1"/>
      <c r="WO792" s="1"/>
      <c r="WP792" s="1"/>
      <c r="WQ792" s="1"/>
      <c r="WR792" s="1"/>
      <c r="WS792" s="1"/>
      <c r="WT792" s="1"/>
      <c r="WU792" s="1"/>
      <c r="WV792" s="1"/>
      <c r="WW792" s="1"/>
      <c r="WX792" s="1"/>
      <c r="WY792" s="1"/>
      <c r="WZ792" s="1"/>
      <c r="XA792" s="1"/>
      <c r="XB792" s="1"/>
      <c r="XC792" s="1"/>
      <c r="XD792" s="1"/>
      <c r="XE792" s="1"/>
      <c r="XF792" s="1"/>
      <c r="XG792" s="1"/>
      <c r="XH792" s="1"/>
      <c r="XI792" s="1"/>
      <c r="XJ792" s="1"/>
      <c r="XK792" s="1"/>
      <c r="XL792" s="1"/>
      <c r="XM792" s="1"/>
      <c r="XN792" s="1"/>
      <c r="XO792" s="1"/>
      <c r="XP792" s="1"/>
      <c r="XQ792" s="1"/>
      <c r="XR792" s="1"/>
      <c r="XS792" s="1"/>
      <c r="XT792" s="1"/>
      <c r="XU792" s="1"/>
      <c r="XV792" s="1"/>
      <c r="XW792" s="1"/>
      <c r="XX792" s="1"/>
      <c r="XY792" s="1"/>
      <c r="XZ792" s="1"/>
      <c r="YA792" s="1"/>
      <c r="YB792" s="1"/>
      <c r="YC792" s="1"/>
      <c r="YD792" s="1"/>
      <c r="YE792" s="1"/>
      <c r="YF792" s="1"/>
      <c r="YG792" s="1"/>
      <c r="YH792" s="1"/>
      <c r="YI792" s="1"/>
      <c r="YJ792" s="1"/>
      <c r="YK792" s="1"/>
      <c r="YL792" s="1"/>
      <c r="YM792" s="1"/>
      <c r="YN792" s="1"/>
      <c r="YO792" s="1"/>
      <c r="YP792" s="1"/>
      <c r="YQ792" s="1"/>
      <c r="YR792" s="1"/>
      <c r="YS792" s="1"/>
      <c r="YT792" s="1"/>
      <c r="YU792" s="1"/>
      <c r="YV792" s="1"/>
      <c r="YW792" s="1"/>
      <c r="YX792" s="1"/>
      <c r="YY792" s="1"/>
      <c r="YZ792" s="1"/>
      <c r="ZA792" s="1"/>
      <c r="ZB792" s="1"/>
      <c r="ZC792" s="1"/>
      <c r="ZD792" s="1"/>
      <c r="ZE792" s="1"/>
      <c r="ZF792" s="1"/>
      <c r="ZG792" s="1"/>
      <c r="ZH792" s="1"/>
      <c r="ZI792" s="1"/>
      <c r="ZJ792" s="1"/>
      <c r="ZK792" s="1"/>
      <c r="ZL792" s="1"/>
      <c r="ZM792" s="1"/>
      <c r="ZN792" s="1"/>
      <c r="ZO792" s="1"/>
      <c r="ZP792" s="1"/>
      <c r="ZQ792" s="1"/>
      <c r="ZR792" s="1"/>
      <c r="ZS792" s="1"/>
      <c r="ZT792" s="1"/>
      <c r="ZU792" s="1"/>
      <c r="ZV792" s="1"/>
      <c r="ZW792" s="1"/>
      <c r="ZX792" s="1"/>
      <c r="ZY792" s="1"/>
      <c r="ZZ792" s="1"/>
      <c r="AAA792" s="1"/>
      <c r="AAB792" s="1"/>
      <c r="AAC792" s="1"/>
      <c r="AAD792" s="1"/>
      <c r="AAE792" s="1"/>
      <c r="AAF792" s="1"/>
      <c r="AAG792" s="1"/>
      <c r="AAH792" s="1"/>
      <c r="AAI792" s="1"/>
      <c r="AAJ792" s="1"/>
      <c r="AAK792" s="1"/>
      <c r="AAL792" s="1"/>
      <c r="AAM792" s="1"/>
      <c r="AAN792" s="1"/>
      <c r="AAO792" s="1"/>
      <c r="AAP792" s="1"/>
      <c r="AAQ792" s="1"/>
      <c r="AAR792" s="1"/>
      <c r="AAS792" s="1"/>
      <c r="AAT792" s="1"/>
      <c r="AAU792" s="1"/>
      <c r="AAV792" s="1"/>
      <c r="AAW792" s="1"/>
      <c r="AAX792" s="1"/>
      <c r="AAY792" s="1"/>
      <c r="AAZ792" s="1"/>
      <c r="ABA792" s="1"/>
      <c r="ABB792" s="1"/>
      <c r="ABC792" s="1"/>
      <c r="ABD792" s="1"/>
      <c r="ABE792" s="1"/>
      <c r="ABF792" s="1"/>
      <c r="ABG792" s="1"/>
      <c r="ABH792" s="1"/>
      <c r="ABI792" s="1"/>
      <c r="ABJ792" s="1"/>
      <c r="ABK792" s="1"/>
      <c r="ABL792" s="1"/>
      <c r="ABM792" s="1"/>
      <c r="ABN792" s="1"/>
      <c r="ABO792" s="1"/>
      <c r="ABP792" s="1"/>
      <c r="ABQ792" s="1"/>
      <c r="ABR792" s="1"/>
      <c r="ABS792" s="1"/>
      <c r="ABT792" s="1"/>
      <c r="ABU792" s="1"/>
      <c r="ABV792" s="1"/>
      <c r="ABW792" s="1"/>
      <c r="ABX792" s="1"/>
      <c r="ABY792" s="1"/>
      <c r="ABZ792" s="1"/>
      <c r="ACA792" s="1"/>
      <c r="ACB792" s="1"/>
      <c r="ACC792" s="1"/>
      <c r="ACD792" s="1"/>
      <c r="ACE792" s="1"/>
      <c r="ACF792" s="1"/>
      <c r="ACG792" s="1"/>
      <c r="ACH792" s="1"/>
      <c r="ACI792" s="1"/>
      <c r="ACJ792" s="1"/>
      <c r="ACK792" s="1"/>
      <c r="ACL792" s="1"/>
      <c r="ACM792" s="1"/>
      <c r="ACN792" s="1"/>
      <c r="ACO792" s="1"/>
      <c r="ACP792" s="1"/>
      <c r="ACQ792" s="1"/>
      <c r="ACR792" s="1"/>
      <c r="ACS792" s="1"/>
      <c r="ACT792" s="1"/>
      <c r="ACU792" s="1"/>
      <c r="ACV792" s="1"/>
      <c r="ACW792" s="1"/>
      <c r="ACX792" s="1"/>
      <c r="ACY792" s="1"/>
      <c r="ACZ792" s="1"/>
      <c r="ADA792" s="1"/>
      <c r="ADB792" s="1"/>
      <c r="ADC792" s="1"/>
      <c r="ADD792" s="1"/>
      <c r="ADE792" s="1"/>
      <c r="ADF792" s="1"/>
      <c r="ADG792" s="1"/>
      <c r="ADH792" s="1"/>
      <c r="ADI792" s="1"/>
      <c r="ADJ792" s="1"/>
      <c r="ADK792" s="1"/>
      <c r="ADL792" s="1"/>
      <c r="ADM792" s="1"/>
      <c r="ADN792" s="1"/>
      <c r="ADO792" s="1"/>
      <c r="ADP792" s="1"/>
      <c r="ADQ792" s="1"/>
      <c r="ADR792" s="1"/>
      <c r="ADS792" s="1"/>
      <c r="ADT792" s="1"/>
      <c r="ADU792" s="1"/>
      <c r="ADV792" s="1"/>
    </row>
    <row r="793" spans="1:802" x14ac:dyDescent="0.1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  <c r="DN793" s="1"/>
      <c r="DO793" s="1"/>
      <c r="DP793" s="1"/>
      <c r="DQ793" s="1"/>
      <c r="DR793" s="1"/>
      <c r="DS793" s="1"/>
      <c r="DT793" s="1"/>
      <c r="DU793" s="1"/>
      <c r="DV793" s="1"/>
      <c r="DW793" s="1"/>
      <c r="DX793" s="1"/>
      <c r="DY793" s="1"/>
      <c r="DZ793" s="1"/>
      <c r="EA793" s="1"/>
      <c r="EB793" s="1"/>
      <c r="EC793" s="1"/>
      <c r="ED793" s="1"/>
      <c r="EE793" s="1"/>
      <c r="EF793" s="1"/>
      <c r="EG793" s="1"/>
      <c r="EH793" s="1"/>
      <c r="EI793" s="1"/>
      <c r="EJ793" s="1"/>
      <c r="EK793" s="1"/>
      <c r="EL793" s="1"/>
      <c r="EM793" s="1"/>
      <c r="EN793" s="1"/>
      <c r="EO793" s="1"/>
      <c r="EP793" s="1"/>
      <c r="EQ793" s="1"/>
      <c r="ER793" s="1"/>
      <c r="ES793" s="1"/>
      <c r="ET793" s="1"/>
      <c r="EU793" s="1"/>
      <c r="EV793" s="1"/>
      <c r="EW793" s="1"/>
      <c r="EX793" s="1"/>
      <c r="EY793" s="1"/>
      <c r="EZ793" s="1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1"/>
      <c r="FL793" s="1"/>
      <c r="FM793" s="1"/>
      <c r="FN793" s="1"/>
      <c r="FO793" s="1"/>
      <c r="FP793" s="1"/>
      <c r="FQ793" s="1"/>
      <c r="FR793" s="1"/>
      <c r="FS793" s="1"/>
      <c r="FT793" s="1"/>
      <c r="FU793" s="1"/>
      <c r="FV793" s="1"/>
      <c r="FW793" s="1"/>
      <c r="FX793" s="1"/>
      <c r="FY793" s="1"/>
      <c r="FZ793" s="1"/>
      <c r="GA793" s="1"/>
      <c r="GB793" s="1"/>
      <c r="GC793" s="1"/>
      <c r="GD793" s="1"/>
      <c r="GE793" s="1"/>
      <c r="GF793" s="1"/>
      <c r="GG793" s="1"/>
      <c r="GH793" s="1"/>
      <c r="GI793" s="1"/>
      <c r="GJ793" s="1"/>
      <c r="GK793" s="1"/>
      <c r="GL793" s="1"/>
      <c r="GM793" s="1"/>
      <c r="GN793" s="1"/>
      <c r="GO793" s="1"/>
      <c r="GP793" s="1"/>
      <c r="GQ793" s="1"/>
      <c r="GR793" s="1"/>
      <c r="GS793" s="1"/>
      <c r="GT793" s="1"/>
      <c r="GU793" s="1"/>
      <c r="GV793" s="1"/>
      <c r="GW793" s="1"/>
      <c r="GX793" s="1"/>
      <c r="GY793" s="1"/>
      <c r="GZ793" s="1"/>
      <c r="HA793" s="1"/>
      <c r="HB793" s="1"/>
      <c r="HC793" s="1"/>
      <c r="HD793" s="1"/>
      <c r="HE793" s="1"/>
      <c r="HF793" s="1"/>
      <c r="HG793" s="1"/>
      <c r="HH793" s="1"/>
      <c r="HI793" s="1"/>
      <c r="HJ793" s="1"/>
      <c r="HK793" s="1"/>
      <c r="HL793" s="1"/>
      <c r="HM793" s="1"/>
      <c r="HN793" s="1"/>
      <c r="HO793" s="1"/>
      <c r="HP793" s="1"/>
      <c r="HQ793" s="1"/>
      <c r="HR793" s="1"/>
      <c r="HS793" s="1"/>
      <c r="HT793" s="1"/>
      <c r="HU793" s="1"/>
      <c r="HV793" s="1"/>
      <c r="HW793" s="1"/>
      <c r="HX793" s="1"/>
      <c r="HY793" s="1"/>
      <c r="HZ793" s="1"/>
      <c r="IA793" s="1"/>
      <c r="IB793" s="1"/>
      <c r="IC793" s="1"/>
      <c r="ID793" s="1"/>
      <c r="IE793" s="1"/>
      <c r="IF793" s="1"/>
      <c r="IG793" s="1"/>
      <c r="IH793" s="1"/>
      <c r="II793" s="1"/>
      <c r="IJ793" s="1"/>
      <c r="IK793" s="1"/>
      <c r="IL793" s="1"/>
      <c r="IM793" s="1"/>
      <c r="IN793" s="1"/>
      <c r="IO793" s="1"/>
      <c r="IP793" s="1"/>
      <c r="IQ793" s="1"/>
      <c r="IR793" s="1"/>
      <c r="IS793" s="1"/>
      <c r="IT793" s="1"/>
      <c r="IU793" s="1"/>
      <c r="IV793" s="1"/>
      <c r="IW793" s="1"/>
      <c r="IX793" s="1"/>
      <c r="IY793" s="1"/>
      <c r="IZ793" s="1"/>
      <c r="JA793" s="1"/>
      <c r="JB793" s="1"/>
      <c r="JC793" s="1"/>
      <c r="JD793" s="1"/>
      <c r="JE793" s="1"/>
      <c r="JF793" s="1"/>
      <c r="JG793" s="1"/>
      <c r="JH793" s="1"/>
      <c r="JI793" s="1"/>
      <c r="JJ793" s="1"/>
      <c r="JK793" s="1"/>
      <c r="JL793" s="1"/>
      <c r="JM793" s="1"/>
      <c r="JN793" s="1"/>
      <c r="JO793" s="1"/>
      <c r="JP793" s="1"/>
      <c r="JQ793" s="1"/>
      <c r="JR793" s="1"/>
      <c r="JS793" s="1"/>
      <c r="JT793" s="1"/>
      <c r="JU793" s="1"/>
      <c r="JV793" s="1"/>
      <c r="JW793" s="1"/>
      <c r="JX793" s="1"/>
      <c r="JY793" s="1"/>
      <c r="JZ793" s="1"/>
      <c r="KA793" s="1"/>
      <c r="KB793" s="1"/>
      <c r="KC793" s="1"/>
      <c r="KD793" s="1"/>
      <c r="KE793" s="1"/>
      <c r="KF793" s="1"/>
      <c r="KG793" s="1"/>
      <c r="KH793" s="1"/>
      <c r="KI793" s="1"/>
      <c r="KJ793" s="1"/>
      <c r="KK793" s="1"/>
      <c r="KL793" s="1"/>
      <c r="KM793" s="1"/>
      <c r="KN793" s="1"/>
      <c r="KO793" s="1"/>
      <c r="KP793" s="1"/>
      <c r="KQ793" s="1"/>
      <c r="KR793" s="1"/>
      <c r="KS793" s="1"/>
      <c r="KT793" s="1"/>
      <c r="KU793" s="1"/>
      <c r="KV793" s="1"/>
      <c r="KW793" s="1"/>
      <c r="KX793" s="1"/>
      <c r="KY793" s="1"/>
      <c r="KZ793" s="1"/>
      <c r="LA793" s="1"/>
      <c r="LB793" s="1"/>
      <c r="LC793" s="1"/>
      <c r="LD793" s="1"/>
      <c r="LE793" s="1"/>
      <c r="LF793" s="1"/>
      <c r="LG793" s="1"/>
      <c r="LH793" s="1"/>
      <c r="LI793" s="1"/>
      <c r="LJ793" s="1"/>
      <c r="LK793" s="1"/>
      <c r="LL793" s="1"/>
      <c r="LM793" s="1"/>
      <c r="LN793" s="1"/>
      <c r="LO793" s="1"/>
      <c r="LP793" s="1"/>
      <c r="LQ793" s="1"/>
      <c r="LR793" s="1"/>
      <c r="LS793" s="1"/>
      <c r="LT793" s="1"/>
      <c r="LU793" s="1"/>
      <c r="LV793" s="1"/>
      <c r="LW793" s="1"/>
      <c r="LX793" s="1"/>
      <c r="LY793" s="1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  <c r="MV793" s="1"/>
      <c r="MW793" s="1"/>
      <c r="MX793" s="1"/>
      <c r="MY793" s="1"/>
      <c r="MZ793" s="1"/>
      <c r="NA793" s="1"/>
      <c r="NB793" s="1"/>
      <c r="NC793" s="1"/>
      <c r="ND793" s="1"/>
      <c r="NE793" s="1"/>
      <c r="NF793" s="1"/>
      <c r="NG793" s="1"/>
      <c r="NH793" s="1"/>
      <c r="NI793" s="1"/>
      <c r="NJ793" s="1"/>
      <c r="NK793" s="1"/>
      <c r="NL793" s="1"/>
      <c r="NM793" s="1"/>
      <c r="NN793" s="1"/>
      <c r="NO793" s="1"/>
      <c r="NP793" s="1"/>
      <c r="NQ793" s="1"/>
      <c r="NR793" s="1"/>
      <c r="NS793" s="1"/>
      <c r="NT793" s="1"/>
      <c r="NU793" s="1"/>
      <c r="NV793" s="1"/>
      <c r="NW793" s="1"/>
      <c r="NX793" s="1"/>
      <c r="NY793" s="1"/>
      <c r="NZ793" s="1"/>
      <c r="OA793" s="1"/>
      <c r="OB793" s="1"/>
      <c r="OC793" s="1"/>
      <c r="OD793" s="1"/>
      <c r="OE793" s="1"/>
      <c r="OF793" s="1"/>
      <c r="OG793" s="1"/>
      <c r="OH793" s="1"/>
      <c r="OI793" s="1"/>
      <c r="OJ793" s="1"/>
      <c r="OK793" s="1"/>
      <c r="OL793" s="1"/>
      <c r="OM793" s="1"/>
      <c r="ON793" s="1"/>
      <c r="OO793" s="1"/>
      <c r="OP793" s="1"/>
      <c r="OQ793" s="1"/>
      <c r="OR793" s="1"/>
      <c r="OS793" s="1"/>
      <c r="OT793" s="1"/>
      <c r="OU793" s="1"/>
      <c r="OV793" s="1"/>
      <c r="OW793" s="1"/>
      <c r="OX793" s="1"/>
      <c r="OY793" s="1"/>
      <c r="OZ793" s="1"/>
      <c r="PA793" s="1"/>
      <c r="PB793" s="1"/>
      <c r="PC793" s="1"/>
      <c r="PD793" s="1"/>
      <c r="PE793" s="1"/>
      <c r="PF793" s="1"/>
      <c r="PG793" s="1"/>
      <c r="PH793" s="1"/>
      <c r="PI793" s="1"/>
      <c r="PJ793" s="1"/>
      <c r="PK793" s="1"/>
      <c r="PL793" s="1"/>
      <c r="PM793" s="1"/>
      <c r="PN793" s="1"/>
      <c r="PO793" s="1"/>
      <c r="PP793" s="1"/>
      <c r="PQ793" s="1"/>
      <c r="PR793" s="1"/>
      <c r="PS793" s="1"/>
      <c r="PT793" s="1"/>
      <c r="PU793" s="1"/>
      <c r="PV793" s="1"/>
      <c r="PW793" s="1"/>
      <c r="PX793" s="1"/>
      <c r="PY793" s="1"/>
      <c r="PZ793" s="1"/>
      <c r="QA793" s="1"/>
      <c r="QB793" s="1"/>
      <c r="QC793" s="1"/>
      <c r="QD793" s="1"/>
      <c r="QE793" s="1"/>
      <c r="QF793" s="1"/>
      <c r="QG793" s="1"/>
      <c r="QH793" s="1"/>
      <c r="QI793" s="1"/>
      <c r="QJ793" s="1"/>
      <c r="QK793" s="1"/>
      <c r="QL793" s="1"/>
      <c r="QM793" s="1"/>
      <c r="QN793" s="1"/>
      <c r="QO793" s="1"/>
      <c r="QP793" s="1"/>
      <c r="QQ793" s="1"/>
      <c r="QR793" s="1"/>
      <c r="QS793" s="1"/>
      <c r="QT793" s="1"/>
      <c r="QU793" s="1"/>
      <c r="QV793" s="1"/>
      <c r="QW793" s="1"/>
      <c r="QX793" s="1"/>
      <c r="QY793" s="1"/>
      <c r="QZ793" s="1"/>
      <c r="RA793" s="1"/>
      <c r="RB793" s="1"/>
      <c r="RC793" s="1"/>
      <c r="RD793" s="1"/>
      <c r="RE793" s="1"/>
      <c r="RF793" s="1"/>
      <c r="RG793" s="1"/>
      <c r="RH793" s="1"/>
      <c r="RI793" s="1"/>
      <c r="RJ793" s="1"/>
      <c r="RK793" s="1"/>
      <c r="RL793" s="1"/>
      <c r="RM793" s="1"/>
      <c r="RN793" s="1"/>
      <c r="RO793" s="1"/>
      <c r="RP793" s="1"/>
      <c r="RQ793" s="1"/>
      <c r="RR793" s="1"/>
      <c r="RS793" s="1"/>
      <c r="RT793" s="1"/>
      <c r="RU793" s="1"/>
      <c r="RV793" s="1"/>
      <c r="RW793" s="1"/>
      <c r="RX793" s="1"/>
      <c r="RY793" s="1"/>
      <c r="RZ793" s="1"/>
      <c r="SA793" s="1"/>
      <c r="SB793" s="1"/>
      <c r="SC793" s="1"/>
      <c r="SD793" s="1"/>
      <c r="SE793" s="1"/>
      <c r="SF793" s="1"/>
      <c r="SG793" s="1"/>
      <c r="SH793" s="1"/>
      <c r="SI793" s="1"/>
      <c r="SJ793" s="1"/>
      <c r="SK793" s="1"/>
      <c r="SL793" s="1"/>
      <c r="SM793" s="1"/>
      <c r="SN793" s="1"/>
      <c r="SO793" s="1"/>
      <c r="SP793" s="1"/>
      <c r="SQ793" s="1"/>
      <c r="SR793" s="1"/>
      <c r="SS793" s="1"/>
      <c r="ST793" s="1"/>
      <c r="SU793" s="1"/>
      <c r="SV793" s="1"/>
      <c r="SW793" s="1"/>
      <c r="SX793" s="1"/>
      <c r="SY793" s="1"/>
      <c r="SZ793" s="1"/>
      <c r="TA793" s="1"/>
      <c r="TB793" s="1"/>
      <c r="TC793" s="1"/>
      <c r="TD793" s="1"/>
      <c r="TE793" s="1"/>
      <c r="TF793" s="1"/>
      <c r="TG793" s="1"/>
      <c r="TH793" s="1"/>
      <c r="TI793" s="1"/>
      <c r="TJ793" s="1"/>
      <c r="TK793" s="1"/>
      <c r="TL793" s="1"/>
      <c r="TM793" s="1"/>
      <c r="TN793" s="1"/>
      <c r="TO793" s="1"/>
      <c r="TP793" s="1"/>
      <c r="TQ793" s="1"/>
      <c r="TR793" s="1"/>
      <c r="TS793" s="1"/>
      <c r="TT793" s="1"/>
      <c r="TU793" s="1"/>
      <c r="TV793" s="1"/>
      <c r="TW793" s="1"/>
      <c r="TX793" s="1"/>
      <c r="TY793" s="1"/>
      <c r="TZ793" s="1"/>
      <c r="UA793" s="1"/>
      <c r="UB793" s="1"/>
      <c r="UC793" s="1"/>
      <c r="UD793" s="1"/>
      <c r="UE793" s="1"/>
      <c r="UF793" s="1"/>
      <c r="UG793" s="1"/>
      <c r="UH793" s="1"/>
      <c r="UI793" s="1"/>
      <c r="UJ793" s="1"/>
      <c r="UK793" s="1"/>
      <c r="UL793" s="1"/>
      <c r="UM793" s="1"/>
      <c r="UN793" s="1"/>
      <c r="UO793" s="1"/>
      <c r="UP793" s="1"/>
      <c r="UQ793" s="1"/>
      <c r="UR793" s="1"/>
      <c r="US793" s="1"/>
      <c r="UT793" s="1"/>
      <c r="UU793" s="1"/>
      <c r="UV793" s="1"/>
      <c r="UW793" s="1"/>
      <c r="UX793" s="1"/>
      <c r="UY793" s="1"/>
      <c r="UZ793" s="1"/>
      <c r="VA793" s="1"/>
      <c r="VB793" s="1"/>
      <c r="VC793" s="1"/>
      <c r="VD793" s="1"/>
      <c r="VE793" s="1"/>
      <c r="VF793" s="1"/>
      <c r="VG793" s="1"/>
      <c r="VH793" s="1"/>
      <c r="VI793" s="1"/>
      <c r="VJ793" s="1"/>
      <c r="VK793" s="1"/>
      <c r="VL793" s="1"/>
      <c r="VM793" s="1"/>
      <c r="VN793" s="1"/>
      <c r="VO793" s="1"/>
      <c r="VP793" s="1"/>
      <c r="VQ793" s="1"/>
      <c r="VR793" s="1"/>
      <c r="VS793" s="1"/>
      <c r="VT793" s="1"/>
      <c r="VU793" s="1"/>
      <c r="VV793" s="1"/>
      <c r="VW793" s="1"/>
      <c r="VX793" s="1"/>
      <c r="VY793" s="1"/>
      <c r="VZ793" s="1"/>
      <c r="WA793" s="1"/>
      <c r="WB793" s="1"/>
      <c r="WC793" s="1"/>
      <c r="WD793" s="1"/>
      <c r="WE793" s="1"/>
      <c r="WF793" s="1"/>
      <c r="WG793" s="1"/>
      <c r="WH793" s="1"/>
      <c r="WI793" s="1"/>
      <c r="WJ793" s="1"/>
      <c r="WK793" s="1"/>
      <c r="WL793" s="1"/>
      <c r="WM793" s="1"/>
      <c r="WN793" s="1"/>
      <c r="WO793" s="1"/>
      <c r="WP793" s="1"/>
      <c r="WQ793" s="1"/>
      <c r="WR793" s="1"/>
      <c r="WS793" s="1"/>
      <c r="WT793" s="1"/>
      <c r="WU793" s="1"/>
      <c r="WV793" s="1"/>
      <c r="WW793" s="1"/>
      <c r="WX793" s="1"/>
      <c r="WY793" s="1"/>
      <c r="WZ793" s="1"/>
      <c r="XA793" s="1"/>
      <c r="XB793" s="1"/>
      <c r="XC793" s="1"/>
      <c r="XD793" s="1"/>
      <c r="XE793" s="1"/>
      <c r="XF793" s="1"/>
      <c r="XG793" s="1"/>
      <c r="XH793" s="1"/>
      <c r="XI793" s="1"/>
      <c r="XJ793" s="1"/>
      <c r="XK793" s="1"/>
      <c r="XL793" s="1"/>
      <c r="XM793" s="1"/>
      <c r="XN793" s="1"/>
      <c r="XO793" s="1"/>
      <c r="XP793" s="1"/>
      <c r="XQ793" s="1"/>
      <c r="XR793" s="1"/>
      <c r="XS793" s="1"/>
      <c r="XT793" s="1"/>
      <c r="XU793" s="1"/>
      <c r="XV793" s="1"/>
      <c r="XW793" s="1"/>
      <c r="XX793" s="1"/>
      <c r="XY793" s="1"/>
      <c r="XZ793" s="1"/>
      <c r="YA793" s="1"/>
      <c r="YB793" s="1"/>
      <c r="YC793" s="1"/>
      <c r="YD793" s="1"/>
      <c r="YE793" s="1"/>
      <c r="YF793" s="1"/>
      <c r="YG793" s="1"/>
      <c r="YH793" s="1"/>
      <c r="YI793" s="1"/>
      <c r="YJ793" s="1"/>
      <c r="YK793" s="1"/>
      <c r="YL793" s="1"/>
      <c r="YM793" s="1"/>
      <c r="YN793" s="1"/>
      <c r="YO793" s="1"/>
      <c r="YP793" s="1"/>
      <c r="YQ793" s="1"/>
      <c r="YR793" s="1"/>
      <c r="YS793" s="1"/>
      <c r="YT793" s="1"/>
      <c r="YU793" s="1"/>
      <c r="YV793" s="1"/>
      <c r="YW793" s="1"/>
      <c r="YX793" s="1"/>
      <c r="YY793" s="1"/>
      <c r="YZ793" s="1"/>
      <c r="ZA793" s="1"/>
      <c r="ZB793" s="1"/>
      <c r="ZC793" s="1"/>
      <c r="ZD793" s="1"/>
      <c r="ZE793" s="1"/>
      <c r="ZF793" s="1"/>
      <c r="ZG793" s="1"/>
      <c r="ZH793" s="1"/>
      <c r="ZI793" s="1"/>
      <c r="ZJ793" s="1"/>
      <c r="ZK793" s="1"/>
      <c r="ZL793" s="1"/>
      <c r="ZM793" s="1"/>
      <c r="ZN793" s="1"/>
      <c r="ZO793" s="1"/>
      <c r="ZP793" s="1"/>
      <c r="ZQ793" s="1"/>
      <c r="ZR793" s="1"/>
      <c r="ZS793" s="1"/>
      <c r="ZT793" s="1"/>
      <c r="ZU793" s="1"/>
      <c r="ZV793" s="1"/>
      <c r="ZW793" s="1"/>
      <c r="ZX793" s="1"/>
      <c r="ZY793" s="1"/>
      <c r="ZZ793" s="1"/>
      <c r="AAA793" s="1"/>
      <c r="AAB793" s="1"/>
      <c r="AAC793" s="1"/>
      <c r="AAD793" s="1"/>
      <c r="AAE793" s="1"/>
      <c r="AAF793" s="1"/>
      <c r="AAG793" s="1"/>
      <c r="AAH793" s="1"/>
      <c r="AAI793" s="1"/>
      <c r="AAJ793" s="1"/>
      <c r="AAK793" s="1"/>
      <c r="AAL793" s="1"/>
      <c r="AAM793" s="1"/>
      <c r="AAN793" s="1"/>
      <c r="AAO793" s="1"/>
      <c r="AAP793" s="1"/>
      <c r="AAQ793" s="1"/>
      <c r="AAR793" s="1"/>
      <c r="AAS793" s="1"/>
      <c r="AAT793" s="1"/>
      <c r="AAU793" s="1"/>
      <c r="AAV793" s="1"/>
      <c r="AAW793" s="1"/>
      <c r="AAX793" s="1"/>
      <c r="AAY793" s="1"/>
      <c r="AAZ793" s="1"/>
      <c r="ABA793" s="1"/>
      <c r="ABB793" s="1"/>
      <c r="ABC793" s="1"/>
      <c r="ABD793" s="1"/>
      <c r="ABE793" s="1"/>
      <c r="ABF793" s="1"/>
      <c r="ABG793" s="1"/>
      <c r="ABH793" s="1"/>
      <c r="ABI793" s="1"/>
      <c r="ABJ793" s="1"/>
      <c r="ABK793" s="1"/>
      <c r="ABL793" s="1"/>
      <c r="ABM793" s="1"/>
      <c r="ABN793" s="1"/>
      <c r="ABO793" s="1"/>
      <c r="ABP793" s="1"/>
      <c r="ABQ793" s="1"/>
      <c r="ABR793" s="1"/>
      <c r="ABS793" s="1"/>
      <c r="ABT793" s="1"/>
      <c r="ABU793" s="1"/>
      <c r="ABV793" s="1"/>
      <c r="ABW793" s="1"/>
      <c r="ABX793" s="1"/>
      <c r="ABY793" s="1"/>
      <c r="ABZ793" s="1"/>
      <c r="ACA793" s="1"/>
      <c r="ACB793" s="1"/>
      <c r="ACC793" s="1"/>
      <c r="ACD793" s="1"/>
      <c r="ACE793" s="1"/>
      <c r="ACF793" s="1"/>
      <c r="ACG793" s="1"/>
      <c r="ACH793" s="1"/>
      <c r="ACI793" s="1"/>
      <c r="ACJ793" s="1"/>
      <c r="ACK793" s="1"/>
      <c r="ACL793" s="1"/>
      <c r="ACM793" s="1"/>
      <c r="ACN793" s="1"/>
      <c r="ACO793" s="1"/>
      <c r="ACP793" s="1"/>
      <c r="ACQ793" s="1"/>
      <c r="ACR793" s="1"/>
      <c r="ACS793" s="1"/>
      <c r="ACT793" s="1"/>
      <c r="ACU793" s="1"/>
      <c r="ACV793" s="1"/>
      <c r="ACW793" s="1"/>
      <c r="ACX793" s="1"/>
      <c r="ACY793" s="1"/>
      <c r="ACZ793" s="1"/>
      <c r="ADA793" s="1"/>
      <c r="ADB793" s="1"/>
      <c r="ADC793" s="1"/>
      <c r="ADD793" s="1"/>
      <c r="ADE793" s="1"/>
      <c r="ADF793" s="1"/>
      <c r="ADG793" s="1"/>
      <c r="ADH793" s="1"/>
      <c r="ADI793" s="1"/>
      <c r="ADJ793" s="1"/>
      <c r="ADK793" s="1"/>
      <c r="ADL793" s="1"/>
      <c r="ADM793" s="1"/>
      <c r="ADN793" s="1"/>
      <c r="ADO793" s="1"/>
      <c r="ADP793" s="1"/>
      <c r="ADQ793" s="1"/>
      <c r="ADR793" s="1"/>
      <c r="ADS793" s="1"/>
      <c r="ADT793" s="1"/>
      <c r="ADU793" s="1"/>
      <c r="ADV793" s="1"/>
    </row>
    <row r="794" spans="1:802" x14ac:dyDescent="0.1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  <c r="MV794" s="1"/>
      <c r="MW794" s="1"/>
      <c r="MX794" s="1"/>
      <c r="MY794" s="1"/>
      <c r="MZ794" s="1"/>
      <c r="NA794" s="1"/>
      <c r="NB794" s="1"/>
      <c r="NC794" s="1"/>
      <c r="ND794" s="1"/>
      <c r="NE794" s="1"/>
      <c r="NF794" s="1"/>
      <c r="NG794" s="1"/>
      <c r="NH794" s="1"/>
      <c r="NI794" s="1"/>
      <c r="NJ794" s="1"/>
      <c r="NK794" s="1"/>
      <c r="NL794" s="1"/>
      <c r="NM794" s="1"/>
      <c r="NN794" s="1"/>
      <c r="NO794" s="1"/>
      <c r="NP794" s="1"/>
      <c r="NQ794" s="1"/>
      <c r="NR794" s="1"/>
      <c r="NS794" s="1"/>
      <c r="NT794" s="1"/>
      <c r="NU794" s="1"/>
      <c r="NV794" s="1"/>
      <c r="NW794" s="1"/>
      <c r="NX794" s="1"/>
      <c r="NY794" s="1"/>
      <c r="NZ794" s="1"/>
      <c r="OA794" s="1"/>
      <c r="OB794" s="1"/>
      <c r="OC794" s="1"/>
      <c r="OD794" s="1"/>
      <c r="OE794" s="1"/>
      <c r="OF794" s="1"/>
      <c r="OG794" s="1"/>
      <c r="OH794" s="1"/>
      <c r="OI794" s="1"/>
      <c r="OJ794" s="1"/>
      <c r="OK794" s="1"/>
      <c r="OL794" s="1"/>
      <c r="OM794" s="1"/>
      <c r="ON794" s="1"/>
      <c r="OO794" s="1"/>
      <c r="OP794" s="1"/>
      <c r="OQ794" s="1"/>
      <c r="OR794" s="1"/>
      <c r="OS794" s="1"/>
      <c r="OT794" s="1"/>
      <c r="OU794" s="1"/>
      <c r="OV794" s="1"/>
      <c r="OW794" s="1"/>
      <c r="OX794" s="1"/>
      <c r="OY794" s="1"/>
      <c r="OZ794" s="1"/>
      <c r="PA794" s="1"/>
      <c r="PB794" s="1"/>
      <c r="PC794" s="1"/>
      <c r="PD794" s="1"/>
      <c r="PE794" s="1"/>
      <c r="PF794" s="1"/>
      <c r="PG794" s="1"/>
      <c r="PH794" s="1"/>
      <c r="PI794" s="1"/>
      <c r="PJ794" s="1"/>
      <c r="PK794" s="1"/>
      <c r="PL794" s="1"/>
      <c r="PM794" s="1"/>
      <c r="PN794" s="1"/>
      <c r="PO794" s="1"/>
      <c r="PP794" s="1"/>
      <c r="PQ794" s="1"/>
      <c r="PR794" s="1"/>
      <c r="PS794" s="1"/>
      <c r="PT794" s="1"/>
      <c r="PU794" s="1"/>
      <c r="PV794" s="1"/>
      <c r="PW794" s="1"/>
      <c r="PX794" s="1"/>
      <c r="PY794" s="1"/>
      <c r="PZ794" s="1"/>
      <c r="QA794" s="1"/>
      <c r="QB794" s="1"/>
      <c r="QC794" s="1"/>
      <c r="QD794" s="1"/>
      <c r="QE794" s="1"/>
      <c r="QF794" s="1"/>
      <c r="QG794" s="1"/>
      <c r="QH794" s="1"/>
      <c r="QI794" s="1"/>
      <c r="QJ794" s="1"/>
      <c r="QK794" s="1"/>
      <c r="QL794" s="1"/>
      <c r="QM794" s="1"/>
      <c r="QN794" s="1"/>
      <c r="QO794" s="1"/>
      <c r="QP794" s="1"/>
      <c r="QQ794" s="1"/>
      <c r="QR794" s="1"/>
      <c r="QS794" s="1"/>
      <c r="QT794" s="1"/>
      <c r="QU794" s="1"/>
      <c r="QV794" s="1"/>
      <c r="QW794" s="1"/>
      <c r="QX794" s="1"/>
      <c r="QY794" s="1"/>
      <c r="QZ794" s="1"/>
      <c r="RA794" s="1"/>
      <c r="RB794" s="1"/>
      <c r="RC794" s="1"/>
      <c r="RD794" s="1"/>
      <c r="RE794" s="1"/>
      <c r="RF794" s="1"/>
      <c r="RG794" s="1"/>
      <c r="RH794" s="1"/>
      <c r="RI794" s="1"/>
      <c r="RJ794" s="1"/>
      <c r="RK794" s="1"/>
      <c r="RL794" s="1"/>
      <c r="RM794" s="1"/>
      <c r="RN794" s="1"/>
      <c r="RO794" s="1"/>
      <c r="RP794" s="1"/>
      <c r="RQ794" s="1"/>
      <c r="RR794" s="1"/>
      <c r="RS794" s="1"/>
      <c r="RT794" s="1"/>
      <c r="RU794" s="1"/>
      <c r="RV794" s="1"/>
      <c r="RW794" s="1"/>
      <c r="RX794" s="1"/>
      <c r="RY794" s="1"/>
      <c r="RZ794" s="1"/>
      <c r="SA794" s="1"/>
      <c r="SB794" s="1"/>
      <c r="SC794" s="1"/>
      <c r="SD794" s="1"/>
      <c r="SE794" s="1"/>
      <c r="SF794" s="1"/>
      <c r="SG794" s="1"/>
      <c r="SH794" s="1"/>
      <c r="SI794" s="1"/>
      <c r="SJ794" s="1"/>
      <c r="SK794" s="1"/>
      <c r="SL794" s="1"/>
      <c r="SM794" s="1"/>
      <c r="SN794" s="1"/>
      <c r="SO794" s="1"/>
      <c r="SP794" s="1"/>
      <c r="SQ794" s="1"/>
      <c r="SR794" s="1"/>
      <c r="SS794" s="1"/>
      <c r="ST794" s="1"/>
      <c r="SU794" s="1"/>
      <c r="SV794" s="1"/>
      <c r="SW794" s="1"/>
      <c r="SX794" s="1"/>
      <c r="SY794" s="1"/>
      <c r="SZ794" s="1"/>
      <c r="TA794" s="1"/>
      <c r="TB794" s="1"/>
      <c r="TC794" s="1"/>
      <c r="TD794" s="1"/>
      <c r="TE794" s="1"/>
      <c r="TF794" s="1"/>
      <c r="TG794" s="1"/>
      <c r="TH794" s="1"/>
      <c r="TI794" s="1"/>
      <c r="TJ794" s="1"/>
      <c r="TK794" s="1"/>
      <c r="TL794" s="1"/>
      <c r="TM794" s="1"/>
      <c r="TN794" s="1"/>
      <c r="TO794" s="1"/>
      <c r="TP794" s="1"/>
      <c r="TQ794" s="1"/>
      <c r="TR794" s="1"/>
      <c r="TS794" s="1"/>
      <c r="TT794" s="1"/>
      <c r="TU794" s="1"/>
      <c r="TV794" s="1"/>
      <c r="TW794" s="1"/>
      <c r="TX794" s="1"/>
      <c r="TY794" s="1"/>
      <c r="TZ794" s="1"/>
      <c r="UA794" s="1"/>
      <c r="UB794" s="1"/>
      <c r="UC794" s="1"/>
      <c r="UD794" s="1"/>
      <c r="UE794" s="1"/>
      <c r="UF794" s="1"/>
      <c r="UG794" s="1"/>
      <c r="UH794" s="1"/>
      <c r="UI794" s="1"/>
      <c r="UJ794" s="1"/>
      <c r="UK794" s="1"/>
      <c r="UL794" s="1"/>
      <c r="UM794" s="1"/>
      <c r="UN794" s="1"/>
      <c r="UO794" s="1"/>
      <c r="UP794" s="1"/>
      <c r="UQ794" s="1"/>
      <c r="UR794" s="1"/>
      <c r="US794" s="1"/>
      <c r="UT794" s="1"/>
      <c r="UU794" s="1"/>
      <c r="UV794" s="1"/>
      <c r="UW794" s="1"/>
      <c r="UX794" s="1"/>
      <c r="UY794" s="1"/>
      <c r="UZ794" s="1"/>
      <c r="VA794" s="1"/>
      <c r="VB794" s="1"/>
      <c r="VC794" s="1"/>
      <c r="VD794" s="1"/>
      <c r="VE794" s="1"/>
      <c r="VF794" s="1"/>
      <c r="VG794" s="1"/>
      <c r="VH794" s="1"/>
      <c r="VI794" s="1"/>
      <c r="VJ794" s="1"/>
      <c r="VK794" s="1"/>
      <c r="VL794" s="1"/>
      <c r="VM794" s="1"/>
      <c r="VN794" s="1"/>
      <c r="VO794" s="1"/>
      <c r="VP794" s="1"/>
      <c r="VQ794" s="1"/>
      <c r="VR794" s="1"/>
      <c r="VS794" s="1"/>
      <c r="VT794" s="1"/>
      <c r="VU794" s="1"/>
      <c r="VV794" s="1"/>
      <c r="VW794" s="1"/>
      <c r="VX794" s="1"/>
      <c r="VY794" s="1"/>
      <c r="VZ794" s="1"/>
      <c r="WA794" s="1"/>
      <c r="WB794" s="1"/>
      <c r="WC794" s="1"/>
      <c r="WD794" s="1"/>
      <c r="WE794" s="1"/>
      <c r="WF794" s="1"/>
      <c r="WG794" s="1"/>
      <c r="WH794" s="1"/>
      <c r="WI794" s="1"/>
      <c r="WJ794" s="1"/>
      <c r="WK794" s="1"/>
      <c r="WL794" s="1"/>
      <c r="WM794" s="1"/>
      <c r="WN794" s="1"/>
      <c r="WO794" s="1"/>
      <c r="WP794" s="1"/>
      <c r="WQ794" s="1"/>
      <c r="WR794" s="1"/>
      <c r="WS794" s="1"/>
      <c r="WT794" s="1"/>
      <c r="WU794" s="1"/>
      <c r="WV794" s="1"/>
      <c r="WW794" s="1"/>
      <c r="WX794" s="1"/>
      <c r="WY794" s="1"/>
      <c r="WZ794" s="1"/>
      <c r="XA794" s="1"/>
      <c r="XB794" s="1"/>
      <c r="XC794" s="1"/>
      <c r="XD794" s="1"/>
      <c r="XE794" s="1"/>
      <c r="XF794" s="1"/>
      <c r="XG794" s="1"/>
      <c r="XH794" s="1"/>
      <c r="XI794" s="1"/>
      <c r="XJ794" s="1"/>
      <c r="XK794" s="1"/>
      <c r="XL794" s="1"/>
      <c r="XM794" s="1"/>
      <c r="XN794" s="1"/>
      <c r="XO794" s="1"/>
      <c r="XP794" s="1"/>
      <c r="XQ794" s="1"/>
      <c r="XR794" s="1"/>
      <c r="XS794" s="1"/>
      <c r="XT794" s="1"/>
      <c r="XU794" s="1"/>
      <c r="XV794" s="1"/>
      <c r="XW794" s="1"/>
      <c r="XX794" s="1"/>
      <c r="XY794" s="1"/>
      <c r="XZ794" s="1"/>
      <c r="YA794" s="1"/>
      <c r="YB794" s="1"/>
      <c r="YC794" s="1"/>
      <c r="YD794" s="1"/>
      <c r="YE794" s="1"/>
      <c r="YF794" s="1"/>
      <c r="YG794" s="1"/>
      <c r="YH794" s="1"/>
      <c r="YI794" s="1"/>
      <c r="YJ794" s="1"/>
      <c r="YK794" s="1"/>
      <c r="YL794" s="1"/>
      <c r="YM794" s="1"/>
      <c r="YN794" s="1"/>
      <c r="YO794" s="1"/>
      <c r="YP794" s="1"/>
      <c r="YQ794" s="1"/>
      <c r="YR794" s="1"/>
      <c r="YS794" s="1"/>
      <c r="YT794" s="1"/>
      <c r="YU794" s="1"/>
      <c r="YV794" s="1"/>
      <c r="YW794" s="1"/>
      <c r="YX794" s="1"/>
      <c r="YY794" s="1"/>
      <c r="YZ794" s="1"/>
      <c r="ZA794" s="1"/>
      <c r="ZB794" s="1"/>
      <c r="ZC794" s="1"/>
      <c r="ZD794" s="1"/>
      <c r="ZE794" s="1"/>
      <c r="ZF794" s="1"/>
      <c r="ZG794" s="1"/>
      <c r="ZH794" s="1"/>
      <c r="ZI794" s="1"/>
      <c r="ZJ794" s="1"/>
      <c r="ZK794" s="1"/>
      <c r="ZL794" s="1"/>
      <c r="ZM794" s="1"/>
      <c r="ZN794" s="1"/>
      <c r="ZO794" s="1"/>
      <c r="ZP794" s="1"/>
      <c r="ZQ794" s="1"/>
      <c r="ZR794" s="1"/>
      <c r="ZS794" s="1"/>
      <c r="ZT794" s="1"/>
      <c r="ZU794" s="1"/>
      <c r="ZV794" s="1"/>
      <c r="ZW794" s="1"/>
      <c r="ZX794" s="1"/>
      <c r="ZY794" s="1"/>
      <c r="ZZ794" s="1"/>
      <c r="AAA794" s="1"/>
      <c r="AAB794" s="1"/>
      <c r="AAC794" s="1"/>
      <c r="AAD794" s="1"/>
      <c r="AAE794" s="1"/>
      <c r="AAF794" s="1"/>
      <c r="AAG794" s="1"/>
      <c r="AAH794" s="1"/>
      <c r="AAI794" s="1"/>
      <c r="AAJ794" s="1"/>
      <c r="AAK794" s="1"/>
      <c r="AAL794" s="1"/>
      <c r="AAM794" s="1"/>
      <c r="AAN794" s="1"/>
      <c r="AAO794" s="1"/>
      <c r="AAP794" s="1"/>
      <c r="AAQ794" s="1"/>
      <c r="AAR794" s="1"/>
      <c r="AAS794" s="1"/>
      <c r="AAT794" s="1"/>
      <c r="AAU794" s="1"/>
      <c r="AAV794" s="1"/>
      <c r="AAW794" s="1"/>
      <c r="AAX794" s="1"/>
      <c r="AAY794" s="1"/>
      <c r="AAZ794" s="1"/>
      <c r="ABA794" s="1"/>
      <c r="ABB794" s="1"/>
      <c r="ABC794" s="1"/>
      <c r="ABD794" s="1"/>
      <c r="ABE794" s="1"/>
      <c r="ABF794" s="1"/>
      <c r="ABG794" s="1"/>
      <c r="ABH794" s="1"/>
      <c r="ABI794" s="1"/>
      <c r="ABJ794" s="1"/>
      <c r="ABK794" s="1"/>
      <c r="ABL794" s="1"/>
      <c r="ABM794" s="1"/>
      <c r="ABN794" s="1"/>
      <c r="ABO794" s="1"/>
      <c r="ABP794" s="1"/>
      <c r="ABQ794" s="1"/>
      <c r="ABR794" s="1"/>
      <c r="ABS794" s="1"/>
      <c r="ABT794" s="1"/>
      <c r="ABU794" s="1"/>
      <c r="ABV794" s="1"/>
      <c r="ABW794" s="1"/>
      <c r="ABX794" s="1"/>
      <c r="ABY794" s="1"/>
      <c r="ABZ794" s="1"/>
      <c r="ACA794" s="1"/>
      <c r="ACB794" s="1"/>
      <c r="ACC794" s="1"/>
      <c r="ACD794" s="1"/>
      <c r="ACE794" s="1"/>
      <c r="ACF794" s="1"/>
      <c r="ACG794" s="1"/>
      <c r="ACH794" s="1"/>
      <c r="ACI794" s="1"/>
      <c r="ACJ794" s="1"/>
      <c r="ACK794" s="1"/>
      <c r="ACL794" s="1"/>
      <c r="ACM794" s="1"/>
      <c r="ACN794" s="1"/>
      <c r="ACO794" s="1"/>
      <c r="ACP794" s="1"/>
      <c r="ACQ794" s="1"/>
      <c r="ACR794" s="1"/>
      <c r="ACS794" s="1"/>
      <c r="ACT794" s="1"/>
      <c r="ACU794" s="1"/>
      <c r="ACV794" s="1"/>
      <c r="ACW794" s="1"/>
      <c r="ACX794" s="1"/>
      <c r="ACY794" s="1"/>
      <c r="ACZ794" s="1"/>
      <c r="ADA794" s="1"/>
      <c r="ADB794" s="1"/>
      <c r="ADC794" s="1"/>
      <c r="ADD794" s="1"/>
      <c r="ADE794" s="1"/>
      <c r="ADF794" s="1"/>
      <c r="ADG794" s="1"/>
      <c r="ADH794" s="1"/>
      <c r="ADI794" s="1"/>
      <c r="ADJ794" s="1"/>
      <c r="ADK794" s="1"/>
      <c r="ADL794" s="1"/>
      <c r="ADM794" s="1"/>
      <c r="ADN794" s="1"/>
      <c r="ADO794" s="1"/>
      <c r="ADP794" s="1"/>
      <c r="ADQ794" s="1"/>
      <c r="ADR794" s="1"/>
      <c r="ADS794" s="1"/>
      <c r="ADT794" s="1"/>
      <c r="ADU794" s="1"/>
      <c r="ADV794" s="1"/>
    </row>
    <row r="795" spans="1:802" x14ac:dyDescent="0.1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  <c r="DN795" s="1"/>
      <c r="DO795" s="1"/>
      <c r="DP795" s="1"/>
      <c r="DQ795" s="1"/>
      <c r="DR795" s="1"/>
      <c r="DS795" s="1"/>
      <c r="DT795" s="1"/>
      <c r="DU795" s="1"/>
      <c r="DV795" s="1"/>
      <c r="DW795" s="1"/>
      <c r="DX795" s="1"/>
      <c r="DY795" s="1"/>
      <c r="DZ795" s="1"/>
      <c r="EA795" s="1"/>
      <c r="EB795" s="1"/>
      <c r="EC795" s="1"/>
      <c r="ED795" s="1"/>
      <c r="EE795" s="1"/>
      <c r="EF795" s="1"/>
      <c r="EG795" s="1"/>
      <c r="EH795" s="1"/>
      <c r="EI795" s="1"/>
      <c r="EJ795" s="1"/>
      <c r="EK795" s="1"/>
      <c r="EL795" s="1"/>
      <c r="EM795" s="1"/>
      <c r="EN795" s="1"/>
      <c r="EO795" s="1"/>
      <c r="EP795" s="1"/>
      <c r="EQ795" s="1"/>
      <c r="ER795" s="1"/>
      <c r="ES795" s="1"/>
      <c r="ET795" s="1"/>
      <c r="EU795" s="1"/>
      <c r="EV795" s="1"/>
      <c r="EW795" s="1"/>
      <c r="EX795" s="1"/>
      <c r="EY795" s="1"/>
      <c r="EZ795" s="1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1"/>
      <c r="FL795" s="1"/>
      <c r="FM795" s="1"/>
      <c r="FN795" s="1"/>
      <c r="FO795" s="1"/>
      <c r="FP795" s="1"/>
      <c r="FQ795" s="1"/>
      <c r="FR795" s="1"/>
      <c r="FS795" s="1"/>
      <c r="FT795" s="1"/>
      <c r="FU795" s="1"/>
      <c r="FV795" s="1"/>
      <c r="FW795" s="1"/>
      <c r="FX795" s="1"/>
      <c r="FY795" s="1"/>
      <c r="FZ795" s="1"/>
      <c r="GA795" s="1"/>
      <c r="GB795" s="1"/>
      <c r="GC795" s="1"/>
      <c r="GD795" s="1"/>
      <c r="GE795" s="1"/>
      <c r="GF795" s="1"/>
      <c r="GG795" s="1"/>
      <c r="GH795" s="1"/>
      <c r="GI795" s="1"/>
      <c r="GJ795" s="1"/>
      <c r="GK795" s="1"/>
      <c r="GL795" s="1"/>
      <c r="GM795" s="1"/>
      <c r="GN795" s="1"/>
      <c r="GO795" s="1"/>
      <c r="GP795" s="1"/>
      <c r="GQ795" s="1"/>
      <c r="GR795" s="1"/>
      <c r="GS795" s="1"/>
      <c r="GT795" s="1"/>
      <c r="GU795" s="1"/>
      <c r="GV795" s="1"/>
      <c r="GW795" s="1"/>
      <c r="GX795" s="1"/>
      <c r="GY795" s="1"/>
      <c r="GZ795" s="1"/>
      <c r="HA795" s="1"/>
      <c r="HB795" s="1"/>
      <c r="HC795" s="1"/>
      <c r="HD795" s="1"/>
      <c r="HE795" s="1"/>
      <c r="HF795" s="1"/>
      <c r="HG795" s="1"/>
      <c r="HH795" s="1"/>
      <c r="HI795" s="1"/>
      <c r="HJ795" s="1"/>
      <c r="HK795" s="1"/>
      <c r="HL795" s="1"/>
      <c r="HM795" s="1"/>
      <c r="HN795" s="1"/>
      <c r="HO795" s="1"/>
      <c r="HP795" s="1"/>
      <c r="HQ795" s="1"/>
      <c r="HR795" s="1"/>
      <c r="HS795" s="1"/>
      <c r="HT795" s="1"/>
      <c r="HU795" s="1"/>
      <c r="HV795" s="1"/>
      <c r="HW795" s="1"/>
      <c r="HX795" s="1"/>
      <c r="HY795" s="1"/>
      <c r="HZ795" s="1"/>
      <c r="IA795" s="1"/>
      <c r="IB795" s="1"/>
      <c r="IC795" s="1"/>
      <c r="ID795" s="1"/>
      <c r="IE795" s="1"/>
      <c r="IF795" s="1"/>
      <c r="IG795" s="1"/>
      <c r="IH795" s="1"/>
      <c r="II795" s="1"/>
      <c r="IJ795" s="1"/>
      <c r="IK795" s="1"/>
      <c r="IL795" s="1"/>
      <c r="IM795" s="1"/>
      <c r="IN795" s="1"/>
      <c r="IO795" s="1"/>
      <c r="IP795" s="1"/>
      <c r="IQ795" s="1"/>
      <c r="IR795" s="1"/>
      <c r="IS795" s="1"/>
      <c r="IT795" s="1"/>
      <c r="IU795" s="1"/>
      <c r="IV795" s="1"/>
      <c r="IW795" s="1"/>
      <c r="IX795" s="1"/>
      <c r="IY795" s="1"/>
      <c r="IZ795" s="1"/>
      <c r="JA795" s="1"/>
      <c r="JB795" s="1"/>
      <c r="JC795" s="1"/>
      <c r="JD795" s="1"/>
      <c r="JE795" s="1"/>
      <c r="JF795" s="1"/>
      <c r="JG795" s="1"/>
      <c r="JH795" s="1"/>
      <c r="JI795" s="1"/>
      <c r="JJ795" s="1"/>
      <c r="JK795" s="1"/>
      <c r="JL795" s="1"/>
      <c r="JM795" s="1"/>
      <c r="JN795" s="1"/>
      <c r="JO795" s="1"/>
      <c r="JP795" s="1"/>
      <c r="JQ795" s="1"/>
      <c r="JR795" s="1"/>
      <c r="JS795" s="1"/>
      <c r="JT795" s="1"/>
      <c r="JU795" s="1"/>
      <c r="JV795" s="1"/>
      <c r="JW795" s="1"/>
      <c r="JX795" s="1"/>
      <c r="JY795" s="1"/>
      <c r="JZ795" s="1"/>
      <c r="KA795" s="1"/>
      <c r="KB795" s="1"/>
      <c r="KC795" s="1"/>
      <c r="KD795" s="1"/>
      <c r="KE795" s="1"/>
      <c r="KF795" s="1"/>
      <c r="KG795" s="1"/>
      <c r="KH795" s="1"/>
      <c r="KI795" s="1"/>
      <c r="KJ795" s="1"/>
      <c r="KK795" s="1"/>
      <c r="KL795" s="1"/>
      <c r="KM795" s="1"/>
      <c r="KN795" s="1"/>
      <c r="KO795" s="1"/>
      <c r="KP795" s="1"/>
      <c r="KQ795" s="1"/>
      <c r="KR795" s="1"/>
      <c r="KS795" s="1"/>
      <c r="KT795" s="1"/>
      <c r="KU795" s="1"/>
      <c r="KV795" s="1"/>
      <c r="KW795" s="1"/>
      <c r="KX795" s="1"/>
      <c r="KY795" s="1"/>
      <c r="KZ795" s="1"/>
      <c r="LA795" s="1"/>
      <c r="LB795" s="1"/>
      <c r="LC795" s="1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1"/>
      <c r="MA795" s="1"/>
      <c r="MB795" s="1"/>
      <c r="MC795" s="1"/>
      <c r="MD795" s="1"/>
      <c r="ME795" s="1"/>
      <c r="MF795" s="1"/>
      <c r="MG795" s="1"/>
      <c r="MH795" s="1"/>
      <c r="MI795" s="1"/>
      <c r="MJ795" s="1"/>
      <c r="MK795" s="1"/>
      <c r="ML795" s="1"/>
      <c r="MM795" s="1"/>
      <c r="MN795" s="1"/>
      <c r="MO795" s="1"/>
      <c r="MP795" s="1"/>
      <c r="MQ795" s="1"/>
      <c r="MR795" s="1"/>
      <c r="MS795" s="1"/>
      <c r="MT795" s="1"/>
      <c r="MU795" s="1"/>
      <c r="MV795" s="1"/>
      <c r="MW795" s="1"/>
      <c r="MX795" s="1"/>
      <c r="MY795" s="1"/>
      <c r="MZ795" s="1"/>
      <c r="NA795" s="1"/>
      <c r="NB795" s="1"/>
      <c r="NC795" s="1"/>
      <c r="ND795" s="1"/>
      <c r="NE795" s="1"/>
      <c r="NF795" s="1"/>
      <c r="NG795" s="1"/>
      <c r="NH795" s="1"/>
      <c r="NI795" s="1"/>
      <c r="NJ795" s="1"/>
      <c r="NK795" s="1"/>
      <c r="NL795" s="1"/>
      <c r="NM795" s="1"/>
      <c r="NN795" s="1"/>
      <c r="NO795" s="1"/>
      <c r="NP795" s="1"/>
      <c r="NQ795" s="1"/>
      <c r="NR795" s="1"/>
      <c r="NS795" s="1"/>
      <c r="NT795" s="1"/>
      <c r="NU795" s="1"/>
      <c r="NV795" s="1"/>
      <c r="NW795" s="1"/>
      <c r="NX795" s="1"/>
      <c r="NY795" s="1"/>
      <c r="NZ795" s="1"/>
      <c r="OA795" s="1"/>
      <c r="OB795" s="1"/>
      <c r="OC795" s="1"/>
      <c r="OD795" s="1"/>
      <c r="OE795" s="1"/>
      <c r="OF795" s="1"/>
      <c r="OG795" s="1"/>
      <c r="OH795" s="1"/>
      <c r="OI795" s="1"/>
      <c r="OJ795" s="1"/>
      <c r="OK795" s="1"/>
      <c r="OL795" s="1"/>
      <c r="OM795" s="1"/>
      <c r="ON795" s="1"/>
      <c r="OO795" s="1"/>
      <c r="OP795" s="1"/>
      <c r="OQ795" s="1"/>
      <c r="OR795" s="1"/>
      <c r="OS795" s="1"/>
      <c r="OT795" s="1"/>
      <c r="OU795" s="1"/>
      <c r="OV795" s="1"/>
      <c r="OW795" s="1"/>
      <c r="OX795" s="1"/>
      <c r="OY795" s="1"/>
      <c r="OZ795" s="1"/>
      <c r="PA795" s="1"/>
      <c r="PB795" s="1"/>
      <c r="PC795" s="1"/>
      <c r="PD795" s="1"/>
      <c r="PE795" s="1"/>
      <c r="PF795" s="1"/>
      <c r="PG795" s="1"/>
      <c r="PH795" s="1"/>
      <c r="PI795" s="1"/>
      <c r="PJ795" s="1"/>
      <c r="PK795" s="1"/>
      <c r="PL795" s="1"/>
      <c r="PM795" s="1"/>
      <c r="PN795" s="1"/>
      <c r="PO795" s="1"/>
      <c r="PP795" s="1"/>
      <c r="PQ795" s="1"/>
      <c r="PR795" s="1"/>
      <c r="PS795" s="1"/>
      <c r="PT795" s="1"/>
      <c r="PU795" s="1"/>
      <c r="PV795" s="1"/>
      <c r="PW795" s="1"/>
      <c r="PX795" s="1"/>
      <c r="PY795" s="1"/>
      <c r="PZ795" s="1"/>
      <c r="QA795" s="1"/>
      <c r="QB795" s="1"/>
      <c r="QC795" s="1"/>
      <c r="QD795" s="1"/>
      <c r="QE795" s="1"/>
      <c r="QF795" s="1"/>
      <c r="QG795" s="1"/>
      <c r="QH795" s="1"/>
      <c r="QI795" s="1"/>
      <c r="QJ795" s="1"/>
      <c r="QK795" s="1"/>
      <c r="QL795" s="1"/>
      <c r="QM795" s="1"/>
      <c r="QN795" s="1"/>
      <c r="QO795" s="1"/>
      <c r="QP795" s="1"/>
      <c r="QQ795" s="1"/>
      <c r="QR795" s="1"/>
      <c r="QS795" s="1"/>
      <c r="QT795" s="1"/>
      <c r="QU795" s="1"/>
      <c r="QV795" s="1"/>
      <c r="QW795" s="1"/>
      <c r="QX795" s="1"/>
      <c r="QY795" s="1"/>
      <c r="QZ795" s="1"/>
      <c r="RA795" s="1"/>
      <c r="RB795" s="1"/>
      <c r="RC795" s="1"/>
      <c r="RD795" s="1"/>
      <c r="RE795" s="1"/>
      <c r="RF795" s="1"/>
      <c r="RG795" s="1"/>
      <c r="RH795" s="1"/>
      <c r="RI795" s="1"/>
      <c r="RJ795" s="1"/>
      <c r="RK795" s="1"/>
      <c r="RL795" s="1"/>
      <c r="RM795" s="1"/>
      <c r="RN795" s="1"/>
      <c r="RO795" s="1"/>
      <c r="RP795" s="1"/>
      <c r="RQ795" s="1"/>
      <c r="RR795" s="1"/>
      <c r="RS795" s="1"/>
      <c r="RT795" s="1"/>
      <c r="RU795" s="1"/>
      <c r="RV795" s="1"/>
      <c r="RW795" s="1"/>
      <c r="RX795" s="1"/>
      <c r="RY795" s="1"/>
      <c r="RZ795" s="1"/>
      <c r="SA795" s="1"/>
      <c r="SB795" s="1"/>
      <c r="SC795" s="1"/>
      <c r="SD795" s="1"/>
      <c r="SE795" s="1"/>
      <c r="SF795" s="1"/>
      <c r="SG795" s="1"/>
      <c r="SH795" s="1"/>
      <c r="SI795" s="1"/>
      <c r="SJ795" s="1"/>
      <c r="SK795" s="1"/>
      <c r="SL795" s="1"/>
      <c r="SM795" s="1"/>
      <c r="SN795" s="1"/>
      <c r="SO795" s="1"/>
      <c r="SP795" s="1"/>
      <c r="SQ795" s="1"/>
      <c r="SR795" s="1"/>
      <c r="SS795" s="1"/>
      <c r="ST795" s="1"/>
      <c r="SU795" s="1"/>
      <c r="SV795" s="1"/>
      <c r="SW795" s="1"/>
      <c r="SX795" s="1"/>
      <c r="SY795" s="1"/>
      <c r="SZ795" s="1"/>
      <c r="TA795" s="1"/>
      <c r="TB795" s="1"/>
      <c r="TC795" s="1"/>
      <c r="TD795" s="1"/>
      <c r="TE795" s="1"/>
      <c r="TF795" s="1"/>
      <c r="TG795" s="1"/>
      <c r="TH795" s="1"/>
      <c r="TI795" s="1"/>
      <c r="TJ795" s="1"/>
      <c r="TK795" s="1"/>
      <c r="TL795" s="1"/>
      <c r="TM795" s="1"/>
      <c r="TN795" s="1"/>
      <c r="TO795" s="1"/>
      <c r="TP795" s="1"/>
      <c r="TQ795" s="1"/>
      <c r="TR795" s="1"/>
      <c r="TS795" s="1"/>
      <c r="TT795" s="1"/>
      <c r="TU795" s="1"/>
      <c r="TV795" s="1"/>
      <c r="TW795" s="1"/>
      <c r="TX795" s="1"/>
      <c r="TY795" s="1"/>
      <c r="TZ795" s="1"/>
      <c r="UA795" s="1"/>
      <c r="UB795" s="1"/>
      <c r="UC795" s="1"/>
      <c r="UD795" s="1"/>
      <c r="UE795" s="1"/>
      <c r="UF795" s="1"/>
      <c r="UG795" s="1"/>
      <c r="UH795" s="1"/>
      <c r="UI795" s="1"/>
      <c r="UJ795" s="1"/>
      <c r="UK795" s="1"/>
      <c r="UL795" s="1"/>
      <c r="UM795" s="1"/>
      <c r="UN795" s="1"/>
      <c r="UO795" s="1"/>
      <c r="UP795" s="1"/>
      <c r="UQ795" s="1"/>
      <c r="UR795" s="1"/>
      <c r="US795" s="1"/>
      <c r="UT795" s="1"/>
      <c r="UU795" s="1"/>
      <c r="UV795" s="1"/>
      <c r="UW795" s="1"/>
      <c r="UX795" s="1"/>
      <c r="UY795" s="1"/>
      <c r="UZ795" s="1"/>
      <c r="VA795" s="1"/>
      <c r="VB795" s="1"/>
      <c r="VC795" s="1"/>
      <c r="VD795" s="1"/>
      <c r="VE795" s="1"/>
      <c r="VF795" s="1"/>
      <c r="VG795" s="1"/>
      <c r="VH795" s="1"/>
      <c r="VI795" s="1"/>
      <c r="VJ795" s="1"/>
      <c r="VK795" s="1"/>
      <c r="VL795" s="1"/>
      <c r="VM795" s="1"/>
      <c r="VN795" s="1"/>
      <c r="VO795" s="1"/>
      <c r="VP795" s="1"/>
      <c r="VQ795" s="1"/>
      <c r="VR795" s="1"/>
      <c r="VS795" s="1"/>
      <c r="VT795" s="1"/>
      <c r="VU795" s="1"/>
      <c r="VV795" s="1"/>
      <c r="VW795" s="1"/>
      <c r="VX795" s="1"/>
      <c r="VY795" s="1"/>
      <c r="VZ795" s="1"/>
      <c r="WA795" s="1"/>
      <c r="WB795" s="1"/>
      <c r="WC795" s="1"/>
      <c r="WD795" s="1"/>
      <c r="WE795" s="1"/>
      <c r="WF795" s="1"/>
      <c r="WG795" s="1"/>
      <c r="WH795" s="1"/>
      <c r="WI795" s="1"/>
      <c r="WJ795" s="1"/>
      <c r="WK795" s="1"/>
      <c r="WL795" s="1"/>
      <c r="WM795" s="1"/>
      <c r="WN795" s="1"/>
      <c r="WO795" s="1"/>
      <c r="WP795" s="1"/>
      <c r="WQ795" s="1"/>
      <c r="WR795" s="1"/>
      <c r="WS795" s="1"/>
      <c r="WT795" s="1"/>
      <c r="WU795" s="1"/>
      <c r="WV795" s="1"/>
      <c r="WW795" s="1"/>
      <c r="WX795" s="1"/>
      <c r="WY795" s="1"/>
      <c r="WZ795" s="1"/>
      <c r="XA795" s="1"/>
      <c r="XB795" s="1"/>
      <c r="XC795" s="1"/>
      <c r="XD795" s="1"/>
      <c r="XE795" s="1"/>
      <c r="XF795" s="1"/>
      <c r="XG795" s="1"/>
      <c r="XH795" s="1"/>
      <c r="XI795" s="1"/>
      <c r="XJ795" s="1"/>
      <c r="XK795" s="1"/>
      <c r="XL795" s="1"/>
      <c r="XM795" s="1"/>
      <c r="XN795" s="1"/>
      <c r="XO795" s="1"/>
      <c r="XP795" s="1"/>
      <c r="XQ795" s="1"/>
      <c r="XR795" s="1"/>
      <c r="XS795" s="1"/>
      <c r="XT795" s="1"/>
      <c r="XU795" s="1"/>
      <c r="XV795" s="1"/>
      <c r="XW795" s="1"/>
      <c r="XX795" s="1"/>
      <c r="XY795" s="1"/>
      <c r="XZ795" s="1"/>
      <c r="YA795" s="1"/>
      <c r="YB795" s="1"/>
      <c r="YC795" s="1"/>
      <c r="YD795" s="1"/>
      <c r="YE795" s="1"/>
      <c r="YF795" s="1"/>
      <c r="YG795" s="1"/>
      <c r="YH795" s="1"/>
      <c r="YI795" s="1"/>
      <c r="YJ795" s="1"/>
      <c r="YK795" s="1"/>
      <c r="YL795" s="1"/>
      <c r="YM795" s="1"/>
      <c r="YN795" s="1"/>
      <c r="YO795" s="1"/>
      <c r="YP795" s="1"/>
      <c r="YQ795" s="1"/>
      <c r="YR795" s="1"/>
      <c r="YS795" s="1"/>
      <c r="YT795" s="1"/>
      <c r="YU795" s="1"/>
      <c r="YV795" s="1"/>
      <c r="YW795" s="1"/>
      <c r="YX795" s="1"/>
      <c r="YY795" s="1"/>
      <c r="YZ795" s="1"/>
      <c r="ZA795" s="1"/>
      <c r="ZB795" s="1"/>
      <c r="ZC795" s="1"/>
      <c r="ZD795" s="1"/>
      <c r="ZE795" s="1"/>
      <c r="ZF795" s="1"/>
      <c r="ZG795" s="1"/>
      <c r="ZH795" s="1"/>
      <c r="ZI795" s="1"/>
      <c r="ZJ795" s="1"/>
      <c r="ZK795" s="1"/>
      <c r="ZL795" s="1"/>
      <c r="ZM795" s="1"/>
      <c r="ZN795" s="1"/>
      <c r="ZO795" s="1"/>
      <c r="ZP795" s="1"/>
      <c r="ZQ795" s="1"/>
      <c r="ZR795" s="1"/>
      <c r="ZS795" s="1"/>
      <c r="ZT795" s="1"/>
      <c r="ZU795" s="1"/>
      <c r="ZV795" s="1"/>
      <c r="ZW795" s="1"/>
      <c r="ZX795" s="1"/>
      <c r="ZY795" s="1"/>
      <c r="ZZ795" s="1"/>
      <c r="AAA795" s="1"/>
      <c r="AAB795" s="1"/>
      <c r="AAC795" s="1"/>
      <c r="AAD795" s="1"/>
      <c r="AAE795" s="1"/>
      <c r="AAF795" s="1"/>
      <c r="AAG795" s="1"/>
      <c r="AAH795" s="1"/>
      <c r="AAI795" s="1"/>
      <c r="AAJ795" s="1"/>
      <c r="AAK795" s="1"/>
      <c r="AAL795" s="1"/>
      <c r="AAM795" s="1"/>
      <c r="AAN795" s="1"/>
      <c r="AAO795" s="1"/>
      <c r="AAP795" s="1"/>
      <c r="AAQ795" s="1"/>
      <c r="AAR795" s="1"/>
      <c r="AAS795" s="1"/>
      <c r="AAT795" s="1"/>
      <c r="AAU795" s="1"/>
      <c r="AAV795" s="1"/>
      <c r="AAW795" s="1"/>
      <c r="AAX795" s="1"/>
      <c r="AAY795" s="1"/>
      <c r="AAZ795" s="1"/>
      <c r="ABA795" s="1"/>
      <c r="ABB795" s="1"/>
      <c r="ABC795" s="1"/>
      <c r="ABD795" s="1"/>
      <c r="ABE795" s="1"/>
      <c r="ABF795" s="1"/>
      <c r="ABG795" s="1"/>
      <c r="ABH795" s="1"/>
      <c r="ABI795" s="1"/>
      <c r="ABJ795" s="1"/>
      <c r="ABK795" s="1"/>
      <c r="ABL795" s="1"/>
      <c r="ABM795" s="1"/>
      <c r="ABN795" s="1"/>
      <c r="ABO795" s="1"/>
      <c r="ABP795" s="1"/>
      <c r="ABQ795" s="1"/>
      <c r="ABR795" s="1"/>
      <c r="ABS795" s="1"/>
      <c r="ABT795" s="1"/>
      <c r="ABU795" s="1"/>
      <c r="ABV795" s="1"/>
      <c r="ABW795" s="1"/>
      <c r="ABX795" s="1"/>
      <c r="ABY795" s="1"/>
      <c r="ABZ795" s="1"/>
      <c r="ACA795" s="1"/>
      <c r="ACB795" s="1"/>
      <c r="ACC795" s="1"/>
      <c r="ACD795" s="1"/>
      <c r="ACE795" s="1"/>
      <c r="ACF795" s="1"/>
      <c r="ACG795" s="1"/>
      <c r="ACH795" s="1"/>
      <c r="ACI795" s="1"/>
      <c r="ACJ795" s="1"/>
      <c r="ACK795" s="1"/>
      <c r="ACL795" s="1"/>
      <c r="ACM795" s="1"/>
      <c r="ACN795" s="1"/>
      <c r="ACO795" s="1"/>
      <c r="ACP795" s="1"/>
      <c r="ACQ795" s="1"/>
      <c r="ACR795" s="1"/>
      <c r="ACS795" s="1"/>
      <c r="ACT795" s="1"/>
      <c r="ACU795" s="1"/>
      <c r="ACV795" s="1"/>
      <c r="ACW795" s="1"/>
      <c r="ACX795" s="1"/>
      <c r="ACY795" s="1"/>
      <c r="ACZ795" s="1"/>
      <c r="ADA795" s="1"/>
      <c r="ADB795" s="1"/>
      <c r="ADC795" s="1"/>
      <c r="ADD795" s="1"/>
      <c r="ADE795" s="1"/>
      <c r="ADF795" s="1"/>
      <c r="ADG795" s="1"/>
      <c r="ADH795" s="1"/>
      <c r="ADI795" s="1"/>
      <c r="ADJ795" s="1"/>
      <c r="ADK795" s="1"/>
      <c r="ADL795" s="1"/>
      <c r="ADM795" s="1"/>
      <c r="ADN795" s="1"/>
      <c r="ADO795" s="1"/>
      <c r="ADP795" s="1"/>
      <c r="ADQ795" s="1"/>
      <c r="ADR795" s="1"/>
      <c r="ADS795" s="1"/>
      <c r="ADT795" s="1"/>
      <c r="ADU795" s="1"/>
      <c r="ADV795" s="1"/>
    </row>
    <row r="796" spans="1:802" x14ac:dyDescent="0.1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  <c r="DN796" s="1"/>
      <c r="DO796" s="1"/>
      <c r="DP796" s="1"/>
      <c r="DQ796" s="1"/>
      <c r="DR796" s="1"/>
      <c r="DS796" s="1"/>
      <c r="DT796" s="1"/>
      <c r="DU796" s="1"/>
      <c r="DV796" s="1"/>
      <c r="DW796" s="1"/>
      <c r="DX796" s="1"/>
      <c r="DY796" s="1"/>
      <c r="DZ796" s="1"/>
      <c r="EA796" s="1"/>
      <c r="EB796" s="1"/>
      <c r="EC796" s="1"/>
      <c r="ED796" s="1"/>
      <c r="EE796" s="1"/>
      <c r="EF796" s="1"/>
      <c r="EG796" s="1"/>
      <c r="EH796" s="1"/>
      <c r="EI796" s="1"/>
      <c r="EJ796" s="1"/>
      <c r="EK796" s="1"/>
      <c r="EL796" s="1"/>
      <c r="EM796" s="1"/>
      <c r="EN796" s="1"/>
      <c r="EO796" s="1"/>
      <c r="EP796" s="1"/>
      <c r="EQ796" s="1"/>
      <c r="ER796" s="1"/>
      <c r="ES796" s="1"/>
      <c r="ET796" s="1"/>
      <c r="EU796" s="1"/>
      <c r="EV796" s="1"/>
      <c r="EW796" s="1"/>
      <c r="EX796" s="1"/>
      <c r="EY796" s="1"/>
      <c r="EZ796" s="1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1"/>
      <c r="FL796" s="1"/>
      <c r="FM796" s="1"/>
      <c r="FN796" s="1"/>
      <c r="FO796" s="1"/>
      <c r="FP796" s="1"/>
      <c r="FQ796" s="1"/>
      <c r="FR796" s="1"/>
      <c r="FS796" s="1"/>
      <c r="FT796" s="1"/>
      <c r="FU796" s="1"/>
      <c r="FV796" s="1"/>
      <c r="FW796" s="1"/>
      <c r="FX796" s="1"/>
      <c r="FY796" s="1"/>
      <c r="FZ796" s="1"/>
      <c r="GA796" s="1"/>
      <c r="GB796" s="1"/>
      <c r="GC796" s="1"/>
      <c r="GD796" s="1"/>
      <c r="GE796" s="1"/>
      <c r="GF796" s="1"/>
      <c r="GG796" s="1"/>
      <c r="GH796" s="1"/>
      <c r="GI796" s="1"/>
      <c r="GJ796" s="1"/>
      <c r="GK796" s="1"/>
      <c r="GL796" s="1"/>
      <c r="GM796" s="1"/>
      <c r="GN796" s="1"/>
      <c r="GO796" s="1"/>
      <c r="GP796" s="1"/>
      <c r="GQ796" s="1"/>
      <c r="GR796" s="1"/>
      <c r="GS796" s="1"/>
      <c r="GT796" s="1"/>
      <c r="GU796" s="1"/>
      <c r="GV796" s="1"/>
      <c r="GW796" s="1"/>
      <c r="GX796" s="1"/>
      <c r="GY796" s="1"/>
      <c r="GZ796" s="1"/>
      <c r="HA796" s="1"/>
      <c r="HB796" s="1"/>
      <c r="HC796" s="1"/>
      <c r="HD796" s="1"/>
      <c r="HE796" s="1"/>
      <c r="HF796" s="1"/>
      <c r="HG796" s="1"/>
      <c r="HH796" s="1"/>
      <c r="HI796" s="1"/>
      <c r="HJ796" s="1"/>
      <c r="HK796" s="1"/>
      <c r="HL796" s="1"/>
      <c r="HM796" s="1"/>
      <c r="HN796" s="1"/>
      <c r="HO796" s="1"/>
      <c r="HP796" s="1"/>
      <c r="HQ796" s="1"/>
      <c r="HR796" s="1"/>
      <c r="HS796" s="1"/>
      <c r="HT796" s="1"/>
      <c r="HU796" s="1"/>
      <c r="HV796" s="1"/>
      <c r="HW796" s="1"/>
      <c r="HX796" s="1"/>
      <c r="HY796" s="1"/>
      <c r="HZ796" s="1"/>
      <c r="IA796" s="1"/>
      <c r="IB796" s="1"/>
      <c r="IC796" s="1"/>
      <c r="ID796" s="1"/>
      <c r="IE796" s="1"/>
      <c r="IF796" s="1"/>
      <c r="IG796" s="1"/>
      <c r="IH796" s="1"/>
      <c r="II796" s="1"/>
      <c r="IJ796" s="1"/>
      <c r="IK796" s="1"/>
      <c r="IL796" s="1"/>
      <c r="IM796" s="1"/>
      <c r="IN796" s="1"/>
      <c r="IO796" s="1"/>
      <c r="IP796" s="1"/>
      <c r="IQ796" s="1"/>
      <c r="IR796" s="1"/>
      <c r="IS796" s="1"/>
      <c r="IT796" s="1"/>
      <c r="IU796" s="1"/>
      <c r="IV796" s="1"/>
      <c r="IW796" s="1"/>
      <c r="IX796" s="1"/>
      <c r="IY796" s="1"/>
      <c r="IZ796" s="1"/>
      <c r="JA796" s="1"/>
      <c r="JB796" s="1"/>
      <c r="JC796" s="1"/>
      <c r="JD796" s="1"/>
      <c r="JE796" s="1"/>
      <c r="JF796" s="1"/>
      <c r="JG796" s="1"/>
      <c r="JH796" s="1"/>
      <c r="JI796" s="1"/>
      <c r="JJ796" s="1"/>
      <c r="JK796" s="1"/>
      <c r="JL796" s="1"/>
      <c r="JM796" s="1"/>
      <c r="JN796" s="1"/>
      <c r="JO796" s="1"/>
      <c r="JP796" s="1"/>
      <c r="JQ796" s="1"/>
      <c r="JR796" s="1"/>
      <c r="JS796" s="1"/>
      <c r="JT796" s="1"/>
      <c r="JU796" s="1"/>
      <c r="JV796" s="1"/>
      <c r="JW796" s="1"/>
      <c r="JX796" s="1"/>
      <c r="JY796" s="1"/>
      <c r="JZ796" s="1"/>
      <c r="KA796" s="1"/>
      <c r="KB796" s="1"/>
      <c r="KC796" s="1"/>
      <c r="KD796" s="1"/>
      <c r="KE796" s="1"/>
      <c r="KF796" s="1"/>
      <c r="KG796" s="1"/>
      <c r="KH796" s="1"/>
      <c r="KI796" s="1"/>
      <c r="KJ796" s="1"/>
      <c r="KK796" s="1"/>
      <c r="KL796" s="1"/>
      <c r="KM796" s="1"/>
      <c r="KN796" s="1"/>
      <c r="KO796" s="1"/>
      <c r="KP796" s="1"/>
      <c r="KQ796" s="1"/>
      <c r="KR796" s="1"/>
      <c r="KS796" s="1"/>
      <c r="KT796" s="1"/>
      <c r="KU796" s="1"/>
      <c r="KV796" s="1"/>
      <c r="KW796" s="1"/>
      <c r="KX796" s="1"/>
      <c r="KY796" s="1"/>
      <c r="KZ796" s="1"/>
      <c r="LA796" s="1"/>
      <c r="LB796" s="1"/>
      <c r="LC796" s="1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1"/>
      <c r="MA796" s="1"/>
      <c r="MB796" s="1"/>
      <c r="MC796" s="1"/>
      <c r="MD796" s="1"/>
      <c r="ME796" s="1"/>
      <c r="MF796" s="1"/>
      <c r="MG796" s="1"/>
      <c r="MH796" s="1"/>
      <c r="MI796" s="1"/>
      <c r="MJ796" s="1"/>
      <c r="MK796" s="1"/>
      <c r="ML796" s="1"/>
      <c r="MM796" s="1"/>
      <c r="MN796" s="1"/>
      <c r="MO796" s="1"/>
      <c r="MP796" s="1"/>
      <c r="MQ796" s="1"/>
      <c r="MR796" s="1"/>
      <c r="MS796" s="1"/>
      <c r="MT796" s="1"/>
      <c r="MU796" s="1"/>
      <c r="MV796" s="1"/>
      <c r="MW796" s="1"/>
      <c r="MX796" s="1"/>
      <c r="MY796" s="1"/>
      <c r="MZ796" s="1"/>
      <c r="NA796" s="1"/>
      <c r="NB796" s="1"/>
      <c r="NC796" s="1"/>
      <c r="ND796" s="1"/>
      <c r="NE796" s="1"/>
      <c r="NF796" s="1"/>
      <c r="NG796" s="1"/>
      <c r="NH796" s="1"/>
      <c r="NI796" s="1"/>
      <c r="NJ796" s="1"/>
      <c r="NK796" s="1"/>
      <c r="NL796" s="1"/>
      <c r="NM796" s="1"/>
      <c r="NN796" s="1"/>
      <c r="NO796" s="1"/>
      <c r="NP796" s="1"/>
      <c r="NQ796" s="1"/>
      <c r="NR796" s="1"/>
      <c r="NS796" s="1"/>
      <c r="NT796" s="1"/>
      <c r="NU796" s="1"/>
      <c r="NV796" s="1"/>
      <c r="NW796" s="1"/>
      <c r="NX796" s="1"/>
      <c r="NY796" s="1"/>
      <c r="NZ796" s="1"/>
      <c r="OA796" s="1"/>
      <c r="OB796" s="1"/>
      <c r="OC796" s="1"/>
      <c r="OD796" s="1"/>
      <c r="OE796" s="1"/>
      <c r="OF796" s="1"/>
      <c r="OG796" s="1"/>
      <c r="OH796" s="1"/>
      <c r="OI796" s="1"/>
      <c r="OJ796" s="1"/>
      <c r="OK796" s="1"/>
      <c r="OL796" s="1"/>
      <c r="OM796" s="1"/>
      <c r="ON796" s="1"/>
      <c r="OO796" s="1"/>
      <c r="OP796" s="1"/>
      <c r="OQ796" s="1"/>
      <c r="OR796" s="1"/>
      <c r="OS796" s="1"/>
      <c r="OT796" s="1"/>
      <c r="OU796" s="1"/>
      <c r="OV796" s="1"/>
      <c r="OW796" s="1"/>
      <c r="OX796" s="1"/>
      <c r="OY796" s="1"/>
      <c r="OZ796" s="1"/>
      <c r="PA796" s="1"/>
      <c r="PB796" s="1"/>
      <c r="PC796" s="1"/>
      <c r="PD796" s="1"/>
      <c r="PE796" s="1"/>
      <c r="PF796" s="1"/>
      <c r="PG796" s="1"/>
      <c r="PH796" s="1"/>
      <c r="PI796" s="1"/>
      <c r="PJ796" s="1"/>
      <c r="PK796" s="1"/>
      <c r="PL796" s="1"/>
      <c r="PM796" s="1"/>
      <c r="PN796" s="1"/>
      <c r="PO796" s="1"/>
      <c r="PP796" s="1"/>
      <c r="PQ796" s="1"/>
      <c r="PR796" s="1"/>
      <c r="PS796" s="1"/>
      <c r="PT796" s="1"/>
      <c r="PU796" s="1"/>
      <c r="PV796" s="1"/>
      <c r="PW796" s="1"/>
      <c r="PX796" s="1"/>
      <c r="PY796" s="1"/>
      <c r="PZ796" s="1"/>
      <c r="QA796" s="1"/>
      <c r="QB796" s="1"/>
      <c r="QC796" s="1"/>
      <c r="QD796" s="1"/>
      <c r="QE796" s="1"/>
      <c r="QF796" s="1"/>
      <c r="QG796" s="1"/>
      <c r="QH796" s="1"/>
      <c r="QI796" s="1"/>
      <c r="QJ796" s="1"/>
      <c r="QK796" s="1"/>
      <c r="QL796" s="1"/>
      <c r="QM796" s="1"/>
      <c r="QN796" s="1"/>
      <c r="QO796" s="1"/>
      <c r="QP796" s="1"/>
      <c r="QQ796" s="1"/>
      <c r="QR796" s="1"/>
      <c r="QS796" s="1"/>
      <c r="QT796" s="1"/>
      <c r="QU796" s="1"/>
      <c r="QV796" s="1"/>
      <c r="QW796" s="1"/>
      <c r="QX796" s="1"/>
      <c r="QY796" s="1"/>
      <c r="QZ796" s="1"/>
      <c r="RA796" s="1"/>
      <c r="RB796" s="1"/>
      <c r="RC796" s="1"/>
      <c r="RD796" s="1"/>
      <c r="RE796" s="1"/>
      <c r="RF796" s="1"/>
      <c r="RG796" s="1"/>
      <c r="RH796" s="1"/>
      <c r="RI796" s="1"/>
      <c r="RJ796" s="1"/>
      <c r="RK796" s="1"/>
      <c r="RL796" s="1"/>
      <c r="RM796" s="1"/>
      <c r="RN796" s="1"/>
      <c r="RO796" s="1"/>
      <c r="RP796" s="1"/>
      <c r="RQ796" s="1"/>
      <c r="RR796" s="1"/>
      <c r="RS796" s="1"/>
      <c r="RT796" s="1"/>
      <c r="RU796" s="1"/>
      <c r="RV796" s="1"/>
      <c r="RW796" s="1"/>
      <c r="RX796" s="1"/>
      <c r="RY796" s="1"/>
      <c r="RZ796" s="1"/>
      <c r="SA796" s="1"/>
      <c r="SB796" s="1"/>
      <c r="SC796" s="1"/>
      <c r="SD796" s="1"/>
      <c r="SE796" s="1"/>
      <c r="SF796" s="1"/>
      <c r="SG796" s="1"/>
      <c r="SH796" s="1"/>
      <c r="SI796" s="1"/>
      <c r="SJ796" s="1"/>
      <c r="SK796" s="1"/>
      <c r="SL796" s="1"/>
      <c r="SM796" s="1"/>
      <c r="SN796" s="1"/>
      <c r="SO796" s="1"/>
      <c r="SP796" s="1"/>
      <c r="SQ796" s="1"/>
      <c r="SR796" s="1"/>
      <c r="SS796" s="1"/>
      <c r="ST796" s="1"/>
      <c r="SU796" s="1"/>
      <c r="SV796" s="1"/>
      <c r="SW796" s="1"/>
      <c r="SX796" s="1"/>
      <c r="SY796" s="1"/>
      <c r="SZ796" s="1"/>
      <c r="TA796" s="1"/>
      <c r="TB796" s="1"/>
      <c r="TC796" s="1"/>
      <c r="TD796" s="1"/>
      <c r="TE796" s="1"/>
      <c r="TF796" s="1"/>
      <c r="TG796" s="1"/>
      <c r="TH796" s="1"/>
      <c r="TI796" s="1"/>
      <c r="TJ796" s="1"/>
      <c r="TK796" s="1"/>
      <c r="TL796" s="1"/>
      <c r="TM796" s="1"/>
      <c r="TN796" s="1"/>
      <c r="TO796" s="1"/>
      <c r="TP796" s="1"/>
      <c r="TQ796" s="1"/>
      <c r="TR796" s="1"/>
      <c r="TS796" s="1"/>
      <c r="TT796" s="1"/>
      <c r="TU796" s="1"/>
      <c r="TV796" s="1"/>
      <c r="TW796" s="1"/>
      <c r="TX796" s="1"/>
      <c r="TY796" s="1"/>
      <c r="TZ796" s="1"/>
      <c r="UA796" s="1"/>
      <c r="UB796" s="1"/>
      <c r="UC796" s="1"/>
      <c r="UD796" s="1"/>
      <c r="UE796" s="1"/>
      <c r="UF796" s="1"/>
      <c r="UG796" s="1"/>
      <c r="UH796" s="1"/>
      <c r="UI796" s="1"/>
      <c r="UJ796" s="1"/>
      <c r="UK796" s="1"/>
      <c r="UL796" s="1"/>
      <c r="UM796" s="1"/>
      <c r="UN796" s="1"/>
      <c r="UO796" s="1"/>
      <c r="UP796" s="1"/>
      <c r="UQ796" s="1"/>
      <c r="UR796" s="1"/>
      <c r="US796" s="1"/>
      <c r="UT796" s="1"/>
      <c r="UU796" s="1"/>
      <c r="UV796" s="1"/>
      <c r="UW796" s="1"/>
      <c r="UX796" s="1"/>
      <c r="UY796" s="1"/>
      <c r="UZ796" s="1"/>
      <c r="VA796" s="1"/>
      <c r="VB796" s="1"/>
      <c r="VC796" s="1"/>
      <c r="VD796" s="1"/>
      <c r="VE796" s="1"/>
      <c r="VF796" s="1"/>
      <c r="VG796" s="1"/>
      <c r="VH796" s="1"/>
      <c r="VI796" s="1"/>
      <c r="VJ796" s="1"/>
      <c r="VK796" s="1"/>
      <c r="VL796" s="1"/>
      <c r="VM796" s="1"/>
      <c r="VN796" s="1"/>
      <c r="VO796" s="1"/>
      <c r="VP796" s="1"/>
      <c r="VQ796" s="1"/>
      <c r="VR796" s="1"/>
      <c r="VS796" s="1"/>
      <c r="VT796" s="1"/>
      <c r="VU796" s="1"/>
      <c r="VV796" s="1"/>
      <c r="VW796" s="1"/>
      <c r="VX796" s="1"/>
      <c r="VY796" s="1"/>
      <c r="VZ796" s="1"/>
      <c r="WA796" s="1"/>
      <c r="WB796" s="1"/>
      <c r="WC796" s="1"/>
      <c r="WD796" s="1"/>
      <c r="WE796" s="1"/>
      <c r="WF796" s="1"/>
      <c r="WG796" s="1"/>
      <c r="WH796" s="1"/>
      <c r="WI796" s="1"/>
      <c r="WJ796" s="1"/>
      <c r="WK796" s="1"/>
      <c r="WL796" s="1"/>
      <c r="WM796" s="1"/>
      <c r="WN796" s="1"/>
      <c r="WO796" s="1"/>
      <c r="WP796" s="1"/>
      <c r="WQ796" s="1"/>
      <c r="WR796" s="1"/>
      <c r="WS796" s="1"/>
      <c r="WT796" s="1"/>
      <c r="WU796" s="1"/>
      <c r="WV796" s="1"/>
      <c r="WW796" s="1"/>
      <c r="WX796" s="1"/>
      <c r="WY796" s="1"/>
      <c r="WZ796" s="1"/>
      <c r="XA796" s="1"/>
      <c r="XB796" s="1"/>
      <c r="XC796" s="1"/>
      <c r="XD796" s="1"/>
      <c r="XE796" s="1"/>
      <c r="XF796" s="1"/>
      <c r="XG796" s="1"/>
      <c r="XH796" s="1"/>
      <c r="XI796" s="1"/>
      <c r="XJ796" s="1"/>
      <c r="XK796" s="1"/>
      <c r="XL796" s="1"/>
      <c r="XM796" s="1"/>
      <c r="XN796" s="1"/>
      <c r="XO796" s="1"/>
      <c r="XP796" s="1"/>
      <c r="XQ796" s="1"/>
      <c r="XR796" s="1"/>
      <c r="XS796" s="1"/>
      <c r="XT796" s="1"/>
      <c r="XU796" s="1"/>
      <c r="XV796" s="1"/>
      <c r="XW796" s="1"/>
      <c r="XX796" s="1"/>
      <c r="XY796" s="1"/>
      <c r="XZ796" s="1"/>
      <c r="YA796" s="1"/>
      <c r="YB796" s="1"/>
      <c r="YC796" s="1"/>
      <c r="YD796" s="1"/>
      <c r="YE796" s="1"/>
      <c r="YF796" s="1"/>
      <c r="YG796" s="1"/>
      <c r="YH796" s="1"/>
      <c r="YI796" s="1"/>
      <c r="YJ796" s="1"/>
      <c r="YK796" s="1"/>
      <c r="YL796" s="1"/>
      <c r="YM796" s="1"/>
      <c r="YN796" s="1"/>
      <c r="YO796" s="1"/>
      <c r="YP796" s="1"/>
      <c r="YQ796" s="1"/>
      <c r="YR796" s="1"/>
      <c r="YS796" s="1"/>
      <c r="YT796" s="1"/>
      <c r="YU796" s="1"/>
      <c r="YV796" s="1"/>
      <c r="YW796" s="1"/>
      <c r="YX796" s="1"/>
      <c r="YY796" s="1"/>
      <c r="YZ796" s="1"/>
      <c r="ZA796" s="1"/>
      <c r="ZB796" s="1"/>
      <c r="ZC796" s="1"/>
      <c r="ZD796" s="1"/>
      <c r="ZE796" s="1"/>
      <c r="ZF796" s="1"/>
      <c r="ZG796" s="1"/>
      <c r="ZH796" s="1"/>
      <c r="ZI796" s="1"/>
      <c r="ZJ796" s="1"/>
      <c r="ZK796" s="1"/>
      <c r="ZL796" s="1"/>
      <c r="ZM796" s="1"/>
      <c r="ZN796" s="1"/>
      <c r="ZO796" s="1"/>
      <c r="ZP796" s="1"/>
      <c r="ZQ796" s="1"/>
      <c r="ZR796" s="1"/>
      <c r="ZS796" s="1"/>
      <c r="ZT796" s="1"/>
      <c r="ZU796" s="1"/>
      <c r="ZV796" s="1"/>
      <c r="ZW796" s="1"/>
      <c r="ZX796" s="1"/>
      <c r="ZY796" s="1"/>
      <c r="ZZ796" s="1"/>
      <c r="AAA796" s="1"/>
      <c r="AAB796" s="1"/>
      <c r="AAC796" s="1"/>
      <c r="AAD796" s="1"/>
      <c r="AAE796" s="1"/>
      <c r="AAF796" s="1"/>
      <c r="AAG796" s="1"/>
      <c r="AAH796" s="1"/>
      <c r="AAI796" s="1"/>
      <c r="AAJ796" s="1"/>
      <c r="AAK796" s="1"/>
      <c r="AAL796" s="1"/>
      <c r="AAM796" s="1"/>
      <c r="AAN796" s="1"/>
      <c r="AAO796" s="1"/>
      <c r="AAP796" s="1"/>
      <c r="AAQ796" s="1"/>
      <c r="AAR796" s="1"/>
      <c r="AAS796" s="1"/>
      <c r="AAT796" s="1"/>
      <c r="AAU796" s="1"/>
      <c r="AAV796" s="1"/>
      <c r="AAW796" s="1"/>
      <c r="AAX796" s="1"/>
      <c r="AAY796" s="1"/>
      <c r="AAZ796" s="1"/>
      <c r="ABA796" s="1"/>
      <c r="ABB796" s="1"/>
      <c r="ABC796" s="1"/>
      <c r="ABD796" s="1"/>
      <c r="ABE796" s="1"/>
      <c r="ABF796" s="1"/>
      <c r="ABG796" s="1"/>
      <c r="ABH796" s="1"/>
      <c r="ABI796" s="1"/>
      <c r="ABJ796" s="1"/>
      <c r="ABK796" s="1"/>
      <c r="ABL796" s="1"/>
      <c r="ABM796" s="1"/>
      <c r="ABN796" s="1"/>
      <c r="ABO796" s="1"/>
      <c r="ABP796" s="1"/>
      <c r="ABQ796" s="1"/>
      <c r="ABR796" s="1"/>
      <c r="ABS796" s="1"/>
      <c r="ABT796" s="1"/>
      <c r="ABU796" s="1"/>
      <c r="ABV796" s="1"/>
      <c r="ABW796" s="1"/>
      <c r="ABX796" s="1"/>
      <c r="ABY796" s="1"/>
      <c r="ABZ796" s="1"/>
      <c r="ACA796" s="1"/>
      <c r="ACB796" s="1"/>
      <c r="ACC796" s="1"/>
      <c r="ACD796" s="1"/>
      <c r="ACE796" s="1"/>
      <c r="ACF796" s="1"/>
      <c r="ACG796" s="1"/>
      <c r="ACH796" s="1"/>
      <c r="ACI796" s="1"/>
      <c r="ACJ796" s="1"/>
      <c r="ACK796" s="1"/>
      <c r="ACL796" s="1"/>
      <c r="ACM796" s="1"/>
      <c r="ACN796" s="1"/>
      <c r="ACO796" s="1"/>
      <c r="ACP796" s="1"/>
      <c r="ACQ796" s="1"/>
      <c r="ACR796" s="1"/>
      <c r="ACS796" s="1"/>
      <c r="ACT796" s="1"/>
      <c r="ACU796" s="1"/>
      <c r="ACV796" s="1"/>
      <c r="ACW796" s="1"/>
      <c r="ACX796" s="1"/>
      <c r="ACY796" s="1"/>
      <c r="ACZ796" s="1"/>
      <c r="ADA796" s="1"/>
      <c r="ADB796" s="1"/>
      <c r="ADC796" s="1"/>
      <c r="ADD796" s="1"/>
      <c r="ADE796" s="1"/>
      <c r="ADF796" s="1"/>
      <c r="ADG796" s="1"/>
      <c r="ADH796" s="1"/>
      <c r="ADI796" s="1"/>
      <c r="ADJ796" s="1"/>
      <c r="ADK796" s="1"/>
      <c r="ADL796" s="1"/>
      <c r="ADM796" s="1"/>
      <c r="ADN796" s="1"/>
      <c r="ADO796" s="1"/>
      <c r="ADP796" s="1"/>
      <c r="ADQ796" s="1"/>
      <c r="ADR796" s="1"/>
      <c r="ADS796" s="1"/>
      <c r="ADT796" s="1"/>
      <c r="ADU796" s="1"/>
      <c r="ADV796" s="1"/>
    </row>
    <row r="797" spans="1:802" x14ac:dyDescent="0.1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  <c r="DN797" s="1"/>
      <c r="DO797" s="1"/>
      <c r="DP797" s="1"/>
      <c r="DQ797" s="1"/>
      <c r="DR797" s="1"/>
      <c r="DS797" s="1"/>
      <c r="DT797" s="1"/>
      <c r="DU797" s="1"/>
      <c r="DV797" s="1"/>
      <c r="DW797" s="1"/>
      <c r="DX797" s="1"/>
      <c r="DY797" s="1"/>
      <c r="DZ797" s="1"/>
      <c r="EA797" s="1"/>
      <c r="EB797" s="1"/>
      <c r="EC797" s="1"/>
      <c r="ED797" s="1"/>
      <c r="EE797" s="1"/>
      <c r="EF797" s="1"/>
      <c r="EG797" s="1"/>
      <c r="EH797" s="1"/>
      <c r="EI797" s="1"/>
      <c r="EJ797" s="1"/>
      <c r="EK797" s="1"/>
      <c r="EL797" s="1"/>
      <c r="EM797" s="1"/>
      <c r="EN797" s="1"/>
      <c r="EO797" s="1"/>
      <c r="EP797" s="1"/>
      <c r="EQ797" s="1"/>
      <c r="ER797" s="1"/>
      <c r="ES797" s="1"/>
      <c r="ET797" s="1"/>
      <c r="EU797" s="1"/>
      <c r="EV797" s="1"/>
      <c r="EW797" s="1"/>
      <c r="EX797" s="1"/>
      <c r="EY797" s="1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1"/>
      <c r="FL797" s="1"/>
      <c r="FM797" s="1"/>
      <c r="FN797" s="1"/>
      <c r="FO797" s="1"/>
      <c r="FP797" s="1"/>
      <c r="FQ797" s="1"/>
      <c r="FR797" s="1"/>
      <c r="FS797" s="1"/>
      <c r="FT797" s="1"/>
      <c r="FU797" s="1"/>
      <c r="FV797" s="1"/>
      <c r="FW797" s="1"/>
      <c r="FX797" s="1"/>
      <c r="FY797" s="1"/>
      <c r="FZ797" s="1"/>
      <c r="GA797" s="1"/>
      <c r="GB797" s="1"/>
      <c r="GC797" s="1"/>
      <c r="GD797" s="1"/>
      <c r="GE797" s="1"/>
      <c r="GF797" s="1"/>
      <c r="GG797" s="1"/>
      <c r="GH797" s="1"/>
      <c r="GI797" s="1"/>
      <c r="GJ797" s="1"/>
      <c r="GK797" s="1"/>
      <c r="GL797" s="1"/>
      <c r="GM797" s="1"/>
      <c r="GN797" s="1"/>
      <c r="GO797" s="1"/>
      <c r="GP797" s="1"/>
      <c r="GQ797" s="1"/>
      <c r="GR797" s="1"/>
      <c r="GS797" s="1"/>
      <c r="GT797" s="1"/>
      <c r="GU797" s="1"/>
      <c r="GV797" s="1"/>
      <c r="GW797" s="1"/>
      <c r="GX797" s="1"/>
      <c r="GY797" s="1"/>
      <c r="GZ797" s="1"/>
      <c r="HA797" s="1"/>
      <c r="HB797" s="1"/>
      <c r="HC797" s="1"/>
      <c r="HD797" s="1"/>
      <c r="HE797" s="1"/>
      <c r="HF797" s="1"/>
      <c r="HG797" s="1"/>
      <c r="HH797" s="1"/>
      <c r="HI797" s="1"/>
      <c r="HJ797" s="1"/>
      <c r="HK797" s="1"/>
      <c r="HL797" s="1"/>
      <c r="HM797" s="1"/>
      <c r="HN797" s="1"/>
      <c r="HO797" s="1"/>
      <c r="HP797" s="1"/>
      <c r="HQ797" s="1"/>
      <c r="HR797" s="1"/>
      <c r="HS797" s="1"/>
      <c r="HT797" s="1"/>
      <c r="HU797" s="1"/>
      <c r="HV797" s="1"/>
      <c r="HW797" s="1"/>
      <c r="HX797" s="1"/>
      <c r="HY797" s="1"/>
      <c r="HZ797" s="1"/>
      <c r="IA797" s="1"/>
      <c r="IB797" s="1"/>
      <c r="IC797" s="1"/>
      <c r="ID797" s="1"/>
      <c r="IE797" s="1"/>
      <c r="IF797" s="1"/>
      <c r="IG797" s="1"/>
      <c r="IH797" s="1"/>
      <c r="II797" s="1"/>
      <c r="IJ797" s="1"/>
      <c r="IK797" s="1"/>
      <c r="IL797" s="1"/>
      <c r="IM797" s="1"/>
      <c r="IN797" s="1"/>
      <c r="IO797" s="1"/>
      <c r="IP797" s="1"/>
      <c r="IQ797" s="1"/>
      <c r="IR797" s="1"/>
      <c r="IS797" s="1"/>
      <c r="IT797" s="1"/>
      <c r="IU797" s="1"/>
      <c r="IV797" s="1"/>
      <c r="IW797" s="1"/>
      <c r="IX797" s="1"/>
      <c r="IY797" s="1"/>
      <c r="IZ797" s="1"/>
      <c r="JA797" s="1"/>
      <c r="JB797" s="1"/>
      <c r="JC797" s="1"/>
      <c r="JD797" s="1"/>
      <c r="JE797" s="1"/>
      <c r="JF797" s="1"/>
      <c r="JG797" s="1"/>
      <c r="JH797" s="1"/>
      <c r="JI797" s="1"/>
      <c r="JJ797" s="1"/>
      <c r="JK797" s="1"/>
      <c r="JL797" s="1"/>
      <c r="JM797" s="1"/>
      <c r="JN797" s="1"/>
      <c r="JO797" s="1"/>
      <c r="JP797" s="1"/>
      <c r="JQ797" s="1"/>
      <c r="JR797" s="1"/>
      <c r="JS797" s="1"/>
      <c r="JT797" s="1"/>
      <c r="JU797" s="1"/>
      <c r="JV797" s="1"/>
      <c r="JW797" s="1"/>
      <c r="JX797" s="1"/>
      <c r="JY797" s="1"/>
      <c r="JZ797" s="1"/>
      <c r="KA797" s="1"/>
      <c r="KB797" s="1"/>
      <c r="KC797" s="1"/>
      <c r="KD797" s="1"/>
      <c r="KE797" s="1"/>
      <c r="KF797" s="1"/>
      <c r="KG797" s="1"/>
      <c r="KH797" s="1"/>
      <c r="KI797" s="1"/>
      <c r="KJ797" s="1"/>
      <c r="KK797" s="1"/>
      <c r="KL797" s="1"/>
      <c r="KM797" s="1"/>
      <c r="KN797" s="1"/>
      <c r="KO797" s="1"/>
      <c r="KP797" s="1"/>
      <c r="KQ797" s="1"/>
      <c r="KR797" s="1"/>
      <c r="KS797" s="1"/>
      <c r="KT797" s="1"/>
      <c r="KU797" s="1"/>
      <c r="KV797" s="1"/>
      <c r="KW797" s="1"/>
      <c r="KX797" s="1"/>
      <c r="KY797" s="1"/>
      <c r="KZ797" s="1"/>
      <c r="LA797" s="1"/>
      <c r="LB797" s="1"/>
      <c r="LC797" s="1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1"/>
      <c r="MA797" s="1"/>
      <c r="MB797" s="1"/>
      <c r="MC797" s="1"/>
      <c r="MD797" s="1"/>
      <c r="ME797" s="1"/>
      <c r="MF797" s="1"/>
      <c r="MG797" s="1"/>
      <c r="MH797" s="1"/>
      <c r="MI797" s="1"/>
      <c r="MJ797" s="1"/>
      <c r="MK797" s="1"/>
      <c r="ML797" s="1"/>
      <c r="MM797" s="1"/>
      <c r="MN797" s="1"/>
      <c r="MO797" s="1"/>
      <c r="MP797" s="1"/>
      <c r="MQ797" s="1"/>
      <c r="MR797" s="1"/>
      <c r="MS797" s="1"/>
      <c r="MT797" s="1"/>
      <c r="MU797" s="1"/>
      <c r="MV797" s="1"/>
      <c r="MW797" s="1"/>
      <c r="MX797" s="1"/>
      <c r="MY797" s="1"/>
      <c r="MZ797" s="1"/>
      <c r="NA797" s="1"/>
      <c r="NB797" s="1"/>
      <c r="NC797" s="1"/>
      <c r="ND797" s="1"/>
      <c r="NE797" s="1"/>
      <c r="NF797" s="1"/>
      <c r="NG797" s="1"/>
      <c r="NH797" s="1"/>
      <c r="NI797" s="1"/>
      <c r="NJ797" s="1"/>
      <c r="NK797" s="1"/>
      <c r="NL797" s="1"/>
      <c r="NM797" s="1"/>
      <c r="NN797" s="1"/>
      <c r="NO797" s="1"/>
      <c r="NP797" s="1"/>
      <c r="NQ797" s="1"/>
      <c r="NR797" s="1"/>
      <c r="NS797" s="1"/>
      <c r="NT797" s="1"/>
      <c r="NU797" s="1"/>
      <c r="NV797" s="1"/>
      <c r="NW797" s="1"/>
      <c r="NX797" s="1"/>
      <c r="NY797" s="1"/>
      <c r="NZ797" s="1"/>
      <c r="OA797" s="1"/>
      <c r="OB797" s="1"/>
      <c r="OC797" s="1"/>
      <c r="OD797" s="1"/>
      <c r="OE797" s="1"/>
      <c r="OF797" s="1"/>
      <c r="OG797" s="1"/>
      <c r="OH797" s="1"/>
      <c r="OI797" s="1"/>
      <c r="OJ797" s="1"/>
      <c r="OK797" s="1"/>
      <c r="OL797" s="1"/>
      <c r="OM797" s="1"/>
      <c r="ON797" s="1"/>
      <c r="OO797" s="1"/>
      <c r="OP797" s="1"/>
      <c r="OQ797" s="1"/>
      <c r="OR797" s="1"/>
      <c r="OS797" s="1"/>
      <c r="OT797" s="1"/>
      <c r="OU797" s="1"/>
      <c r="OV797" s="1"/>
      <c r="OW797" s="1"/>
      <c r="OX797" s="1"/>
      <c r="OY797" s="1"/>
      <c r="OZ797" s="1"/>
      <c r="PA797" s="1"/>
      <c r="PB797" s="1"/>
      <c r="PC797" s="1"/>
      <c r="PD797" s="1"/>
      <c r="PE797" s="1"/>
      <c r="PF797" s="1"/>
      <c r="PG797" s="1"/>
      <c r="PH797" s="1"/>
      <c r="PI797" s="1"/>
      <c r="PJ797" s="1"/>
      <c r="PK797" s="1"/>
      <c r="PL797" s="1"/>
      <c r="PM797" s="1"/>
      <c r="PN797" s="1"/>
      <c r="PO797" s="1"/>
      <c r="PP797" s="1"/>
      <c r="PQ797" s="1"/>
      <c r="PR797" s="1"/>
      <c r="PS797" s="1"/>
      <c r="PT797" s="1"/>
      <c r="PU797" s="1"/>
      <c r="PV797" s="1"/>
      <c r="PW797" s="1"/>
      <c r="PX797" s="1"/>
      <c r="PY797" s="1"/>
      <c r="PZ797" s="1"/>
      <c r="QA797" s="1"/>
      <c r="QB797" s="1"/>
      <c r="QC797" s="1"/>
      <c r="QD797" s="1"/>
      <c r="QE797" s="1"/>
      <c r="QF797" s="1"/>
      <c r="QG797" s="1"/>
      <c r="QH797" s="1"/>
      <c r="QI797" s="1"/>
      <c r="QJ797" s="1"/>
      <c r="QK797" s="1"/>
      <c r="QL797" s="1"/>
      <c r="QM797" s="1"/>
      <c r="QN797" s="1"/>
      <c r="QO797" s="1"/>
      <c r="QP797" s="1"/>
      <c r="QQ797" s="1"/>
      <c r="QR797" s="1"/>
      <c r="QS797" s="1"/>
      <c r="QT797" s="1"/>
      <c r="QU797" s="1"/>
      <c r="QV797" s="1"/>
      <c r="QW797" s="1"/>
      <c r="QX797" s="1"/>
      <c r="QY797" s="1"/>
      <c r="QZ797" s="1"/>
      <c r="RA797" s="1"/>
      <c r="RB797" s="1"/>
      <c r="RC797" s="1"/>
      <c r="RD797" s="1"/>
      <c r="RE797" s="1"/>
      <c r="RF797" s="1"/>
      <c r="RG797" s="1"/>
      <c r="RH797" s="1"/>
      <c r="RI797" s="1"/>
      <c r="RJ797" s="1"/>
      <c r="RK797" s="1"/>
      <c r="RL797" s="1"/>
      <c r="RM797" s="1"/>
      <c r="RN797" s="1"/>
      <c r="RO797" s="1"/>
      <c r="RP797" s="1"/>
      <c r="RQ797" s="1"/>
      <c r="RR797" s="1"/>
      <c r="RS797" s="1"/>
      <c r="RT797" s="1"/>
      <c r="RU797" s="1"/>
      <c r="RV797" s="1"/>
      <c r="RW797" s="1"/>
      <c r="RX797" s="1"/>
      <c r="RY797" s="1"/>
      <c r="RZ797" s="1"/>
      <c r="SA797" s="1"/>
      <c r="SB797" s="1"/>
      <c r="SC797" s="1"/>
      <c r="SD797" s="1"/>
      <c r="SE797" s="1"/>
      <c r="SF797" s="1"/>
      <c r="SG797" s="1"/>
      <c r="SH797" s="1"/>
      <c r="SI797" s="1"/>
      <c r="SJ797" s="1"/>
      <c r="SK797" s="1"/>
      <c r="SL797" s="1"/>
      <c r="SM797" s="1"/>
      <c r="SN797" s="1"/>
      <c r="SO797" s="1"/>
      <c r="SP797" s="1"/>
      <c r="SQ797" s="1"/>
      <c r="SR797" s="1"/>
      <c r="SS797" s="1"/>
      <c r="ST797" s="1"/>
      <c r="SU797" s="1"/>
      <c r="SV797" s="1"/>
      <c r="SW797" s="1"/>
      <c r="SX797" s="1"/>
      <c r="SY797" s="1"/>
      <c r="SZ797" s="1"/>
      <c r="TA797" s="1"/>
      <c r="TB797" s="1"/>
      <c r="TC797" s="1"/>
      <c r="TD797" s="1"/>
      <c r="TE797" s="1"/>
      <c r="TF797" s="1"/>
      <c r="TG797" s="1"/>
      <c r="TH797" s="1"/>
      <c r="TI797" s="1"/>
      <c r="TJ797" s="1"/>
      <c r="TK797" s="1"/>
      <c r="TL797" s="1"/>
      <c r="TM797" s="1"/>
      <c r="TN797" s="1"/>
      <c r="TO797" s="1"/>
      <c r="TP797" s="1"/>
      <c r="TQ797" s="1"/>
      <c r="TR797" s="1"/>
      <c r="TS797" s="1"/>
      <c r="TT797" s="1"/>
      <c r="TU797" s="1"/>
      <c r="TV797" s="1"/>
      <c r="TW797" s="1"/>
      <c r="TX797" s="1"/>
      <c r="TY797" s="1"/>
      <c r="TZ797" s="1"/>
      <c r="UA797" s="1"/>
      <c r="UB797" s="1"/>
      <c r="UC797" s="1"/>
      <c r="UD797" s="1"/>
      <c r="UE797" s="1"/>
      <c r="UF797" s="1"/>
      <c r="UG797" s="1"/>
      <c r="UH797" s="1"/>
      <c r="UI797" s="1"/>
      <c r="UJ797" s="1"/>
      <c r="UK797" s="1"/>
      <c r="UL797" s="1"/>
      <c r="UM797" s="1"/>
      <c r="UN797" s="1"/>
      <c r="UO797" s="1"/>
      <c r="UP797" s="1"/>
      <c r="UQ797" s="1"/>
      <c r="UR797" s="1"/>
      <c r="US797" s="1"/>
      <c r="UT797" s="1"/>
      <c r="UU797" s="1"/>
      <c r="UV797" s="1"/>
      <c r="UW797" s="1"/>
      <c r="UX797" s="1"/>
      <c r="UY797" s="1"/>
      <c r="UZ797" s="1"/>
      <c r="VA797" s="1"/>
      <c r="VB797" s="1"/>
      <c r="VC797" s="1"/>
      <c r="VD797" s="1"/>
      <c r="VE797" s="1"/>
      <c r="VF797" s="1"/>
      <c r="VG797" s="1"/>
      <c r="VH797" s="1"/>
      <c r="VI797" s="1"/>
      <c r="VJ797" s="1"/>
      <c r="VK797" s="1"/>
      <c r="VL797" s="1"/>
      <c r="VM797" s="1"/>
      <c r="VN797" s="1"/>
      <c r="VO797" s="1"/>
      <c r="VP797" s="1"/>
      <c r="VQ797" s="1"/>
      <c r="VR797" s="1"/>
      <c r="VS797" s="1"/>
      <c r="VT797" s="1"/>
      <c r="VU797" s="1"/>
      <c r="VV797" s="1"/>
      <c r="VW797" s="1"/>
      <c r="VX797" s="1"/>
      <c r="VY797" s="1"/>
      <c r="VZ797" s="1"/>
      <c r="WA797" s="1"/>
      <c r="WB797" s="1"/>
      <c r="WC797" s="1"/>
      <c r="WD797" s="1"/>
      <c r="WE797" s="1"/>
      <c r="WF797" s="1"/>
      <c r="WG797" s="1"/>
      <c r="WH797" s="1"/>
      <c r="WI797" s="1"/>
      <c r="WJ797" s="1"/>
      <c r="WK797" s="1"/>
      <c r="WL797" s="1"/>
      <c r="WM797" s="1"/>
      <c r="WN797" s="1"/>
      <c r="WO797" s="1"/>
      <c r="WP797" s="1"/>
      <c r="WQ797" s="1"/>
      <c r="WR797" s="1"/>
      <c r="WS797" s="1"/>
      <c r="WT797" s="1"/>
      <c r="WU797" s="1"/>
      <c r="WV797" s="1"/>
      <c r="WW797" s="1"/>
      <c r="WX797" s="1"/>
      <c r="WY797" s="1"/>
      <c r="WZ797" s="1"/>
      <c r="XA797" s="1"/>
      <c r="XB797" s="1"/>
      <c r="XC797" s="1"/>
      <c r="XD797" s="1"/>
      <c r="XE797" s="1"/>
      <c r="XF797" s="1"/>
      <c r="XG797" s="1"/>
      <c r="XH797" s="1"/>
      <c r="XI797" s="1"/>
      <c r="XJ797" s="1"/>
      <c r="XK797" s="1"/>
      <c r="XL797" s="1"/>
      <c r="XM797" s="1"/>
      <c r="XN797" s="1"/>
      <c r="XO797" s="1"/>
      <c r="XP797" s="1"/>
      <c r="XQ797" s="1"/>
      <c r="XR797" s="1"/>
      <c r="XS797" s="1"/>
      <c r="XT797" s="1"/>
      <c r="XU797" s="1"/>
      <c r="XV797" s="1"/>
      <c r="XW797" s="1"/>
      <c r="XX797" s="1"/>
      <c r="XY797" s="1"/>
      <c r="XZ797" s="1"/>
      <c r="YA797" s="1"/>
      <c r="YB797" s="1"/>
      <c r="YC797" s="1"/>
      <c r="YD797" s="1"/>
      <c r="YE797" s="1"/>
      <c r="YF797" s="1"/>
      <c r="YG797" s="1"/>
      <c r="YH797" s="1"/>
      <c r="YI797" s="1"/>
      <c r="YJ797" s="1"/>
      <c r="YK797" s="1"/>
      <c r="YL797" s="1"/>
      <c r="YM797" s="1"/>
      <c r="YN797" s="1"/>
      <c r="YO797" s="1"/>
      <c r="YP797" s="1"/>
      <c r="YQ797" s="1"/>
      <c r="YR797" s="1"/>
      <c r="YS797" s="1"/>
      <c r="YT797" s="1"/>
      <c r="YU797" s="1"/>
      <c r="YV797" s="1"/>
      <c r="YW797" s="1"/>
      <c r="YX797" s="1"/>
      <c r="YY797" s="1"/>
      <c r="YZ797" s="1"/>
      <c r="ZA797" s="1"/>
      <c r="ZB797" s="1"/>
      <c r="ZC797" s="1"/>
      <c r="ZD797" s="1"/>
      <c r="ZE797" s="1"/>
      <c r="ZF797" s="1"/>
      <c r="ZG797" s="1"/>
      <c r="ZH797" s="1"/>
      <c r="ZI797" s="1"/>
      <c r="ZJ797" s="1"/>
      <c r="ZK797" s="1"/>
      <c r="ZL797" s="1"/>
      <c r="ZM797" s="1"/>
      <c r="ZN797" s="1"/>
      <c r="ZO797" s="1"/>
      <c r="ZP797" s="1"/>
      <c r="ZQ797" s="1"/>
      <c r="ZR797" s="1"/>
      <c r="ZS797" s="1"/>
      <c r="ZT797" s="1"/>
      <c r="ZU797" s="1"/>
      <c r="ZV797" s="1"/>
      <c r="ZW797" s="1"/>
      <c r="ZX797" s="1"/>
      <c r="ZY797" s="1"/>
      <c r="ZZ797" s="1"/>
      <c r="AAA797" s="1"/>
      <c r="AAB797" s="1"/>
      <c r="AAC797" s="1"/>
      <c r="AAD797" s="1"/>
      <c r="AAE797" s="1"/>
      <c r="AAF797" s="1"/>
      <c r="AAG797" s="1"/>
      <c r="AAH797" s="1"/>
      <c r="AAI797" s="1"/>
      <c r="AAJ797" s="1"/>
      <c r="AAK797" s="1"/>
      <c r="AAL797" s="1"/>
      <c r="AAM797" s="1"/>
      <c r="AAN797" s="1"/>
      <c r="AAO797" s="1"/>
      <c r="AAP797" s="1"/>
      <c r="AAQ797" s="1"/>
      <c r="AAR797" s="1"/>
      <c r="AAS797" s="1"/>
      <c r="AAT797" s="1"/>
      <c r="AAU797" s="1"/>
      <c r="AAV797" s="1"/>
      <c r="AAW797" s="1"/>
      <c r="AAX797" s="1"/>
      <c r="AAY797" s="1"/>
      <c r="AAZ797" s="1"/>
      <c r="ABA797" s="1"/>
      <c r="ABB797" s="1"/>
      <c r="ABC797" s="1"/>
      <c r="ABD797" s="1"/>
      <c r="ABE797" s="1"/>
      <c r="ABF797" s="1"/>
      <c r="ABG797" s="1"/>
      <c r="ABH797" s="1"/>
      <c r="ABI797" s="1"/>
      <c r="ABJ797" s="1"/>
      <c r="ABK797" s="1"/>
      <c r="ABL797" s="1"/>
      <c r="ABM797" s="1"/>
      <c r="ABN797" s="1"/>
      <c r="ABO797" s="1"/>
      <c r="ABP797" s="1"/>
      <c r="ABQ797" s="1"/>
      <c r="ABR797" s="1"/>
      <c r="ABS797" s="1"/>
      <c r="ABT797" s="1"/>
      <c r="ABU797" s="1"/>
      <c r="ABV797" s="1"/>
      <c r="ABW797" s="1"/>
      <c r="ABX797" s="1"/>
      <c r="ABY797" s="1"/>
      <c r="ABZ797" s="1"/>
      <c r="ACA797" s="1"/>
      <c r="ACB797" s="1"/>
      <c r="ACC797" s="1"/>
      <c r="ACD797" s="1"/>
      <c r="ACE797" s="1"/>
      <c r="ACF797" s="1"/>
      <c r="ACG797" s="1"/>
      <c r="ACH797" s="1"/>
      <c r="ACI797" s="1"/>
      <c r="ACJ797" s="1"/>
      <c r="ACK797" s="1"/>
      <c r="ACL797" s="1"/>
      <c r="ACM797" s="1"/>
      <c r="ACN797" s="1"/>
      <c r="ACO797" s="1"/>
      <c r="ACP797" s="1"/>
      <c r="ACQ797" s="1"/>
      <c r="ACR797" s="1"/>
      <c r="ACS797" s="1"/>
      <c r="ACT797" s="1"/>
      <c r="ACU797" s="1"/>
      <c r="ACV797" s="1"/>
      <c r="ACW797" s="1"/>
      <c r="ACX797" s="1"/>
      <c r="ACY797" s="1"/>
      <c r="ACZ797" s="1"/>
      <c r="ADA797" s="1"/>
      <c r="ADB797" s="1"/>
      <c r="ADC797" s="1"/>
      <c r="ADD797" s="1"/>
      <c r="ADE797" s="1"/>
      <c r="ADF797" s="1"/>
      <c r="ADG797" s="1"/>
      <c r="ADH797" s="1"/>
      <c r="ADI797" s="1"/>
      <c r="ADJ797" s="1"/>
      <c r="ADK797" s="1"/>
      <c r="ADL797" s="1"/>
      <c r="ADM797" s="1"/>
      <c r="ADN797" s="1"/>
      <c r="ADO797" s="1"/>
      <c r="ADP797" s="1"/>
      <c r="ADQ797" s="1"/>
      <c r="ADR797" s="1"/>
      <c r="ADS797" s="1"/>
      <c r="ADT797" s="1"/>
      <c r="ADU797" s="1"/>
      <c r="ADV797" s="1"/>
    </row>
    <row r="798" spans="1:802" x14ac:dyDescent="0.1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  <c r="MV798" s="1"/>
      <c r="MW798" s="1"/>
      <c r="MX798" s="1"/>
      <c r="MY798" s="1"/>
      <c r="MZ798" s="1"/>
      <c r="NA798" s="1"/>
      <c r="NB798" s="1"/>
      <c r="NC798" s="1"/>
      <c r="ND798" s="1"/>
      <c r="NE798" s="1"/>
      <c r="NF798" s="1"/>
      <c r="NG798" s="1"/>
      <c r="NH798" s="1"/>
      <c r="NI798" s="1"/>
      <c r="NJ798" s="1"/>
      <c r="NK798" s="1"/>
      <c r="NL798" s="1"/>
      <c r="NM798" s="1"/>
      <c r="NN798" s="1"/>
      <c r="NO798" s="1"/>
      <c r="NP798" s="1"/>
      <c r="NQ798" s="1"/>
      <c r="NR798" s="1"/>
      <c r="NS798" s="1"/>
      <c r="NT798" s="1"/>
      <c r="NU798" s="1"/>
      <c r="NV798" s="1"/>
      <c r="NW798" s="1"/>
      <c r="NX798" s="1"/>
      <c r="NY798" s="1"/>
      <c r="NZ798" s="1"/>
      <c r="OA798" s="1"/>
      <c r="OB798" s="1"/>
      <c r="OC798" s="1"/>
      <c r="OD798" s="1"/>
      <c r="OE798" s="1"/>
      <c r="OF798" s="1"/>
      <c r="OG798" s="1"/>
      <c r="OH798" s="1"/>
      <c r="OI798" s="1"/>
      <c r="OJ798" s="1"/>
      <c r="OK798" s="1"/>
      <c r="OL798" s="1"/>
      <c r="OM798" s="1"/>
      <c r="ON798" s="1"/>
      <c r="OO798" s="1"/>
      <c r="OP798" s="1"/>
      <c r="OQ798" s="1"/>
      <c r="OR798" s="1"/>
      <c r="OS798" s="1"/>
      <c r="OT798" s="1"/>
      <c r="OU798" s="1"/>
      <c r="OV798" s="1"/>
      <c r="OW798" s="1"/>
      <c r="OX798" s="1"/>
      <c r="OY798" s="1"/>
      <c r="OZ798" s="1"/>
      <c r="PA798" s="1"/>
      <c r="PB798" s="1"/>
      <c r="PC798" s="1"/>
      <c r="PD798" s="1"/>
      <c r="PE798" s="1"/>
      <c r="PF798" s="1"/>
      <c r="PG798" s="1"/>
      <c r="PH798" s="1"/>
      <c r="PI798" s="1"/>
      <c r="PJ798" s="1"/>
      <c r="PK798" s="1"/>
      <c r="PL798" s="1"/>
      <c r="PM798" s="1"/>
      <c r="PN798" s="1"/>
      <c r="PO798" s="1"/>
      <c r="PP798" s="1"/>
      <c r="PQ798" s="1"/>
      <c r="PR798" s="1"/>
      <c r="PS798" s="1"/>
      <c r="PT798" s="1"/>
      <c r="PU798" s="1"/>
      <c r="PV798" s="1"/>
      <c r="PW798" s="1"/>
      <c r="PX798" s="1"/>
      <c r="PY798" s="1"/>
      <c r="PZ798" s="1"/>
      <c r="QA798" s="1"/>
      <c r="QB798" s="1"/>
      <c r="QC798" s="1"/>
      <c r="QD798" s="1"/>
      <c r="QE798" s="1"/>
      <c r="QF798" s="1"/>
      <c r="QG798" s="1"/>
      <c r="QH798" s="1"/>
      <c r="QI798" s="1"/>
      <c r="QJ798" s="1"/>
      <c r="QK798" s="1"/>
      <c r="QL798" s="1"/>
      <c r="QM798" s="1"/>
      <c r="QN798" s="1"/>
      <c r="QO798" s="1"/>
      <c r="QP798" s="1"/>
      <c r="QQ798" s="1"/>
      <c r="QR798" s="1"/>
      <c r="QS798" s="1"/>
      <c r="QT798" s="1"/>
      <c r="QU798" s="1"/>
      <c r="QV798" s="1"/>
      <c r="QW798" s="1"/>
      <c r="QX798" s="1"/>
      <c r="QY798" s="1"/>
      <c r="QZ798" s="1"/>
      <c r="RA798" s="1"/>
      <c r="RB798" s="1"/>
      <c r="RC798" s="1"/>
      <c r="RD798" s="1"/>
      <c r="RE798" s="1"/>
      <c r="RF798" s="1"/>
      <c r="RG798" s="1"/>
      <c r="RH798" s="1"/>
      <c r="RI798" s="1"/>
      <c r="RJ798" s="1"/>
      <c r="RK798" s="1"/>
      <c r="RL798" s="1"/>
      <c r="RM798" s="1"/>
      <c r="RN798" s="1"/>
      <c r="RO798" s="1"/>
      <c r="RP798" s="1"/>
      <c r="RQ798" s="1"/>
      <c r="RR798" s="1"/>
      <c r="RS798" s="1"/>
      <c r="RT798" s="1"/>
      <c r="RU798" s="1"/>
      <c r="RV798" s="1"/>
      <c r="RW798" s="1"/>
      <c r="RX798" s="1"/>
      <c r="RY798" s="1"/>
      <c r="RZ798" s="1"/>
      <c r="SA798" s="1"/>
      <c r="SB798" s="1"/>
      <c r="SC798" s="1"/>
      <c r="SD798" s="1"/>
      <c r="SE798" s="1"/>
      <c r="SF798" s="1"/>
      <c r="SG798" s="1"/>
      <c r="SH798" s="1"/>
      <c r="SI798" s="1"/>
      <c r="SJ798" s="1"/>
      <c r="SK798" s="1"/>
      <c r="SL798" s="1"/>
      <c r="SM798" s="1"/>
      <c r="SN798" s="1"/>
      <c r="SO798" s="1"/>
      <c r="SP798" s="1"/>
      <c r="SQ798" s="1"/>
      <c r="SR798" s="1"/>
      <c r="SS798" s="1"/>
      <c r="ST798" s="1"/>
      <c r="SU798" s="1"/>
      <c r="SV798" s="1"/>
      <c r="SW798" s="1"/>
      <c r="SX798" s="1"/>
      <c r="SY798" s="1"/>
      <c r="SZ798" s="1"/>
      <c r="TA798" s="1"/>
      <c r="TB798" s="1"/>
      <c r="TC798" s="1"/>
      <c r="TD798" s="1"/>
      <c r="TE798" s="1"/>
      <c r="TF798" s="1"/>
      <c r="TG798" s="1"/>
      <c r="TH798" s="1"/>
      <c r="TI798" s="1"/>
      <c r="TJ798" s="1"/>
      <c r="TK798" s="1"/>
      <c r="TL798" s="1"/>
      <c r="TM798" s="1"/>
      <c r="TN798" s="1"/>
      <c r="TO798" s="1"/>
      <c r="TP798" s="1"/>
      <c r="TQ798" s="1"/>
      <c r="TR798" s="1"/>
      <c r="TS798" s="1"/>
      <c r="TT798" s="1"/>
      <c r="TU798" s="1"/>
      <c r="TV798" s="1"/>
      <c r="TW798" s="1"/>
      <c r="TX798" s="1"/>
      <c r="TY798" s="1"/>
      <c r="TZ798" s="1"/>
      <c r="UA798" s="1"/>
      <c r="UB798" s="1"/>
      <c r="UC798" s="1"/>
      <c r="UD798" s="1"/>
      <c r="UE798" s="1"/>
      <c r="UF798" s="1"/>
      <c r="UG798" s="1"/>
      <c r="UH798" s="1"/>
      <c r="UI798" s="1"/>
      <c r="UJ798" s="1"/>
      <c r="UK798" s="1"/>
      <c r="UL798" s="1"/>
      <c r="UM798" s="1"/>
      <c r="UN798" s="1"/>
      <c r="UO798" s="1"/>
      <c r="UP798" s="1"/>
      <c r="UQ798" s="1"/>
      <c r="UR798" s="1"/>
      <c r="US798" s="1"/>
      <c r="UT798" s="1"/>
      <c r="UU798" s="1"/>
      <c r="UV798" s="1"/>
      <c r="UW798" s="1"/>
      <c r="UX798" s="1"/>
      <c r="UY798" s="1"/>
      <c r="UZ798" s="1"/>
      <c r="VA798" s="1"/>
      <c r="VB798" s="1"/>
      <c r="VC798" s="1"/>
      <c r="VD798" s="1"/>
      <c r="VE798" s="1"/>
      <c r="VF798" s="1"/>
      <c r="VG798" s="1"/>
      <c r="VH798" s="1"/>
      <c r="VI798" s="1"/>
      <c r="VJ798" s="1"/>
      <c r="VK798" s="1"/>
      <c r="VL798" s="1"/>
      <c r="VM798" s="1"/>
      <c r="VN798" s="1"/>
      <c r="VO798" s="1"/>
      <c r="VP798" s="1"/>
      <c r="VQ798" s="1"/>
      <c r="VR798" s="1"/>
      <c r="VS798" s="1"/>
      <c r="VT798" s="1"/>
      <c r="VU798" s="1"/>
      <c r="VV798" s="1"/>
      <c r="VW798" s="1"/>
      <c r="VX798" s="1"/>
      <c r="VY798" s="1"/>
      <c r="VZ798" s="1"/>
      <c r="WA798" s="1"/>
      <c r="WB798" s="1"/>
      <c r="WC798" s="1"/>
      <c r="WD798" s="1"/>
      <c r="WE798" s="1"/>
      <c r="WF798" s="1"/>
      <c r="WG798" s="1"/>
      <c r="WH798" s="1"/>
      <c r="WI798" s="1"/>
      <c r="WJ798" s="1"/>
      <c r="WK798" s="1"/>
      <c r="WL798" s="1"/>
      <c r="WM798" s="1"/>
      <c r="WN798" s="1"/>
      <c r="WO798" s="1"/>
      <c r="WP798" s="1"/>
      <c r="WQ798" s="1"/>
      <c r="WR798" s="1"/>
      <c r="WS798" s="1"/>
      <c r="WT798" s="1"/>
      <c r="WU798" s="1"/>
      <c r="WV798" s="1"/>
      <c r="WW798" s="1"/>
      <c r="WX798" s="1"/>
      <c r="WY798" s="1"/>
      <c r="WZ798" s="1"/>
      <c r="XA798" s="1"/>
      <c r="XB798" s="1"/>
      <c r="XC798" s="1"/>
      <c r="XD798" s="1"/>
      <c r="XE798" s="1"/>
      <c r="XF798" s="1"/>
      <c r="XG798" s="1"/>
      <c r="XH798" s="1"/>
      <c r="XI798" s="1"/>
      <c r="XJ798" s="1"/>
      <c r="XK798" s="1"/>
      <c r="XL798" s="1"/>
      <c r="XM798" s="1"/>
      <c r="XN798" s="1"/>
      <c r="XO798" s="1"/>
      <c r="XP798" s="1"/>
      <c r="XQ798" s="1"/>
      <c r="XR798" s="1"/>
      <c r="XS798" s="1"/>
      <c r="XT798" s="1"/>
      <c r="XU798" s="1"/>
      <c r="XV798" s="1"/>
      <c r="XW798" s="1"/>
      <c r="XX798" s="1"/>
      <c r="XY798" s="1"/>
      <c r="XZ798" s="1"/>
      <c r="YA798" s="1"/>
      <c r="YB798" s="1"/>
      <c r="YC798" s="1"/>
      <c r="YD798" s="1"/>
      <c r="YE798" s="1"/>
      <c r="YF798" s="1"/>
      <c r="YG798" s="1"/>
      <c r="YH798" s="1"/>
      <c r="YI798" s="1"/>
      <c r="YJ798" s="1"/>
      <c r="YK798" s="1"/>
      <c r="YL798" s="1"/>
      <c r="YM798" s="1"/>
      <c r="YN798" s="1"/>
      <c r="YO798" s="1"/>
      <c r="YP798" s="1"/>
      <c r="YQ798" s="1"/>
      <c r="YR798" s="1"/>
      <c r="YS798" s="1"/>
      <c r="YT798" s="1"/>
      <c r="YU798" s="1"/>
      <c r="YV798" s="1"/>
      <c r="YW798" s="1"/>
      <c r="YX798" s="1"/>
      <c r="YY798" s="1"/>
      <c r="YZ798" s="1"/>
      <c r="ZA798" s="1"/>
      <c r="ZB798" s="1"/>
      <c r="ZC798" s="1"/>
      <c r="ZD798" s="1"/>
      <c r="ZE798" s="1"/>
      <c r="ZF798" s="1"/>
      <c r="ZG798" s="1"/>
      <c r="ZH798" s="1"/>
      <c r="ZI798" s="1"/>
      <c r="ZJ798" s="1"/>
      <c r="ZK798" s="1"/>
      <c r="ZL798" s="1"/>
      <c r="ZM798" s="1"/>
      <c r="ZN798" s="1"/>
      <c r="ZO798" s="1"/>
      <c r="ZP798" s="1"/>
      <c r="ZQ798" s="1"/>
      <c r="ZR798" s="1"/>
      <c r="ZS798" s="1"/>
      <c r="ZT798" s="1"/>
      <c r="ZU798" s="1"/>
      <c r="ZV798" s="1"/>
      <c r="ZW798" s="1"/>
      <c r="ZX798" s="1"/>
      <c r="ZY798" s="1"/>
      <c r="ZZ798" s="1"/>
      <c r="AAA798" s="1"/>
      <c r="AAB798" s="1"/>
      <c r="AAC798" s="1"/>
      <c r="AAD798" s="1"/>
      <c r="AAE798" s="1"/>
      <c r="AAF798" s="1"/>
      <c r="AAG798" s="1"/>
      <c r="AAH798" s="1"/>
      <c r="AAI798" s="1"/>
      <c r="AAJ798" s="1"/>
      <c r="AAK798" s="1"/>
      <c r="AAL798" s="1"/>
      <c r="AAM798" s="1"/>
      <c r="AAN798" s="1"/>
      <c r="AAO798" s="1"/>
      <c r="AAP798" s="1"/>
      <c r="AAQ798" s="1"/>
      <c r="AAR798" s="1"/>
      <c r="AAS798" s="1"/>
      <c r="AAT798" s="1"/>
      <c r="AAU798" s="1"/>
      <c r="AAV798" s="1"/>
      <c r="AAW798" s="1"/>
      <c r="AAX798" s="1"/>
      <c r="AAY798" s="1"/>
      <c r="AAZ798" s="1"/>
      <c r="ABA798" s="1"/>
      <c r="ABB798" s="1"/>
      <c r="ABC798" s="1"/>
      <c r="ABD798" s="1"/>
      <c r="ABE798" s="1"/>
      <c r="ABF798" s="1"/>
      <c r="ABG798" s="1"/>
      <c r="ABH798" s="1"/>
      <c r="ABI798" s="1"/>
      <c r="ABJ798" s="1"/>
      <c r="ABK798" s="1"/>
      <c r="ABL798" s="1"/>
      <c r="ABM798" s="1"/>
      <c r="ABN798" s="1"/>
      <c r="ABO798" s="1"/>
      <c r="ABP798" s="1"/>
      <c r="ABQ798" s="1"/>
      <c r="ABR798" s="1"/>
      <c r="ABS798" s="1"/>
      <c r="ABT798" s="1"/>
      <c r="ABU798" s="1"/>
      <c r="ABV798" s="1"/>
      <c r="ABW798" s="1"/>
      <c r="ABX798" s="1"/>
      <c r="ABY798" s="1"/>
      <c r="ABZ798" s="1"/>
      <c r="ACA798" s="1"/>
      <c r="ACB798" s="1"/>
      <c r="ACC798" s="1"/>
      <c r="ACD798" s="1"/>
      <c r="ACE798" s="1"/>
      <c r="ACF798" s="1"/>
      <c r="ACG798" s="1"/>
      <c r="ACH798" s="1"/>
      <c r="ACI798" s="1"/>
      <c r="ACJ798" s="1"/>
      <c r="ACK798" s="1"/>
      <c r="ACL798" s="1"/>
      <c r="ACM798" s="1"/>
      <c r="ACN798" s="1"/>
      <c r="ACO798" s="1"/>
      <c r="ACP798" s="1"/>
      <c r="ACQ798" s="1"/>
      <c r="ACR798" s="1"/>
      <c r="ACS798" s="1"/>
      <c r="ACT798" s="1"/>
      <c r="ACU798" s="1"/>
      <c r="ACV798" s="1"/>
      <c r="ACW798" s="1"/>
      <c r="ACX798" s="1"/>
      <c r="ACY798" s="1"/>
      <c r="ACZ798" s="1"/>
      <c r="ADA798" s="1"/>
      <c r="ADB798" s="1"/>
      <c r="ADC798" s="1"/>
      <c r="ADD798" s="1"/>
      <c r="ADE798" s="1"/>
      <c r="ADF798" s="1"/>
      <c r="ADG798" s="1"/>
      <c r="ADH798" s="1"/>
      <c r="ADI798" s="1"/>
      <c r="ADJ798" s="1"/>
      <c r="ADK798" s="1"/>
      <c r="ADL798" s="1"/>
      <c r="ADM798" s="1"/>
      <c r="ADN798" s="1"/>
      <c r="ADO798" s="1"/>
      <c r="ADP798" s="1"/>
      <c r="ADQ798" s="1"/>
      <c r="ADR798" s="1"/>
      <c r="ADS798" s="1"/>
      <c r="ADT798" s="1"/>
      <c r="ADU798" s="1"/>
      <c r="ADV798" s="1"/>
    </row>
    <row r="799" spans="1:802" x14ac:dyDescent="0.1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  <c r="MV799" s="1"/>
      <c r="MW799" s="1"/>
      <c r="MX799" s="1"/>
      <c r="MY799" s="1"/>
      <c r="MZ799" s="1"/>
      <c r="NA799" s="1"/>
      <c r="NB799" s="1"/>
      <c r="NC799" s="1"/>
      <c r="ND799" s="1"/>
      <c r="NE799" s="1"/>
      <c r="NF799" s="1"/>
      <c r="NG799" s="1"/>
      <c r="NH799" s="1"/>
      <c r="NI799" s="1"/>
      <c r="NJ799" s="1"/>
      <c r="NK799" s="1"/>
      <c r="NL799" s="1"/>
      <c r="NM799" s="1"/>
      <c r="NN799" s="1"/>
      <c r="NO799" s="1"/>
      <c r="NP799" s="1"/>
      <c r="NQ799" s="1"/>
      <c r="NR799" s="1"/>
      <c r="NS799" s="1"/>
      <c r="NT799" s="1"/>
      <c r="NU799" s="1"/>
      <c r="NV799" s="1"/>
      <c r="NW799" s="1"/>
      <c r="NX799" s="1"/>
      <c r="NY799" s="1"/>
      <c r="NZ799" s="1"/>
      <c r="OA799" s="1"/>
      <c r="OB799" s="1"/>
      <c r="OC799" s="1"/>
      <c r="OD799" s="1"/>
      <c r="OE799" s="1"/>
      <c r="OF799" s="1"/>
      <c r="OG799" s="1"/>
      <c r="OH799" s="1"/>
      <c r="OI799" s="1"/>
      <c r="OJ799" s="1"/>
      <c r="OK799" s="1"/>
      <c r="OL799" s="1"/>
      <c r="OM799" s="1"/>
      <c r="ON799" s="1"/>
      <c r="OO799" s="1"/>
      <c r="OP799" s="1"/>
      <c r="OQ799" s="1"/>
      <c r="OR799" s="1"/>
      <c r="OS799" s="1"/>
      <c r="OT799" s="1"/>
      <c r="OU799" s="1"/>
      <c r="OV799" s="1"/>
      <c r="OW799" s="1"/>
      <c r="OX799" s="1"/>
      <c r="OY799" s="1"/>
      <c r="OZ799" s="1"/>
      <c r="PA799" s="1"/>
      <c r="PB799" s="1"/>
      <c r="PC799" s="1"/>
      <c r="PD799" s="1"/>
      <c r="PE799" s="1"/>
      <c r="PF799" s="1"/>
      <c r="PG799" s="1"/>
      <c r="PH799" s="1"/>
      <c r="PI799" s="1"/>
      <c r="PJ799" s="1"/>
      <c r="PK799" s="1"/>
      <c r="PL799" s="1"/>
      <c r="PM799" s="1"/>
      <c r="PN799" s="1"/>
      <c r="PO799" s="1"/>
      <c r="PP799" s="1"/>
      <c r="PQ799" s="1"/>
      <c r="PR799" s="1"/>
      <c r="PS799" s="1"/>
      <c r="PT799" s="1"/>
      <c r="PU799" s="1"/>
      <c r="PV799" s="1"/>
      <c r="PW799" s="1"/>
      <c r="PX799" s="1"/>
      <c r="PY799" s="1"/>
      <c r="PZ799" s="1"/>
      <c r="QA799" s="1"/>
      <c r="QB799" s="1"/>
      <c r="QC799" s="1"/>
      <c r="QD799" s="1"/>
      <c r="QE799" s="1"/>
      <c r="QF799" s="1"/>
      <c r="QG799" s="1"/>
      <c r="QH799" s="1"/>
      <c r="QI799" s="1"/>
      <c r="QJ799" s="1"/>
      <c r="QK799" s="1"/>
      <c r="QL799" s="1"/>
      <c r="QM799" s="1"/>
      <c r="QN799" s="1"/>
      <c r="QO799" s="1"/>
      <c r="QP799" s="1"/>
      <c r="QQ799" s="1"/>
      <c r="QR799" s="1"/>
      <c r="QS799" s="1"/>
      <c r="QT799" s="1"/>
      <c r="QU799" s="1"/>
      <c r="QV799" s="1"/>
      <c r="QW799" s="1"/>
      <c r="QX799" s="1"/>
      <c r="QY799" s="1"/>
      <c r="QZ799" s="1"/>
      <c r="RA799" s="1"/>
      <c r="RB799" s="1"/>
      <c r="RC799" s="1"/>
      <c r="RD799" s="1"/>
      <c r="RE799" s="1"/>
      <c r="RF799" s="1"/>
      <c r="RG799" s="1"/>
      <c r="RH799" s="1"/>
      <c r="RI799" s="1"/>
      <c r="RJ799" s="1"/>
      <c r="RK799" s="1"/>
      <c r="RL799" s="1"/>
      <c r="RM799" s="1"/>
      <c r="RN799" s="1"/>
      <c r="RO799" s="1"/>
      <c r="RP799" s="1"/>
      <c r="RQ799" s="1"/>
      <c r="RR799" s="1"/>
      <c r="RS799" s="1"/>
      <c r="RT799" s="1"/>
      <c r="RU799" s="1"/>
      <c r="RV799" s="1"/>
      <c r="RW799" s="1"/>
      <c r="RX799" s="1"/>
      <c r="RY799" s="1"/>
      <c r="RZ799" s="1"/>
      <c r="SA799" s="1"/>
      <c r="SB799" s="1"/>
      <c r="SC799" s="1"/>
      <c r="SD799" s="1"/>
      <c r="SE799" s="1"/>
      <c r="SF799" s="1"/>
      <c r="SG799" s="1"/>
      <c r="SH799" s="1"/>
      <c r="SI799" s="1"/>
      <c r="SJ799" s="1"/>
      <c r="SK799" s="1"/>
      <c r="SL799" s="1"/>
      <c r="SM799" s="1"/>
      <c r="SN799" s="1"/>
      <c r="SO799" s="1"/>
      <c r="SP799" s="1"/>
      <c r="SQ799" s="1"/>
      <c r="SR799" s="1"/>
      <c r="SS799" s="1"/>
      <c r="ST799" s="1"/>
      <c r="SU799" s="1"/>
      <c r="SV799" s="1"/>
      <c r="SW799" s="1"/>
      <c r="SX799" s="1"/>
      <c r="SY799" s="1"/>
      <c r="SZ799" s="1"/>
      <c r="TA799" s="1"/>
      <c r="TB799" s="1"/>
      <c r="TC799" s="1"/>
      <c r="TD799" s="1"/>
      <c r="TE799" s="1"/>
      <c r="TF799" s="1"/>
      <c r="TG799" s="1"/>
      <c r="TH799" s="1"/>
      <c r="TI799" s="1"/>
      <c r="TJ799" s="1"/>
      <c r="TK799" s="1"/>
      <c r="TL799" s="1"/>
      <c r="TM799" s="1"/>
      <c r="TN799" s="1"/>
      <c r="TO799" s="1"/>
      <c r="TP799" s="1"/>
      <c r="TQ799" s="1"/>
      <c r="TR799" s="1"/>
      <c r="TS799" s="1"/>
      <c r="TT799" s="1"/>
      <c r="TU799" s="1"/>
      <c r="TV799" s="1"/>
      <c r="TW799" s="1"/>
      <c r="TX799" s="1"/>
      <c r="TY799" s="1"/>
      <c r="TZ799" s="1"/>
      <c r="UA799" s="1"/>
      <c r="UB799" s="1"/>
      <c r="UC799" s="1"/>
      <c r="UD799" s="1"/>
      <c r="UE799" s="1"/>
      <c r="UF799" s="1"/>
      <c r="UG799" s="1"/>
      <c r="UH799" s="1"/>
      <c r="UI799" s="1"/>
      <c r="UJ799" s="1"/>
      <c r="UK799" s="1"/>
      <c r="UL799" s="1"/>
      <c r="UM799" s="1"/>
      <c r="UN799" s="1"/>
      <c r="UO799" s="1"/>
      <c r="UP799" s="1"/>
      <c r="UQ799" s="1"/>
      <c r="UR799" s="1"/>
      <c r="US799" s="1"/>
      <c r="UT799" s="1"/>
      <c r="UU799" s="1"/>
      <c r="UV799" s="1"/>
      <c r="UW799" s="1"/>
      <c r="UX799" s="1"/>
      <c r="UY799" s="1"/>
      <c r="UZ799" s="1"/>
      <c r="VA799" s="1"/>
      <c r="VB799" s="1"/>
      <c r="VC799" s="1"/>
      <c r="VD799" s="1"/>
      <c r="VE799" s="1"/>
      <c r="VF799" s="1"/>
      <c r="VG799" s="1"/>
      <c r="VH799" s="1"/>
      <c r="VI799" s="1"/>
      <c r="VJ799" s="1"/>
      <c r="VK799" s="1"/>
      <c r="VL799" s="1"/>
      <c r="VM799" s="1"/>
      <c r="VN799" s="1"/>
      <c r="VO799" s="1"/>
      <c r="VP799" s="1"/>
      <c r="VQ799" s="1"/>
      <c r="VR799" s="1"/>
      <c r="VS799" s="1"/>
      <c r="VT799" s="1"/>
      <c r="VU799" s="1"/>
      <c r="VV799" s="1"/>
      <c r="VW799" s="1"/>
      <c r="VX799" s="1"/>
      <c r="VY799" s="1"/>
      <c r="VZ799" s="1"/>
      <c r="WA799" s="1"/>
      <c r="WB799" s="1"/>
      <c r="WC799" s="1"/>
      <c r="WD799" s="1"/>
      <c r="WE799" s="1"/>
      <c r="WF799" s="1"/>
      <c r="WG799" s="1"/>
      <c r="WH799" s="1"/>
      <c r="WI799" s="1"/>
      <c r="WJ799" s="1"/>
      <c r="WK799" s="1"/>
      <c r="WL799" s="1"/>
      <c r="WM799" s="1"/>
      <c r="WN799" s="1"/>
      <c r="WO799" s="1"/>
      <c r="WP799" s="1"/>
      <c r="WQ799" s="1"/>
      <c r="WR799" s="1"/>
      <c r="WS799" s="1"/>
      <c r="WT799" s="1"/>
      <c r="WU799" s="1"/>
      <c r="WV799" s="1"/>
      <c r="WW799" s="1"/>
      <c r="WX799" s="1"/>
      <c r="WY799" s="1"/>
      <c r="WZ799" s="1"/>
      <c r="XA799" s="1"/>
      <c r="XB799" s="1"/>
      <c r="XC799" s="1"/>
      <c r="XD799" s="1"/>
      <c r="XE799" s="1"/>
      <c r="XF799" s="1"/>
      <c r="XG799" s="1"/>
      <c r="XH799" s="1"/>
      <c r="XI799" s="1"/>
      <c r="XJ799" s="1"/>
      <c r="XK799" s="1"/>
      <c r="XL799" s="1"/>
      <c r="XM799" s="1"/>
      <c r="XN799" s="1"/>
      <c r="XO799" s="1"/>
      <c r="XP799" s="1"/>
      <c r="XQ799" s="1"/>
      <c r="XR799" s="1"/>
      <c r="XS799" s="1"/>
      <c r="XT799" s="1"/>
      <c r="XU799" s="1"/>
      <c r="XV799" s="1"/>
      <c r="XW799" s="1"/>
      <c r="XX799" s="1"/>
      <c r="XY799" s="1"/>
      <c r="XZ799" s="1"/>
      <c r="YA799" s="1"/>
      <c r="YB799" s="1"/>
      <c r="YC799" s="1"/>
      <c r="YD799" s="1"/>
      <c r="YE799" s="1"/>
      <c r="YF799" s="1"/>
      <c r="YG799" s="1"/>
      <c r="YH799" s="1"/>
      <c r="YI799" s="1"/>
      <c r="YJ799" s="1"/>
      <c r="YK799" s="1"/>
      <c r="YL799" s="1"/>
      <c r="YM799" s="1"/>
      <c r="YN799" s="1"/>
      <c r="YO799" s="1"/>
      <c r="YP799" s="1"/>
      <c r="YQ799" s="1"/>
      <c r="YR799" s="1"/>
      <c r="YS799" s="1"/>
      <c r="YT799" s="1"/>
      <c r="YU799" s="1"/>
      <c r="YV799" s="1"/>
      <c r="YW799" s="1"/>
      <c r="YX799" s="1"/>
      <c r="YY799" s="1"/>
      <c r="YZ799" s="1"/>
      <c r="ZA799" s="1"/>
      <c r="ZB799" s="1"/>
      <c r="ZC799" s="1"/>
      <c r="ZD799" s="1"/>
      <c r="ZE799" s="1"/>
      <c r="ZF799" s="1"/>
      <c r="ZG799" s="1"/>
      <c r="ZH799" s="1"/>
      <c r="ZI799" s="1"/>
      <c r="ZJ799" s="1"/>
      <c r="ZK799" s="1"/>
      <c r="ZL799" s="1"/>
      <c r="ZM799" s="1"/>
      <c r="ZN799" s="1"/>
      <c r="ZO799" s="1"/>
      <c r="ZP799" s="1"/>
      <c r="ZQ799" s="1"/>
      <c r="ZR799" s="1"/>
      <c r="ZS799" s="1"/>
      <c r="ZT799" s="1"/>
      <c r="ZU799" s="1"/>
      <c r="ZV799" s="1"/>
      <c r="ZW799" s="1"/>
      <c r="ZX799" s="1"/>
      <c r="ZY799" s="1"/>
      <c r="ZZ799" s="1"/>
      <c r="AAA799" s="1"/>
      <c r="AAB799" s="1"/>
      <c r="AAC799" s="1"/>
      <c r="AAD799" s="1"/>
      <c r="AAE799" s="1"/>
      <c r="AAF799" s="1"/>
      <c r="AAG799" s="1"/>
      <c r="AAH799" s="1"/>
      <c r="AAI799" s="1"/>
      <c r="AAJ799" s="1"/>
      <c r="AAK799" s="1"/>
      <c r="AAL799" s="1"/>
      <c r="AAM799" s="1"/>
      <c r="AAN799" s="1"/>
      <c r="AAO799" s="1"/>
      <c r="AAP799" s="1"/>
      <c r="AAQ799" s="1"/>
      <c r="AAR799" s="1"/>
      <c r="AAS799" s="1"/>
      <c r="AAT799" s="1"/>
      <c r="AAU799" s="1"/>
      <c r="AAV799" s="1"/>
      <c r="AAW799" s="1"/>
      <c r="AAX799" s="1"/>
      <c r="AAY799" s="1"/>
      <c r="AAZ799" s="1"/>
      <c r="ABA799" s="1"/>
      <c r="ABB799" s="1"/>
      <c r="ABC799" s="1"/>
      <c r="ABD799" s="1"/>
      <c r="ABE799" s="1"/>
      <c r="ABF799" s="1"/>
      <c r="ABG799" s="1"/>
      <c r="ABH799" s="1"/>
      <c r="ABI799" s="1"/>
      <c r="ABJ799" s="1"/>
      <c r="ABK799" s="1"/>
      <c r="ABL799" s="1"/>
      <c r="ABM799" s="1"/>
      <c r="ABN799" s="1"/>
      <c r="ABO799" s="1"/>
      <c r="ABP799" s="1"/>
      <c r="ABQ799" s="1"/>
      <c r="ABR799" s="1"/>
      <c r="ABS799" s="1"/>
      <c r="ABT799" s="1"/>
      <c r="ABU799" s="1"/>
      <c r="ABV799" s="1"/>
      <c r="ABW799" s="1"/>
      <c r="ABX799" s="1"/>
      <c r="ABY799" s="1"/>
      <c r="ABZ799" s="1"/>
      <c r="ACA799" s="1"/>
      <c r="ACB799" s="1"/>
      <c r="ACC799" s="1"/>
      <c r="ACD799" s="1"/>
      <c r="ACE799" s="1"/>
      <c r="ACF799" s="1"/>
      <c r="ACG799" s="1"/>
      <c r="ACH799" s="1"/>
      <c r="ACI799" s="1"/>
      <c r="ACJ799" s="1"/>
      <c r="ACK799" s="1"/>
      <c r="ACL799" s="1"/>
      <c r="ACM799" s="1"/>
      <c r="ACN799" s="1"/>
      <c r="ACO799" s="1"/>
      <c r="ACP799" s="1"/>
      <c r="ACQ799" s="1"/>
      <c r="ACR799" s="1"/>
      <c r="ACS799" s="1"/>
      <c r="ACT799" s="1"/>
      <c r="ACU799" s="1"/>
      <c r="ACV799" s="1"/>
      <c r="ACW799" s="1"/>
      <c r="ACX799" s="1"/>
      <c r="ACY799" s="1"/>
      <c r="ACZ799" s="1"/>
      <c r="ADA799" s="1"/>
      <c r="ADB799" s="1"/>
      <c r="ADC799" s="1"/>
      <c r="ADD799" s="1"/>
      <c r="ADE799" s="1"/>
      <c r="ADF799" s="1"/>
      <c r="ADG799" s="1"/>
      <c r="ADH799" s="1"/>
      <c r="ADI799" s="1"/>
      <c r="ADJ799" s="1"/>
      <c r="ADK799" s="1"/>
      <c r="ADL799" s="1"/>
      <c r="ADM799" s="1"/>
      <c r="ADN799" s="1"/>
      <c r="ADO799" s="1"/>
      <c r="ADP799" s="1"/>
      <c r="ADQ799" s="1"/>
      <c r="ADR799" s="1"/>
      <c r="ADS799" s="1"/>
      <c r="ADT799" s="1"/>
      <c r="ADU799" s="1"/>
      <c r="ADV799" s="1"/>
    </row>
    <row r="800" spans="1:802" x14ac:dyDescent="0.1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  <c r="DN800" s="1"/>
      <c r="DO800" s="1"/>
      <c r="DP800" s="1"/>
      <c r="DQ800" s="1"/>
      <c r="DR800" s="1"/>
      <c r="DS800" s="1"/>
      <c r="DT800" s="1"/>
      <c r="DU800" s="1"/>
      <c r="DV800" s="1"/>
      <c r="DW800" s="1"/>
      <c r="DX800" s="1"/>
      <c r="DY800" s="1"/>
      <c r="DZ800" s="1"/>
      <c r="EA800" s="1"/>
      <c r="EB800" s="1"/>
      <c r="EC800" s="1"/>
      <c r="ED800" s="1"/>
      <c r="EE800" s="1"/>
      <c r="EF800" s="1"/>
      <c r="EG800" s="1"/>
      <c r="EH800" s="1"/>
      <c r="EI800" s="1"/>
      <c r="EJ800" s="1"/>
      <c r="EK800" s="1"/>
      <c r="EL800" s="1"/>
      <c r="EM800" s="1"/>
      <c r="EN800" s="1"/>
      <c r="EO800" s="1"/>
      <c r="EP800" s="1"/>
      <c r="EQ800" s="1"/>
      <c r="ER800" s="1"/>
      <c r="ES800" s="1"/>
      <c r="ET800" s="1"/>
      <c r="EU800" s="1"/>
      <c r="EV800" s="1"/>
      <c r="EW800" s="1"/>
      <c r="EX800" s="1"/>
      <c r="EY800" s="1"/>
      <c r="EZ800" s="1"/>
      <c r="FA800" s="1"/>
      <c r="FB800" s="1"/>
      <c r="FC800" s="1"/>
      <c r="FD800" s="1"/>
      <c r="FE800" s="1"/>
      <c r="FF800" s="1"/>
      <c r="FG800" s="1"/>
      <c r="FH800" s="1"/>
      <c r="FI800" s="1"/>
      <c r="FJ800" s="1"/>
      <c r="FK800" s="1"/>
      <c r="FL800" s="1"/>
      <c r="FM800" s="1"/>
      <c r="FN800" s="1"/>
      <c r="FO800" s="1"/>
      <c r="FP800" s="1"/>
      <c r="FQ800" s="1"/>
      <c r="FR800" s="1"/>
      <c r="FS800" s="1"/>
      <c r="FT800" s="1"/>
      <c r="FU800" s="1"/>
      <c r="FV800" s="1"/>
      <c r="FW800" s="1"/>
      <c r="FX800" s="1"/>
      <c r="FY800" s="1"/>
      <c r="FZ800" s="1"/>
      <c r="GA800" s="1"/>
      <c r="GB800" s="1"/>
      <c r="GC800" s="1"/>
      <c r="GD800" s="1"/>
      <c r="GE800" s="1"/>
      <c r="GF800" s="1"/>
      <c r="GG800" s="1"/>
      <c r="GH800" s="1"/>
      <c r="GI800" s="1"/>
      <c r="GJ800" s="1"/>
      <c r="GK800" s="1"/>
      <c r="GL800" s="1"/>
      <c r="GM800" s="1"/>
      <c r="GN800" s="1"/>
      <c r="GO800" s="1"/>
      <c r="GP800" s="1"/>
      <c r="GQ800" s="1"/>
      <c r="GR800" s="1"/>
      <c r="GS800" s="1"/>
      <c r="GT800" s="1"/>
      <c r="GU800" s="1"/>
      <c r="GV800" s="1"/>
      <c r="GW800" s="1"/>
      <c r="GX800" s="1"/>
      <c r="GY800" s="1"/>
      <c r="GZ800" s="1"/>
      <c r="HA800" s="1"/>
      <c r="HB800" s="1"/>
      <c r="HC800" s="1"/>
      <c r="HD800" s="1"/>
      <c r="HE800" s="1"/>
      <c r="HF800" s="1"/>
      <c r="HG800" s="1"/>
      <c r="HH800" s="1"/>
      <c r="HI800" s="1"/>
      <c r="HJ800" s="1"/>
      <c r="HK800" s="1"/>
      <c r="HL800" s="1"/>
      <c r="HM800" s="1"/>
      <c r="HN800" s="1"/>
      <c r="HO800" s="1"/>
      <c r="HP800" s="1"/>
      <c r="HQ800" s="1"/>
      <c r="HR800" s="1"/>
      <c r="HS800" s="1"/>
      <c r="HT800" s="1"/>
      <c r="HU800" s="1"/>
      <c r="HV800" s="1"/>
      <c r="HW800" s="1"/>
      <c r="HX800" s="1"/>
      <c r="HY800" s="1"/>
      <c r="HZ800" s="1"/>
      <c r="IA800" s="1"/>
      <c r="IB800" s="1"/>
      <c r="IC800" s="1"/>
      <c r="ID800" s="1"/>
      <c r="IE800" s="1"/>
      <c r="IF800" s="1"/>
      <c r="IG800" s="1"/>
      <c r="IH800" s="1"/>
      <c r="II800" s="1"/>
      <c r="IJ800" s="1"/>
      <c r="IK800" s="1"/>
      <c r="IL800" s="1"/>
      <c r="IM800" s="1"/>
      <c r="IN800" s="1"/>
      <c r="IO800" s="1"/>
      <c r="IP800" s="1"/>
      <c r="IQ800" s="1"/>
      <c r="IR800" s="1"/>
      <c r="IS800" s="1"/>
      <c r="IT800" s="1"/>
      <c r="IU800" s="1"/>
      <c r="IV800" s="1"/>
      <c r="IW800" s="1"/>
      <c r="IX800" s="1"/>
      <c r="IY800" s="1"/>
      <c r="IZ800" s="1"/>
      <c r="JA800" s="1"/>
      <c r="JB800" s="1"/>
      <c r="JC800" s="1"/>
      <c r="JD800" s="1"/>
      <c r="JE800" s="1"/>
      <c r="JF800" s="1"/>
      <c r="JG800" s="1"/>
      <c r="JH800" s="1"/>
      <c r="JI800" s="1"/>
      <c r="JJ800" s="1"/>
      <c r="JK800" s="1"/>
      <c r="JL800" s="1"/>
      <c r="JM800" s="1"/>
      <c r="JN800" s="1"/>
      <c r="JO800" s="1"/>
      <c r="JP800" s="1"/>
      <c r="JQ800" s="1"/>
      <c r="JR800" s="1"/>
      <c r="JS800" s="1"/>
      <c r="JT800" s="1"/>
      <c r="JU800" s="1"/>
      <c r="JV800" s="1"/>
      <c r="JW800" s="1"/>
      <c r="JX800" s="1"/>
      <c r="JY800" s="1"/>
      <c r="JZ800" s="1"/>
      <c r="KA800" s="1"/>
      <c r="KB800" s="1"/>
      <c r="KC800" s="1"/>
      <c r="KD800" s="1"/>
      <c r="KE800" s="1"/>
      <c r="KF800" s="1"/>
      <c r="KG800" s="1"/>
      <c r="KH800" s="1"/>
      <c r="KI800" s="1"/>
      <c r="KJ800" s="1"/>
      <c r="KK800" s="1"/>
      <c r="KL800" s="1"/>
      <c r="KM800" s="1"/>
      <c r="KN800" s="1"/>
      <c r="KO800" s="1"/>
      <c r="KP800" s="1"/>
      <c r="KQ800" s="1"/>
      <c r="KR800" s="1"/>
      <c r="KS800" s="1"/>
      <c r="KT800" s="1"/>
      <c r="KU800" s="1"/>
      <c r="KV800" s="1"/>
      <c r="KW800" s="1"/>
      <c r="KX800" s="1"/>
      <c r="KY800" s="1"/>
      <c r="KZ800" s="1"/>
      <c r="LA800" s="1"/>
      <c r="LB800" s="1"/>
      <c r="LC800" s="1"/>
      <c r="LD800" s="1"/>
      <c r="LE800" s="1"/>
      <c r="LF800" s="1"/>
      <c r="LG800" s="1"/>
      <c r="LH800" s="1"/>
      <c r="LI800" s="1"/>
      <c r="LJ800" s="1"/>
      <c r="LK800" s="1"/>
      <c r="LL800" s="1"/>
      <c r="LM800" s="1"/>
      <c r="LN800" s="1"/>
      <c r="LO800" s="1"/>
      <c r="LP800" s="1"/>
      <c r="LQ800" s="1"/>
      <c r="LR800" s="1"/>
      <c r="LS800" s="1"/>
      <c r="LT800" s="1"/>
      <c r="LU800" s="1"/>
      <c r="LV800" s="1"/>
      <c r="LW800" s="1"/>
      <c r="LX800" s="1"/>
      <c r="LY800" s="1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  <c r="MV800" s="1"/>
      <c r="MW800" s="1"/>
      <c r="MX800" s="1"/>
      <c r="MY800" s="1"/>
      <c r="MZ800" s="1"/>
      <c r="NA800" s="1"/>
      <c r="NB800" s="1"/>
      <c r="NC800" s="1"/>
      <c r="ND800" s="1"/>
      <c r="NE800" s="1"/>
      <c r="NF800" s="1"/>
      <c r="NG800" s="1"/>
      <c r="NH800" s="1"/>
      <c r="NI800" s="1"/>
      <c r="NJ800" s="1"/>
      <c r="NK800" s="1"/>
      <c r="NL800" s="1"/>
      <c r="NM800" s="1"/>
      <c r="NN800" s="1"/>
      <c r="NO800" s="1"/>
      <c r="NP800" s="1"/>
      <c r="NQ800" s="1"/>
      <c r="NR800" s="1"/>
      <c r="NS800" s="1"/>
      <c r="NT800" s="1"/>
      <c r="NU800" s="1"/>
      <c r="NV800" s="1"/>
      <c r="NW800" s="1"/>
      <c r="NX800" s="1"/>
      <c r="NY800" s="1"/>
      <c r="NZ800" s="1"/>
      <c r="OA800" s="1"/>
      <c r="OB800" s="1"/>
      <c r="OC800" s="1"/>
      <c r="OD800" s="1"/>
      <c r="OE800" s="1"/>
      <c r="OF800" s="1"/>
      <c r="OG800" s="1"/>
      <c r="OH800" s="1"/>
      <c r="OI800" s="1"/>
      <c r="OJ800" s="1"/>
      <c r="OK800" s="1"/>
      <c r="OL800" s="1"/>
      <c r="OM800" s="1"/>
      <c r="ON800" s="1"/>
      <c r="OO800" s="1"/>
      <c r="OP800" s="1"/>
      <c r="OQ800" s="1"/>
      <c r="OR800" s="1"/>
      <c r="OS800" s="1"/>
      <c r="OT800" s="1"/>
      <c r="OU800" s="1"/>
      <c r="OV800" s="1"/>
      <c r="OW800" s="1"/>
      <c r="OX800" s="1"/>
      <c r="OY800" s="1"/>
      <c r="OZ800" s="1"/>
      <c r="PA800" s="1"/>
      <c r="PB800" s="1"/>
      <c r="PC800" s="1"/>
      <c r="PD800" s="1"/>
      <c r="PE800" s="1"/>
      <c r="PF800" s="1"/>
      <c r="PG800" s="1"/>
      <c r="PH800" s="1"/>
      <c r="PI800" s="1"/>
      <c r="PJ800" s="1"/>
      <c r="PK800" s="1"/>
      <c r="PL800" s="1"/>
      <c r="PM800" s="1"/>
      <c r="PN800" s="1"/>
      <c r="PO800" s="1"/>
      <c r="PP800" s="1"/>
      <c r="PQ800" s="1"/>
      <c r="PR800" s="1"/>
      <c r="PS800" s="1"/>
      <c r="PT800" s="1"/>
      <c r="PU800" s="1"/>
      <c r="PV800" s="1"/>
      <c r="PW800" s="1"/>
      <c r="PX800" s="1"/>
      <c r="PY800" s="1"/>
      <c r="PZ800" s="1"/>
      <c r="QA800" s="1"/>
      <c r="QB800" s="1"/>
      <c r="QC800" s="1"/>
      <c r="QD800" s="1"/>
      <c r="QE800" s="1"/>
      <c r="QF800" s="1"/>
      <c r="QG800" s="1"/>
      <c r="QH800" s="1"/>
      <c r="QI800" s="1"/>
      <c r="QJ800" s="1"/>
      <c r="QK800" s="1"/>
      <c r="QL800" s="1"/>
      <c r="QM800" s="1"/>
      <c r="QN800" s="1"/>
      <c r="QO800" s="1"/>
      <c r="QP800" s="1"/>
      <c r="QQ800" s="1"/>
      <c r="QR800" s="1"/>
      <c r="QS800" s="1"/>
      <c r="QT800" s="1"/>
      <c r="QU800" s="1"/>
      <c r="QV800" s="1"/>
      <c r="QW800" s="1"/>
      <c r="QX800" s="1"/>
      <c r="QY800" s="1"/>
      <c r="QZ800" s="1"/>
      <c r="RA800" s="1"/>
      <c r="RB800" s="1"/>
      <c r="RC800" s="1"/>
      <c r="RD800" s="1"/>
      <c r="RE800" s="1"/>
      <c r="RF800" s="1"/>
      <c r="RG800" s="1"/>
      <c r="RH800" s="1"/>
      <c r="RI800" s="1"/>
      <c r="RJ800" s="1"/>
      <c r="RK800" s="1"/>
      <c r="RL800" s="1"/>
      <c r="RM800" s="1"/>
      <c r="RN800" s="1"/>
      <c r="RO800" s="1"/>
      <c r="RP800" s="1"/>
      <c r="RQ800" s="1"/>
      <c r="RR800" s="1"/>
      <c r="RS800" s="1"/>
      <c r="RT800" s="1"/>
      <c r="RU800" s="1"/>
      <c r="RV800" s="1"/>
      <c r="RW800" s="1"/>
      <c r="RX800" s="1"/>
      <c r="RY800" s="1"/>
      <c r="RZ800" s="1"/>
      <c r="SA800" s="1"/>
      <c r="SB800" s="1"/>
      <c r="SC800" s="1"/>
      <c r="SD800" s="1"/>
      <c r="SE800" s="1"/>
      <c r="SF800" s="1"/>
      <c r="SG800" s="1"/>
      <c r="SH800" s="1"/>
      <c r="SI800" s="1"/>
      <c r="SJ800" s="1"/>
      <c r="SK800" s="1"/>
      <c r="SL800" s="1"/>
      <c r="SM800" s="1"/>
      <c r="SN800" s="1"/>
      <c r="SO800" s="1"/>
      <c r="SP800" s="1"/>
      <c r="SQ800" s="1"/>
      <c r="SR800" s="1"/>
      <c r="SS800" s="1"/>
      <c r="ST800" s="1"/>
      <c r="SU800" s="1"/>
      <c r="SV800" s="1"/>
      <c r="SW800" s="1"/>
      <c r="SX800" s="1"/>
      <c r="SY800" s="1"/>
      <c r="SZ800" s="1"/>
      <c r="TA800" s="1"/>
      <c r="TB800" s="1"/>
      <c r="TC800" s="1"/>
      <c r="TD800" s="1"/>
      <c r="TE800" s="1"/>
      <c r="TF800" s="1"/>
      <c r="TG800" s="1"/>
      <c r="TH800" s="1"/>
      <c r="TI800" s="1"/>
      <c r="TJ800" s="1"/>
      <c r="TK800" s="1"/>
      <c r="TL800" s="1"/>
      <c r="TM800" s="1"/>
      <c r="TN800" s="1"/>
      <c r="TO800" s="1"/>
      <c r="TP800" s="1"/>
      <c r="TQ800" s="1"/>
      <c r="TR800" s="1"/>
      <c r="TS800" s="1"/>
      <c r="TT800" s="1"/>
      <c r="TU800" s="1"/>
      <c r="TV800" s="1"/>
      <c r="TW800" s="1"/>
      <c r="TX800" s="1"/>
      <c r="TY800" s="1"/>
      <c r="TZ800" s="1"/>
      <c r="UA800" s="1"/>
      <c r="UB800" s="1"/>
      <c r="UC800" s="1"/>
      <c r="UD800" s="1"/>
      <c r="UE800" s="1"/>
      <c r="UF800" s="1"/>
      <c r="UG800" s="1"/>
      <c r="UH800" s="1"/>
      <c r="UI800" s="1"/>
      <c r="UJ800" s="1"/>
      <c r="UK800" s="1"/>
      <c r="UL800" s="1"/>
      <c r="UM800" s="1"/>
      <c r="UN800" s="1"/>
      <c r="UO800" s="1"/>
      <c r="UP800" s="1"/>
      <c r="UQ800" s="1"/>
      <c r="UR800" s="1"/>
      <c r="US800" s="1"/>
      <c r="UT800" s="1"/>
      <c r="UU800" s="1"/>
      <c r="UV800" s="1"/>
      <c r="UW800" s="1"/>
      <c r="UX800" s="1"/>
      <c r="UY800" s="1"/>
      <c r="UZ800" s="1"/>
      <c r="VA800" s="1"/>
      <c r="VB800" s="1"/>
      <c r="VC800" s="1"/>
      <c r="VD800" s="1"/>
      <c r="VE800" s="1"/>
      <c r="VF800" s="1"/>
      <c r="VG800" s="1"/>
      <c r="VH800" s="1"/>
      <c r="VI800" s="1"/>
      <c r="VJ800" s="1"/>
      <c r="VK800" s="1"/>
      <c r="VL800" s="1"/>
      <c r="VM800" s="1"/>
      <c r="VN800" s="1"/>
      <c r="VO800" s="1"/>
      <c r="VP800" s="1"/>
      <c r="VQ800" s="1"/>
      <c r="VR800" s="1"/>
      <c r="VS800" s="1"/>
      <c r="VT800" s="1"/>
      <c r="VU800" s="1"/>
      <c r="VV800" s="1"/>
      <c r="VW800" s="1"/>
      <c r="VX800" s="1"/>
      <c r="VY800" s="1"/>
      <c r="VZ800" s="1"/>
      <c r="WA800" s="1"/>
      <c r="WB800" s="1"/>
      <c r="WC800" s="1"/>
      <c r="WD800" s="1"/>
      <c r="WE800" s="1"/>
      <c r="WF800" s="1"/>
      <c r="WG800" s="1"/>
      <c r="WH800" s="1"/>
      <c r="WI800" s="1"/>
      <c r="WJ800" s="1"/>
      <c r="WK800" s="1"/>
      <c r="WL800" s="1"/>
      <c r="WM800" s="1"/>
      <c r="WN800" s="1"/>
      <c r="WO800" s="1"/>
      <c r="WP800" s="1"/>
      <c r="WQ800" s="1"/>
      <c r="WR800" s="1"/>
      <c r="WS800" s="1"/>
      <c r="WT800" s="1"/>
      <c r="WU800" s="1"/>
      <c r="WV800" s="1"/>
      <c r="WW800" s="1"/>
      <c r="WX800" s="1"/>
      <c r="WY800" s="1"/>
      <c r="WZ800" s="1"/>
      <c r="XA800" s="1"/>
      <c r="XB800" s="1"/>
      <c r="XC800" s="1"/>
      <c r="XD800" s="1"/>
      <c r="XE800" s="1"/>
      <c r="XF800" s="1"/>
      <c r="XG800" s="1"/>
      <c r="XH800" s="1"/>
      <c r="XI800" s="1"/>
      <c r="XJ800" s="1"/>
      <c r="XK800" s="1"/>
      <c r="XL800" s="1"/>
      <c r="XM800" s="1"/>
      <c r="XN800" s="1"/>
      <c r="XO800" s="1"/>
      <c r="XP800" s="1"/>
      <c r="XQ800" s="1"/>
      <c r="XR800" s="1"/>
      <c r="XS800" s="1"/>
      <c r="XT800" s="1"/>
      <c r="XU800" s="1"/>
      <c r="XV800" s="1"/>
      <c r="XW800" s="1"/>
      <c r="XX800" s="1"/>
      <c r="XY800" s="1"/>
      <c r="XZ800" s="1"/>
      <c r="YA800" s="1"/>
      <c r="YB800" s="1"/>
      <c r="YC800" s="1"/>
      <c r="YD800" s="1"/>
      <c r="YE800" s="1"/>
      <c r="YF800" s="1"/>
      <c r="YG800" s="1"/>
      <c r="YH800" s="1"/>
      <c r="YI800" s="1"/>
      <c r="YJ800" s="1"/>
      <c r="YK800" s="1"/>
      <c r="YL800" s="1"/>
      <c r="YM800" s="1"/>
      <c r="YN800" s="1"/>
      <c r="YO800" s="1"/>
      <c r="YP800" s="1"/>
      <c r="YQ800" s="1"/>
      <c r="YR800" s="1"/>
      <c r="YS800" s="1"/>
      <c r="YT800" s="1"/>
      <c r="YU800" s="1"/>
      <c r="YV800" s="1"/>
      <c r="YW800" s="1"/>
      <c r="YX800" s="1"/>
      <c r="YY800" s="1"/>
      <c r="YZ800" s="1"/>
      <c r="ZA800" s="1"/>
      <c r="ZB800" s="1"/>
      <c r="ZC800" s="1"/>
      <c r="ZD800" s="1"/>
      <c r="ZE800" s="1"/>
      <c r="ZF800" s="1"/>
      <c r="ZG800" s="1"/>
      <c r="ZH800" s="1"/>
      <c r="ZI800" s="1"/>
      <c r="ZJ800" s="1"/>
      <c r="ZK800" s="1"/>
      <c r="ZL800" s="1"/>
      <c r="ZM800" s="1"/>
      <c r="ZN800" s="1"/>
      <c r="ZO800" s="1"/>
      <c r="ZP800" s="1"/>
      <c r="ZQ800" s="1"/>
      <c r="ZR800" s="1"/>
      <c r="ZS800" s="1"/>
      <c r="ZT800" s="1"/>
      <c r="ZU800" s="1"/>
      <c r="ZV800" s="1"/>
      <c r="ZW800" s="1"/>
      <c r="ZX800" s="1"/>
      <c r="ZY800" s="1"/>
      <c r="ZZ800" s="1"/>
      <c r="AAA800" s="1"/>
      <c r="AAB800" s="1"/>
      <c r="AAC800" s="1"/>
      <c r="AAD800" s="1"/>
      <c r="AAE800" s="1"/>
      <c r="AAF800" s="1"/>
      <c r="AAG800" s="1"/>
      <c r="AAH800" s="1"/>
      <c r="AAI800" s="1"/>
      <c r="AAJ800" s="1"/>
      <c r="AAK800" s="1"/>
      <c r="AAL800" s="1"/>
      <c r="AAM800" s="1"/>
      <c r="AAN800" s="1"/>
      <c r="AAO800" s="1"/>
      <c r="AAP800" s="1"/>
      <c r="AAQ800" s="1"/>
      <c r="AAR800" s="1"/>
      <c r="AAS800" s="1"/>
      <c r="AAT800" s="1"/>
      <c r="AAU800" s="1"/>
      <c r="AAV800" s="1"/>
      <c r="AAW800" s="1"/>
      <c r="AAX800" s="1"/>
      <c r="AAY800" s="1"/>
      <c r="AAZ800" s="1"/>
      <c r="ABA800" s="1"/>
      <c r="ABB800" s="1"/>
      <c r="ABC800" s="1"/>
      <c r="ABD800" s="1"/>
      <c r="ABE800" s="1"/>
      <c r="ABF800" s="1"/>
      <c r="ABG800" s="1"/>
      <c r="ABH800" s="1"/>
      <c r="ABI800" s="1"/>
      <c r="ABJ800" s="1"/>
      <c r="ABK800" s="1"/>
      <c r="ABL800" s="1"/>
      <c r="ABM800" s="1"/>
      <c r="ABN800" s="1"/>
      <c r="ABO800" s="1"/>
      <c r="ABP800" s="1"/>
      <c r="ABQ800" s="1"/>
      <c r="ABR800" s="1"/>
      <c r="ABS800" s="1"/>
      <c r="ABT800" s="1"/>
      <c r="ABU800" s="1"/>
      <c r="ABV800" s="1"/>
      <c r="ABW800" s="1"/>
      <c r="ABX800" s="1"/>
      <c r="ABY800" s="1"/>
      <c r="ABZ800" s="1"/>
      <c r="ACA800" s="1"/>
      <c r="ACB800" s="1"/>
      <c r="ACC800" s="1"/>
      <c r="ACD800" s="1"/>
      <c r="ACE800" s="1"/>
      <c r="ACF800" s="1"/>
      <c r="ACG800" s="1"/>
      <c r="ACH800" s="1"/>
      <c r="ACI800" s="1"/>
      <c r="ACJ800" s="1"/>
      <c r="ACK800" s="1"/>
      <c r="ACL800" s="1"/>
      <c r="ACM800" s="1"/>
      <c r="ACN800" s="1"/>
      <c r="ACO800" s="1"/>
      <c r="ACP800" s="1"/>
      <c r="ACQ800" s="1"/>
      <c r="ACR800" s="1"/>
      <c r="ACS800" s="1"/>
      <c r="ACT800" s="1"/>
      <c r="ACU800" s="1"/>
      <c r="ACV800" s="1"/>
      <c r="ACW800" s="1"/>
      <c r="ACX800" s="1"/>
      <c r="ACY800" s="1"/>
      <c r="ACZ800" s="1"/>
      <c r="ADA800" s="1"/>
      <c r="ADB800" s="1"/>
      <c r="ADC800" s="1"/>
      <c r="ADD800" s="1"/>
      <c r="ADE800" s="1"/>
      <c r="ADF800" s="1"/>
      <c r="ADG800" s="1"/>
      <c r="ADH800" s="1"/>
      <c r="ADI800" s="1"/>
      <c r="ADJ800" s="1"/>
      <c r="ADK800" s="1"/>
      <c r="ADL800" s="1"/>
      <c r="ADM800" s="1"/>
      <c r="ADN800" s="1"/>
      <c r="ADO800" s="1"/>
      <c r="ADP800" s="1"/>
      <c r="ADQ800" s="1"/>
      <c r="ADR800" s="1"/>
      <c r="ADS800" s="1"/>
      <c r="ADT800" s="1"/>
      <c r="ADU800" s="1"/>
      <c r="ADV800" s="1"/>
    </row>
    <row r="801" spans="1:802" x14ac:dyDescent="0.1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  <c r="MV801" s="1"/>
      <c r="MW801" s="1"/>
      <c r="MX801" s="1"/>
      <c r="MY801" s="1"/>
      <c r="MZ801" s="1"/>
      <c r="NA801" s="1"/>
      <c r="NB801" s="1"/>
      <c r="NC801" s="1"/>
      <c r="ND801" s="1"/>
      <c r="NE801" s="1"/>
      <c r="NF801" s="1"/>
      <c r="NG801" s="1"/>
      <c r="NH801" s="1"/>
      <c r="NI801" s="1"/>
      <c r="NJ801" s="1"/>
      <c r="NK801" s="1"/>
      <c r="NL801" s="1"/>
      <c r="NM801" s="1"/>
      <c r="NN801" s="1"/>
      <c r="NO801" s="1"/>
      <c r="NP801" s="1"/>
      <c r="NQ801" s="1"/>
      <c r="NR801" s="1"/>
      <c r="NS801" s="1"/>
      <c r="NT801" s="1"/>
      <c r="NU801" s="1"/>
      <c r="NV801" s="1"/>
      <c r="NW801" s="1"/>
      <c r="NX801" s="1"/>
      <c r="NY801" s="1"/>
      <c r="NZ801" s="1"/>
      <c r="OA801" s="1"/>
      <c r="OB801" s="1"/>
      <c r="OC801" s="1"/>
      <c r="OD801" s="1"/>
      <c r="OE801" s="1"/>
      <c r="OF801" s="1"/>
      <c r="OG801" s="1"/>
      <c r="OH801" s="1"/>
      <c r="OI801" s="1"/>
      <c r="OJ801" s="1"/>
      <c r="OK801" s="1"/>
      <c r="OL801" s="1"/>
      <c r="OM801" s="1"/>
      <c r="ON801" s="1"/>
      <c r="OO801" s="1"/>
      <c r="OP801" s="1"/>
      <c r="OQ801" s="1"/>
      <c r="OR801" s="1"/>
      <c r="OS801" s="1"/>
      <c r="OT801" s="1"/>
      <c r="OU801" s="1"/>
      <c r="OV801" s="1"/>
      <c r="OW801" s="1"/>
      <c r="OX801" s="1"/>
      <c r="OY801" s="1"/>
      <c r="OZ801" s="1"/>
      <c r="PA801" s="1"/>
      <c r="PB801" s="1"/>
      <c r="PC801" s="1"/>
      <c r="PD801" s="1"/>
      <c r="PE801" s="1"/>
      <c r="PF801" s="1"/>
      <c r="PG801" s="1"/>
      <c r="PH801" s="1"/>
      <c r="PI801" s="1"/>
      <c r="PJ801" s="1"/>
      <c r="PK801" s="1"/>
      <c r="PL801" s="1"/>
      <c r="PM801" s="1"/>
      <c r="PN801" s="1"/>
      <c r="PO801" s="1"/>
      <c r="PP801" s="1"/>
      <c r="PQ801" s="1"/>
      <c r="PR801" s="1"/>
      <c r="PS801" s="1"/>
      <c r="PT801" s="1"/>
      <c r="PU801" s="1"/>
      <c r="PV801" s="1"/>
      <c r="PW801" s="1"/>
      <c r="PX801" s="1"/>
      <c r="PY801" s="1"/>
      <c r="PZ801" s="1"/>
      <c r="QA801" s="1"/>
      <c r="QB801" s="1"/>
      <c r="QC801" s="1"/>
      <c r="QD801" s="1"/>
      <c r="QE801" s="1"/>
      <c r="QF801" s="1"/>
      <c r="QG801" s="1"/>
      <c r="QH801" s="1"/>
      <c r="QI801" s="1"/>
      <c r="QJ801" s="1"/>
      <c r="QK801" s="1"/>
      <c r="QL801" s="1"/>
      <c r="QM801" s="1"/>
      <c r="QN801" s="1"/>
      <c r="QO801" s="1"/>
      <c r="QP801" s="1"/>
      <c r="QQ801" s="1"/>
      <c r="QR801" s="1"/>
      <c r="QS801" s="1"/>
      <c r="QT801" s="1"/>
      <c r="QU801" s="1"/>
      <c r="QV801" s="1"/>
      <c r="QW801" s="1"/>
      <c r="QX801" s="1"/>
      <c r="QY801" s="1"/>
      <c r="QZ801" s="1"/>
      <c r="RA801" s="1"/>
      <c r="RB801" s="1"/>
      <c r="RC801" s="1"/>
      <c r="RD801" s="1"/>
      <c r="RE801" s="1"/>
      <c r="RF801" s="1"/>
      <c r="RG801" s="1"/>
      <c r="RH801" s="1"/>
      <c r="RI801" s="1"/>
      <c r="RJ801" s="1"/>
      <c r="RK801" s="1"/>
      <c r="RL801" s="1"/>
      <c r="RM801" s="1"/>
      <c r="RN801" s="1"/>
      <c r="RO801" s="1"/>
      <c r="RP801" s="1"/>
      <c r="RQ801" s="1"/>
      <c r="RR801" s="1"/>
      <c r="RS801" s="1"/>
      <c r="RT801" s="1"/>
      <c r="RU801" s="1"/>
      <c r="RV801" s="1"/>
      <c r="RW801" s="1"/>
      <c r="RX801" s="1"/>
      <c r="RY801" s="1"/>
      <c r="RZ801" s="1"/>
      <c r="SA801" s="1"/>
      <c r="SB801" s="1"/>
      <c r="SC801" s="1"/>
      <c r="SD801" s="1"/>
      <c r="SE801" s="1"/>
      <c r="SF801" s="1"/>
      <c r="SG801" s="1"/>
      <c r="SH801" s="1"/>
      <c r="SI801" s="1"/>
      <c r="SJ801" s="1"/>
      <c r="SK801" s="1"/>
      <c r="SL801" s="1"/>
      <c r="SM801" s="1"/>
      <c r="SN801" s="1"/>
      <c r="SO801" s="1"/>
      <c r="SP801" s="1"/>
      <c r="SQ801" s="1"/>
      <c r="SR801" s="1"/>
      <c r="SS801" s="1"/>
      <c r="ST801" s="1"/>
      <c r="SU801" s="1"/>
      <c r="SV801" s="1"/>
      <c r="SW801" s="1"/>
      <c r="SX801" s="1"/>
      <c r="SY801" s="1"/>
      <c r="SZ801" s="1"/>
      <c r="TA801" s="1"/>
      <c r="TB801" s="1"/>
      <c r="TC801" s="1"/>
      <c r="TD801" s="1"/>
      <c r="TE801" s="1"/>
      <c r="TF801" s="1"/>
      <c r="TG801" s="1"/>
      <c r="TH801" s="1"/>
      <c r="TI801" s="1"/>
      <c r="TJ801" s="1"/>
      <c r="TK801" s="1"/>
      <c r="TL801" s="1"/>
      <c r="TM801" s="1"/>
      <c r="TN801" s="1"/>
      <c r="TO801" s="1"/>
      <c r="TP801" s="1"/>
      <c r="TQ801" s="1"/>
      <c r="TR801" s="1"/>
      <c r="TS801" s="1"/>
      <c r="TT801" s="1"/>
      <c r="TU801" s="1"/>
      <c r="TV801" s="1"/>
      <c r="TW801" s="1"/>
      <c r="TX801" s="1"/>
      <c r="TY801" s="1"/>
      <c r="TZ801" s="1"/>
      <c r="UA801" s="1"/>
      <c r="UB801" s="1"/>
      <c r="UC801" s="1"/>
      <c r="UD801" s="1"/>
      <c r="UE801" s="1"/>
      <c r="UF801" s="1"/>
      <c r="UG801" s="1"/>
      <c r="UH801" s="1"/>
      <c r="UI801" s="1"/>
      <c r="UJ801" s="1"/>
      <c r="UK801" s="1"/>
      <c r="UL801" s="1"/>
      <c r="UM801" s="1"/>
      <c r="UN801" s="1"/>
      <c r="UO801" s="1"/>
      <c r="UP801" s="1"/>
      <c r="UQ801" s="1"/>
      <c r="UR801" s="1"/>
      <c r="US801" s="1"/>
      <c r="UT801" s="1"/>
      <c r="UU801" s="1"/>
      <c r="UV801" s="1"/>
      <c r="UW801" s="1"/>
      <c r="UX801" s="1"/>
      <c r="UY801" s="1"/>
      <c r="UZ801" s="1"/>
      <c r="VA801" s="1"/>
      <c r="VB801" s="1"/>
      <c r="VC801" s="1"/>
      <c r="VD801" s="1"/>
      <c r="VE801" s="1"/>
      <c r="VF801" s="1"/>
      <c r="VG801" s="1"/>
      <c r="VH801" s="1"/>
      <c r="VI801" s="1"/>
      <c r="VJ801" s="1"/>
      <c r="VK801" s="1"/>
      <c r="VL801" s="1"/>
      <c r="VM801" s="1"/>
      <c r="VN801" s="1"/>
      <c r="VO801" s="1"/>
      <c r="VP801" s="1"/>
      <c r="VQ801" s="1"/>
      <c r="VR801" s="1"/>
      <c r="VS801" s="1"/>
      <c r="VT801" s="1"/>
      <c r="VU801" s="1"/>
      <c r="VV801" s="1"/>
      <c r="VW801" s="1"/>
      <c r="VX801" s="1"/>
      <c r="VY801" s="1"/>
      <c r="VZ801" s="1"/>
      <c r="WA801" s="1"/>
      <c r="WB801" s="1"/>
      <c r="WC801" s="1"/>
      <c r="WD801" s="1"/>
      <c r="WE801" s="1"/>
      <c r="WF801" s="1"/>
      <c r="WG801" s="1"/>
      <c r="WH801" s="1"/>
      <c r="WI801" s="1"/>
      <c r="WJ801" s="1"/>
      <c r="WK801" s="1"/>
      <c r="WL801" s="1"/>
      <c r="WM801" s="1"/>
      <c r="WN801" s="1"/>
      <c r="WO801" s="1"/>
      <c r="WP801" s="1"/>
      <c r="WQ801" s="1"/>
      <c r="WR801" s="1"/>
      <c r="WS801" s="1"/>
      <c r="WT801" s="1"/>
      <c r="WU801" s="1"/>
      <c r="WV801" s="1"/>
      <c r="WW801" s="1"/>
      <c r="WX801" s="1"/>
      <c r="WY801" s="1"/>
      <c r="WZ801" s="1"/>
      <c r="XA801" s="1"/>
      <c r="XB801" s="1"/>
      <c r="XC801" s="1"/>
      <c r="XD801" s="1"/>
      <c r="XE801" s="1"/>
      <c r="XF801" s="1"/>
      <c r="XG801" s="1"/>
      <c r="XH801" s="1"/>
      <c r="XI801" s="1"/>
      <c r="XJ801" s="1"/>
      <c r="XK801" s="1"/>
      <c r="XL801" s="1"/>
      <c r="XM801" s="1"/>
      <c r="XN801" s="1"/>
      <c r="XO801" s="1"/>
      <c r="XP801" s="1"/>
      <c r="XQ801" s="1"/>
      <c r="XR801" s="1"/>
      <c r="XS801" s="1"/>
      <c r="XT801" s="1"/>
      <c r="XU801" s="1"/>
      <c r="XV801" s="1"/>
      <c r="XW801" s="1"/>
      <c r="XX801" s="1"/>
      <c r="XY801" s="1"/>
      <c r="XZ801" s="1"/>
      <c r="YA801" s="1"/>
      <c r="YB801" s="1"/>
      <c r="YC801" s="1"/>
      <c r="YD801" s="1"/>
      <c r="YE801" s="1"/>
      <c r="YF801" s="1"/>
      <c r="YG801" s="1"/>
      <c r="YH801" s="1"/>
      <c r="YI801" s="1"/>
      <c r="YJ801" s="1"/>
      <c r="YK801" s="1"/>
      <c r="YL801" s="1"/>
      <c r="YM801" s="1"/>
      <c r="YN801" s="1"/>
      <c r="YO801" s="1"/>
      <c r="YP801" s="1"/>
      <c r="YQ801" s="1"/>
      <c r="YR801" s="1"/>
      <c r="YS801" s="1"/>
      <c r="YT801" s="1"/>
      <c r="YU801" s="1"/>
      <c r="YV801" s="1"/>
      <c r="YW801" s="1"/>
      <c r="YX801" s="1"/>
      <c r="YY801" s="1"/>
      <c r="YZ801" s="1"/>
      <c r="ZA801" s="1"/>
      <c r="ZB801" s="1"/>
      <c r="ZC801" s="1"/>
      <c r="ZD801" s="1"/>
      <c r="ZE801" s="1"/>
      <c r="ZF801" s="1"/>
      <c r="ZG801" s="1"/>
      <c r="ZH801" s="1"/>
      <c r="ZI801" s="1"/>
      <c r="ZJ801" s="1"/>
      <c r="ZK801" s="1"/>
      <c r="ZL801" s="1"/>
      <c r="ZM801" s="1"/>
      <c r="ZN801" s="1"/>
      <c r="ZO801" s="1"/>
      <c r="ZP801" s="1"/>
      <c r="ZQ801" s="1"/>
      <c r="ZR801" s="1"/>
      <c r="ZS801" s="1"/>
      <c r="ZT801" s="1"/>
      <c r="ZU801" s="1"/>
      <c r="ZV801" s="1"/>
      <c r="ZW801" s="1"/>
      <c r="ZX801" s="1"/>
      <c r="ZY801" s="1"/>
      <c r="ZZ801" s="1"/>
      <c r="AAA801" s="1"/>
      <c r="AAB801" s="1"/>
      <c r="AAC801" s="1"/>
      <c r="AAD801" s="1"/>
      <c r="AAE801" s="1"/>
      <c r="AAF801" s="1"/>
      <c r="AAG801" s="1"/>
      <c r="AAH801" s="1"/>
      <c r="AAI801" s="1"/>
      <c r="AAJ801" s="1"/>
      <c r="AAK801" s="1"/>
      <c r="AAL801" s="1"/>
      <c r="AAM801" s="1"/>
      <c r="AAN801" s="1"/>
      <c r="AAO801" s="1"/>
      <c r="AAP801" s="1"/>
      <c r="AAQ801" s="1"/>
      <c r="AAR801" s="1"/>
      <c r="AAS801" s="1"/>
      <c r="AAT801" s="1"/>
      <c r="AAU801" s="1"/>
      <c r="AAV801" s="1"/>
      <c r="AAW801" s="1"/>
      <c r="AAX801" s="1"/>
      <c r="AAY801" s="1"/>
      <c r="AAZ801" s="1"/>
      <c r="ABA801" s="1"/>
      <c r="ABB801" s="1"/>
      <c r="ABC801" s="1"/>
      <c r="ABD801" s="1"/>
      <c r="ABE801" s="1"/>
      <c r="ABF801" s="1"/>
      <c r="ABG801" s="1"/>
      <c r="ABH801" s="1"/>
      <c r="ABI801" s="1"/>
      <c r="ABJ801" s="1"/>
      <c r="ABK801" s="1"/>
      <c r="ABL801" s="1"/>
      <c r="ABM801" s="1"/>
      <c r="ABN801" s="1"/>
      <c r="ABO801" s="1"/>
      <c r="ABP801" s="1"/>
      <c r="ABQ801" s="1"/>
      <c r="ABR801" s="1"/>
      <c r="ABS801" s="1"/>
      <c r="ABT801" s="1"/>
      <c r="ABU801" s="1"/>
      <c r="ABV801" s="1"/>
      <c r="ABW801" s="1"/>
      <c r="ABX801" s="1"/>
      <c r="ABY801" s="1"/>
      <c r="ABZ801" s="1"/>
      <c r="ACA801" s="1"/>
      <c r="ACB801" s="1"/>
      <c r="ACC801" s="1"/>
      <c r="ACD801" s="1"/>
      <c r="ACE801" s="1"/>
      <c r="ACF801" s="1"/>
      <c r="ACG801" s="1"/>
      <c r="ACH801" s="1"/>
      <c r="ACI801" s="1"/>
      <c r="ACJ801" s="1"/>
      <c r="ACK801" s="1"/>
      <c r="ACL801" s="1"/>
      <c r="ACM801" s="1"/>
      <c r="ACN801" s="1"/>
      <c r="ACO801" s="1"/>
      <c r="ACP801" s="1"/>
      <c r="ACQ801" s="1"/>
      <c r="ACR801" s="1"/>
      <c r="ACS801" s="1"/>
      <c r="ACT801" s="1"/>
      <c r="ACU801" s="1"/>
      <c r="ACV801" s="1"/>
      <c r="ACW801" s="1"/>
      <c r="ACX801" s="1"/>
      <c r="ACY801" s="1"/>
      <c r="ACZ801" s="1"/>
      <c r="ADA801" s="1"/>
      <c r="ADB801" s="1"/>
      <c r="ADC801" s="1"/>
      <c r="ADD801" s="1"/>
      <c r="ADE801" s="1"/>
      <c r="ADF801" s="1"/>
      <c r="ADG801" s="1"/>
      <c r="ADH801" s="1"/>
      <c r="ADI801" s="1"/>
      <c r="ADJ801" s="1"/>
      <c r="ADK801" s="1"/>
      <c r="ADL801" s="1"/>
      <c r="ADM801" s="1"/>
      <c r="ADN801" s="1"/>
      <c r="ADO801" s="1"/>
      <c r="ADP801" s="1"/>
      <c r="ADQ801" s="1"/>
      <c r="ADR801" s="1"/>
      <c r="ADS801" s="1"/>
      <c r="ADT801" s="1"/>
      <c r="ADU801" s="1"/>
      <c r="ADV801" s="1"/>
    </row>
  </sheetData>
  <phoneticPr fontId="1"/>
  <conditionalFormatting sqref="A102:AJ102 A2:CV101">
    <cfRule type="cellIs" dxfId="3" priority="3" operator="equal">
      <formula>1</formula>
    </cfRule>
  </conditionalFormatting>
  <conditionalFormatting sqref="A2:CV101">
    <cfRule type="cellIs" dxfId="2" priority="1" operator="equal">
      <formula>3</formula>
    </cfRule>
    <cfRule type="cellIs" dxfId="1" priority="2" operator="equal">
      <formula>2</formula>
    </cfRule>
    <cfRule type="cellIs" dxfId="0" priority="4" operator="equal">
      <formula>0</formula>
    </cfRule>
  </conditionalFormatting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Shinsaku Segawa</dc:creator>
  <cp:lastModifiedBy>Shinsaku Segawa</cp:lastModifiedBy>
  <dcterms:created xsi:type="dcterms:W3CDTF">2020-02-21T20:09:25Z</dcterms:created>
  <dcterms:modified xsi:type="dcterms:W3CDTF">2020-03-19T11:25:49Z</dcterms:modified>
</cp:coreProperties>
</file>